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2f26ac01cb6bf58b/Desktop/"/>
    </mc:Choice>
  </mc:AlternateContent>
  <xr:revisionPtr revIDLastSave="0" documentId="8_{B02B342F-981D-4C29-B10B-C37E8C65ED4D}" xr6:coauthVersionLast="47" xr6:coauthVersionMax="47" xr10:uidLastSave="{00000000-0000-0000-0000-000000000000}"/>
  <bookViews>
    <workbookView xWindow="-108" yWindow="-108" windowWidth="23256" windowHeight="12456" firstSheet="6" activeTab="6" xr2:uid="{00000000-000D-0000-FFFF-FFFF00000000}"/>
  </bookViews>
  <sheets>
    <sheet name="System Audit " sheetId="2" state="hidden" r:id="rId1"/>
    <sheet name="Khushboo Clients Follow up upda" sheetId="3" state="hidden" r:id="rId2"/>
    <sheet name="Service Complete" sheetId="4" state="hidden" r:id="rId3"/>
    <sheet name="Same Products List " sheetId="5" state="hidden" r:id="rId4"/>
    <sheet name="Sheet71" sheetId="6" state="hidden" r:id="rId5"/>
    <sheet name="Sheet85" sheetId="7" state="hidden" r:id="rId6"/>
    <sheet name="Data Working " sheetId="9" r:id="rId7"/>
    <sheet name="GBO - All Clients Update " sheetId="11" state="hidden" r:id="rId8"/>
    <sheet name="GBO - KB" sheetId="12" state="hidden" r:id="rId9"/>
    <sheet name="Neelam Mam FInal Sheet GBO" sheetId="13" state="hidden" r:id="rId10"/>
    <sheet name="All GBO Clients Update - Jinal" sheetId="14" state="hidden" r:id="rId11"/>
    <sheet name="Service Hold " sheetId="15" state="hidden" r:id="rId12"/>
    <sheet name="2026" sheetId="17" state="hidden" r:id="rId13"/>
    <sheet name="Sheet83" sheetId="18" state="hidden" r:id="rId14"/>
    <sheet name="Sheet84" sheetId="19" state="hidden" r:id="rId15"/>
    <sheet name="TRICK " sheetId="20" state="hidden" r:id="rId16"/>
    <sheet name="2025 " sheetId="21" state="hidden" r:id="rId17"/>
    <sheet name="GBO Client list " sheetId="22" state="hidden" r:id="rId18"/>
    <sheet name="Table " sheetId="23" state="hidden" r:id="rId19"/>
    <sheet name="R&amp;D and GBO SOP  " sheetId="24" state="hidden" r:id="rId20"/>
    <sheet name="Service done - To be " sheetId="25" state="hidden" r:id="rId21"/>
    <sheet name="FAQ" sheetId="26" state="hidden" r:id="rId22"/>
    <sheet name="Proper Cilent Sheet " sheetId="27" state="hidden" r:id="rId23"/>
    <sheet name="Social Media - Danish" sheetId="28" state="hidden" r:id="rId24"/>
    <sheet name="Client Database" sheetId="29" state="hidden" r:id="rId25"/>
    <sheet name="Other Products - Riya" sheetId="30" state="hidden" r:id="rId26"/>
    <sheet name="Agri Product - Vaishvi" sheetId="31" state="hidden" r:id="rId27"/>
    <sheet name="Riya + Twinkal" sheetId="32" state="hidden" r:id="rId28"/>
    <sheet name="Database" sheetId="33" state="hidden" r:id="rId29"/>
    <sheet name="Active Client Database" sheetId="34" state="hidden" r:id="rId30"/>
    <sheet name="Over All Sheet " sheetId="35" state="hidden" r:id="rId31"/>
    <sheet name="Twinkal All Sheet Data" sheetId="36" state="hidden" r:id="rId32"/>
    <sheet name="HKS" sheetId="37" state="hidden" r:id="rId33"/>
    <sheet name="Sheet40" sheetId="38" state="hidden" r:id="rId34"/>
    <sheet name="Sheet39" sheetId="39" state="hidden" r:id="rId35"/>
    <sheet name="Sheet30" sheetId="40" state="hidden" r:id="rId36"/>
    <sheet name="Leads" sheetId="41" state="hidden" r:id="rId37"/>
    <sheet name="Speice Lead" sheetId="42" state="hidden" r:id="rId38"/>
    <sheet name="Inclined Buyer-Supplier Details" sheetId="43" state="hidden" r:id="rId39"/>
    <sheet name="Riya" sheetId="44" state="hidden" r:id="rId40"/>
    <sheet name="Sheet35" sheetId="45" state="hidden" r:id="rId41"/>
    <sheet name="Ajay Pillai" sheetId="46" state="hidden" r:id="rId42"/>
    <sheet name="EBO Renewal" sheetId="47" state="hidden" r:id="rId43"/>
  </sheets>
  <definedNames>
    <definedName name="_xlnm._FilterDatabase" localSheetId="16" hidden="1">'2025 '!$A$1:$S$43</definedName>
    <definedName name="_xlnm._FilterDatabase" localSheetId="10" hidden="1">'All GBO Clients Update - Jinal'!$A$1:$L$283</definedName>
    <definedName name="_xlnm._FilterDatabase" localSheetId="8" hidden="1">'GBO - KB'!$B$1:$B$996</definedName>
    <definedName name="_xlnm._FilterDatabase" localSheetId="30" hidden="1">'Over All Sheet '!$A$1:$U$62</definedName>
    <definedName name="_xlnm._FilterDatabase" localSheetId="27" hidden="1">'Riya + Twinkal'!$B$1:$B$995</definedName>
    <definedName name="_xlnm._FilterDatabase" localSheetId="5" hidden="1">Sheet85!$T$1:$T$1000</definedName>
    <definedName name="Z_12141ED2_4D40_4489_BE23_13A8FA486BC8_.wvu.FilterData" localSheetId="24" hidden="1">'Client Database'!$A$1:$U$50</definedName>
    <definedName name="Z_19170E2F_8D88_4EA8_BD0F_B92A11AB0A27_.wvu.FilterData" localSheetId="24" hidden="1">'Client Database'!$A$1:$AD$937</definedName>
    <definedName name="Z_4BCE040F_EF03_454D_BE97_D958848C6850_.wvu.FilterData" localSheetId="30" hidden="1">'Over All Sheet '!$D$1:$D$58</definedName>
    <definedName name="Z_77D57B3D_433F_4033_B418_861FF67E9BEF_.wvu.FilterData" localSheetId="29" hidden="1">'Active Client Database'!$A$1:$M$62</definedName>
    <definedName name="Z_77D57B3D_433F_4033_B418_861FF67E9BEF_.wvu.FilterData" localSheetId="24" hidden="1">'Client Database'!$A$2:$AD$50</definedName>
    <definedName name="Z_77D57B3D_433F_4033_B418_861FF67E9BEF_.wvu.FilterData" localSheetId="30" hidden="1">'Over All Sheet '!$F$28:$F$53</definedName>
    <definedName name="Z_99604D9D_7982_4F0B_88EA_9AC85DDBD58A_.wvu.FilterData" localSheetId="24" hidden="1">'Client Database'!$A$2:$AD$50</definedName>
    <definedName name="Z_AD9D2C5E_186D_4A0E_9E39_71D8A5EB580D_.wvu.FilterData" localSheetId="24" hidden="1">'Client Database'!$W$1:$W$937</definedName>
    <definedName name="Z_C69BD807_35FB_47CE_A5B9_99D15D4EAD62_.wvu.FilterData" localSheetId="24" hidden="1">'Client Database'!$W$1:$W$937</definedName>
  </definedNames>
  <calcPr calcId="0"/>
  <customWorkbookViews>
    <customWorkbookView name="Filter 1" guid="{77D57B3D-433F-4033-B418-861FF67E9BEF}" maximized="1" windowWidth="0" windowHeight="0" activeSheetId="0"/>
    <customWorkbookView name="Filter 3" guid="{99604D9D-7982-4F0B-88EA-9AC85DDBD58A}" maximized="1" windowWidth="0" windowHeight="0" activeSheetId="0"/>
    <customWorkbookView name="Filter 2" guid="{19170E2F-8D88-4EA8-BD0F-B92A11AB0A27}" maximized="1" windowWidth="0" windowHeight="0" activeSheetId="0"/>
    <customWorkbookView name="DINESH" guid="{4BCE040F-EF03-454D-BE97-D958848C6850}" maximized="1" windowWidth="0" windowHeight="0" activeSheetId="0"/>
    <customWorkbookView name="Filter 5" guid="{AD9D2C5E-186D-4A0E-9E39-71D8A5EB580D}" maximized="1" windowWidth="0" windowHeight="0" activeSheetId="0"/>
    <customWorkbookView name="Filter 4" guid="{12141ED2-4D40-4489-BE23-13A8FA486BC8}" maximized="1" windowWidth="0" windowHeight="0" activeSheetId="0"/>
    <customWorkbookView name="Filter 6" guid="{C69BD807-35FB-47CE-A5B9-99D15D4EAD62}" maximized="1" windowWidth="0" windowHeight="0" activeSheetId="0"/>
  </customWorkbookViews>
  <fileRecoveryPr repairLoad="1"/>
</workbook>
</file>

<file path=xl/calcChain.xml><?xml version="1.0" encoding="utf-8"?>
<calcChain xmlns="http://schemas.openxmlformats.org/spreadsheetml/2006/main">
  <c r="B168" i="41" l="1"/>
  <c r="B151" i="41"/>
  <c r="B149" i="41"/>
  <c r="B119" i="41"/>
  <c r="C52" i="41"/>
  <c r="C43" i="41"/>
  <c r="C30" i="41"/>
  <c r="C16" i="41"/>
  <c r="C8" i="39"/>
  <c r="F246" i="14"/>
  <c r="I63" i="12"/>
  <c r="J190" i="11"/>
  <c r="E819" i="9"/>
  <c r="E784" i="9"/>
  <c r="E599" i="9"/>
  <c r="E244" i="9"/>
  <c r="E242" i="9"/>
  <c r="E241" i="9"/>
  <c r="E236" i="9"/>
  <c r="E218" i="9"/>
  <c r="E208" i="9"/>
</calcChain>
</file>

<file path=xl/sharedStrings.xml><?xml version="1.0" encoding="utf-8"?>
<sst xmlns="http://schemas.openxmlformats.org/spreadsheetml/2006/main" count="22640" uniqueCount="8564">
  <si>
    <t>Timestamp</t>
  </si>
  <si>
    <t>Email address</t>
  </si>
  <si>
    <t>Company Name</t>
  </si>
  <si>
    <t>Contact No</t>
  </si>
  <si>
    <t>Email ID</t>
  </si>
  <si>
    <t>Company Turnover</t>
  </si>
  <si>
    <t>Product  Name &amp; HSN Code</t>
  </si>
  <si>
    <t>Logo (If you have the Logo then please attach it)</t>
  </si>
  <si>
    <t>Website &amp; Social Media Present (If you have then please attach the links)</t>
  </si>
  <si>
    <t>Visiting Card</t>
  </si>
  <si>
    <t xml:space="preserve">Brocuher </t>
  </si>
  <si>
    <t xml:space="preserve">One Time Documents </t>
  </si>
  <si>
    <t>Column 12</t>
  </si>
  <si>
    <t>Sr no</t>
  </si>
  <si>
    <t>Enrollment Date</t>
  </si>
  <si>
    <t>End Date</t>
  </si>
  <si>
    <t>TC By</t>
  </si>
  <si>
    <t>Service</t>
  </si>
  <si>
    <t>Remarks/Turn Over</t>
  </si>
  <si>
    <t>Name</t>
  </si>
  <si>
    <t>Phone Number</t>
  </si>
  <si>
    <t>Products info by client</t>
  </si>
  <si>
    <t>HSN Code</t>
  </si>
  <si>
    <t>Top 10 Countires</t>
  </si>
  <si>
    <t>Logo</t>
  </si>
  <si>
    <t>Social Media Post</t>
  </si>
  <si>
    <t>Password</t>
  </si>
  <si>
    <t>Website</t>
  </si>
  <si>
    <t xml:space="preserve">Docs in process </t>
  </si>
  <si>
    <t>Follow up On 12-02-2025</t>
  </si>
  <si>
    <t>Khushboo</t>
  </si>
  <si>
    <t>3 Month</t>
  </si>
  <si>
    <t>Behomess India</t>
  </si>
  <si>
    <t>1.5CR</t>
  </si>
  <si>
    <t>Dharmendra Surat</t>
  </si>
  <si>
    <t>dharmendraD4600@gmail.com b) dharmendra@behomessindia.com trades@behomessindia.com</t>
  </si>
  <si>
    <t>Modular Furniture and Kitchen components:-b) Modular Furniture and Kitchen components</t>
  </si>
  <si>
    <t>94035090    940320</t>
  </si>
  <si>
    <t>Done</t>
  </si>
  <si>
    <t>Manufacturer</t>
  </si>
  <si>
    <t>Www.behomessindia.com</t>
  </si>
  <si>
    <t xml:space="preserve">GST Registration :Completed
IEC Registration : Completed
RCMC Registration : Pending
Port Registration : Pending
</t>
  </si>
  <si>
    <t>refund  2 jan se koi update ni h 8 leads he mili h mail kr rhi hu, and previous leads se koi response ni hai an  fresh leads ni mili hai..</t>
  </si>
  <si>
    <t>21.01.2024</t>
  </si>
  <si>
    <t>22.03.2025</t>
  </si>
  <si>
    <t>Shree Krishna Kiran Associates</t>
  </si>
  <si>
    <t>NIL</t>
  </si>
  <si>
    <t>Laxman Kularia</t>
  </si>
  <si>
    <t xml:space="preserve">   shrikrishnakiran@gmail.com</t>
  </si>
  <si>
    <t>(Bikaneri Namkeen &amp; Papad)</t>
  </si>
  <si>
    <t>In Process</t>
  </si>
  <si>
    <t>01. GST - Pending
02. IEC -  Pending
03. RCMC - Pending
04. PORT REG - Pending</t>
  </si>
  <si>
    <t>Logo sample he is going to share, exim combo as well as he has taken customize service from our end from that GST Is pending documents he will share..</t>
  </si>
  <si>
    <t>Dinesh</t>
  </si>
  <si>
    <t>SNN FOODS PVT LTD</t>
  </si>
  <si>
    <t>40 CR</t>
  </si>
  <si>
    <t>Vinod Kumar</t>
  </si>
  <si>
    <t xml:space="preserve">  +91 98440 62526</t>
  </si>
  <si>
    <t>vinodkumarnv@snnfoods.com</t>
  </si>
  <si>
    <t>Spices</t>
  </si>
  <si>
    <t xml:space="preserve">www.snnfoods.com </t>
  </si>
  <si>
    <t xml:space="preserve">01. GST - Done
02. IEC -  Done
03. RCMC - Done
04. PORT REG - Pending </t>
  </si>
  <si>
    <t>Digal</t>
  </si>
  <si>
    <t>Vikash Aluminium Extrusion Pvt Ltd</t>
  </si>
  <si>
    <t xml:space="preserve">₹261cr </t>
  </si>
  <si>
    <t xml:space="preserve">Sagar jain </t>
  </si>
  <si>
    <t xml:space="preserve"> vppl2015@gmail.com</t>
  </si>
  <si>
    <t>Aluminium Profiles</t>
  </si>
  <si>
    <t xml:space="preserve">76042990, 76082000 </t>
  </si>
  <si>
    <t xml:space="preserve"> vaextrusion.com</t>
  </si>
  <si>
    <t xml:space="preserve">01. GST - Done
02. IEC -  Done
03. RCMC - Pending 
04. PORT REG - Pending 
</t>
  </si>
  <si>
    <t xml:space="preserve">rcmc banana hai , and rest docs ke liye pay kardege , want us to work leads he just need order </t>
  </si>
  <si>
    <t>Vaati international</t>
  </si>
  <si>
    <t>Naimish J Patel</t>
  </si>
  <si>
    <t>sales@vaaticeramic.com</t>
  </si>
  <si>
    <t>Ceramic tiles Porsolain tiles Sanitary ware</t>
  </si>
  <si>
    <t>69072100
69072200
69072300
69101000
69109000</t>
  </si>
  <si>
    <t>www.vaaticeramic.com</t>
  </si>
  <si>
    <t>He is satisfied  with services</t>
  </si>
  <si>
    <t>Jiva Impex</t>
  </si>
  <si>
    <t>Tirth Ladani and Brijesh Vaishnani</t>
  </si>
  <si>
    <t>9898274874 / 774188007</t>
  </si>
  <si>
    <t xml:space="preserve"> tirthladani1111@gmail.com </t>
  </si>
  <si>
    <t>Rice &amp; Sugar</t>
  </si>
  <si>
    <t>http://jivaimpex.in/</t>
  </si>
  <si>
    <t xml:space="preserve">01. GST - Done
02. IEC -  Done
03. RCMC - Pending 
04. PORT REG - Pending </t>
  </si>
  <si>
    <t>20.01.2025</t>
  </si>
  <si>
    <t>20.02.2025</t>
  </si>
  <si>
    <t>1 Month</t>
  </si>
  <si>
    <t>shreem solution</t>
  </si>
  <si>
    <t>Mukesh Makwana</t>
  </si>
  <si>
    <t>Shreemsolution2024@gmail.com</t>
  </si>
  <si>
    <t>sewage treatment plant, ETP, Water treatment plant</t>
  </si>
  <si>
    <t xml:space="preserve">website, logo issue , logo aane mein he 1 week lag gya hai.. </t>
  </si>
  <si>
    <t>23.01.2025</t>
  </si>
  <si>
    <t>24-03.2025</t>
  </si>
  <si>
    <t xml:space="preserve"> SHREE SMARAN OVERSEAS</t>
  </si>
  <si>
    <t xml:space="preserve">Sandesh </t>
  </si>
  <si>
    <t xml:space="preserve"> info17sso@gmail.com</t>
  </si>
  <si>
    <t>Ladies Purse</t>
  </si>
  <si>
    <t>SHAKTI AGRO EQUIPMENTS</t>
  </si>
  <si>
    <t>Kavya davda</t>
  </si>
  <si>
    <t>kavy.davda@gmail.com</t>
  </si>
  <si>
    <t xml:space="preserve">UNLOADING TRAILERS                                 Soil Tillers
Land Graders
Small Tractor Plows
Farm Machine Cultivators
</t>
  </si>
  <si>
    <t>http://shaktiagroequipments.com</t>
  </si>
  <si>
    <t>01. GST - Done
02. IEC -  pending 
03. RCMC - pending 
04. PORT REG - pending</t>
  </si>
  <si>
    <t>VGS Impex Trading Co.</t>
  </si>
  <si>
    <t>Pawan Gupta</t>
  </si>
  <si>
    <t>vgs_impex@outlook.com</t>
  </si>
  <si>
    <t>MAKHANA</t>
  </si>
  <si>
    <t>Client side pending</t>
  </si>
  <si>
    <t xml:space="preserve">01. GST - Done
02. IEC -  Done
03. RCMC - done 
04. PORT REG - done 
</t>
  </si>
  <si>
    <t xml:space="preserve">14.02.2025- Not Connected </t>
  </si>
  <si>
    <t>3 Months</t>
  </si>
  <si>
    <t xml:space="preserve">Ashva </t>
  </si>
  <si>
    <t>Paresh Patel</t>
  </si>
  <si>
    <t>Ashvathefarm2022@gmail.com</t>
  </si>
  <si>
    <t>Donkey Milk Powder Banana Powdersagar</t>
  </si>
  <si>
    <t>Banana powder 08039010</t>
  </si>
  <si>
    <t>https://ashvadonkeyfarms.in</t>
  </si>
  <si>
    <t>01. GST - completed
02. IEC -  completed 
03. RCMC - pending 
04. PORT REG - pending</t>
  </si>
  <si>
    <t>Casa de feni pvt ltd</t>
  </si>
  <si>
    <t>Flazel Godinho / Sonel Dsa</t>
  </si>
  <si>
    <t xml:space="preserve">Info@casadefeni.com </t>
  </si>
  <si>
    <t>Coffee beans (brazil) cardamom black pepper</t>
  </si>
  <si>
    <t>90411 black pepper
09011190</t>
  </si>
  <si>
    <t>black pepper
U S A
SWEDEN
GERMANY
CANADA
U ARAB EMTS
NETHERLAND
JAPAN
U K
AUSTRALIA
FRANCE</t>
  </si>
  <si>
    <t>www.casadefeni.com</t>
  </si>
  <si>
    <t>01. GST - Done
02. IEC -   Done
03. RCMC - Done
04. PORT REG - Done</t>
  </si>
  <si>
    <t xml:space="preserve">14.02.2025-  Happy Client no Issue </t>
  </si>
  <si>
    <t xml:space="preserve">Ananta Exim </t>
  </si>
  <si>
    <t>Aditya Sharma</t>
  </si>
  <si>
    <t>adityasharma.as365@gmail.com</t>
  </si>
  <si>
    <t>Silica sand 
pebbles
Onion 
Dry fruits ( Almonds  Walnuts)</t>
  </si>
  <si>
    <t>Urobag:- 901890
 Colostomy bag:- 392690
Catheter:- 901839
 Sutures:- 300610</t>
  </si>
  <si>
    <t>http://anantaexim.co.in/</t>
  </si>
  <si>
    <t>01. GST - in process 
02. IEC -   pending 
03. RCMC - pending
04. PORT REG -pending</t>
  </si>
  <si>
    <t>PREETANJALI INTERNATIONAL LLP</t>
  </si>
  <si>
    <t>Rajesh Kumar</t>
  </si>
  <si>
    <t>rajeshtheca@gmail.com</t>
  </si>
  <si>
    <t>MILLETS,Makhana , ETC</t>
  </si>
  <si>
    <t xml:space="preserve">merchant </t>
  </si>
  <si>
    <t>http://preetanjaliinternationalllp.com/contact</t>
  </si>
  <si>
    <t xml:space="preserve">01. GST - in process
02. IEC -   Pending
03. RCMC - Pending
04. PORT REG - Pending </t>
  </si>
  <si>
    <t xml:space="preserve">koi lead ni mila hai, order ni mil rha , mail kar rha hu par response ni hai </t>
  </si>
  <si>
    <t xml:space="preserve">ARTIK ENTERPRISES </t>
  </si>
  <si>
    <t>Yogendra Kumar Sharma</t>
  </si>
  <si>
    <t>consumer.artikenterprises@gmail.com</t>
  </si>
  <si>
    <t>FOOD COLORS
LAKE COLORS(Oil Dispersible Colors)
BLENDED COLORS
FD&amp;C CERTIFIED WATER SOLUBLE COLORS
INK COLOURS
D&amp;C COLORS ,Salt free dyes
Dye intermidiatePharmaceutical Powder Valves
Steel Vent Filter Housings
Pharmaceutical Precision Machinery Parts
S.S. Parts
Teflon Parts
Precision Parts &amp; Component
Fabrication Job
Oldham Coupling</t>
  </si>
  <si>
    <t>https://cdn.digiexpertpro.com/artikenterprises/</t>
  </si>
  <si>
    <t xml:space="preserve">Chawla exports </t>
  </si>
  <si>
    <t>Tarun chawla</t>
  </si>
  <si>
    <t>8726669950 / 9415074829</t>
  </si>
  <si>
    <t>chawlaexports1@gmail.com</t>
  </si>
  <si>
    <t>We can offer customised 
T shirts
Shirts
Polos
Jeans
Cargos
Shorts
Muslim dresses
Abayas
Jubbahs/ throbes
Hijabs
Hotel line and home textile 
Bedsheets (flat/plain/fitted)
Towels
All sizes and designs</t>
  </si>
  <si>
    <t>https://www.chawlaexports.com/</t>
  </si>
  <si>
    <t>01. GST - Done 
02. IEC -   Done 
03. RCMC - Done 
04. PORT REG -Done</t>
  </si>
  <si>
    <t>SNS Global Export</t>
  </si>
  <si>
    <t>nil</t>
  </si>
  <si>
    <t xml:space="preserve">Sagar R Patel </t>
  </si>
  <si>
    <t xml:space="preserve"> snsglobalexport@gmail.com</t>
  </si>
  <si>
    <t>Moringa powder/ Banana Powder / pharmaceuticals/Textile / 
Agarbatti</t>
  </si>
  <si>
    <t>https://cdn.digiexpertpro.com/snsglobalexport/</t>
  </si>
  <si>
    <t>01. GST - done
02. IEC -   done
03. RCMC - Pending
04. PORT REG - Pending</t>
  </si>
  <si>
    <t>Ajaa Industries</t>
  </si>
  <si>
    <t>Sudhir Kumar</t>
  </si>
  <si>
    <t xml:space="preserve"> Ajaaindustries@gmail.com </t>
  </si>
  <si>
    <t xml:space="preserve">1edible coconut oil,  Made from Ball copra premium quality 
2. Edible grade coconut oil made from cut copra 
   3. Extra Virgin coconut oil 
4. Virgin coconut oil / </t>
  </si>
  <si>
    <t xml:space="preserve"> Ajaaindustries.in </t>
  </si>
  <si>
    <t>01. GST - done
02. IEC -   done
03. RCMC - Pending
04. PORT REG - Pending
05.   FSSAI - DONE</t>
  </si>
  <si>
    <t xml:space="preserve">Mahaveer Granite </t>
  </si>
  <si>
    <t>2 cr</t>
  </si>
  <si>
    <t>Rupram</t>
  </si>
  <si>
    <t>rupakirdoliya111@gmail.com / mahaveergranite08@gmail.com</t>
  </si>
  <si>
    <t>granite</t>
  </si>
  <si>
    <t>Mahaveergranite.com</t>
  </si>
  <si>
    <t xml:space="preserve">Buyer se baat chit hum he kare ? aap kya karege muje order chaiye or else bataiye complain kahan karu  </t>
  </si>
  <si>
    <t xml:space="preserve"> Agrillence Overseas</t>
  </si>
  <si>
    <t>Jay Patel</t>
  </si>
  <si>
    <t>agrillenceoverseas@gmail.com</t>
  </si>
  <si>
    <t>Semi husked coconut
Dry coconut
Rice</t>
  </si>
  <si>
    <t>merchant</t>
  </si>
  <si>
    <t xml:space="preserve"> https:// https://www.agrillence.com/ / </t>
  </si>
  <si>
    <t>01. GST - Done
02. IEC -  Done
03. RCMC - Done
04. PORT REG - Done</t>
  </si>
  <si>
    <t>Prolific Healing Herbs</t>
  </si>
  <si>
    <t>Venu gopal N Suvarna</t>
  </si>
  <si>
    <t>9702234443 ,  8291122444</t>
  </si>
  <si>
    <t xml:space="preserve"> venugopalsuvarna365@yahoo.com</t>
  </si>
  <si>
    <t xml:space="preserve">ayurvedic medicines and cosmetic products manufacturing </t>
  </si>
  <si>
    <t>-30039011   33049910</t>
  </si>
  <si>
    <t xml:space="preserve">https://www.prolifichealingherbs.com </t>
  </si>
  <si>
    <t>01. GST - Done
02. IEC -  Done
03. RCMC - Done
04. PORT REG - Done</t>
  </si>
  <si>
    <t xml:space="preserve">No Result </t>
  </si>
  <si>
    <t>G A V overseas</t>
  </si>
  <si>
    <t>Ashu Tyagi</t>
  </si>
  <si>
    <t>9289100256/57/88262 80473</t>
  </si>
  <si>
    <t xml:space="preserve"> info@gavoverseas.com</t>
  </si>
  <si>
    <t xml:space="preserve">Mix Products </t>
  </si>
  <si>
    <t>www.Gavoverseas.com</t>
  </si>
  <si>
    <t xml:space="preserve">Happy Client Visa related communication going on with deepmala Ma'am </t>
  </si>
  <si>
    <t xml:space="preserve">Gaurav impex </t>
  </si>
  <si>
    <t>Gaurav Agrawal</t>
  </si>
  <si>
    <t xml:space="preserve">gouravagarwal753@gmail.com </t>
  </si>
  <si>
    <t>granite marble</t>
  </si>
  <si>
    <t xml:space="preserve">www.hexaquartz.com </t>
  </si>
  <si>
    <t xml:space="preserve">01. GST - Done
02. IEC -  Pending 
03. RCMC - Pending 
04. PORT REG - Pending </t>
  </si>
  <si>
    <t>Mis ni aaya hai , every week aana chaiye.</t>
  </si>
  <si>
    <t>DHinternational exim</t>
  </si>
  <si>
    <t xml:space="preserve">
dhinternational6325@gmail.com</t>
  </si>
  <si>
    <t xml:space="preserve"> Rice</t>
  </si>
  <si>
    <t>http://dhinternationalexim.com/product_cat/1963</t>
  </si>
  <si>
    <t>ARIHANT DISTRIBUTORS</t>
  </si>
  <si>
    <t xml:space="preserve">₹1cr </t>
  </si>
  <si>
    <t>Rishabh Bagrecha</t>
  </si>
  <si>
    <t>arihantdistributorsvapi@gmail.com</t>
  </si>
  <si>
    <t>Lead acid battery - 85071000
SMF battery - 85072000
Solar Panel - 85414300
Solar Inverter - 85044030
Online UPS - 85049090
Servo Stabilizer - 85044040
Activated Carbon - 38021000   Cable - 85446090</t>
  </si>
  <si>
    <t>https://arihantdistributors.in</t>
  </si>
  <si>
    <t xml:space="preserve">01. GST - Done
02. IEC -  Done
03. RCMC - Pending 
04. PORT REG - Done
</t>
  </si>
  <si>
    <t xml:space="preserve">Don't want to  work on leads , aap khud se karo i Need order getting hyper on every mail </t>
  </si>
  <si>
    <t xml:space="preserve">Accurtae automation </t>
  </si>
  <si>
    <t>2CR</t>
  </si>
  <si>
    <t>sandip chopada</t>
  </si>
  <si>
    <t>accurateautomation.vadodara@gmail.com</t>
  </si>
  <si>
    <t>Construction  equipment  parts
Ceramic machinery  parts
Textile  machinery parts
Oil and gas machinery  parts
Pharma machinery parts
Crane and eot machinery parts</t>
  </si>
  <si>
    <t>Hsn 8483</t>
  </si>
  <si>
    <t>Accurateautomation.co.in</t>
  </si>
  <si>
    <t xml:space="preserve">Shree Global Export </t>
  </si>
  <si>
    <t>SUJIT GHOSH</t>
  </si>
  <si>
    <t xml:space="preserve">shreyglobalexport@gmail.com </t>
  </si>
  <si>
    <t xml:space="preserve"> Carpet &amp; coconut </t>
  </si>
  <si>
    <t>http://shreyglobalexport.com/</t>
  </si>
  <si>
    <t>GST Registration :Completed
IEC Registration : Completed
RCMC Registration : Pending
Port Registration : Pending</t>
  </si>
  <si>
    <t xml:space="preserve">He will call back today </t>
  </si>
  <si>
    <t>Export Xpress</t>
  </si>
  <si>
    <t xml:space="preserve">Sharoon </t>
  </si>
  <si>
    <t>sales@export-xpress.com</t>
  </si>
  <si>
    <t>Rice,Egg powder,Coco peat</t>
  </si>
  <si>
    <t>Pending</t>
  </si>
  <si>
    <t>Services resume 20/01/2025</t>
  </si>
  <si>
    <t>Wholesale Mart</t>
  </si>
  <si>
    <t>10 Lakh</t>
  </si>
  <si>
    <t>Ameen Lakhani</t>
  </si>
  <si>
    <t>ameenlakhani9@gmail.com</t>
  </si>
  <si>
    <t xml:space="preserve">Panipuri papad and Fryums </t>
  </si>
  <si>
    <t>Services resume 22/01/2025</t>
  </si>
  <si>
    <t>Anilife Healthcare</t>
  </si>
  <si>
    <t>12 lakh</t>
  </si>
  <si>
    <t>Shubh Patel</t>
  </si>
  <si>
    <t>⁠anilifehelthcare@gmail.com</t>
  </si>
  <si>
    <t>cattle feed</t>
  </si>
  <si>
    <t>Hold</t>
  </si>
  <si>
    <t>AWSHAR SALES EXIM LLP</t>
  </si>
  <si>
    <t>Dixit Mungara</t>
  </si>
  <si>
    <t>awasharsalesexim@gmail.com</t>
  </si>
  <si>
    <t>PEANUT-12024210</t>
  </si>
  <si>
    <t xml:space="preserve">ZINED </t>
  </si>
  <si>
    <t>DrJhanavi Prajapati</t>
  </si>
  <si>
    <t>9429166470, 8780952527</t>
  </si>
  <si>
    <t>jhanavi27896@gmail.com , info@zined.co.in</t>
  </si>
  <si>
    <t>Pharmaceutical</t>
  </si>
  <si>
    <t>New Marc enterprise</t>
  </si>
  <si>
    <t>6 Cr</t>
  </si>
  <si>
    <t>Vasim Memon</t>
  </si>
  <si>
    <t>vmemon83@yahoo.com</t>
  </si>
  <si>
    <t xml:space="preserve">shoes </t>
  </si>
  <si>
    <t>64029990    64041990   640299  640411  64041190  64021990  64022010  6405900</t>
  </si>
  <si>
    <t>Manufacturer + trader</t>
  </si>
  <si>
    <t>in process</t>
  </si>
  <si>
    <t>S.R enterprise</t>
  </si>
  <si>
    <t xml:space="preserve">md Arman anjum </t>
  </si>
  <si>
    <t xml:space="preserve"> armananjum0711@gmail.com</t>
  </si>
  <si>
    <t xml:space="preserve">Leather wallet,purse, bag etc </t>
  </si>
  <si>
    <t>:https://cdn.digiexpertpro.com/srenterprises</t>
  </si>
  <si>
    <t>L S POWER CONTROL PVT LTD</t>
  </si>
  <si>
    <t>145 CRORE</t>
  </si>
  <si>
    <t>Sudheer</t>
  </si>
  <si>
    <t>93118 11386</t>
  </si>
  <si>
    <t xml:space="preserve">  sudheer@lspowercontrol.com</t>
  </si>
  <si>
    <t>Electric Panel (8537), Switchgears (8536)</t>
  </si>
  <si>
    <t>Manufacturer  (8537), Merchant (8536)</t>
  </si>
  <si>
    <t>www.lspowercontrol.com</t>
  </si>
  <si>
    <t>F</t>
  </si>
  <si>
    <t>Turover</t>
  </si>
  <si>
    <t>Leads</t>
  </si>
  <si>
    <t>Doucment</t>
  </si>
  <si>
    <t xml:space="preserve">Post Done </t>
  </si>
  <si>
    <t>10.01.2024</t>
  </si>
  <si>
    <t>10.07.2024</t>
  </si>
  <si>
    <t>6 Months</t>
  </si>
  <si>
    <t>Shrey Overseas Enterprise</t>
  </si>
  <si>
    <t>27 Cr</t>
  </si>
  <si>
    <t xml:space="preserve">Sachin Gajera </t>
  </si>
  <si>
    <t>shreyggajera@gmail.com;shreyoverseas22@gmail.com</t>
  </si>
  <si>
    <t>Peanut Butter, Cattle feed, Red Onion, Spices (Turmeric, Red Chili, Coarinder Powder)</t>
  </si>
  <si>
    <t>15179020            07031010          09103030     09042211</t>
  </si>
  <si>
    <t>RUSSIA                 
IRAQ         
GERMANY         
U ARAB EMTS        
SOUTH AFRICA        
SAUDI ARAB                 
KENYA         
ISRAEL                 
ROMANIA        
LEBANON</t>
  </si>
  <si>
    <t>shreyoverseas22@gmail.com</t>
  </si>
  <si>
    <t>Gajera@2022</t>
  </si>
  <si>
    <t>https://shreyoverseasenterprise.com/</t>
  </si>
  <si>
    <t>GST, IEC, APEDA, SPICE, PORT</t>
  </si>
  <si>
    <t>09.01.2024</t>
  </si>
  <si>
    <t>09.04.2024</t>
  </si>
  <si>
    <t>Valency Nutraceuticals</t>
  </si>
  <si>
    <t>30 Cr</t>
  </si>
  <si>
    <t>Piyush Jain</t>
  </si>
  <si>
    <t>valencynutraceuticlas@gmail.com</t>
  </si>
  <si>
    <t>1.Arnica Hair Shampoo + Conditioner with Red Onion
  Hsn Code: 33051090
  2. Arnica Hair Oil with Red Onion
  Hsn Code: 33059019</t>
  </si>
  <si>
    <t>33051090     33059019</t>
  </si>
  <si>
    <t xml:space="preserve">valencynutraceuticals@gmail.com </t>
  </si>
  <si>
    <t>sandfamily</t>
  </si>
  <si>
    <t>https://myvalency.com/</t>
  </si>
  <si>
    <t xml:space="preserve">GST </t>
  </si>
  <si>
    <t>18.01.2024</t>
  </si>
  <si>
    <t>18.04.2024\]</t>
  </si>
  <si>
    <t>Riya</t>
  </si>
  <si>
    <t>ACE Global Services Pvt. Ltd.</t>
  </si>
  <si>
    <t>R Subramani</t>
  </si>
  <si>
    <t>9840541771, 9597384313</t>
  </si>
  <si>
    <t>To: badri@theaceglobal.in CC: info@theaceglobal.in,</t>
  </si>
  <si>
    <t>Indian Spice (Cardamom, Black pepper, White Pepper, Raw Turmeric (Powder), cashew Nuts, Red chilli (dried, powder) Nutmutch, clove), Agro, Textile</t>
  </si>
  <si>
    <t xml:space="preserve">9103030                        09042219            09041120 </t>
  </si>
  <si>
    <t>UAE
Saudi Arab
Iraq
Bangladesh
Kuwait
Austraila
USA
Canada
Malaysia
Oman
UK
Italy</t>
  </si>
  <si>
    <t>info@theaceglobal.in</t>
  </si>
  <si>
    <t>Subramani@2024</t>
  </si>
  <si>
    <t>GST, IEC</t>
  </si>
  <si>
    <t>19.01.2024</t>
  </si>
  <si>
    <t>19.04.2024</t>
  </si>
  <si>
    <t>Neelam enterprise</t>
  </si>
  <si>
    <t>31 CR</t>
  </si>
  <si>
    <t>Neelam Jaiswal</t>
  </si>
  <si>
    <t>jaiswalenterprises1221@gmail.com</t>
  </si>
  <si>
    <t>Makhana</t>
  </si>
  <si>
    <t>69072200                       610910                                 7117 11 90</t>
  </si>
  <si>
    <t>Nepal
USA
Kuwait
Somalia
UAE
Oman
Saudi Arab
Thailand 
Angola
Sierra Leone 
Liberia</t>
  </si>
  <si>
    <t>Neelam@2024</t>
  </si>
  <si>
    <t>https://neelamenterprises.in/</t>
  </si>
  <si>
    <t xml:space="preserve">GST ,IEC, APEDA , FASSAI </t>
  </si>
  <si>
    <t>22.01.2024</t>
  </si>
  <si>
    <t>22.04.2024</t>
  </si>
  <si>
    <t>Onkar Industries</t>
  </si>
  <si>
    <t>16  CR</t>
  </si>
  <si>
    <t>Chetan Birabar</t>
  </si>
  <si>
    <t>chetanb.69@icloud.com</t>
  </si>
  <si>
    <t>Groundnut, Raisins,</t>
  </si>
  <si>
    <t xml:space="preserve">15162029                     08062010 </t>
  </si>
  <si>
    <t>U ARAB EMTS                                    
U S A                                            
ITALY                                            
GERMANY                                            
BANGLADESH PR                                            
SAUDI ARAB                                            
MALAYSIA                                            
THAILAND</t>
  </si>
  <si>
    <t>info@onkarindus.com</t>
  </si>
  <si>
    <t>CHETAN@2024</t>
  </si>
  <si>
    <t>https://www.onkarindus.com/</t>
  </si>
  <si>
    <t>GST , IEC , APEDA , ISO , GAP , MSME</t>
  </si>
  <si>
    <t>GD Square Metal Supply</t>
  </si>
  <si>
    <t>Kishor R Pandya</t>
  </si>
  <si>
    <t>raksha.kishor@yahoo.co.in</t>
  </si>
  <si>
    <t>Copper Bottle
Copper Mugs COPPER CONTAINERS ,HSN code 7418
Handicraft items of Brass and wood</t>
  </si>
  <si>
    <t xml:space="preserve">74010010                       	
74181022
</t>
  </si>
  <si>
    <t>USA
Saudi Arab
UAE
UK
NEPAL
Germany 
Oman
Kuwait
Australia
Mexico</t>
  </si>
  <si>
    <t>Not Applicable</t>
  </si>
  <si>
    <t>GST,IEC, Fssai , Port</t>
  </si>
  <si>
    <t>07.02.2024</t>
  </si>
  <si>
    <t>07.05.2024</t>
  </si>
  <si>
    <t xml:space="preserve">Smit </t>
  </si>
  <si>
    <t>Zora exports pvt.ltd.</t>
  </si>
  <si>
    <t>krishnakant bhardwaj</t>
  </si>
  <si>
    <t>kkant1213@gmail.com</t>
  </si>
  <si>
    <t xml:space="preserve">green chili </t>
  </si>
  <si>
    <t xml:space="preserve">080390                          10083090              08109010            </t>
  </si>
  <si>
    <t>Bangladesh 
Malaysia
UAE
Sri Lanka
Nepal
Indonesia 
Qatar
Vietnam 
Oman 
Kuwait 
Singapore</t>
  </si>
  <si>
    <t>www.zoraexport.com</t>
  </si>
  <si>
    <t xml:space="preserve">GST ,spcies bord </t>
  </si>
  <si>
    <t>24.02.2024</t>
  </si>
  <si>
    <t>24.05.2024</t>
  </si>
  <si>
    <t>Natures Original International</t>
  </si>
  <si>
    <t>Aniket Mahinderkar</t>
  </si>
  <si>
    <t>+91 86600 79483</t>
  </si>
  <si>
    <t>aniket.mahinderkar@gmail.com</t>
  </si>
  <si>
    <t xml:space="preserve">Cardom &amp; Textile </t>
  </si>
  <si>
    <t>9083230
5911</t>
  </si>
  <si>
    <t>UAE
Saudi arab 
usa 
kuwat 
iraq
canada 
Bangladesh 
Australia 
Malaysia 
Uk 
Oman 
Qatar 
Iran 
Afghanistan</t>
  </si>
  <si>
    <t>PANDYA@2024</t>
  </si>
  <si>
    <t>https://naturesoriginalstore.in/</t>
  </si>
  <si>
    <t>02.03.2024</t>
  </si>
  <si>
    <t>02.05.2024</t>
  </si>
  <si>
    <t>psfashionhub</t>
  </si>
  <si>
    <t>30 Lac</t>
  </si>
  <si>
    <t>Sandeep</t>
  </si>
  <si>
    <t>psfashionhub1@gmail.com</t>
  </si>
  <si>
    <t>Use and Throw Gloves</t>
  </si>
  <si>
    <t>U S A
UK
Italy
Japan
Germany
Thailand
Australia
Nepal
France
UAE
Turkey
Canada
Bhutan</t>
  </si>
  <si>
    <t>abk8590#</t>
  </si>
  <si>
    <t>https://www.indexports.co.in/</t>
  </si>
  <si>
    <t xml:space="preserve">GST,IEC,PORT REG </t>
  </si>
  <si>
    <t>VEDIKAA AGRO IMPEX LIMITED</t>
  </si>
  <si>
    <t>Amit Awasthi</t>
  </si>
  <si>
    <t>amit.awasthi086@gmail.com</t>
  </si>
  <si>
    <t xml:space="preserve">Tender coconut 
 U.P - dried green peas whole 
 White or yellow peas whole </t>
  </si>
  <si>
    <t>8011990                           07133990                   07144990</t>
  </si>
  <si>
    <t>Globenest.impex@gmail.com</t>
  </si>
  <si>
    <t>Luniya@2024</t>
  </si>
  <si>
    <t>www.vedikaagroimpex.com</t>
  </si>
  <si>
    <t>04.03.2024</t>
  </si>
  <si>
    <t>04.06.2024</t>
  </si>
  <si>
    <t>KUNJ COLD-WARE SOLUTIONS PVT.LTD</t>
  </si>
  <si>
    <t>Samir Sapariya</t>
  </si>
  <si>
    <t>kunj9cws@gmail.com</t>
  </si>
  <si>
    <t>fresh mango, frozen food</t>
  </si>
  <si>
    <t>naturesoriginalstore@gmail.com</t>
  </si>
  <si>
    <t>ashket@123</t>
  </si>
  <si>
    <t>https://kunjcoldware.com/</t>
  </si>
  <si>
    <t xml:space="preserve">GST , IEC , Apeda , Fssai </t>
  </si>
  <si>
    <t>09.03.2024</t>
  </si>
  <si>
    <t>09.06.2024</t>
  </si>
  <si>
    <t>Smit Exim</t>
  </si>
  <si>
    <t>Chetankumar Motibhai Solanki</t>
  </si>
  <si>
    <t>solanki.chetankumar1975@yahoo.com</t>
  </si>
  <si>
    <t>friut and vegtables</t>
  </si>
  <si>
    <t>kumar@2023</t>
  </si>
  <si>
    <t>https://smitexim.com/</t>
  </si>
  <si>
    <t>GST , IEC , Port Regi</t>
  </si>
  <si>
    <t>15.03.2024</t>
  </si>
  <si>
    <t>15.06.2024</t>
  </si>
  <si>
    <t>Navaratna foods</t>
  </si>
  <si>
    <t>Ritesh Parakh</t>
  </si>
  <si>
    <t>navratnachikki@gmail.com</t>
  </si>
  <si>
    <t>Chikki &amp; Namkeen</t>
  </si>
  <si>
    <t>17049090
210690</t>
  </si>
  <si>
    <t>Cameroon
Nigeria
Netherland
Somalia
Kenya
Ghana
Togo
Benin
Nepal
Angola</t>
  </si>
  <si>
    <t>Samir@2024</t>
  </si>
  <si>
    <t>http://navaratnafoods.com</t>
  </si>
  <si>
    <t xml:space="preserve">GST , PORT ,ICE ,RCMC </t>
  </si>
  <si>
    <t>18.04.2024</t>
  </si>
  <si>
    <t>18.03.2024</t>
  </si>
  <si>
    <t>18.06.2024</t>
  </si>
  <si>
    <t>Dryfeel nautrute</t>
  </si>
  <si>
    <t>Ankush Nagane</t>
  </si>
  <si>
    <t>Dryfeelnature32@gmail.com</t>
  </si>
  <si>
    <t>Red Chilli powder , Banana</t>
  </si>
  <si>
    <t>09042219
8031010</t>
  </si>
  <si>
    <t xml:space="preserve">client not share </t>
  </si>
  <si>
    <t>https://cdn.digiexpertpro.com/dryfeel_nature</t>
  </si>
  <si>
    <t>GST</t>
  </si>
  <si>
    <t>Shri Hari Traders</t>
  </si>
  <si>
    <t>Heet M Patel</t>
  </si>
  <si>
    <t>heetpatel08hp@gmail.com</t>
  </si>
  <si>
    <t xml:space="preserve">Onion , Green Chilli , Rice - Sona Mansoori </t>
  </si>
  <si>
    <t xml:space="preserve">07031010
07096010
10063010 </t>
  </si>
  <si>
    <t>Bangladesh 
Malaysia
UAE
Sri Lanka
Nepal
Indonesia 
Qatar
Vietnam 
Oman 
Kuwait 
Singapore</t>
  </si>
  <si>
    <t>navaratnafoods.ecom@gmail.com</t>
  </si>
  <si>
    <t>Ritesh@2024</t>
  </si>
  <si>
    <t>http://www.shriharitrader.com</t>
  </si>
  <si>
    <t xml:space="preserve">GST , IEC , RCMC , Fssai , Port </t>
  </si>
  <si>
    <t>28.03.2024</t>
  </si>
  <si>
    <t>28.06.2024</t>
  </si>
  <si>
    <t>Vishvesh International</t>
  </si>
  <si>
    <t>Dhrudip Gambhir</t>
  </si>
  <si>
    <t>9023697456/8849015239</t>
  </si>
  <si>
    <t>dhrudipgambhir1@gmail.com</t>
  </si>
  <si>
    <t>Agriculture product, spcies, turmric product ,chil powder</t>
  </si>
  <si>
    <t>mhbh8507</t>
  </si>
  <si>
    <t>https://wishveshinternational.com/ l</t>
  </si>
  <si>
    <t>gst ,</t>
  </si>
  <si>
    <t>03.04.2024</t>
  </si>
  <si>
    <t>03.07.2024</t>
  </si>
  <si>
    <t>MS Nxgen Exports</t>
  </si>
  <si>
    <t>Abdul Rehaman Navalur</t>
  </si>
  <si>
    <t>sales@nxgenexports.com</t>
  </si>
  <si>
    <t>gurgum ,quinoa</t>
  </si>
  <si>
    <t>13023230
10085000</t>
  </si>
  <si>
    <r>
      <rPr>
        <sz val="11"/>
        <color theme="1"/>
        <rFont val="Calibri"/>
      </rPr>
      <t xml:space="preserve">RUSSIA
U ARAB EMTS
TURKEY
NETHERLAND
POLAND
IRAN
U S A
THAILAND
NEPAL
KUWAIT
</t>
    </r>
    <r>
      <rPr>
        <b/>
        <sz val="11"/>
        <color theme="1"/>
        <rFont val="Calibri"/>
      </rPr>
      <t>quinoa</t>
    </r>
    <r>
      <rPr>
        <sz val="11"/>
        <color theme="1"/>
        <rFont val="Calibri"/>
      </rPr>
      <t xml:space="preserve">
ALGERIA
ANGOLA
ARGENTINA
AUSTRALIA
AUSTRIA
BAHARAIN IS
BANGLADESH PR
BELGIUM
BHUTAN
BRAZIL </t>
    </r>
  </si>
  <si>
    <t>Abdul@2024</t>
  </si>
  <si>
    <t>https://nxgenexports.com/</t>
  </si>
  <si>
    <t>iec, gst,rcmc,</t>
  </si>
  <si>
    <t>30.04.2024</t>
  </si>
  <si>
    <t>30.05.2024</t>
  </si>
  <si>
    <t>Deep Yog Consumer Products Private Limited</t>
  </si>
  <si>
    <t>53 Cr</t>
  </si>
  <si>
    <t>Yogesh</t>
  </si>
  <si>
    <t>kyogeshpalariya@gmail.com</t>
  </si>
  <si>
    <t>Whole Spices and Jeera</t>
  </si>
  <si>
    <t>09103090
09093111</t>
  </si>
  <si>
    <t>U ARAB EMTS	 	 	 	 
U S A		 	 	 	 
ITALY		 	 	 	 
GERMANY		 	 	 	 
BANGLADESH PR		 	 	 	 
SAUDI ARAB		 	 	 	 
MALAYSIA		 	 	 	 
THAILAND</t>
  </si>
  <si>
    <t>M4ahir4676</t>
  </si>
  <si>
    <t>www.kamadhenufoods.com</t>
  </si>
  <si>
    <t>08.05.2024</t>
  </si>
  <si>
    <t>08.06.2024</t>
  </si>
  <si>
    <t>Infinitech Glow Trade</t>
  </si>
  <si>
    <t>Aanchal Kothari</t>
  </si>
  <si>
    <t>infiniteaanchal@gmail.com</t>
  </si>
  <si>
    <t>Parekh@2024</t>
  </si>
  <si>
    <t>https://infinteglobetrade.com/</t>
  </si>
  <si>
    <t>GST , IEC Process</t>
  </si>
  <si>
    <t>08.09.2024</t>
  </si>
  <si>
    <t>Ujjawal enterpries</t>
  </si>
  <si>
    <t>Ujjwal Kumar</t>
  </si>
  <si>
    <t>ujjwal199789@gmail.com</t>
  </si>
  <si>
    <t>agriculuture product (Working as a supplier with GFE)</t>
  </si>
  <si>
    <t>PRAKASH@2024</t>
  </si>
  <si>
    <t>Process</t>
  </si>
  <si>
    <t xml:space="preserve">GST, IEC , AD Code </t>
  </si>
  <si>
    <t>14.05.2024</t>
  </si>
  <si>
    <t>14.06.2024</t>
  </si>
  <si>
    <t>Zehnaz</t>
  </si>
  <si>
    <t>Jasmin Karim</t>
  </si>
  <si>
    <t>jasminkarim74@gmail.com</t>
  </si>
  <si>
    <t>Product detail: Linen pant</t>
  </si>
  <si>
    <t>USA
UAE
Saudi Arab
France 
UK
Spain
Oman
Somalia
Germany 
Kuwait</t>
  </si>
  <si>
    <t>Karim@2024</t>
  </si>
  <si>
    <t>https://cdn.digiexpertpro.com/zehnaz/product</t>
  </si>
  <si>
    <t xml:space="preserve">gst trade lience </t>
  </si>
  <si>
    <t>16.05.2024</t>
  </si>
  <si>
    <t>16.06.2024</t>
  </si>
  <si>
    <t>Kohinoor Products</t>
  </si>
  <si>
    <t>4 CR</t>
  </si>
  <si>
    <t>Sufiyan Taibani</t>
  </si>
  <si>
    <t>sufiyantaibani9@gmail.com</t>
  </si>
  <si>
    <t>Fried Onion , Garlic , Onion Powder , Dyhearted Garlics Flakes , Dyhearted Onion Flakes</t>
  </si>
  <si>
    <t>Cilent will provide hsn code and data</t>
  </si>
  <si>
    <t>dhanwantri1995@gmail.com</t>
  </si>
  <si>
    <t>Hemanth@2024</t>
  </si>
  <si>
    <t>https://cdn.digiexpertpro.com/kohinoor_products</t>
  </si>
  <si>
    <t>GST , IEC , RCMC</t>
  </si>
  <si>
    <t>20.05.2024</t>
  </si>
  <si>
    <t>20.06.2024</t>
  </si>
  <si>
    <t>Spectrom Enteprise</t>
  </si>
  <si>
    <t>Anu Sirohi</t>
  </si>
  <si>
    <t>anu.sirohi101@gmail.com</t>
  </si>
  <si>
    <t xml:space="preserve">our side pending </t>
  </si>
  <si>
    <t>https://spectrum-enterprises.odoo.com</t>
  </si>
  <si>
    <t xml:space="preserve">GST and Logo Pending </t>
  </si>
  <si>
    <t>23.05.2024</t>
  </si>
  <si>
    <t>23.09.2024</t>
  </si>
  <si>
    <t>Sat Accurate Exim Pvt</t>
  </si>
  <si>
    <t>1.2 CR</t>
  </si>
  <si>
    <t>Amit Cheema</t>
  </si>
  <si>
    <t>cheemaamit@gmail.com</t>
  </si>
  <si>
    <t>Rice</t>
  </si>
  <si>
    <t>Saudi Arab
Irqa
Iran
Guinea
Benin 
Liberia
USA
UAE
Jordon
Togo
Malaysia
Kuwait
Cameroon</t>
  </si>
  <si>
    <t>Sufiyan@2024</t>
  </si>
  <si>
    <t>GST , IEC , RCMC , Port Regsitration at Mundra</t>
  </si>
  <si>
    <t>31.05.2024</t>
  </si>
  <si>
    <t>31.06.2024</t>
  </si>
  <si>
    <t>Purva Oversaves</t>
  </si>
  <si>
    <t>Jay Sadariya</t>
  </si>
  <si>
    <t>purvaoverseas9@gmail.com</t>
  </si>
  <si>
    <t>China clay ( kaolin clay ) 25070010 : FIEO
 magnesium chloride hexahydrate flakes 28273100: Chemexcil</t>
  </si>
  <si>
    <t>28273100     25070010</t>
  </si>
  <si>
    <t>1. BAHRAIN
2. BANGLADESH PR
3. CHINA P RP
4. ITALY
5. SAUDI ARABIA
6. TURKEY 
7. U ARAB EMTS
8.  NEPAL
9.  GERMANY
10. JORDAN</t>
  </si>
  <si>
    <t>GST IN PROCESS,MSME,</t>
  </si>
  <si>
    <t>05.06.2024</t>
  </si>
  <si>
    <t>05.07.2024</t>
  </si>
  <si>
    <t>Amar Global</t>
  </si>
  <si>
    <t>Govind Singh Rathore</t>
  </si>
  <si>
    <t>govindchampaway@gmail.com</t>
  </si>
  <si>
    <t>Red chili powder</t>
  </si>
  <si>
    <t>Rrkindustries9889@gmail.com</t>
  </si>
  <si>
    <t>reddy@2024</t>
  </si>
  <si>
    <t>28.10.2024</t>
  </si>
  <si>
    <t>Videx Export Zone</t>
  </si>
  <si>
    <t>Vidisha Jaiswal</t>
  </si>
  <si>
    <t>vidi.dg@gmail.com</t>
  </si>
  <si>
    <t>Dehydrated Onion , Dehydrated Vegetables , Tumeric Powder , Red Chilli Powder and other spices.</t>
  </si>
  <si>
    <t>02.04.2024</t>
  </si>
  <si>
    <t>02.07.2024</t>
  </si>
  <si>
    <t>Swiftech Pvt Ltd</t>
  </si>
  <si>
    <t>Dharmesh Mistry</t>
  </si>
  <si>
    <t>7575006835/7575006834</t>
  </si>
  <si>
    <t>dharmesh@swiftechelectrical.com</t>
  </si>
  <si>
    <t>switch gear and all electircal product</t>
  </si>
  <si>
    <t>U S A                                            
GERMANY                                            
U K                                    
U ARAB EMTS                                            
NETHERLAND                                            
FRANCE                                            
NEPAL                                            
ITALY                                            
SRI LANKA DSR                                           
PUERTO RICO</t>
  </si>
  <si>
    <t>mrdalbirsingh1958@gmail.com</t>
  </si>
  <si>
    <t>SINGH@2024</t>
  </si>
  <si>
    <t>http://www.swiftechelectrical.com/</t>
  </si>
  <si>
    <t>Service Hold</t>
  </si>
  <si>
    <t>14.03.2024</t>
  </si>
  <si>
    <t>14.04.2024</t>
  </si>
  <si>
    <t>Sonas House of Spices and Nuts LLP</t>
  </si>
  <si>
    <t>Naresh Dora/Namrata</t>
  </si>
  <si>
    <t>9039012903 / 9827167344</t>
  </si>
  <si>
    <t>namrata.dora1406@gmail.com</t>
  </si>
  <si>
    <t>Red Chilli , Turmeric , Black Pepper &amp; Cashew</t>
  </si>
  <si>
    <t>09042219
091030
09041120
8013</t>
  </si>
  <si>
    <t>vedikaagroimpex@gmail.com</t>
  </si>
  <si>
    <t>Cp@ne508</t>
  </si>
  <si>
    <t>https://www.redspicebox.com/</t>
  </si>
  <si>
    <t xml:space="preserve">IEC , LUT </t>
  </si>
  <si>
    <t>Shiv Sakthi Trading Compnay</t>
  </si>
  <si>
    <t>Yagnik Gosai</t>
  </si>
  <si>
    <t>shivjasdan@gmail.com</t>
  </si>
  <si>
    <t>Cumin Seed , Sesem seed checkpic cotten blsce, cotten seed , cooten seecd oli cake , all agriculuture product</t>
  </si>
  <si>
    <t>CHINA
U S A                        
MALAYSIA        
NEPAL
U K        
SAUDI ARAB
U ARAB EMTS        
BANGLADESH
AFGHANISTAN                
TURKEY</t>
  </si>
  <si>
    <t>https://cdn.digiexpertpro.com/Shiv_shakti_trading_co/</t>
  </si>
  <si>
    <t xml:space="preserve">Done </t>
  </si>
  <si>
    <t>Gangapolimers</t>
  </si>
  <si>
    <t xml:space="preserve"> </t>
  </si>
  <si>
    <t>maruravi6@gmail.com</t>
  </si>
  <si>
    <t>plastic carry bag- 39232100</t>
  </si>
  <si>
    <t>USA
UK
Netherland
Ghana
France 
Puretro Rico
Ireland 
Ghana
Kazakhstan
Austraila
UAE</t>
  </si>
  <si>
    <t>https://gangapolimers.com/</t>
  </si>
  <si>
    <t>Rain Biotech Industries Pvt Ltd</t>
  </si>
  <si>
    <t>20 Cr</t>
  </si>
  <si>
    <t xml:space="preserve">Sagar Patel </t>
  </si>
  <si>
    <t>Raingroup.ind@gmail.com</t>
  </si>
  <si>
    <t>38089290 fungicide , Insecticide</t>
  </si>
  <si>
    <t xml:space="preserve">ALGERIA
ARGENTINA                          
AUSTRALIA        
BANGLADESH PR        
BELGIUM               
BRAZIL            
CAMEROON       
CANADA
TAIWAN
CHINA P RP        </t>
  </si>
  <si>
    <t>Sagar@2024</t>
  </si>
  <si>
    <t xml:space="preserve"> https://cdn.digiexpertpro.com/rainbiotechindustries/ </t>
  </si>
  <si>
    <t>Chivan Exim</t>
  </si>
  <si>
    <t>Adish Sood</t>
  </si>
  <si>
    <t>aadish262@gmail.com</t>
  </si>
  <si>
    <t>2 wheelers parts</t>
  </si>
  <si>
    <t>USA
Turkey
Mexico
Germany 
Brazil
Vietnam
Itlay 
Indoneasia
UK 
Thailand</t>
  </si>
  <si>
    <t>https://chivanexim.com/</t>
  </si>
  <si>
    <t>Mayur Agro Industries</t>
  </si>
  <si>
    <t>40-50 CR</t>
  </si>
  <si>
    <t>Mayur Chavda</t>
  </si>
  <si>
    <t>mayuragroind4@gmail.com</t>
  </si>
  <si>
    <t>ground nut oli :1508</t>
  </si>
  <si>
    <t xml:space="preserve">China
USA
Vietnam 
UAE
Singapore
Kuwait 
South Africa
Australia
Canada
Qatar
UK
Malayisa 
</t>
  </si>
  <si>
    <t>https://mayuragroindustries.in/</t>
  </si>
  <si>
    <t>PJ Exporter</t>
  </si>
  <si>
    <t>Kapil bhansali</t>
  </si>
  <si>
    <t>kapiljainrj04@gmail.com</t>
  </si>
  <si>
    <t>handicaft product</t>
  </si>
  <si>
    <t>https://www.pjexporter.com/</t>
  </si>
  <si>
    <t>done</t>
  </si>
  <si>
    <t>Anvij Ecofriendly Bags Pvt. Ltd.</t>
  </si>
  <si>
    <t>20 lac</t>
  </si>
  <si>
    <t>Vibha Jaiswal</t>
  </si>
  <si>
    <t>70243 88655</t>
  </si>
  <si>
    <t>anvij2020@gmail.com</t>
  </si>
  <si>
    <t>Non Woven &amp; Paper Bag</t>
  </si>
  <si>
    <t>GHANA        
COTE D' IVOIRE        
NETHERLAND
TANZANIA REP                
SPAIN
GERMANY
AUSTRALIA
ZIMBABWE
ECUADOR
GUATEMALA</t>
  </si>
  <si>
    <t>Vibha@2024</t>
  </si>
  <si>
    <t>https://www.anvijecofriendlybags.co.in/</t>
  </si>
  <si>
    <t>Dhanwantri Madam</t>
  </si>
  <si>
    <t>Hemanth</t>
  </si>
  <si>
    <t>hemanthreddykakarla@gmail.com</t>
  </si>
  <si>
    <t>Only Vegetable</t>
  </si>
  <si>
    <t>MALAYSIA
SRI LANKA DSR			
NEPAL	
INDONESIA		        
BANGLADESH PR	
VIETNAM SOC REP
U ARAB EMTS	
QATAR
OMAN		
BAHARAIN</t>
  </si>
  <si>
    <t>https://dhanwantri.in/</t>
  </si>
  <si>
    <t>Greevish Clean Energy</t>
  </si>
  <si>
    <t>2 CR</t>
  </si>
  <si>
    <t>Vibha Soni</t>
  </si>
  <si>
    <t>greevishcleanenergy@gmail.com</t>
  </si>
  <si>
    <t>Jute Bag and Imination Jellewary</t>
  </si>
  <si>
    <t>USA
Netherland 
UAE
Germany 
Saudi Arab
Canada
UK
Itlay 
Zimbabwe
Japan
Australia
New Zealand</t>
  </si>
  <si>
    <t>https://gfeapp.com/greevishcleanenergy/</t>
  </si>
  <si>
    <t>Ashtavinayak Enterprise</t>
  </si>
  <si>
    <t>Krishna Bathia</t>
  </si>
  <si>
    <t>krishnabathia@yahoo.com</t>
  </si>
  <si>
    <t>Spices , Rice , Grains , Beans , Maize - White &amp; Yellow</t>
  </si>
  <si>
    <t>https://ashtavinayakenterprise.com/</t>
  </si>
  <si>
    <t>RRK Industries</t>
  </si>
  <si>
    <t>Rakshit Readdy</t>
  </si>
  <si>
    <t>rrkindustries9889@gmail.com</t>
  </si>
  <si>
    <t>Spices (Red Chilli , Black  Pepper)</t>
  </si>
  <si>
    <t xml:space="preserve">Not available </t>
  </si>
  <si>
    <t>Shubham Feed Traders PVT LTD</t>
  </si>
  <si>
    <t>300 Cr</t>
  </si>
  <si>
    <t>Ashok Ji</t>
  </si>
  <si>
    <t>ashok.trading@yahoo.com</t>
  </si>
  <si>
    <t xml:space="preserve">DDGS </t>
  </si>
  <si>
    <t>Vietnam 
Nepal
Bangladesh
Malaysia
Korea
Sri Lanka
Thailand 
Camvodia
Taiwan
Egypt 
Phiippines</t>
  </si>
  <si>
    <t>Ashok@2024</t>
  </si>
  <si>
    <t>https://shubhamfeedtraders.com/</t>
  </si>
  <si>
    <t>Needhi International</t>
  </si>
  <si>
    <t>Neel Patel</t>
  </si>
  <si>
    <t>needhiinternational@gmail.com</t>
  </si>
  <si>
    <t>Red made shirt , Tshirt and trousser , Jeans</t>
  </si>
  <si>
    <t>6205, 6109, 61034200</t>
  </si>
  <si>
    <t>Red made shirt
 usa 
 uae 
 nether land 
 uk 
 germany 
 spain 
 maxico 
 france 
 saudi arab 
 italy
 6109 T-shirt 
 usa 
 uae 
 germany 
 uk 
 france 
 natherland 
 australia 
 spain 
 saudi arab 
 canadatrousser- 61034200
 usa 
 uae 
 uk 
 natherland 
 germany
 saudi arab 
 poland 
 italy 
 australla 
 france</t>
  </si>
  <si>
    <t>http://needhiinternational.com/</t>
  </si>
  <si>
    <t>Kanikaa Retails LLP</t>
  </si>
  <si>
    <t>Saptendra Behera</t>
  </si>
  <si>
    <t>saptendrabehera@gmail.com</t>
  </si>
  <si>
    <t>SPICES  (RED CHILLI POWDER , TUMERIC  POWDER)</t>
  </si>
  <si>
    <t>09</t>
  </si>
  <si>
    <t>https://kanikaaretails.com</t>
  </si>
  <si>
    <t>Gini World</t>
  </si>
  <si>
    <t>Girish Navela</t>
  </si>
  <si>
    <t>navalegirish@gmail.com</t>
  </si>
  <si>
    <t>Egg albumin dried Egg shell powder Maize Millet Ragi Dried onion Oil cake Peanut butter TeaSugar cubes Rice Areca nut whole</t>
  </si>
  <si>
    <t>https://giniworld.in/</t>
  </si>
  <si>
    <t>K.B Enterprise</t>
  </si>
  <si>
    <t>90 Lac</t>
  </si>
  <si>
    <t>Dineshbhai Panchal</t>
  </si>
  <si>
    <t>kbeindia@yahoo.com/ Vishal.92panchal@gmail.com</t>
  </si>
  <si>
    <t>Ratory Alrlock Valve , Bailer Fire Door</t>
  </si>
  <si>
    <t>84819090         73259910</t>
  </si>
  <si>
    <t>USA
Germany 
Italy
UAE
UK
Spain 
Saudi Arab 
Canada
China
Singapore
Malaysia</t>
  </si>
  <si>
    <t>https://kbenterprise.in/</t>
  </si>
  <si>
    <t xml:space="preserve">Shreeji Bapa Exim </t>
  </si>
  <si>
    <t>25 Lac</t>
  </si>
  <si>
    <t>Dinkar Thakkar</t>
  </si>
  <si>
    <t>shreejibapa18@gmail.com</t>
  </si>
  <si>
    <t>Spices (Tumeric Powder,Red Chilli Powder,Corinder Powder,Cumin Powder) Electroic items (All type of fans )</t>
  </si>
  <si>
    <t>https://cdn.digiexpertpro.com/shreejibapa_exim/</t>
  </si>
  <si>
    <t>Shri Ram Prakash Agency</t>
  </si>
  <si>
    <t>6 CR</t>
  </si>
  <si>
    <t>Deepak Agrawal</t>
  </si>
  <si>
    <t>agrawaldeepakarts@gmail.com</t>
  </si>
  <si>
    <t>Glass(perfume bottles Empty bottles,) RIce,Cumin seed,Grneen chilli,pomegrnte</t>
  </si>
  <si>
    <t xml:space="preserve">: 70109000
Empty Perfume </t>
  </si>
  <si>
    <t>https://shriramprakashagency.com/</t>
  </si>
  <si>
    <t>RB EXPORT GLOBAL</t>
  </si>
  <si>
    <t xml:space="preserve">Rajib Halder </t>
  </si>
  <si>
    <t>rbexportglobal@gmail.com</t>
  </si>
  <si>
    <t>Jute Bags,paper bags,leather bags</t>
  </si>
  <si>
    <t>https://rbexportglobal.com/</t>
  </si>
  <si>
    <t>VNG Export Private Limited</t>
  </si>
  <si>
    <t>Prakash Rachhadiya</t>
  </si>
  <si>
    <t>vngexports@gmail.com</t>
  </si>
  <si>
    <t>cumin seed , Cotton , chickpice , gram</t>
  </si>
  <si>
    <t>090931
52010011
07132000
07132020</t>
  </si>
  <si>
    <t>CHINA
U S A                        
MALAYSIA        
NEPAL
U K        
SAUDI ARAB
U ARAB EMTS        
BANGLADESH
AFGHANISTAN                
TURKEy</t>
  </si>
  <si>
    <t xml:space="preserve"> https://cdn.digiexpertpro.com/vngexportsprivatelimited/</t>
  </si>
  <si>
    <t>Export Desi</t>
  </si>
  <si>
    <t>Rajiv Dudeja</t>
  </si>
  <si>
    <t>contact@exportdesi.com</t>
  </si>
  <si>
    <t>Spices : Tuermic , Ginger , Cardadom whole spices , red chili powder</t>
  </si>
  <si>
    <t>091030
0910
09083120
9042211</t>
  </si>
  <si>
    <t>https://exportdesi.com/</t>
  </si>
  <si>
    <t xml:space="preserve">Beni Exports </t>
  </si>
  <si>
    <t>Rishabh Chauhan</t>
  </si>
  <si>
    <t>rishabhc95@gmail.com / info@beniexports.com</t>
  </si>
  <si>
    <t>Epoxy Resin Furniture, FRP Furniture and Wall Veneers</t>
  </si>
  <si>
    <t>www.beniexports.com</t>
  </si>
  <si>
    <t>Tirupati Global Exports</t>
  </si>
  <si>
    <t xml:space="preserve">Service Resumed on 10-08-2024 </t>
  </si>
  <si>
    <t>Vishal Dutta</t>
  </si>
  <si>
    <t>vishalduttasharma46@gmail.com</t>
  </si>
  <si>
    <t>SESAME OIL</t>
  </si>
  <si>
    <t xml:space="preserve">ITALY
U S A
AUSTRALIA
KOREA RP
NETHERLAND
LITHUANIA
HONG KONG
U K
FRANCE
SINGAPORE
</t>
  </si>
  <si>
    <t>https://www.tirupatiglobalexports.com/</t>
  </si>
  <si>
    <t xml:space="preserve">Veebee Design Studio </t>
  </si>
  <si>
    <t>24 lakh</t>
  </si>
  <si>
    <t>Ishu Agarwal</t>
  </si>
  <si>
    <t>Info@veebeehomes.in</t>
  </si>
  <si>
    <t>Home textile decor, Cotton/Canvas custom bags and more  oil cack</t>
  </si>
  <si>
    <t>4202, 5705, 6302, 6307</t>
  </si>
  <si>
    <t xml:space="preserve">Insta , Veebeehomes </t>
  </si>
  <si>
    <t>manufacturer</t>
  </si>
  <si>
    <t>https://cdn.digiexpertpro.com/veebeedesignstudio/</t>
  </si>
  <si>
    <t>AA LGP GLOBAL EXIM</t>
  </si>
  <si>
    <t>Ajay Pillai</t>
  </si>
  <si>
    <t>jpillai0488@gmail.com</t>
  </si>
  <si>
    <t>https://docs.google.com/spreadsheets/d/1DerF84Rg3R7OKBsBQYWzaXJ5XjO_mrWLNDhJiAl2HFo/edit?gid=1096827583#gid=1096827583</t>
  </si>
  <si>
    <t xml:space="preserve">HS Code Mentioned In Sheet </t>
  </si>
  <si>
    <t>http://aalgpglobalexim.com/</t>
  </si>
  <si>
    <t>Stellar Worldwide</t>
  </si>
  <si>
    <t>Tegvir Paintal</t>
  </si>
  <si>
    <t>tegvirpaintal7@gmail.com</t>
  </si>
  <si>
    <t xml:space="preserve">Textiles, Frozen Products, Reusable Bags, Handicrafts, Rice, Agro Products, Tiles &amp; Marble, Candles, Articles for Christmas, Leather products, Apparel, Articles of Brass, Iron and Steel products, Fresh Fruits and Vegetables, Spices, Household appliances, pharmaceutical products. </t>
  </si>
  <si>
    <t>https://stellar-worldwide.com/</t>
  </si>
  <si>
    <t>Raj Herbals</t>
  </si>
  <si>
    <t>Service Resume from June-24</t>
  </si>
  <si>
    <t>Abhishek Naugriaya</t>
  </si>
  <si>
    <t>rajherbals177@gmail.com | director.rajherbals@gmail.com</t>
  </si>
  <si>
    <t>Herbal Products</t>
  </si>
  <si>
    <t>USA
CHINA P RP                
ITALY        
U K                        
BANGLADESH PR        
GERMANY
U ARAB EMTS        
AUSTRALIA
KOREA RP        
CANADA</t>
  </si>
  <si>
    <t>www.rajherbals.com</t>
  </si>
  <si>
    <t>1+1 Month</t>
  </si>
  <si>
    <t>Heipung Private Limited</t>
  </si>
  <si>
    <t>Longjam Raja Singh</t>
  </si>
  <si>
    <t>heipungdestinations@gmail.com</t>
  </si>
  <si>
    <t>1) Pineapple
 2)Banana Leaf
 3)Black Rice
 4)Turmeric
 5)Ginger
 6)Handi craft products of bamboo and cane
 7)King chilli(fresh &amp;dried)
 8)fruit wine</t>
  </si>
  <si>
    <t>07</t>
  </si>
  <si>
    <t>https://heipung.in</t>
  </si>
  <si>
    <t>Kat Eco Plast Exim</t>
  </si>
  <si>
    <t>Mahesh Ray</t>
  </si>
  <si>
    <t>Katecoplast@gmail.com</t>
  </si>
  <si>
    <t>Makhna , Jaggery ,  Spices :- Red Chilli Powder Tumeric Powder  And  All Powder Spices</t>
  </si>
  <si>
    <t xml:space="preserve">
19 &amp; 09</t>
  </si>
  <si>
    <t>https://katecoexim.online/</t>
  </si>
  <si>
    <t xml:space="preserve">vineetha Mascarenhas </t>
  </si>
  <si>
    <t>Mickle</t>
  </si>
  <si>
    <t>omegaimpoexpo@gmail.com</t>
  </si>
  <si>
    <t>Safety Shoes Coconut  Spices Black Pepper Whole/Powder</t>
  </si>
  <si>
    <t>https://cdn.digiexpertpro.com/Omega_ImportsExports</t>
  </si>
  <si>
    <t>Harshita International Export</t>
  </si>
  <si>
    <t>Vikas Kanth</t>
  </si>
  <si>
    <t>vickysharma610206@gmail.com</t>
  </si>
  <si>
    <t xml:space="preserve">Fruits Vegetables And caustic soda flakes, magnesium oxide, organic and inorganic chemicals
</t>
  </si>
  <si>
    <t>https://harshitainternationalexports.com/</t>
  </si>
  <si>
    <t>Muman Enterprises LLP.</t>
  </si>
  <si>
    <t>Nil</t>
  </si>
  <si>
    <t xml:space="preserve">Hamza Merdia </t>
  </si>
  <si>
    <t>muman@muman.co.in,   mumanetn@gmail.com</t>
  </si>
  <si>
    <t>MAGNETIC PUMPS,MECHANICAL SEALS,RUBBER CABLES,INDUSTRIAL FILTER BAG,ROLLER CHAIN SPARE PART,INFRARED HEATERS</t>
  </si>
  <si>
    <t>84137091
84842000
85446030
84313990
73151100
85394900</t>
  </si>
  <si>
    <t>https://muman.co.in/</t>
  </si>
  <si>
    <t xml:space="preserve">Mangal Murti Industries </t>
  </si>
  <si>
    <t>30 lakh</t>
  </si>
  <si>
    <t xml:space="preserve">Jitendra </t>
  </si>
  <si>
    <t>mangalmurti2000ind@gmail.com</t>
  </si>
  <si>
    <t>Pharmaceutical Powder Valves
Steel Vent Filter Housings
Pharmaceutical Precision Machinery Parts
S.S. Parts
Teflon Parts
Precision Parts &amp; Component
Fabrication Job
Oldham Coupling</t>
  </si>
  <si>
    <t>84779000,84818063,
84834000,84813000,
84819090,84818030,
84818090,84871000,
84879000,84313900,
84314900,84314900,
84314300,84314300,
84314930,84428000</t>
  </si>
  <si>
    <t>https://www.mangalmurtiind.com/</t>
  </si>
  <si>
    <t>Innovern  Engineering  Pvt Ltd</t>
  </si>
  <si>
    <t>Sabinaya Maharana</t>
  </si>
  <si>
    <t xml:space="preserve">export@innovernengineering.com
</t>
  </si>
  <si>
    <t>Pipes And Tubes, Butt Weld Fittings, Socket Weld Fittings,Fasteners,Gasket,Indudtrial Valves (IBR  And NON IBR)</t>
  </si>
  <si>
    <t>73069090
73072300
73079190
73072900
73079190
84818030
90262000
40169330
73079310
73170013
73084000
90318000
83014090
85444920
85362030</t>
  </si>
  <si>
    <t>https://innovernengineering.com/</t>
  </si>
  <si>
    <t>ULTRA OVERSEAS SUPPLIER</t>
  </si>
  <si>
    <t xml:space="preserve">Aquib Rizi </t>
  </si>
  <si>
    <t>vermasadhvi215@gmail.com</t>
  </si>
  <si>
    <t>https://www.ultraoverseas.co.in/</t>
  </si>
  <si>
    <t>2 Month</t>
  </si>
  <si>
    <t>AB export</t>
  </si>
  <si>
    <t>Avik Basu</t>
  </si>
  <si>
    <t>jute bags leather bags</t>
  </si>
  <si>
    <t>https://abglobal.org.in/</t>
  </si>
  <si>
    <t>ARJ INTERNATIONAL TRADE</t>
  </si>
  <si>
    <t>Rishabh Jain</t>
  </si>
  <si>
    <t>rishabhjainworks@gmail.com</t>
  </si>
  <si>
    <t>Dehydrated Vegetable Powder :- Red Chili Powder,Capsicum Powder Spices :- Tumeric Powder Natural Herbs :- Ashwagandha Powder,Shatavari powder,Multani mitti</t>
  </si>
  <si>
    <t xml:space="preserve">071200
07129020
09042211
13021919
30039011
09103030
</t>
  </si>
  <si>
    <t>https://arjinternationaltrade.com/</t>
  </si>
  <si>
    <t>PRHIZOLUTION CURCUMIN PVT.LTD</t>
  </si>
  <si>
    <t>PARAS PAREKH</t>
  </si>
  <si>
    <t>Prhizolution007@gmail.com</t>
  </si>
  <si>
    <t>TURMERIC POWDER,TURMERIC OIL,CURCUMIN,WET TURMERIC,DRIED
TURMERIC,WET TURMERIC DRIED SLICES</t>
  </si>
  <si>
    <t>https://prhizolutioncurcumin.co.in/</t>
  </si>
  <si>
    <t>01. GST - Done
02. IEC -  Done
03. RCMC - Done
04. PORT REG - Done
05. FSSAI - Done</t>
  </si>
  <si>
    <t>NETHUB FOOD AND SPICES PRIVATE
LIMITED</t>
  </si>
  <si>
    <t>Sumit Jain</t>
  </si>
  <si>
    <t>Sumit.ksg@gmail.com</t>
  </si>
  <si>
    <t>Red Chilli,Tumeric,Coriander(Whole,Powder)Seaseme Seeds ,Jeera</t>
  </si>
  <si>
    <t>https://cdn.digiexpertpro.com/NethubFoodAndSpicesPrivateLimited/</t>
  </si>
  <si>
    <t xml:space="preserve">
01. GST - Done
02. IEC -  Done
03. RCMC - Pending
04. PORT REG - Pending
05. FSSAI - Pending</t>
  </si>
  <si>
    <t xml:space="preserve">Agro Care Impex </t>
  </si>
  <si>
    <t>Keval Parikh</t>
  </si>
  <si>
    <t>agrocareimpex@gmail.com</t>
  </si>
  <si>
    <t>1. Toilet and tissue paper / Paper Napkins/Kitchen Towel :- 480300
2. Thermal Paper rolls:- 48119099
3. Surgical items (IV CANNULA , BT SET , Yankauer Set , Syringe , IV Set ) 
5. Boric Acid :- 281000
6. Calcium Chloride:- 282720</t>
  </si>
  <si>
    <t>https://www.agrocareimpex.com/</t>
  </si>
  <si>
    <t xml:space="preserve">01. GST - Done
02. IEC -  Done
03. RCMC - Done
04. PORT REG - Done
05. FSSAI - Done
</t>
  </si>
  <si>
    <t xml:space="preserve"> Mukherjee Global Exports LLP</t>
  </si>
  <si>
    <t xml:space="preserve">Kaveri Mukherjee </t>
  </si>
  <si>
    <t>kaverimukherjee16@gmail.com</t>
  </si>
  <si>
    <t xml:space="preserve"> Makhana- 19041090 bed cover and bed sheet- 63041910 and 63041990   toys- 95030020 plastic
 materials- 39231090 silk dress material- 50072099 silk saree- 6163293 Bitten rice- 19041020</t>
  </si>
  <si>
    <t>https://mukherjeeglobalexports.com/</t>
  </si>
  <si>
    <t xml:space="preserve">01. GST - done
02. IEC -   done
03. RCMC - In Process
04. PORT REG - Pending </t>
  </si>
  <si>
    <t xml:space="preserve">Jawaladevi-enterprise </t>
  </si>
  <si>
    <t xml:space="preserve">₹2cr </t>
  </si>
  <si>
    <t>Divya agerwaal</t>
  </si>
  <si>
    <t>jawaladevienterprise@gmail.com</t>
  </si>
  <si>
    <t>Hing
Screw
Upvc door, windows etc
Tools</t>
  </si>
  <si>
    <t>73181400 13019013 820077010</t>
  </si>
  <si>
    <t>http://jawaladevienterprise.co.in/</t>
  </si>
  <si>
    <t xml:space="preserve">Comrade organics </t>
  </si>
  <si>
    <t>Pooja Singh</t>
  </si>
  <si>
    <t>9773206398 &amp; 9987367078</t>
  </si>
  <si>
    <t xml:space="preserve"> comradeoragnics19@gmail.com</t>
  </si>
  <si>
    <t xml:space="preserve">Rice,makhana </t>
  </si>
  <si>
    <t>comradeorganics.com</t>
  </si>
  <si>
    <t>01. GST - Done
02. IEC -  Done
03. RCMC - Done
04. PORT REG - In Process</t>
  </si>
  <si>
    <t>Rainlily Industries PVT. LTD.</t>
  </si>
  <si>
    <t>Patel Jinil</t>
  </si>
  <si>
    <t>jinil@rainlily.in</t>
  </si>
  <si>
    <t>Submersible pump &amp; motoars,Open well pumps, H T insulators ,L T insulators ,Honey ,Tile,Spices :- Red chilli powder , Tumeric Powder,Peanut Butter</t>
  </si>
  <si>
    <t>http://www.rainlily.in/</t>
  </si>
  <si>
    <t>Freno Auto Industry</t>
  </si>
  <si>
    <t>Gaurav Kumar</t>
  </si>
  <si>
    <t>9045431662 , 6396283403</t>
  </si>
  <si>
    <t>gauravkumar9129@gmail.com</t>
  </si>
  <si>
    <t>oil filter 
cabin filter 
air filter 
fuel filter</t>
  </si>
  <si>
    <t>68138100 Break pad for only breaks and pads
87088000 suspension 
fuel filter213100 Air filter
84212300 oil &amp; fuel filter</t>
  </si>
  <si>
    <t>https://www.frenoautoindustry.com/</t>
  </si>
  <si>
    <t xml:space="preserve">KKK International Trade </t>
  </si>
  <si>
    <t>Kanchan Verma</t>
  </si>
  <si>
    <t>Kanchanve@gmail.com</t>
  </si>
  <si>
    <t xml:space="preserve">Turmeric finger, Corn grits, Rice. </t>
  </si>
  <si>
    <t>09103010, 11031300, 10063010</t>
  </si>
  <si>
    <t>merchant exporter</t>
  </si>
  <si>
    <t>www.kkkinternationaltrade.com</t>
  </si>
  <si>
    <t>01. GST - done
02. IEC -   done
03. RCMC - Pending
04. PORT REG - Pending
05.   FSSAI - Pending</t>
  </si>
  <si>
    <t>Mandeep</t>
  </si>
  <si>
    <t xml:space="preserve">Merchant </t>
  </si>
  <si>
    <t>Leads  on 08-03-2025</t>
  </si>
  <si>
    <t>Leads  on 03-03-2025</t>
  </si>
  <si>
    <t>Mis  scheduled for Sat 22 Feb, 19:00-   Refund Concern going on</t>
  </si>
  <si>
    <t xml:space="preserve">Shivani Ma'am </t>
  </si>
  <si>
    <t>dharmendraD4600@gmail.com ,  dharmendra@behomessindia.com trades@behomessindia.com</t>
  </si>
  <si>
    <t xml:space="preserve">Modular Furniture and Kitchen components,  </t>
  </si>
  <si>
    <t>Leads on 15.03.2025</t>
  </si>
  <si>
    <t>Mis  scheduled for Sat 22 Feb, 19:00</t>
  </si>
  <si>
    <t>United States, France, Poland, United Arab Emirates, Brazil, China , Italy, Canada, Mexico, Germany</t>
  </si>
  <si>
    <t>Leads  on 01-03-2025</t>
  </si>
  <si>
    <t xml:space="preserve">System Audit - 15 Feb , Product report &amp; Market Analysis - 22-02-2025 </t>
  </si>
  <si>
    <t xml:space="preserve">Product Report and Market Analysis Report - 01-03-2025 </t>
  </si>
  <si>
    <t>Bijal Ma'am</t>
  </si>
  <si>
    <t xml:space="preserve">3 month </t>
  </si>
  <si>
    <t xml:space="preserve">Xyris Overseas 
</t>
  </si>
  <si>
    <t>Kushal Chandrayan</t>
  </si>
  <si>
    <t xml:space="preserve">export@xyrisoverseas.com </t>
  </si>
  <si>
    <t>Granite tiles: 68022310
Cobble Stone: 25169090
Marble Blocks: 25151210</t>
  </si>
  <si>
    <t>Granite tiles
Cobble Stone , Marble Blocks:</t>
  </si>
  <si>
    <t>Merchant</t>
  </si>
  <si>
    <t>Facebook, Instagram and website link received</t>
  </si>
  <si>
    <t>Mom Sent - 18.02.2025., system audit Scheduled on 22.02.2025</t>
  </si>
  <si>
    <t xml:space="preserve">Manprit Ma'am </t>
  </si>
  <si>
    <t>42022110        Hand-bags for ladies, 42023120        Wallets and purses, of leather</t>
  </si>
  <si>
    <t>Countries -  Germany 
Italy
Newzealand 
Netherland 
Poland</t>
  </si>
  <si>
    <t>Leads  on 27-02-2025</t>
  </si>
  <si>
    <t>Product report and Market Analysis - 15.03.2025</t>
  </si>
  <si>
    <t>Service  on Hold as Product is not finalized yet</t>
  </si>
  <si>
    <t>System Audit - 01-03-2025</t>
  </si>
  <si>
    <t>Zoom Meeting Done and Mom Mom shared on - 24 -02-2025</t>
  </si>
  <si>
    <t>Abyss digital</t>
  </si>
  <si>
    <t>1 lakh</t>
  </si>
  <si>
    <t>Narendra Narhare</t>
  </si>
  <si>
    <t>abyssdigital905@gmail.com</t>
  </si>
  <si>
    <t xml:space="preserve">42022110, 42021110   , 42029100, 42031010 </t>
  </si>
  <si>
    <t>42022110 -  ladies hand bag 
 travel goods suit case sports bag office bag 
42029100  -  tote bag 
42031010  -  jacket and jersey</t>
  </si>
  <si>
    <t>Merchant.</t>
  </si>
  <si>
    <t>https://abyssdigitals.com</t>
  </si>
  <si>
    <t>Mom sent - 24-02-2025</t>
  </si>
  <si>
    <t xml:space="preserve">Avik Basu </t>
  </si>
  <si>
    <t>basuavik00@gmail.com</t>
  </si>
  <si>
    <t>Jute bags leather Bags</t>
  </si>
  <si>
    <t>10063020
63051040
10063020
10070010
63051030
420500
19041090
74181022
7117
09103020</t>
  </si>
  <si>
    <t xml:space="preserve">Dinesh </t>
  </si>
  <si>
    <t>Benin, United Arab emirates (UAE), Ethiopia, United States of America (USA), Côte d'Ivoire (Ivory Coast), Niger, Sri Lanka, Madagascar, Kuwait, Angola</t>
  </si>
  <si>
    <t>Hyper vashisth sir told him that we provide data from volza</t>
  </si>
  <si>
    <t>Leads on 22.03.2025</t>
  </si>
  <si>
    <t xml:space="preserve">No Leads have to share this week  as per the discussion of vashishth sir with client </t>
  </si>
  <si>
    <t>10063020   ,    10063010,</t>
  </si>
  <si>
    <t xml:space="preserve"> 1121 Basmati Rice,  Sona Masoori Rice</t>
  </si>
  <si>
    <t>http://export-xpress.com</t>
  </si>
  <si>
    <t xml:space="preserve">Not connected </t>
  </si>
  <si>
    <t xml:space="preserve">CHAPTER 10 </t>
  </si>
  <si>
    <t>Mix Products (Rice Spices)</t>
  </si>
  <si>
    <t xml:space="preserve">Moderate </t>
  </si>
  <si>
    <t>Hitesh Patel</t>
  </si>
  <si>
    <t xml:space="preserve">Happy client </t>
  </si>
  <si>
    <t xml:space="preserve">call communication done </t>
  </si>
  <si>
    <t>9898274874 , 7741818007</t>
  </si>
  <si>
    <t>cattle feed(Spices)</t>
  </si>
  <si>
    <t xml:space="preserve">Call not connected </t>
  </si>
  <si>
    <t>Report and Data &amp; Leads - 22.03.2025</t>
  </si>
  <si>
    <t>System Audit on 15.03.2025</t>
  </si>
  <si>
    <t>Zoom Meeting Done and Mom Mom shared on - 11-03-2025,</t>
  </si>
  <si>
    <t xml:space="preserve">3 Month </t>
  </si>
  <si>
    <t>sushi logic solutions private limited</t>
  </si>
  <si>
    <t>approximately 2.5 to 3cr</t>
  </si>
  <si>
    <t>Abhishek Gupta</t>
  </si>
  <si>
    <t xml:space="preserve"> guptabhishek29600@gmail.com, exports@sushilogic.in , malodiyajayraj@outlook.com</t>
  </si>
  <si>
    <t>09103030, 09042211, 0909.31, 09092200</t>
  </si>
  <si>
    <t>Spices-
Turmeric powder
Chilli powder
Cumin powder
Coriander powder
Cinnamon powder</t>
  </si>
  <si>
    <t>https://www.sushilogic.in/</t>
  </si>
  <si>
    <t xml:space="preserve">RISE INTERNATIONAL </t>
  </si>
  <si>
    <t>Shilpa patel</t>
  </si>
  <si>
    <t>shilpaajit2108@gmail.com</t>
  </si>
  <si>
    <t>(Spices-
Turmeric powder
Chilli powder
Cumin powder
Coriander powder
Cinnamon powder    )GFE PRODUCTS (SPICE,FOOD,VEGETABLE)</t>
  </si>
  <si>
    <t xml:space="preserve">  98440 62526</t>
  </si>
  <si>
    <t xml:space="preserve">Country not mentioned , whatsapp number not given they are not responding -  only leads shared no response received </t>
  </si>
  <si>
    <t xml:space="preserve">Leads on 22.03.2025- Report of Ghee </t>
  </si>
  <si>
    <t>Leads on 15.03.2025- and Report of Ghee and Makhana</t>
  </si>
  <si>
    <t xml:space="preserve">Product Report and Market Analysis Report - 08-03-2025  of Jaggery </t>
  </si>
  <si>
    <t>RM GLOBAL VENTURE</t>
  </si>
  <si>
    <t>Mandeep Kumar</t>
  </si>
  <si>
    <t xml:space="preserve"> ymady007@gmail.com</t>
  </si>
  <si>
    <t xml:space="preserve">   A. Makhana - 19041090 ..
           B. Ghee - 04059020 ..
           C. jaggery - 17011310..</t>
  </si>
  <si>
    <t>Makhana, Ghee, Jaggery</t>
  </si>
  <si>
    <t xml:space="preserve">Have </t>
  </si>
  <si>
    <t>https://www.rmglobalventure.com/</t>
  </si>
  <si>
    <t>Leads on 12.03.2025</t>
  </si>
  <si>
    <t xml:space="preserve">   </t>
  </si>
  <si>
    <t xml:space="preserve">Singh global trade LLP </t>
  </si>
  <si>
    <t xml:space="preserve">20 lac 
</t>
  </si>
  <si>
    <t>Prabhnoor</t>
  </si>
  <si>
    <t>Farmcrest01@gmail.com</t>
  </si>
  <si>
    <t>53050040 cocopeat
          53050040 cocopeat block 
         12119023 neem powder
          31010099 vermicompost
           04059020 ghee</t>
  </si>
  <si>
    <t>cocopeat, cocopeat block, neem powder, vermicompost, ghee.</t>
  </si>
  <si>
    <t>GBO Mail shared - 18.03.2025</t>
  </si>
  <si>
    <t xml:space="preserve">Old escalated client for the Service Resume </t>
  </si>
  <si>
    <t>Groundnut oil</t>
  </si>
  <si>
    <t>Concern going on wants to discuss related to that with Urvashi Ma'am - System Audit- 08-3-2025</t>
  </si>
  <si>
    <t>Zoom Meeting Done and Mom Mom shared on - 27 -02-2025</t>
  </si>
  <si>
    <t>Sharda international</t>
  </si>
  <si>
    <t>Haresh Himmatbhai Devganiya</t>
  </si>
  <si>
    <t xml:space="preserve">  hareshdevganiya@gmail.com , shardainternational08@gmail.com</t>
  </si>
  <si>
    <t>Groundnut oil 1508</t>
  </si>
  <si>
    <t xml:space="preserve">He will share details </t>
  </si>
  <si>
    <t xml:space="preserve">GBO Mail shared </t>
  </si>
  <si>
    <t>Zoom Meeting Done and Mom Mom shared on - 04-03-2025, system audit on 08.03.2025</t>
  </si>
  <si>
    <t>Srijan Fashions</t>
  </si>
  <si>
    <t>10 lakhs</t>
  </si>
  <si>
    <t>Richa Gupta</t>
  </si>
  <si>
    <t>srijanfashionspvtltd@gmail.com</t>
  </si>
  <si>
    <t>2114210
62114300
6211490
6204,   71179010
7117</t>
  </si>
  <si>
    <t>Apparel  ( womens) Hs code 62114210
62114300
6211490
6204
Imitation jewellery Hs code 71179010
7117</t>
  </si>
  <si>
    <t>www.srijanfashions.com</t>
  </si>
  <si>
    <t>Zoom Meeting Done and Mom Mom shared on - 05-03-2025, system audit on 08.03.2025</t>
  </si>
  <si>
    <t>R.A.EXPORTS</t>
  </si>
  <si>
    <t>80lac</t>
  </si>
  <si>
    <t>Rafsan Ali</t>
  </si>
  <si>
    <t>rafsanaliakaash@gmail.com</t>
  </si>
  <si>
    <t>Ferti Boost   23099010</t>
  </si>
  <si>
    <t xml:space="preserve">  DEV TRADEX</t>
  </si>
  <si>
    <t>Dev Kiritkumar Patel</t>
  </si>
  <si>
    <t xml:space="preserve"> 9909596002, 8980114992
</t>
  </si>
  <si>
    <t xml:space="preserve">devtradex.meh@gmail.com </t>
  </si>
  <si>
    <t xml:space="preserve">ACTIVATED CARBON POWDER , HS CODE-3802100 </t>
  </si>
  <si>
    <t xml:space="preserve">ACTIVATED CARBON POWDER </t>
  </si>
  <si>
    <t xml:space="preserve">Details Received for the Digital work </t>
  </si>
  <si>
    <t>Mom Sent- 19-02-2025</t>
  </si>
  <si>
    <t>Some Excel process going on</t>
  </si>
  <si>
    <t xml:space="preserve">Product is not final yet </t>
  </si>
  <si>
    <t>9429166470,  8780952527</t>
  </si>
  <si>
    <t>jhanavi27896@gmail.com ,  info@zined.co.in</t>
  </si>
  <si>
    <t xml:space="preserve">Product Report &amp; Market Analysis - Product is Not exportable </t>
  </si>
  <si>
    <t>Riddhi Ma'am</t>
  </si>
  <si>
    <t xml:space="preserve">in Communication with sir have not communicated yet </t>
  </si>
  <si>
    <t xml:space="preserve">Leads has not  been shared </t>
  </si>
  <si>
    <t xml:space="preserve">Leads </t>
  </si>
  <si>
    <t>76042990, 76082000</t>
  </si>
  <si>
    <t xml:space="preserve">USA, UARAB EMTS, UK , SRI LANKA DSR, GERMANY, CANADA, NETHERLAND, AUSTRALIA, PHILIPPINES, NEPAL -   MEXICO, LIBERIA </t>
  </si>
  <si>
    <t>Always telling for the call back</t>
  </si>
  <si>
    <t xml:space="preserve">All the hopes gone no one was picking the call after taking services - updated about system. </t>
  </si>
  <si>
    <r>
      <rPr>
        <sz val="11"/>
        <color theme="1"/>
        <rFont val="Calibri"/>
      </rPr>
      <t>Solar panel _ U S A, BANGLADESH PR        ,  VIETNAM SOC REP        , GUYANA, CHINA P RP        , CANADA, UGANDA, REUNION,</t>
    </r>
    <r>
      <rPr>
        <b/>
        <sz val="11"/>
        <color theme="1"/>
        <rFont val="Calibri"/>
      </rPr>
      <t xml:space="preserve"> BHUTAN, U ARAB EMTS        Cable - </t>
    </r>
  </si>
  <si>
    <t xml:space="preserve">Little hectic service completed but needs result </t>
  </si>
  <si>
    <t>30039011   33049910</t>
  </si>
  <si>
    <t xml:space="preserve">already shared </t>
  </si>
  <si>
    <t xml:space="preserve">Coconut - 8011, Carpet - 570110	</t>
  </si>
  <si>
    <t>Dharmesh</t>
  </si>
  <si>
    <t>Leads on 27.09.2025</t>
  </si>
  <si>
    <t xml:space="preserve">Update of 12 April </t>
  </si>
  <si>
    <t xml:space="preserve">Update of 5 April </t>
  </si>
  <si>
    <t xml:space="preserve">Update of 29 - March </t>
  </si>
  <si>
    <t xml:space="preserve">Update of 22- March </t>
  </si>
  <si>
    <t>Update of 15 - March</t>
  </si>
  <si>
    <t>Update of 08 - March</t>
  </si>
  <si>
    <t>Update of 01 - March</t>
  </si>
  <si>
    <t xml:space="preserve">Update - 22- Feb </t>
  </si>
  <si>
    <t>VP</t>
  </si>
  <si>
    <t>SR No</t>
  </si>
  <si>
    <t>Turn Over</t>
  </si>
  <si>
    <t>Nature of Business (Manufacturer/Merchant)</t>
  </si>
  <si>
    <t xml:space="preserve">Top 10 Countries </t>
  </si>
  <si>
    <t xml:space="preserve">Logo </t>
  </si>
  <si>
    <t xml:space="preserve">Visiting Card </t>
  </si>
  <si>
    <t xml:space="preserve">Website </t>
  </si>
  <si>
    <t xml:space="preserve">Documents Update </t>
  </si>
  <si>
    <t>Remarks</t>
  </si>
  <si>
    <t>remarks - 18.03.2025</t>
  </si>
  <si>
    <t>Total leads</t>
  </si>
  <si>
    <t>Leads on 12.04.2025</t>
  </si>
  <si>
    <t>Leads on 5.04.2025 . Report of Makhana - 05.04.2025</t>
  </si>
  <si>
    <t xml:space="preserve">Coudn't find leads </t>
  </si>
  <si>
    <t xml:space="preserve">Mukesh Makawana </t>
  </si>
  <si>
    <t>Sewage treatment plant, ETP, Water treatment plant, Button mushroom        070951
2.                Dragon fruit        08109090.
3.                Makhana        19041090
4.                STP        84212190
5.                ETP        84212190
6.                SMF powder        28311020
7.                Melamine Super plasticizer        3824401000
8.                Cobalt Octoate        32110000
9.                Gear grinding/cutting machine        846140. 
10.                Brass fasteners        74153390
11.                Glass railing         83024190
12.                Cordyceps  militaris mushrooms        07123990</t>
  </si>
  <si>
    <t>http://shreemsolution.co.in</t>
  </si>
  <si>
    <t xml:space="preserve">Leads on 5.04.2025 </t>
  </si>
  <si>
    <t>Leads on 29.03.2025</t>
  </si>
  <si>
    <t xml:space="preserve">Call done </t>
  </si>
  <si>
    <t>http://footweartrader.com</t>
  </si>
  <si>
    <t>Granite tiles
Cobble Stone , Marble Blocks:                                                  Makhana</t>
  </si>
  <si>
    <t>https://devtradex.com/</t>
  </si>
  <si>
    <t xml:space="preserve">   A. Makhana - 19041090 
           B. Ghee - 04059020 
           C. jaggery - 17011310</t>
  </si>
  <si>
    <t>http://shardainternational.info</t>
  </si>
  <si>
    <t>https://cdn.digiexpertpro.com/raexports/product</t>
  </si>
  <si>
    <t>Leads on 01.11.2025</t>
  </si>
  <si>
    <t>62114210
62114300
6211490
6204,   71179010
7117</t>
  </si>
  <si>
    <t>Apparel  ( women) Hs code 62114210
62114300
6211490
6204
Imitation jewellery Hs code 71179010
7117</t>
  </si>
  <si>
    <t>Leads on 29.03.2025, Report of Chilli powder - 29.03.2025</t>
  </si>
  <si>
    <t xml:space="preserve"> guptabhishek29600@gmail.com   , exports@sushilogic.in , malodiyajayraj@outlook.com</t>
  </si>
  <si>
    <t xml:space="preserve">Report - 05.04.2025 Makhana , 31.03.2025 Khakhra   Leads on 5.04.2025 </t>
  </si>
  <si>
    <t>Report on 29.03.2025</t>
  </si>
  <si>
    <t>System audit on 22.03.2025</t>
  </si>
  <si>
    <t xml:space="preserve">AARADHYA GRU UDHYOG
</t>
  </si>
  <si>
    <t xml:space="preserve">Nil </t>
  </si>
  <si>
    <t>Parth Karsariya</t>
  </si>
  <si>
    <t xml:space="preserve"> parthkarsariya2007@gmail.com</t>
  </si>
  <si>
    <t xml:space="preserve"> Khakhra – 1905 90 90
Curry leaves -09109919
Turmeric (Whole/Dried) – 0910 30 20
Ginger (Fresh) – 0910 11 00
Makhana -20081910
 Bhakhari -1905 90 90</t>
  </si>
  <si>
    <t>1. Khakhra – 1905 90 90
2. Curry leaves -09109919
3. Turmeric (Whole/Dried) – 0910 30 20
4. Ginger (Fresh) – 0910 11 00
5. Makhana -20081910
6. Bhakhari -1905 90 90</t>
  </si>
  <si>
    <t>http://kreesty.com</t>
  </si>
  <si>
    <t>Devansh international</t>
  </si>
  <si>
    <t>-</t>
  </si>
  <si>
    <t>Manish Kumar</t>
  </si>
  <si>
    <t>devanshinternational1@gmail.com</t>
  </si>
  <si>
    <t>Makhana -20081910                                         Madhubani painting-97011010</t>
  </si>
  <si>
    <t xml:space="preserve">1) Makhana(Foxnut)
2) Madhubani painting, Jute bag </t>
  </si>
  <si>
    <t>Merchant traders</t>
  </si>
  <si>
    <t xml:space="preserve">
Mom sent 8 May.2025</t>
  </si>
  <si>
    <t xml:space="preserve">Maitrayi global overseas </t>
  </si>
  <si>
    <t>3 to 6 lakh</t>
  </si>
  <si>
    <t>Surabhi More</t>
  </si>
  <si>
    <t>Surabhi.more1990@gmail.com</t>
  </si>
  <si>
    <t xml:space="preserve"> Chickpeas , Peanuts, Cumin seed, Fenugreek seed, chili powder, Rice</t>
  </si>
  <si>
    <t>Merchant exporter</t>
  </si>
  <si>
    <t>https://www.maitrayiglobaloverseas.com/</t>
  </si>
  <si>
    <t xml:space="preserve">
Mom sent 28 May, 2025</t>
  </si>
  <si>
    <t xml:space="preserve">Working on old leads </t>
  </si>
  <si>
    <t>1 Months</t>
  </si>
  <si>
    <t xml:space="preserve">KINJALKINI FOODS LLP. </t>
  </si>
  <si>
    <t>New Establishment.</t>
  </si>
  <si>
    <t>vijay Agrawal</t>
  </si>
  <si>
    <t>8271215531, 9709089100</t>
  </si>
  <si>
    <t>kinjalkini.jsr@gmail.com</t>
  </si>
  <si>
    <t>FOXNUT (19041090)</t>
  </si>
  <si>
    <t>FOXNUT, Chili Powder, Nuts</t>
  </si>
  <si>
    <t>Merchant Exporter</t>
  </si>
  <si>
    <t>No website // No social Meadia</t>
  </si>
  <si>
    <t xml:space="preserve">
Mom sent 03 Jun, 2025</t>
  </si>
  <si>
    <t>A.K Industries</t>
  </si>
  <si>
    <t xml:space="preserve">₹ 1-2 Cr </t>
  </si>
  <si>
    <t>Bhushan Agrawal</t>
  </si>
  <si>
    <t>bhushan@indigointernational.in</t>
  </si>
  <si>
    <t xml:space="preserve">5201 (cotton fibre)
5202 ( Waste cotton/ comber)
5205 ( cotton yarns)                                                 Rice 
100630
100620
</t>
  </si>
  <si>
    <t>cotton fibre
Waste cotton/ comber
 cotton yarns ,  Rice</t>
  </si>
  <si>
    <t xml:space="preserve"> indigointernational.in</t>
  </si>
  <si>
    <t xml:space="preserve">Recent Update </t>
  </si>
  <si>
    <t xml:space="preserve">SR NO </t>
  </si>
  <si>
    <t xml:space="preserve">Remark </t>
  </si>
  <si>
    <t>year</t>
  </si>
  <si>
    <t xml:space="preserve">Start Date </t>
  </si>
  <si>
    <t xml:space="preserve">Service Taken </t>
  </si>
  <si>
    <t>Team Leaders</t>
  </si>
  <si>
    <t xml:space="preserve">Client Name </t>
  </si>
  <si>
    <t>Mobile Number</t>
  </si>
  <si>
    <t xml:space="preserve">Email ID </t>
  </si>
  <si>
    <t xml:space="preserve">Company Name </t>
  </si>
  <si>
    <t xml:space="preserve">Hs code </t>
  </si>
  <si>
    <t xml:space="preserve">Product Name </t>
  </si>
  <si>
    <t>Manufacturer, Merchant</t>
  </si>
  <si>
    <t>remark</t>
  </si>
  <si>
    <t>lead provided till 01/12/25</t>
  </si>
  <si>
    <t>extension</t>
  </si>
  <si>
    <t xml:space="preserve">29.11.2025 Update </t>
  </si>
  <si>
    <t xml:space="preserve">6 Dec Update </t>
  </si>
  <si>
    <t xml:space="preserve">13 Dec Update </t>
  </si>
  <si>
    <t xml:space="preserve">20 Dec Update </t>
  </si>
  <si>
    <t xml:space="preserve">27 Dec Update </t>
  </si>
  <si>
    <t xml:space="preserve">3 Jan update </t>
  </si>
  <si>
    <t xml:space="preserve">10 Jan update </t>
  </si>
  <si>
    <t xml:space="preserve"> 17 Jan update </t>
  </si>
  <si>
    <t>TOTAL UP TP 28/02/2026</t>
  </si>
  <si>
    <t>GMAIL banava mate kidhu che - website sathe incorporate karvanu che 23-12-25, gmail revised 24-12</t>
  </si>
  <si>
    <t xml:space="preserve">Esclated </t>
  </si>
  <si>
    <t>Neha Mishra Ma'am</t>
  </si>
  <si>
    <t>Nema Ram Chaudhary</t>
  </si>
  <si>
    <t xml:space="preserve">Khojajat00@gmail.com        </t>
  </si>
  <si>
    <t>NPL corporation private limited</t>
  </si>
  <si>
    <t>Quick Lime: 25221000
Hydraulic lime: 25223000
Hydrated lime powder: 25223000
Cumin Seeds: 09093200</t>
  </si>
  <si>
    <t>Quick lime and Hydraulic lime, Hydrated lime powder, Cumin Seeds, Bio degradable  plates</t>
  </si>
  <si>
    <t>http://nplbusiness.in/</t>
  </si>
  <si>
    <t>MERCHANT</t>
  </si>
  <si>
    <t>introduction letter forwarde on 10/12/25</t>
  </si>
  <si>
    <t>QUICKLIME</t>
  </si>
  <si>
    <t>5 Leads Shared on 29.11</t>
  </si>
  <si>
    <t>2 Spices and 3 Quick Lime  - inquiry generated not reverted on time - email and reminder done</t>
  </si>
  <si>
    <t>3 Leads Quick Lime , shown interest in product due to catalaouge and all hasnt entertained</t>
  </si>
  <si>
    <t xml:space="preserve">4 Leads Quick Lime </t>
  </si>
  <si>
    <t>5 LEADS</t>
  </si>
  <si>
    <t>5 Leads 03 Jan  (35 TILL 3 JAN 26)</t>
  </si>
  <si>
    <t>5 LEADS QL</t>
  </si>
  <si>
    <t>leads folow up 23-12-25, interested in import of anjeer 500 kgs</t>
  </si>
  <si>
    <t xml:space="preserve">In process </t>
  </si>
  <si>
    <t>20.02.2026</t>
  </si>
  <si>
    <t>GBO 3 Month</t>
  </si>
  <si>
    <t>Shivani Ma'am</t>
  </si>
  <si>
    <t>Vikrant Mehta</t>
  </si>
  <si>
    <t>info@pacewellexports.com</t>
  </si>
  <si>
    <t xml:space="preserve">
pacewell exports LLP</t>
  </si>
  <si>
    <t>10063011-rice</t>
  </si>
  <si>
    <t>RICE, JAGGERY , HONEY</t>
  </si>
  <si>
    <t>www.pacewellexports.com</t>
  </si>
  <si>
    <t>MERCHANT EXPORTER</t>
  </si>
  <si>
    <t>GLOBPULSE NOT WORKING- 28-11-25</t>
  </si>
  <si>
    <t xml:space="preserve">Spices </t>
  </si>
  <si>
    <t xml:space="preserve">Zoom Meeting Done - 27.11.2025-  29- System audit </t>
  </si>
  <si>
    <t xml:space="preserve">Product report - Rice and Jaggary </t>
  </si>
  <si>
    <t>5 Leads 13.12</t>
  </si>
  <si>
    <t>5 Leads 20.12</t>
  </si>
  <si>
    <t>5 Leads 03 Jan  (20 TILL 3 JAN 26)</t>
  </si>
  <si>
    <t>leads share kiya he company paper baki he, bat huyi he k jab papers ready ho jayega tab leads pe kam karenge 23-12-25</t>
  </si>
  <si>
    <t>31.01.2026</t>
  </si>
  <si>
    <t>pradhyumnlohar66@gmail.com</t>
  </si>
  <si>
    <t>shree vedank home industry laduna teh.</t>
  </si>
  <si>
    <t>spices (red chilli , coriander and haldi)</t>
  </si>
  <si>
    <t>http://shreevedankhomeindustry.com/</t>
  </si>
  <si>
    <t>MANUFACTURER</t>
  </si>
  <si>
    <t xml:space="preserve">Welcome call done on  28 oct, acknowledgement rcvd - 4.11.25, friday 28-11-25 between 12-1    </t>
  </si>
  <si>
    <t>given time from client saturday- 29-11-25 between 12-1 for zoom meeting</t>
  </si>
  <si>
    <t>Zoom Meetimg - System audit - 06.12 , social media done 09/12/25</t>
  </si>
  <si>
    <t>5 Leads 27.12</t>
  </si>
  <si>
    <t>week connect 26/02/26, for business/leads update</t>
  </si>
  <si>
    <t xml:space="preserve">
neel@planktonfloors.com</t>
  </si>
  <si>
    <t>TILEQUE SURFACES LLP (PLANKTON FLOORS)</t>
  </si>
  <si>
    <t>`</t>
  </si>
  <si>
    <t>SPC vinyl flooring</t>
  </si>
  <si>
    <t>www.planktonfloors.com</t>
  </si>
  <si>
    <t>VINLY FLOORING</t>
  </si>
  <si>
    <t>3 leads shared -29.11</t>
  </si>
  <si>
    <t>Not Exportable product - Mail done for the same</t>
  </si>
  <si>
    <t>27.01.2026</t>
  </si>
  <si>
    <t>Pranjall Agrawal</t>
  </si>
  <si>
    <t>anahatfoods@gmail.com</t>
  </si>
  <si>
    <t xml:space="preserve">Anahat Foods </t>
  </si>
  <si>
    <t>1. Green Cardamom: 09083120
2. ⁠Black Cardamom : 09083110
3. ⁠Fennel Seeds (Sounf): 09096139
4. ⁠Fenugreek Seeds (Methi Dana): 09109912
5. ⁠Mustard Seeds (Sarso) (Yellow &amp; Black) : 12075090/12075010</t>
  </si>
  <si>
    <t>1. Green Cardamom 
2. ⁠Black Cardamom 
3. ⁠Fennel Seeds (Sounf)
4. ⁠Fenugreek Seeds (Methi Dana)
5. ⁠Mustard Seeds (Sarso) (Yellow &amp; Black)</t>
  </si>
  <si>
    <t>https://www.anahatfoods.com</t>
  </si>
  <si>
    <t xml:space="preserve">5 Leads Shared on 06/12 Spices </t>
  </si>
  <si>
    <t>Dear Sir/Madam,
We have tried reaching you over the phone more than four times today but were unable to connect. Kindly request you to call us back at your convenience once you are available.
We look forward to your response..   dt.29/12/25</t>
  </si>
  <si>
    <t>18.01.2026</t>
  </si>
  <si>
    <t>Ami Dholakiya</t>
  </si>
  <si>
    <t>amitul253@gmail.com</t>
  </si>
  <si>
    <t>3307.41 – “Agarbatti</t>
  </si>
  <si>
    <r>
      <rPr>
        <sz val="12"/>
        <color rgb="FFFF0000"/>
        <rFont val="Calibri"/>
      </rPr>
      <t>hendicraft items</t>
    </r>
    <r>
      <rPr>
        <sz val="12"/>
        <color rgb="FF434343"/>
        <rFont val="Calibri"/>
      </rPr>
      <t xml:space="preserve">
Men's apperals, sports wear
Incense sticks- </t>
    </r>
    <r>
      <rPr>
        <sz val="12"/>
        <color rgb="FFFF0000"/>
        <rFont val="Calibri"/>
      </rPr>
      <t xml:space="preserve"> Add ghee</t>
    </r>
  </si>
  <si>
    <t>b2b social media done 22/01/26</t>
  </si>
  <si>
    <t>HANDICRAFT</t>
  </si>
  <si>
    <t>Product Report - GHEE 06.12</t>
  </si>
  <si>
    <t>5 Leads 03 Jan  (25 TILL 3 JAN 26)</t>
  </si>
  <si>
    <t>5 LEADS HANDICRAFT</t>
  </si>
  <si>
    <t>Kush Wadhwani</t>
  </si>
  <si>
    <t>kushh4508@gmail.com</t>
  </si>
  <si>
    <t xml:space="preserve">Amritayur herbs overseas </t>
  </si>
  <si>
    <t>Moringa powder
Ashwagandha root extract
Ashwagandha powder
Triphala
Safed musli
Shilajit
Neem powder
Boswellia extract
Hibiscus extract
Ginger powder
Dehydrated garlic powder</t>
  </si>
  <si>
    <t>Moringa powder:12119029
Ashwagandha root extract: 13021919
Ashwagandha powder:12119049
Triphala: 13021919
Safed musli:13021919
Shilajit:13021919
Neem powder: 12119023
Boswellia extract:13021919
Hibiscus extract: 13021919
Ginger powder:09101210
Dehydrated garlic powder:07129020</t>
  </si>
  <si>
    <t>www.amritayurherbsoverseas.com</t>
  </si>
  <si>
    <t>Leads 5 29.11</t>
  </si>
  <si>
    <t>5 Leads Moringa powder - 06.12.25</t>
  </si>
  <si>
    <t>5 Leads 03 Jan  (60 TILL 3 JAN 26)</t>
  </si>
  <si>
    <t>5 LEADS MP</t>
  </si>
  <si>
    <t xml:space="preserve">        BVSD Mani</t>
  </si>
  <si>
    <t xml:space="preserve">ssexports2025@gmail.com        </t>
  </si>
  <si>
    <t>SS EXPORTS</t>
  </si>
  <si>
    <t>readdy made garments spices tea coffee gem and jewleries  handicrafts etc</t>
  </si>
  <si>
    <t xml:space="preserve">http://ssexports.co.in/       </t>
  </si>
  <si>
    <t xml:space="preserve">5 Leads Shared on 12.04 Spices </t>
  </si>
  <si>
    <t xml:space="preserve">5 Leads 03 Jan </t>
  </si>
  <si>
    <t>called documents- leads -clouser will be in january 26</t>
  </si>
  <si>
    <t>Ravi Prasad</t>
  </si>
  <si>
    <t>7046511668 , 9726366445</t>
  </si>
  <si>
    <t xml:space="preserve">raviprasad072@gmail.com        </t>
  </si>
  <si>
    <t xml:space="preserve">Caprico International </t>
  </si>
  <si>
    <t>61091000, 610990</t>
  </si>
  <si>
    <t>T-shirts, singlets and other vests cotton</t>
  </si>
  <si>
    <t>RDMGM</t>
  </si>
  <si>
    <t xml:space="preserve">5 Leads Shared on 12.06 Bedsheet </t>
  </si>
  <si>
    <t>5 Leads 03 Jan  (65 TILL 3 JAN 26)</t>
  </si>
  <si>
    <t>meeting on 24/12/25 china import abdul sir, asked for email to change product for export -onion powder</t>
  </si>
  <si>
    <t>Rijvan Desai</t>
  </si>
  <si>
    <t xml:space="preserve">rijvandesai786@gmail.com        </t>
  </si>
  <si>
    <t xml:space="preserve">R D ENTERPRISE“ </t>
  </si>
  <si>
    <t>(Copper Scrap) 7404 00 22
8548 90 00 motar scrap
7602 00 10 Aluminium  scrap</t>
  </si>
  <si>
    <t>Copper /Alummium scap import,agricultural producs                   - after 25/12/25 product - 07122000</t>
  </si>
  <si>
    <t>https://www.rdenterprise.net/contact-us</t>
  </si>
  <si>
    <t>METAL SCRAP</t>
  </si>
  <si>
    <t>Mom - 29.11</t>
  </si>
  <si>
    <t xml:space="preserve">06.12. system Audit </t>
  </si>
  <si>
    <t>social media update flwup/WEBSITE on going</t>
  </si>
  <si>
    <t>Market Report sent on 20/12</t>
  </si>
  <si>
    <t xml:space="preserve">meeting on 24/12/25 china import abdul sir, asked for email to change product for export -onion powder,
Give us the spices and makhana leads from next time. DT.30.12.2025,Product change and share spices leads mail received -  5 spices leads mail on 3 jan 2026 </t>
  </si>
  <si>
    <t>GBO</t>
  </si>
  <si>
    <t>Riya patel</t>
  </si>
  <si>
    <t xml:space="preserve">reeyapatel72020@gmail.com        </t>
  </si>
  <si>
    <t xml:space="preserve">Sparkle International, </t>
  </si>
  <si>
    <t xml:space="preserve">
94032090
94038900</t>
  </si>
  <si>
    <r>
      <rPr>
        <sz val="12"/>
        <color theme="1"/>
        <rFont val="Calibri"/>
      </rPr>
      <t xml:space="preserve">HOME DECOR/BASE/TOP OF TABLE,COFFEE/DINING TABLE/CHAIR., 
</t>
    </r>
    <r>
      <rPr>
        <sz val="12"/>
        <color rgb="FFFF0000"/>
        <rFont val="Calibri"/>
      </rPr>
      <t>Give us the spices and makhana leads from next time. DT 30.12.25</t>
    </r>
  </si>
  <si>
    <t>https://decorbyoakandaura.com/</t>
  </si>
  <si>
    <t xml:space="preserve">
REEYA PATEL
Tue, 30 Dec 2025, 13:23 (3 days ago)
to me
Give us the spices and makhana leads from next time.</t>
  </si>
  <si>
    <t>"-</t>
  </si>
  <si>
    <t>System audit - 13.12.25</t>
  </si>
  <si>
    <t>Market Report, social &amp; b2b done on 17/12</t>
  </si>
  <si>
    <t xml:space="preserve">10 LEADS TILL 3 JAN 26 </t>
  </si>
  <si>
    <t>PRODUCT REAPORT LEATHER PRODUCT SCHEDULED  FOR 03-01-26</t>
  </si>
  <si>
    <t>Smit Sheliya</t>
  </si>
  <si>
    <t>smitsheliya15@gmail.com</t>
  </si>
  <si>
    <t>khodiyar fashion</t>
  </si>
  <si>
    <t>SPICES</t>
  </si>
  <si>
    <t>SPICES, CANDEL,LEATHER,</t>
  </si>
  <si>
    <t>http://khodiyarfashion.com/</t>
  </si>
  <si>
    <t>welcome process done,zoom pending -15-12, zoom meeting planned on 17/12- 12 vage, system audit planned on 20, social media done on 20.</t>
  </si>
  <si>
    <t xml:space="preserve">wecome process,zoom,social media,b2b,website -domain shared </t>
  </si>
  <si>
    <t>system audit &amp; website domain confirmation shared</t>
  </si>
  <si>
    <t>PRODUCT REPORT LEATHER PRODUCT SCHEDULED  for 03/01/26</t>
  </si>
  <si>
    <t>5 LEADS  S</t>
  </si>
  <si>
    <t>zoom meeting done</t>
  </si>
  <si>
    <t>1 year - GBO</t>
  </si>
  <si>
    <t>KAJAL MAKWANA</t>
  </si>
  <si>
    <t>Vikas Bhardwaj</t>
  </si>
  <si>
    <t>treso.business@gmail.com</t>
  </si>
  <si>
    <t>TRESO</t>
  </si>
  <si>
    <t>6103/6104</t>
  </si>
  <si>
    <t>mes,women shirt black and white only</t>
  </si>
  <si>
    <t>https://www.treso.in/</t>
  </si>
  <si>
    <t>zoom meeting done dt 8/1/26</t>
  </si>
  <si>
    <t>SYSTEM AUDIT</t>
  </si>
  <si>
    <t>SYSTEM AUDIT SCHEDULED</t>
  </si>
  <si>
    <t>MARKET REPORT</t>
  </si>
  <si>
    <t>REPORT PENDING</t>
  </si>
  <si>
    <t>Bhakri Raghavendra</t>
  </si>
  <si>
    <t xml:space="preserve">9845023210/99725 23210. </t>
  </si>
  <si>
    <t>irajspices@gmail.com</t>
  </si>
  <si>
    <t>Iraj Spices</t>
  </si>
  <si>
    <t>09083110/09041130/0907.10.90:</t>
  </si>
  <si>
    <t>CARDAMOM,CLOVE,BLCK PEPPER</t>
  </si>
  <si>
    <t>https://www.irajspices.in</t>
  </si>
  <si>
    <t>zoom meeting done dt 02.02.2026</t>
  </si>
  <si>
    <t>PENDING</t>
  </si>
  <si>
    <t>GBO 1 YEAR</t>
  </si>
  <si>
    <t>VINITA VYAS</t>
  </si>
  <si>
    <t>NARESH PATEL</t>
  </si>
  <si>
    <t>reeyapatel72020@gmail.com</t>
  </si>
  <si>
    <t>SKDL Export LLP</t>
  </si>
  <si>
    <t>7019000 -potato</t>
  </si>
  <si>
    <t>POTATO</t>
  </si>
  <si>
    <t>resume service 24/02/26</t>
  </si>
  <si>
    <t>03/09/2025, RESUME SERVICES 24/02/26</t>
  </si>
  <si>
    <t>Tanvir Manjothi</t>
  </si>
  <si>
    <t xml:space="preserve">tawakkalbizz@gmail.com        </t>
  </si>
  <si>
    <t>TAWAKKAL ENTERPRISE</t>
  </si>
  <si>
    <t>25010090 ( SALT TABLETS) &amp; 25010010 (Free Flow SAlt)</t>
  </si>
  <si>
    <t>SALT TABLET &amp; FREE FLOW SALT</t>
  </si>
  <si>
    <t>SALT TABLET ,INDUSTRIAL &amp; FOOD GRADE SALT</t>
  </si>
  <si>
    <t xml:space="preserve">Shashi Bhushan Nirankari        </t>
  </si>
  <si>
    <t xml:space="preserve">shashi95728@gmail.com        </t>
  </si>
  <si>
    <t>AK SPICES</t>
  </si>
  <si>
    <t>redchilly,red chilly powder</t>
  </si>
  <si>
    <t>RED CHILLI</t>
  </si>
  <si>
    <t>MR</t>
  </si>
  <si>
    <t>Manprit Ma'am</t>
  </si>
  <si>
    <t xml:space="preserve">Dharmishtha / Sheetal Mistry        </t>
  </si>
  <si>
    <t xml:space="preserve">Ominternationaltradingco@gmail.com        </t>
  </si>
  <si>
    <t xml:space="preserve">Onion   </t>
  </si>
  <si>
    <t xml:space="preserve">Product Report - dinesh sir </t>
  </si>
  <si>
    <t xml:space="preserve">Product report </t>
  </si>
  <si>
    <t>6 month GBO</t>
  </si>
  <si>
    <t>vijay</t>
  </si>
  <si>
    <t>info@galleon.co.in</t>
  </si>
  <si>
    <t>Galleon Microbial Air Sampler (90279090)</t>
  </si>
  <si>
    <t xml:space="preserve">Confirm with Abdul sir - Dinesh sir </t>
  </si>
  <si>
    <t xml:space="preserve">System Audit </t>
  </si>
  <si>
    <t>Product Report shared</t>
  </si>
  <si>
    <t xml:space="preserve">5 Leads </t>
  </si>
  <si>
    <t xml:space="preserve">Dharmil Tapaniya	</t>
  </si>
  <si>
    <t xml:space="preserve">dullwhale.international@gmail.com	</t>
  </si>
  <si>
    <r>
      <rPr>
        <u/>
        <sz val="12"/>
        <color rgb="FF1155CC"/>
        <rFont val="Calibri"/>
      </rPr>
      <t>https://dullwhale.com/</t>
    </r>
    <r>
      <rPr>
        <sz val="12"/>
        <color rgb="FF1F1F1F"/>
        <rFont val="Calibri"/>
      </rPr>
      <t xml:space="preserve"> - All Spices </t>
    </r>
  </si>
  <si>
    <t>Zoom Meeting Mom</t>
  </si>
  <si>
    <t xml:space="preserve">Service Resume mail received on 21 April </t>
  </si>
  <si>
    <t>3 month EBO + Custmize</t>
  </si>
  <si>
    <t xml:space="preserve">Manthan Suthariya        </t>
  </si>
  <si>
    <t xml:space="preserve">trustonixeximllp@gmail.com  </t>
  </si>
  <si>
    <t>JEWELLERY</t>
  </si>
  <si>
    <t>Jewarllary (71179010)</t>
  </si>
  <si>
    <t xml:space="preserve">DHANHAR JIGNESH SELF	</t>
  </si>
  <si>
    <t>dhanhar1964@gmail.com</t>
  </si>
  <si>
    <t xml:space="preserve">Shubham Saxena        </t>
  </si>
  <si>
    <t xml:space="preserve">sshubham1997@gmail.com	</t>
  </si>
  <si>
    <t>Ashwagandha Extract
Turmeric Extract
Ginger Extract
Garcinia Cambogia Extract
Boswellia Extract
Green Tea Extract
Tulsi Extract
Moringa Leaf Extract
Amla Extract
Ginseng Extract
Bacopa Extract
Milk Thistle Extract
Gymnema Extract
Aloe Vera Extract
Garlic Extract
Cinnamon Extract
Flaxseed Extract
Psyllium Extract
Peppermint Oil
Clove Oil
Lemongrass Oil
Basil Oil
Eucalyptus Oil
Vetiver Oil (Khus Oil)
Lavender Oil
Tea Tree Oil
Rose Oil
Sandalwood Oil
Patchouli Oil</t>
  </si>
  <si>
    <t xml:space="preserve">Rajendra Prasad Mandal	</t>
  </si>
  <si>
    <t xml:space="preserve">rajendraprasaadmandal11115@gmail.com        </t>
  </si>
  <si>
    <t xml:space="preserve">Rahul singh        </t>
  </si>
  <si>
    <t xml:space="preserve">singhrahul38742@gmail.com        </t>
  </si>
  <si>
    <t>Completed - Success Mail done</t>
  </si>
  <si>
    <t xml:space="preserve">Shivani ma'am </t>
  </si>
  <si>
    <t>nileshmeghani30@gmail.com</t>
  </si>
  <si>
    <t xml:space="preserve"> Primemac International </t>
  </si>
  <si>
    <t>Spices ,Pluses , Cereal, Flour of cereals.</t>
  </si>
  <si>
    <t xml:space="preserve">www.primemacinternational.co.in </t>
  </si>
  <si>
    <t>S</t>
  </si>
  <si>
    <t>5 Leads 29.11</t>
  </si>
  <si>
    <t>Dharmesh patel</t>
  </si>
  <si>
    <t xml:space="preserve">platiniumlaminates@gmail.com        </t>
  </si>
  <si>
    <t xml:space="preserve">Platinium Laminates </t>
  </si>
  <si>
    <t>85469090               48239019</t>
  </si>
  <si>
    <t>1:- Paper Base Industrial Laminated Sheets.
2:- Bakelite Industrial Laminated Sheets.
3:- Electrical Insulation Laminated Sheets.
4:- Hardener Laminated Sheets.
5:- Bakelite Insulation Sheets.
6:- Bakelite Hylam Sheets.
7:- Industrial laminates Sheets.
8:- Bakelite Sheet for Partition.</t>
  </si>
  <si>
    <t xml:space="preserve">Not shared </t>
  </si>
  <si>
    <t xml:space="preserve">Bijal Ma'am </t>
  </si>
  <si>
    <t>Saiyed Tarik</t>
  </si>
  <si>
    <t>tariksaiyed37@gmail.com</t>
  </si>
  <si>
    <t>TK GLOBE EXPORTS</t>
  </si>
  <si>
    <t>Dried turmeric fingers, Turmeric powder,potatoe nd veg</t>
  </si>
  <si>
    <t>http://tkglobeexports.com</t>
  </si>
  <si>
    <t>( merchantt / trader )</t>
  </si>
  <si>
    <t xml:space="preserve">Hold </t>
  </si>
  <si>
    <t>04.02.2026</t>
  </si>
  <si>
    <t xml:space="preserve">Sheikh Mohammad Murtaza	</t>
  </si>
  <si>
    <t>aviatorak99@gmail.com</t>
  </si>
  <si>
    <t>Welcome Call done, Acknowledgment is pending , reminder on 25/11</t>
  </si>
  <si>
    <t xml:space="preserve">Mail done for the Convinint time for the welcome zoom meet </t>
  </si>
  <si>
    <t>Sajal Agarwal</t>
  </si>
  <si>
    <t>skagarwal9490@gmail.com</t>
  </si>
  <si>
    <t>Saranya tradings</t>
  </si>
  <si>
    <t>Bangles - 711719, 392690, 701890
Saffron - 091020
Wheat - 10019910</t>
  </si>
  <si>
    <t>GHEE</t>
  </si>
  <si>
    <t>Product Report Ghee and leads spices - 06.12</t>
  </si>
  <si>
    <t>Sajid Khan</t>
  </si>
  <si>
    <t>sajidkh225@gmail.com</t>
  </si>
  <si>
    <t>Miestilo Lifestyle Private Limited</t>
  </si>
  <si>
    <t xml:space="preserve">bedsheet(630231, 630232, 630221, 630222); towel(630260, 580219); panty(6108); bra(621210); duvet cover(630232, 630239, 630231); pillow(940490); bed runner(630492, 630493, 630499) </t>
  </si>
  <si>
    <t xml:space="preserve">bedsheet; towel; panty; bra; duvet cover; pillow; bed runner </t>
  </si>
  <si>
    <t xml:space="preserve">miestilogroup.com
</t>
  </si>
  <si>
    <t>manufacturer of bedsheet, other products merchant</t>
  </si>
  <si>
    <t>BEDSHEET</t>
  </si>
  <si>
    <t>Gaurav Awasthi</t>
  </si>
  <si>
    <t xml:space="preserve">info@kingsatextile.com ,kingsatextile@yahoo.com        </t>
  </si>
  <si>
    <t>Kingsa Textile OPC Private Limited</t>
  </si>
  <si>
    <t>6204 ,6104,6103,6101,6110,6109</t>
  </si>
  <si>
    <t xml:space="preserve">Mens/ Boys Cotton Jeans, shirts, Women/ Girl Dress &amp; textile fibers </t>
  </si>
  <si>
    <t>http://kingsatextile.com/</t>
  </si>
  <si>
    <t xml:space="preserve">Imran Makada	</t>
  </si>
  <si>
    <t>writetozayn@gmail.com</t>
  </si>
  <si>
    <t>Zayn Perfumes PVT LTD</t>
  </si>
  <si>
    <t>Perfumes</t>
  </si>
  <si>
    <t>www.zaynperfumes.com</t>
  </si>
  <si>
    <t>PERFUME</t>
  </si>
  <si>
    <t>30.10.2025</t>
  </si>
  <si>
    <t>Manoj Danwar</t>
  </si>
  <si>
    <t>khushbu@mymail.in</t>
  </si>
  <si>
    <t>Amod foods and spices LLP</t>
  </si>
  <si>
    <t>chia seeds-12079990,   mix dry fruits- 08135010</t>
  </si>
  <si>
    <t>chia seeds
mix dry fruits 
pumpkin seeds
chai masala 
lemaza</t>
  </si>
  <si>
    <t>www.amayu.in</t>
  </si>
  <si>
    <t>Leads 5  29.11</t>
  </si>
  <si>
    <t>24.10.2025</t>
  </si>
  <si>
    <t>Yash Patel</t>
  </si>
  <si>
    <t>apollopools0405@gmail.com</t>
  </si>
  <si>
    <t xml:space="preserve">Onion, Green chilli, Chili powder </t>
  </si>
  <si>
    <t>09.10.2025</t>
  </si>
  <si>
    <t>info@miexports.com</t>
  </si>
  <si>
    <t>MIE</t>
  </si>
  <si>
    <t xml:space="preserve">Bedsheet </t>
  </si>
  <si>
    <t>Manufacturer/Merchant</t>
  </si>
  <si>
    <t>27.09.2025</t>
  </si>
  <si>
    <t>Sagar</t>
  </si>
  <si>
    <t>sagidchandane01@gmail.com   ,  contactus@shashwatglobalexim.com</t>
  </si>
  <si>
    <t>Shashwat Global Exim</t>
  </si>
  <si>
    <t>Moringa powder</t>
  </si>
  <si>
    <t>www.shashwatglobalexim.com</t>
  </si>
  <si>
    <t>18.09.2025</t>
  </si>
  <si>
    <t>Sagar S Vakani</t>
  </si>
  <si>
    <t>shreevainternational@gmail.com</t>
  </si>
  <si>
    <t xml:space="preserve">SHREEVA INTERNATIONAL </t>
  </si>
  <si>
    <t>Red Chilly Powder, turmeric  Powder AND WHOLE
Coriender Powder, Sesame seed, Beans &amp; Pulses</t>
  </si>
  <si>
    <t>14.09.2025</t>
  </si>
  <si>
    <t>EBO 3month plan</t>
  </si>
  <si>
    <t>Pradip Mudhale</t>
  </si>
  <si>
    <t>pradipmudhale@yahoo.com</t>
  </si>
  <si>
    <t>Nakshtra international</t>
  </si>
  <si>
    <t>Whole Turmeric 
HSN CODE 09101100, Guar gum powder</t>
  </si>
  <si>
    <t xml:space="preserve">Guar gum powder (food grade and industrial grade), Whole Turmeric, 
</t>
  </si>
  <si>
    <t>nakshtrainternational.co.in</t>
  </si>
  <si>
    <t>shubhpatel1712002@gmail.com</t>
  </si>
  <si>
    <t>abidali sathiya</t>
  </si>
  <si>
    <t>abidsathiya@gmail.com</t>
  </si>
  <si>
    <t>Tshirt mfg,cotton,woolen</t>
  </si>
  <si>
    <t>Mohammad Fareed</t>
  </si>
  <si>
    <t>+971556124839</t>
  </si>
  <si>
    <t>fareedhashmifareed@gmail.com</t>
  </si>
  <si>
    <t>NO COMPANY FORMATION YEST</t>
  </si>
  <si>
    <t xml:space="preserve">uveshmemon64@gmail.com        </t>
  </si>
  <si>
    <t>09042110</t>
  </si>
  <si>
    <t xml:space="preserve">Shubham        </t>
  </si>
  <si>
    <t xml:space="preserve">shubham.agr1991@gmail.com        </t>
  </si>
  <si>
    <t xml:space="preserve">Sr No </t>
  </si>
  <si>
    <t>Country</t>
  </si>
  <si>
    <t>Contact Number</t>
  </si>
  <si>
    <t>Email Id</t>
  </si>
  <si>
    <t xml:space="preserve">29.11.2025 </t>
  </si>
  <si>
    <t xml:space="preserve"> Spices </t>
  </si>
  <si>
    <t>china</t>
  </si>
  <si>
    <t>Guangxi BaiXiangHui Import &amp; Export Trading Co., Ltd</t>
  </si>
  <si>
    <t>+86-775-7171767 
+86-13557056173 
 +86-18775582902</t>
  </si>
  <si>
    <r>
      <rPr>
        <u/>
        <sz val="11"/>
        <color rgb="FF1155CC"/>
        <rFont val="Calibri"/>
      </rPr>
      <t>www.bxhspices.com</t>
    </r>
  </si>
  <si>
    <t>jackgan@bxhspices.com
 / sales@bxhspices.com</t>
  </si>
  <si>
    <t>Guangxi P&amp;P Trading Co., Ltd.</t>
  </si>
  <si>
    <t>86-18074804455 
 86-13397701126</t>
  </si>
  <si>
    <r>
      <rPr>
        <u/>
        <sz val="11"/>
        <color rgb="FF1155CC"/>
        <rFont val="Calibri"/>
      </rPr>
      <t>http://pnp6.com</t>
    </r>
  </si>
  <si>
    <t>michael@pnp6.com 
norman@pnp6.com
normanwu06@gmail.com</t>
  </si>
  <si>
    <t>Dalian Grandcredit Import &amp; Export Co., Ltd</t>
  </si>
  <si>
    <t>Tel:+86-411-82520086
Fax:+86-411-82518846</t>
  </si>
  <si>
    <r>
      <rPr>
        <u/>
        <sz val="11"/>
        <color rgb="FF1155CC"/>
        <rFont val="Calibri"/>
      </rPr>
      <t>http://www.dlnongchang.com/</t>
    </r>
  </si>
  <si>
    <t>Email:sales@dlnongchang.com</t>
  </si>
  <si>
    <t>Qingdao Bolan Group Co., Ltd</t>
  </si>
  <si>
    <t>Telephone
86-532-88276189
Mobile
15953206761</t>
  </si>
  <si>
    <r>
      <rPr>
        <u/>
        <sz val="11"/>
        <color rgb="FF1155CC"/>
        <rFont val="Calibri"/>
      </rPr>
      <t>https://bolan.goldsupplier.com/</t>
    </r>
  </si>
  <si>
    <r>
      <rPr>
        <u/>
        <sz val="11"/>
        <color rgb="FF1155CC"/>
        <rFont val="Calibri"/>
      </rPr>
      <t>bolan@bolan.com.cn</t>
    </r>
  </si>
  <si>
    <t>srilanka</t>
  </si>
  <si>
    <t>Ceylon Spice Company</t>
  </si>
  <si>
    <t>Phone: (+94) 114 822 000 / (+94) 114 822 452 / (+94) 777 004 268 / (+94) 114 822 001</t>
  </si>
  <si>
    <r>
      <rPr>
        <u/>
        <sz val="11"/>
        <color rgb="FF1155CC"/>
        <rFont val="Calibri"/>
      </rPr>
      <t>www.ceylonspicecompany.com</t>
    </r>
  </si>
  <si>
    <r>
      <rPr>
        <u/>
        <sz val="11"/>
        <color rgb="FF1155CC"/>
        <rFont val="Calibri"/>
      </rPr>
      <t>info@ceylonspicecompany.com</t>
    </r>
  </si>
  <si>
    <t>South Africa)</t>
  </si>
  <si>
    <t>HUL International Pty Ltd.</t>
  </si>
  <si>
    <t>+27 31 569 5360</t>
  </si>
  <si>
    <t>info@hulinternational.com</t>
  </si>
  <si>
    <r>
      <rPr>
        <u/>
        <sz val="11"/>
        <color rgb="FF1155CC"/>
        <rFont val="Calibri"/>
      </rPr>
      <t>www.hulinternational.com</t>
    </r>
  </si>
  <si>
    <t>Somalia</t>
  </si>
  <si>
    <t>Mogadishu Specialist Hospital</t>
  </si>
  <si>
    <t>=+252 61 1878787</t>
  </si>
  <si>
    <t>info@mshospital.so</t>
  </si>
  <si>
    <t>www.mshospital.so</t>
  </si>
  <si>
    <t>Australia</t>
  </si>
  <si>
    <t>Jahie</t>
  </si>
  <si>
    <t>=+61 411 800 295</t>
  </si>
  <si>
    <t>sales@jahie.co</t>
  </si>
  <si>
    <r>
      <rPr>
        <u/>
        <sz val="11"/>
        <color rgb="FF1155CC"/>
        <rFont val="Calibri"/>
      </rPr>
      <t>https://jahie.co/</t>
    </r>
  </si>
  <si>
    <t>Johannesburg</t>
  </si>
  <si>
    <t>Narayan Textiles</t>
  </si>
  <si>
    <t>=+27 60 577 7873</t>
  </si>
  <si>
    <r>
      <rPr>
        <u/>
        <sz val="11"/>
        <color rgb="FF1155CC"/>
        <rFont val="Calibri"/>
      </rPr>
      <t>info@narayantextiles.co.za</t>
    </r>
  </si>
  <si>
    <r>
      <rPr>
        <u/>
        <sz val="11"/>
        <color rgb="FF1155CC"/>
        <rFont val="Calibri"/>
      </rPr>
      <t>https://narayantextiles.co.za</t>
    </r>
  </si>
  <si>
    <t>UAE</t>
  </si>
  <si>
    <t>Al Hashmi Link Trading Co. LLC</t>
  </si>
  <si>
    <t>+971 4 3880822
+971 4 3525238
+971 55 4479567</t>
  </si>
  <si>
    <t>info@punaminternational.com</t>
  </si>
  <si>
    <r>
      <rPr>
        <u/>
        <sz val="11"/>
        <color rgb="FF1155CC"/>
        <rFont val="Calibri"/>
      </rPr>
      <t>https://punaminternational.com/</t>
    </r>
  </si>
  <si>
    <t xml:space="preserve">Agarbati </t>
  </si>
  <si>
    <t>USA</t>
  </si>
  <si>
    <t>Folkhomes Global Inc,</t>
  </si>
  <si>
    <r>
      <rPr>
        <u/>
        <sz val="11"/>
        <color rgb="FF1155CC"/>
        <rFont val="Calibri"/>
      </rPr>
      <t>001</t>
    </r>
    <r>
      <rPr>
        <u/>
        <sz val="11"/>
        <color rgb="FF1155CC"/>
        <rFont val="Calibri"/>
      </rPr>
      <t xml:space="preserve"> (229) 999-4241</t>
    </r>
  </si>
  <si>
    <r>
      <rPr>
        <u/>
        <sz val="11"/>
        <color rgb="FF1155CC"/>
        <rFont val="Calibri"/>
      </rPr>
      <t>support@folkulture.com</t>
    </r>
  </si>
  <si>
    <t>https://www.folkulture.com/</t>
  </si>
  <si>
    <t>spain</t>
  </si>
  <si>
    <t>Templo</t>
  </si>
  <si>
    <t xml:space="preserve"> +34 952 180 143
' +34 607 396 692</t>
  </si>
  <si>
    <t>hola@templostores.com</t>
  </si>
  <si>
    <t>https://templostores.com/</t>
  </si>
  <si>
    <t>Dubai - United Arab Emirates</t>
  </si>
  <si>
    <t>Aal Jaafar Trading LLC</t>
  </si>
  <si>
    <t>+971 04 337 8323
+971 04 337 8323</t>
  </si>
  <si>
    <t>info@aaljaafar.com</t>
  </si>
  <si>
    <t>https://aaljaafar.com/</t>
  </si>
  <si>
    <t>TamilMart</t>
  </si>
  <si>
    <t>00971 521506689</t>
  </si>
  <si>
    <t>info@tamilmartgroup.com</t>
  </si>
  <si>
    <t>https://tamilmartgroup.com/home-uae/</t>
  </si>
  <si>
    <t>Malaysia</t>
  </si>
  <si>
    <t>OM MIRACLE (M) SDN BHD</t>
  </si>
  <si>
    <t>Tel : 07-555 0289 / 016-750 5444</t>
  </si>
  <si>
    <r>
      <rPr>
        <u/>
        <sz val="11"/>
        <color rgb="FF1155CC"/>
        <rFont val="Calibri"/>
      </rPr>
      <t>ommiraclesdnbhd@gmail.com</t>
    </r>
  </si>
  <si>
    <r>
      <rPr>
        <u/>
        <sz val="11"/>
        <color rgb="FF1155CC"/>
        <rFont val="Calibri"/>
      </rPr>
      <t>https://ommiracle.com.my</t>
    </r>
  </si>
  <si>
    <t>vinly flooring</t>
  </si>
  <si>
    <t>peru</t>
  </si>
  <si>
    <t>Decorlux</t>
  </si>
  <si>
    <t>=+51 981 232 301/</t>
  </si>
  <si>
    <t>marketing@decorluxcontract.com.pe</t>
  </si>
  <si>
    <t>https://www.decorlux.pe/nosotros</t>
  </si>
  <si>
    <t>south carolina</t>
  </si>
  <si>
    <t>Goose Creek,</t>
  </si>
  <si>
    <t>=+001(843) 791-2999</t>
  </si>
  <si>
    <t>supplies@flooringfactorysc.com</t>
  </si>
  <si>
    <t>Visit Flooring Factory in Goose Creek, SC &amp; Mt Pleasant, SC</t>
  </si>
  <si>
    <t>usa</t>
  </si>
  <si>
    <t>Forbo Flooring</t>
  </si>
  <si>
    <t>Phone: 1-800-842-7839</t>
  </si>
  <si>
    <t>contact@forbo.com</t>
  </si>
  <si>
    <r>
      <rPr>
        <u/>
        <sz val="11"/>
        <color rgb="FF1155CC"/>
        <rFont val="Calibri"/>
      </rPr>
      <t>https://www.forbo.com/flooring/en-us</t>
    </r>
  </si>
  <si>
    <t>chiaseed</t>
  </si>
  <si>
    <t>Muhammad Hadi Foodstuff Trading L.L.C.</t>
  </si>
  <si>
    <t>Tel: +971 4 297 7400</t>
  </si>
  <si>
    <r>
      <rPr>
        <u/>
        <sz val="11"/>
        <color rgb="FF1155CC"/>
        <rFont val="Calibri"/>
      </rPr>
      <t>msh07@eim.ae,mhftdubai@gmail.com</t>
    </r>
  </si>
  <si>
    <r>
      <rPr>
        <u/>
        <sz val="11"/>
        <color rgb="FF1155CC"/>
        <rFont val="Calibri"/>
      </rPr>
      <t>https://muhammadhadifoodstufftradingll1.godaddysites.com/</t>
    </r>
  </si>
  <si>
    <t>bangladesh</t>
  </si>
  <si>
    <t>A.R. Malik Seeds Pvt. Ltd</t>
  </si>
  <si>
    <t>=+880 1708 121 111'</t>
  </si>
  <si>
    <t>info@malikseeds.com</t>
  </si>
  <si>
    <r>
      <rPr>
        <u/>
        <sz val="11"/>
        <color rgb="FF1155CC"/>
        <rFont val="Calibri"/>
      </rPr>
      <t>https://malikseeds.com</t>
    </r>
  </si>
  <si>
    <t>australia</t>
  </si>
  <si>
    <t>Cosmo Food Service,</t>
  </si>
  <si>
    <t>T: +61 (02) 8628 0048 M: +61(0) 433 418 190</t>
  </si>
  <si>
    <t>sales@cosmofoodservice.com.au</t>
  </si>
  <si>
    <t>https://www.cosmofoodservice.com.au/</t>
  </si>
  <si>
    <t>singapore</t>
  </si>
  <si>
    <t>Mustafa Centre</t>
  </si>
  <si>
    <t>Telephone : +65-62955855,</t>
  </si>
  <si>
    <t>mms786@mustafa.com.sg</t>
  </si>
  <si>
    <t>https://www.mustafa.com.sg/ContactUs.aspx</t>
  </si>
  <si>
    <t xml:space="preserve">MORINGA </t>
  </si>
  <si>
    <t>Sr No</t>
  </si>
  <si>
    <t>Qatar</t>
  </si>
  <si>
    <t>Vaigai Trading</t>
  </si>
  <si>
    <t>+974 44188611
+974 39968881</t>
  </si>
  <si>
    <t>https://thiru@vaigait.com/</t>
  </si>
  <si>
    <t>thiru@vaigait.com</t>
  </si>
  <si>
    <t>Nigeria</t>
  </si>
  <si>
    <t>Vitachem Nig. Ltd</t>
  </si>
  <si>
    <t>+234 8077400647</t>
  </si>
  <si>
    <t>https://www.vitachemng.com/</t>
  </si>
  <si>
    <t>enquiries@vitachmeng.com</t>
  </si>
  <si>
    <t>One Planet Nutrition,</t>
  </si>
  <si>
    <t>1 (800)-301-4303 Customer Service
239-300-0288 Local Number</t>
  </si>
  <si>
    <t>https://www.oneplanetnutrition.com/</t>
  </si>
  <si>
    <t>Info@oneplanetnutrition.com</t>
  </si>
  <si>
    <t>Zafra General Trading LLC ,</t>
  </si>
  <si>
    <t>Phone: +9714 5785626 / +971 50 6519776</t>
  </si>
  <si>
    <t>http://zafragrtrading.com/contact.php</t>
  </si>
  <si>
    <t>info@zafragrtrading.com</t>
  </si>
  <si>
    <t>AUSTRALIA</t>
  </si>
  <si>
    <t>Merlion Naturals Australia</t>
  </si>
  <si>
    <t>Tel. +61 0493071307</t>
  </si>
  <si>
    <t>https://merlionnaturals.com.au/</t>
  </si>
  <si>
    <t>info@merlionnaturals.com.au</t>
  </si>
  <si>
    <t>readymade garment</t>
  </si>
  <si>
    <t>SIGNAL BRANDS AUSTRALIA</t>
  </si>
  <si>
    <t>T: +61 2 8396 6700</t>
  </si>
  <si>
    <t>c</t>
  </si>
  <si>
    <t>info@signalbrands.com</t>
  </si>
  <si>
    <t>FELLAHAMIL TON</t>
  </si>
  <si>
    <t>61 3 9556 8095</t>
  </si>
  <si>
    <t>https://fellahamilton.com.au</t>
  </si>
  <si>
    <t>sales@fellahamilton.com.au, enquiries@fellahealthwear.com.au</t>
  </si>
  <si>
    <t>Bhutan</t>
  </si>
  <si>
    <t>Medhey</t>
  </si>
  <si>
    <t>+97517343070</t>
  </si>
  <si>
    <t>https://medhey.app/</t>
  </si>
  <si>
    <t>info@medhey.app</t>
  </si>
  <si>
    <t>Denmark</t>
  </si>
  <si>
    <t>hummel Danmark</t>
  </si>
  <si>
    <t>Tel.:+45 87 34 48 00</t>
  </si>
  <si>
    <t>https://www.hummel.net/contact</t>
  </si>
  <si>
    <t>info@hummel.dk</t>
  </si>
  <si>
    <t>NEW WAVE AUSTRIA GMBH</t>
  </si>
  <si>
    <t>Tel: +43 (0) 5373 20060 0</t>
  </si>
  <si>
    <t>https://www.newwave.at</t>
  </si>
  <si>
    <t>info@newwave.at</t>
  </si>
  <si>
    <t>Perfume</t>
  </si>
  <si>
    <t>Bahrain</t>
  </si>
  <si>
    <t>HAMIL AL MUSK FACTORY MOHAMMED</t>
  </si>
  <si>
    <t xml:space="preserve"> https://www.hamilalmisk.com/en/</t>
  </si>
  <si>
    <t>info@hamilalmisk.com</t>
  </si>
  <si>
    <t>LATTAFA PERFUMES IND LLC</t>
  </si>
  <si>
    <t>https://lattafa.com/</t>
  </si>
  <si>
    <t>social@lattafa.com</t>
  </si>
  <si>
    <t>Serbia</t>
  </si>
  <si>
    <t>TPK DOO</t>
  </si>
  <si>
    <t>http://www.economicparfemi.com/sr/pocetna/</t>
  </si>
  <si>
    <t>info@economicparfemi.com</t>
  </si>
  <si>
    <t>Saudi Arabia</t>
  </si>
  <si>
    <t>Arabian Oud</t>
  </si>
  <si>
    <t xml:space="preserve"> +966 9200 09692</t>
  </si>
  <si>
    <t>wecare@arabianoud.com</t>
  </si>
  <si>
    <t>MALAYSIA</t>
  </si>
  <si>
    <t xml:space="preserve">BABA PRODUCTS (M) SDN. 
</t>
  </si>
  <si>
    <t xml:space="preserve">T 603 6137 1514 </t>
  </si>
  <si>
    <t xml:space="preserve"> www.babas.com.my</t>
  </si>
  <si>
    <t xml:space="preserve">
babas@babas.com.my/email: shalina@babas.com.my</t>
  </si>
  <si>
    <t xml:space="preserve">Sana company 
</t>
  </si>
  <si>
    <t>phone number: (+971) 42 522 151
fax number: (+971) 42 383 277</t>
  </si>
  <si>
    <r>
      <rPr>
        <sz val="11"/>
        <rFont val="Calibri"/>
      </rPr>
      <t xml:space="preserve">
</t>
    </r>
    <r>
      <rPr>
        <u/>
        <sz val="11"/>
        <color rgb="FF1155CC"/>
        <rFont val="Calibri"/>
      </rPr>
      <t>https://sanawt.com/</t>
    </r>
  </si>
  <si>
    <t>Email: sales@sanawt.com</t>
  </si>
  <si>
    <t>CANADA</t>
  </si>
  <si>
    <t xml:space="preserve">
Super Asia Food &amp; Spices Ltd
</t>
  </si>
  <si>
    <t xml:space="preserve">
 +1 587-441-6655 - Calgary
 +1 416-746-5550 - Vaughan</t>
  </si>
  <si>
    <r>
      <rPr>
        <sz val="11"/>
        <rFont val="Calibri"/>
      </rPr>
      <t xml:space="preserve">
</t>
    </r>
    <r>
      <rPr>
        <u/>
        <sz val="11"/>
        <color rgb="FF1155CC"/>
        <rFont val="Calibri"/>
      </rPr>
      <t>https://superasia.ca</t>
    </r>
  </si>
  <si>
    <t>hello@superasia.ca</t>
  </si>
  <si>
    <t>SAUDI ARABIA</t>
  </si>
  <si>
    <t>Alma Middle East Food Trading Co. Ltd.</t>
  </si>
  <si>
    <t>Phone
+966 13 8142411/Whatsapp
966562980172</t>
  </si>
  <si>
    <t>almafood.sa</t>
  </si>
  <si>
    <t>info@almafood.sa</t>
  </si>
  <si>
    <t>BANGLADESH</t>
  </si>
  <si>
    <t xml:space="preserve">Abdul monem ltd.
</t>
  </si>
  <si>
    <t xml:space="preserve">
+88-02-9632011-13
+88-02-9632304-10</t>
  </si>
  <si>
    <r>
      <rPr>
        <sz val="11"/>
        <rFont val="Calibri"/>
      </rPr>
      <t xml:space="preserve">
 </t>
    </r>
    <r>
      <rPr>
        <u/>
        <sz val="11"/>
        <color rgb="FF1155CC"/>
        <rFont val="Calibri"/>
      </rPr>
      <t>https://amlbd.com/</t>
    </r>
  </si>
  <si>
    <t xml:space="preserve">
info@amlbd.com</t>
  </si>
  <si>
    <t>morninga powder</t>
  </si>
  <si>
    <t>NEWZELAND</t>
  </si>
  <si>
    <t>M/S. Phytomed Medicinal Herbs Ltd</t>
  </si>
  <si>
    <t>+64 9 828 0040
+64 9 828 0039'</t>
  </si>
  <si>
    <t>https://www.phytomed.co.nz</t>
  </si>
  <si>
    <t>info@phytomed.co.nz</t>
  </si>
  <si>
    <t>Al Yanbou Chemicals Trading Co. LLC</t>
  </si>
  <si>
    <t>Phone: +971-4-3402750 or +971-4-3476534</t>
  </si>
  <si>
    <t>Email: yancbem@emirates.net.ae</t>
  </si>
  <si>
    <t>Muscat Pharmaceutical Trading</t>
  </si>
  <si>
    <t>Tel: +9714 3437070</t>
  </si>
  <si>
    <t>www.muscatpharmauae.com</t>
  </si>
  <si>
    <t>mptoffice@mpdxb.ae</t>
  </si>
  <si>
    <t>Al Nama Herbals LLC</t>
  </si>
  <si>
    <t>Mobile : +971 50 4620396 / +971 50 1018646</t>
  </si>
  <si>
    <t>https://alnamaherbals.com/</t>
  </si>
  <si>
    <t>E-mail : info@alnamaherbals.com / alnamafoods@gmail.com</t>
  </si>
  <si>
    <t>United Arab Emirates.</t>
  </si>
  <si>
    <t>Botani General Trading L.L.C,</t>
  </si>
  <si>
    <t>+971-(50)-30 44 934
'+971-(50)-69 72 484
'+971- (4)- 27 27 170</t>
  </si>
  <si>
    <t>https://www.botanii.com/contact</t>
  </si>
  <si>
    <t>info@botanii.com</t>
  </si>
  <si>
    <t>BEDSHEET/READYMADE GARMENT</t>
  </si>
  <si>
    <t>POLAND</t>
  </si>
  <si>
    <t>LPP</t>
  </si>
  <si>
    <t>tel. +48 58 76 96 900</t>
  </si>
  <si>
    <t>https://www.lpp.com/en/contact/</t>
  </si>
  <si>
    <t>e-mail: lpp@lpp.com</t>
  </si>
  <si>
    <t>italy</t>
  </si>
  <si>
    <t>Giardino D'Oriente</t>
  </si>
  <si>
    <t>+39 055 52050</t>
  </si>
  <si>
    <t>https://www.giardinodoriente.com/en/contatti/</t>
  </si>
  <si>
    <t>sale@giardinodoriente.com</t>
  </si>
  <si>
    <t>malaysia</t>
  </si>
  <si>
    <t>EASTERN DECORATOR SDN.Bhd</t>
  </si>
  <si>
    <t>(+60)5 201 5188</t>
  </si>
  <si>
    <t>https://easterndecorator.com</t>
  </si>
  <si>
    <t>eadeco@eadeco.com.my</t>
  </si>
  <si>
    <t>JIFCO TRADING LLC</t>
  </si>
  <si>
    <t>Tel: +971 4 380 9884 |</t>
  </si>
  <si>
    <t>https://jifcouae.com/</t>
  </si>
  <si>
    <t>Email: info@jifcouae.com</t>
  </si>
  <si>
    <t>Nepal</t>
  </si>
  <si>
    <t>YBS Traders</t>
  </si>
  <si>
    <t>Phone: +977 - 9869025151</t>
  </si>
  <si>
    <t>https://ybstraders.com/about-us</t>
  </si>
  <si>
    <t>Email: contact@ybstraders.com</t>
  </si>
  <si>
    <t>quick lime</t>
  </si>
  <si>
    <t>Quick Lime</t>
  </si>
  <si>
    <t>dineshkumartrading.</t>
  </si>
  <si>
    <t>+971-55-4816947</t>
  </si>
  <si>
    <t>https://dineshkumartrading.com/</t>
  </si>
  <si>
    <t>info@dineshkumartrading.com</t>
  </si>
  <si>
    <t>NEPAL</t>
  </si>
  <si>
    <t>IME Group</t>
  </si>
  <si>
    <t>+977 01 4217600'</t>
  </si>
  <si>
    <t>https://imegroup.com.np</t>
  </si>
  <si>
    <t>info@imegroup.com.np</t>
  </si>
  <si>
    <t>MLC</t>
  </si>
  <si>
    <t>1 314-543-6300</t>
  </si>
  <si>
    <t>https://www.mlc.com/contact-us/</t>
  </si>
  <si>
    <t>dtmenniti@mlc.com</t>
  </si>
  <si>
    <t>RUSSIA</t>
  </si>
  <si>
    <t>AROMA BAR</t>
  </si>
  <si>
    <t>+7 (964) 150-00-44</t>
  </si>
  <si>
    <t>AromaBar44@yandex.ru</t>
  </si>
  <si>
    <t>FRANCE</t>
  </si>
  <si>
    <t>ETOSHA SAR</t>
  </si>
  <si>
    <t>+33 6 07 06 61 28</t>
  </si>
  <si>
    <t>contact@etoshaglobal.com/info@etoshaglobal.com</t>
  </si>
  <si>
    <t>wild herb</t>
  </si>
  <si>
    <t>Phone: (480) 201-2579</t>
  </si>
  <si>
    <t>https://wildherbsoap.com/</t>
  </si>
  <si>
    <t>info@wildherbsoap.com</t>
  </si>
  <si>
    <t>Helios Perfumes and Cosmetics LLC</t>
  </si>
  <si>
    <t>+971 7 258 6723</t>
  </si>
  <si>
    <t>https://www.heliosuae.com/contact</t>
  </si>
  <si>
    <t>info@heliosuae.com</t>
  </si>
  <si>
    <t>Luanda, Angola</t>
  </si>
  <si>
    <t>TYO Industries LDA</t>
  </si>
  <si>
    <t>+244 222 043330/929-000-227</t>
  </si>
  <si>
    <t>https://www.tyo-industries.com/contact.html</t>
  </si>
  <si>
    <t>info@tyo-industries.com</t>
  </si>
  <si>
    <t>platanium</t>
  </si>
  <si>
    <t>Variosystems</t>
  </si>
  <si>
    <t>+41 71 447 87 00</t>
  </si>
  <si>
    <t>https://www.variosystems.com/</t>
  </si>
  <si>
    <t>contact@variosystems.com</t>
  </si>
  <si>
    <t>GPV Electronics LK</t>
  </si>
  <si>
    <t>Tel. +45 72 19 19 19</t>
  </si>
  <si>
    <t>https://gpv-group.com/</t>
  </si>
  <si>
    <t>gpv@gpv-group.com</t>
  </si>
  <si>
    <t>Collins Aerospace</t>
  </si>
  <si>
    <t>U.S. Phone: +1-860-654-2500</t>
  </si>
  <si>
    <t>https://www.collinsaerospace.com/contacts</t>
  </si>
  <si>
    <t>customer.portal@collins.com</t>
  </si>
  <si>
    <t>readymade garment/BEDSHEET</t>
  </si>
  <si>
    <t>zambia</t>
  </si>
  <si>
    <t>JAS Garments Ltd</t>
  </si>
  <si>
    <t>https://jasgarments.com/contact.html</t>
  </si>
  <si>
    <t>info@jasgarments.com</t>
  </si>
  <si>
    <t>TEXTILE UNIVERSAL</t>
  </si>
  <si>
    <t>'+880 1707 373937</t>
  </si>
  <si>
    <t>https://textileuniversal.com/contact/</t>
  </si>
  <si>
    <t>Email:info@textileuniversal.com</t>
  </si>
  <si>
    <t>Los Angeles CA 90028</t>
  </si>
  <si>
    <t>Withered Tree, LLC</t>
  </si>
  <si>
    <t>001-(323) 327-9399</t>
  </si>
  <si>
    <t>https://witheredtree.com/</t>
  </si>
  <si>
    <t>info@craftandflow.com</t>
  </si>
  <si>
    <t>behrain</t>
  </si>
  <si>
    <t>BrandX Enterprises WL</t>
  </si>
  <si>
    <t>Line :+973-77912828 Mob : 35632929 39029468</t>
  </si>
  <si>
    <t>Email: brandxbahrain@gmail.com</t>
  </si>
  <si>
    <t>belgium</t>
  </si>
  <si>
    <t>Erve Europe</t>
  </si>
  <si>
    <t>Tel +32 (0)2 7255555</t>
  </si>
  <si>
    <t>info@erve.com.</t>
  </si>
  <si>
    <t>dharmesh - laminates mate</t>
  </si>
  <si>
    <t>Montevideo, Uruguay</t>
  </si>
  <si>
    <t>URUFOR and COFUSA</t>
  </si>
  <si>
    <t>(+598) 2602 5759</t>
  </si>
  <si>
    <t>https://urufor.com.uy/</t>
  </si>
  <si>
    <t>urufor@urufor.com</t>
  </si>
  <si>
    <t>Caparol Paints LLC</t>
  </si>
  <si>
    <t>971 43687600'</t>
  </si>
  <si>
    <t>https://caparolarabia.com/</t>
  </si>
  <si>
    <t>Info@caparol.ae</t>
  </si>
  <si>
    <t>Lumbini Foams Pvt. Ltd.</t>
  </si>
  <si>
    <t>Tel: +977-429438/Cell: 9857012338, 9857016338</t>
  </si>
  <si>
    <t>www.lumbiniindustries.com</t>
  </si>
  <si>
    <t>info@lumbiniindustries.com</t>
  </si>
  <si>
    <t>BHUTAN</t>
  </si>
  <si>
    <t>TRANSCEND ARTISAN</t>
  </si>
  <si>
    <t>975-17141043</t>
  </si>
  <si>
    <t>transcendartisanbt@gmail.com</t>
  </si>
  <si>
    <t>Urban Electric Power</t>
  </si>
  <si>
    <t>1-646-964-4752</t>
  </si>
  <si>
    <t>www.urbanelectricpower.com</t>
  </si>
  <si>
    <t>Email: info@urbanelectricpower.com</t>
  </si>
  <si>
    <t>Mithu Carpets.</t>
  </si>
  <si>
    <t>88029613808/8801678133355</t>
  </si>
  <si>
    <t>www.mithucarpets.com</t>
  </si>
  <si>
    <t>info@mithucarpets.com</t>
  </si>
  <si>
    <t>spices</t>
  </si>
  <si>
    <t>sr.no</t>
  </si>
  <si>
    <t>Kishwan</t>
  </si>
  <si>
    <t>Phone: +880-31-723031Fax: +880-31-723010/Mobile: +88-01713432500</t>
  </si>
  <si>
    <t>https://www.kishwan.com</t>
  </si>
  <si>
    <t>info@kishwan.com/export@kishwan.com</t>
  </si>
  <si>
    <t>NR MARINE GROU</t>
  </si>
  <si>
    <t>Tel : +880243152214,Cell : +8801730328578</t>
  </si>
  <si>
    <t>Email : info@nrmarinegroup.com,nurmohd@nrmarinegroup.com,nrmarinecgp@gmail.com</t>
  </si>
  <si>
    <t>Rani Food Industries ltd,</t>
  </si>
  <si>
    <t>Phone: +88-09612551166</t>
  </si>
  <si>
    <t>www.ranifood.com.bd</t>
  </si>
  <si>
    <t>Email: info@ranifood.com.bd</t>
  </si>
  <si>
    <t>Prome Agro Foods Ltd</t>
  </si>
  <si>
    <t>Phone : +8809648230230,</t>
  </si>
  <si>
    <r>
      <rPr>
        <u/>
        <sz val="11"/>
        <color rgb="FF1155CC"/>
        <rFont val="Calibri"/>
      </rPr>
      <t>www.prome.com.bd</t>
    </r>
    <r>
      <rPr>
        <sz val="11"/>
        <rFont val="Calibri"/>
      </rPr>
      <t>,</t>
    </r>
  </si>
  <si>
    <t>export@promefoods.com/E-mail : info@prome.com.bd,</t>
  </si>
  <si>
    <t>Thinks To Supply</t>
  </si>
  <si>
    <t>Phone : +880 1973 005 498</t>
  </si>
  <si>
    <t>https://thinkstosupply.com/</t>
  </si>
  <si>
    <t>Email : info@thinkstosupply.com</t>
  </si>
  <si>
    <t xml:space="preserve">Sr No. </t>
  </si>
  <si>
    <t>OPIS</t>
  </si>
  <si>
    <t>Phone: +1 301.966.7270 or +1 888.301.2645 (toll-free within the U.S.)</t>
  </si>
  <si>
    <t>https://www.opis.com/contact/contact-us/</t>
  </si>
  <si>
    <t>Email: energycs@opisnet.com</t>
  </si>
  <si>
    <t>ZAMBIA</t>
  </si>
  <si>
    <t>B&amp;T Steel</t>
  </si>
  <si>
    <t>Phone Number: +27 13 665 1914</t>
  </si>
  <si>
    <t>https://btsteel.co.za/contact-us/</t>
  </si>
  <si>
    <t>info@btsteel.co.za</t>
  </si>
  <si>
    <t>Arghakhanchi Cement Ltd.</t>
  </si>
  <si>
    <t>+977-1-4102188 / +977-1-5357670</t>
  </si>
  <si>
    <t>https://www.aclnepal.com/np/contact/</t>
  </si>
  <si>
    <t>customercare@acplnepal.com</t>
  </si>
  <si>
    <t>mornigapowder</t>
  </si>
  <si>
    <t>VIETNAM</t>
  </si>
  <si>
    <t>VINAHERBFOODS., JSC</t>
  </si>
  <si>
    <t>Phone: +(84-24) 3381 6999 (Hanoi office)</t>
  </si>
  <si>
    <t>www.vinaherbfoods.com</t>
  </si>
  <si>
    <t>Email: cskh@vinaherbfoods.com</t>
  </si>
  <si>
    <t>NamVietPharmCo</t>
  </si>
  <si>
    <t>Phone: +84-867 857 899 and +84-283 767 3980</t>
  </si>
  <si>
    <t>www.namvietpharmco.vn</t>
  </si>
  <si>
    <t>Email: Care@namvietpharmco.vn</t>
  </si>
  <si>
    <t>Truong Giang Corp</t>
  </si>
  <si>
    <t>1-800-909-8462</t>
  </si>
  <si>
    <t>https://tgcorp.us/other-products/</t>
  </si>
  <si>
    <t>Email: sales@tgcorp.us</t>
  </si>
  <si>
    <t>Ho Chi Minh City/vietnam</t>
  </si>
  <si>
    <t>SAGOPHA</t>
  </si>
  <si>
    <t>+84 028 39841439/ 028 39841460</t>
  </si>
  <si>
    <t>duocpham.saigon@sagopha.com</t>
  </si>
  <si>
    <t>http://sagopha.com</t>
  </si>
  <si>
    <t>Seoul/KOREA</t>
  </si>
  <si>
    <t>Dong-A Pharmaceutical'</t>
  </si>
  <si>
    <t>+82 080-920-2002</t>
  </si>
  <si>
    <t>dongaglobal@donga.co.kr</t>
  </si>
  <si>
    <t>www.donga.co.kr</t>
  </si>
  <si>
    <t>perfume</t>
  </si>
  <si>
    <t>At Unlimited Auto</t>
  </si>
  <si>
    <t>Tel No.: +971 4 234 3400</t>
  </si>
  <si>
    <t>https://unlimitautotrading.com</t>
  </si>
  <si>
    <t>Email : sales@unlimited-aat.com</t>
  </si>
  <si>
    <t>Naoki Motors</t>
  </si>
  <si>
    <t>+971-4-591-8766</t>
  </si>
  <si>
    <t>https://naokimotors.com/</t>
  </si>
  <si>
    <t>info@naokimotors.com</t>
  </si>
  <si>
    <t>Air Aroma International</t>
  </si>
  <si>
    <t>Tel: +61 3 9017 3511</t>
  </si>
  <si>
    <t xml:space="preserve"> https://www.air-aroma.com</t>
  </si>
  <si>
    <t>sales.saudi@air-aroma.com</t>
  </si>
  <si>
    <t>Green Signal Perfumes Trading LLC</t>
  </si>
  <si>
    <t>"+971 4 329 2464</t>
  </si>
  <si>
    <t>https://greensignal-me.com</t>
  </si>
  <si>
    <t>info@greensignal-me.com</t>
  </si>
  <si>
    <t>Fragrance World,</t>
  </si>
  <si>
    <t>"+971 569921591</t>
  </si>
  <si>
    <t>https://fragranceworld.ae</t>
  </si>
  <si>
    <t>fwconnect@ghuroobnet.com</t>
  </si>
  <si>
    <t>Fiji Produce Indian Grocery Store</t>
  </si>
  <si>
    <r>
      <rPr>
        <u/>
        <sz val="11"/>
        <color rgb="FF1155CC"/>
        <rFont val="Calibri"/>
      </rPr>
      <t>http://www.fijiproduce.com.au/</t>
    </r>
  </si>
  <si>
    <r>
      <rPr>
        <u/>
        <sz val="11"/>
        <color rgb="FF1155CC"/>
        <rFont val="Calibri"/>
      </rPr>
      <t>info@fijiproduce.com.au</t>
    </r>
  </si>
  <si>
    <t>New Zealand</t>
  </si>
  <si>
    <t>Kashish Food</t>
  </si>
  <si>
    <t>64 275355947</t>
  </si>
  <si>
    <r>
      <rPr>
        <u/>
        <sz val="11"/>
        <color rgb="FF1155CC"/>
        <rFont val="Calibri"/>
      </rPr>
      <t>http://www.kashishfood.co.nz/</t>
    </r>
  </si>
  <si>
    <r>
      <rPr>
        <u/>
        <sz val="11"/>
        <color rgb="FF1155CC"/>
        <rFont val="Calibri"/>
      </rPr>
      <t>kg.kashishfood@gmail.com</t>
    </r>
  </si>
  <si>
    <t>J Punja NZ Limited</t>
  </si>
  <si>
    <r>
      <rPr>
        <u/>
        <sz val="11"/>
        <color rgb="FF1155CC"/>
        <rFont val="Calibri"/>
      </rPr>
      <t>http://www.jpunjanz.com/</t>
    </r>
  </si>
  <si>
    <r>
      <rPr>
        <u/>
        <sz val="11"/>
        <color rgb="FF1155CC"/>
        <rFont val="Calibri"/>
      </rPr>
      <t>sales@jpunjanz.com</t>
    </r>
  </si>
  <si>
    <t>Singapore</t>
  </si>
  <si>
    <t>Dashmesh Singapore Pte Ltd</t>
  </si>
  <si>
    <t>(65) 6272 9921</t>
  </si>
  <si>
    <r>
      <rPr>
        <u/>
        <sz val="11"/>
        <color rgb="FF1155CC"/>
        <rFont val="Calibri"/>
      </rPr>
      <t>http://dashmesh.com.sg/</t>
    </r>
  </si>
  <si>
    <r>
      <rPr>
        <u/>
        <sz val="11"/>
        <color rgb="FF1155CC"/>
        <rFont val="Calibri"/>
      </rPr>
      <t>sales@dashmesh.com.sg</t>
    </r>
  </si>
  <si>
    <t>Karthika Enterprises Pte Ltd</t>
  </si>
  <si>
    <t>(65) 6297 7533</t>
  </si>
  <si>
    <r>
      <rPr>
        <u/>
        <sz val="11"/>
        <color rgb="FF1155CC"/>
        <rFont val="Calibri"/>
      </rPr>
      <t>http://www.karthika.sg/</t>
    </r>
  </si>
  <si>
    <r>
      <rPr>
        <u/>
        <sz val="11"/>
        <color rgb="FF1155CC"/>
        <rFont val="Calibri"/>
      </rPr>
      <t>grocery@karthika.sg</t>
    </r>
  </si>
  <si>
    <t>Al Sole Spices</t>
  </si>
  <si>
    <t>"=+84 96 222 77 76</t>
  </si>
  <si>
    <t>https://alsolespices.com/</t>
  </si>
  <si>
    <t>thuy.le@alsolespices.com</t>
  </si>
  <si>
    <t>Elmar Trading &amp; Production Co Ltd</t>
  </si>
  <si>
    <t>84918616691</t>
  </si>
  <si>
    <t>https://elmarspices.com/</t>
  </si>
  <si>
    <t>info@elmarspices.com</t>
  </si>
  <si>
    <t>VIET PEPPER  JSC</t>
  </si>
  <si>
    <t>Tel: (+84) 28 3743 8200
Hotline: (+84) 96 3737 390</t>
  </si>
  <si>
    <t>https://vietpepper.com.vn/#contactdetailrow</t>
  </si>
  <si>
    <t>International: office@vipep.vn</t>
  </si>
  <si>
    <t>DANI FOODS VIETNAM CO., LTD</t>
  </si>
  <si>
    <t>Phone: +84.28.38999690</t>
  </si>
  <si>
    <t>https://danifoodsvn.com/contact-us/</t>
  </si>
  <si>
    <t>Email: yash@invitrade.com</t>
  </si>
  <si>
    <t>EAST SOURCE TRADING CO., LTD.</t>
  </si>
  <si>
    <t>"=+886-4-24350971
"=+886-4-24350976</t>
  </si>
  <si>
    <t>https://www.eastsource.com.tw/en/index.html</t>
  </si>
  <si>
    <t>es219@eastsource.com.tw</t>
  </si>
  <si>
    <t>CHINA</t>
  </si>
  <si>
    <t>HENAN JINZHI ELECTRICAL INSULATION NEW MATERIAL CO., LTD</t>
  </si>
  <si>
    <t>Phone：0086-0374-7312088</t>
  </si>
  <si>
    <t>www.goldinsulation.com</t>
  </si>
  <si>
    <t>Email：elec@goldinsulation.com</t>
  </si>
  <si>
    <t>Aramit Thai Aluminium Ltd.</t>
  </si>
  <si>
    <t>Tel : (+8802) 334470368, 334471516, 334470473</t>
  </si>
  <si>
    <t>www.aramitgroup.net</t>
  </si>
  <si>
    <t>Email: : atal@aramitgroup.net</t>
  </si>
  <si>
    <t>Shenzhen Xiongyihua Plastic Insulation Ltd+</t>
  </si>
  <si>
    <t>86-0755-28470580 · 18566778463 ·</t>
  </si>
  <si>
    <r>
      <rPr>
        <u/>
        <sz val="11"/>
        <color rgb="FF1155CC"/>
        <rFont val="Calibri"/>
      </rPr>
      <t>www.xiongyihua-plastic.com</t>
    </r>
    <r>
      <rPr>
        <sz val="11"/>
        <rFont val="Calibri"/>
      </rPr>
      <t xml:space="preserve"> ·</t>
    </r>
  </si>
  <si>
    <t>sales34@xiongyihua-plastic.com ·</t>
  </si>
  <si>
    <t>ZTELEC GROUP</t>
  </si>
  <si>
    <t>8613137718313</t>
  </si>
  <si>
    <t>www.ztelecgroup.com</t>
  </si>
  <si>
    <t>sales@ztelecgroup.com</t>
  </si>
  <si>
    <t>BEIJING FANRYN TECHNOLOGY LTD</t>
  </si>
  <si>
    <t>Tel: 86-10-85583082</t>
  </si>
  <si>
    <t>www.fanryntech.com</t>
  </si>
  <si>
    <t>marketing@fanryntech.com</t>
  </si>
  <si>
    <t>korea</t>
  </si>
  <si>
    <t>Hansol Group</t>
  </si>
  <si>
    <t>Tel : +82-80-777-2299</t>
  </si>
  <si>
    <t>http://en.hansolhomedeco.com/page/g_overview</t>
  </si>
  <si>
    <t>Vietnam</t>
  </si>
  <si>
    <t>VU UY WOOD COMPANY LIMITED</t>
  </si>
  <si>
    <t>Phone: 0944273426</t>
  </si>
  <si>
    <t>www.vuuywood.com</t>
  </si>
  <si>
    <t>Freddyvu@vuuywood.com</t>
  </si>
  <si>
    <t>Chicago</t>
  </si>
  <si>
    <t>PurezaWood</t>
  </si>
  <si>
    <t>"=+1-773-364-6694</t>
  </si>
  <si>
    <t>sales@purezawood.com</t>
  </si>
  <si>
    <t>Kangda</t>
  </si>
  <si>
    <t>tel: +84-276-3885168</t>
  </si>
  <si>
    <t>https://kangdafloors.com/contact/</t>
  </si>
  <si>
    <t>Email:info@kangdafloors.com</t>
  </si>
  <si>
    <t>BENK JSC</t>
  </si>
  <si>
    <t xml:space="preserve">	Call us: +84 962 200 035</t>
  </si>
  <si>
    <t>www.benk.vn</t>
  </si>
  <si>
    <t>support@benk.vn</t>
  </si>
  <si>
    <t>germany</t>
  </si>
  <si>
    <t>Bertram Textile Care GmbH</t>
  </si>
  <si>
    <t>"+49 05722 – 1066</t>
  </si>
  <si>
    <t>www.bertram-textilpflege.de</t>
  </si>
  <si>
    <t>info@bertram-textilpflege.de</t>
  </si>
  <si>
    <t>GERMANY</t>
  </si>
  <si>
    <t>TEG Textile Expert Germany GmbH</t>
  </si>
  <si>
    <t>Phone: +49 3765 67885-0</t>
  </si>
  <si>
    <t>www.teg-tex.com</t>
  </si>
  <si>
    <t>info@teg-tex.com</t>
  </si>
  <si>
    <t>netherland</t>
  </si>
  <si>
    <t>ESSENZA HOME B.V.</t>
  </si>
  <si>
    <t>WhatsApp: +31 (0) 970 12 49 43 75</t>
  </si>
  <si>
    <t>www.essenzahome.nl</t>
  </si>
  <si>
    <t>webstore@essenzahome.nl</t>
  </si>
  <si>
    <t>Thailand</t>
  </si>
  <si>
    <t>Himalai</t>
  </si>
  <si>
    <t>+66 80 045 0891</t>
  </si>
  <si>
    <t>www.fashionhometex.com</t>
  </si>
  <si>
    <t>himalai01@fashionhometex.com</t>
  </si>
  <si>
    <t>SWITZERLAND</t>
  </si>
  <si>
    <t>Albis Bettwarenfabrik AG,</t>
  </si>
  <si>
    <t>Tel:  +41 44 762 41 61</t>
  </si>
  <si>
    <t>www.albis.ch</t>
  </si>
  <si>
    <t>mail@albis.ch</t>
  </si>
  <si>
    <t>Abbott Blackstone International</t>
  </si>
  <si>
    <t>+49-89-5484-6100</t>
  </si>
  <si>
    <t>www.abbottblackstone.eu</t>
  </si>
  <si>
    <t>info@abbottblackstone.eu</t>
  </si>
  <si>
    <t>Aromaplant GmbH</t>
  </si>
  <si>
    <t>Phone: +393405180274</t>
  </si>
  <si>
    <t>www.aromaplant.de</t>
  </si>
  <si>
    <t>info@aromaplant.de</t>
  </si>
  <si>
    <t>MedHerbs</t>
  </si>
  <si>
    <t>Telephone No: +49 (0) 611 – 8 46 00 15</t>
  </si>
  <si>
    <t>Website: https://medherbs.de/</t>
  </si>
  <si>
    <t>info@medherbs.de</t>
  </si>
  <si>
    <t>Vidya Europe</t>
  </si>
  <si>
    <t>Phone: +33-169073113</t>
  </si>
  <si>
    <t>https://vidyaeurope.com/</t>
  </si>
  <si>
    <t>info@vidyaeurope.eu</t>
  </si>
  <si>
    <t>Germany</t>
  </si>
  <si>
    <t>ACPFOOD</t>
  </si>
  <si>
    <t>"+43 677 614 15742</t>
  </si>
  <si>
    <t>https://acpfood.com</t>
  </si>
  <si>
    <t>info@acpfood.com</t>
  </si>
  <si>
    <t>Guangzhou Comebest Industry CO.,LTD i</t>
  </si>
  <si>
    <t>Tel :+86-020-28201509/Mobile Phone :++86 13925060157</t>
  </si>
  <si>
    <t>https://www.comebest.com/comebest.html</t>
  </si>
  <si>
    <t>Email : odomlin@comebest.com</t>
  </si>
  <si>
    <t>Geodesis Parfums</t>
  </si>
  <si>
    <t>Call us: +33 02 97 01 08 00</t>
  </si>
  <si>
    <t>https://www.geodesis.com/en</t>
  </si>
  <si>
    <t>serviceclients@geodesis.com</t>
  </si>
  <si>
    <t>​Thailand</t>
  </si>
  <si>
    <t>King Stella Group Co., Ltd.</t>
  </si>
  <si>
    <t>+66-​02 320 2113</t>
  </si>
  <si>
    <t>https://www.kingstellagroup.com/</t>
  </si>
  <si>
    <t>lets_empower@kingstella.com</t>
  </si>
  <si>
    <t>Aromate Industries Co., Ltd.</t>
  </si>
  <si>
    <t>​ +886-2-26772150</t>
  </si>
  <si>
    <t>https://www.aromate.com</t>
  </si>
  <si>
    <t>​ inquiry@aromate.com</t>
  </si>
  <si>
    <t>HCM City,vietnam</t>
  </si>
  <si>
    <t>Saigon Cosmetics Corporation</t>
  </si>
  <si>
    <t>phone: (84.28) 3 742 1104</t>
  </si>
  <si>
    <t>www.saigoncosmetics.com</t>
  </si>
  <si>
    <t>info@saigoncosmetics.com</t>
  </si>
  <si>
    <t>Chakda Steel &amp; Re-Rolling Mills (Pvt.) Ltd</t>
  </si>
  <si>
    <t>www.csrm.com.bd</t>
  </si>
  <si>
    <t>info@csrm.com.bd/admin@csrm.com.bd</t>
  </si>
  <si>
    <t>Samuda Chemical Complex Limited (SCCL)</t>
  </si>
  <si>
    <t>+8802-8120220</t>
  </si>
  <si>
    <t>www.scclbd.com</t>
  </si>
  <si>
    <t>info@scclbd.com</t>
  </si>
  <si>
    <t>BASHUNDHARA CEMENT</t>
  </si>
  <si>
    <t>Phone: +88 02478846070 ,</t>
  </si>
  <si>
    <t>www.bgc-bd.com</t>
  </si>
  <si>
    <t>info.mcmplcfactory@bgc-bd.com</t>
  </si>
  <si>
    <t>concord</t>
  </si>
  <si>
    <t>For International Callers " +88 09612-111444</t>
  </si>
  <si>
    <t>https://concordrealestatebd.com/</t>
  </si>
  <si>
    <t>info@concordrealestatebd.com</t>
  </si>
  <si>
    <t>United Arab Emirates</t>
  </si>
  <si>
    <t>BRIGHT EAZY GENERAL TRADING LLC</t>
  </si>
  <si>
    <t>+971 4 333 6955/+971 52 261 5741</t>
  </si>
  <si>
    <t>www.brighteazy.com</t>
  </si>
  <si>
    <t>Info@brighteazy.com</t>
  </si>
  <si>
    <t>Marmum Dairy Farm (L.L.C)</t>
  </si>
  <si>
    <t>Call us: +971 4 832 6440</t>
  </si>
  <si>
    <t>www.marmum.ae</t>
  </si>
  <si>
    <t>info@marmum.ae/sales@marmum.ae</t>
  </si>
  <si>
    <t>Meridian PF General Trading LLC</t>
  </si>
  <si>
    <t>Phone: +971 55 618 0015</t>
  </si>
  <si>
    <t>Website: www.MeridianPF.com</t>
  </si>
  <si>
    <t>contact@MeridianPF.com</t>
  </si>
  <si>
    <t>Nawares Food</t>
  </si>
  <si>
    <t>www.nawaresfood.com</t>
  </si>
  <si>
    <t>ops@nawaresfood.com/ahmad@nawaresfood.com</t>
  </si>
  <si>
    <t>Olive&amp;Oil</t>
  </si>
  <si>
    <t>Tel: +971 4 3201753/Mob: +971 50 7914131</t>
  </si>
  <si>
    <t>www.oliveandoil.ae</t>
  </si>
  <si>
    <t>E-mail: info@oliveandoil.ae</t>
  </si>
  <si>
    <t>The Netherlands</t>
  </si>
  <si>
    <t>Van der Does Spice Brokers BV</t>
  </si>
  <si>
    <t>Phone :Europe: +31 10 530 0016</t>
  </si>
  <si>
    <t>https://www.doesspice.com/en/</t>
  </si>
  <si>
    <t>E-mail: info@doesspice.com</t>
  </si>
  <si>
    <t>Aace Food Processing and Distribution Ltd</t>
  </si>
  <si>
    <t>"+2349081699892, +2349088072195</t>
  </si>
  <si>
    <t>https://aacefoods.com/contact-us/</t>
  </si>
  <si>
    <t>info@aacefoods.com</t>
  </si>
  <si>
    <t>Aromatum</t>
  </si>
  <si>
    <t>Tel.: +33 9 80 84 77 81</t>
  </si>
  <si>
    <t>https://aromatum.fr/</t>
  </si>
  <si>
    <t>contact@aromatum.fr</t>
  </si>
  <si>
    <t>Abuja</t>
  </si>
  <si>
    <t>Afric Agro Produce Limited</t>
  </si>
  <si>
    <t>"2348033146055</t>
  </si>
  <si>
    <t>https://africagroproduce.com/contact-us/</t>
  </si>
  <si>
    <t>DARAJA INTERNATIONAL</t>
  </si>
  <si>
    <t>"+2348033906508, +2348056345956</t>
  </si>
  <si>
    <t>https://www.daraja-intl.com/</t>
  </si>
  <si>
    <t>Admin@daraja-intl.com</t>
  </si>
  <si>
    <t>DHAKA</t>
  </si>
  <si>
    <t>LANWA Sanstha Cement Corporation (Pvt) Ltd,</t>
  </si>
  <si>
    <t>"+94 71 146 7777</t>
  </si>
  <si>
    <t>marketing@lanwacement.com</t>
  </si>
  <si>
    <t>BANGLADES/LIME/SPICE</t>
  </si>
  <si>
    <t>Mostafa-Hakim</t>
  </si>
  <si>
    <t>031-720228, 710610</t>
  </si>
  <si>
    <t>www.mostafahakim.com</t>
  </si>
  <si>
    <t>info@mostafahakim.com</t>
  </si>
  <si>
    <t>Bangladesh</t>
  </si>
  <si>
    <t>Premier Cement</t>
  </si>
  <si>
    <t>www.premiercement.com</t>
  </si>
  <si>
    <t>info@premiercement.com</t>
  </si>
  <si>
    <t>Dhaka</t>
  </si>
  <si>
    <t>Mir Cement Ltd.</t>
  </si>
  <si>
    <t>"8801940000000</t>
  </si>
  <si>
    <t>www.mircement.com</t>
  </si>
  <si>
    <t>info@mircement.com</t>
  </si>
  <si>
    <t>Bangladesh.</t>
  </si>
  <si>
    <t>Crown Cement PLC</t>
  </si>
  <si>
    <t>Phone : +880 22 22263631,+880 22 22263633-4</t>
  </si>
  <si>
    <t>Email: info@crowncement.com</t>
  </si>
  <si>
    <t>https://crowncement.com/contact-us/</t>
  </si>
  <si>
    <t>Sultanate of Oman</t>
  </si>
  <si>
    <t>Oman Solar Systems Co. LLC</t>
  </si>
  <si>
    <t>www.omansolar.com</t>
  </si>
  <si>
    <t>marketing@omansolar.com</t>
  </si>
  <si>
    <t>Abu Dhabi, UAE</t>
  </si>
  <si>
    <t>SANANA TRADING LLC</t>
  </si>
  <si>
    <t>marketingae@omansolar.com</t>
  </si>
  <si>
    <t>oman</t>
  </si>
  <si>
    <t>Al-Dhaw Sustainability Energy SPC</t>
  </si>
  <si>
    <t>"=+9689 95778875</t>
  </si>
  <si>
    <t>https://al-dhaw.com</t>
  </si>
  <si>
    <t>email: info@al-dhaw.com</t>
  </si>
  <si>
    <t>Green Universe Enterprise,</t>
  </si>
  <si>
    <t>https://gue.om/contact-us/</t>
  </si>
  <si>
    <t>info@gue.om</t>
  </si>
  <si>
    <t>Sinaw, Oman</t>
  </si>
  <si>
    <t>Mawarid Energy</t>
  </si>
  <si>
    <t>"+968 7742 7705</t>
  </si>
  <si>
    <t>www.gomawarid.com</t>
  </si>
  <si>
    <t>Contact@gomawarid.com</t>
  </si>
  <si>
    <t>uae</t>
  </si>
  <si>
    <t>Garage Flooring</t>
  </si>
  <si>
    <t>971547366736/"971 042 57 8700</t>
  </si>
  <si>
    <t>www.garageflooring.ae</t>
  </si>
  <si>
    <t>Info@garageflooring.ae</t>
  </si>
  <si>
    <t>NAHAR</t>
  </si>
  <si>
    <t>T: +971 4 3408626</t>
  </si>
  <si>
    <t>www.nahar.ae</t>
  </si>
  <si>
    <t>E: info@nahar.ae</t>
  </si>
  <si>
    <t>Bur Dubai.</t>
  </si>
  <si>
    <t>Floor Fashions Wholesale Trading LLC ,</t>
  </si>
  <si>
    <t>"971553000000</t>
  </si>
  <si>
    <t>www.floorfashionsme.com</t>
  </si>
  <si>
    <t>info@floorfashionsme.com</t>
  </si>
  <si>
    <t>UK</t>
  </si>
  <si>
    <t>REYDAR</t>
  </si>
  <si>
    <t>"+44 (0)1604 453177</t>
  </si>
  <si>
    <t>https://www.reydar.com/contact/</t>
  </si>
  <si>
    <t>hello@reydar.com</t>
  </si>
  <si>
    <t>France</t>
  </si>
  <si>
    <t>James Halstead France SAS</t>
  </si>
  <si>
    <t>"+33 8 20 20 32 11</t>
  </si>
  <si>
    <t>https://www.polyflor.com/about-us/contact-us</t>
  </si>
  <si>
    <t>info@jhfrance.fr</t>
  </si>
  <si>
    <t>Deira, Dubai UAE.</t>
  </si>
  <si>
    <t>Al Mubaraka</t>
  </si>
  <si>
    <t>"+971 422 77675
+971 581 207815
+971 544 029088</t>
  </si>
  <si>
    <t>https://almubarakaperfumes.com/</t>
  </si>
  <si>
    <r>
      <rPr>
        <u/>
        <sz val="11"/>
        <color rgb="FF000000"/>
        <rFont val="Calibri"/>
      </rPr>
      <t>mpllcuae@gmail.com</t>
    </r>
  </si>
  <si>
    <t>White apple trading</t>
  </si>
  <si>
    <r>
      <rPr>
        <u/>
        <sz val="11"/>
        <color rgb="FF000000"/>
        <rFont val="Calibri"/>
      </rPr>
      <t>(+971) 525 784 182,</t>
    </r>
    <r>
      <rPr>
        <sz val="11"/>
        <color rgb="FF000000"/>
        <rFont val="Calibri"/>
      </rPr>
      <t>/(+971) 042 261 417</t>
    </r>
  </si>
  <si>
    <t>https://watfloral.com/</t>
  </si>
  <si>
    <r>
      <rPr>
        <u/>
        <sz val="11"/>
        <color rgb="FF000000"/>
        <rFont val="Calibri"/>
      </rPr>
      <t>info@watfloral.com</t>
    </r>
  </si>
  <si>
    <t>ratans</t>
  </si>
  <si>
    <t>"+971 4 3520951</t>
  </si>
  <si>
    <t>https://ratansonline.com/</t>
  </si>
  <si>
    <r>
      <rPr>
        <u/>
        <sz val="11"/>
        <color rgb="FF000000"/>
        <rFont val="Calibri"/>
      </rPr>
      <t>info@ratansonline.com</t>
    </r>
  </si>
  <si>
    <t>KHADLAJ PERFUMES MATAJER AL JURAINA SHARJAH</t>
  </si>
  <si>
    <t>Phone: +971 56 505 3762/ · +971 65340753 · +971 521211992</t>
  </si>
  <si>
    <t>customercare@khadlaj- perfumes.com</t>
  </si>
  <si>
    <t>Perfume Unlimited LLC</t>
  </si>
  <si>
    <t>Phone: +971 58 203 9550</t>
  </si>
  <si>
    <t>https://www.perfume-distributors.com/</t>
  </si>
  <si>
    <t>sales@perfume-distributors.com</t>
  </si>
  <si>
    <t>bedsheet</t>
  </si>
  <si>
    <t>ykhotelsupply</t>
  </si>
  <si>
    <t>Phone no: +971-50-7788649</t>
  </si>
  <si>
    <t>ykhotelsupply@outlook.com</t>
  </si>
  <si>
    <t>Mycotton</t>
  </si>
  <si>
    <t>Contact No:  +971 55 764 9522</t>
  </si>
  <si>
    <t>Website: https://mycotton.ae</t>
  </si>
  <si>
    <t>Email Id:  info@mycotton.ae</t>
  </si>
  <si>
    <t>Linenobsession</t>
  </si>
  <si>
    <t>Phone: +971 4 399 1890</t>
  </si>
  <si>
    <t>Website: https://linenobsession.ae/</t>
  </si>
  <si>
    <t>Email id: customers@linenobsession.ae</t>
  </si>
  <si>
    <t>Cotton House Inc</t>
  </si>
  <si>
    <t>Phone: +1 416-667-1333</t>
  </si>
  <si>
    <t>Website: https://cottonhouse.com/</t>
  </si>
  <si>
    <t>Email: info@cottonhouse.com</t>
  </si>
  <si>
    <t>aulitfinelinens</t>
  </si>
  <si>
    <t>Phone: Yonge St. Store: 416-489-7010/1-800-363-6080</t>
  </si>
  <si>
    <t xml:space="preserve"> https://www.aulitfinelinens.com/</t>
  </si>
  <si>
    <t>Email: info@aulitfinelinens.com</t>
  </si>
  <si>
    <t>MORNIGA POWDER</t>
  </si>
  <si>
    <t>Lulu Hypermart LLC</t>
  </si>
  <si>
    <t>Phone: +971 2 4182000 Tel: +971 2 6421716</t>
  </si>
  <si>
    <t>Website: https://gcc.luluhypermarket.com/</t>
  </si>
  <si>
    <t>Email: headoffice@ae.lulumea.com</t>
  </si>
  <si>
    <t>KOTTAKKAL AYURVEDIC MEDICAL LLC</t>
  </si>
  <si>
    <t>Phone: +971 056-5347575</t>
  </si>
  <si>
    <t>Website: https://kottakkalayurvedicmedicalsllc.com/</t>
  </si>
  <si>
    <t>Email : herbcityuae@gmail.com</t>
  </si>
  <si>
    <t>Earthpot Trading PTY LTD</t>
  </si>
  <si>
    <t>Phone: + 61 434 877 677</t>
  </si>
  <si>
    <t>Website:- https://earthpot.com.au/</t>
  </si>
  <si>
    <t>Email: info@earthpot.com.au</t>
  </si>
  <si>
    <t xml:space="preserve"> Ayur Pty Ltd (Ayur Organic)</t>
  </si>
  <si>
    <t>Phone: +61 3 8361 8103</t>
  </si>
  <si>
    <t>Website: https://www.ayurorganic.com.au/</t>
  </si>
  <si>
    <t>Email: info@ayurorganic.com.au</t>
  </si>
  <si>
    <t>Om food Organic  Matters</t>
  </si>
  <si>
    <t>Phone: 1-833-663-6637 ext. 1</t>
  </si>
  <si>
    <t>Website: https://omfoods.com</t>
  </si>
  <si>
    <t>Email : info@omfoods.com</t>
  </si>
  <si>
    <t>Jaleel Distribution L.L.C</t>
  </si>
  <si>
    <t>Phone: +971 4 528 4444 ,  +971 4 528 4300</t>
  </si>
  <si>
    <t xml:space="preserve"> https://www.jaleeldistribution.com/</t>
  </si>
  <si>
    <t>Email:  info.jh@jaleel.ae</t>
  </si>
  <si>
    <t>Altayeb Distribution</t>
  </si>
  <si>
    <t>Phone: +971 02-4949100</t>
  </si>
  <si>
    <t xml:space="preserve"> https://www.altayeb.ae/</t>
  </si>
  <si>
    <t>https://altayeb.ae/contact-us</t>
  </si>
  <si>
    <t>Agri Fresh Foodstuff</t>
  </si>
  <si>
    <t>Phone:+97 1545822046‬‬</t>
  </si>
  <si>
    <t xml:space="preserve"> https://agrifresh.ae/</t>
  </si>
  <si>
    <t>https://agrifresh.ae/contact-us/</t>
  </si>
  <si>
    <t>Shankar Trading Company LLC</t>
  </si>
  <si>
    <t>Phone:  +971 42262766</t>
  </si>
  <si>
    <t>Email: stcalras@giantuae.com</t>
  </si>
  <si>
    <t>Sabrini Foods</t>
  </si>
  <si>
    <t>Phone: +61 3 9767 6666</t>
  </si>
  <si>
    <t>Website : https://www.sabrinifoods.com/</t>
  </si>
  <si>
    <t>Email: info@sabrini.com.au ,  sales.vic@sabrini.com.au</t>
  </si>
  <si>
    <t>Silky LLP</t>
  </si>
  <si>
    <t>Phone : +971 4 226 1050 ,  +971 4 294 6754</t>
  </si>
  <si>
    <t xml:space="preserve"> https://silky.ae</t>
  </si>
  <si>
    <t>Email: Sales Inquiry: sales@silky.ae</t>
  </si>
  <si>
    <t>UPF INTERANTIOANL LLP</t>
  </si>
  <si>
    <t>Phone : (971-4) 225 9511 , (971-4) 884 9599 , (971-4) 235 0591</t>
  </si>
  <si>
    <t xml:space="preserve"> http://www.upf.ae</t>
  </si>
  <si>
    <t>Email : info@upfi.ae , sales@upfi.ae</t>
  </si>
  <si>
    <t>ryzealsourcing</t>
  </si>
  <si>
    <t>Phone:+8801708519766 + 8801958374060</t>
  </si>
  <si>
    <t>https://ryzealsourcing.com/</t>
  </si>
  <si>
    <t>Email: info@ryzealsourcing.com , md@ryzealsourcing.com</t>
  </si>
  <si>
    <t>Sussan Group</t>
  </si>
  <si>
    <t>Phone: 61 3 9254 1111</t>
  </si>
  <si>
    <t>www.sussan.com.au</t>
  </si>
  <si>
    <t>Email: helpdesk@sussan.com.au</t>
  </si>
  <si>
    <t>Ausport clothing pyt ltd</t>
  </si>
  <si>
    <t>Phone: 61 2 9517 2218</t>
  </si>
  <si>
    <t>Email : gareth@sportage.com.au</t>
  </si>
  <si>
    <t>FURNITURE</t>
  </si>
  <si>
    <t>E-mail: Freddyvu@vuuywood.com</t>
  </si>
  <si>
    <t>"+1-773-364-6694</t>
  </si>
  <si>
    <t>www.purezawood.com</t>
  </si>
  <si>
    <t>Call us: +84 962 200 035/Office Phone: +84 962 200 035</t>
  </si>
  <si>
    <t>03.01.2026</t>
  </si>
  <si>
    <t>SRILANKA</t>
  </si>
  <si>
    <t xml:space="preserve"> Best Food Marketing Pvt Ltd</t>
  </si>
  <si>
    <t>94 77 797 7467</t>
  </si>
  <si>
    <t>Website:- https://bestfoodmarketing.com</t>
  </si>
  <si>
    <t>online@bestfood.lk</t>
  </si>
  <si>
    <t>Barik Enterprises Pvt Ltd</t>
  </si>
  <si>
    <t xml:space="preserve"> 94 11 2930650</t>
  </si>
  <si>
    <t xml:space="preserve"> info@barikent.com</t>
  </si>
  <si>
    <t>Convenience Foods Lanka Plc</t>
  </si>
  <si>
    <t>Phone No:- 94 11 500 3000</t>
  </si>
  <si>
    <t>Website:- https://conveniencefoodslanka.com</t>
  </si>
  <si>
    <r>
      <t xml:space="preserve">Email id:- </t>
    </r>
    <r>
      <rPr>
        <u/>
        <sz val="11"/>
        <color rgb="FF1155CC"/>
        <rFont val="Calibri"/>
      </rPr>
      <t>inquiry.cf@cbllk.com</t>
    </r>
  </si>
  <si>
    <t>Sam Impex Pvt Ltd</t>
  </si>
  <si>
    <t>Phone No:- 94 77 9572775</t>
  </si>
  <si>
    <r>
      <t xml:space="preserve">Email id:- </t>
    </r>
    <r>
      <rPr>
        <u/>
        <sz val="11"/>
        <color rgb="FF1155CC"/>
        <rFont val="Calibri"/>
      </rPr>
      <t>samimpexcmb@gmail.com</t>
    </r>
  </si>
  <si>
    <t xml:space="preserve"> Kings Foods Pvt Ltd</t>
  </si>
  <si>
    <t>Phone No:- 94 11-2580321</t>
  </si>
  <si>
    <r>
      <t xml:space="preserve">Email Id:- </t>
    </r>
    <r>
      <rPr>
        <u/>
        <sz val="11"/>
        <color rgb="FF1155CC"/>
        <rFont val="Calibri"/>
      </rPr>
      <t>info@kingsfoods.com</t>
    </r>
  </si>
  <si>
    <t>Bed Bath &amp; Beyond – USA 🇺🇸</t>
  </si>
  <si>
    <t xml:space="preserve"> +1‑800‑462‑3966</t>
  </si>
  <si>
    <t>https://www.bedbathandbeyond.com/</t>
  </si>
  <si>
    <t>Customer Service / Vendor Inquiry via website</t>
  </si>
  <si>
    <t>The Linen Company – UK / Europe 🇬🇧</t>
  </si>
  <si>
    <t>44 20 7946 0850'</t>
  </si>
  <si>
    <t>🌐 Website: https://www.linencompany.co.uk/</t>
  </si>
  <si>
    <t>sales@linencompany.co.uk</t>
  </si>
  <si>
    <t>SWEDEN</t>
  </si>
  <si>
    <t>IKEA – Global (Sweden HQ / Europe &amp; USA) 🇸🇪</t>
  </si>
  <si>
    <t>+46 771 23 12 12</t>
  </si>
  <si>
    <r>
      <t xml:space="preserve">🌐 Website: </t>
    </r>
    <r>
      <rPr>
        <u/>
        <sz val="11"/>
        <color rgb="FF1155CC"/>
        <rFont val="Calibri"/>
      </rPr>
      <t>https://www.ikea.com/</t>
    </r>
  </si>
  <si>
    <t xml:space="preserve"> contact via website (vendor registration form)</t>
  </si>
  <si>
    <t>Target Corporation – USA 🇺🇸</t>
  </si>
  <si>
    <t>+1‑800‑440‑0680</t>
  </si>
  <si>
    <r>
      <t xml:space="preserve">🌐 Website: </t>
    </r>
    <r>
      <rPr>
        <u/>
        <sz val="11"/>
        <color rgb="FF1155CC"/>
        <rFont val="Calibri"/>
      </rPr>
      <t>https://www.target.com/</t>
    </r>
  </si>
  <si>
    <t>vendor.inquiries@target.com</t>
  </si>
  <si>
    <t>Carrefour – UAE / France / Global 🇦🇪🇫🇷</t>
  </si>
  <si>
    <t>+971 4 453 2000 (UAE office)</t>
  </si>
  <si>
    <r>
      <t xml:space="preserve">🌐 Website: </t>
    </r>
    <r>
      <rPr>
        <u/>
        <sz val="11"/>
        <color rgb="FF1155CC"/>
        <rFont val="Calibri"/>
      </rPr>
      <t>https://www.carrefour.com/</t>
    </r>
  </si>
  <si>
    <t>contact@carrefour.com</t>
  </si>
  <si>
    <t>United States 🇺🇸</t>
  </si>
  <si>
    <t>The Kish Company, LLC – USA</t>
  </si>
  <si>
    <t>+1 (440) 205 9970</t>
  </si>
  <si>
    <t>https://www.kishcompany.com/</t>
  </si>
  <si>
    <t>info@kishcompany.com</t>
  </si>
  <si>
    <t>Mintek Resources – USA</t>
  </si>
  <si>
    <t>+1 937 637 3985</t>
  </si>
  <si>
    <t>https://mintekresources.com/</t>
  </si>
  <si>
    <t>accounting@mintekresources.com</t>
  </si>
  <si>
    <t>Finland 🇫🇮 / Europe</t>
  </si>
  <si>
    <t>Nordkalk Corporation – Finland &amp; Europe</t>
  </si>
  <si>
    <t>📞 Phone: (via headquarters contact)</t>
  </si>
  <si>
    <t>http://www.nordkalk.com/</t>
  </si>
  <si>
    <t>info@nordkalk.com</t>
  </si>
  <si>
    <t>Belgium 🇧🇪 / Global operations</t>
  </si>
  <si>
    <t>Carmeuse – Global (Europe &amp; Americas)</t>
  </si>
  <si>
    <t>+32 4 384 4000 (head office)</t>
  </si>
  <si>
    <t xml:space="preserve"> https://www.carmeuse.com/</t>
  </si>
  <si>
    <t>info@carmeuse.be</t>
  </si>
  <si>
    <t>Lhoist Group – Belgium / USA / Global</t>
  </si>
  <si>
    <t>+32 10 81 81 81 (HQ Belgium; see local offices)</t>
  </si>
  <si>
    <t>https://www.lhoist.com/</t>
  </si>
  <si>
    <t xml:space="preserve">✉️ Email: via website (sales contact),solutions@lhoist.com </t>
  </si>
  <si>
    <t>Asia &amp; Africa General Trading, LLC</t>
  </si>
  <si>
    <t>Phone: +971 4 2287010 / +971 505531913</t>
  </si>
  <si>
    <t>Website: www.agro-factory.com</t>
  </si>
  <si>
    <t>Email: sales@agro-factory.com</t>
  </si>
  <si>
    <t>Bombay Food Stuff Trading, LLC</t>
  </si>
  <si>
    <t>Phone: +971 4 2251330</t>
  </si>
  <si>
    <t>Website: www.bombayfoodstuff.com</t>
  </si>
  <si>
    <t>Email: bombay@eim.ae</t>
  </si>
  <si>
    <t>Hemani Group of Companies</t>
  </si>
  <si>
    <t>Phone: +971 4 2947430</t>
  </si>
  <si>
    <t>Website: www.hemanitrading.ae</t>
  </si>
  <si>
    <t>Email: info@hemanitrading.ae / mustafa@hemanitrading.ae</t>
  </si>
  <si>
    <t>Herbs of Gold Pty Ltd</t>
  </si>
  <si>
    <t>Phone: +61 2 8796 8768</t>
  </si>
  <si>
    <t>Website: www.herbsofgold.com.au</t>
  </si>
  <si>
    <t>Email: customerservice@herbsofgold.com.au</t>
  </si>
  <si>
    <t>Blackmores Ltd</t>
  </si>
  <si>
    <t>Phone: +61 2 8889 5588</t>
  </si>
  <si>
    <t>Website: www.blackmores.com.au</t>
  </si>
  <si>
    <t>Email: enquiry@blackmores.com.au</t>
  </si>
  <si>
    <t xml:space="preserve">
Solar Mounts LLC</t>
  </si>
  <si>
    <t>001 844-757-7225'</t>
  </si>
  <si>
    <t>https://solarmounts.com/contact/</t>
  </si>
  <si>
    <t>info@solarmounts.com</t>
  </si>
  <si>
    <t>FIRST Solar, Inc</t>
  </si>
  <si>
    <t xml:space="preserve">+1 ● (480) 483 3000 </t>
  </si>
  <si>
    <t>https://www.firstsolar.com/</t>
  </si>
  <si>
    <t>info@firstsolar.com</t>
  </si>
  <si>
    <t>Netherlands / Europe</t>
  </si>
  <si>
    <t>JinkoSolar EU</t>
  </si>
  <si>
    <t xml:space="preserve">+31 10 205 9190 </t>
  </si>
  <si>
    <t>https://www.jinkosolar.com/</t>
  </si>
  <si>
    <t xml:space="preserve"> info@jinkosolar.com</t>
  </si>
  <si>
    <t xml:space="preserve"> Country: Germany </t>
  </si>
  <si>
    <t xml:space="preserve">
SMA Solar Technology AG</t>
  </si>
  <si>
    <t xml:space="preserve"> +49 561 95 22-0.</t>
  </si>
  <si>
    <t>https://www.sma.de/</t>
  </si>
  <si>
    <t>info@sma.de</t>
  </si>
  <si>
    <t>Jingke'ao Technology Co., Ltd.</t>
  </si>
  <si>
    <t>+86-15358973168</t>
  </si>
  <si>
    <t>https://www.jinkojasolar.com/</t>
  </si>
  <si>
    <r>
      <rPr>
        <u/>
        <sz val="11"/>
        <color rgb="FF1155CC"/>
        <rFont val="Calibri"/>
      </rPr>
      <t>leila@jinkoja.com</t>
    </r>
  </si>
  <si>
    <t>Al Mazej Perfumes and Cosmetics Trading LLC</t>
  </si>
  <si>
    <t>971 55 8353 643'</t>
  </si>
  <si>
    <t>https://www.almazejperfumesandcosmetics.com/contact-us</t>
  </si>
  <si>
    <t>almazejperfumes@gmail.com</t>
  </si>
  <si>
    <t xml:space="preserve">V Perfumes Group </t>
  </si>
  <si>
    <t>971 4 283 3228'</t>
  </si>
  <si>
    <t>https://www.vperfumes.com/</t>
  </si>
  <si>
    <t>sales@vperfumes.com</t>
  </si>
  <si>
    <t>United Perfumes</t>
  </si>
  <si>
    <t>+001305-200-3485</t>
  </si>
  <si>
    <r>
      <rPr>
        <sz val="11"/>
        <rFont val="Calibri"/>
      </rPr>
      <t xml:space="preserve"> </t>
    </r>
    <r>
      <rPr>
        <u/>
        <sz val="11"/>
        <color rgb="FF1155CC"/>
        <rFont val="Calibri"/>
      </rPr>
      <t>https://www.unitedperfumes.com/</t>
    </r>
  </si>
  <si>
    <t>sales@unitedperfumes.com</t>
  </si>
  <si>
    <t xml:space="preserve">DLG International Trading </t>
  </si>
  <si>
    <t xml:space="preserve"> '+1 954 725 4545 (main line)</t>
  </si>
  <si>
    <t xml:space="preserve">https://dlginternationaltrading.com/
</t>
  </si>
  <si>
    <t>info@dlginternationaltrading.com</t>
  </si>
  <si>
    <t xml:space="preserve">
Fragrance Perfumes Trading LLC</t>
  </si>
  <si>
    <t xml:space="preserve"> '+971 50 480 9573</t>
  </si>
  <si>
    <t xml:space="preserve">https://fragranceperfumes.com/
</t>
  </si>
  <si>
    <t xml:space="preserve">
' info@fragranceperfumes.com</t>
  </si>
  <si>
    <t>United States</t>
  </si>
  <si>
    <t>Target Corporation</t>
  </si>
  <si>
    <t>+1 800 440 0680</t>
  </si>
  <si>
    <t>https://www.target.com/</t>
  </si>
  <si>
    <t xml:space="preserve">TJX Companies </t>
  </si>
  <si>
    <t>+1 508 390 1000</t>
  </si>
  <si>
    <t xml:space="preserve"> https://www.tjx.com</t>
  </si>
  <si>
    <t>vendors@tjx.com</t>
  </si>
  <si>
    <t>United Kingdom / Europe</t>
  </si>
  <si>
    <t xml:space="preserve">ASOS </t>
  </si>
  <si>
    <t>+44 (0) 20 7087 6800</t>
  </si>
  <si>
    <t>https://www.asos.com</t>
  </si>
  <si>
    <t>wholesale@asos.com</t>
  </si>
  <si>
    <t>Southpole Clothing</t>
  </si>
  <si>
    <t>+1 201 947 3300</t>
  </si>
  <si>
    <t>https://www.southpole usa.com/</t>
  </si>
  <si>
    <t>info@southpole usa.com</t>
  </si>
  <si>
    <t>Gildan Activewear Inc</t>
  </si>
  <si>
    <t xml:space="preserve"> '+1 800 363 4456</t>
  </si>
  <si>
    <t>https://www.gildan.com/</t>
  </si>
  <si>
    <t>communications@gildan.com.</t>
  </si>
  <si>
    <t>Cottage Industries Exposition Ltd</t>
  </si>
  <si>
    <t xml:space="preserve">+971 4 398 8000 </t>
  </si>
  <si>
    <t>https://www.cieonline.com</t>
  </si>
  <si>
    <t xml:space="preserve">info@cieonline.com </t>
  </si>
  <si>
    <t>ten Thousand Villages</t>
  </si>
  <si>
    <t>+1 717 299 9272 (HQ USA)</t>
  </si>
  <si>
    <t>https://www.tenthousandvillages.com/</t>
  </si>
  <si>
    <t>info@tenthousandvillages.com</t>
  </si>
  <si>
    <t>vietnam</t>
  </si>
  <si>
    <t>Oriental Handicraft Pte. Ltd.</t>
  </si>
  <si>
    <t xml:space="preserve"> +84 28 3825 4379 (Vietnam office)</t>
  </si>
  <si>
    <t>http://orienthandicraft.com/</t>
  </si>
  <si>
    <t>sales@orienthandicraft.com</t>
  </si>
  <si>
    <t>Fakih Group of Companies</t>
  </si>
  <si>
    <t xml:space="preserve"> '+971 4 346 0800</t>
  </si>
  <si>
    <t>https://www.fakihonline.com/</t>
  </si>
  <si>
    <t>info@fakihonline.com</t>
  </si>
  <si>
    <t>Al Maya Group</t>
  </si>
  <si>
    <t xml:space="preserve"> '+971 4 347 9888</t>
  </si>
  <si>
    <t>https://www.almaya.ae/</t>
  </si>
  <si>
    <t>info@almaya.ae</t>
  </si>
  <si>
    <t>Al Adil Trading Co</t>
  </si>
  <si>
    <t xml:space="preserve"> '+971 4 265 9630</t>
  </si>
  <si>
    <t>WWW.aladil.ae</t>
  </si>
  <si>
    <t>info@aladil.ae</t>
  </si>
  <si>
    <t>Kamadhenu Foods LLC</t>
  </si>
  <si>
    <t>+971 55 989 5605</t>
  </si>
  <si>
    <t xml:space="preserve"> https://www.kamadhenu.ae/</t>
  </si>
  <si>
    <t>info@kamadhenu.ae</t>
  </si>
  <si>
    <t>Tropicana Foods Ltd.'</t>
  </si>
  <si>
    <t xml:space="preserve"> '+1 718 555 1234</t>
  </si>
  <si>
    <t xml:space="preserve"> https://www.tropicanafoods.com/</t>
  </si>
  <si>
    <t>sales@tropicanafoods.com</t>
  </si>
  <si>
    <t xml:space="preserve"> Hayel Saeed Anam Group </t>
  </si>
  <si>
    <t xml:space="preserve"> '+971 4 270 8000 (UAE office)</t>
  </si>
  <si>
    <t>https://www.hsagroup.com</t>
  </si>
  <si>
    <t>info@hsagroup.com</t>
  </si>
  <si>
    <t>Sonam Choden Retail Shop</t>
  </si>
  <si>
    <t>+975 17 97 94 60</t>
  </si>
  <si>
    <t>sonamshopty@gmail.com</t>
  </si>
  <si>
    <t>Ashro Design</t>
  </si>
  <si>
    <t>(242) 802-6688</t>
  </si>
  <si>
    <t>https://www.ashro.design/contact</t>
  </si>
  <si>
    <r>
      <rPr>
        <u/>
        <sz val="11"/>
        <color rgb="FF1155CC"/>
        <rFont val="Calibri"/>
      </rPr>
      <t>designashro@gmail.com</t>
    </r>
  </si>
  <si>
    <t>Druk Menjong Wood Industry</t>
  </si>
  <si>
    <t>975-77117727 - 77421946</t>
  </si>
  <si>
    <t xml:space="preserve"> menjongwoods@gmail.com</t>
  </si>
  <si>
    <t>IR HOME</t>
  </si>
  <si>
    <t>(706)-259-0155</t>
  </si>
  <si>
    <t>https://www.lrhome.us/static/contactus</t>
  </si>
  <si>
    <t>orderdesk@lrhome.us</t>
  </si>
  <si>
    <t>Remland.</t>
  </si>
  <si>
    <t>44 0800 246 1099'</t>
  </si>
  <si>
    <t>https://www.remlandcarpets.co.uk/</t>
  </si>
  <si>
    <t>help@remland.co.uk</t>
  </si>
  <si>
    <t>10.01.2026</t>
  </si>
  <si>
    <t>G.S Hall And Company Limited</t>
  </si>
  <si>
    <t xml:space="preserve">64 22 019 9551	</t>
  </si>
  <si>
    <t>https://www.gshall.co.nz/contact</t>
  </si>
  <si>
    <t>procurement@gshall.co.nz</t>
  </si>
  <si>
    <t>64 226120575</t>
  </si>
  <si>
    <t>https://www.kashishfood.co.nz/contact.php</t>
  </si>
  <si>
    <t>kg.kashishfood@gmail.com</t>
  </si>
  <si>
    <t>Spiceneasy</t>
  </si>
  <si>
    <t>64 27 213 0803</t>
  </si>
  <si>
    <t>https://www.spiceneasy.co.nz/herbs-spices</t>
  </si>
  <si>
    <t>info@spiceneasy.co.nz</t>
  </si>
  <si>
    <t>S4Spice Nz</t>
  </si>
  <si>
    <t xml:space="preserve">64 22 392 6126  64 22 682 1285	</t>
  </si>
  <si>
    <t>https://s4spice.co.nz/</t>
  </si>
  <si>
    <t>orders@s4spice.co.nz</t>
  </si>
  <si>
    <t>Leena Spices</t>
  </si>
  <si>
    <t>64 21 339448</t>
  </si>
  <si>
    <t>https://leenaspices.co.nz/pages/contact-us</t>
  </si>
  <si>
    <t>aurana@xtra.co.nz</t>
  </si>
  <si>
    <t>Bahrain,</t>
  </si>
  <si>
    <t>Amalfi Foods</t>
  </si>
  <si>
    <t>+973 7781-4888 / +973 3655-4443 / +973 6696-4433</t>
  </si>
  <si>
    <t>www.amalffifoods.com</t>
  </si>
  <si>
    <t>info@amalffifoods.com</t>
  </si>
  <si>
    <t>Chocolate &amp; Co (Chocnco)</t>
  </si>
  <si>
    <t>Phone: +973 1749-1350</t>
  </si>
  <si>
    <t>chocnco.com</t>
  </si>
  <si>
    <t>info@chocnco.com</t>
  </si>
  <si>
    <t>TRAFCO Group B.S.C</t>
  </si>
  <si>
    <t>Phone: +973 1772-9000</t>
  </si>
  <si>
    <t>www.trafco.com</t>
  </si>
  <si>
    <t>LAYLA@TRAFCO.COM</t>
  </si>
  <si>
    <t>African &amp; Eastern (Bahrain) W.L.L</t>
  </si>
  <si>
    <t xml:space="preserve"> +973 1783-804</t>
  </si>
  <si>
    <t>hro@africanandeastern.com</t>
  </si>
  <si>
    <t>AL JAZIRA Supermarket (Food Retail &amp; Import)</t>
  </si>
  <si>
    <t xml:space="preserve"> +973 1772-0700 / +973 6674-1916</t>
  </si>
  <si>
    <t>najatalghazal55@gmail.com</t>
  </si>
  <si>
    <t>National Electrical Industries Co. LLC</t>
  </si>
  <si>
    <t>Contact No: +968 95210072</t>
  </si>
  <si>
    <t>Email Id: gopakumar@neioman.com</t>
  </si>
  <si>
    <t>Al Kiyumi Switchgear</t>
  </si>
  <si>
    <t>Telephone: (+968) 26942371</t>
  </si>
  <si>
    <t>www.alkiyumielectric.com</t>
  </si>
  <si>
    <t xml:space="preserve">Email : switchgear@alkiyumielectric.com/bala@alkiyumielectric.com
</t>
  </si>
  <si>
    <t>saudi arabia</t>
  </si>
  <si>
    <t>Al Masarat Construction and Development Company limited</t>
  </si>
  <si>
    <t>Mobile : 0096622154666</t>
  </si>
  <si>
    <t>www.masarat.com</t>
  </si>
  <si>
    <t>Email: info@masarat.com</t>
  </si>
  <si>
    <t>Electrical Insulator Industries L.L.C</t>
  </si>
  <si>
    <t xml:space="preserve">+968 71101271
</t>
  </si>
  <si>
    <t>https://ei-industries.com/home/contact</t>
  </si>
  <si>
    <t>info@ei-industries.com</t>
  </si>
  <si>
    <t>Nanjing Electric Technology Group Co., Ltd.</t>
  </si>
  <si>
    <t>86-25-85372199</t>
  </si>
  <si>
    <t>https://en.ld-cn.com/lxwm.html</t>
  </si>
  <si>
    <t>E-mail : yuwenwen@ld-cn.com</t>
  </si>
  <si>
    <t>uk</t>
  </si>
  <si>
    <t>ResiWall</t>
  </si>
  <si>
    <t xml:space="preserve">+44 01452 226022 or 
</t>
  </si>
  <si>
    <t>www.resipoint.co.uk</t>
  </si>
  <si>
    <t>email sales@resipoint.co.uk</t>
  </si>
  <si>
    <t>Bjelin North America Inc.</t>
  </si>
  <si>
    <t>us-support@bjelin.com</t>
  </si>
  <si>
    <t>Global Stone</t>
  </si>
  <si>
    <t xml:space="preserve">1 (718) 361-9401
</t>
  </si>
  <si>
    <t>www.globalstoneofny.com</t>
  </si>
  <si>
    <t>onlinesales@globalstoneofny.com</t>
  </si>
  <si>
    <t>Mannington Logo</t>
  </si>
  <si>
    <t xml:space="preserve">1 (800) 356-6787
</t>
  </si>
  <si>
    <t>www.mannington.com</t>
  </si>
  <si>
    <t>service@mannington.com</t>
  </si>
  <si>
    <t>denmark</t>
  </si>
  <si>
    <t>Madam Stoltz</t>
  </si>
  <si>
    <t xml:space="preserve">+45 38 79 33 41
</t>
  </si>
  <si>
    <t>www.madamstoltz.dk</t>
  </si>
  <si>
    <t xml:space="preserve">info@madamstoltz.dk
</t>
  </si>
  <si>
    <t>HBIS GROUP,</t>
  </si>
  <si>
    <t xml:space="preserve">Tel: +86-311-66778886
</t>
  </si>
  <si>
    <t>https://www.hbisco.com/en/business/iron</t>
  </si>
  <si>
    <t>csc@hbisco.com</t>
  </si>
  <si>
    <t>Jiangsu Shagang International Trade Co., Ltd</t>
  </si>
  <si>
    <t>Tel：0512-58566915</t>
  </si>
  <si>
    <t>www.hagangintl.com</t>
  </si>
  <si>
    <t>E-mail：trade@shagangintl.com</t>
  </si>
  <si>
    <t>Shandong Lenser Supply Co., Ltd</t>
  </si>
  <si>
    <t>Tel：+86 15153178073</t>
  </si>
  <si>
    <t>https://www.sdlinxumetal.com</t>
  </si>
  <si>
    <t>Email : info@sdlensergroup.cn</t>
  </si>
  <si>
    <t>Zhongtang Iron And Steel (Shandong) Group Co.,Ltd</t>
  </si>
  <si>
    <t>whatsapp:+86 15864006163</t>
  </si>
  <si>
    <t>www.zhongtangsteel.cn</t>
  </si>
  <si>
    <t>Email:admin@zhongtangsteel.cn</t>
  </si>
  <si>
    <t>Jinan JiuJin Steel Co., Ltd.</t>
  </si>
  <si>
    <t>WhatsApp: +86 133 3515 0382</t>
  </si>
  <si>
    <t>www.jiujin-group.com</t>
  </si>
  <si>
    <t>Email: admin@jiujin-group.com</t>
  </si>
  <si>
    <t>NETHERLAND</t>
  </si>
  <si>
    <t>Fonteyn</t>
  </si>
  <si>
    <t>=+31 (0)577 456 040</t>
  </si>
  <si>
    <t>https://www.fonteyn.nl</t>
  </si>
  <si>
    <t>ishop@fonteyn.nl</t>
  </si>
  <si>
    <t>BANGKOK</t>
  </si>
  <si>
    <t>BELL INTERIOR</t>
  </si>
  <si>
    <t xml:space="preserve">TEL : +66 02-047-6407-9
</t>
  </si>
  <si>
    <t xml:space="preserve">bell8interior@gmail.com/estimate.bell@gmail.com
</t>
  </si>
  <si>
    <t>ITALY</t>
  </si>
  <si>
    <t>NUOVA COLLEZIONE</t>
  </si>
  <si>
    <t>39 055 896 9219</t>
  </si>
  <si>
    <t>https://novitahome.com/en/pages/contact</t>
  </si>
  <si>
    <t>shop@novitahome.it</t>
  </si>
  <si>
    <t>Innovaliving</t>
  </si>
  <si>
    <t>Tel. +39 0362 543048</t>
  </si>
  <si>
    <t>WWW.innovaliving.it</t>
  </si>
  <si>
    <t>info@innovaliving.it -</t>
  </si>
  <si>
    <t>EVDEMA</t>
  </si>
  <si>
    <t>Whatsapp: +90 (534) 014 55 56</t>
  </si>
  <si>
    <t>info@evdema.com</t>
  </si>
  <si>
    <t>BAHRAIN</t>
  </si>
  <si>
    <t>Middle East Food Trading Company W.L.L</t>
  </si>
  <si>
    <t>+973 17738008</t>
  </si>
  <si>
    <t xml:space="preserve">WWW.mefood.net </t>
  </si>
  <si>
    <t>mefood@batelco.com.bh</t>
  </si>
  <si>
    <t xml:space="preserve"> MFB Foods WLL</t>
  </si>
  <si>
    <t xml:space="preserve">+973 17725602 </t>
  </si>
  <si>
    <t>admin@mfbfoods.com</t>
  </si>
  <si>
    <t>Bidfood Bahrain</t>
  </si>
  <si>
    <t>+973 1721 4848</t>
  </si>
  <si>
    <t>https://www.bidfoodme.com/get-in-touch/bahrain</t>
  </si>
  <si>
    <t>info.bahrain@bidfoodme.com,sales.bahrain@bidfoodme.com</t>
  </si>
  <si>
    <t>MS Global Food</t>
  </si>
  <si>
    <t>+973 33940303</t>
  </si>
  <si>
    <t>info@msglobalfood.com</t>
  </si>
  <si>
    <t>msglobalfood.com</t>
  </si>
  <si>
    <t xml:space="preserve">Amalfi Foods </t>
  </si>
  <si>
    <t>=973 778 14 888
+973 365 5 444 3</t>
  </si>
  <si>
    <t>Apa Niche Vietnam Co., Ltd.</t>
  </si>
  <si>
    <t>84961596333  / +84 94 157 1111</t>
  </si>
  <si>
    <t>https://apaniche.vn/</t>
  </si>
  <si>
    <t>office@apaniche.vn</t>
  </si>
  <si>
    <t>Thuy Duong Co., Ltd</t>
  </si>
  <si>
    <t>+84286275 0126</t>
  </si>
  <si>
    <t>charma.vn@gmail.com</t>
  </si>
  <si>
    <t>+84 978 80 90 40</t>
  </si>
  <si>
    <t>https://scc-export.com/</t>
  </si>
  <si>
    <t>export@saigoncosmetics.com</t>
  </si>
  <si>
    <t>Vietnam Natural Essential Oils / IDangCap Vietnam</t>
  </si>
  <si>
    <t>098 164 9817 / 093 565 0318</t>
  </si>
  <si>
    <t>https://idangcap.vn/</t>
  </si>
  <si>
    <t>office@idangcap.vn
 / info@idangcap.vn</t>
  </si>
  <si>
    <t>Linh Perfume / Perfume Louis Ho Chi Minh</t>
  </si>
  <si>
    <t>0938018989 / 0777212212</t>
  </si>
  <si>
    <t>https://perfumelouis.com/</t>
  </si>
  <si>
    <t>info@linhperfume.com</t>
  </si>
  <si>
    <t>BEDSHT/REDYMG</t>
  </si>
  <si>
    <t>SA</t>
  </si>
  <si>
    <t>'+27 60 577 7873'</t>
  </si>
  <si>
    <t>WWW.narayantextiles.co.za</t>
  </si>
  <si>
    <t>info@narayantextiles.co.za</t>
  </si>
  <si>
    <t>JAPAN</t>
  </si>
  <si>
    <t>STYLEM TAKISADA-OSAKA CO., LTD.</t>
  </si>
  <si>
    <t>TEL	+81-6-4396-6801</t>
  </si>
  <si>
    <t>kaigai_tenjikai_stylem_ml@stylem.co.jp</t>
  </si>
  <si>
    <t>PORTUGAL</t>
  </si>
  <si>
    <t>Baggen &amp; Santos Lda</t>
  </si>
  <si>
    <t>Tel: (+351) 22-6108149 / 6108152</t>
  </si>
  <si>
    <t>Website: www.baggen-santos.pt</t>
  </si>
  <si>
    <t>Email: geral@baggen-santos.pt</t>
  </si>
  <si>
    <t>Fabrica de Tecidos do Carvalho, Lda</t>
  </si>
  <si>
    <t xml:space="preserve"> Telephone: (+351) 252 840 440 </t>
  </si>
  <si>
    <t>Website: www.ftcarvalho.com</t>
  </si>
  <si>
    <t>antonio.gomes@ftcarvalho.com</t>
  </si>
  <si>
    <t>ACL Impex, Lda.</t>
  </si>
  <si>
    <t>Phone:+(351) 253 539 780</t>
  </si>
  <si>
    <t>WWW.acl-home.com</t>
  </si>
  <si>
    <t>marketing@acl-home.com</t>
  </si>
  <si>
    <t>SCRAP</t>
  </si>
  <si>
    <t>Al Nawras Metal &amp; Scrap Trading LLC</t>
  </si>
  <si>
    <t>Phone: +971-6-7441116 / Fax: +971-6-7441117</t>
  </si>
  <si>
    <t xml:space="preserve"> Website / Parent: www.al-jenaibi.com</t>
  </si>
  <si>
    <t>Email: al-nawras@al-jenaibi.com</t>
  </si>
  <si>
    <t>Smart Scrap Trading LLC (Dubai)</t>
  </si>
  <si>
    <t>Phone: +971-50-4949127 / +971-50-3165949</t>
  </si>
  <si>
    <t>smartscrapdubai@gmail.com / sales.cabins@gmail.com</t>
  </si>
  <si>
    <t xml:space="preserve">Sims Metal </t>
  </si>
  <si>
    <t xml:space="preserve">USA +1-212-318-2000 / EMEA +44-20-7330-7500 </t>
  </si>
  <si>
    <t>https://www.simsmm.com/</t>
  </si>
  <si>
    <t xml:space="preserve"> Trans Gulf Aluminium Industries Co. LLC</t>
  </si>
  <si>
    <t>Phone: +971-4-8801524</t>
  </si>
  <si>
    <t>www.tggroup.ae</t>
  </si>
  <si>
    <t>abdulcader@tggroup.ae</t>
  </si>
  <si>
    <t>HTS New Materials — China</t>
  </si>
  <si>
    <t>+86-182-9640-4265</t>
  </si>
  <si>
    <t>https://hts-alu.com</t>
  </si>
  <si>
    <t>sales@hts-alu.com</t>
  </si>
  <si>
    <t>Quicklime</t>
  </si>
  <si>
    <t>south africa</t>
  </si>
  <si>
    <t>All Lime Services (PTY) Ltd</t>
  </si>
  <si>
    <t>Phone: +27 83 449 2691</t>
  </si>
  <si>
    <r>
      <t xml:space="preserve">🌐 Website: </t>
    </r>
    <r>
      <rPr>
        <u/>
        <sz val="11"/>
        <color rgb="FF1155CC"/>
        <rFont val="Calibri"/>
      </rPr>
      <t>https://www.alllime.co.za/</t>
    </r>
  </si>
  <si>
    <t>📧 Email: steven@alllime.co.za, depot@alllime.co.za</t>
  </si>
  <si>
    <t>KP Lime</t>
  </si>
  <si>
    <t>Phones: +27 53 250 5299 (Sales &amp; Marketing) / +27 53 250 5200 (Operations)</t>
  </si>
  <si>
    <r>
      <t xml:space="preserve">Website: </t>
    </r>
    <r>
      <rPr>
        <u/>
        <sz val="11"/>
        <color rgb="FF1155CC"/>
        <rFont val="Calibri"/>
      </rPr>
      <t>https://kplime.co.za/</t>
    </r>
  </si>
  <si>
    <t>Email: info@kplime.co.za</t>
  </si>
  <si>
    <t>3. Limeco</t>
  </si>
  <si>
    <t>Phone: +27 31 903 6464</t>
  </si>
  <si>
    <r>
      <t xml:space="preserve">Website: </t>
    </r>
    <r>
      <rPr>
        <u/>
        <sz val="11"/>
        <color rgb="FF1155CC"/>
        <rFont val="Calibri"/>
      </rPr>
      <t>https://www.limeco.co.za/</t>
    </r>
  </si>
  <si>
    <t>Email: info@limeco.co.za</t>
  </si>
  <si>
    <t>Röhlig-Grindrod (Pty) Ltd</t>
  </si>
  <si>
    <t>Tel: +27 11 409 0300</t>
  </si>
  <si>
    <r>
      <t xml:space="preserve">Website: </t>
    </r>
    <r>
      <rPr>
        <u/>
        <sz val="11"/>
        <color rgb="FF1155CC"/>
        <rFont val="Calibri"/>
      </rPr>
      <t>https://www.rohlig.co.za/</t>
    </r>
  </si>
  <si>
    <t>Email (general): info@rohlig.co.za</t>
  </si>
  <si>
    <t>H. Pistorius &amp; Kie</t>
  </si>
  <si>
    <t>Phone: 012-342-1075</t>
  </si>
  <si>
    <t>https://www.kalk.co.za/contact</t>
  </si>
  <si>
    <t>sales@pistorius.co.za</t>
  </si>
  <si>
    <t xml:space="preserve">vinly flooring/laminated sheet </t>
  </si>
  <si>
    <t>. WanabiWood Flooring</t>
  </si>
  <si>
    <t>Phone: +27 11 028 9498 / +27 11 028 9499 / Louis Holm: +27 76 056 0725</t>
  </si>
  <si>
    <t>https://wanabiwood.co.za/</t>
  </si>
  <si>
    <t>enquiries@wanabiwood.co.za / admin@wanabiwood.co.za / orders@wanabiwood.co.za</t>
  </si>
  <si>
    <t>Traviata Flooring (PTY) Ltd</t>
  </si>
  <si>
    <t>Phone: +27 11 453 0296 (main)</t>
  </si>
  <si>
    <r>
      <t xml:space="preserve">Website: </t>
    </r>
    <r>
      <rPr>
        <u/>
        <sz val="11"/>
        <color rgb="FF1155CC"/>
        <rFont val="Calibri"/>
      </rPr>
      <t>http://traviata.co.za/</t>
    </r>
  </si>
  <si>
    <t>Email: sales@traviata.co.za</t>
  </si>
  <si>
    <t>Azura Distributors</t>
  </si>
  <si>
    <t>Phone (Gauteng): +27 10 599 5999</t>
  </si>
  <si>
    <r>
      <t xml:space="preserve">Website: </t>
    </r>
    <r>
      <rPr>
        <u/>
        <sz val="11"/>
        <color rgb="FF1155CC"/>
        <rFont val="Calibri"/>
      </rPr>
      <t>http://www.azura.co.za/</t>
    </r>
  </si>
  <si>
    <t>Email (Gauteng): info@azura.co.za</t>
  </si>
  <si>
    <t>FloorworX</t>
  </si>
  <si>
    <t>Phone: +27 11 406 4100</t>
  </si>
  <si>
    <t>http://www.floorworx.co.za/</t>
  </si>
  <si>
    <t>: info@floorworx.co.za</t>
  </si>
  <si>
    <t>Finfloor Durban</t>
  </si>
  <si>
    <t>Phones: Cape Town: +27 21 981 0474; Joburg: +27 11 262 2727; Durban: +27 31 579 4631</t>
  </si>
  <si>
    <r>
      <t xml:space="preserve">Website: </t>
    </r>
    <r>
      <rPr>
        <u/>
        <sz val="11"/>
        <color rgb="FF1155CC"/>
        <rFont val="Calibri"/>
      </rPr>
      <t>http://finfloor.co.za/</t>
    </r>
  </si>
  <si>
    <t>Email: sasha@finfloor.co.za</t>
  </si>
  <si>
    <t>readymad garment</t>
  </si>
  <si>
    <t>Cotton On South Africa Pty Ltd</t>
  </si>
  <si>
    <t>Phone: +27 87 550 4383 (</t>
  </si>
  <si>
    <r>
      <t xml:space="preserve">Website: </t>
    </r>
    <r>
      <rPr>
        <u/>
        <sz val="11"/>
        <color rgb="FF1155CC"/>
        <rFont val="Calibri"/>
      </rPr>
      <t>https://cottonongroup.com.au/</t>
    </r>
    <r>
      <rPr>
        <sz val="11"/>
        <rFont val="Calibri"/>
      </rPr>
      <t xml:space="preserve"> (Africa division)</t>
    </r>
  </si>
  <si>
    <t>Email: customerenquiries@cottonon.zendesk.com (general enquiries)</t>
  </si>
  <si>
    <t>Hanifas Eastern Wear Fashions Shop</t>
  </si>
  <si>
    <t>Phone: +27 27 760619228 / +27 27 722285074</t>
  </si>
  <si>
    <t>https://hanifaseasternwear.co.za/</t>
  </si>
  <si>
    <t>https://hanifaseasternwear.co.za/index.php?route=information/contact</t>
  </si>
  <si>
    <t>TFG Apparel Supply Company (Pty) Ltd</t>
  </si>
  <si>
    <t>Phone: +27 21 938 1460 / +27 21 938 7096</t>
  </si>
  <si>
    <t>https://www.tfglimited.co.za/</t>
  </si>
  <si>
    <t>jacquiis@tfg.co.za</t>
  </si>
  <si>
    <t>Truworths Ltd</t>
  </si>
  <si>
    <t>Phone: +27 21 460 2212 (Head Office – Cape Town)</t>
  </si>
  <si>
    <r>
      <t xml:space="preserve">Website: </t>
    </r>
    <r>
      <rPr>
        <u/>
        <sz val="11"/>
        <color rgb="FF1155CC"/>
        <rFont val="Calibri"/>
      </rPr>
      <t>https://www.truworths.co.za</t>
    </r>
  </si>
  <si>
    <t>services@truworths.co.za</t>
  </si>
  <si>
    <t>Queenspark Proprietary Limited</t>
  </si>
  <si>
    <t>086 178 3367</t>
  </si>
  <si>
    <t>https://queenspark.com/contact-us/</t>
  </si>
  <si>
    <r>
      <rPr>
        <u/>
        <sz val="11"/>
        <color rgb="FF1155CC"/>
        <rFont val="Calibri"/>
      </rPr>
      <t>queenspark@rcsgroup.co.za</t>
    </r>
  </si>
  <si>
    <t>Ghee</t>
  </si>
  <si>
    <t xml:space="preserve">Brazil </t>
  </si>
  <si>
    <t>Nestlé Brasil Ltda</t>
  </si>
  <si>
    <t>+55 11 5508-5752</t>
  </si>
  <si>
    <t>www.nestle.com.br</t>
  </si>
  <si>
    <t>Info.nestle.com.br</t>
  </si>
  <si>
    <t>BRF S.A</t>
  </si>
  <si>
    <t>+55 (11) 2322-5000</t>
  </si>
  <si>
    <t>www.brf-global.com/en</t>
  </si>
  <si>
    <t>sustentabilidade@brf.com</t>
  </si>
  <si>
    <t>Danone Brasil (Danone Ltda.)</t>
  </si>
  <si>
    <t>,+55 800 701 7561</t>
  </si>
  <si>
    <t>https://www.danone.com/br/pt.html</t>
  </si>
  <si>
    <t>dac@danone.com / cac@danone.com</t>
  </si>
  <si>
    <t>Laticínios Bela Vista Ltda.</t>
  </si>
  <si>
    <t>,+55 (62) 3551-8000 / +55 (54) 9 9675-9980</t>
  </si>
  <si>
    <t>https://www.piracanjuba.com.br</t>
  </si>
  <si>
    <t>info.piracanjuba.com.br</t>
  </si>
  <si>
    <t>Serlac (São Paulo, SP Office)</t>
  </si>
  <si>
    <t>+55 11 3897-7300 / +55 11 3897-7163</t>
  </si>
  <si>
    <t>https://www.itambe.com.br
https://www.serlac.com.br</t>
  </si>
  <si>
    <t>giffoni@itambe.com.br / andre.campos@serlac.com.br / janaina.azevedo@serlac.com.br</t>
  </si>
  <si>
    <t xml:space="preserve">Spices / Moringa Powder </t>
  </si>
  <si>
    <t>Agrospice Brasil – Trade and Export Ltda</t>
  </si>
  <si>
    <t>+55 (75) 3664-1216</t>
  </si>
  <si>
    <t>https://agrospice.com.br/contact.asp</t>
  </si>
  <si>
    <t>contato@agrospice.com.br</t>
  </si>
  <si>
    <t>BioSpiceFoods – Exportação &amp; Importação</t>
  </si>
  <si>
    <t>+55 (27) 3373-8010</t>
  </si>
  <si>
    <t>https://biospicefoods.com.br/</t>
  </si>
  <si>
    <t>biospice@biospicefoods.com.br</t>
  </si>
  <si>
    <t>Paladar – Savon (part of CBA Foods)</t>
  </si>
  <si>
    <t>+55 11 2136-1342</t>
  </si>
  <si>
    <t>https://www.paladar.com.br</t>
  </si>
  <si>
    <t>export@cba.com.br / Giselle.bissoli@cba.com.br</t>
  </si>
  <si>
    <t>Almada Export – Brazilian Spices</t>
  </si>
  <si>
    <t>+55 19 3030-3435</t>
  </si>
  <si>
    <t>https://almadaexport.com/en/home-en/</t>
  </si>
  <si>
    <t>info@almadaexport.com</t>
  </si>
  <si>
    <t>Paiol Comércio de Condimentos &amp; Especiarias Ltda</t>
  </si>
  <si>
    <t>+55 11 5683-7233</t>
  </si>
  <si>
    <r>
      <rPr>
        <sz val="11"/>
        <color rgb="FF000000"/>
        <rFont val="Calibri"/>
      </rPr>
      <t xml:space="preserve"> </t>
    </r>
    <r>
      <rPr>
        <u/>
        <sz val="11"/>
        <color rgb="FF1155CC"/>
        <rFont val="Calibri"/>
      </rPr>
      <t>https://paiolatacado.com.br/</t>
    </r>
    <r>
      <rPr>
        <sz val="11"/>
        <color rgb="FF000000"/>
        <rFont val="Calibri"/>
      </rPr>
      <t xml:space="preserve"> vendas01@paiolatacado.com.br</t>
    </r>
  </si>
  <si>
    <t>contato@alvesmello.com.br</t>
  </si>
  <si>
    <t>SOUTH AFRICA</t>
  </si>
  <si>
    <t>Emirates Textiles</t>
  </si>
  <si>
    <t>Phone: +27 12 666 7723/WhatsApp: +27 82 521 2888</t>
  </si>
  <si>
    <t>Website: https://www.emirates-textiles.com</t>
  </si>
  <si>
    <t>sales@emirates-textiles.co.za</t>
  </si>
  <si>
    <t>Sesli Textiles</t>
  </si>
  <si>
    <t>Phone: +27 11 674 5114 / +27 79 368 8698</t>
  </si>
  <si>
    <r>
      <t xml:space="preserve">Website: </t>
    </r>
    <r>
      <rPr>
        <u/>
        <sz val="11"/>
        <color rgb="FF1155CC"/>
        <rFont val="Calibri"/>
      </rPr>
      <t>https://sesli.co.za</t>
    </r>
  </si>
  <si>
    <t>Email: hello@sesli.co.za</t>
  </si>
  <si>
    <t>Linen Drawer</t>
  </si>
  <si>
    <t>Phone: +27 (0)21 872 0108</t>
  </si>
  <si>
    <t>Website: www.linendrawer.co.za</t>
  </si>
  <si>
    <r>
      <rPr>
        <u/>
        <sz val="11"/>
        <color rgb="FF1155CC"/>
        <rFont val="Calibri"/>
      </rPr>
      <t>info@linendrawer.co.za</t>
    </r>
  </si>
  <si>
    <t>Lining &amp; Textile Distributors</t>
  </si>
  <si>
    <t>Phone : +27 0861 546 464</t>
  </si>
  <si>
    <t>Website: www.linings.co.za</t>
  </si>
  <si>
    <r>
      <rPr>
        <u/>
        <sz val="11"/>
        <color rgb="FF1155CC"/>
        <rFont val="Calibri"/>
      </rPr>
      <t>sales@linings.co.za</t>
    </r>
  </si>
  <si>
    <t>Blossom Textiles</t>
  </si>
  <si>
    <t>+27 78 900 5857</t>
  </si>
  <si>
    <r>
      <rPr>
        <u/>
        <sz val="11"/>
        <color rgb="FF1155CC"/>
        <rFont val="Calibri"/>
      </rPr>
      <t>Info@blossomtextiles.co.za</t>
    </r>
  </si>
  <si>
    <t>Perfrume</t>
  </si>
  <si>
    <t>Brazil</t>
  </si>
  <si>
    <t>Symrise Aromas e Fragrâncias Ltda.</t>
  </si>
  <si>
    <t>+55 11 5694-6000</t>
  </si>
  <si>
    <t>https://www.symrise.com/</t>
  </si>
  <si>
    <t>communications@symrise.com</t>
  </si>
  <si>
    <t>Associação dos Distribuidores e Importadores de Perfumes, Cosméticos e Similares (</t>
  </si>
  <si>
    <t>+55 11 3168-4518</t>
  </si>
  <si>
    <t>http://www.adipec.com.br</t>
  </si>
  <si>
    <t>adipec@adipec.com.br</t>
  </si>
  <si>
    <t>Brasil Imports Ltda.</t>
  </si>
  <si>
    <t>+55 11 98091-0369</t>
  </si>
  <si>
    <t>https://brasilimportsltda.com.br/</t>
  </si>
  <si>
    <t>contato@brasilimportsltda.com.br</t>
  </si>
  <si>
    <t>brazil</t>
  </si>
  <si>
    <t>Original Import Perfumes</t>
  </si>
  <si>
    <t>+55 45 99967-1963</t>
  </si>
  <si>
    <r>
      <rPr>
        <u/>
        <sz val="11"/>
        <color rgb="FF1155CC"/>
        <rFont val="Calibri"/>
      </rPr>
      <t>https://originalimportperfumes.com.br/contato/</t>
    </r>
    <r>
      <rPr>
        <sz val="11"/>
        <rFont val="Calibri"/>
      </rPr>
      <t xml:space="preserve">                                                                                                                                                </t>
    </r>
  </si>
  <si>
    <t>info.originalimportperfumes.com.br</t>
  </si>
  <si>
    <t>Zielinski &amp; Rozen (Amber Perfumerie do Brazil Ltda.)</t>
  </si>
  <si>
    <t>+55 11 97187-9324</t>
  </si>
  <si>
    <t>https://zielinskiandrozen.com.br/</t>
  </si>
  <si>
    <t>loja@zielinskiandrozen.com.br</t>
  </si>
  <si>
    <t>handicraft</t>
  </si>
  <si>
    <t>Swadeshi</t>
  </si>
  <si>
    <t>Phone: +27 11 492 2036</t>
  </si>
  <si>
    <r>
      <rPr>
        <u/>
        <sz val="11"/>
        <color rgb="FF1155CC"/>
        <rFont val="Calibri"/>
      </rPr>
      <t>http://www.swadeshi.co.za/</t>
    </r>
  </si>
  <si>
    <t>swadeshi9999@gmail.com</t>
  </si>
  <si>
    <t>Bhika Wholesalers</t>
  </si>
  <si>
    <t xml:space="preserve">Tel: 031 701 2073 </t>
  </si>
  <si>
    <t>https://bhikaimports.co.za/</t>
  </si>
  <si>
    <t>Email: info@bhikaimports.co.za</t>
  </si>
  <si>
    <t>Jambo Imports &amp; Exports</t>
  </si>
  <si>
    <t>Phone: +27 (0)21 448 0951</t>
  </si>
  <si>
    <t>🌐 Website: http://www.jamboimports.co.za</t>
  </si>
  <si>
    <t>Email: sales@jamboimports.co.za</t>
  </si>
  <si>
    <t>ddp</t>
  </si>
  <si>
    <t>+27 (0)82 066 7425</t>
  </si>
  <si>
    <t>https://ddpshopping.com/</t>
  </si>
  <si>
    <t>https://ddpshopping.com/pages/contact</t>
  </si>
  <si>
    <t>Wezandla</t>
  </si>
  <si>
    <t xml:space="preserve">tel:+27(0)415851185
</t>
  </si>
  <si>
    <t>https://wezandla.co.za/</t>
  </si>
  <si>
    <t>online@wezandla.co.za</t>
  </si>
  <si>
    <t>Metal</t>
  </si>
  <si>
    <t>NORD SCHROTT INTERNATIONAL</t>
  </si>
  <si>
    <t>+49 6033 7202</t>
  </si>
  <si>
    <t>https://www.nord-schrott-international.de/</t>
  </si>
  <si>
    <t>butzbach@ns-i.de / info@ns-i.de</t>
  </si>
  <si>
    <t>Al Qaryan Group</t>
  </si>
  <si>
    <t>+966 13 822 6969</t>
  </si>
  <si>
    <t>https://www.alqaryan.com/</t>
  </si>
  <si>
    <t xml:space="preserve">info@alqaryan.com / jawed@alqaryan.com / </t>
  </si>
  <si>
    <t>AMKAY METALS DMCC</t>
  </si>
  <si>
    <t>+971 4 242 4628</t>
  </si>
  <si>
    <t>https://www.amkaymetals.com/</t>
  </si>
  <si>
    <t>amkay@amkaymetals.com / md@amkaymetals.com</t>
  </si>
  <si>
    <t>Gedemin Metals FZE</t>
  </si>
  <si>
    <t>+971 58 590 5740</t>
  </si>
  <si>
    <t>https://www.gedemin.ae/</t>
  </si>
  <si>
    <t>mail@gedemin.ae</t>
  </si>
  <si>
    <t>Paragon Global Trade FZE</t>
  </si>
  <si>
    <t>+971-52-320-8682</t>
  </si>
  <si>
    <t>https://www.hfza.ae.ae/</t>
  </si>
  <si>
    <t>info@hfza.ae</t>
  </si>
  <si>
    <t>Afrimat - Cape Lime Vredendal</t>
  </si>
  <si>
    <t>General Phone: +27 21 917 8840</t>
  </si>
  <si>
    <t>https://www.afrimat.co.za/</t>
  </si>
  <si>
    <t>info@afrimat.co.za</t>
  </si>
  <si>
    <t>PPC Group</t>
  </si>
  <si>
    <t>Phone: +27 11 386 9000 / Toll-Free +27 800 236 368</t>
  </si>
  <si>
    <t xml:space="preserve"> https://www.ppc.co.za/</t>
  </si>
  <si>
    <t>contactus@ppc.co.za</t>
  </si>
  <si>
    <t xml:space="preserve"> AfriSam </t>
  </si>
  <si>
    <t xml:space="preserve">T: +27 -0860 141 141 / (011) 670 5500
</t>
  </si>
  <si>
    <t>https://www.afrisam.co.za/locations/</t>
  </si>
  <si>
    <t>customer.service@za.afrisam.com</t>
  </si>
  <si>
    <t>Bila Bricks (Pty) Ltd</t>
  </si>
  <si>
    <t>Phones: +27 83 554 9599 / +27 61 014 8693</t>
  </si>
  <si>
    <t>https://bilabricks.co.za/</t>
  </si>
  <si>
    <t xml:space="preserve">chante@bilamining.co.za/eugene@bilabricks.co.za
</t>
  </si>
  <si>
    <t>Pavement Materials Group</t>
  </si>
  <si>
    <t xml:space="preserve"> Phone (JHB &amp; Pretoria): +27 10 442 9535</t>
  </si>
  <si>
    <t>WWW.pavementmaterials.co.za</t>
  </si>
  <si>
    <t xml:space="preserve"> info@pavementmaterials.co.za</t>
  </si>
  <si>
    <t>pb laminated sheet/vinly flooring</t>
  </si>
  <si>
    <t>Pine Timber Board Express</t>
  </si>
  <si>
    <t>Phone: +27 31 579 3401</t>
  </si>
  <si>
    <t>https://www.pinetimbers.co.za/</t>
  </si>
  <si>
    <t>info@pinetimbers.co.za</t>
  </si>
  <si>
    <t>Express Boards (Port Elizabeth)</t>
  </si>
  <si>
    <t>Phone: +27 41 065 0814</t>
  </si>
  <si>
    <t>expressboardspe@gmail.com</t>
  </si>
  <si>
    <t>Board Express</t>
  </si>
  <si>
    <t xml:space="preserve"> Tel: +27 39 684 1100 / +27 82 321 8268</t>
  </si>
  <si>
    <t>https://boardexpress.co.za/contact-us/</t>
  </si>
  <si>
    <t>Email: tapsan1@yahoo.com</t>
  </si>
  <si>
    <t xml:space="preserve"> Woodcentre Group South Africa</t>
  </si>
  <si>
    <t>Johannesburg: +27 11 262 2662</t>
  </si>
  <si>
    <t>https://www.woodcentre.co.za/</t>
  </si>
  <si>
    <t>info@woodcentre.co.za</t>
  </si>
  <si>
    <t>Flooring Depot</t>
  </si>
  <si>
    <t>P:+27  087 551 2969</t>
  </si>
  <si>
    <t>https://flooringdepot.co.za/contactus</t>
  </si>
  <si>
    <t>websales@flooringdepot.co.za</t>
  </si>
  <si>
    <t>Bamboo Import Europe BV</t>
  </si>
  <si>
    <t>Phone: +31 (0)251 313 177</t>
  </si>
  <si>
    <t>https://www.bambooimport.com/</t>
  </si>
  <si>
    <t xml:space="preserve"> info@bambooimport.com</t>
  </si>
  <si>
    <t>The Basket Company</t>
  </si>
  <si>
    <t>Phone: +44 1202 422600</t>
  </si>
  <si>
    <r>
      <rPr>
        <u/>
        <sz val="11"/>
        <color rgb="FF1155CC"/>
        <rFont val="Calibri"/>
      </rPr>
      <t>https://www.thebasketcompany.com/</t>
    </r>
  </si>
  <si>
    <t>enquiries@thebasketcompany.com</t>
  </si>
  <si>
    <t>Hobby Lobby Store, Inc.</t>
  </si>
  <si>
    <t>+1‑877‑888‑9840 (general)</t>
  </si>
  <si>
    <t>https://www.hobbylobby.com/</t>
  </si>
  <si>
    <t>New Age Imports, Inc.</t>
  </si>
  <si>
    <t>Phone: +1-714-526-3853</t>
  </si>
  <si>
    <r>
      <rPr>
        <u/>
        <sz val="11"/>
        <color rgb="FF1155CC"/>
        <rFont val="Calibri"/>
      </rPr>
      <t>https://newageincense.com</t>
    </r>
    <r>
      <rPr>
        <u/>
        <sz val="11"/>
        <color rgb="FF1155CC"/>
        <rFont val="Calibri"/>
      </rPr>
      <t xml:space="preserve"> › contact-us</t>
    </r>
  </si>
  <si>
    <t>info@newageincense.com.</t>
  </si>
  <si>
    <t>Casa Decor Import</t>
  </si>
  <si>
    <t>Phone: +1-224-463-0281</t>
  </si>
  <si>
    <t>Website: casadecorimport.com</t>
  </si>
  <si>
    <t>info@casadecorimport.com</t>
  </si>
  <si>
    <t>MEXICO</t>
  </si>
  <si>
    <t>Vianney Textil Hogar</t>
  </si>
  <si>
    <t>+52 449 910 6100</t>
  </si>
  <si>
    <t>www.vianney.com.mx</t>
  </si>
  <si>
    <t>ventas.institucionales@vianney.mx</t>
  </si>
  <si>
    <t>Colchas Concord</t>
  </si>
  <si>
    <t>+52 55 1801 0743</t>
  </si>
  <si>
    <t>concord.com.mx</t>
  </si>
  <si>
    <t>contacto@colchasconcord.com.mx</t>
  </si>
  <si>
    <t>Liverpool (Corporate)</t>
  </si>
  <si>
    <t>+52 55 5268 3000</t>
  </si>
  <si>
    <t>liverpool.com.mx</t>
  </si>
  <si>
    <t>atencion@liverpool.com.mx</t>
  </si>
  <si>
    <t>Parisina (Wholesale)</t>
  </si>
  <si>
    <t>+52 55 5512 2320</t>
  </si>
  <si>
    <t>laparisina.mx</t>
  </si>
  <si>
    <t>atencionmayoreo@laparisina.com.mx</t>
  </si>
  <si>
    <t>Walmart México</t>
  </si>
  <si>
    <t>+52 55 5284 5000</t>
  </si>
  <si>
    <r>
      <rPr>
        <u/>
        <sz val="11"/>
        <color rgb="FF1155CC"/>
        <rFont val="Calibri"/>
      </rPr>
      <t>walmartmexico.com</t>
    </r>
  </si>
  <si>
    <t>ventas@walmart.com</t>
  </si>
  <si>
    <t>READYMADE GARMENT</t>
  </si>
  <si>
    <t>NIGERIA</t>
  </si>
  <si>
    <t>Redtag Nigeria (</t>
  </si>
  <si>
    <t>Contact Number: +234 912 000 0032</t>
  </si>
  <si>
    <r>
      <t xml:space="preserve">Website: </t>
    </r>
    <r>
      <rPr>
        <u/>
        <sz val="11"/>
        <color rgb="FF1155CC"/>
        <rFont val="Calibri"/>
      </rPr>
      <t>redtagnigeria.com</t>
    </r>
  </si>
  <si>
    <t>info@redtagnigeria.com</t>
  </si>
  <si>
    <t>Celio Nigeria</t>
  </si>
  <si>
    <t>Contact Number: +234 811 000 0006</t>
  </si>
  <si>
    <r>
      <t xml:space="preserve">Website: </t>
    </r>
    <r>
      <rPr>
        <u/>
        <sz val="11"/>
        <color rgb="FF1155CC"/>
        <rFont val="Calibri"/>
      </rPr>
      <t>celio.com</t>
    </r>
  </si>
  <si>
    <t>customercare.nigeria@celio.com</t>
  </si>
  <si>
    <t>Mobos Fashion</t>
  </si>
  <si>
    <t>Contact Number: +234 809 996 6267</t>
  </si>
  <si>
    <r>
      <rPr>
        <u/>
        <sz val="11"/>
        <color rgb="FF1155CC"/>
        <rFont val="Calibri"/>
      </rPr>
      <t>mobosfashion.com</t>
    </r>
  </si>
  <si>
    <t>info@mobosfashion.com</t>
  </si>
  <si>
    <t>Ennzo Nigeria</t>
  </si>
  <si>
    <t>Contact Number: +234 816 000 0919</t>
  </si>
  <si>
    <r>
      <t xml:space="preserve">Website: </t>
    </r>
    <r>
      <rPr>
        <u/>
        <sz val="11"/>
        <color rgb="FF1155CC"/>
        <rFont val="Calibri"/>
      </rPr>
      <t>ennzo.com.ng</t>
    </r>
  </si>
  <si>
    <t>ennzonigeria@gmail.com</t>
  </si>
  <si>
    <t>Merok Nigeria</t>
  </si>
  <si>
    <t>Contact Number: +234 816 990 6997</t>
  </si>
  <si>
    <r>
      <t xml:space="preserve">Website: </t>
    </r>
    <r>
      <rPr>
        <u/>
        <sz val="11"/>
        <color rgb="FF1155CC"/>
        <rFont val="Calibri"/>
      </rPr>
      <t>merok.ng</t>
    </r>
  </si>
  <si>
    <t>sales@merok.ng</t>
  </si>
  <si>
    <t>Toan Hung Long Co., Ltd.</t>
  </si>
  <si>
    <t>+84 28 3856 0843 / +84 903 145 168</t>
  </si>
  <si>
    <r>
      <rPr>
        <u/>
        <sz val="11"/>
        <color rgb="FF1155CC"/>
        <rFont val="Calibri"/>
      </rPr>
      <t>http://www.dhffsm.com</t>
    </r>
  </si>
  <si>
    <r>
      <rPr>
        <u/>
        <sz val="11"/>
        <color rgb="FF1155CC"/>
        <rFont val="Calibri"/>
      </rPr>
      <t>info@ToanHungLongCo.in</t>
    </r>
  </si>
  <si>
    <t>HP Global Co., Ltd</t>
  </si>
  <si>
    <t>84 24 7300 8608 | Hotline +84 98 487 0199</t>
  </si>
  <si>
    <r>
      <rPr>
        <u/>
        <sz val="11"/>
        <color rgb="FF1155CC"/>
        <rFont val="Calibri"/>
      </rPr>
      <t>www.Hpglobal.com</t>
    </r>
  </si>
  <si>
    <t>info@hpgloballtd.com</t>
  </si>
  <si>
    <t>Indonesia</t>
  </si>
  <si>
    <t>PT Cipta Aroma Indonesia</t>
  </si>
  <si>
    <t>+62 818‑0850‑254</t>
  </si>
  <si>
    <r>
      <rPr>
        <u/>
        <sz val="11"/>
        <color rgb="FF1155CC"/>
        <rFont val="Calibri"/>
      </rPr>
      <t>Admin@ciptaaroma.id</t>
    </r>
  </si>
  <si>
    <r>
      <rPr>
        <u/>
        <sz val="11"/>
        <color rgb="FF1155CC"/>
        <rFont val="Calibri"/>
      </rPr>
      <t>Admin@ciptaaroma.id</t>
    </r>
  </si>
  <si>
    <t>PT International Flavors &amp; Fragrances Indonesia</t>
  </si>
  <si>
    <t>+36 1 8854963</t>
  </si>
  <si>
    <t>http://www.accp.com</t>
  </si>
  <si>
    <t>accpayid@iff.com - APACinvoices@iff.com</t>
  </si>
  <si>
    <t>MYPARFUME (M) SDN BHD</t>
  </si>
  <si>
    <t>60 16‑283 2662 / +60 14‑669 6826 / +60 12‑370 6826</t>
  </si>
  <si>
    <r>
      <rPr>
        <u/>
        <sz val="11"/>
        <color rgb="FF1155CC"/>
        <rFont val="Calibri"/>
      </rPr>
      <t>https://www.myparfumesb.com</t>
    </r>
  </si>
  <si>
    <r>
      <rPr>
        <u/>
        <sz val="11"/>
        <color rgb="FF1155CC"/>
        <rFont val="Calibri"/>
      </rPr>
      <t>myparfumetradingsdnbhd@gmail.com</t>
    </r>
  </si>
  <si>
    <t>Modern Store (M) SDN BHD</t>
  </si>
  <si>
    <t>+603‑3162 6164 / +603‑2274 1583 / +603‑2272 1484</t>
  </si>
  <si>
    <r>
      <rPr>
        <u/>
        <sz val="11"/>
        <color rgb="FF1155CC"/>
        <rFont val="Calibri"/>
      </rPr>
      <t>https://www.haksyaglobal.com.my/</t>
    </r>
  </si>
  <si>
    <t>care@haksyaglobal.com.my
  / haksyaglobal@gmail.com</t>
  </si>
  <si>
    <t>Haksaya Enterprises / Haksya Global SDN BHD</t>
  </si>
  <si>
    <t>+603‑3162 6164 / 012‑2525849 / 012‑2022849</t>
  </si>
  <si>
    <t>https://www.haksyaglobal.com.my</t>
  </si>
  <si>
    <r>
      <rPr>
        <u/>
        <sz val="11"/>
        <color rgb="FF1155CC"/>
        <rFont val="Calibri"/>
      </rPr>
      <t>care@haksyaglobal.com.my</t>
    </r>
  </si>
  <si>
    <t>GH Distributor &amp; Marketing Sdn Bhd (Ghee Hiang)</t>
  </si>
  <si>
    <t>+604‑281 0903</t>
  </si>
  <si>
    <r>
      <rPr>
        <u/>
        <sz val="11"/>
        <color rgb="FF1155CC"/>
        <rFont val="Calibri"/>
      </rPr>
      <t>https://www.ghee-hiang.com/</t>
    </r>
  </si>
  <si>
    <t>sesameoil@ghee-hiang.com</t>
  </si>
  <si>
    <t>PT Huso Nusantara Investama</t>
  </si>
  <si>
    <t>+62 81 808 333 333</t>
  </si>
  <si>
    <r>
      <rPr>
        <u/>
        <sz val="11"/>
        <color rgb="FF1155CC"/>
        <rFont val="Calibri"/>
      </rPr>
      <t>https://huso.asia/</t>
    </r>
  </si>
  <si>
    <t>husoindo@gmail.com
  / info@huso.asia</t>
  </si>
  <si>
    <t>BFI Enterprise</t>
  </si>
  <si>
    <t>+60 19‑936 5543</t>
  </si>
  <si>
    <r>
      <rPr>
        <sz val="11"/>
        <color rgb="FF000000"/>
        <rFont val="Calibri"/>
      </rPr>
      <t xml:space="preserve">https:// </t>
    </r>
    <r>
      <rPr>
        <u/>
        <sz val="11"/>
        <color rgb="FF1155CC"/>
        <rFont val="Calibri"/>
      </rPr>
      <t>besut.com</t>
    </r>
  </si>
  <si>
    <r>
      <rPr>
        <u/>
        <sz val="11"/>
        <color rgb="FF1155CC"/>
        <rFont val="Calibri"/>
      </rPr>
      <t>besut303@gmail.com</t>
    </r>
  </si>
  <si>
    <t>spices and Moringa powder</t>
  </si>
  <si>
    <t>CARLA Gewürzfabrik GmbH</t>
  </si>
  <si>
    <t>+49 6898 986 95‑0</t>
  </si>
  <si>
    <r>
      <rPr>
        <u/>
        <sz val="11"/>
        <color rgb="FF1155CC"/>
        <rFont val="Calibri"/>
      </rPr>
      <t>https://www.carlagewuerze.de</t>
    </r>
  </si>
  <si>
    <r>
      <rPr>
        <u/>
        <sz val="11"/>
        <color rgb="FF1155CC"/>
        <rFont val="Calibri"/>
      </rPr>
      <t>Info.carlagewuerze.de</t>
    </r>
  </si>
  <si>
    <t>AKO GmbH (Salze &amp; Gewürze Vertriebs)</t>
  </si>
  <si>
    <t>+49 511 94685‑0</t>
  </si>
  <si>
    <t>http://www.ako-spice.com</t>
  </si>
  <si>
    <r>
      <rPr>
        <u/>
        <sz val="11"/>
        <color rgb="FF1155CC"/>
        <rFont val="Calibri"/>
      </rPr>
      <t>info@ako-spice.com</t>
    </r>
  </si>
  <si>
    <t>Gewürzmühle Brinkmann GmbH</t>
  </si>
  <si>
    <t>+49 221 956465‑0</t>
  </si>
  <si>
    <r>
      <rPr>
        <u/>
        <sz val="11"/>
        <color rgb="FF1155CC"/>
        <rFont val="Calibri"/>
      </rPr>
      <t>https://www.gewuerzmuehle-brinkmann.eu</t>
    </r>
  </si>
  <si>
    <t>info.gewuerzmuehle-brinkmann.de</t>
  </si>
  <si>
    <t>Fachverband der Gewürzindustrie e.V</t>
  </si>
  <si>
    <t>+49 228 216162</t>
  </si>
  <si>
    <r>
      <rPr>
        <u/>
        <sz val="11"/>
        <color rgb="FF1155CC"/>
        <rFont val="Calibri"/>
      </rPr>
      <t>https://www.gewuerzindustrie.de</t>
    </r>
  </si>
  <si>
    <t>m.weck@verbaendebuero.de</t>
  </si>
  <si>
    <t>R. Nöthen &amp; Co. Gewürze GmbH</t>
  </si>
  <si>
    <t>+49 2051 24221</t>
  </si>
  <si>
    <r>
      <rPr>
        <u/>
        <sz val="11"/>
        <color rgb="FF1155CC"/>
        <rFont val="Calibri"/>
      </rPr>
      <t>http://www.ronco‑safran.de/</t>
    </r>
  </si>
  <si>
    <r>
      <rPr>
        <u/>
        <sz val="11"/>
        <color rgb="FF1155CC"/>
        <rFont val="Calibri"/>
      </rPr>
      <t>info@ronco‑safran.de</t>
    </r>
  </si>
  <si>
    <t xml:space="preserve">Metal Scrap </t>
  </si>
  <si>
    <t>Tianjin Dingsheng Metal Materials Co., Ltd</t>
  </si>
  <si>
    <t>+862259836672</t>
  </si>
  <si>
    <r>
      <rPr>
        <u/>
        <sz val="11"/>
        <color rgb="FF1155CC"/>
        <rFont val="Calibri"/>
      </rPr>
      <t>https://www.tjdsmetal.com</t>
    </r>
  </si>
  <si>
    <r>
      <rPr>
        <u/>
        <sz val="11"/>
        <color rgb="FF1155CC"/>
        <rFont val="Calibri"/>
      </rPr>
      <t>sales@tjdsmetal.com</t>
    </r>
  </si>
  <si>
    <t>Ningbo Huaxin Metal Products Co., Ltd</t>
  </si>
  <si>
    <t>+8657486653128</t>
  </si>
  <si>
    <t>http://www.hxmetal.cn</t>
  </si>
  <si>
    <t>export@hxmetal.cn</t>
  </si>
  <si>
    <t>Shanghai Zhuli Metals Co., Ltd</t>
  </si>
  <si>
    <t>+86 21 6054 8899</t>
  </si>
  <si>
    <t>https://www.zhulimetal.com</t>
  </si>
  <si>
    <r>
      <rPr>
        <u/>
        <sz val="11"/>
        <color rgb="FF1155CC"/>
        <rFont val="Calibri"/>
      </rPr>
      <t>info@zhulimetal.com</t>
    </r>
  </si>
  <si>
    <t>Jiangsu Hongye Metal Recycling Co., Ltd</t>
  </si>
  <si>
    <t>+8651258992266</t>
  </si>
  <si>
    <t>http://www.hy-metal.com</t>
  </si>
  <si>
    <r>
      <rPr>
        <u/>
        <sz val="11"/>
        <color rgb="FF1155CC"/>
        <rFont val="Calibri"/>
      </rPr>
      <t>hongye@hy-metal.com</t>
    </r>
  </si>
  <si>
    <t>Foshan Nanhai Xinyang Metal Co., Ltd</t>
  </si>
  <si>
    <t>+86 757 8561 9988</t>
  </si>
  <si>
    <r>
      <rPr>
        <u/>
        <sz val="11"/>
        <color rgb="FF1155CC"/>
        <rFont val="Calibri"/>
      </rPr>
      <t>http://www.xymetal.cn</t>
    </r>
  </si>
  <si>
    <r>
      <rPr>
        <u/>
        <sz val="11"/>
        <color rgb="FF1155CC"/>
        <rFont val="Calibri"/>
      </rPr>
      <t>sales@xymetal.cn</t>
    </r>
  </si>
  <si>
    <t>South Spice International (Pty) Ltd</t>
  </si>
  <si>
    <t>Telephone Number: 27 11 837 1304</t>
  </si>
  <si>
    <t>https://www.southspiceinternational.co.za/</t>
  </si>
  <si>
    <r>
      <rPr>
        <sz val="11"/>
        <color rgb="FF000000"/>
        <rFont val="Calibri"/>
      </rPr>
      <t>dalene@Southspice.co.za</t>
    </r>
  </si>
  <si>
    <t>The Spice Factory i</t>
  </si>
  <si>
    <t>"+27 (011) 918 7247</t>
  </si>
  <si>
    <t>https://spicefactory.co.za</t>
  </si>
  <si>
    <r>
      <rPr>
        <sz val="11"/>
        <color rgb="FF000000"/>
        <rFont val="Calibri"/>
      </rPr>
      <t>Email: spices@mweb.co.za</t>
    </r>
  </si>
  <si>
    <t>Catercorp</t>
  </si>
  <si>
    <t>'=+27 11-887-5717</t>
  </si>
  <si>
    <t>https://www.catercorp.co.za/</t>
  </si>
  <si>
    <r>
      <rPr>
        <sz val="11"/>
        <color rgb="FF000000"/>
        <rFont val="Calibri"/>
      </rPr>
      <t>info@catercorp.co.za</t>
    </r>
  </si>
  <si>
    <t>Mallies Spice Works</t>
  </si>
  <si>
    <t>Telephone : +27(11)836-9517 / +27(11)838-6796</t>
  </si>
  <si>
    <t>https://www.malliesspiceworks.com/</t>
  </si>
  <si>
    <t>sales@malliesspiceworks.com</t>
  </si>
  <si>
    <t>Spicegro</t>
  </si>
  <si>
    <t>+27 (0)11 794-8096</t>
  </si>
  <si>
    <t>https://www.spicegro.co.za/contact-us.html</t>
  </si>
  <si>
    <r>
      <rPr>
        <sz val="11"/>
        <color rgb="FF000000"/>
        <rFont val="Calibri"/>
      </rPr>
      <t>info@spicegro.co.za</t>
    </r>
  </si>
  <si>
    <t>morniga powder</t>
  </si>
  <si>
    <t>South Africa</t>
  </si>
  <si>
    <t>Supa Nutri</t>
  </si>
  <si>
    <t>Cell: +27 (0) 76 142 1763</t>
  </si>
  <si>
    <t>https://supanutri.co.za/contact-us/</t>
  </si>
  <si>
    <t>Moringa Initiative</t>
  </si>
  <si>
    <t>+27 31 171 0828
+27 66 338 9427 (whatsapp#)</t>
  </si>
  <si>
    <t>https://moringainitiative.com/contact/</t>
  </si>
  <si>
    <t>salesza@moringainitiative.com</t>
  </si>
  <si>
    <t>Medico Herbs</t>
  </si>
  <si>
    <t>📞 +27 21 851 7000
📞 +27 21 851 3900</t>
  </si>
  <si>
    <t>https://medicoherbs.co.za</t>
  </si>
  <si>
    <t xml:space="preserve"> info@medicoherbs.co.za</t>
  </si>
  <si>
    <t>Forbes Foods</t>
  </si>
  <si>
    <t>+27  011 3263586</t>
  </si>
  <si>
    <t>https://www.forbesfoods.co.za/</t>
  </si>
  <si>
    <t>sales@forbesfoods.co.za</t>
  </si>
  <si>
    <t>Premier Herbal Inc.</t>
  </si>
  <si>
    <t>+001  416.953.8180</t>
  </si>
  <si>
    <t>https://www.premierherbal.ca</t>
  </si>
  <si>
    <t>info@premierherbal.ca</t>
  </si>
  <si>
    <t>OMAN</t>
  </si>
  <si>
    <t>Construction Materials Industries S.A.O.G</t>
  </si>
  <si>
    <t>Phone: +968 2675 2287 / +968 2675 2247</t>
  </si>
  <si>
    <r>
      <t xml:space="preserve">Website: </t>
    </r>
    <r>
      <rPr>
        <sz val="11"/>
        <color rgb="FF000000"/>
        <rFont val="Calibri"/>
      </rPr>
      <t>http://cmioman.com</t>
    </r>
  </si>
  <si>
    <t>Email: info@cmioman.com</t>
  </si>
  <si>
    <t>Oman Chemical</t>
  </si>
  <si>
    <t>WhatsApp: +968 9396 0629</t>
  </si>
  <si>
    <r>
      <t xml:space="preserve">Website: </t>
    </r>
    <r>
      <rPr>
        <sz val="11"/>
        <color rgb="FF000000"/>
        <rFont val="Calibri"/>
      </rPr>
      <t>https://omanchem.com</t>
    </r>
  </si>
  <si>
    <t>Email: omanchem.com@gmail.com</t>
  </si>
  <si>
    <t>Salalah Chemical</t>
  </si>
  <si>
    <t>Phone: +968 9380 2930 / +968 9978 9219</t>
  </si>
  <si>
    <t>Email: salalahchemical@gmail.com</t>
  </si>
  <si>
    <t>BELGIUM</t>
  </si>
  <si>
    <t>Carmeuse</t>
  </si>
  <si>
    <t>+3210481600</t>
  </si>
  <si>
    <t>https://www.carmeuse.com/eu-en/contact-us</t>
  </si>
  <si>
    <r>
      <rPr>
        <sz val="11"/>
        <color rgb="FF000000"/>
        <rFont val="Calibri"/>
      </rPr>
      <t>info@carmeuse.com</t>
    </r>
  </si>
  <si>
    <r>
      <rPr>
        <sz val="11"/>
        <color rgb="FF000000"/>
        <rFont val="Calibri"/>
      </rPr>
      <t>Al Namariq Co for Mining SFZ LLC</t>
    </r>
    <r>
      <rPr>
        <sz val="11"/>
        <color rgb="FF000000"/>
        <rFont val="Calibri"/>
      </rPr>
      <t>,</t>
    </r>
  </si>
  <si>
    <t>+968 7222 2824</t>
  </si>
  <si>
    <t>info@anmrq.com.</t>
  </si>
  <si>
    <t>laminated sheet/vinly flooring</t>
  </si>
  <si>
    <t>Beijing Chengdong International Modular HOUSING Corporation</t>
  </si>
  <si>
    <t>Tel.+86 4000-99-4000</t>
  </si>
  <si>
    <t>https://www.cdph.net/contact-us</t>
  </si>
  <si>
    <r>
      <rPr>
        <sz val="11"/>
        <color rgb="FF000000"/>
        <rFont val="Calibri"/>
      </rPr>
      <t>chengdong@cdph.com.cn</t>
    </r>
  </si>
  <si>
    <t>Al Habtoor Group LLC</t>
  </si>
  <si>
    <t>T: +971 4 394 1444 F: +971 4 394 9990</t>
  </si>
  <si>
    <t>https://www.habtoor.com/en/25/contact/</t>
  </si>
  <si>
    <t>Al Naboodah</t>
  </si>
  <si>
    <r>
      <t xml:space="preserve">CALL US : </t>
    </r>
    <r>
      <rPr>
        <sz val="11"/>
        <color rgb="FF000000"/>
        <rFont val="Calibri"/>
      </rPr>
      <t>+971 4 294 8777</t>
    </r>
  </si>
  <si>
    <t>https://www.alnaboodahconstruction.com/home</t>
  </si>
  <si>
    <t>construction@alnaboodah.com</t>
  </si>
  <si>
    <t>Dubai Contracting Company (DCC) LLC</t>
  </si>
  <si>
    <t>+971043337100</t>
  </si>
  <si>
    <t>https://www.dcc-group.com/contact</t>
  </si>
  <si>
    <t>dcc@dcc-group.com</t>
  </si>
  <si>
    <t>Dutco</t>
  </si>
  <si>
    <r>
      <t xml:space="preserve">Tel No: </t>
    </r>
    <r>
      <rPr>
        <sz val="11"/>
        <color rgb="FF000000"/>
        <rFont val="Calibri"/>
      </rPr>
      <t>+ 971 4 260 1111</t>
    </r>
  </si>
  <si>
    <t>https://www.dutco.com/</t>
  </si>
  <si>
    <r>
      <rPr>
        <sz val="11"/>
        <color rgb="FF000000"/>
        <rFont val="Calibri"/>
      </rPr>
      <t>info@dutco.com</t>
    </r>
  </si>
  <si>
    <t>TheSewingHouse</t>
  </si>
  <si>
    <t>https://thesewinghouse.ae/</t>
  </si>
  <si>
    <r>
      <rPr>
        <sz val="11"/>
        <color rgb="FF000000"/>
        <rFont val="Calibri"/>
      </rPr>
      <t>info@thesewinghouse.co</t>
    </r>
  </si>
  <si>
    <t>TSI International FZC</t>
  </si>
  <si>
    <r>
      <t xml:space="preserve">Tel: </t>
    </r>
    <r>
      <rPr>
        <sz val="11"/>
        <color rgb="FF000000"/>
        <rFont val="Calibri"/>
      </rPr>
      <t>+97167444185</t>
    </r>
  </si>
  <si>
    <t>https://www.tsiapparel.com/contact</t>
  </si>
  <si>
    <r>
      <rPr>
        <sz val="11"/>
        <color rgb="FF000000"/>
        <rFont val="Calibri"/>
      </rPr>
      <t>info@tsi.international</t>
    </r>
  </si>
  <si>
    <r>
      <rPr>
        <sz val="11"/>
        <color rgb="FF000000"/>
        <rFont val="Calibri"/>
      </rPr>
      <t>The Cotton Basket</t>
    </r>
  </si>
  <si>
    <t>Call: +971 (02) 621 0887,</t>
  </si>
  <si>
    <t>https://www.thecottonbasket.com/pages/contact</t>
  </si>
  <si>
    <t>customercare@thecottonbasket.com</t>
  </si>
  <si>
    <t>Times Apparel Manufacturing L.L.C</t>
  </si>
  <si>
    <t>+971 06-8058707</t>
  </si>
  <si>
    <t>https://timesclothing.com/contact-us/</t>
  </si>
  <si>
    <t>info@timesclothing.com</t>
  </si>
  <si>
    <t>United Textiles FZC,</t>
  </si>
  <si>
    <t>Tel: +971544412201 Fax : +97192282591</t>
  </si>
  <si>
    <t>http://www.utf.ae/</t>
  </si>
  <si>
    <t>untex@utf.ae/sales@utf.ae</t>
  </si>
  <si>
    <t>metal scrap</t>
  </si>
  <si>
    <t>Al-Sifa Trading LLC</t>
  </si>
  <si>
    <t>+968 9944 0523</t>
  </si>
  <si>
    <r>
      <rPr>
        <sz val="11"/>
        <color rgb="FF000000"/>
        <rFont val="Calibri"/>
      </rPr>
      <t>https://alsifaoman.com</t>
    </r>
  </si>
  <si>
    <t>info@alsifaoman.com</t>
  </si>
  <si>
    <t>Future Global LLC –</t>
  </si>
  <si>
    <t>+968 78424131</t>
  </si>
  <si>
    <t>https://futureglobalprojects.com/contact-us/</t>
  </si>
  <si>
    <t>info@futureglobalprojects.com</t>
  </si>
  <si>
    <t>Four Seasons FZE</t>
  </si>
  <si>
    <t>+971 502430188, +971 50 680 2492</t>
  </si>
  <si>
    <t>sales@foursfze.com</t>
  </si>
  <si>
    <r>
      <t xml:space="preserve">Website: </t>
    </r>
    <r>
      <rPr>
        <sz val="11"/>
        <color rgb="FF000000"/>
        <rFont val="Calibri"/>
      </rPr>
      <t>https://www.foursfze.com/oman/</t>
    </r>
  </si>
  <si>
    <r>
      <rPr>
        <sz val="11"/>
        <color rgb="FF000000"/>
        <rFont val="Calibri"/>
      </rPr>
      <t>Al Kahleej Metal Coatings LLC</t>
    </r>
    <r>
      <rPr>
        <sz val="11"/>
        <color rgb="FF000000"/>
        <rFont val="Calibri"/>
      </rPr>
      <t>.</t>
    </r>
  </si>
  <si>
    <t>+971 4 3390467</t>
  </si>
  <si>
    <t>https://alkhaleejmetalcoats.com/contact.php</t>
  </si>
  <si>
    <t>coating@emirates.net.ae</t>
  </si>
  <si>
    <t>Al Azhar Trading Co. L.L.C.</t>
  </si>
  <si>
    <t>Tel: +971-4 268 2234/Mob: +971-50 653 9142</t>
  </si>
  <si>
    <t>https://al-azhartrading.com/profile/#contact</t>
  </si>
  <si>
    <t>azhardxb@emirates.net.ae</t>
  </si>
  <si>
    <t>Williams-Sonoma, Inc.</t>
  </si>
  <si>
    <t>+1  415-421-7900</t>
  </si>
  <si>
    <t>https://www.williams-sonomainc.com/contact-us/</t>
  </si>
  <si>
    <t>pr@williams-sonomainc.com</t>
  </si>
  <si>
    <t>Koopman International</t>
  </si>
  <si>
    <t xml:space="preserve"> map  +31 20 494 7777</t>
  </si>
  <si>
    <t>https://www.koopmanint.com/en</t>
  </si>
  <si>
    <t>info@koopmanint.com</t>
  </si>
  <si>
    <t>BTC-Retail</t>
  </si>
  <si>
    <t>T: +31 (0)85-0441102</t>
  </si>
  <si>
    <t>https://www.btc-retail.nl/contact</t>
  </si>
  <si>
    <t>https://www.btc-retail.nl/onze-diensten</t>
  </si>
  <si>
    <t>Mat Living
Rugs &amp; Home</t>
  </si>
  <si>
    <t>+1 (310) 376-5358</t>
  </si>
  <si>
    <t>https://matliving.com/</t>
  </si>
  <si>
    <r>
      <rPr>
        <sz val="11"/>
        <color rgb="FF000000"/>
        <rFont val="Calibri"/>
      </rPr>
      <t>info@matliving.com</t>
    </r>
  </si>
  <si>
    <t>bedshee</t>
  </si>
  <si>
    <t>AUSTRIA</t>
  </si>
  <si>
    <t>REITER Betten &amp; Vorhänge GmbH)</t>
  </si>
  <si>
    <t xml:space="preserve">+43-50810-777 </t>
  </si>
  <si>
    <r>
      <rPr>
        <u/>
        <sz val="11"/>
        <color rgb="FF1155CC"/>
        <rFont val="Calibri"/>
      </rPr>
      <t>https://www.bettenreiter.at</t>
    </r>
  </si>
  <si>
    <t>office@bettenreiter.at</t>
  </si>
  <si>
    <t>Betten-Ammerer GmbH &amp; Co. KG</t>
  </si>
  <si>
    <t>+43 (0)7752 82401,</t>
  </si>
  <si>
    <r>
      <rPr>
        <u/>
        <sz val="11"/>
        <color rgb="FF1155CC"/>
        <rFont val="Calibri"/>
      </rPr>
      <t>https://www.ammerer.com</t>
    </r>
  </si>
  <si>
    <t>ried@ammerer.com.</t>
  </si>
  <si>
    <t>Reiter Betten Vorhänge</t>
  </si>
  <si>
    <r>
      <rPr>
        <u/>
        <sz val="11"/>
        <color rgb="FF1155CC"/>
        <rFont val="Calibri"/>
      </rPr>
      <t>https://www.bettenreiter.at</t>
    </r>
  </si>
  <si>
    <t>unterwart-gewerbepark@bettenreiter.at</t>
  </si>
  <si>
    <t>HEFEL Textil GmbH</t>
  </si>
  <si>
    <t>+43 5572 503-0</t>
  </si>
  <si>
    <r>
      <rPr>
        <u/>
        <sz val="11"/>
        <color rgb="FF1155CC"/>
        <rFont val="Calibri"/>
      </rPr>
      <t>www.hefel.com</t>
    </r>
  </si>
  <si>
    <r>
      <rPr>
        <u/>
        <sz val="11"/>
        <color rgb="FF1155CC"/>
        <rFont val="Calibri"/>
      </rPr>
      <t>hefel.textil@hefel.com</t>
    </r>
  </si>
  <si>
    <t>Gans Ges.m.b.H.</t>
  </si>
  <si>
    <t>+43-7282-8101-0 / +43-664-4108822</t>
  </si>
  <si>
    <r>
      <rPr>
        <u/>
        <sz val="11"/>
        <color rgb="FF1155CC"/>
        <rFont val="Calibri"/>
      </rPr>
      <t>www.office@hellatex.at</t>
    </r>
  </si>
  <si>
    <t>office@hellatex.at</t>
  </si>
  <si>
    <t>Wanis International Foods.</t>
  </si>
  <si>
    <t>+44(0)20 8988 1100</t>
  </si>
  <si>
    <t>https://uk.wanis.com/</t>
  </si>
  <si>
    <t>Info@wanis.com</t>
  </si>
  <si>
    <t>Atlantico</t>
  </si>
  <si>
    <t>Contact Info" +44 02086497444</t>
  </si>
  <si>
    <t>WWW.atlantico.co.uk</t>
  </si>
  <si>
    <t>info@atlantico.co.uk</t>
  </si>
  <si>
    <t>KTC Edibles Ltd,</t>
  </si>
  <si>
    <t>+44(0) 121 505 9200</t>
  </si>
  <si>
    <t>https://www.ktcfoodgroup.co.uk/</t>
  </si>
  <si>
    <t>customerenquiries@ktcfoodgroup.co.uk</t>
  </si>
  <si>
    <t>P&amp;B Foods Limited</t>
  </si>
  <si>
    <t>Call: +44 (0)1274 660118</t>
  </si>
  <si>
    <t>https://www.heerafoods.com/</t>
  </si>
  <si>
    <t>Email: info@pbfoods.co.uk</t>
  </si>
  <si>
    <t>Lakes Food Euro Ltd.</t>
  </si>
  <si>
    <t>+44 208 968 0261</t>
  </si>
  <si>
    <t>https://lakesfood.co.uk/</t>
  </si>
  <si>
    <t>admin@lakesfood.co.uk</t>
  </si>
  <si>
    <t>RCI Lime Sdn. Bhd. (Rock Chemical Industries)</t>
  </si>
  <si>
    <t>=+60 5-359 3188 / +60 3-7960 9973</t>
  </si>
  <si>
    <r>
      <rPr>
        <u/>
        <sz val="11"/>
        <color rgb="FF1155CC"/>
        <rFont val="Calibri"/>
      </rPr>
      <t>generaladmin@rci.com.my / sales@rci.com.my</t>
    </r>
  </si>
  <si>
    <r>
      <rPr>
        <u/>
        <sz val="11"/>
        <color rgb="FF1155CC"/>
        <rFont val="Calibri"/>
      </rPr>
      <t>https://www.rci.com.my/</t>
    </r>
  </si>
  <si>
    <t>CAO Industries Sdn Bhd</t>
  </si>
  <si>
    <t>=+60 3-6091 9227</t>
  </si>
  <si>
    <r>
      <rPr>
        <u/>
        <sz val="11"/>
        <color rgb="FF1155CC"/>
        <rFont val="Calibri"/>
      </rPr>
      <t>salesenquiry@cao.com.my</t>
    </r>
  </si>
  <si>
    <r>
      <rPr>
        <u/>
        <sz val="11"/>
        <color rgb="FF1155CC"/>
        <rFont val="Calibri"/>
      </rPr>
      <t>https://www.cao.com.my/</t>
    </r>
  </si>
  <si>
    <t>Limetreat (M) Sdn. Bhd</t>
  </si>
  <si>
    <r>
      <rPr>
        <u/>
        <sz val="11"/>
        <color rgb="FF1155CC"/>
        <rFont val="Calibri"/>
      </rPr>
      <t>michael@limetreat.com.my</t>
    </r>
  </si>
  <si>
    <r>
      <rPr>
        <u/>
        <sz val="11"/>
        <color rgb="FF1155CC"/>
        <rFont val="Calibri"/>
      </rPr>
      <t>http://www.limetreat.diytrade.com/</t>
    </r>
  </si>
  <si>
    <t>Man Kian Hardware &amp; Trading Sdn Bhd</t>
  </si>
  <si>
    <t>=+60 12-563 1680 / +60 3-8060 4088</t>
  </si>
  <si>
    <r>
      <rPr>
        <u/>
        <sz val="11"/>
        <color rgb="FF1155CC"/>
        <rFont val="Calibri"/>
      </rPr>
      <t>sales@mkhardware.com.my</t>
    </r>
  </si>
  <si>
    <r>
      <rPr>
        <u/>
        <sz val="11"/>
        <color rgb="FF1155CC"/>
        <rFont val="Calibri"/>
      </rPr>
      <t>https://www.mkhardware.com.my/</t>
    </r>
  </si>
  <si>
    <t>MT Lime Company – Quicklime Supplier</t>
  </si>
  <si>
    <t>+234 802 399 2661 / +234 803 374 4823</t>
  </si>
  <si>
    <t>mountaintopg@gmail.com
 / help@mtlime.com</t>
  </si>
  <si>
    <r>
      <rPr>
        <u/>
        <sz val="11"/>
        <color rgb="FF1155CC"/>
        <rFont val="Calibri"/>
      </rPr>
      <t>www.mtlime.com</t>
    </r>
  </si>
  <si>
    <t>spices/mp</t>
  </si>
  <si>
    <t>Gewürzmühle BRECHT GmbH</t>
  </si>
  <si>
    <t>+49 721 978270</t>
  </si>
  <si>
    <r>
      <rPr>
        <u/>
        <sz val="11"/>
        <color rgb="FF1155CC"/>
        <rFont val="Calibri"/>
      </rPr>
      <t>info@gewuerzmuehle‑brecht.de</t>
    </r>
  </si>
  <si>
    <r>
      <rPr>
        <u/>
        <sz val="11"/>
        <color rgb="FF1155CC"/>
        <rFont val="Calibri"/>
      </rPr>
      <t>https://www.gewuerzmuehle‑brecht.de</t>
    </r>
  </si>
  <si>
    <t>agaSAAT GmbH</t>
  </si>
  <si>
    <t>=+49 2845 9146 0</t>
  </si>
  <si>
    <r>
      <rPr>
        <u/>
        <sz val="11"/>
        <color rgb="FF1155CC"/>
        <rFont val="Calibri"/>
      </rPr>
      <t>info@agasaat.de</t>
    </r>
  </si>
  <si>
    <r>
      <rPr>
        <u/>
        <sz val="11"/>
        <color rgb="FF1155CC"/>
        <rFont val="Calibri"/>
      </rPr>
      <t>https://www.agasaat.de</t>
    </r>
  </si>
  <si>
    <t>Husarich GmbH</t>
  </si>
  <si>
    <t>=+49 40 609 4000 10</t>
  </si>
  <si>
    <r>
      <rPr>
        <u/>
        <sz val="11"/>
        <color rgb="FF1155CC"/>
        <rFont val="Calibri"/>
      </rPr>
      <t>contact@husarich.de</t>
    </r>
  </si>
  <si>
    <r>
      <rPr>
        <u/>
        <sz val="11"/>
        <color rgb="FF1155CC"/>
        <rFont val="Calibri"/>
      </rPr>
      <t>https://www.husarich.de</t>
    </r>
  </si>
  <si>
    <t>Jost Bauer Food Ingredients GmbH</t>
  </si>
  <si>
    <t>=+49 40 5295 710</t>
  </si>
  <si>
    <r>
      <rPr>
        <u/>
        <sz val="11"/>
        <color rgb="FF1155CC"/>
        <rFont val="Calibri"/>
      </rPr>
      <t>info@jostbauer.de</t>
    </r>
  </si>
  <si>
    <r>
      <rPr>
        <u/>
        <sz val="11"/>
        <color rgb="FF1155CC"/>
        <rFont val="Calibri"/>
      </rPr>
      <t>https://www.jostbauer.de</t>
    </r>
  </si>
  <si>
    <t>Alborz International Import-Export &amp; Consulting GmbH</t>
  </si>
  <si>
    <t>=+49 421 566401575</t>
  </si>
  <si>
    <r>
      <rPr>
        <u/>
        <sz val="11"/>
        <color rgb="FF1155CC"/>
        <rFont val="Calibri"/>
      </rPr>
      <t>info@alborz-gmbh.de</t>
    </r>
  </si>
  <si>
    <r>
      <rPr>
        <u/>
        <sz val="11"/>
        <color rgb="FF1155CC"/>
        <rFont val="Calibri"/>
      </rPr>
      <t>http://www.alborz-gmbh.de</t>
    </r>
  </si>
  <si>
    <t>vinlyflooring</t>
  </si>
  <si>
    <t>Goodfellow</t>
  </si>
  <si>
    <t>Canada: 1-800-361-6503</t>
  </si>
  <si>
    <t>www.goodfellowinc.com</t>
  </si>
  <si>
    <r>
      <rPr>
        <u/>
        <sz val="11"/>
        <color rgb="FF1155CC"/>
        <rFont val="Calibri"/>
      </rPr>
      <t>spec@goodfellowinc.com</t>
    </r>
    <r>
      <rPr>
        <sz val="11"/>
        <color rgb="FF000000"/>
        <rFont val="Calibri"/>
      </rPr>
      <t>./info@goodfellowinc.com.</t>
    </r>
  </si>
  <si>
    <t>HURST HARDWOODS</t>
  </si>
  <si>
    <t xml:space="preserve">phone at +1(888) 704-8778 </t>
  </si>
  <si>
    <t>https://www.hursthardwoods.com/service/contact</t>
  </si>
  <si>
    <t>Solomia Home</t>
  </si>
  <si>
    <t>+971 58 687 94 14</t>
  </si>
  <si>
    <t>https://www.solomia-home.ae</t>
  </si>
  <si>
    <t>info@solomia.ae</t>
  </si>
  <si>
    <t>Danube Group Head Office</t>
  </si>
  <si>
    <t>+971 4 8871234</t>
  </si>
  <si>
    <t>https://danubeholding.com/our-story/</t>
  </si>
  <si>
    <t>enquiry@aldanube.com</t>
  </si>
  <si>
    <t>KUWEIT</t>
  </si>
  <si>
    <t>alkuwaitistores</t>
  </si>
  <si>
    <t>Phone: (+974) 44342958</t>
  </si>
  <si>
    <t>sales@alkuwaitistores.com</t>
  </si>
  <si>
    <t>Phone: +1 224-463-0281</t>
  </si>
  <si>
    <t>https://www.casadecorimport.com/</t>
  </si>
  <si>
    <t>99 Cents Only Stores LLC</t>
  </si>
  <si>
    <t>Phone: (323) 980-8145</t>
  </si>
  <si>
    <t>Email: customerservice@99only.com</t>
  </si>
  <si>
    <t>American Crafts</t>
  </si>
  <si>
    <t>Phone:1 (801) 226-0747</t>
  </si>
  <si>
    <r>
      <rPr>
        <u/>
        <sz val="11"/>
        <color rgb="FF1155CC"/>
        <rFont val="Calibri"/>
      </rPr>
      <t>https://americancrafts.com/</t>
    </r>
  </si>
  <si>
    <t>info@americancrafts.com</t>
  </si>
  <si>
    <t>Global Home</t>
  </si>
  <si>
    <t>+1(602) 975 2776</t>
  </si>
  <si>
    <t>https://globalhomeaz.com/contact-us</t>
  </si>
  <si>
    <r>
      <rPr>
        <u/>
        <sz val="11"/>
        <color rgb="FF1155CC"/>
        <rFont val="Calibri"/>
      </rPr>
      <t>Hello@globalhomeaz.com</t>
    </r>
  </si>
  <si>
    <t>Hongye</t>
  </si>
  <si>
    <t>+86-137-227-9783</t>
  </si>
  <si>
    <t>https://www.hyofficefurniture.com/contactus.html</t>
  </si>
  <si>
    <r>
      <rPr>
        <u/>
        <sz val="11"/>
        <color rgb="FF1155CC"/>
        <rFont val="Calibri"/>
      </rPr>
      <t>hy@hysdfurniture.com</t>
    </r>
  </si>
  <si>
    <t>Ikop Sdn Bhd</t>
  </si>
  <si>
    <t>+60 9‑571 6684</t>
  </si>
  <si>
    <t>ghazalisalam92@gmail.com
 / Ikopsdnbhd@gmail.com</t>
  </si>
  <si>
    <t>Iffco (Malaysia) Sdn Bhd</t>
  </si>
  <si>
    <t>=+60 7‑254 3188</t>
  </si>
  <si>
    <r>
      <rPr>
        <u/>
        <sz val="11"/>
        <color rgb="FF1155CC"/>
        <rFont val="Calibri"/>
      </rPr>
      <t>salesimsb@iffco.com</t>
    </r>
  </si>
  <si>
    <r>
      <rPr>
        <u/>
        <sz val="11"/>
        <color rgb="FF1155CC"/>
        <rFont val="Calibri"/>
      </rPr>
      <t>https://www.iffco.com.my</t>
    </r>
  </si>
  <si>
    <t>Iglo (M) Sdn Bhd</t>
  </si>
  <si>
    <t>=+60 3‑3168 9626</t>
  </si>
  <si>
    <r>
      <rPr>
        <u/>
        <sz val="11"/>
        <color rgb="FF1155CC"/>
        <rFont val="Calibri"/>
      </rPr>
      <t>iglo@iglo.com.my</t>
    </r>
  </si>
  <si>
    <r>
      <rPr>
        <u/>
        <sz val="11"/>
        <color rgb="FF1155CC"/>
        <rFont val="Calibri"/>
      </rPr>
      <t>https://www.iglo.com.my</t>
    </r>
  </si>
  <si>
    <t>Barkath Foods Sdn. Bhd.</t>
  </si>
  <si>
    <t>=+60 4‑262 6252 / +60 7‑252 8633</t>
  </si>
  <si>
    <t>scchan@barakath.com / bigwest13@tm.net.my</t>
  </si>
  <si>
    <r>
      <rPr>
        <u/>
        <sz val="11"/>
        <color rgb="FF1155CC"/>
        <rFont val="Calibri"/>
      </rPr>
      <t>https://www.barkath.com/</t>
    </r>
  </si>
  <si>
    <t>Global Exporters Bhd</t>
  </si>
  <si>
    <t>=+60 11‑2419 2247</t>
  </si>
  <si>
    <t>contact@globalexportersimporters.com</t>
  </si>
  <si>
    <t>globalexportersimporters.com</t>
  </si>
  <si>
    <t>: Max Mara S.r.l.</t>
  </si>
  <si>
    <t>+48 58 76 96 900</t>
  </si>
  <si>
    <t>https://www.maxmara.com</t>
  </si>
  <si>
    <t>info@maxmara.com (general inquiry)</t>
  </si>
  <si>
    <t>SPAIN</t>
  </si>
  <si>
    <t>Bestseller A/S</t>
  </si>
  <si>
    <t>https://www.bestseller.com</t>
  </si>
  <si>
    <t>info@bestseller.com</t>
  </si>
  <si>
    <t>Industria de Diseño Textil S.A.</t>
  </si>
  <si>
    <t>Telf: +34 981 185 400</t>
  </si>
  <si>
    <t>https://www.inditex.com</t>
  </si>
  <si>
    <t>contact@inditex.com</t>
  </si>
  <si>
    <t>Tom Tailor Holding SE</t>
  </si>
  <si>
    <t>Telephone:+49 040 - 25777843</t>
  </si>
  <si>
    <t>https://www.tom-tailor.com</t>
  </si>
  <si>
    <t>service@tom-tailor.com</t>
  </si>
  <si>
    <t>LPP S.A.</t>
  </si>
  <si>
    <r>
      <t xml:space="preserve">tel. </t>
    </r>
    <r>
      <rPr>
        <u/>
        <sz val="11"/>
        <color rgb="FF1155CC"/>
        <rFont val="Calibri"/>
      </rPr>
      <t>+48 58 76 96 900</t>
    </r>
  </si>
  <si>
    <t>https://www.lpp.com</t>
  </si>
  <si>
    <t xml:space="preserve"> info@lpp.com</t>
  </si>
  <si>
    <t>METAL</t>
  </si>
  <si>
    <t>Taizhou Yitai Metal Materials Co., Ltd</t>
  </si>
  <si>
    <t>+86 576 8887 6555</t>
  </si>
  <si>
    <r>
      <rPr>
        <u/>
        <sz val="11"/>
        <color rgb="FF1155CC"/>
        <rFont val="Calibri"/>
      </rPr>
      <t>yitai@ytmetal.com</t>
    </r>
  </si>
  <si>
    <r>
      <rPr>
        <u/>
        <sz val="11"/>
        <color rgb="FF1155CC"/>
        <rFont val="Calibri"/>
      </rPr>
      <t>http://www.ytmetal.cn</t>
    </r>
  </si>
  <si>
    <t>Qingdao Jinhui Metal Co., Ltd</t>
  </si>
  <si>
    <t>=+86 532 8098 6677</t>
  </si>
  <si>
    <r>
      <rPr>
        <u/>
        <sz val="11"/>
        <color rgb="FF1155CC"/>
        <rFont val="Calibri"/>
      </rPr>
      <t>jinhui@qdmetal.cn</t>
    </r>
  </si>
  <si>
    <r>
      <rPr>
        <u/>
        <sz val="11"/>
        <color rgb="FF1155CC"/>
        <rFont val="Calibri"/>
      </rPr>
      <t>http://www.qdmetal.cn</t>
    </r>
  </si>
  <si>
    <t>Hangzhou Fuyang Dingsheng Metal</t>
  </si>
  <si>
    <t>=+86 571 6346 8899</t>
  </si>
  <si>
    <r>
      <rPr>
        <u/>
        <sz val="11"/>
        <color rgb="FF1155CC"/>
        <rFont val="Calibri"/>
      </rPr>
      <t>export@dsmetal.cn</t>
    </r>
  </si>
  <si>
    <r>
      <rPr>
        <u/>
        <sz val="11"/>
        <color rgb="FF1155CC"/>
        <rFont val="Calibri"/>
      </rPr>
      <t>http://www.dsmetal.cn</t>
    </r>
  </si>
  <si>
    <t>Wuxi Yongan Metal Recycling Co., Ltd</t>
  </si>
  <si>
    <t>+86 510 8823 6678</t>
  </si>
  <si>
    <r>
      <rPr>
        <u/>
        <sz val="11"/>
        <color rgb="FF1155CC"/>
        <rFont val="Calibri"/>
      </rPr>
      <t>yongan@metalwuxi.com</t>
    </r>
  </si>
  <si>
    <t>http:// www.metalwuxi.com</t>
  </si>
  <si>
    <t>Ningbo Beilun Haigang Metal Co., Ltd</t>
  </si>
  <si>
    <t>=+86 574 8612 5566</t>
  </si>
  <si>
    <r>
      <rPr>
        <u/>
        <sz val="11"/>
        <color rgb="FF1155CC"/>
        <rFont val="Calibri"/>
      </rPr>
      <t>haigang@nbmetal.cn</t>
    </r>
  </si>
  <si>
    <t>http:// www.nbmetal.cn</t>
  </si>
  <si>
    <r>
      <rPr>
        <u/>
        <sz val="11"/>
        <color rgb="FF000000"/>
        <rFont val="Calibri"/>
      </rPr>
      <t>Carmeuse Lime Products (Ghana) Limited</t>
    </r>
    <r>
      <rPr>
        <sz val="11"/>
        <color rgb="FF000000"/>
        <rFont val="Calibri"/>
      </rPr>
      <t>,</t>
    </r>
  </si>
  <si>
    <r>
      <rPr>
        <u/>
        <sz val="11"/>
        <color rgb="FF000000"/>
        <rFont val="Calibri"/>
      </rPr>
      <t>1-866-780-0974</t>
    </r>
  </si>
  <si>
    <t>https://www.carmeuse.com/na-en/contact-us</t>
  </si>
  <si>
    <r>
      <rPr>
        <u/>
        <sz val="11"/>
        <color rgb="FF000000"/>
        <rFont val="Calibri"/>
      </rPr>
      <t>salesinquiries@carmeuse.com</t>
    </r>
  </si>
  <si>
    <t>GHANA</t>
  </si>
  <si>
    <t>FABRIMETAL GHANA LTD</t>
  </si>
  <si>
    <t xml:space="preserve"> +233 551 688800</t>
  </si>
  <si>
    <t>https://fabrimetalgh.com/</t>
  </si>
  <si>
    <t>ghana@fabrimetal.net</t>
  </si>
  <si>
    <t>Star Steels Limited.</t>
  </si>
  <si>
    <t>+233 202055255</t>
  </si>
  <si>
    <t>https://starsteels.com/</t>
  </si>
  <si>
    <r>
      <rPr>
        <u/>
        <sz val="11"/>
        <color rgb="FF000000"/>
        <rFont val="Calibri"/>
      </rPr>
      <t>info@starsteels.com</t>
    </r>
  </si>
  <si>
    <t>Shandong Shengda Steel Group Co., Ltd</t>
  </si>
  <si>
    <r>
      <t>Tel：</t>
    </r>
    <r>
      <rPr>
        <u/>
        <sz val="11"/>
        <color rgb="FF000000"/>
        <rFont val="Calibri"/>
      </rPr>
      <t>+86 15628899563</t>
    </r>
  </si>
  <si>
    <t>https://www.sdmetalgroup.com/</t>
  </si>
  <si>
    <r>
      <rPr>
        <u/>
        <sz val="11"/>
        <color rgb="FF000000"/>
        <rFont val="Calibri"/>
      </rPr>
      <t>info@shengdasteelgroup.com</t>
    </r>
  </si>
  <si>
    <t>Bradford Technologies – Lime &amp; Calcium Products</t>
  </si>
  <si>
    <t>080 3339 7970</t>
  </si>
  <si>
    <r>
      <rPr>
        <u/>
        <sz val="11"/>
        <color rgb="FF000000"/>
        <rFont val="Calibri"/>
      </rPr>
      <t>Info@braaadford.com</t>
    </r>
  </si>
  <si>
    <t>https://www.bradford.com/contact-us/</t>
  </si>
  <si>
    <t>India France Epices</t>
  </si>
  <si>
    <t>+33 (0)3 89 22 95 00</t>
  </si>
  <si>
    <r>
      <rPr>
        <u/>
        <sz val="11"/>
        <color rgb="FF000000"/>
        <rFont val="Calibri"/>
      </rPr>
      <t>info@india‑france.fr</t>
    </r>
  </si>
  <si>
    <r>
      <rPr>
        <u/>
        <sz val="11"/>
        <color rgb="FF000000"/>
        <rFont val="Calibri"/>
      </rPr>
      <t>https://www.india‑france.fr/</t>
    </r>
  </si>
  <si>
    <t>SpiceO</t>
  </si>
  <si>
    <t>=+33 1 45 60 09 39</t>
  </si>
  <si>
    <r>
      <rPr>
        <u/>
        <sz val="11"/>
        <color rgb="FF000000"/>
        <rFont val="Calibri"/>
      </rPr>
      <t>contact@spiceo.fr</t>
    </r>
  </si>
  <si>
    <t>WWW.spiceo.fr</t>
  </si>
  <si>
    <t>Tropiland France</t>
  </si>
  <si>
    <t>=+33 1 46 86 25 41</t>
  </si>
  <si>
    <r>
      <rPr>
        <u/>
        <sz val="11"/>
        <color rgb="FF000000"/>
        <rFont val="Calibri"/>
      </rPr>
      <t>tropilandfrance@gmail.com</t>
    </r>
  </si>
  <si>
    <r>
      <rPr>
        <u/>
        <sz val="11"/>
        <color rgb="FF000000"/>
        <rFont val="Calibri"/>
      </rPr>
      <t>https://www.tropiland.fr/</t>
    </r>
  </si>
  <si>
    <t>Prodelice</t>
  </si>
  <si>
    <t>=+33 1 45 60 01 18</t>
  </si>
  <si>
    <r>
      <rPr>
        <u/>
        <sz val="11"/>
        <color rgb="FF000000"/>
        <rFont val="Calibri"/>
      </rPr>
      <t>contact@prodelice.com</t>
    </r>
  </si>
  <si>
    <r>
      <rPr>
        <u/>
        <sz val="11"/>
        <color rgb="FF000000"/>
        <rFont val="Calibri"/>
      </rPr>
      <t>https://www.prodelice.com/</t>
    </r>
  </si>
  <si>
    <t>Tradimpex JM Thiercelin SA</t>
  </si>
  <si>
    <t>=+33 1 45 93 03 2</t>
  </si>
  <si>
    <r>
      <rPr>
        <u/>
        <sz val="11"/>
        <color rgb="FF000000"/>
        <rFont val="Calibri"/>
      </rPr>
      <t>info@tradimpex‑jmthiercelin.fr</t>
    </r>
  </si>
  <si>
    <r>
      <rPr>
        <u/>
        <sz val="11"/>
        <color rgb="FF000000"/>
        <rFont val="Calibri"/>
      </rPr>
      <t>https://www.tradimpex‑jmthiercelin.fr/</t>
    </r>
  </si>
  <si>
    <t>KUWAIT</t>
  </si>
  <si>
    <t>VESTRADE COMBINED CO.</t>
  </si>
  <si>
    <t>Phone: +965 9661 3103</t>
  </si>
  <si>
    <t>http://www.vestradecombined.com/</t>
  </si>
  <si>
    <t>Leewan Company Kuwait</t>
  </si>
  <si>
    <t>Phone: +965 5554 6444</t>
  </si>
  <si>
    <t>https://www.leewan.com.kw/</t>
  </si>
  <si>
    <t>ARTECASA for General Trading &amp; Contracting Company W.L.L.</t>
  </si>
  <si>
    <t>Phone: +965 9890 9111</t>
  </si>
  <si>
    <r>
      <t xml:space="preserve">: </t>
    </r>
    <r>
      <rPr>
        <u/>
        <sz val="11"/>
        <color rgb="FF1155CC"/>
        <rFont val="Calibri"/>
      </rPr>
      <t>https://www.artecasa.bz/</t>
    </r>
  </si>
  <si>
    <t>Maharaja Building Materials Company</t>
  </si>
  <si>
    <t>Phone: +965 9855 5761</t>
  </si>
  <si>
    <t>http://www.maharajakw.com/</t>
  </si>
  <si>
    <t>Al Taneeb Trading Co. الطنيب</t>
  </si>
  <si>
    <t>Phone: +965 2266 3312</t>
  </si>
  <si>
    <r>
      <t xml:space="preserve">Website: </t>
    </r>
    <r>
      <rPr>
        <u/>
        <sz val="11"/>
        <color rgb="FF1155CC"/>
        <rFont val="Calibri"/>
      </rPr>
      <t>https://www.altaneeb.com/</t>
    </r>
  </si>
  <si>
    <t>At Home Stores, LLC</t>
  </si>
  <si>
    <t>📞 +1 (469) 444-7100 (corporate)</t>
  </si>
  <si>
    <t>https://www.athome.com/</t>
  </si>
  <si>
    <t>vendors@athome.com</t>
  </si>
  <si>
    <t>Michaels Stores, Inc.</t>
  </si>
  <si>
    <t>+1 (800) Michaels / +1 (800) 642-4235</t>
  </si>
  <si>
    <r>
      <rPr>
        <u/>
        <sz val="11"/>
        <color rgb="FF1155CC"/>
        <rFont val="Calibri"/>
      </rPr>
      <t>https://www.michaels.com/</t>
    </r>
  </si>
  <si>
    <t>supplierrelations@michaels.com</t>
  </si>
  <si>
    <t>. DEMDACO</t>
  </si>
  <si>
    <t>📞 +1 (888) 336-3226</t>
  </si>
  <si>
    <t>https://www.demdaco.com/</t>
  </si>
  <si>
    <t>customersupport@demdaco.com</t>
  </si>
  <si>
    <t>Primitives By Kathy, Inc.</t>
  </si>
  <si>
    <t>📞 +1 (866) 295-2849</t>
  </si>
  <si>
    <t>https://www.primitivesbykathy.com/</t>
  </si>
  <si>
    <t>custserv@primitivesbykathy.com</t>
  </si>
  <si>
    <t>Special T Imports Inc.</t>
  </si>
  <si>
    <t>📞 +1 (844) 480-4438</t>
  </si>
  <si>
    <t>sales@specialtimports.com</t>
  </si>
  <si>
    <t>Franch</t>
  </si>
  <si>
    <t>Kerr France – Dairy</t>
  </si>
  <si>
    <t>+33 3 20 28 90 00</t>
  </si>
  <si>
    <r>
      <rPr>
        <u/>
        <sz val="11"/>
        <color rgb="FF1155CC"/>
        <rFont val="Calibri"/>
      </rPr>
      <t>info@kerrfrance.eu</t>
    </r>
  </si>
  <si>
    <r>
      <rPr>
        <u/>
        <sz val="11"/>
        <color rgb="FF1155CC"/>
        <rFont val="Calibri"/>
      </rPr>
      <t>https://www.kerrfrance.eu/en/</t>
    </r>
  </si>
  <si>
    <t>Noor International</t>
  </si>
  <si>
    <t>=+33 6 46 89 02 24</t>
  </si>
  <si>
    <r>
      <rPr>
        <u/>
        <sz val="11"/>
        <color rgb="FF1155CC"/>
        <rFont val="Calibri"/>
      </rPr>
      <t>export@noor-international.fr</t>
    </r>
  </si>
  <si>
    <r>
      <rPr>
        <u/>
        <sz val="11"/>
        <color rgb="FF1155CC"/>
        <rFont val="Calibri"/>
      </rPr>
      <t>https://www.noor-international.eu/</t>
    </r>
  </si>
  <si>
    <t>GheeWorld – “La Vache de Paris</t>
  </si>
  <si>
    <t>=+65 9732 6127</t>
  </si>
  <si>
    <r>
      <rPr>
        <u/>
        <sz val="11"/>
        <color rgb="FF1155CC"/>
        <rFont val="Calibri"/>
      </rPr>
      <t>enquiry@gheeworld.com</t>
    </r>
  </si>
  <si>
    <r>
      <rPr>
        <u/>
        <sz val="11"/>
        <color rgb="FF1155CC"/>
        <rFont val="Calibri"/>
      </rPr>
      <t>https://gheeworld.com/products/</t>
    </r>
  </si>
  <si>
    <t>Transgourmet France S.A</t>
  </si>
  <si>
    <t>+33 0 811 65 65 88</t>
  </si>
  <si>
    <r>
      <rPr>
        <u/>
        <sz val="11"/>
        <color rgb="FF1155CC"/>
        <rFont val="Calibri"/>
      </rPr>
      <t>info.transgourmet.fr</t>
    </r>
  </si>
  <si>
    <r>
      <rPr>
        <u/>
        <sz val="11"/>
        <color rgb="FF1155CC"/>
        <rFont val="Calibri"/>
      </rPr>
      <t>https://www.transgourmet.fr/</t>
    </r>
  </si>
  <si>
    <t>Savencia Fromage &amp; Dairy</t>
  </si>
  <si>
    <t>=+33 1 30 24 03 83</t>
  </si>
  <si>
    <t>info.savencia-fromagedairy.com</t>
  </si>
  <si>
    <r>
      <rPr>
        <u/>
        <sz val="11"/>
        <color rgb="FF1155CC"/>
        <rFont val="Calibri"/>
      </rPr>
      <t>https://www.savencia-fromagedairy.com/</t>
    </r>
  </si>
  <si>
    <t>LIBIYA</t>
  </si>
  <si>
    <t>Al-Aqsa Company for Clothing &amp; Footwear Import</t>
  </si>
  <si>
    <t>+218 91 434 2770</t>
  </si>
  <si>
    <r>
      <rPr>
        <u/>
        <sz val="11"/>
        <color rgb="FF000000"/>
        <rFont val="Calibri"/>
      </rPr>
      <t>https://www.alaqsa.ly/index-en.html</t>
    </r>
  </si>
  <si>
    <t>info@alaqsa.ly</t>
  </si>
  <si>
    <t>TURKEY</t>
  </si>
  <si>
    <t>Mayyana Textile</t>
  </si>
  <si>
    <t>Phone: +90 232 445 20 47</t>
  </si>
  <si>
    <r>
      <t xml:space="preserve">Website: </t>
    </r>
    <r>
      <rPr>
        <u/>
        <sz val="11"/>
        <color rgb="FF000000"/>
        <rFont val="Calibri"/>
      </rPr>
      <t>https://www.mayyana.com/</t>
    </r>
  </si>
  <si>
    <r>
      <rPr>
        <u/>
        <sz val="11"/>
        <color rgb="FF000000"/>
        <rFont val="Calibri"/>
      </rPr>
      <t>info@mayyana.com.tr</t>
    </r>
  </si>
  <si>
    <t>Perry Ellis International —</t>
  </si>
  <si>
    <t>Phone: (305) 594-2307</t>
  </si>
  <si>
    <t>www.pei-corporateapparel.com</t>
  </si>
  <si>
    <t>info@pery.com</t>
  </si>
  <si>
    <t>Swafing GmbH</t>
  </si>
  <si>
    <t>=+49 5921 / 3053-0</t>
  </si>
  <si>
    <t>https://swafing.de/</t>
  </si>
  <si>
    <r>
      <rPr>
        <u/>
        <sz val="11"/>
        <color rgb="FF000000"/>
        <rFont val="Calibri"/>
      </rPr>
      <t>office@swafing.de</t>
    </r>
  </si>
  <si>
    <t>Hilco Textil GmbH</t>
  </si>
  <si>
    <t>=49 0711 79 73 89 - 23</t>
  </si>
  <si>
    <t>https://www.hilco-store.de/</t>
  </si>
  <si>
    <t>info@hilco.de</t>
  </si>
  <si>
    <r>
      <rPr>
        <u/>
        <sz val="11"/>
        <color rgb="FF000000"/>
        <rFont val="Calibri"/>
      </rPr>
      <t>yitai@ytmetal.com</t>
    </r>
  </si>
  <si>
    <r>
      <rPr>
        <u/>
        <sz val="11"/>
        <color rgb="FF000000"/>
        <rFont val="Calibri"/>
      </rPr>
      <t>http://www.ytmetal.cn</t>
    </r>
  </si>
  <si>
    <t>+86 532 8098 6677</t>
  </si>
  <si>
    <r>
      <rPr>
        <u/>
        <sz val="11"/>
        <color rgb="FF000000"/>
        <rFont val="Calibri"/>
      </rPr>
      <t>jinhui@qdmetal.cn</t>
    </r>
  </si>
  <si>
    <r>
      <rPr>
        <u/>
        <sz val="11"/>
        <color rgb="FF000000"/>
        <rFont val="Calibri"/>
      </rPr>
      <t>http://www.qdmetal.cn</t>
    </r>
  </si>
  <si>
    <t>+86 571 6346 8899</t>
  </si>
  <si>
    <r>
      <rPr>
        <u/>
        <sz val="11"/>
        <color rgb="FF000000"/>
        <rFont val="Calibri"/>
      </rPr>
      <t>export@dsmetal.cn</t>
    </r>
  </si>
  <si>
    <r>
      <rPr>
        <u/>
        <sz val="11"/>
        <color rgb="FF000000"/>
        <rFont val="Calibri"/>
      </rPr>
      <t>http://www.dsmetal.cn</t>
    </r>
  </si>
  <si>
    <t>=+86 510 8823 6678</t>
  </si>
  <si>
    <r>
      <rPr>
        <u/>
        <sz val="11"/>
        <color rgb="FF000000"/>
        <rFont val="Calibri"/>
      </rPr>
      <t>yongan@metalwuxi.com</t>
    </r>
  </si>
  <si>
    <t>+86 574 8612 5566</t>
  </si>
  <si>
    <r>
      <rPr>
        <u/>
        <sz val="11"/>
        <color rgb="FF000000"/>
        <rFont val="Calibri"/>
      </rPr>
      <t>haigang@nbmetal.cn</t>
    </r>
  </si>
  <si>
    <t>www.specialtimports.com</t>
  </si>
  <si>
    <t>Enchanté Accessories, Inc.</t>
  </si>
  <si>
    <t>📞 +1 (212) 705-9700 (main corporate)</t>
  </si>
  <si>
    <r>
      <rPr>
        <u/>
        <sz val="11"/>
        <color rgb="FF000000"/>
        <rFont val="Calibri"/>
      </rPr>
      <t>https://enchanteaccessories.com/</t>
    </r>
  </si>
  <si>
    <t>contact@ench.com</t>
  </si>
  <si>
    <t>Dollar General Corporation</t>
  </si>
  <si>
    <t>📞 +1 (615) 855-4000</t>
  </si>
  <si>
    <t>https://www.dollargeneral.com/</t>
  </si>
  <si>
    <t>info@dollargeneral.com</t>
  </si>
  <si>
    <t>Department 56 (by Enesco)</t>
  </si>
  <si>
    <t>📞 +1 (952) 949-6500</t>
  </si>
  <si>
    <t>https://department56.com/</t>
  </si>
  <si>
    <t>info@department56.com</t>
  </si>
  <si>
    <t>Goplus Corp.</t>
  </si>
  <si>
    <t>📞 (909) 483-1200</t>
  </si>
  <si>
    <t>https://goplusus.com/</t>
  </si>
  <si>
    <t>support@goplusus.com</t>
  </si>
  <si>
    <t>quicklime</t>
  </si>
  <si>
    <t>THAILAND</t>
  </si>
  <si>
    <t>TOA Paint (Thailand) Public Company Limited</t>
  </si>
  <si>
    <t xml:space="preserve"> +66 2 335 5777</t>
  </si>
  <si>
    <t>https://www.toagroup.com/</t>
  </si>
  <si>
    <t>contact@toagroup.com</t>
  </si>
  <si>
    <t>Kedia Organisation</t>
  </si>
  <si>
    <t>+977-01-5970708</t>
  </si>
  <si>
    <t>https://www.kediaorganisation.com/contact-us/</t>
  </si>
  <si>
    <t>info@kediaorganisation.com</t>
  </si>
  <si>
    <t>Mahakali Sugar Industries Pvt. Ltd</t>
  </si>
  <si>
    <t xml:space="preserve">097714212641. </t>
  </si>
  <si>
    <t>mahakalisugar@rediffmail.com.</t>
  </si>
  <si>
    <r>
      <rPr>
        <u/>
        <sz val="11"/>
        <color rgb="FF000000"/>
        <rFont val="Calibri"/>
      </rPr>
      <t>Eastern Sugar Mills Ltd.</t>
    </r>
  </si>
  <si>
    <t>977 (01) 4250001</t>
  </si>
  <si>
    <t>info@ikmindustries.com</t>
  </si>
  <si>
    <t>annapurnasugarmillsandgi</t>
  </si>
  <si>
    <t>9841302042, 9857046233</t>
  </si>
  <si>
    <t>https://annapurnasugarmillsandgi.com/contact-us/</t>
  </si>
  <si>
    <t xml:space="preserve">
Annapurnasugar001@gmail.com</t>
  </si>
  <si>
    <t xml:space="preserve">Vinyl Flooring </t>
  </si>
  <si>
    <t>Vinyl Flooring UK</t>
  </si>
  <si>
    <t xml:space="preserve">44 0113 887 9393
</t>
  </si>
  <si>
    <t>www.vinylflooringuk.co.uk</t>
  </si>
  <si>
    <t>sales@vinylflooringuk.co.uk</t>
  </si>
  <si>
    <t>Polyflor Ltd</t>
  </si>
  <si>
    <t>441617671139</t>
  </si>
  <si>
    <t>Website: www.polyflor.com</t>
  </si>
  <si>
    <t>info@polyflor.com</t>
  </si>
  <si>
    <t>Altro Limited</t>
  </si>
  <si>
    <t>+44(0)1462 489516</t>
  </si>
  <si>
    <t>Website: www.altro.com/uk</t>
  </si>
  <si>
    <t>Email: enquiries@altro.com</t>
  </si>
  <si>
    <t>Gerflor UK</t>
  </si>
  <si>
    <t>contractuk@gerflor.com</t>
  </si>
  <si>
    <t>https://www.gerflor.co.uk/contact-gerflor</t>
  </si>
  <si>
    <t>Tarkett UK</t>
  </si>
  <si>
    <t>Website: www.tarkett.co.uk</t>
  </si>
  <si>
    <t>Email: uksales@tarkett.com</t>
  </si>
  <si>
    <t>. India Trading S.r.l (Multi-ethnic food importer)</t>
  </si>
  <si>
    <t>📞 Tel: +39 02 33913126 / +39 02 33919924</t>
  </si>
  <si>
    <t xml:space="preserve"> Website: http://www.indiatradingsrl.com</t>
  </si>
  <si>
    <r>
      <rPr>
        <u/>
        <sz val="11"/>
        <color rgb="FF000000"/>
        <rFont val="Calibri"/>
      </rPr>
      <t>info@indiatradingsrl.com</t>
    </r>
  </si>
  <si>
    <t>Gramm S.p.A (E</t>
  </si>
  <si>
    <t>📞 Tel: +39 0471 976 344</t>
  </si>
  <si>
    <t>Website: https://www.gramm-spa.it</t>
  </si>
  <si>
    <t>contact@gramm-spa.it</t>
  </si>
  <si>
    <t>Demar Alimentari S.r.l</t>
  </si>
  <si>
    <t>Tel: +39 02 28001929</t>
  </si>
  <si>
    <r>
      <t xml:space="preserve">Website: </t>
    </r>
    <r>
      <rPr>
        <u/>
        <sz val="11"/>
        <color rgb="FF000000"/>
        <rFont val="Calibri"/>
      </rPr>
      <t>https://www.demaralimentari.it</t>
    </r>
  </si>
  <si>
    <r>
      <rPr>
        <u/>
        <sz val="11"/>
        <color rgb="FF000000"/>
        <rFont val="Calibri"/>
      </rPr>
      <t>info@demaralimentari.it</t>
    </r>
  </si>
  <si>
    <t>G.M. Grandi Marche SRL</t>
  </si>
  <si>
    <t>Tel: +39 049 870 1098</t>
  </si>
  <si>
    <r>
      <t xml:space="preserve">Website: </t>
    </r>
    <r>
      <rPr>
        <u/>
        <sz val="11"/>
        <color rgb="FF000000"/>
        <rFont val="Calibri"/>
      </rPr>
      <t>https://www.gmgrandimarche.it</t>
    </r>
  </si>
  <si>
    <t>info@gmgrandimarche.it.</t>
  </si>
  <si>
    <t>Ricci Forniture Alimentari Srl</t>
  </si>
  <si>
    <t>📞 +39 0547 88223</t>
  </si>
  <si>
    <t>www.iccisrlalimentari.it</t>
  </si>
  <si>
    <t>export@riccisrlalimentari.it</t>
  </si>
  <si>
    <t>Macy's, Inc</t>
  </si>
  <si>
    <t>https://www.macysinc.com/contact-us/default.aspx</t>
  </si>
  <si>
    <r>
      <rPr>
        <u/>
        <sz val="11"/>
        <color rgb="FF000000"/>
        <rFont val="Calibri"/>
      </rPr>
      <t>team@bluemercury.com</t>
    </r>
    <r>
      <rPr>
        <sz val="11"/>
        <color rgb="FF000000"/>
        <rFont val="Calibri"/>
      </rPr>
      <t>/supplierdiversity@macys.com</t>
    </r>
  </si>
  <si>
    <t>ARGENTINA</t>
  </si>
  <si>
    <t>Falabella Argentina</t>
  </si>
  <si>
    <t>+54 11 4717-8100</t>
  </si>
  <si>
    <r>
      <t xml:space="preserve">Website: </t>
    </r>
    <r>
      <rPr>
        <u/>
        <sz val="11"/>
        <color rgb="FF000000"/>
        <rFont val="Calibri"/>
      </rPr>
      <t>https://www.falabella.com.ar</t>
    </r>
  </si>
  <si>
    <t>exportar@falabella.com.ar</t>
  </si>
  <si>
    <t>Cencosud Argentina</t>
  </si>
  <si>
    <t>+54 11 4733-1000</t>
  </si>
  <si>
    <t>https://www.cencosud.com.ar</t>
  </si>
  <si>
    <t>pmontene@cencosud.com.ar</t>
  </si>
  <si>
    <t>DUBAI</t>
  </si>
  <si>
    <t>Aiwa Group</t>
  </si>
  <si>
    <r>
      <rPr>
        <u/>
        <sz val="11"/>
        <color rgb="FF000000"/>
        <rFont val="Calibri"/>
      </rPr>
      <t>Tel : +971565057287</t>
    </r>
  </si>
  <si>
    <t>https://aiwa.ae/en/uae/contact-us</t>
  </si>
  <si>
    <r>
      <rPr>
        <u/>
        <sz val="11"/>
        <color rgb="FF000000"/>
        <rFont val="Calibri"/>
      </rPr>
      <t>Email :</t>
    </r>
    <r>
      <rPr>
        <sz val="11"/>
        <color rgb="FF000000"/>
        <rFont val="Calibri"/>
      </rPr>
      <t xml:space="preserve"> info@aiwa.ae</t>
    </r>
  </si>
  <si>
    <t>Nesto</t>
  </si>
  <si>
    <t>+971-065911222</t>
  </si>
  <si>
    <t>https://nestogroup.com/contact-us/</t>
  </si>
  <si>
    <t>spice/mp</t>
  </si>
  <si>
    <t>Datar &amp; Sons Limited L.L.C.:</t>
  </si>
  <si>
    <t>+ 9716 7435240</t>
  </si>
  <si>
    <t>http://www.datarspices.ae</t>
  </si>
  <si>
    <t>datarsm@eim.ae</t>
  </si>
  <si>
    <t>Cinnara,</t>
  </si>
  <si>
    <t xml:space="preserve"> +97150 1327247</t>
  </si>
  <si>
    <t>https://www.cinnaraspices.com/contact-us.php</t>
  </si>
  <si>
    <t xml:space="preserve">  exports@cinnaraspices.com</t>
  </si>
  <si>
    <t>Al Samadi Foodstuff Trading LLC,</t>
  </si>
  <si>
    <t>Office: +971 06 7470050
Mobile: +971 55 5607209
Mobile: +971 56 8387836</t>
  </si>
  <si>
    <t>https://alsamadiintl.com/contacts.html</t>
  </si>
  <si>
    <t>sali@alsamadiintl.com mansoor@alsamadiintl.com shiji@alsamadiintl.com</t>
  </si>
  <si>
    <t xml:space="preserve">Al Alamiya </t>
  </si>
  <si>
    <t>Vhttps://alalamiaspices.com/home.html</t>
  </si>
  <si>
    <r>
      <rPr>
        <u/>
        <sz val="11"/>
        <color rgb="FF000000"/>
        <rFont val="Calibri"/>
      </rPr>
      <t>info@alalamiaspices.com</t>
    </r>
  </si>
  <si>
    <t>Arab India Spices</t>
  </si>
  <si>
    <t>+ 971 4 225 1390</t>
  </si>
  <si>
    <r>
      <rPr>
        <u/>
        <sz val="11"/>
        <color rgb="FF000000"/>
        <rFont val="Calibri"/>
      </rPr>
      <t>info@arabindia.com</t>
    </r>
  </si>
  <si>
    <t>metal</t>
  </si>
  <si>
    <t>Nord-Schrott GmbH &amp; Co. KG</t>
  </si>
  <si>
    <t>"+49 461 50340-0</t>
  </si>
  <si>
    <r>
      <rPr>
        <u/>
        <sz val="11"/>
        <color rgb="FF1155CC"/>
        <rFont val="Calibri"/>
      </rPr>
      <t>https://www.nord-schrott.de</t>
    </r>
  </si>
  <si>
    <r>
      <rPr>
        <u/>
        <sz val="11"/>
        <color rgb="FF1155CC"/>
        <rFont val="Calibri"/>
      </rPr>
      <t>info@nord-schrott.de</t>
    </r>
  </si>
  <si>
    <t>Scholz Recycling GmbH</t>
  </si>
  <si>
    <t>"+49 172 720 4166</t>
  </si>
  <si>
    <t>https://www.scholz-recycling.com</t>
  </si>
  <si>
    <t>info@scholz-recycling.de</t>
  </si>
  <si>
    <t>TSR Group GmbH &amp; Co. KG</t>
  </si>
  <si>
    <r>
      <rPr>
        <u/>
        <sz val="11"/>
        <color rgb="FF1155CC"/>
        <rFont val="Calibri"/>
      </rPr>
      <t>T +49 2306 106-3800</t>
    </r>
  </si>
  <si>
    <t>https://www.tsr.eu/en</t>
  </si>
  <si>
    <t>HAUMANN Metall GmbH</t>
  </si>
  <si>
    <t>"+49 02541 2460</t>
  </si>
  <si>
    <t>https://haumann-coesfeld.de/</t>
  </si>
  <si>
    <r>
      <rPr>
        <u/>
        <sz val="11"/>
        <color rgb="FF1155CC"/>
        <rFont val="Calibri"/>
      </rPr>
      <t>mail@haumann-coesfeld.de</t>
    </r>
  </si>
  <si>
    <r>
      <rPr>
        <u/>
        <sz val="11"/>
        <color rgb="FF1155CC"/>
        <rFont val="Calibri"/>
      </rPr>
      <t>Robert Laminage SA</t>
    </r>
  </si>
  <si>
    <t>+41 (0)32 933 91 91</t>
  </si>
  <si>
    <r>
      <rPr>
        <u/>
        <sz val="11"/>
        <color rgb="FF1155CC"/>
        <rFont val="Calibri"/>
      </rPr>
      <t>https://www.robertlaminage.com/en</t>
    </r>
  </si>
  <si>
    <r>
      <rPr>
        <u/>
        <sz val="11"/>
        <color rgb="FF1155CC"/>
        <rFont val="Calibri"/>
      </rPr>
      <t>info@robertlaminage.com</t>
    </r>
  </si>
  <si>
    <t>Vinyl Flooring</t>
  </si>
  <si>
    <t>Khimji Ramdas LLC –</t>
  </si>
  <si>
    <t>=+968 22336161</t>
  </si>
  <si>
    <t>www.kr.om</t>
  </si>
  <si>
    <t>bmd@kr.om</t>
  </si>
  <si>
    <t>Floorworld LLC</t>
  </si>
  <si>
    <t>=+968 24 434911</t>
  </si>
  <si>
    <t>www.floorworld.com</t>
  </si>
  <si>
    <t>oman@floorworld.com</t>
  </si>
  <si>
    <t>Oman Flooring</t>
  </si>
  <si>
    <t>=+97156 600 9626 / +971 50 678 7340</t>
  </si>
  <si>
    <t>www.omanflooring.com</t>
  </si>
  <si>
    <t>info@omanflooring.com</t>
  </si>
  <si>
    <t>4. Modern Excellent Enterprises LLC</t>
  </si>
  <si>
    <t>=+968 95713695 / +968 24709750</t>
  </si>
  <si>
    <t>Email: meeoman@gmail.com</t>
  </si>
  <si>
    <t>Muscat Horizons International LLC (</t>
  </si>
  <si>
    <t>=+968 24591512</t>
  </si>
  <si>
    <t>contact@muscathorizons.com</t>
  </si>
  <si>
    <t>Ten Thousand Villages (USA)**</t>
  </si>
  <si>
    <t>Phone: +1 717-859-8100</t>
  </si>
  <si>
    <t>https://www.tenthousandvillages.com</t>
  </si>
  <si>
    <t>Email: info@tenthousandvillages.com</t>
  </si>
  <si>
    <t>World Market (USA)**</t>
  </si>
  <si>
    <t>Phone: +1 877-967-5362</t>
  </si>
  <si>
    <r>
      <rPr>
        <u/>
        <sz val="11"/>
        <color rgb="FF1155CC"/>
        <rFont val="Calibri"/>
      </rPr>
      <t>Website: https://www.worldmarket.com</t>
    </r>
  </si>
  <si>
    <t>Email: customerservice@worldmarket.com</t>
  </si>
  <si>
    <t>. SERRV International (USA)**</t>
  </si>
  <si>
    <t>Phone: +1 608-255-0440</t>
  </si>
  <si>
    <r>
      <rPr>
        <u/>
        <sz val="11"/>
        <color rgb="FF1155CC"/>
        <rFont val="Calibri"/>
      </rPr>
      <t>Website: https://www.serrv.org</t>
    </r>
  </si>
  <si>
    <t>Email: serrv@serrv.org</t>
  </si>
  <si>
    <t>2. World Market (USA)**</t>
  </si>
  <si>
    <r>
      <rPr>
        <u/>
        <sz val="11"/>
        <color rgb="FF1155CC"/>
        <rFont val="Calibri"/>
      </rPr>
      <t>Website: https://www.worldmarket.com</t>
    </r>
  </si>
  <si>
    <t>. NOVICA (USA/Global)**</t>
  </si>
  <si>
    <t>Phone: +1 888-400-5780</t>
  </si>
  <si>
    <r>
      <rPr>
        <u/>
        <sz val="11"/>
        <color rgb="FF1155CC"/>
        <rFont val="Calibri"/>
      </rPr>
      <t>Website: https://www.novica.com</t>
    </r>
  </si>
  <si>
    <t>Email: info@novica.com</t>
  </si>
  <si>
    <t>Kuwait Distributor Chemical Company W.L.L.</t>
  </si>
  <si>
    <t>Phone: +965 24716171</t>
  </si>
  <si>
    <r>
      <rPr>
        <u/>
        <sz val="11"/>
        <color rgb="FF1155CC"/>
        <rFont val="Calibri"/>
      </rPr>
      <t>Website: https://www.kdccompany.com/</t>
    </r>
  </si>
  <si>
    <t>Email: sales@kdccompany.com</t>
  </si>
  <si>
    <t>Hydra General Trading</t>
  </si>
  <si>
    <t>Phone: +965 66527766 / +965 51517312</t>
  </si>
  <si>
    <r>
      <rPr>
        <u/>
        <sz val="11"/>
        <color rgb="FF1155CC"/>
        <rFont val="Calibri"/>
      </rPr>
      <t>Website: https://www.globalhydra.com/</t>
    </r>
  </si>
  <si>
    <t>Email: sales@globalhydra.com</t>
  </si>
  <si>
    <t>Al Qaem General Trading &amp; Contracting Co.</t>
  </si>
  <si>
    <t>info@alqaem.com</t>
  </si>
  <si>
    <t>Chemtech Global General Trading &amp; Contracting Co. W.L.L.</t>
  </si>
  <si>
    <t>Phone: +965 24715612 / +965 6659 9723</t>
  </si>
  <si>
    <t>https://www.chemtech-global.com/</t>
  </si>
  <si>
    <t>info@chemtech-global.com</t>
  </si>
  <si>
    <r>
      <rPr>
        <u/>
        <sz val="11"/>
        <color rgb="FF1155CC"/>
        <rFont val="Calibri"/>
      </rPr>
      <t>https://www.kdccompany.com/</t>
    </r>
  </si>
  <si>
    <t>INDONESIA</t>
  </si>
  <si>
    <t>1. Sincere Foods Indonesia (Ghee Producer)</t>
  </si>
  <si>
    <r>
      <rPr>
        <u/>
        <sz val="11"/>
        <color rgb="FF1155CC"/>
        <rFont val="Calibri"/>
      </rPr>
      <t>Website: https://sincerefoods.id/</t>
    </r>
  </si>
  <si>
    <t>Email: contact@sincerefoods.id</t>
  </si>
  <si>
    <t>2. Sanfood Indonesia (Ghee Contract Manufacturing)</t>
  </si>
  <si>
    <r>
      <rPr>
        <u/>
        <sz val="11"/>
        <color rgb="FF1155CC"/>
        <rFont val="Calibri"/>
      </rPr>
      <t>Website: https://www.sanfood.id/layanan-maklon/ghee/ghee/</t>
    </r>
  </si>
  <si>
    <t>Email: info@sanfood.id</t>
  </si>
  <si>
    <t>Bhumiagri Nawasena Perkasa</t>
  </si>
  <si>
    <t>Phone: +62 812 2030 4036</t>
  </si>
  <si>
    <t>Website: http://bhumiagri.co.id/</t>
  </si>
  <si>
    <t>Email: info@bhumiagri.co.id</t>
  </si>
  <si>
    <t>PT Perusahaan Perdagangan Indonesia</t>
  </si>
  <si>
    <t>Phone: +6221 3862141</t>
  </si>
  <si>
    <t>https://www.ptppi.co.id/</t>
  </si>
  <si>
    <t>E-mail: ppi.info@ptppi.co.id</t>
  </si>
  <si>
    <t>NusaIngredients</t>
  </si>
  <si>
    <t>info@nusaingredients.com</t>
  </si>
  <si>
    <t>https://nusaingredients.site/httpsbuilderhostingercomdjozpooegmijxpol</t>
  </si>
  <si>
    <t>MANTONI</t>
  </si>
  <si>
    <t>Phone: +48 606 727 179</t>
  </si>
  <si>
    <r>
      <rPr>
        <u/>
        <sz val="11"/>
        <color rgb="FF1155CC"/>
        <rFont val="Calibri"/>
      </rPr>
      <t>www.mantoni.</t>
    </r>
  </si>
  <si>
    <t>Email: biuro@mantoni.pl</t>
  </si>
  <si>
    <t>Grun sp. z o.o.</t>
  </si>
  <si>
    <t>Phone: +48 605 940 925</t>
  </si>
  <si>
    <t>https://grun.pl/en/about-us/</t>
  </si>
  <si>
    <t>Email: piotr.florczyk[at]grun.pl</t>
  </si>
  <si>
    <t>Modesta –</t>
  </si>
  <si>
    <t>Phone: +48 572 077 772</t>
  </si>
  <si>
    <r>
      <rPr>
        <u/>
        <sz val="11"/>
        <color rgb="FF1155CC"/>
        <rFont val="Calibri"/>
      </rPr>
      <t>https://modesta.com.pl/</t>
    </r>
  </si>
  <si>
    <t>Email: sklep@modesta.com.pl</t>
  </si>
  <si>
    <t>POZA –</t>
  </si>
  <si>
    <t>Phone (orders &amp; inquiries): +48 58 326 07 68</t>
  </si>
  <si>
    <t>https://sklep.poza.pl/en/</t>
  </si>
  <si>
    <t>Email: sklep@poza.pl</t>
  </si>
  <si>
    <t>Ledapol Dariusz Krawczyk –</t>
  </si>
  <si>
    <t>📞 +48 34 356 26 32</t>
  </si>
  <si>
    <t>https://ledapol.pl/</t>
  </si>
  <si>
    <t>📧 ledapol@ledapol.pl</t>
  </si>
  <si>
    <t>Jantzen Deeke GmbH</t>
  </si>
  <si>
    <t>=+49 421 871870</t>
  </si>
  <si>
    <t>jantzen.de</t>
  </si>
  <si>
    <t>info@jantzen.de</t>
  </si>
  <si>
    <t>Fuchs GmbH &amp; Co. KG</t>
  </si>
  <si>
    <t>=+49 6271 84-0</t>
  </si>
  <si>
    <t>fuchsgruppe.com</t>
  </si>
  <si>
    <t>info@fuchsgruppe.com</t>
  </si>
  <si>
    <t>Olam International Ltd. (Germany branch)</t>
  </si>
  <si>
    <t>=+49 40 8081120</t>
  </si>
  <si>
    <t>olamgroup.com</t>
  </si>
  <si>
    <t>spices@olamnet.com</t>
  </si>
  <si>
    <t>Poppe &amp; Groninger GmbH</t>
  </si>
  <si>
    <t>=+49 40 7808190</t>
  </si>
  <si>
    <t>poppe-groninger.de</t>
  </si>
  <si>
    <t>info@poppe-groninger.de</t>
  </si>
  <si>
    <t>Diafood GmbH</t>
  </si>
  <si>
    <t>=+49 6221 73920</t>
  </si>
  <si>
    <t>diafood.de</t>
  </si>
  <si>
    <t>info@diafood.de</t>
  </si>
  <si>
    <t>MetalExportUSA LLC</t>
  </si>
  <si>
    <t>Phone: +1 (917)-922-0573</t>
  </si>
  <si>
    <r>
      <rPr>
        <u/>
        <sz val="11"/>
        <color rgb="FF1155CC"/>
        <rFont val="Calibri"/>
      </rPr>
      <t>https://metalexportusa.com/</t>
    </r>
  </si>
  <si>
    <t>Email: info@metalexportusa.com</t>
  </si>
  <si>
    <t>Diamond Metals</t>
  </si>
  <si>
    <t>Phone :1 305-824-6048</t>
  </si>
  <si>
    <t>https://diamondmetalsusa.com/contact-us/</t>
  </si>
  <si>
    <t>diamondmetals2025@gmail.com</t>
  </si>
  <si>
    <t>Four Seasons FZE.</t>
  </si>
  <si>
    <t>=+971 502430188, +971 50 680 2492</t>
  </si>
  <si>
    <t>https://www.foursfze.com/contact-us.html</t>
  </si>
  <si>
    <t>info@foursfze.com</t>
  </si>
  <si>
    <t>Bauji International Metallhandel e.K</t>
  </si>
  <si>
    <t>;=+49 176 76251474</t>
  </si>
  <si>
    <t>lornasoni254@gmail.com</t>
  </si>
  <si>
    <r>
      <rPr>
        <u/>
        <sz val="11"/>
        <color rgb="FF1155CC"/>
        <rFont val="Calibri"/>
      </rPr>
      <t>Robert Laminage SA</t>
    </r>
  </si>
  <si>
    <t>=+41 (0)32 933 91 91</t>
  </si>
  <si>
    <r>
      <rPr>
        <u/>
        <sz val="11"/>
        <color rgb="FF1155CC"/>
        <rFont val="Calibri"/>
      </rPr>
      <t>https://www.robertlaminage.com/en</t>
    </r>
  </si>
  <si>
    <r>
      <rPr>
        <u/>
        <sz val="11"/>
        <color rgb="FF1155CC"/>
        <rFont val="Calibri"/>
      </rPr>
      <t>info@robertlaminage.com</t>
    </r>
  </si>
  <si>
    <t>VN Ecofloor JSC</t>
  </si>
  <si>
    <t>84 888 018 128</t>
  </si>
  <si>
    <t>www.vnecolfloor.com</t>
  </si>
  <si>
    <t>sales@ecofloor.asia</t>
  </si>
  <si>
    <t>TM Floor Vietnam</t>
  </si>
  <si>
    <t>+84 389 352 015</t>
  </si>
  <si>
    <t>www.tmfloorvn.com</t>
  </si>
  <si>
    <t>tmfloorvn@gmail.com</t>
  </si>
  <si>
    <t>TK Floor (China)</t>
  </si>
  <si>
    <t>+86 138 6716 5731</t>
  </si>
  <si>
    <t>www.tkfloor.com.com</t>
  </si>
  <si>
    <t>sales@tkfloor.com</t>
  </si>
  <si>
    <t>ANZ Flooring JSC</t>
  </si>
  <si>
    <t>84 88 801 81 28</t>
  </si>
  <si>
    <t>www.anzfloor.com</t>
  </si>
  <si>
    <t>sales@anzfloor.com</t>
  </si>
  <si>
    <t>Decno Flooring</t>
  </si>
  <si>
    <t>+86 187 1319 9666</t>
  </si>
  <si>
    <t>www.decnofloorings.com</t>
  </si>
  <si>
    <t>sales@decnoflooring.com</t>
  </si>
  <si>
    <t>Handicraft</t>
  </si>
  <si>
    <t>Ten Thousand Villages</t>
  </si>
  <si>
    <t>+1 717-859-8100</t>
  </si>
  <si>
    <t>www.tenthousandvillages.com</t>
  </si>
  <si>
    <t>SERRV International</t>
  </si>
  <si>
    <t>+1 608-255-0440</t>
  </si>
  <si>
    <t>www.serrv.org</t>
  </si>
  <si>
    <t>customerservice@serrv.org</t>
  </si>
  <si>
    <t>World Market (Cost Plus World Market)</t>
  </si>
  <si>
    <t>+1 877-967-5362</t>
  </si>
  <si>
    <t>www.worldmarket.com</t>
  </si>
  <si>
    <t>customerservice@worldmarket.com</t>
  </si>
  <si>
    <t>The White Company</t>
  </si>
  <si>
    <t>+44 20 3758 9222</t>
  </si>
  <si>
    <t>www.thewhitecompany.com</t>
  </si>
  <si>
    <t>customerservices@thewhitecompany.com</t>
  </si>
  <si>
    <t>+1 224 463 0281</t>
  </si>
  <si>
    <t>www.casadecorimport.com</t>
  </si>
  <si>
    <t>Belgium</t>
  </si>
  <si>
    <t>Lhoist Group</t>
  </si>
  <si>
    <t>+32 10 23 07 11</t>
  </si>
  <si>
    <t>www.lhoist.com</t>
  </si>
  <si>
    <t>lhoist@lhoist.com</t>
  </si>
  <si>
    <t xml:space="preserve"> Graymont</t>
  </si>
  <si>
    <t>+1 604 207 4292</t>
  </si>
  <si>
    <t>www.graymont.com</t>
  </si>
  <si>
    <t>centralregionsales@graymont.com</t>
  </si>
  <si>
    <t xml:space="preserve">Carmeuse </t>
  </si>
  <si>
    <t>+1 412 995 5500</t>
  </si>
  <si>
    <t>www.carmeuse.com</t>
  </si>
  <si>
    <t>info@carmeuse.com</t>
  </si>
  <si>
    <t xml:space="preserve">Mississippi Lime company </t>
  </si>
  <si>
    <t>+1 314 421 3980</t>
  </si>
  <si>
    <t>www.mlc.com</t>
  </si>
  <si>
    <t>info@mlc.com</t>
  </si>
  <si>
    <t xml:space="preserve">United states lime &amp; Minerals </t>
  </si>
  <si>
    <t>+1 972 991 8400</t>
  </si>
  <si>
    <t>www.uslm.com</t>
  </si>
  <si>
    <t>info@uslm.com</t>
  </si>
  <si>
    <t xml:space="preserve">Almarai </t>
  </si>
  <si>
    <t>+966 11 470 0005</t>
  </si>
  <si>
    <t>www.almarai.com</t>
  </si>
  <si>
    <t>info@almarai.com</t>
  </si>
  <si>
    <t>IFFCO Group</t>
  </si>
  <si>
    <t>+971 4 215 5555</t>
  </si>
  <si>
    <t>www.iffco.com</t>
  </si>
  <si>
    <t>info@iffco.com</t>
  </si>
  <si>
    <t xml:space="preserve">Bid Food </t>
  </si>
  <si>
    <t>+44 37 0500 9200</t>
  </si>
  <si>
    <t>www.lulugroupinternational.com</t>
  </si>
  <si>
    <t>info@bidfood.co.uk</t>
  </si>
  <si>
    <t>+55 11 2322 5000</t>
  </si>
  <si>
    <t>www.brf-global.com</t>
  </si>
  <si>
    <t>contato@brf.com</t>
  </si>
  <si>
    <t>+971 4 338 8444</t>
  </si>
  <si>
    <t>www.almayagroup.com</t>
  </si>
  <si>
    <t>info@almayagroup.com</t>
  </si>
  <si>
    <t>Readymade garment</t>
  </si>
  <si>
    <t>Africa</t>
  </si>
  <si>
    <t xml:space="preserve">Woolworths holdings limited </t>
  </si>
  <si>
    <t>+27 21 407 9111</t>
  </si>
  <si>
    <t>www.woolworths.co.za</t>
  </si>
  <si>
    <t>customer@woolworths.co.za</t>
  </si>
  <si>
    <t>africa</t>
  </si>
  <si>
    <t xml:space="preserve">Mr Price Group </t>
  </si>
  <si>
    <t>+27 31 310 8000</t>
  </si>
  <si>
    <t>www.mrpricegroup.com</t>
  </si>
  <si>
    <t>info@mrpricegroup.com</t>
  </si>
  <si>
    <t xml:space="preserve">Pepkor Holdings </t>
  </si>
  <si>
    <t>+27 21 929 4800</t>
  </si>
  <si>
    <t>www.pepkor.co.za</t>
  </si>
  <si>
    <t>info@pepkor.co.za</t>
  </si>
  <si>
    <t>Kenya</t>
  </si>
  <si>
    <t xml:space="preserve">Nakumatt Holdings </t>
  </si>
  <si>
    <t>+254 20 366 3000</t>
  </si>
  <si>
    <t>www.nakumatt.net</t>
  </si>
  <si>
    <t>info@nakumatt.net</t>
  </si>
  <si>
    <t>Game stores africa</t>
  </si>
  <si>
    <t>+27 11 456 7000</t>
  </si>
  <si>
    <t>www.game.co.za</t>
  </si>
  <si>
    <t>service@game.co.za</t>
  </si>
  <si>
    <t>Spice/mp</t>
  </si>
  <si>
    <t>Tiger Brands</t>
  </si>
  <si>
    <t>+27 11 840 4000</t>
  </si>
  <si>
    <t>www.tigerbrands.com</t>
  </si>
  <si>
    <t>info@tigerbrands.com</t>
  </si>
  <si>
    <t>Bidco Africa</t>
  </si>
  <si>
    <t>+254 20 555 999</t>
  </si>
  <si>
    <t>www.bidcoafrica.com</t>
  </si>
  <si>
    <t>info@bidcoafrica.com</t>
  </si>
  <si>
    <t xml:space="preserve">Shoprite holdings </t>
  </si>
  <si>
    <t>+27 21 980 4000</t>
  </si>
  <si>
    <t>www.shopriteholdings.co.za</t>
  </si>
  <si>
    <t>customerservices@shoprite.co.za</t>
  </si>
  <si>
    <t xml:space="preserve">Jumia </t>
  </si>
  <si>
    <t>+27 21 561 5690</t>
  </si>
  <si>
    <t>www.jumia.com</t>
  </si>
  <si>
    <t>Support@jumia.com</t>
  </si>
  <si>
    <t xml:space="preserve">Health Connection WholeFoods </t>
  </si>
  <si>
    <t>+27 21 461 0285</t>
  </si>
  <si>
    <t>www.health-connection.co.za</t>
  </si>
  <si>
    <t>info@health-connection.co.za</t>
  </si>
  <si>
    <t>canada</t>
  </si>
  <si>
    <t>Russel Metals</t>
  </si>
  <si>
    <t>+1 905 816 5178</t>
  </si>
  <si>
    <t>www.russelmetals.com</t>
  </si>
  <si>
    <t>Samuel Son &amp; Co</t>
  </si>
  <si>
    <t>+1 905 803 1600</t>
  </si>
  <si>
    <t>www.samuel.com</t>
  </si>
  <si>
    <t>info@samuel.com</t>
  </si>
  <si>
    <t xml:space="preserve">Metal Supermarkets </t>
  </si>
  <si>
    <t>+1 866 867 9344</t>
  </si>
  <si>
    <t>www.metalsupermarkets.com</t>
  </si>
  <si>
    <t>customerservice@metalsupermarkets.com</t>
  </si>
  <si>
    <t>Varsteel Ltd</t>
  </si>
  <si>
    <t>+1 403 279 6600</t>
  </si>
  <si>
    <t>www.varsteel.ca</t>
  </si>
  <si>
    <t>sales@varsteel.ca</t>
  </si>
  <si>
    <t xml:space="preserve">canada metal processing group </t>
  </si>
  <si>
    <t>+1 416 233 4777</t>
  </si>
  <si>
    <t>www.canadametal.com</t>
  </si>
  <si>
    <t>info@canadametal.com</t>
  </si>
  <si>
    <t>potato</t>
  </si>
  <si>
    <t>Canada</t>
  </si>
  <si>
    <t xml:space="preserve">McCain Foods </t>
  </si>
  <si>
    <t>+1 506 325 2600</t>
  </si>
  <si>
    <t>www.mccain.com</t>
  </si>
  <si>
    <t>info@mccain.com</t>
  </si>
  <si>
    <t>Lamb Weston</t>
  </si>
  <si>
    <t>+1 208 938 1041</t>
  </si>
  <si>
    <t>www.lambweston.com</t>
  </si>
  <si>
    <t>info@lambweston.com</t>
  </si>
  <si>
    <t>Netherlands</t>
  </si>
  <si>
    <t xml:space="preserve">fram frites </t>
  </si>
  <si>
    <t>+31 174 446 100</t>
  </si>
  <si>
    <t>www.farmfrites.com</t>
  </si>
  <si>
    <t>info@farmfrites.com</t>
  </si>
  <si>
    <t>Al Kabeer Group</t>
  </si>
  <si>
    <t>+971 4 881 9777</t>
  </si>
  <si>
    <t>www.alkabeer.com</t>
  </si>
  <si>
    <t>info@alkabeer.com</t>
  </si>
  <si>
    <t>Salt tablet</t>
  </si>
  <si>
    <t xml:space="preserve">Compass Minerals </t>
  </si>
  <si>
    <t>+1 913 344 9200</t>
  </si>
  <si>
    <t>https://www.compassminerals.com</t>
  </si>
  <si>
    <t>CustomerServiceC&amp;I@compassminerals.com</t>
  </si>
  <si>
    <t xml:space="preserve">Kissner Group </t>
  </si>
  <si>
    <t>+1 800 434 8248</t>
  </si>
  <si>
    <t>https://www.kissner.com</t>
  </si>
  <si>
    <t>sales@kissner.com</t>
  </si>
  <si>
    <t xml:space="preserve">Windsor salt </t>
  </si>
  <si>
    <t>+1 800 361 5765</t>
  </si>
  <si>
    <t>https://windsorsalt.com</t>
  </si>
  <si>
    <t>customerservicebdicanada@windsorsalt.com</t>
  </si>
  <si>
    <t>Riepert salt</t>
  </si>
  <si>
    <t>+1 519 747 2708</t>
  </si>
  <si>
    <t>https://riepertsalt.com</t>
  </si>
  <si>
    <t>support@riepertsalt.com</t>
  </si>
  <si>
    <t>Saltworks INC</t>
  </si>
  <si>
    <t>+1 360 733 7258</t>
  </si>
  <si>
    <t>https://www.seasalt.com</t>
  </si>
  <si>
    <t>info@seasalt.com</t>
  </si>
  <si>
    <t>libya</t>
  </si>
  <si>
    <t>Daar Libya Company</t>
  </si>
  <si>
    <t>+218 21 478 2598 / +218 91 7129030</t>
  </si>
  <si>
    <t>www.daar-ly.com</t>
  </si>
  <si>
    <t>info@daar-ly.com</t>
  </si>
  <si>
    <t>Daar Store libya</t>
  </si>
  <si>
    <t>+971 4 876 7689</t>
  </si>
  <si>
    <t>www.daarstore.ly</t>
  </si>
  <si>
    <t>ussamaabeed@gmail.com</t>
  </si>
  <si>
    <t>Tarkett Middle East</t>
  </si>
  <si>
    <t>+971 4 876 1188</t>
  </si>
  <si>
    <t>www.tarkett-me.com</t>
  </si>
  <si>
    <t>info.tarkett-me.com</t>
  </si>
  <si>
    <t>Sahel Africa Company</t>
  </si>
  <si>
    <t>218 91 210 9592</t>
  </si>
  <si>
    <t>www.sahelafrica.com</t>
  </si>
  <si>
    <t>info.sahelafrica.com</t>
  </si>
  <si>
    <t>Alnajah bulding materials import company</t>
  </si>
  <si>
    <t>+218 91 213 0010</t>
  </si>
  <si>
    <t>www.alnajah.ly</t>
  </si>
  <si>
    <t>info@alnajah.ly</t>
  </si>
  <si>
    <t xml:space="preserve">Ten Thousand villages </t>
  </si>
  <si>
    <t>+1 717 859 8100</t>
  </si>
  <si>
    <t xml:space="preserve">SERRV International </t>
  </si>
  <si>
    <t>+1 800 422 5915</t>
  </si>
  <si>
    <t>https://www.serrv.org</t>
  </si>
  <si>
    <t>orders@serrv.org</t>
  </si>
  <si>
    <t>Spain</t>
  </si>
  <si>
    <t>El Corte Inglés</t>
  </si>
  <si>
    <t>+34 900 373 111</t>
  </si>
  <si>
    <t>https://www.elcorteingles.es</t>
  </si>
  <si>
    <t>servicio_clientes@elcorteingles.es</t>
  </si>
  <si>
    <t>Newton Buying Corporation</t>
  </si>
  <si>
    <t>+1 641 792 9962</t>
  </si>
  <si>
    <t>https://www.newtonbuying.com</t>
  </si>
  <si>
    <t>information@newtonbuying.com</t>
  </si>
  <si>
    <t>El Puente GmbH</t>
  </si>
  <si>
    <t>+49 5069 3489 0</t>
  </si>
  <si>
    <t>https://www.el-puente.de</t>
  </si>
  <si>
    <t>info@el-puente.de</t>
  </si>
  <si>
    <t>Libya</t>
  </si>
  <si>
    <t>Libyan Iron &amp; Steel Company (LISCO)</t>
  </si>
  <si>
    <t>+218 51 262 3000</t>
  </si>
  <si>
    <t>https://www.lisco.ly</t>
  </si>
  <si>
    <t>info@lisco.ly</t>
  </si>
  <si>
    <t>Ahlia Cement Company</t>
  </si>
  <si>
    <t>+218 21 369 0764</t>
  </si>
  <si>
    <t>https://ahliacement.ly</t>
  </si>
  <si>
    <t>info@ahliacement.ly</t>
  </si>
  <si>
    <t>Zliten Cement Company</t>
  </si>
  <si>
    <t>+218 51 462 3000</t>
  </si>
  <si>
    <t>http://zlitencement.ly</t>
  </si>
  <si>
    <t>info@zlitencement.ly</t>
  </si>
  <si>
    <t>Libyan Cement Company</t>
  </si>
  <si>
    <t>+218 21 335 0940</t>
  </si>
  <si>
    <t>https://libyancement.com</t>
  </si>
  <si>
    <t>info@libyancement.com</t>
  </si>
  <si>
    <t>Al Burj Cement Company</t>
  </si>
  <si>
    <t>+218 91 320 8888</t>
  </si>
  <si>
    <t>http://alburjcement.com</t>
  </si>
  <si>
    <t>info@alburjcement.com</t>
  </si>
  <si>
    <t>Altra Agricola LDA (Libya)</t>
  </si>
  <si>
    <t>+351 969 600 605</t>
  </si>
  <si>
    <t>https://www.altraagricolalda.com/libya/</t>
  </si>
  <si>
    <t>info@altraagricolalda.com</t>
  </si>
  <si>
    <t>Scelavi Flooring</t>
  </si>
  <si>
    <t>+34 964 626 171</t>
  </si>
  <si>
    <t>https://www.scelavi.com</t>
  </si>
  <si>
    <t>info@scelavi.com</t>
  </si>
  <si>
    <t>FLOORINTEX (Spain)</t>
  </si>
  <si>
    <t>+34 91 518 0760</t>
  </si>
  <si>
    <t>https://floorintex.en.hisupplier.com</t>
  </si>
  <si>
    <t>Info@floorintex.com</t>
  </si>
  <si>
    <t>Dekorline International</t>
  </si>
  <si>
    <t>+34 962 800 272</t>
  </si>
  <si>
    <t>https://dekorline.international</t>
  </si>
  <si>
    <t>info@dekorline.international</t>
  </si>
  <si>
    <t>V-Line (Euro Trade Flooring SL)</t>
  </si>
  <si>
    <t>+34 937 777 690</t>
  </si>
  <si>
    <t>https://www.vlinecovering.com</t>
  </si>
  <si>
    <t>info@vlinecovering.com</t>
  </si>
  <si>
    <t>Encuentro Moda SA</t>
  </si>
  <si>
    <t>+34 902 119 217</t>
  </si>
  <si>
    <t>http://www.encuentromoda.com</t>
  </si>
  <si>
    <t>zajane@encuentromoda.com</t>
  </si>
  <si>
    <t>Géneros de Punto Samo</t>
  </si>
  <si>
    <t>+34 95 401 33 00</t>
  </si>
  <si>
    <t>https://brownjury.com</t>
  </si>
  <si>
    <t>brownjury@brownjury.com</t>
  </si>
  <si>
    <t>Ega Textil SA</t>
  </si>
  <si>
    <t>+34 948 556 300</t>
  </si>
  <si>
    <t>http://www.egatex.com</t>
  </si>
  <si>
    <t>egatex@egatex.com</t>
  </si>
  <si>
    <t xml:space="preserve">Desigual </t>
  </si>
  <si>
    <t>+34 933 043 164</t>
  </si>
  <si>
    <t>https://www.desigual.com</t>
  </si>
  <si>
    <t>info@desigual.com</t>
  </si>
  <si>
    <t>BCN Import SL</t>
  </si>
  <si>
    <t>+34 938 773 487</t>
  </si>
  <si>
    <t>http://bcnimport.com/web/</t>
  </si>
  <si>
    <t>info@bcnimport.com</t>
  </si>
  <si>
    <t>Carmencita</t>
  </si>
  <si>
    <t>+34 965 610 700</t>
  </si>
  <si>
    <t>https://www.carmencita.com</t>
  </si>
  <si>
    <t>export@carmencita.com</t>
  </si>
  <si>
    <t>Ducros (McCormick Spain)</t>
  </si>
  <si>
    <t>+34 91 651 8800</t>
  </si>
  <si>
    <t>https://www.ducros.com/es-es</t>
  </si>
  <si>
    <t>contact@mccormick.com</t>
  </si>
  <si>
    <t>Jesús Navarro SA (Carmencita Group)</t>
  </si>
  <si>
    <t>https://www.jesusnavarro.com</t>
  </si>
  <si>
    <t>info@jesusnavarro.com</t>
  </si>
  <si>
    <t>Sabater Spices</t>
  </si>
  <si>
    <t>+34 968 691 500</t>
  </si>
  <si>
    <t>https://www.sabaterspices.com</t>
  </si>
  <si>
    <t>info@sabaterspices.com</t>
  </si>
  <si>
    <t>Ramón Sabater SAU</t>
  </si>
  <si>
    <t>https://www.ramonsabater.com</t>
  </si>
  <si>
    <t>export@ramonsabater.com</t>
  </si>
  <si>
    <t>Acerinox SA</t>
  </si>
  <si>
    <t>+34 91 782 6000</t>
  </si>
  <si>
    <t>https://www.acerinox.com</t>
  </si>
  <si>
    <t>info@acerinox.com</t>
  </si>
  <si>
    <t>CELSA Group</t>
  </si>
  <si>
    <t>+34 93 261 5500</t>
  </si>
  <si>
    <t>https://www.celsagroup.com</t>
  </si>
  <si>
    <t>info@celsagroup.com</t>
  </si>
  <si>
    <t>Sidenor Group</t>
  </si>
  <si>
    <t>+34 94 487 1500</t>
  </si>
  <si>
    <t>https://www.sidenor.com</t>
  </si>
  <si>
    <t>info@sidenor.com</t>
  </si>
  <si>
    <t>Ferros Texar</t>
  </si>
  <si>
    <t>+34 93 863 4146</t>
  </si>
  <si>
    <t>https://ferrostexar.com</t>
  </si>
  <si>
    <t>comercial@ferrostexar.com</t>
  </si>
  <si>
    <t>Iberacero (Iberica del Metal y Acero SL)</t>
  </si>
  <si>
    <t>+34 944 355 070</t>
  </si>
  <si>
    <t>https://www.iberacero.es</t>
  </si>
  <si>
    <t>info@iberacero.es</t>
  </si>
  <si>
    <t>Potato</t>
  </si>
  <si>
    <t>GOYA EUROPA SL</t>
  </si>
  <si>
    <t>+34 916 000 400</t>
  </si>
  <si>
    <t>https://www.goya.com</t>
  </si>
  <si>
    <t>info@goya.com</t>
  </si>
  <si>
    <t xml:space="preserve">Agripep Europa SL </t>
  </si>
  <si>
    <t>+44 1206 391215</t>
  </si>
  <si>
    <t>https://agripep-uk.com</t>
  </si>
  <si>
    <t>accounts@pep-eu.com</t>
  </si>
  <si>
    <t>Sri Lanka</t>
  </si>
  <si>
    <t>Hayleys Agriculture</t>
  </si>
  <si>
    <t>+94 11 268 8960</t>
  </si>
  <si>
    <t>https://www.hayleysagriculture.com</t>
  </si>
  <si>
    <t>info@agro.hayleys.com</t>
  </si>
  <si>
    <t>CR Exports Pvt Ltd</t>
  </si>
  <si>
    <t>+94 33 222 4961</t>
  </si>
  <si>
    <t>https://www.crexports.lk</t>
  </si>
  <si>
    <t>crgroup@sltnet.lk</t>
  </si>
  <si>
    <t>Quality Fruits Pvt Ltd</t>
  </si>
  <si>
    <t>http://www.qualityfruits.lk</t>
  </si>
  <si>
    <t>qualityfruitslk@gmail.com</t>
  </si>
  <si>
    <t>Sales Castellón</t>
  </si>
  <si>
    <t>+34 964 143 147</t>
  </si>
  <si>
    <t>https://www.salescastellon.com</t>
  </si>
  <si>
    <t>comercial@salescastellon.com</t>
  </si>
  <si>
    <t>MaxiSalt (Pardira Premium SL)</t>
  </si>
  <si>
    <t>+34 931 818 674</t>
  </si>
  <si>
    <t>https://maxisalt.com</t>
  </si>
  <si>
    <t>info@maxisalt.com</t>
  </si>
  <si>
    <t>Tecno Prodist (Tecnosal Compac)</t>
  </si>
  <si>
    <t>+34 962 117 117</t>
  </si>
  <si>
    <t>https://tecnoprodist.com</t>
  </si>
  <si>
    <t>info@tecnoprodist.com</t>
  </si>
  <si>
    <t>Salins Group (Spain / Europe)</t>
  </si>
  <si>
    <t>+33 1 80 46 79 00</t>
  </si>
  <si>
    <t>https://www.salins.com</t>
  </si>
  <si>
    <t>contact@salins.com</t>
  </si>
  <si>
    <t>Cymep / CSJ Emballages (Spain supply)</t>
  </si>
  <si>
    <t>+33 3 20 10 59 59</t>
  </si>
  <si>
    <t>https://www.csj-emballages.com</t>
  </si>
  <si>
    <t>contact@csj-emballages.com</t>
  </si>
  <si>
    <t>Onion</t>
  </si>
  <si>
    <t xml:space="preserve">  FS Traders Pvt Ltd</t>
  </si>
  <si>
    <t>+94 66 2284203 / +94 77 3281287</t>
  </si>
  <si>
    <t>www.fstraders.net</t>
  </si>
  <si>
    <t>fstraders@sltnet.lk</t>
  </si>
  <si>
    <t>A T Exports Pvt Ltd</t>
  </si>
  <si>
    <t>+94 11 2334314</t>
  </si>
  <si>
    <t>www.at255.net</t>
  </si>
  <si>
    <t>at255@sltnet.lk</t>
  </si>
  <si>
    <t>Expolanka Commodities Pvt Ltd</t>
  </si>
  <si>
    <t>+94 11 2573290</t>
  </si>
  <si>
    <t>https://www.expolanka.com</t>
  </si>
  <si>
    <t>info@expolanka.com</t>
  </si>
  <si>
    <t>sri Lanka</t>
  </si>
  <si>
    <t>HJS Condiments Limited</t>
  </si>
  <si>
    <t>+94 11 2465271</t>
  </si>
  <si>
    <t>https://www.hjs.lk</t>
  </si>
  <si>
    <t>info@hjs.lk</t>
  </si>
  <si>
    <t>Anbu Group</t>
  </si>
  <si>
    <t>+94 11 2449302</t>
  </si>
  <si>
    <t>www.anbugroup.com</t>
  </si>
  <si>
    <t>info@anbugroup.lk</t>
  </si>
  <si>
    <t>Gerflor Peru</t>
  </si>
  <si>
    <t>+51 1 637 1836</t>
  </si>
  <si>
    <t>https://www.gerflor.com/latam</t>
  </si>
  <si>
    <t>info.latam@gerflor.com</t>
  </si>
  <si>
    <t>Pisopak Perú</t>
  </si>
  <si>
    <t>+51 1 348 5252</t>
  </si>
  <si>
    <t>https://www.pisopak.com</t>
  </si>
  <si>
    <t>ventas@pisopak.com</t>
  </si>
  <si>
    <t>Decor Center Perú</t>
  </si>
  <si>
    <t>+51 1 211 0000</t>
  </si>
  <si>
    <t>https://www.decorcenter.pe</t>
  </si>
  <si>
    <t>servicioalcliente@decorcenter.pe</t>
  </si>
  <si>
    <t>Latin America</t>
  </si>
  <si>
    <t>Forbo Flooring Systems Latin America</t>
  </si>
  <si>
    <t>+55 11 4689 8266</t>
  </si>
  <si>
    <t>https://www.forbo.com/flooring</t>
  </si>
  <si>
    <t>info.flooring@forbo.com</t>
  </si>
  <si>
    <t>Tarkett Latin America</t>
  </si>
  <si>
    <t>+55 11 3074 3400</t>
  </si>
  <si>
    <t>https://www.tarkett.com</t>
  </si>
  <si>
    <t>contato@tarkett.com</t>
  </si>
  <si>
    <t>Peru</t>
  </si>
  <si>
    <t>Importaciones Hiraoka S.A.C.</t>
  </si>
  <si>
    <t>+51 1 500 0500</t>
  </si>
  <si>
    <t>https://www.hiraoka.com.pe</t>
  </si>
  <si>
    <t>clientes@hiraoka.com.pe</t>
  </si>
  <si>
    <t>Sodimac Perú</t>
  </si>
  <si>
    <t>+51 1 615 6000</t>
  </si>
  <si>
    <t>https://www.sodimac.com.pe</t>
  </si>
  <si>
    <t>servicioalclientepe@sodimac.com.pe</t>
  </si>
  <si>
    <t>Casa Ideas Perú</t>
  </si>
  <si>
    <t>+51 1 619 4800</t>
  </si>
  <si>
    <t>https://www.casaideas.com/pe</t>
  </si>
  <si>
    <t>clientes@casaideas.com.pe</t>
  </si>
  <si>
    <t>Ripley Perú</t>
  </si>
  <si>
    <t>+51 1 611 5959</t>
  </si>
  <si>
    <t>https://simple.ripley.com.pe</t>
  </si>
  <si>
    <t>Oechsle</t>
  </si>
  <si>
    <t>https://www.oechsle.pe</t>
  </si>
  <si>
    <t>servicioalcliente@oechsle.pe</t>
  </si>
  <si>
    <t>Cementos Pacasmayo S.A.A.</t>
  </si>
  <si>
    <t>+51 1 708 6000</t>
  </si>
  <si>
    <t>https://www.cementospacasmayo.com.pe</t>
  </si>
  <si>
    <t>contacto@unacem.com.pe</t>
  </si>
  <si>
    <t>UNACEM Perú</t>
  </si>
  <si>
    <t>https://www.unacem.com.pe</t>
  </si>
  <si>
    <t>Yura S.A.</t>
  </si>
  <si>
    <t>+51 54 606 000</t>
  </si>
  <si>
    <t>https://www.yura.com.pe</t>
  </si>
  <si>
    <t>informes@yura.com.pe</t>
  </si>
  <si>
    <t>Aceros Arequipa</t>
  </si>
  <si>
    <t>+51 1 517 1800</t>
  </si>
  <si>
    <t>https://www.acerosarequipa.com</t>
  </si>
  <si>
    <t>atencionalcliente@acerosarequipa.com</t>
  </si>
  <si>
    <t>Southern Peaks Mining / Southern Copper Peru</t>
  </si>
  <si>
    <t>+51 1 512 0440</t>
  </si>
  <si>
    <t>https://www.southernperu.com</t>
  </si>
  <si>
    <t>info@southernperu.com</t>
  </si>
  <si>
    <t>+51 1 615 4300</t>
  </si>
  <si>
    <t>https://www.falabella.com.pe</t>
  </si>
  <si>
    <t>servicio@falabella.com.pe</t>
  </si>
  <si>
    <t>servicioalcliente@ripley.com.pe</t>
  </si>
  <si>
    <t>Topitop</t>
  </si>
  <si>
    <t>+51 1 634 3000</t>
  </si>
  <si>
    <t>https://www.topitop.com.pe</t>
  </si>
  <si>
    <t>servicioalcliente@topitop.com.pe</t>
  </si>
  <si>
    <t>Estilos S.R.L.</t>
  </si>
  <si>
    <t>+51 54 605 555</t>
  </si>
  <si>
    <t>https://www.estilos.com.pe</t>
  </si>
  <si>
    <t>atencionalcliente@estilos.com.pe</t>
  </si>
  <si>
    <t>Alicorp S.A.A.</t>
  </si>
  <si>
    <t>+51 1 315 0800</t>
  </si>
  <si>
    <t>https://www.alicorp.com.pe</t>
  </si>
  <si>
    <t>servicioalcliente@alicorp.com.pe</t>
  </si>
  <si>
    <t>Molitalia S.A.</t>
  </si>
  <si>
    <t>+51 1 619 7700</t>
  </si>
  <si>
    <t>https://www.molitalia.com.pe</t>
  </si>
  <si>
    <t>atencionalcliente@molitalia.com.pe</t>
  </si>
  <si>
    <t>Importadora Santa Elena S.A.</t>
  </si>
  <si>
    <t>+51 1 613 5000</t>
  </si>
  <si>
    <t>https://www.santaelena.com.pe</t>
  </si>
  <si>
    <t>informes@santaelena.com.pe</t>
  </si>
  <si>
    <t>Organic Rainforest SAC</t>
  </si>
  <si>
    <t>+51 1 719 5030</t>
  </si>
  <si>
    <t>https://www.organicrainforest.com</t>
  </si>
  <si>
    <t>sales@organicrainforest.com</t>
  </si>
  <si>
    <t>Ecoandino S.A.C.</t>
  </si>
  <si>
    <t>+51 1 719 5035</t>
  </si>
  <si>
    <t>https://www.ecoandino.com</t>
  </si>
  <si>
    <t>info@ecoandino.com</t>
  </si>
  <si>
    <t>Siderperu</t>
  </si>
  <si>
    <t>+51 44 606 000</t>
  </si>
  <si>
    <t>https://www.sider.com.pe</t>
  </si>
  <si>
    <t>contacto@sider.com.pe</t>
  </si>
  <si>
    <t>Metalpren S.A.</t>
  </si>
  <si>
    <t>+51 1 336 8421</t>
  </si>
  <si>
    <t>https://www.metalpren.com.pe</t>
  </si>
  <si>
    <t>ventas@metalpren.com.pe</t>
  </si>
  <si>
    <t>Ferreyros S.A.</t>
  </si>
  <si>
    <t>+51 1 626 4000</t>
  </si>
  <si>
    <t>https://www.ferreyros.com.pe</t>
  </si>
  <si>
    <t>clientes@ferreyros.com.pe</t>
  </si>
  <si>
    <t>Corporación Aceros Arequipa Distribución</t>
  </si>
  <si>
    <t>ventas@acerosarequipa.com</t>
  </si>
  <si>
    <t>Mydin Mohamed Holdings Berhad</t>
  </si>
  <si>
    <t>+60 3 7726 8118</t>
  </si>
  <si>
    <t>https://www.mydin.com.my</t>
  </si>
  <si>
    <t>customer.service@mydin.com.my</t>
  </si>
  <si>
    <t>Giant Malaysia</t>
  </si>
  <si>
    <t>+60 3 5544 8888</t>
  </si>
  <si>
    <t>https://www.giant.com.my</t>
  </si>
  <si>
    <t>customer.service@giant.my</t>
  </si>
  <si>
    <t>Tesco / Lotus’s Malaysia</t>
  </si>
  <si>
    <t>+60 3 7722 8811</t>
  </si>
  <si>
    <t>https://www.lotuss.com.my</t>
  </si>
  <si>
    <t>feedback@lotuss.com.my</t>
  </si>
  <si>
    <t>Econsave Cash &amp; Carry</t>
  </si>
  <si>
    <t>+60 3 7803 2288</t>
  </si>
  <si>
    <t>https://www.econsave.com.my</t>
  </si>
  <si>
    <t>customerservice@econsave.com.my</t>
  </si>
  <si>
    <t>Pasaraya OTK / OTK Group</t>
  </si>
  <si>
    <t>+60 3 8061 8888</t>
  </si>
  <si>
    <t>https://www.otkgroup.com.my</t>
  </si>
  <si>
    <t>info@otkgroup.com.my</t>
  </si>
  <si>
    <t>Ecolab Perú S.A.</t>
  </si>
  <si>
    <t>+51 1 411 7600</t>
  </si>
  <si>
    <t>https://www.ecolab.com</t>
  </si>
  <si>
    <t>customer.service@ecolab.com</t>
  </si>
  <si>
    <t>Culligan Perú</t>
  </si>
  <si>
    <t>+51 1 719 2100</t>
  </si>
  <si>
    <t>https://www.culliganlatam.com</t>
  </si>
  <si>
    <t>info@culliganlatam.com</t>
  </si>
  <si>
    <t>Aquasystem Perú</t>
  </si>
  <si>
    <t>+51 1 348 4848</t>
  </si>
  <si>
    <t>https://www.aquasystem.com.pe</t>
  </si>
  <si>
    <t>ventas@aquasystem.com.pe</t>
  </si>
  <si>
    <t>Hidrotek Perú</t>
  </si>
  <si>
    <t>+51 1 349 7766</t>
  </si>
  <si>
    <t>https://www.hidrotekperu.com</t>
  </si>
  <si>
    <t>ventas@hidrotekperu.com</t>
  </si>
  <si>
    <t>Rotoplas Perú</t>
  </si>
  <si>
    <t>+51 1 614 2424</t>
  </si>
  <si>
    <t>https://www.rotoplas.com.pe</t>
  </si>
  <si>
    <t>atencionalcliente@rotoplas.com.pe</t>
  </si>
  <si>
    <t>Veitnam</t>
  </si>
  <si>
    <t>Orion Vina Food Co Ltd</t>
  </si>
  <si>
    <t>(84-274)3-553-700 /(84-222)3-699-000</t>
  </si>
  <si>
    <t>https://orion.vn/en/product-page/products/</t>
  </si>
  <si>
    <t xml:space="preserve">orionhcm@orionworld.com </t>
  </si>
  <si>
    <t>+60 3 5544 8888 / +603-7723 9393</t>
  </si>
  <si>
    <t>customer.service@giant.my / customersupport@giant.com.my</t>
  </si>
  <si>
    <t>feedback@lotuss.com.my /lotusshelpline@lotuss.com.my</t>
  </si>
  <si>
    <t>customerservice@econsave.com.my /customer_support@econsave.com</t>
  </si>
  <si>
    <t xml:space="preserve">Indonesia </t>
  </si>
  <si>
    <t>PT Indofood CBP Sukses Makmur Tbk</t>
  </si>
  <si>
    <t>+62 21 5795 8822</t>
  </si>
  <si>
    <t>https://www.indofoodcbp.com</t>
  </si>
  <si>
    <t>corporate@indofood.co.id</t>
  </si>
  <si>
    <t>Mexico</t>
  </si>
  <si>
    <t>Interceramic</t>
  </si>
  <si>
    <t>+52 614 429 3300</t>
  </si>
  <si>
    <t>https://www.interceramic.com</t>
  </si>
  <si>
    <t>atencionaclientes@interceramic.com</t>
  </si>
  <si>
    <t>Pisos y Azulejos Monterrey</t>
  </si>
  <si>
    <t>+52 81 8151 1500</t>
  </si>
  <si>
    <t>https://www.pyam.com.mx</t>
  </si>
  <si>
    <t>ventas@pyam.com.mx</t>
  </si>
  <si>
    <t>Tarkett México</t>
  </si>
  <si>
    <t>+52 55 5899 4700</t>
  </si>
  <si>
    <t>https://www.tarkett.com.mx</t>
  </si>
  <si>
    <t>contacto@tarkett.com</t>
  </si>
  <si>
    <t>Gerflor México</t>
  </si>
  <si>
    <t>+52 55 4169 0430</t>
  </si>
  <si>
    <t>Pisos Vinílicos México</t>
  </si>
  <si>
    <t>+52 55 4170 8236</t>
  </si>
  <si>
    <t>https://www.pisosvinilicos.com.mx</t>
  </si>
  <si>
    <t>ventas@pisosvinilicos.com.mx</t>
  </si>
  <si>
    <t>Liverpool México</t>
  </si>
  <si>
    <t>+52 55 5262 9999</t>
  </si>
  <si>
    <t>https://www.liverpool.com.mx</t>
  </si>
  <si>
    <t>contacto@liverpool.com.mx</t>
  </si>
  <si>
    <t>Palacio de Hierro</t>
  </si>
  <si>
    <t>+52 55 5229 1999</t>
  </si>
  <si>
    <t>https://www.elpalaciodehierro.com</t>
  </si>
  <si>
    <t>atencionaclientes@elpalaciodehierro.com.mx</t>
  </si>
  <si>
    <t>Sears México</t>
  </si>
  <si>
    <t>+52 55 5345 1700</t>
  </si>
  <si>
    <t>https://www.sears.com.mx</t>
  </si>
  <si>
    <t>clientes@sears.com.mx</t>
  </si>
  <si>
    <t>Coppel</t>
  </si>
  <si>
    <t>+52 800 220 7735</t>
  </si>
  <si>
    <t>https://www.coppel.com</t>
  </si>
  <si>
    <t>servicio@coppel.com</t>
  </si>
  <si>
    <t>Casa Palacio</t>
  </si>
  <si>
    <t>https://www.casapalacio.com.mx</t>
  </si>
  <si>
    <t>atencion@casapalacio.com.mx</t>
  </si>
  <si>
    <t>Cemex México</t>
  </si>
  <si>
    <t>+52 81 8888 8888</t>
  </si>
  <si>
    <t>https://www.cemexmexico.com</t>
  </si>
  <si>
    <t>atencionaclientes@cemex.com</t>
  </si>
  <si>
    <t>Grupo Calidra</t>
  </si>
  <si>
    <t>+52 55 5262 7100</t>
  </si>
  <si>
    <t>https://www.calidra.com</t>
  </si>
  <si>
    <t>contacto@calidra.com</t>
  </si>
  <si>
    <t>Aceros de México / Deacero</t>
  </si>
  <si>
    <t>+52 81 8151 9200</t>
  </si>
  <si>
    <t>info@deacero.com</t>
  </si>
  <si>
    <t>Ternium México</t>
  </si>
  <si>
    <t>https://mx.ternium.com</t>
  </si>
  <si>
    <t>contacto@ternium.com.mx</t>
  </si>
  <si>
    <t>ArcelorMittal México</t>
  </si>
  <si>
    <t>+52 753 533 1100</t>
  </si>
  <si>
    <t>https://mexico.arcelormittal.com</t>
  </si>
  <si>
    <t>contacto@arcelormittal.com</t>
  </si>
  <si>
    <t>Suburbia</t>
  </si>
  <si>
    <t>+52 55 4744 9830</t>
  </si>
  <si>
    <t>https://www.suburbia.com.mx</t>
  </si>
  <si>
    <t>servicioaclientes@suburbia.com.mx</t>
  </si>
  <si>
    <t>PIASA (Productos Importados y Abastecimientos)</t>
  </si>
  <si>
    <t>+52 81 1253 9990</t>
  </si>
  <si>
    <t>www.piasa.com</t>
  </si>
  <si>
    <t>fgarcia@piasa.com</t>
  </si>
  <si>
    <t>Grupo Herdez</t>
  </si>
  <si>
    <t>+52 55 5201 5600</t>
  </si>
  <si>
    <t>https://www.grupoherdez.com.mx</t>
  </si>
  <si>
    <t>contacto@grupoherdez.com.mx</t>
  </si>
  <si>
    <t>La Costeña</t>
  </si>
  <si>
    <t>+52 55 5899 1900</t>
  </si>
  <si>
    <t>https://www.lacostena.com.mx</t>
  </si>
  <si>
    <t>atencionaclientes@lacostena.com.mx</t>
  </si>
  <si>
    <t>Organic Nutrition de México</t>
  </si>
  <si>
    <t>+52 55 4161 3270</t>
  </si>
  <si>
    <t>https://www.organicnutrition.com.mx</t>
  </si>
  <si>
    <t>ventas@organicnutrition.com.mx</t>
  </si>
  <si>
    <t>Givaudan de México</t>
  </si>
  <si>
    <t>+52 55 5091 4300</t>
  </si>
  <si>
    <t>https://www.givaudan.com</t>
  </si>
  <si>
    <t>mexico@givaudan.com</t>
  </si>
  <si>
    <t>,+52 81 8865 0000</t>
  </si>
  <si>
    <t>Deacero</t>
  </si>
  <si>
    <t>https://www.deacero.com</t>
  </si>
  <si>
    <t>mailto:info@deacero.com</t>
  </si>
  <si>
    <t>Grupo Villacero</t>
  </si>
  <si>
    <t>+52 81 8150 1500</t>
  </si>
  <si>
    <t>https://www.villacero.com</t>
  </si>
  <si>
    <t>info@villacero.com</t>
  </si>
  <si>
    <t>Klöckner Metals de México</t>
  </si>
  <si>
    <t>+52 81 8864 9500</t>
  </si>
  <si>
    <t>https://www.kloecknermetals.com</t>
  </si>
  <si>
    <t>info@kloecknermetals.com</t>
  </si>
  <si>
    <t>Aceros y Metales Cuautitlán</t>
  </si>
  <si>
    <t>+52 55 5870 1033</t>
  </si>
  <si>
    <t>https://www.aymc.com.mx</t>
  </si>
  <si>
    <t>ventas@aymc.com.mx</t>
  </si>
  <si>
    <t>Sri lanka</t>
  </si>
  <si>
    <t>Best Food Marketing (PVT) LTD</t>
  </si>
  <si>
    <t>+94 77 797 7467</t>
  </si>
  <si>
    <t>http://bestfoodmarketing.com</t>
  </si>
  <si>
    <t>info@bestfoodmarketing.com</t>
  </si>
  <si>
    <t>Starsons Global Imports</t>
  </si>
  <si>
    <t>+94 75 997 7777</t>
  </si>
  <si>
    <t>http://www.thestarsons.com</t>
  </si>
  <si>
    <t>info@thestarsons.com</t>
  </si>
  <si>
    <t>sri lanka</t>
  </si>
  <si>
    <t>Ceylon Fresh Produce (Pvt) Ltd</t>
  </si>
  <si>
    <t>+94 11 267 8900</t>
  </si>
  <si>
    <t>https://www.ceylonfreshproduce.com</t>
  </si>
  <si>
    <t>sales@ceylonfreshproduce.com</t>
  </si>
  <si>
    <t>Global Veg Importers Lanka</t>
  </si>
  <si>
    <t>+94 76 341 2288</t>
  </si>
  <si>
    <t>www.globalvegimports.com</t>
  </si>
  <si>
    <t>globalvegimports@gmail.com</t>
  </si>
  <si>
    <t>Dambulla Fresh Traders Lanka</t>
  </si>
  <si>
    <t>+94 71 550 4477</t>
  </si>
  <si>
    <t>www.dambullafreshtraders.com</t>
  </si>
  <si>
    <t>dambullafreshtraders@gmail.com</t>
  </si>
  <si>
    <t>Water Technologies de México</t>
  </si>
  <si>
    <t>+52 55 6840 3128</t>
  </si>
  <si>
    <t>https://tratamientosdeagua.com</t>
  </si>
  <si>
    <t>info@tratamientosdeagua.com</t>
  </si>
  <si>
    <t>Water Equipments Technologies de México</t>
  </si>
  <si>
    <t>+52 55 5115 8836</t>
  </si>
  <si>
    <t>http://www.wetmex.com.mx</t>
  </si>
  <si>
    <t>ventas@wetmex.com.mx</t>
  </si>
  <si>
    <t>Carbotecnia</t>
  </si>
  <si>
    <t>+52 33 3834 0906</t>
  </si>
  <si>
    <t>https://www.carbotecnia.info</t>
  </si>
  <si>
    <t>ventas@carbotecnia.info</t>
  </si>
  <si>
    <t>Total Water de Mexico</t>
  </si>
  <si>
    <t>+52 646 120 2931</t>
  </si>
  <si>
    <t>http://www.totalwater.com.mx</t>
  </si>
  <si>
    <t>info@totalwater.com.mx</t>
  </si>
  <si>
    <t>SAL-INDUSTRIAL</t>
  </si>
  <si>
    <t>+52 81 2623 5452</t>
  </si>
  <si>
    <t>http://sal-industrial.com</t>
  </si>
  <si>
    <t>ventas@sal-industrial.com</t>
  </si>
  <si>
    <t>Dubai</t>
  </si>
  <si>
    <t>Fresh Fruits Company LLC</t>
  </si>
  <si>
    <t>+971 4 285 7474</t>
  </si>
  <si>
    <t>https://freshfruitscompany.com/</t>
  </si>
  <si>
    <t>info@freshfruitscompany.com</t>
  </si>
  <si>
    <t>Choithrams Group</t>
  </si>
  <si>
    <t>+971 4 295 6464</t>
  </si>
  <si>
    <t>https://www.choithrams.com/</t>
  </si>
  <si>
    <t>info@choithrams.com</t>
  </si>
  <si>
    <t>Spinneys Dubai LLC</t>
  </si>
  <si>
    <t>+971 4 349 9111</t>
  </si>
  <si>
    <t>https://www.spinneys.com/en-ae/</t>
  </si>
  <si>
    <t>customercare@spinneys.com</t>
  </si>
  <si>
    <t>Union Coop</t>
  </si>
  <si>
    <t>+971 8008889</t>
  </si>
  <si>
    <t>https://www.unioncoop.ae/</t>
  </si>
  <si>
    <t>info@unioncoop.ae  / webstore@unioncoop.ae</t>
  </si>
  <si>
    <t>Euto General Trading LLC</t>
  </si>
  <si>
    <t>+971 50 982 7955</t>
  </si>
  <si>
    <t>https://eutofoods.com</t>
  </si>
  <si>
    <t>info@eutofoods.com</t>
  </si>
  <si>
    <t>Extrat</t>
  </si>
  <si>
    <t>AIDP Inc</t>
  </si>
  <si>
    <t>+1-626-964-1980</t>
  </si>
  <si>
    <t>https://www.aidp.com</t>
  </si>
  <si>
    <t>info@adip.com</t>
  </si>
  <si>
    <t>PLT Health Solutions Inc</t>
  </si>
  <si>
    <t>+1-973-984-0900</t>
  </si>
  <si>
    <t>https://www.plthealth.com</t>
  </si>
  <si>
    <t>info@plthealth.com</t>
  </si>
  <si>
    <t>Vidya Herbs Inc</t>
  </si>
  <si>
    <t>+1-732-709-1144</t>
  </si>
  <si>
    <t>https://www.vidyaherbs.com</t>
  </si>
  <si>
    <t>sales@vidyaherbs.com</t>
  </si>
  <si>
    <t>Ayush Herbs Inc</t>
  </si>
  <si>
    <t>+1-425-462-2854</t>
  </si>
  <si>
    <t>https://www.ayushherbs.com</t>
  </si>
  <si>
    <t>info@ayushherbs.com</t>
  </si>
  <si>
    <t>Garuda International Inc.</t>
  </si>
  <si>
    <t>+1-559-594-4380</t>
  </si>
  <si>
    <t>https://garudaint.com/contact</t>
  </si>
  <si>
    <t>info@garudaint.com</t>
  </si>
  <si>
    <t>Galleon Microbial Air Sampler</t>
  </si>
  <si>
    <t>Thermo Fisher Scientific Inc.</t>
  </si>
  <si>
    <t>+1-781-622-1000</t>
  </si>
  <si>
    <t>https://www.thermofisher.com</t>
  </si>
  <si>
    <t>info@thermofisher.com</t>
  </si>
  <si>
    <t>VWR International (Avantor)</t>
  </si>
  <si>
    <t>+1-610-573-2600</t>
  </si>
  <si>
    <t>https://www.avantorsciences.com</t>
  </si>
  <si>
    <t>info@avantorsciences.com</t>
  </si>
  <si>
    <t>Labotronics Scientific Ltd</t>
  </si>
  <si>
    <t>+1-917-563-3106</t>
  </si>
  <si>
    <t>https://www.labotronics.com</t>
  </si>
  <si>
    <t>sales@labotronics.com</t>
  </si>
  <si>
    <t>Sartorius AG</t>
  </si>
  <si>
    <t>+49-551-308-0</t>
  </si>
  <si>
    <t>https://www.sartorius.com</t>
  </si>
  <si>
    <t>info@sartorius.com</t>
  </si>
  <si>
    <t>Particle Measuring Systems</t>
  </si>
  <si>
    <t>+1-303-443-7100</t>
  </si>
  <si>
    <t>https://www.pmeasuring.com</t>
  </si>
  <si>
    <t>info@pmeasuring.com</t>
  </si>
  <si>
    <t xml:space="preserve">Jewellery </t>
  </si>
  <si>
    <t>Fame Accessories Inc.</t>
  </si>
  <si>
    <t>+1-213-612-0910</t>
  </si>
  <si>
    <r>
      <rPr>
        <u/>
        <sz val="11"/>
        <color rgb="FF1155CC"/>
        <rFont val="Calibri"/>
      </rPr>
      <t>https://www.fameaccessories.com</t>
    </r>
  </si>
  <si>
    <t>sales@fameaccessories.com</t>
  </si>
  <si>
    <t>A.T. Designs Inc. (Fashion Jewelry Importer)</t>
  </si>
  <si>
    <t>+1-213-688-2828</t>
  </si>
  <si>
    <t>https://www.atdesignsinc.com</t>
  </si>
  <si>
    <t>info@atdesignsinc.com</t>
  </si>
  <si>
    <t>Pinktown USA</t>
  </si>
  <si>
    <t>+1-213-623-8899</t>
  </si>
  <si>
    <t>https://www.pinktownusa.com.</t>
  </si>
  <si>
    <t>sales@pinktownusa.com</t>
  </si>
  <si>
    <t>Al Fardan Jewellery (Trading Division)</t>
  </si>
  <si>
    <t>+971-4-339-9999</t>
  </si>
  <si>
    <t>https://www.alfardanjewellery.com</t>
  </si>
  <si>
    <t>info@alfardan.com</t>
  </si>
  <si>
    <t>DCK Concessions Ltd (Claire’s Accessories Supplier)</t>
  </si>
  <si>
    <t>+44-20-8320-3000</t>
  </si>
  <si>
    <t>https://www.dckgroup.com</t>
  </si>
  <si>
    <t>info@dckgroup.com</t>
  </si>
  <si>
    <t>Poland</t>
  </si>
  <si>
    <t>Tarkett Poland</t>
  </si>
  <si>
    <t>+48 22 160 92 02</t>
  </si>
  <si>
    <t>https://www.tarkett.pl</t>
  </si>
  <si>
    <t>kontakt@tarkett.com</t>
  </si>
  <si>
    <t>Unilin Flooring Polska</t>
  </si>
  <si>
    <t>+48 34 341 23 60</t>
  </si>
  <si>
    <t>https://www.quick-step.com.pl</t>
  </si>
  <si>
    <t>info@unilin.com</t>
  </si>
  <si>
    <t>poland</t>
  </si>
  <si>
    <t>Malta Trading</t>
  </si>
  <si>
    <t>+48 61 873 56 01</t>
  </si>
  <si>
    <t>https://maltatrading.pl</t>
  </si>
  <si>
    <t>biuro@maltatrading.pl</t>
  </si>
  <si>
    <t>EPU Flooring</t>
  </si>
  <si>
    <t>+48 537 722 844</t>
  </si>
  <si>
    <t>https://epuflooring.com</t>
  </si>
  <si>
    <t>office@epuflooring.com</t>
  </si>
  <si>
    <t>Tapipol</t>
  </si>
  <si>
    <t>+48 71 359 57 34</t>
  </si>
  <si>
    <t>http://www.tapipol.pl</t>
  </si>
  <si>
    <t>biuro@tapipol.pl</t>
  </si>
  <si>
    <t>Empik</t>
  </si>
  <si>
    <t>+48 22 462 72 50</t>
  </si>
  <si>
    <t>https://www.empik.com</t>
  </si>
  <si>
    <t>kontakt@empik.com</t>
  </si>
  <si>
    <t>Home&amp;You</t>
  </si>
  <si>
    <t>+48 58 353 65 65</t>
  </si>
  <si>
    <t>https://home-you.com</t>
  </si>
  <si>
    <t>sklep@home-you.com</t>
  </si>
  <si>
    <t>Agata S.A.</t>
  </si>
  <si>
    <t>+48 32 735 00 00</t>
  </si>
  <si>
    <t>https://www.agatameble.pl</t>
  </si>
  <si>
    <t>kontakt@agatameble.pl</t>
  </si>
  <si>
    <t>Jysk Poland</t>
  </si>
  <si>
    <t>+48 22 288 59 00</t>
  </si>
  <si>
    <t>https://jysk.pl</t>
  </si>
  <si>
    <t>customerservice@jysk.com</t>
  </si>
  <si>
    <t>Leroy Merlin Polska</t>
  </si>
  <si>
    <t>+48 22 250 00 00</t>
  </si>
  <si>
    <t>https://www.leroymerlin.pl</t>
  </si>
  <si>
    <t>kontakt@leroymerlin.pl</t>
  </si>
  <si>
    <t>Lhoist Poland</t>
  </si>
  <si>
    <t>+48 32 758 00 00</t>
  </si>
  <si>
    <t>https://www.lhoist.com/pl-PL</t>
  </si>
  <si>
    <t>info.pl@lhoist.com</t>
  </si>
  <si>
    <t>CEMEX Polska</t>
  </si>
  <si>
    <t>+48 22 571 41 00</t>
  </si>
  <si>
    <t>https://www.cemex.pl</t>
  </si>
  <si>
    <t>poland@cemex.com</t>
  </si>
  <si>
    <t>Lafarge Polska</t>
  </si>
  <si>
    <t>+48 22 324 60 00</t>
  </si>
  <si>
    <t>https://www.lafarge.pl</t>
  </si>
  <si>
    <t>kontakt@lafarge.com</t>
  </si>
  <si>
    <t>ArcelorMittal Poland</t>
  </si>
  <si>
    <t>+48 32 776 00 00</t>
  </si>
  <si>
    <t>https://poland.arcelormittal.com</t>
  </si>
  <si>
    <t>info@arcelormittal.com</t>
  </si>
  <si>
    <t>JSW Koks S.A.</t>
  </si>
  <si>
    <t>+48 32 756 40 00</t>
  </si>
  <si>
    <t>https://www.jswkoks.pl</t>
  </si>
  <si>
    <t>sekretariat@jswkoks.pl</t>
  </si>
  <si>
    <t>+48 58 768 30 00</t>
  </si>
  <si>
    <t>https://www.lppsa.com</t>
  </si>
  <si>
    <t>investor.relations@lppsa.com</t>
  </si>
  <si>
    <t>CCC S.A</t>
  </si>
  <si>
    <t>+48 76 845 84 00</t>
  </si>
  <si>
    <t>https://corporate.ccc.eu</t>
  </si>
  <si>
    <t>kontakt@ccc.eu</t>
  </si>
  <si>
    <t>OTCF S.A.</t>
  </si>
  <si>
    <t>+48 12 656 18 00</t>
  </si>
  <si>
    <t>https://otcf.pl</t>
  </si>
  <si>
    <t>office@otcf.pl</t>
  </si>
  <si>
    <t>Monnari Trade S.A.</t>
  </si>
  <si>
    <t>+48 42 664 66 66</t>
  </si>
  <si>
    <t>https://emonnari.pl</t>
  </si>
  <si>
    <t>sklep@monnari.com.pl</t>
  </si>
  <si>
    <t>VRG S.A.</t>
  </si>
  <si>
    <t>https://www.vrg.pl</t>
  </si>
  <si>
    <t>sekretariat@vrg.pl</t>
  </si>
  <si>
    <t>McCormick Polska</t>
  </si>
  <si>
    <t>+48 22 541 31 00</t>
  </si>
  <si>
    <t>https://www.kamis.pl</t>
  </si>
  <si>
    <t>kontakt@kamis.pl</t>
  </si>
  <si>
    <t>Prymat Group</t>
  </si>
  <si>
    <t>+48 32 415 31 00</t>
  </si>
  <si>
    <t>https://prymatgroup.pl</t>
  </si>
  <si>
    <t>prymat@prymat.pl</t>
  </si>
  <si>
    <t>Rolmex S.A.</t>
  </si>
  <si>
    <t>+48 22 620 29 84</t>
  </si>
  <si>
    <t>https://rolmex.pl</t>
  </si>
  <si>
    <t>rolmex@rolmex.pl</t>
  </si>
  <si>
    <t>Bio Planet S.A</t>
  </si>
  <si>
    <t>+48 22 356 94 00</t>
  </si>
  <si>
    <t>https://bioplanet.pl</t>
  </si>
  <si>
    <t>info@bioplanet.pl</t>
  </si>
  <si>
    <t>NaturAvena / Organic House</t>
  </si>
  <si>
    <t>+48 22 299 29 29</t>
  </si>
  <si>
    <t>https://organic-house.pl</t>
  </si>
  <si>
    <t>sklep@organic-house.pl</t>
  </si>
  <si>
    <t>Celsa Huta Ostrowiec</t>
  </si>
  <si>
    <t>+48 41 267 11 00</t>
  </si>
  <si>
    <t>sekretariat@celsaho.com</t>
  </si>
  <si>
    <t>KGHM Polska Miedź</t>
  </si>
  <si>
    <t>+48 76 747 84 00</t>
  </si>
  <si>
    <t>https://kghm.com</t>
  </si>
  <si>
    <t>info@kghm.com</t>
  </si>
  <si>
    <t>Stalprodukt S.A</t>
  </si>
  <si>
    <t>+48 14 665 12 00</t>
  </si>
  <si>
    <t>https://www.stalprodukt.com.pl</t>
  </si>
  <si>
    <t>handel@stalprodukt.com.pl</t>
  </si>
  <si>
    <t>Cognor Holding S.A.</t>
  </si>
  <si>
    <t>+48 32 203 40 00</t>
  </si>
  <si>
    <t>https://www.cognor.eu</t>
  </si>
  <si>
    <t>office@cognor.eu</t>
  </si>
  <si>
    <t>PT Lion Super Indo</t>
  </si>
  <si>
    <t>+62 21 2933 8888</t>
  </si>
  <si>
    <t>https://www.superindo.co.id</t>
  </si>
  <si>
    <t>customer.care@superindo.co.id</t>
  </si>
  <si>
    <t>PT Trans Retail Indonesia (Carrefour/Transmart)</t>
  </si>
  <si>
    <t>+62 21 1500 102</t>
  </si>
  <si>
    <t>https://www.transretail.co.id</t>
  </si>
  <si>
    <t>customercare@transretail.co.id</t>
  </si>
  <si>
    <t>PT Hero Supermarket Tbk</t>
  </si>
  <si>
    <t>+62 21 8378 8388</t>
  </si>
  <si>
    <t>https://www.hero.co.id</t>
  </si>
  <si>
    <t>corporate.secretary@hero.co.id</t>
  </si>
  <si>
    <t>PT Sumber Alfaria Trijaya Tbk</t>
  </si>
  <si>
    <t>+62 21 1500 959</t>
  </si>
  <si>
    <t>https://alfamart.co.id</t>
  </si>
  <si>
    <t>cs@alfamart.co.id</t>
  </si>
  <si>
    <t>Ciech Soda Polska</t>
  </si>
  <si>
    <t>+48 52 377 18 00</t>
  </si>
  <si>
    <t>https://www.ciechgroup.com</t>
  </si>
  <si>
    <t>ciech@ciechgroup.com</t>
  </si>
  <si>
    <t>Aqua Soft Poland</t>
  </si>
  <si>
    <t>+48 22 299 36 00</t>
  </si>
  <si>
    <t>https://aquasoft.pl</t>
  </si>
  <si>
    <t>biuro@aquasoft.pl</t>
  </si>
  <si>
    <t>BWT Polska</t>
  </si>
  <si>
    <t>+48 22 533 57 00</t>
  </si>
  <si>
    <t>https://www.bwt.com/pl-pl</t>
  </si>
  <si>
    <t>kontakt@bwt.pl</t>
  </si>
  <si>
    <t>USTM Poland</t>
  </si>
  <si>
    <t>+48 22 870 24 32</t>
  </si>
  <si>
    <t>https://www.ustm.pl</t>
  </si>
  <si>
    <t>biuro@ustm.pl</t>
  </si>
  <si>
    <t>Global Water Solutions Polska</t>
  </si>
  <si>
    <t>+48 22 307 65 00</t>
  </si>
  <si>
    <t>https://www.globalwatersolutions.com</t>
  </si>
  <si>
    <t>info@globalwatersolutions.com</t>
  </si>
  <si>
    <t>+62-21) 5795 8822</t>
  </si>
  <si>
    <t>+971 4 340 4444</t>
  </si>
  <si>
    <t>https://barakatfresh.ae/</t>
  </si>
  <si>
    <t>info@barakatfresh.ae</t>
  </si>
  <si>
    <t>Kibsons International LLC</t>
  </si>
  <si>
    <t>+971 4 339 8044</t>
  </si>
  <si>
    <t>https://www.kibsons.com/</t>
  </si>
  <si>
    <t>support@kibsons.com</t>
  </si>
  <si>
    <t>+62 811-1500-959</t>
  </si>
  <si>
    <t>cs@alfamart.co.id   / alfacare@sat.co.id</t>
  </si>
  <si>
    <t>Six B.V. (Fashion Accessories Importer)</t>
  </si>
  <si>
    <t>+49-6103-3000</t>
  </si>
  <si>
    <t>https://www.beeline-group.com</t>
  </si>
  <si>
    <t>info@beeline-group.com</t>
  </si>
  <si>
    <t>Lovisa Pty Ltd (Global Jewellery Brand)</t>
  </si>
  <si>
    <t>+61-2-9360-9999</t>
  </si>
  <si>
    <t>https://www.lovisa.com.</t>
  </si>
  <si>
    <t>customerservice@lovisa.com</t>
  </si>
  <si>
    <t>Ritani LLC</t>
  </si>
  <si>
    <t>+1-888-974-8264</t>
  </si>
  <si>
    <t>https://www.ritani.com</t>
  </si>
  <si>
    <t>info@ritani.com</t>
  </si>
  <si>
    <t>Ukey International Development Inc. (Classic Charms)</t>
  </si>
  <si>
    <t>+1-902-989-0077</t>
  </si>
  <si>
    <t>https://www.classicharms.com</t>
  </si>
  <si>
    <t>sales@classicharms.com</t>
  </si>
  <si>
    <t>The Wholesale Fashion Jewelry (Miami)</t>
  </si>
  <si>
    <t>+1-305-278-7770</t>
  </si>
  <si>
    <t>https://www.thewholesalefashionjewelry.com</t>
  </si>
  <si>
    <t>designerjewelry@att.net</t>
  </si>
  <si>
    <t>Italy</t>
  </si>
  <si>
    <t>Indena S.p.A</t>
  </si>
  <si>
    <t>+39-02-574961</t>
  </si>
  <si>
    <t>https://www.indena.com</t>
  </si>
  <si>
    <t>info@indena.com</t>
  </si>
  <si>
    <t>Martin Bauer Group</t>
  </si>
  <si>
    <t>+49-9161-3030</t>
  </si>
  <si>
    <t>https://www.martin-bauer-group.com</t>
  </si>
  <si>
    <t>info@mb-holding.com</t>
  </si>
  <si>
    <t>Givaudan (Naturex Division)</t>
  </si>
  <si>
    <t>+41-22-780-9111</t>
  </si>
  <si>
    <t>info@givaudan.com</t>
  </si>
  <si>
    <t>Life Pharma FZE</t>
  </si>
  <si>
    <t>+971-6-557-8500</t>
  </si>
  <si>
    <t>https://lifepharmafze.com</t>
  </si>
  <si>
    <t>info@lifepharmafze.com</t>
  </si>
  <si>
    <t>Pharmatrade LLC</t>
  </si>
  <si>
    <t>+971-4-273-2222</t>
  </si>
  <si>
    <t>info@pharmatradeuae.com</t>
  </si>
  <si>
    <t>EMTEK LLC</t>
  </si>
  <si>
    <t>+1-916-939-3119</t>
  </si>
  <si>
    <t>https://www.emtekair.com</t>
  </si>
  <si>
    <t>info@emtekair.com</t>
  </si>
  <si>
    <t>Switzerland</t>
  </si>
  <si>
    <t>MBV AG (Microbial Air Monitoring Systems)</t>
  </si>
  <si>
    <t>+41-61-551-00-00</t>
  </si>
  <si>
    <t>https://www.mbv.ch</t>
  </si>
  <si>
    <t>info@mbv.ch</t>
  </si>
  <si>
    <t>Cherwell Laboratories Ltd</t>
  </si>
  <si>
    <t>+44-1869-355-000</t>
  </si>
  <si>
    <t>https://www.cherwell-labs.co.uk</t>
  </si>
  <si>
    <t>sales@cherwell-labs.co.uk</t>
  </si>
  <si>
    <t>Climet Instruments Company</t>
  </si>
  <si>
    <t>+1-909-793-2788</t>
  </si>
  <si>
    <t>https://www.climet.com</t>
  </si>
  <si>
    <t>info@climet.com</t>
  </si>
  <si>
    <t>Orum International</t>
  </si>
  <si>
    <t>+971-4-339-2755</t>
  </si>
  <si>
    <t>https://www.orumintl.com</t>
  </si>
  <si>
    <t>info@orumintl.com</t>
  </si>
  <si>
    <t xml:space="preserve">Germany </t>
  </si>
  <si>
    <t>W. &amp; L. Jordan GmbH (JOKA Brand)</t>
  </si>
  <si>
    <t>+49-341-6580-0</t>
  </si>
  <si>
    <t>https://www.jordan.de</t>
  </si>
  <si>
    <t>info@jordan.de</t>
  </si>
  <si>
    <t>OBI Group Holding SE &amp; Co. KGaA</t>
  </si>
  <si>
    <t>+49-421-8996-0</t>
  </si>
  <si>
    <t>https://www.obi.de</t>
  </si>
  <si>
    <t>service@obi.de</t>
  </si>
  <si>
    <t>Hornbach Baumarkt AG</t>
  </si>
  <si>
    <t>+49-6348-6000</t>
  </si>
  <si>
    <t>https://www.hornbach.de</t>
  </si>
  <si>
    <t>info@hornbach.com</t>
  </si>
  <si>
    <t>Gerflor GmbH</t>
  </si>
  <si>
    <t>+49-4221-593-0</t>
  </si>
  <si>
    <t>https://www.gerflor.de</t>
  </si>
  <si>
    <t>info@gerflor.de</t>
  </si>
  <si>
    <t>Tarkett Holding GmbH</t>
  </si>
  <si>
    <t>+49-6021-870-0</t>
  </si>
  <si>
    <t>https://www.tarkett.de</t>
  </si>
  <si>
    <t>info.de@tarkett.com</t>
  </si>
  <si>
    <t>Loberon GmbH</t>
  </si>
  <si>
    <t>+49-911-288-800</t>
  </si>
  <si>
    <t>https://www.loberon.de</t>
  </si>
  <si>
    <t>service@loberon.de</t>
  </si>
  <si>
    <t>Boltze Ideen Deutschland GmbH &amp; Co. KG</t>
  </si>
  <si>
    <t>+49-40-739-260</t>
  </si>
  <si>
    <t>https://www.boltze.com</t>
  </si>
  <si>
    <t>info@boltze.de</t>
  </si>
  <si>
    <t>G. Wurm GmbH + Co. KG</t>
  </si>
  <si>
    <t>+49-221-9758-0</t>
  </si>
  <si>
    <t>https://www.wurm.com</t>
  </si>
  <si>
    <t>info@wurm.com</t>
  </si>
  <si>
    <t>Exner GmbH</t>
  </si>
  <si>
    <t>+49-2361-30350</t>
  </si>
  <si>
    <t>https://www.exner-gmbh.de</t>
  </si>
  <si>
    <t>info@exner-gmbh.de</t>
  </si>
  <si>
    <t>Gasper GmbH</t>
  </si>
  <si>
    <t>+49-221-9952-0</t>
  </si>
  <si>
    <t>https://www.gasper.de</t>
  </si>
  <si>
    <t>info@gasper.de</t>
  </si>
  <si>
    <t>Lhoist Deutschland GmbH</t>
  </si>
  <si>
    <t>+49-2065-9130</t>
  </si>
  <si>
    <t>https://www.lhoist.com</t>
  </si>
  <si>
    <t>info.de@lhoist.com</t>
  </si>
  <si>
    <t>Carmeuse Deutschland GmbH</t>
  </si>
  <si>
    <t>+49-2102-1000</t>
  </si>
  <si>
    <t>https://www.carmeuse.com</t>
  </si>
  <si>
    <t>Fels-Werke GmbH</t>
  </si>
  <si>
    <t>+49-5321-703-0</t>
  </si>
  <si>
    <t>https://www.fels.de</t>
  </si>
  <si>
    <t>info@fels.de</t>
  </si>
  <si>
    <t>Rheinkalk GmbH</t>
  </si>
  <si>
    <t>+49-2058-170</t>
  </si>
  <si>
    <t>https://www.rheinkalk.de</t>
  </si>
  <si>
    <t>info@rheinkalk.de</t>
  </si>
  <si>
    <t>Schaefer Kalk GmbH &amp; Co. KG</t>
  </si>
  <si>
    <t>+49-6432-5030</t>
  </si>
  <si>
    <t>https://www.schaeferkalk.de</t>
  </si>
  <si>
    <t>info@schaeferkalk.de</t>
  </si>
  <si>
    <t>Josef Witt GmbH</t>
  </si>
  <si>
    <t>+49-961-309-0</t>
  </si>
  <si>
    <t>https://www.witt-weiden.de</t>
  </si>
  <si>
    <t>service@witt-weiden.de</t>
  </si>
  <si>
    <t>Ernsting’s Family GmbH &amp; Co. KG</t>
  </si>
  <si>
    <t>+49-2546-9898-0</t>
  </si>
  <si>
    <t>https://www.ernstings-family.de</t>
  </si>
  <si>
    <t>service@ernstings-family.de</t>
  </si>
  <si>
    <t>Marc O’Polo International GmbH</t>
  </si>
  <si>
    <t>+49-8036-90-0</t>
  </si>
  <si>
    <t>https://www.marc-o-polo.com</t>
  </si>
  <si>
    <t>info@marc-o-polo.com</t>
  </si>
  <si>
    <t>Himalaya Textilhandels GmbH</t>
  </si>
  <si>
    <t>+49-40-780-7080</t>
  </si>
  <si>
    <t>https://www.himalaya-textilhandel.de</t>
  </si>
  <si>
    <t>info@himalaya-textilhandel.de</t>
  </si>
  <si>
    <t>C&amp;A Buying GmbH &amp; Co. KG</t>
  </si>
  <si>
    <t>+49-211-9872-0</t>
  </si>
  <si>
    <t>https://www.c-and-a.com</t>
  </si>
  <si>
    <t>service@canda.com</t>
  </si>
  <si>
    <t>Koro Handels GmbH</t>
  </si>
  <si>
    <t>+49-30-5770-13700</t>
  </si>
  <si>
    <t>https://www.koro.com</t>
  </si>
  <si>
    <t>support@koro-shop.de</t>
  </si>
  <si>
    <t>Amazonas Naturprodukte GmbH</t>
  </si>
  <si>
    <t>+49-40-3346-110</t>
  </si>
  <si>
    <t>https://www.amazonas-products.com</t>
  </si>
  <si>
    <t>info@amazonas-products.com</t>
  </si>
  <si>
    <t>Sanleaf Europe GmbH</t>
  </si>
  <si>
    <t>+49-40-6094-640</t>
  </si>
  <si>
    <t>https://www.sanleaf.de</t>
  </si>
  <si>
    <t>info@sanleaf.de</t>
  </si>
  <si>
    <t>Fair Trade Schiffahrt Handel Logistic GmbH</t>
  </si>
  <si>
    <t>+49-40-3690-580</t>
  </si>
  <si>
    <t>https://www.ftshl.de</t>
  </si>
  <si>
    <t>info@ftshl.de</t>
  </si>
  <si>
    <t>Worl E Naturprodukte GmbH</t>
  </si>
  <si>
    <t>+49-40-5379-8960</t>
  </si>
  <si>
    <t>https://www.worl-e.de</t>
  </si>
  <si>
    <t>info@worl-e.de</t>
  </si>
  <si>
    <t>CARGO-METALL GmbH</t>
  </si>
  <si>
    <t>+49-345-68565000</t>
  </si>
  <si>
    <t>https://www.cargo-metall.de</t>
  </si>
  <si>
    <t>info@cargo-metall.de</t>
  </si>
  <si>
    <t>MMB Metals GmbH</t>
  </si>
  <si>
    <t>+49-431-90885820</t>
  </si>
  <si>
    <t>https://www.mmb-metals.com</t>
  </si>
  <si>
    <t>info@mmb-metals.com</t>
  </si>
  <si>
    <t>Klöckner &amp; Co SE</t>
  </si>
  <si>
    <t>+49-203-307-0</t>
  </si>
  <si>
    <t>https://www.kloeckner.com</t>
  </si>
  <si>
    <t>info@kloeckner.com</t>
  </si>
  <si>
    <t>Hindeutsch Trading GmbH</t>
  </si>
  <si>
    <t>+49-177-7061665</t>
  </si>
  <si>
    <t>https://hindeutsch-trading.com</t>
  </si>
  <si>
    <t>info@hindeutsch-trading.com</t>
  </si>
  <si>
    <t>Rasch Metalle GmbH &amp; Co. KG</t>
  </si>
  <si>
    <t>+49-521-10840</t>
  </si>
  <si>
    <t>https://www.rasch-metalle.de</t>
  </si>
  <si>
    <t>info@rasch-metalle.de</t>
  </si>
  <si>
    <t>AEON Co. (M) Bhd</t>
  </si>
  <si>
    <t>+6012-250-1877</t>
  </si>
  <si>
    <t>https://www.aeonretail.com.my</t>
  </si>
  <si>
    <t>yuen@aeonretail.com.my</t>
  </si>
  <si>
    <t>NSK Trading Sdn Bhd</t>
  </si>
  <si>
    <t>+6019-381-9518</t>
  </si>
  <si>
    <t>https://www.nskgrocer.com</t>
  </si>
  <si>
    <t>kenny@nskgroup.com.my</t>
  </si>
  <si>
    <t>Jaya Grocer (Trendcell Sdn Bhd)</t>
  </si>
  <si>
    <t>+6011-2113-9637</t>
  </si>
  <si>
    <t>https://www.jayagrocer.com</t>
  </si>
  <si>
    <t>ayani.daud@jayagrocer.com</t>
  </si>
  <si>
    <t>Lotuss Stores (Malaysia) Sdn Bhd</t>
  </si>
  <si>
    <t>+6016-557-9260</t>
  </si>
  <si>
    <t>arron.ang@lotuss.com</t>
  </si>
  <si>
    <t>Freshline International Sdn Bhd</t>
  </si>
  <si>
    <t>+6016-621-5476</t>
  </si>
  <si>
    <t>https://freshline.com.my</t>
  </si>
  <si>
    <t>online@freshline.com.my</t>
  </si>
  <si>
    <t xml:space="preserve">Dubai </t>
  </si>
  <si>
    <t>Organic Salt Trading FZC LLC</t>
  </si>
  <si>
    <t>+971 565785749</t>
  </si>
  <si>
    <r>
      <rPr>
        <u/>
        <sz val="11"/>
        <color rgb="FF1155CC"/>
        <rFont val="Calibri"/>
      </rPr>
      <t>http://www.organic-salt.com</t>
    </r>
  </si>
  <si>
    <t>info@organic-salt.com</t>
  </si>
  <si>
    <t>ADEN Himalayan Pink Salt</t>
  </si>
  <si>
    <t>+971 545442801</t>
  </si>
  <si>
    <t>http://www.globalizedtraders.com</t>
  </si>
  <si>
    <t>info@globalizedtraders.com</t>
  </si>
  <si>
    <t>Südwestdeutsche Salzwerke AG</t>
  </si>
  <si>
    <t xml:space="preserve">+49-7131-959-0  </t>
  </si>
  <si>
    <t>https://www.salzwerke.de</t>
  </si>
  <si>
    <t>dispono@salzwerke.de</t>
  </si>
  <si>
    <t>Qemetica Salz Deutschland GmbH</t>
  </si>
  <si>
    <t>+49-3925-263466</t>
  </si>
  <si>
    <t>https://www.qemetica.com</t>
  </si>
  <si>
    <t>salz@qemetica.com</t>
  </si>
  <si>
    <t>Himalayan Pink Salt</t>
  </si>
  <si>
    <t>+971 555092380</t>
  </si>
  <si>
    <t>http://www.hamileena.com</t>
  </si>
  <si>
    <t>info@hamileena.com</t>
  </si>
  <si>
    <t>Tropical Food Resources</t>
  </si>
  <si>
    <t>+6012-955-1627</t>
  </si>
  <si>
    <t>https://www.tropicalfoodresources.com</t>
  </si>
  <si>
    <t>admin@tropicalfoodresources.com</t>
  </si>
  <si>
    <t>Hoi Yong Fruits Marketing Sdn Bhd</t>
  </si>
  <si>
    <t>+6016-233-1537 / +6016-233-1538 /</t>
  </si>
  <si>
    <t>https://hoiyongfruits.com</t>
  </si>
  <si>
    <t>admin@hoiyongfruits.com   / info@hoiyongfruits.com</t>
  </si>
  <si>
    <t>C.D. Barcados Co. Ltd.</t>
  </si>
  <si>
    <t>+1-416-863-0982 / +1-888-436-7123</t>
  </si>
  <si>
    <t>https://www.barcados.com</t>
  </si>
  <si>
    <t>gems@barcados.com</t>
  </si>
  <si>
    <t>Tecimer Jewellery Ltd.</t>
  </si>
  <si>
    <t>+1-416-363-1534 / +1-800-668-3628</t>
  </si>
  <si>
    <t>https://www.tecimerjewellery.com</t>
  </si>
  <si>
    <t>info@tecimerjewellery.com</t>
  </si>
  <si>
    <t>C.B.E. Inc</t>
  </si>
  <si>
    <t>+1-514-875-9955</t>
  </si>
  <si>
    <t>https://www.jewelmark.ca</t>
  </si>
  <si>
    <t>info@cbeinc.ca</t>
  </si>
  <si>
    <t>Jewelmark Canada Inc.</t>
  </si>
  <si>
    <t>+1-780-423-7739</t>
  </si>
  <si>
    <t>https://www.cbeinc.ca</t>
  </si>
  <si>
    <t>ed.jewelmark@shaw.ca</t>
  </si>
  <si>
    <t>Venus Gems Group Inc</t>
  </si>
  <si>
    <t>+1-416-566-5579</t>
  </si>
  <si>
    <t>ssalehi@live.com</t>
  </si>
  <si>
    <t>Extrat / Oil</t>
  </si>
  <si>
    <t>Green Jeeva Canada Inc</t>
  </si>
  <si>
    <t>+1-236-427-4090 / +1-866-532-3512</t>
  </si>
  <si>
    <t>https://www.greenjeeva.ca</t>
  </si>
  <si>
    <t>enquiry@greenjeeva.ca</t>
  </si>
  <si>
    <t>GM Botanicals (Canada Office)</t>
  </si>
  <si>
    <t>https://www.gmbotanicals.com</t>
  </si>
  <si>
    <t>info@gmbotanicals.com</t>
  </si>
  <si>
    <t>Source Nutraceutical Inc</t>
  </si>
  <si>
    <t>+1-204-254-2234</t>
  </si>
  <si>
    <t>https://www.sourcenutra.com</t>
  </si>
  <si>
    <t>balards@sourcenutra.com    / ceinarson@sourcenutra.com</t>
  </si>
  <si>
    <t>Hownature Nutraceutical Corp</t>
  </si>
  <si>
    <t>+1-647-529-3399</t>
  </si>
  <si>
    <t>https://www.hownature.com</t>
  </si>
  <si>
    <t>ceinarson@sourcenutra.com</t>
  </si>
  <si>
    <t>Pharmalink Global Corp</t>
  </si>
  <si>
    <t>+1-437-606-1423</t>
  </si>
  <si>
    <t>https://www.pharmalinkglobal.com</t>
  </si>
  <si>
    <t>sales@pharmalinkglobal.com</t>
  </si>
  <si>
    <t>Canadawide Scientific Ltd</t>
  </si>
  <si>
    <t>+1-613-738-0005</t>
  </si>
  <si>
    <t>https://www.canadawide.ca</t>
  </si>
  <si>
    <t>info@canadawide.ca</t>
  </si>
  <si>
    <t>Fisher Scientific Canada (Thermo Fisher Group)</t>
  </si>
  <si>
    <t>+1-800-234-7437</t>
  </si>
  <si>
    <t>https://www.fishersci.ca</t>
  </si>
  <si>
    <t>customerservice.ca@thermofisher.com</t>
  </si>
  <si>
    <t>Hoskin Scientific Ltd.</t>
  </si>
  <si>
    <t>+1-604-872-7894</t>
  </si>
  <si>
    <t>https://www.hoskin.ca</t>
  </si>
  <si>
    <t>salesv@hoskin.ca</t>
  </si>
  <si>
    <t>Mandel Scientific Company Inc</t>
  </si>
  <si>
    <t>+1-888-883-3636</t>
  </si>
  <si>
    <t>https://www.mandel.ca</t>
  </si>
  <si>
    <t>info@mandel.ca</t>
  </si>
  <si>
    <t>Evolution Air (Canada)</t>
  </si>
  <si>
    <t>+1-877-227-0424</t>
  </si>
  <si>
    <t>https://www.evolutionair.com</t>
  </si>
  <si>
    <t>sales@evolutionair.com</t>
  </si>
  <si>
    <t>Interface Inc</t>
  </si>
  <si>
    <t>+1-770-437-6800</t>
  </si>
  <si>
    <t>https://www.interface.com</t>
  </si>
  <si>
    <t>info@interface.com</t>
  </si>
  <si>
    <t>Shaw Industries Group Inc</t>
  </si>
  <si>
    <t>+1-706-532-7000</t>
  </si>
  <si>
    <t>https://www.shawinc.com</t>
  </si>
  <si>
    <t>customerservice@shawinc.com</t>
  </si>
  <si>
    <t>Mohawk Industries Inc.</t>
  </si>
  <si>
    <t>+1-706-629-7721</t>
  </si>
  <si>
    <t>https://www.mohawkind.com</t>
  </si>
  <si>
    <t>info@mohawkind.com</t>
  </si>
  <si>
    <t>Forbo Flooring Systems</t>
  </si>
  <si>
    <t>+41-58-787-25-25</t>
  </si>
  <si>
    <t>https://www.forbo.com</t>
  </si>
  <si>
    <t>Gerflor Group</t>
  </si>
  <si>
    <t>+33-4-74-76-01-01</t>
  </si>
  <si>
    <t>https://www.gerflor.com</t>
  </si>
  <si>
    <t>info@gerflor.com</t>
  </si>
  <si>
    <t xml:space="preserve">Vietnam </t>
  </si>
  <si>
    <t>NGOC Dong Son Co. Ltd (Handicraft Exporter</t>
  </si>
  <si>
    <t>+84-24-6269-0123</t>
  </si>
  <si>
    <t>https://www.dongsongroup.com</t>
  </si>
  <si>
    <t>sales@dongsongroup.com</t>
  </si>
  <si>
    <t>Minh Long Handicrafts Co. Ltd</t>
  </si>
  <si>
    <t>+84-28-3765-1234</t>
  </si>
  <si>
    <t>http://minhlonghandicraft.com</t>
  </si>
  <si>
    <t>info@minhlonghandicraft.com</t>
  </si>
  <si>
    <t>PT Karya Indah Abadi (Handicraft Exporter)</t>
  </si>
  <si>
    <t>+62-361-469-888</t>
  </si>
  <si>
    <t>https://www.karyaindahabadi.com</t>
  </si>
  <si>
    <t>info@karyaindahabadi.com</t>
  </si>
  <si>
    <t>Bali Handicrafts Manufacturer (CV Bali Craft)</t>
  </si>
  <si>
    <t>+62-361-754-123</t>
  </si>
  <si>
    <t>https://www.balicraft.biz</t>
  </si>
  <si>
    <t xml:space="preserve"> info@balicraft.biz</t>
  </si>
  <si>
    <t>Thai Handicraft Center Co. Ltd</t>
  </si>
  <si>
    <t>+66-2-420-1234</t>
  </si>
  <si>
    <t>https://www.thaihandicraftcenter.com</t>
  </si>
  <si>
    <t>info@thaihandicraftcenter.com</t>
  </si>
  <si>
    <t>Emirates Lime Factory LLC</t>
  </si>
  <si>
    <t>+971 67215551</t>
  </si>
  <si>
    <t>https://www.emirateslime.com</t>
  </si>
  <si>
    <t>info@emirateslime.com</t>
  </si>
  <si>
    <t>Gulf Lime Co LLC</t>
  </si>
  <si>
    <t>+971 65267772</t>
  </si>
  <si>
    <t>http://www.gulflime.com</t>
  </si>
  <si>
    <t>gulflime@emirates.net.ae</t>
  </si>
  <si>
    <t>Astra Lime Industries LLC</t>
  </si>
  <si>
    <t>+971 67433358</t>
  </si>
  <si>
    <t>https://www.astralime.com</t>
  </si>
  <si>
    <t>info@astralime.com</t>
  </si>
  <si>
    <t>National Quarries LLC</t>
  </si>
  <si>
    <t>+971 72584422</t>
  </si>
  <si>
    <t>https://www.natquarry.com</t>
  </si>
  <si>
    <t>info@natquarry.com</t>
  </si>
  <si>
    <t>Chemway Chemicals FZE</t>
  </si>
  <si>
    <t>+971 65574406</t>
  </si>
  <si>
    <t>https://www.chemwaychemicals.com</t>
  </si>
  <si>
    <t>sales@chemwaychemicals.com</t>
  </si>
  <si>
    <t>Apparel Group UAE</t>
  </si>
  <si>
    <t>+971 42945555</t>
  </si>
  <si>
    <t>https://www.apparelgroup.com</t>
  </si>
  <si>
    <t>info@apparelgroup.com</t>
  </si>
  <si>
    <t>Splash Fashions LLC</t>
  </si>
  <si>
    <t>+971 42959999</t>
  </si>
  <si>
    <t>https://www.splashfashions.com</t>
  </si>
  <si>
    <t>customerservice@splashfashions.com</t>
  </si>
  <si>
    <t>Redtag UAE</t>
  </si>
  <si>
    <t>+971 42065555</t>
  </si>
  <si>
    <t>https://www.redtag-stores.com</t>
  </si>
  <si>
    <t>care@redtag-stores.com</t>
  </si>
  <si>
    <t>Brands For Less LLC</t>
  </si>
  <si>
    <t>+971 44024444</t>
  </si>
  <si>
    <t>https://www.brandsforless.com</t>
  </si>
  <si>
    <t>support@brandsforless.ae</t>
  </si>
  <si>
    <t>Nesto Hypermarket LLC</t>
  </si>
  <si>
    <t>+971 48822222</t>
  </si>
  <si>
    <t>https://www.nesto.com</t>
  </si>
  <si>
    <t>info@nesto.com</t>
  </si>
  <si>
    <t>Safco International General Trading Co. LLC</t>
  </si>
  <si>
    <t>+971 48818800</t>
  </si>
  <si>
    <t>https://www.safcointernational.com</t>
  </si>
  <si>
    <t>safco@safcointernational.com</t>
  </si>
  <si>
    <t>Truebell Marketing &amp; Trading LLC</t>
  </si>
  <si>
    <t>+971 48831111</t>
  </si>
  <si>
    <t>https://www.truebell.org</t>
  </si>
  <si>
    <t>info@truebell.org</t>
  </si>
  <si>
    <t>Spices Land General Trading LLC</t>
  </si>
  <si>
    <t>+971 42266601</t>
  </si>
  <si>
    <t>https://www.spicesland.ae</t>
  </si>
  <si>
    <t>info@spicesland.ae</t>
  </si>
  <si>
    <t>Royal Horizon Foodstuff Trading LLC</t>
  </si>
  <si>
    <t>+971 43288804</t>
  </si>
  <si>
    <t>https://www.royalhorizon.ae</t>
  </si>
  <si>
    <t>sales@royalhorizon.ae</t>
  </si>
  <si>
    <t>Green Roots Trading LLC</t>
  </si>
  <si>
    <t>+971 565244781</t>
  </si>
  <si>
    <t>https://www.greenrootstrading.com</t>
  </si>
  <si>
    <t>info@greenrootstrading.com</t>
  </si>
  <si>
    <t>China</t>
  </si>
  <si>
    <t>Shanghai Metal Corporation</t>
  </si>
  <si>
    <t>+86 2152603460</t>
  </si>
  <si>
    <t>https://www.shanghaimetal.com</t>
  </si>
  <si>
    <t>info@shanghaimetal.com</t>
  </si>
  <si>
    <t>Henan Lite Refractory Material Co. Ltd</t>
  </si>
  <si>
    <t>+86 37160970371</t>
  </si>
  <si>
    <t>https://www.litechina.com</t>
  </si>
  <si>
    <t>info@litechina.com</t>
  </si>
  <si>
    <t>Beijing Metal Import &amp; Export Co. Ltd</t>
  </si>
  <si>
    <t>+86 1084451818</t>
  </si>
  <si>
    <t>http://www.bjmetal.com</t>
  </si>
  <si>
    <t>sales@bjmetal.com</t>
  </si>
  <si>
    <t>Shanghai Bozhong Metal Group</t>
  </si>
  <si>
    <t>+86 2167896606</t>
  </si>
  <si>
    <t>https://www.bozhongmetal.com</t>
  </si>
  <si>
    <t>export@shbozhong.com</t>
  </si>
  <si>
    <t>Tianjin TYT Steel Group</t>
  </si>
  <si>
    <t>+86 2226681110</t>
  </si>
  <si>
    <t>https://www.tytsteel.com</t>
  </si>
  <si>
    <t>info@tytsteel.com</t>
  </si>
  <si>
    <t>Yuk Mun Trading Sdn Bhd / Fresh World International</t>
  </si>
  <si>
    <t>+603-6138-2592 / +6011-3395-5510</t>
  </si>
  <si>
    <t>https://www.yukmun.com</t>
  </si>
  <si>
    <t>waihong@yukmun.com   / hoiyan.freshworld@yukmun.com</t>
  </si>
  <si>
    <t>+6016-233-1537 / +6016-233-1538</t>
  </si>
  <si>
    <t>admin@hoiyongfruits.com</t>
  </si>
  <si>
    <t>Chuang Ying Fruits &amp; Vegetables Sdn Bhd</t>
  </si>
  <si>
    <t>+60-361272180</t>
  </si>
  <si>
    <t>https://fruitsfy.com</t>
  </si>
  <si>
    <t>info@fruitsfy.com</t>
  </si>
  <si>
    <t>Shine Foods Malaysia</t>
  </si>
  <si>
    <t>+6017-875-7940</t>
  </si>
  <si>
    <t>https://www.myshinefoods.com</t>
  </si>
  <si>
    <t>info@myshinefoods.com
 / info.globalstarholdings@gmail.com</t>
  </si>
  <si>
    <t>The Pink Everest</t>
  </si>
  <si>
    <t>+971 505015250</t>
  </si>
  <si>
    <t>http://www.thepinkeverest.com</t>
  </si>
  <si>
    <t>info@thepinkeverest.com</t>
  </si>
  <si>
    <t>HUB PAK SALT</t>
  </si>
  <si>
    <t>+971 562183301</t>
  </si>
  <si>
    <t>https://www.ae.hubpak.com</t>
  </si>
  <si>
    <t>info@hubpak.com</t>
  </si>
  <si>
    <t>MSALZ</t>
  </si>
  <si>
    <t>+971 562461633 / +971 545492274</t>
  </si>
  <si>
    <t>https://www.msalz.com</t>
  </si>
  <si>
    <t>info@msalz.com</t>
  </si>
  <si>
    <t>Reefal For Salt</t>
  </si>
  <si>
    <t>+971 588237355</t>
  </si>
  <si>
    <t>https://www.reefalsalt.com</t>
  </si>
  <si>
    <t>info@reefalsalt.com</t>
  </si>
  <si>
    <t>Taha Impex</t>
  </si>
  <si>
    <t>+971 582717382</t>
  </si>
  <si>
    <t>https://www.taha-impex.ae</t>
  </si>
  <si>
    <t>nfo@taha-impex.ae</t>
  </si>
  <si>
    <t>Barakat Vegetables &amp; Fruits Co. LLC</t>
  </si>
  <si>
    <t>+971 43408800  / 800 2272 528</t>
  </si>
  <si>
    <t>https://www.barakatfresh.ae</t>
  </si>
  <si>
    <t>hello@barakatfresh.ae     / info@barakatfresh.ae</t>
  </si>
  <si>
    <t>Srilanka</t>
  </si>
  <si>
    <t>Hannan Foods (Pvt) Ltd</t>
  </si>
  <si>
    <t>+94 722450458</t>
  </si>
  <si>
    <t>http://fb.com/hannanfoods/</t>
  </si>
  <si>
    <t>info.hannanfoods@gmail.com</t>
  </si>
  <si>
    <t>Manohar Holdings - Importer of Fresh Vegetables &amp; Fresh Onion in Colombo, Dambulla, Srilanka</t>
  </si>
  <si>
    <t>;+94 764117860</t>
  </si>
  <si>
    <t>https://manoharholdings.business.site</t>
  </si>
  <si>
    <t>manoharholdingslk@gmail.com</t>
  </si>
  <si>
    <t>STARSONS GLOBAL IMPORTS</t>
  </si>
  <si>
    <t>+94 759977777</t>
  </si>
  <si>
    <t>http://www.thestarsons.com/</t>
  </si>
  <si>
    <t xml:space="preserve">Multani miti </t>
  </si>
  <si>
    <t>Naturallythinking Ltd</t>
  </si>
  <si>
    <t>+44 1202537373</t>
  </si>
  <si>
    <t>https://www.naturallythinking.com</t>
  </si>
  <si>
    <t>sales@naturallythinking.com</t>
  </si>
  <si>
    <t>Mystic Moments UK</t>
  </si>
  <si>
    <t>+44 1455257777</t>
  </si>
  <si>
    <t>https://www.mysticmomentsuk.com</t>
  </si>
  <si>
    <t>sales@mysticmomentsuk.com</t>
  </si>
  <si>
    <t>Naissance Trading Ltd</t>
  </si>
  <si>
    <t>+44 1452822222</t>
  </si>
  <si>
    <t>https://www.naissance.com</t>
  </si>
  <si>
    <t>support@naissance.com</t>
  </si>
  <si>
    <t>Aroma Energy UK</t>
  </si>
  <si>
    <t>+44 1614085765</t>
  </si>
  <si>
    <t>https://www.aromaenergy.co.uk</t>
  </si>
  <si>
    <t>info@aromaenergy.co.uk</t>
  </si>
  <si>
    <t>Akoma International UK</t>
  </si>
  <si>
    <t>+44 1618346789</t>
  </si>
  <si>
    <t>https://www.akoma.co.uk</t>
  </si>
  <si>
    <t>sales@akoma.co.uk</t>
  </si>
  <si>
    <t>DIORO (Gold &amp; Diamond Supplier)</t>
  </si>
  <si>
    <t>+1-416-603-4242</t>
  </si>
  <si>
    <t>https://dioro.ca</t>
  </si>
  <si>
    <t>info@dioro.ca</t>
  </si>
  <si>
    <t>John’s Wholesale Jewelry</t>
  </si>
  <si>
    <t>+1-604-689-4190</t>
  </si>
  <si>
    <t>https://johnswholesale.ca</t>
  </si>
  <si>
    <t>sales@johnswholesale.ca</t>
  </si>
  <si>
    <t>Gee N’ Gee Importers Ltd.</t>
  </si>
  <si>
    <t>+1-604-684-1131</t>
  </si>
  <si>
    <t>https://www.geengee.com</t>
  </si>
  <si>
    <t>info@geengee.com</t>
  </si>
  <si>
    <t>Regal Imports Ltd.</t>
  </si>
  <si>
    <t>+1-604-263-2621</t>
  </si>
  <si>
    <t>http://www.regalimportsltd.com</t>
  </si>
  <si>
    <t>sales@regalimportsltd.com</t>
  </si>
  <si>
    <t>Everest International (Fashion Jewellery Importer)</t>
  </si>
  <si>
    <t>+1-416-661-8828</t>
  </si>
  <si>
    <t>https://gogoeverest.com</t>
  </si>
  <si>
    <t>info@gogoeverest.com</t>
  </si>
  <si>
    <t>Bio Active Ingredients Inc</t>
  </si>
  <si>
    <t>+1-514-778-5447</t>
  </si>
  <si>
    <t>https://bioactiveingredients.com</t>
  </si>
  <si>
    <t>info@bioactiveingredients.com</t>
  </si>
  <si>
    <t>T C Unicorn Ltd</t>
  </si>
  <si>
    <t>+1-416-285-5608 / +1-800-567-1668</t>
  </si>
  <si>
    <t>https://www.tcunicorn.com</t>
  </si>
  <si>
    <t>sales@tcunicorn.com</t>
  </si>
  <si>
    <t>Perfect Herbs</t>
  </si>
  <si>
    <t>+1-416-410-5444</t>
  </si>
  <si>
    <t>https://perfectherbs.ca</t>
  </si>
  <si>
    <t>info@perfectherbs.ca</t>
  </si>
  <si>
    <t>AIDUS / E-Fong Canada (Herbal Extract Importer)</t>
  </si>
  <si>
    <t>+1-604-304-7889 / +1-905-480-1200</t>
  </si>
  <si>
    <t>https://e-fong-canada.com</t>
  </si>
  <si>
    <t>info@e-fong-canada.com</t>
  </si>
  <si>
    <t>Essiac Canada</t>
  </si>
  <si>
    <t>+1-613-729-9111</t>
  </si>
  <si>
    <t>https://essiac.ca</t>
  </si>
  <si>
    <t>sales@essiac.ca</t>
  </si>
  <si>
    <t>Medisca Inc. (Canada)</t>
  </si>
  <si>
    <t>+1-514-685-9300</t>
  </si>
  <si>
    <t>https://www.medisca.ca</t>
  </si>
  <si>
    <t>info@medisca.com</t>
  </si>
  <si>
    <t>Cole-Parmer Canada</t>
  </si>
  <si>
    <t>+1-800-363-5900</t>
  </si>
  <si>
    <t>https://www.coleparmer.ca</t>
  </si>
  <si>
    <t>sales@coleparmer.ca</t>
  </si>
  <si>
    <t>Avantor (VWR Canada)</t>
  </si>
  <si>
    <t>+1-800-932-5000</t>
  </si>
  <si>
    <t>Pine Environmental Canada Inc</t>
  </si>
  <si>
    <t>+1-905-564-4747</t>
  </si>
  <si>
    <t>https://www.pine-environmental.ca</t>
  </si>
  <si>
    <t>info@pine-environmental.com</t>
  </si>
  <si>
    <t>Labequip Ltd</t>
  </si>
  <si>
    <t>+1-905-238-5273</t>
  </si>
  <si>
    <t>https://www.labequip.ca</t>
  </si>
  <si>
    <t>sales@labequip.ca</t>
  </si>
  <si>
    <t>Tarkett Group</t>
  </si>
  <si>
    <t>+33-1-41-20-42-49</t>
  </si>
  <si>
    <t>info@tarkett.com</t>
  </si>
  <si>
    <t>Polyflor Ltd.</t>
  </si>
  <si>
    <t>+44-161-767-1111</t>
  </si>
  <si>
    <t>https://www.polyflor.com</t>
  </si>
  <si>
    <t>sales@polyflor.com</t>
  </si>
  <si>
    <t>Armstrong Flooring Inc</t>
  </si>
  <si>
    <t>+1-717-397-0611</t>
  </si>
  <si>
    <t>https://www.armstrongflooring.com</t>
  </si>
  <si>
    <t>customer_service@armstrongflooring.com</t>
  </si>
  <si>
    <t xml:space="preserve">Belgium </t>
  </si>
  <si>
    <t>Beaulieu International Group</t>
  </si>
  <si>
    <t>+32-56-67-66-11</t>
  </si>
  <si>
    <t>https://www.bintg.com</t>
  </si>
  <si>
    <t>info@bintg.com</t>
  </si>
  <si>
    <t>Amtico International Ltd.</t>
  </si>
  <si>
    <t>+44-1281-850-100</t>
  </si>
  <si>
    <t>https://www.amtico.com</t>
  </si>
  <si>
    <t>info@amtico.com</t>
  </si>
  <si>
    <t>OTOP Thailand (Handicraft Suppliers Network)</t>
  </si>
  <si>
    <t>+66-2-141-9000</t>
  </si>
  <si>
    <t>https://www.otop.go.th</t>
  </si>
  <si>
    <t>otop@cdd.go.th</t>
  </si>
  <si>
    <t>The India Craft House UK</t>
  </si>
  <si>
    <t>+44 2033724555</t>
  </si>
  <si>
    <t>https://www.theindiacrafthouse.co.uk</t>
  </si>
  <si>
    <t>sales@theindiacrafthouse.co.uk</t>
  </si>
  <si>
    <t>Ancient Wisdom Ltd</t>
  </si>
  <si>
    <t>+44 1619756300</t>
  </si>
  <si>
    <t>https://www.ancientwisdom.biz</t>
  </si>
  <si>
    <t>sales@ancientwisdom.biz</t>
  </si>
  <si>
    <t>Namaste UK Ltd</t>
  </si>
  <si>
    <t>+44 1756820000</t>
  </si>
  <si>
    <t>https://www.namaste-uk.com</t>
  </si>
  <si>
    <t>sales@namaste-uk.com</t>
  </si>
  <si>
    <t>Puckator Ltd</t>
  </si>
  <si>
    <t>+44 1243278888</t>
  </si>
  <si>
    <t>https://www.puckator.co.uk</t>
  </si>
  <si>
    <t>sales@puckator.co.uk</t>
  </si>
  <si>
    <t>Singleton Birch Ltd</t>
  </si>
  <si>
    <t>+44 1652686868</t>
  </si>
  <si>
    <t>https://www.singletonbirch.co.uk</t>
  </si>
  <si>
    <t>enquiries@singletonbirch.co.uk</t>
  </si>
  <si>
    <t>Lhoist UK Ltd</t>
  </si>
  <si>
    <t>https://www.lhoist.com/uk-en</t>
  </si>
  <si>
    <t>info.uk@lhoist.com</t>
  </si>
  <si>
    <t>Longcliffe Quarries Ltd</t>
  </si>
  <si>
    <t>+44 1629636400</t>
  </si>
  <si>
    <t>https://www.longcliffe.co.uk</t>
  </si>
  <si>
    <t>sales@longcliffe.co.uk</t>
  </si>
  <si>
    <t>Sibelco UK Ltd</t>
  </si>
  <si>
    <t>+44 1744730200</t>
  </si>
  <si>
    <t>https://www.sibelco.com</t>
  </si>
  <si>
    <t>info.uk@sibelco.com</t>
  </si>
  <si>
    <t>Aggregate Industries UK</t>
  </si>
  <si>
    <t>+44 1527532222</t>
  </si>
  <si>
    <t>https://www.aggregate.com</t>
  </si>
  <si>
    <t>customer.services@aggregate.com</t>
  </si>
  <si>
    <t>Primark UK</t>
  </si>
  <si>
    <t>+44 2031485000</t>
  </si>
  <si>
    <t>https://www.primark.com</t>
  </si>
  <si>
    <t>help.uk@help.primark.com</t>
  </si>
  <si>
    <t>ASOS plc</t>
  </si>
  <si>
    <t>+44 2077561000</t>
  </si>
  <si>
    <t>customer.care@asos.com</t>
  </si>
  <si>
    <t>Boohoo Group plc</t>
  </si>
  <si>
    <t>+44 1613008200</t>
  </si>
  <si>
    <t>https://www.boohoo.com</t>
  </si>
  <si>
    <t>enquiries@boohoo.com</t>
  </si>
  <si>
    <t>New Look Retailers Ltd</t>
  </si>
  <si>
    <t>+44 3444996690</t>
  </si>
  <si>
    <t>https://www.newlook.com</t>
  </si>
  <si>
    <t>customerservices@newlook.com</t>
  </si>
  <si>
    <t>River Island Clothing Co. Ltd</t>
  </si>
  <si>
    <t>+44 3445766444</t>
  </si>
  <si>
    <t>https://www.riverisland.com</t>
  </si>
  <si>
    <t>customer.services@river-island.com</t>
  </si>
  <si>
    <t>Organic Foods &amp; Café LLC</t>
  </si>
  <si>
    <t>+971 43388802</t>
  </si>
  <si>
    <t>https://www.organicfoodsandcafe.com</t>
  </si>
  <si>
    <t>customercare@organicfoodsandcafe.com</t>
  </si>
  <si>
    <t>Health Choice General Trading LLC</t>
  </si>
  <si>
    <t>+971 43309009</t>
  </si>
  <si>
    <t>https://www.healthchoice.ae</t>
  </si>
  <si>
    <t>sales@healthchoice.ae</t>
  </si>
  <si>
    <t>Sino Metal Group Co. Ltd</t>
  </si>
  <si>
    <t>+86 2168769891</t>
  </si>
  <si>
    <t>https://www.sinometalgroup.com</t>
  </si>
  <si>
    <t>sales@sinometalgroup.com</t>
  </si>
  <si>
    <t>Baosteel Group Corporation</t>
  </si>
  <si>
    <t>+86 2156685000</t>
  </si>
  <si>
    <t>https://www.baowugroup.com</t>
  </si>
  <si>
    <t>webmaster@baosteel.com</t>
  </si>
  <si>
    <t>Jiangsu Steel Group Co. Ltd</t>
  </si>
  <si>
    <t>+86 51086198888</t>
  </si>
  <si>
    <t>https://www.jiangsusteel.com</t>
  </si>
  <si>
    <t>export@jiangsusteel.com</t>
  </si>
  <si>
    <t>Zhejiang Metals &amp; Minerals Import Export Co. Ltd</t>
  </si>
  <si>
    <t>+86 57185777008</t>
  </si>
  <si>
    <t>http://www.zjmetal.com</t>
  </si>
  <si>
    <t>zmmi@zjmetal.com</t>
  </si>
  <si>
    <t>Qingdao Hengze Steel Co. Ltd</t>
  </si>
  <si>
    <t>+86 53268972227</t>
  </si>
  <si>
    <t>https://www.hengzesteel.com</t>
  </si>
  <si>
    <t>sales@hengzesteel.com</t>
  </si>
  <si>
    <t>+971 48814444</t>
  </si>
  <si>
    <t>https://www.freshfruitscompany.com</t>
  </si>
  <si>
    <t>+971 48812222</t>
  </si>
  <si>
    <t>https://www.kibsons.com</t>
  </si>
  <si>
    <t>Green Valley Fruits &amp; Vegetables LLC</t>
  </si>
  <si>
    <t>+971 42666648</t>
  </si>
  <si>
    <t>https://www.greenvalleyuae.com</t>
  </si>
  <si>
    <t>info@greenvalleyuae.com</t>
  </si>
  <si>
    <t>Royal Crown Foodstuff Trading LLC</t>
  </si>
  <si>
    <t>+971 43233301</t>
  </si>
  <si>
    <t>https://www.royalcrownfoodstuff.com</t>
  </si>
  <si>
    <t>sales@royalcrownfoodstuff.com</t>
  </si>
  <si>
    <t>Hartley Salt Trading FZE</t>
  </si>
  <si>
    <t>+971 529024850</t>
  </si>
  <si>
    <t>https://hartleysalt.com</t>
  </si>
  <si>
    <t>info@hartleysalt.com</t>
  </si>
  <si>
    <t>Nature's Salt</t>
  </si>
  <si>
    <t>+971 563434843</t>
  </si>
  <si>
    <t>https://naturessaltglobal.com</t>
  </si>
  <si>
    <t>trade@naturessaltglobal.com</t>
  </si>
  <si>
    <t>Al Barakah Dates &amp; Foodstuff Trading LLC</t>
  </si>
  <si>
    <t>+971 553876214</t>
  </si>
  <si>
    <t>https://www.albarakahfood.ae</t>
  </si>
  <si>
    <t>sales@albarakahfood.ae</t>
  </si>
  <si>
    <t>Gulf Salt Trading LLC</t>
  </si>
  <si>
    <t>+971 502948771</t>
  </si>
  <si>
    <t>https://www.gulfsalttrading.com</t>
  </si>
  <si>
    <t>info@gulfsalttrading.com</t>
  </si>
  <si>
    <t>Al Naseem Foodstuff Trading</t>
  </si>
  <si>
    <t>+971 558214690</t>
  </si>
  <si>
    <t>https://www.alnaseemfoods.com</t>
  </si>
  <si>
    <t>info@alnaseemfoods.com</t>
  </si>
  <si>
    <t>ZEE ONION INTERNATIONAL (PRIVATE) LIMITED</t>
  </si>
  <si>
    <t>+94 662283108</t>
  </si>
  <si>
    <t>https://zeeonion.com</t>
  </si>
  <si>
    <t>zeeonioninternational@gmail.com</t>
  </si>
  <si>
    <t>S N S Fruits &amp; Vege Export Trading Lanka (pvt) ltd</t>
  </si>
  <si>
    <t>+94 773711013</t>
  </si>
  <si>
    <t>https://snsfruitveg.com</t>
  </si>
  <si>
    <t>snsfruitveg@gmail.com</t>
  </si>
  <si>
    <t>Multani miti</t>
  </si>
  <si>
    <t>The Soap Kitchen Ltd</t>
  </si>
  <si>
    <t>+44 1787807000</t>
  </si>
  <si>
    <t>https://www.thesoapkitchen.co.uk</t>
  </si>
  <si>
    <t>sales@thesoapkitchen.co.uk</t>
  </si>
  <si>
    <t>New Directions UK</t>
  </si>
  <si>
    <t>+44 1905770000</t>
  </si>
  <si>
    <t>https://www.newdirectionsuk.com</t>
  </si>
  <si>
    <t>sales@newdirectionsuk.com</t>
  </si>
  <si>
    <t>Base Formula Ltd</t>
  </si>
  <si>
    <t>+44 1423838888</t>
  </si>
  <si>
    <t>https://www.baseformula.com</t>
  </si>
  <si>
    <t>info@baseformula.com</t>
  </si>
  <si>
    <t>Naturally Balmy Ltd</t>
  </si>
  <si>
    <t>+44 1484250200</t>
  </si>
  <si>
    <t>https://www.naturallybalmy.co.uk</t>
  </si>
  <si>
    <t>hello@naturallybalmy.co.uk</t>
  </si>
  <si>
    <t>Aromantic Ltd</t>
  </si>
  <si>
    <t>+44 1202677777</t>
  </si>
  <si>
    <t>https://www.aromantic.co.uk</t>
  </si>
  <si>
    <t>info@aromantic.co.uk</t>
  </si>
  <si>
    <t>Beaverbrooks The Jewellers Ltd</t>
  </si>
  <si>
    <t>+44 1772568888</t>
  </si>
  <si>
    <t>https://www.beaverbrooks.co.uk</t>
  </si>
  <si>
    <t>enquiries@beaverbrooks.co.uk</t>
  </si>
  <si>
    <t>Ernest Jones Ltd</t>
  </si>
  <si>
    <t>+44 3702420010</t>
  </si>
  <si>
    <t>https://www.ernestjones.co.uk</t>
  </si>
  <si>
    <t>customer.services@ernestjones.co.uk</t>
  </si>
  <si>
    <t>H.Samuel</t>
  </si>
  <si>
    <t>https://www.hsamuel.co.uk</t>
  </si>
  <si>
    <t>customer.services@hsamuel.co.uk</t>
  </si>
  <si>
    <t>Goldsmiths Jewellers</t>
  </si>
  <si>
    <t>+44 3456880381</t>
  </si>
  <si>
    <t>https://www.goldsmiths.co.uk</t>
  </si>
  <si>
    <t>enquiries@goldsmiths.co.uk</t>
  </si>
  <si>
    <t>Warren James Jewellers</t>
  </si>
  <si>
    <t>+44 1132456100</t>
  </si>
  <si>
    <t>https://www.warrenjames.co.uk</t>
  </si>
  <si>
    <t>customerservices@warrenjames.co.uk</t>
  </si>
  <si>
    <t>Indigo Herbs Ltd</t>
  </si>
  <si>
    <t>+44 1273732520</t>
  </si>
  <si>
    <t>https://www.indigo-herbs.co.uk</t>
  </si>
  <si>
    <t>customerservice@indigo-herbs.co.uk</t>
  </si>
  <si>
    <t>Nature's Laboratory Ltd</t>
  </si>
  <si>
    <t>+44 2033724999</t>
  </si>
  <si>
    <t>https://www.natureslaboratory.co.uk</t>
  </si>
  <si>
    <t>sales@natureslaboratory.co.uk</t>
  </si>
  <si>
    <t>Health Leads UK Ltd</t>
  </si>
  <si>
    <t>+44 1618184440</t>
  </si>
  <si>
    <t>https://www.healthleadsuk.com</t>
  </si>
  <si>
    <t>info@healthleadsuk.com</t>
  </si>
  <si>
    <t>Botanical Ingredients Ltd</t>
  </si>
  <si>
    <t>+44 1905477777</t>
  </si>
  <si>
    <t>https://www.botanicalingredients.co.uk</t>
  </si>
  <si>
    <t>sales@botanicalingredients.co.uk</t>
  </si>
  <si>
    <t>The Pure Source UK</t>
  </si>
  <si>
    <t>+44 2081238630</t>
  </si>
  <si>
    <t>https://www.thepuresource.co.uk</t>
  </si>
  <si>
    <t>info@thepuresource.co.uk</t>
  </si>
  <si>
    <t>Uk</t>
  </si>
  <si>
    <t>+44 1869588188</t>
  </si>
  <si>
    <t>Pinpoint Scientific Ltd</t>
  </si>
  <si>
    <t>+44 1274688800</t>
  </si>
  <si>
    <t>https://www.pinpointscientific.com</t>
  </si>
  <si>
    <t>sales@pinpointscientific.com</t>
  </si>
  <si>
    <t>VWR International UK Ltd</t>
  </si>
  <si>
    <t>+44 800223344</t>
  </si>
  <si>
    <t>https://uk.vwr.com</t>
  </si>
  <si>
    <t>uk@avantorsciences.com</t>
  </si>
  <si>
    <t>Bioquell UK Ltd</t>
  </si>
  <si>
    <t>+44 1264848350</t>
  </si>
  <si>
    <t>https://www.bioquell.com</t>
  </si>
  <si>
    <t>enquiries@bioquell.com</t>
  </si>
  <si>
    <t>Lighthouse Worldwide Solutions UK</t>
  </si>
  <si>
    <t>+44 1628696300</t>
  </si>
  <si>
    <t>https://www.golighthouse.com</t>
  </si>
  <si>
    <t>sales@lighthouseworldwide.com</t>
  </si>
  <si>
    <t>Lifestyle Floors UK</t>
  </si>
  <si>
    <t>+44 8000323970</t>
  </si>
  <si>
    <t>https://www.lifestyle-floors.co.uk</t>
  </si>
  <si>
    <t>sales@lifestyle-floors.co.uk</t>
  </si>
  <si>
    <t>Tarkett UK Ltd</t>
  </si>
  <si>
    <t>+44 1622843210</t>
  </si>
  <si>
    <t>https://www.tarkett.co.uk</t>
  </si>
  <si>
    <t>info.uk@tarkett.com</t>
  </si>
  <si>
    <t>Forbo Flooring Systems UK</t>
  </si>
  <si>
    <t>+44 1757371700</t>
  </si>
  <si>
    <t>https://www.forbo-flooring.co.uk</t>
  </si>
  <si>
    <t>info.flooring.uk@forbo.com</t>
  </si>
  <si>
    <t>Gerflor UK Ltd</t>
  </si>
  <si>
    <t>+44 1992782000</t>
  </si>
  <si>
    <t>https://www.gerflor.co.uk</t>
  </si>
  <si>
    <t>Altro Floors UK</t>
  </si>
  <si>
    <t>+44 1462707000</t>
  </si>
  <si>
    <t>https://www.altro.com</t>
  </si>
  <si>
    <t>enquiries@altro.com</t>
  </si>
  <si>
    <t>Something Different Wholesale</t>
  </si>
  <si>
    <t>+44 1603843738</t>
  </si>
  <si>
    <t>https://www.somethingdifferentwholesale.co.uk</t>
  </si>
  <si>
    <t>sales@somethingdifferentwholesale.co.uk</t>
  </si>
  <si>
    <t>Global 1st Ltd</t>
  </si>
  <si>
    <t>+44 1618327466</t>
  </si>
  <si>
    <t>https://www.global1st.co.uk</t>
  </si>
  <si>
    <t>info@global1st.co.uk</t>
  </si>
  <si>
    <t>+44 1606843000</t>
  </si>
  <si>
    <t xml:space="preserve">customer.care@asos.com
</t>
  </si>
  <si>
    <t>Handan Green and Healthy Dehydrated Vegetables Food Co.,Ltd</t>
  </si>
  <si>
    <t>+86 13653200850</t>
  </si>
  <si>
    <r>
      <rPr>
        <sz val="11"/>
        <rFont val="Calibri"/>
      </rPr>
      <t xml:space="preserve"> </t>
    </r>
    <r>
      <rPr>
        <u/>
        <sz val="11"/>
        <color rgb="FF1155CC"/>
        <rFont val="Calibri"/>
      </rPr>
      <t>https://www.lverkang.cn</t>
    </r>
  </si>
  <si>
    <t>wang@lverkang.cn</t>
  </si>
  <si>
    <t>East End Foods plc</t>
  </si>
  <si>
    <t>+44 1215059200</t>
  </si>
  <si>
    <t>https://www.eastendfoods.co.uk</t>
  </si>
  <si>
    <t>enquiries@eastendfoods.co.uk</t>
  </si>
  <si>
    <t>Natco Foods Ltd</t>
  </si>
  <si>
    <t>+44 2085745555</t>
  </si>
  <si>
    <t>https://www.natcofoods.com</t>
  </si>
  <si>
    <t>sales@natcofoods.com</t>
  </si>
  <si>
    <t>Jinan Bright Sunshine Imp. &amp; Exp. Co., Ltd.</t>
  </si>
  <si>
    <t>+86 15588812134</t>
  </si>
  <si>
    <t>https://www.shandonggarlic-spice.com</t>
  </si>
  <si>
    <t>info@shandonggarlic-spice.com</t>
  </si>
  <si>
    <t>Shandong Yummy Food Ingredients Co.,Ltd</t>
  </si>
  <si>
    <t>+86 13355080685</t>
  </si>
  <si>
    <t>https://www.sdyummyfood.com</t>
  </si>
  <si>
    <t>yummyfood1@cnyummyfood.com</t>
  </si>
  <si>
    <t>China Baowu Steel Group</t>
  </si>
  <si>
    <t>ir@baowugroup.com</t>
  </si>
  <si>
    <t>HBIS Group Co. Ltd</t>
  </si>
  <si>
    <t>+86 31166778888</t>
  </si>
  <si>
    <t>https://www.hbisco.com</t>
  </si>
  <si>
    <t>hbisco@hbisco.com</t>
  </si>
  <si>
    <t>Jiangsu Shagang Group</t>
  </si>
  <si>
    <t>+86 51258568888</t>
  </si>
  <si>
    <t>https://www.shasteel.cn</t>
  </si>
  <si>
    <t>foreigntrade@shasteel.cn</t>
  </si>
  <si>
    <t>Ansteel Group Corporation</t>
  </si>
  <si>
    <t>+86 4126734871</t>
  </si>
  <si>
    <t>https://www.ansteel.com.cn</t>
  </si>
  <si>
    <t>ansteel@ansteel.com.cn</t>
  </si>
  <si>
    <t>Xiamen ITG Metals Co. Ltd</t>
  </si>
  <si>
    <t>+86 5925608099</t>
  </si>
  <si>
    <t>https://www.itg.com.cn</t>
  </si>
  <si>
    <t>metals@itg.com.cn</t>
  </si>
  <si>
    <t>Fruits And Vegetables (Pvt) Ltd</t>
  </si>
  <si>
    <t>+94 112863222</t>
  </si>
  <si>
    <t>http://www.fandv.lk/</t>
  </si>
  <si>
    <t>info@fandv.lk</t>
  </si>
  <si>
    <t>Mahasen Holdings (Pvt) Ltd</t>
  </si>
  <si>
    <t>+94 740072972</t>
  </si>
  <si>
    <t>https://mahasenholdings.lk</t>
  </si>
  <si>
    <t>mahasenholdings@gmail.com</t>
  </si>
  <si>
    <t>Ceylon Fresh Produce Suppliers</t>
  </si>
  <si>
    <t>+94 777320145</t>
  </si>
  <si>
    <t>https://ceylonfreshproduce.com</t>
  </si>
  <si>
    <t>ceylonfreshproduce@gmail.com</t>
  </si>
  <si>
    <t>Global Veggie Lanka Pvt Ltd</t>
  </si>
  <si>
    <t>+94 112785421</t>
  </si>
  <si>
    <t>https://globalveggielanka.com</t>
  </si>
  <si>
    <t>info@globalveggielanka.com</t>
  </si>
  <si>
    <t>Rancrisp Marketing Pvt Ltd</t>
  </si>
  <si>
    <t>+94 114720100</t>
  </si>
  <si>
    <t>https://www.rancrisp.com</t>
  </si>
  <si>
    <t>rancrisp@sltnet.lk</t>
  </si>
  <si>
    <t xml:space="preserve">Malaysia </t>
  </si>
  <si>
    <t>Lam Soon Edible Oils Sdn Bhd</t>
  </si>
  <si>
    <t>+60 378080000</t>
  </si>
  <si>
    <t>https://www.lamsoon.com.my</t>
  </si>
  <si>
    <t>consumer@lamsoon.com.my</t>
  </si>
  <si>
    <t>Cheong Chan Trading Co Sdn Bhd</t>
  </si>
  <si>
    <t>+60 322787777</t>
  </si>
  <si>
    <t>https://www.cheongchan.com.my</t>
  </si>
  <si>
    <t>sales@cheongchan.com.my</t>
  </si>
  <si>
    <t>Cargill Palm Products Sdn Bhd</t>
  </si>
  <si>
    <t>+60 378831000</t>
  </si>
  <si>
    <t>https://www.cargill.com</t>
  </si>
  <si>
    <t>malaysia@cargill.com</t>
  </si>
  <si>
    <t>Salt Marketing Sdn Bhd</t>
  </si>
  <si>
    <t>+60 333438833</t>
  </si>
  <si>
    <t>https://www.saltmarketing.com.my</t>
  </si>
  <si>
    <t>enquiry@saltmarketing.com.my</t>
  </si>
  <si>
    <t>mahachem.</t>
  </si>
  <si>
    <t>+60 342733111</t>
  </si>
  <si>
    <t>https://www.mahachem.com.my</t>
  </si>
  <si>
    <t>info@mahachem.com.my</t>
  </si>
  <si>
    <t>info@fandv.lk  / Sales@FandV.lk</t>
  </si>
  <si>
    <t xml:space="preserve">Russia </t>
  </si>
  <si>
    <t>PRODEKSPO – RUSSIA</t>
  </si>
  <si>
    <t>+7 977 197 0768</t>
  </si>
  <si>
    <t>https://prodekspo.ru</t>
  </si>
  <si>
    <t xml:space="preserve"> info@prodekspo.ru</t>
  </si>
  <si>
    <t>RGS COMPANY – RUSSIA</t>
  </si>
  <si>
    <t>+7 812 708 8522</t>
  </si>
  <si>
    <t>https://www.rgsco.ru</t>
  </si>
  <si>
    <t>office@rgsco.ru</t>
  </si>
  <si>
    <t>JUICY TEAM LTD – RUSSIA</t>
  </si>
  <si>
    <t>https://foreign-trade.com/trade-leads/2231</t>
  </si>
  <si>
    <t>juicyteam@mail.ru</t>
  </si>
  <si>
    <t>Multani Miti</t>
  </si>
  <si>
    <t>Gracefruit Ltd</t>
  </si>
  <si>
    <t>+44 1617631072</t>
  </si>
  <si>
    <t>https://www.gracefruit.com</t>
  </si>
  <si>
    <t>sales@gracefruit.com</t>
  </si>
  <si>
    <t>Soaposh Ltd</t>
  </si>
  <si>
    <t>+44 3333442311</t>
  </si>
  <si>
    <t>https://www.soaposh.com</t>
  </si>
  <si>
    <t>sales@soaposh.com</t>
  </si>
  <si>
    <t>Freshskin Beauty Ltd</t>
  </si>
  <si>
    <t>+44 2034758470</t>
  </si>
  <si>
    <t>https://www.freshskin.co.uk</t>
  </si>
  <si>
    <t>info@freshskin.co.uk</t>
  </si>
  <si>
    <t>Naturally Tribal Skincare UK</t>
  </si>
  <si>
    <t>+44 1618509911</t>
  </si>
  <si>
    <t>https://www.naturallytribal.com</t>
  </si>
  <si>
    <t>hello@naturallytribal.com</t>
  </si>
  <si>
    <t>Pure Nature Oils UK</t>
  </si>
  <si>
    <t>+44 1613026830</t>
  </si>
  <si>
    <t>https://www.purenature.co.uk</t>
  </si>
  <si>
    <t>sales@purenature.co.uk</t>
  </si>
  <si>
    <t>mul</t>
  </si>
  <si>
    <t xml:space="preserve">        tegvirpaintal7@gmail.com</t>
  </si>
  <si>
    <t>Md Arman anjum</t>
  </si>
  <si>
    <t>armananjum0711@gmail.com</t>
  </si>
  <si>
    <t>SHREYGLOBALEXPORT@GMAIL.COM</t>
  </si>
  <si>
    <t>sandipchopada987@gmail.com</t>
  </si>
  <si>
    <t xml:space="preserve">Vinod Kumar </t>
  </si>
  <si>
    <t>Brijesh Vaishnani</t>
  </si>
  <si>
    <t>7741818007,  9898274874</t>
  </si>
  <si>
    <t>vaishnanibrijesh919@gmail.com</t>
  </si>
  <si>
    <r>
      <rPr>
        <u/>
        <sz val="12"/>
        <color rgb="FF1155CC"/>
        <rFont val="Calibri"/>
      </rPr>
      <t>Sagar Jain</t>
    </r>
  </si>
  <si>
    <r>
      <rPr>
        <u/>
        <sz val="12"/>
        <color rgb="FF1155CC"/>
        <rFont val="Calibri"/>
      </rPr>
      <t>sagarjain2209@gmail.com</t>
    </r>
  </si>
  <si>
    <t>Ameen Lakhan</t>
  </si>
  <si>
    <t>gouravagarwal753@gmail.com</t>
  </si>
  <si>
    <t>GAV Oversseas/Aashu Tyagi</t>
  </si>
  <si>
    <t>info@gavoverseas.com</t>
  </si>
  <si>
    <t xml:space="preserve">Manprit  Ma'am </t>
  </si>
  <si>
    <t>Mr. Kushal Venugopal Suvarna</t>
  </si>
  <si>
    <t>Jay Patel, jayesh patel</t>
  </si>
  <si>
    <t>9409202285/9327409080</t>
  </si>
  <si>
    <t xml:space="preserve"> agrillenceoverseas@gmail.com </t>
  </si>
  <si>
    <t xml:space="preserve">rupram </t>
  </si>
  <si>
    <r>
      <rPr>
        <u/>
        <sz val="12"/>
        <color rgb="FF1155CC"/>
        <rFont val="Calibri"/>
      </rPr>
      <t>rupakirdoliya111@gmail.com</t>
    </r>
  </si>
  <si>
    <t>Kanchan Varma</t>
  </si>
  <si>
    <t>28/09/2024</t>
  </si>
  <si>
    <t>Sagar patel</t>
  </si>
  <si>
    <r>
      <rPr>
        <u/>
        <sz val="12"/>
        <color rgb="FF1155CC"/>
        <rFont val="Calibri"/>
      </rPr>
      <t>patelsem31@gmail.com</t>
    </r>
  </si>
  <si>
    <t>Ishu Agrawal</t>
  </si>
  <si>
    <t>info@veebeehomes.in</t>
  </si>
  <si>
    <t xml:space="preserve"> rishabhc95@gmail.com</t>
  </si>
  <si>
    <t>shivani</t>
  </si>
  <si>
    <t>HELPUNGDESTINATIONS@gmail.com</t>
  </si>
  <si>
    <t>Flazel Dsa</t>
  </si>
  <si>
    <t>info@casadefeni.com</t>
  </si>
  <si>
    <t>bijal</t>
  </si>
  <si>
    <t xml:space="preserve">manprit </t>
  </si>
  <si>
    <t xml:space="preserve"> Gaurav</t>
  </si>
  <si>
    <t>90454 31662</t>
  </si>
  <si>
    <t>8826199703 / 9311124253</t>
  </si>
  <si>
    <t>Aquib Rizi (Sadhvai will do all communcation)</t>
  </si>
  <si>
    <t>sadhvi.verma@ultraoverseas.co.in</t>
  </si>
  <si>
    <t xml:space="preserve">shivani </t>
  </si>
  <si>
    <t>Smit Lodha</t>
  </si>
  <si>
    <t>smit.ksg@gmail.com</t>
  </si>
  <si>
    <t xml:space="preserve">Manprit </t>
  </si>
  <si>
    <t>Paras Parekh / Bharatbhai Panoli</t>
  </si>
  <si>
    <t>9426838368 / 9824111726</t>
  </si>
  <si>
    <t>parasengineering@gmail.com</t>
  </si>
  <si>
    <t>Bijal</t>
  </si>
  <si>
    <t xml:space="preserve">Vikas Kanth </t>
  </si>
  <si>
    <t>Vineetha Mascarenhas</t>
  </si>
  <si>
    <t xml:space="preserve"> omegaimpoexpo@gmail.com</t>
  </si>
  <si>
    <t xml:space="preserve">Patel Jinil K </t>
  </si>
  <si>
    <t>export@rainlily.in</t>
  </si>
  <si>
    <t>sbmaharana@innovernengineering.com</t>
  </si>
  <si>
    <t>Rajib Halder</t>
  </si>
  <si>
    <t>Jitendra Bhai / Mukesh Bhai Panchal</t>
  </si>
  <si>
    <t xml:space="preserve">Katecoplast@gmail.com </t>
  </si>
  <si>
    <t>Tanmay Shishupal Patle</t>
  </si>
  <si>
    <t>tanmaypatle99@gmail.com</t>
  </si>
  <si>
    <t>HELPUNGDESTINATIONS@GMAIL.COM</t>
  </si>
  <si>
    <t xml:space="preserve">Needhi International </t>
  </si>
  <si>
    <t>Shreejibapa18@gmail.com</t>
  </si>
  <si>
    <t xml:space="preserve">jasminkarim74@gmail.com </t>
  </si>
  <si>
    <t>Ashok Kumar Gupta</t>
  </si>
  <si>
    <t>Riddhi</t>
  </si>
  <si>
    <t xml:space="preserve">kbeindia@yahoo.com, Vishal.92panchal@gmail.com </t>
  </si>
  <si>
    <t>amit cheema</t>
  </si>
  <si>
    <t xml:space="preserve">cheemaamit@gmail.com </t>
  </si>
  <si>
    <t>Anu.sirohi101@gmail.com</t>
  </si>
  <si>
    <t>Prakesh Rachhadiya</t>
  </si>
  <si>
    <t>Manzil Sir</t>
  </si>
  <si>
    <t xml:space="preserve"> kyogeshpalariya@gmail.com</t>
  </si>
  <si>
    <t>78919 07556</t>
  </si>
  <si>
    <t xml:space="preserve"> kapiljainrj04@gmail.com</t>
  </si>
  <si>
    <t>Tusharsinh G Thakur</t>
  </si>
  <si>
    <t>tsoverseas1724@gmail.com</t>
  </si>
  <si>
    <t>Keval Kothiya</t>
  </si>
  <si>
    <t>kevalindustries3637@gmail.com</t>
  </si>
  <si>
    <t>05-04.2024</t>
  </si>
  <si>
    <t>Ravi Maru</t>
  </si>
  <si>
    <t>Abdul Rehaman navalur</t>
  </si>
  <si>
    <t xml:space="preserve">Dhrudip Gambhir </t>
  </si>
  <si>
    <t>rajherbals177@gmail.com</t>
  </si>
  <si>
    <t xml:space="preserve">Heet M Patel </t>
  </si>
  <si>
    <t>Naresh Dora</t>
  </si>
  <si>
    <t>CHETANKUMAR MOTIBHAI SOLANKI.</t>
  </si>
  <si>
    <t xml:space="preserve"> solanki.chetankumar1975@yahoo.com</t>
  </si>
  <si>
    <t xml:space="preserve">Amit Awasthi </t>
  </si>
  <si>
    <t xml:space="preserve"> aniket.mahinderkar@gmail.com</t>
  </si>
  <si>
    <t>Sanjay Luniya</t>
  </si>
  <si>
    <t>luniyashrenik@gmail.com</t>
  </si>
  <si>
    <t xml:space="preserve">  raksha.kishor@yahoo.co.in </t>
  </si>
  <si>
    <t>Gajera sachin</t>
  </si>
  <si>
    <t>shreyggajera@gmail.com</t>
  </si>
  <si>
    <t>mail@theaceglobal.co</t>
  </si>
  <si>
    <t>NEELAM JAISAWAL</t>
  </si>
  <si>
    <t>Gauri Chakraborty</t>
  </si>
  <si>
    <t>gaurimaworld@gmail.com</t>
  </si>
  <si>
    <t xml:space="preserve">manprit  Ma'am </t>
  </si>
  <si>
    <t>shrikrishnakiran@gmail.com</t>
  </si>
  <si>
    <t xml:space="preserve">bhushan@indigointernational.in        </t>
  </si>
  <si>
    <t xml:space="preserve">manprit ma'am </t>
  </si>
  <si>
    <t>vijay- jamshedpur</t>
  </si>
  <si>
    <t>Vishal Jadhav</t>
  </si>
  <si>
    <t>vishaljadhv1729@gmail.com</t>
  </si>
  <si>
    <t>Ashok kumar Sahu/Mamata Kumari Choudhary</t>
  </si>
  <si>
    <t>kamadheiagrofarm@gmail.com</t>
  </si>
  <si>
    <t>MANISH KUMAR</t>
  </si>
  <si>
    <t>digitalmanish19@gmail.com</t>
  </si>
  <si>
    <t>Gaurav Kumar Gupta</t>
  </si>
  <si>
    <t>shrisai12345@yahoo.co.in</t>
  </si>
  <si>
    <t xml:space="preserve"> guptabhishek29600@gmail.com, exports@sushilogic.in</t>
  </si>
  <si>
    <t xml:space="preserve">shubham Rajapara </t>
  </si>
  <si>
    <t xml:space="preserve">shivrudraksh.1202@gmail.com , shubhamrajpura.ss92@gmail.com </t>
  </si>
  <si>
    <t>parthkarsariya2007@gmail.com</t>
  </si>
  <si>
    <t>Shivani ma'am</t>
  </si>
  <si>
    <t xml:space="preserve">shardainternational08@gmail.com	</t>
  </si>
  <si>
    <t>Narendra</t>
  </si>
  <si>
    <t xml:space="preserve"> abyssdigital905@gmail.com</t>
  </si>
  <si>
    <t>ymady007@gmail.com</t>
  </si>
  <si>
    <t>prabhnoorsingh361@gmail.com</t>
  </si>
  <si>
    <t>xyrisoverseas@gmail.com</t>
  </si>
  <si>
    <t>Sudheer Yadav</t>
  </si>
  <si>
    <t>sudheer@lspowercontrol.com</t>
  </si>
  <si>
    <t>naimish.kikani@yahoo.com</t>
  </si>
  <si>
    <t>jhanavi27896@gmail.com</t>
  </si>
  <si>
    <t>dixitmungra274@gmail.com</t>
  </si>
  <si>
    <t>SANDESH</t>
  </si>
  <si>
    <t xml:space="preserve"> info17sso@gmail.com, sandesh.mate.1009@gmail.com </t>
  </si>
  <si>
    <t xml:space="preserve">Riddhi  Ma'am </t>
  </si>
  <si>
    <t xml:space="preserve">Mukesh Makwana
</t>
  </si>
  <si>
    <t>mukeshnagar2025@gmail.com</t>
  </si>
  <si>
    <t xml:space="preserve"> 9909596002, 8980114992</t>
  </si>
  <si>
    <t>Ashok kumar Sahu</t>
  </si>
  <si>
    <t>93421 35267</t>
  </si>
  <si>
    <t>Blank</t>
  </si>
  <si>
    <t>30.12.2023</t>
  </si>
  <si>
    <t>Manprit</t>
  </si>
  <si>
    <t>SANJAY PATIL</t>
  </si>
  <si>
    <t>info.vrbexports@gmail.com</t>
  </si>
  <si>
    <t>28.12.2023</t>
  </si>
  <si>
    <t>Padmaiah Nagella</t>
  </si>
  <si>
    <t>9490462918, 7799409097, 8247675977</t>
  </si>
  <si>
    <t>sriratnainternational7@gmail.com</t>
  </si>
  <si>
    <t>26.12.2023</t>
  </si>
  <si>
    <t>Parag Mundra</t>
  </si>
  <si>
    <t>paragmundra@gmail.com</t>
  </si>
  <si>
    <t>23.12.2023</t>
  </si>
  <si>
    <t>Raj Jasadiya</t>
  </si>
  <si>
    <t>rajp44448@gmail.com</t>
  </si>
  <si>
    <t>20.12.2023</t>
  </si>
  <si>
    <t>Ayush Jain</t>
  </si>
  <si>
    <t>Navkarcables.aj@gmail.com</t>
  </si>
  <si>
    <t>16.12.2023</t>
  </si>
  <si>
    <t>Kishan Thaker</t>
  </si>
  <si>
    <t>kishanthaker1999@gmail.com</t>
  </si>
  <si>
    <t>13.12.2023</t>
  </si>
  <si>
    <t xml:space="preserve">Ayushi raj </t>
  </si>
  <si>
    <t>96466 21111</t>
  </si>
  <si>
    <t>ayushiraj214@gmail.com</t>
  </si>
  <si>
    <t>12.12.2023</t>
  </si>
  <si>
    <t>Vibhuti Asthana</t>
  </si>
  <si>
    <t>auztus.overseas@gmail.com</t>
  </si>
  <si>
    <t>07.12.2023</t>
  </si>
  <si>
    <t>White orion International PVT LTD</t>
  </si>
  <si>
    <t>info@whiteoriongroup.com</t>
  </si>
  <si>
    <t>06.12.2023</t>
  </si>
  <si>
    <t>Deepak Srivastav</t>
  </si>
  <si>
    <t xml:space="preserve"> deep1yamahamotor@gmail.com</t>
  </si>
  <si>
    <t>05.12.2023</t>
  </si>
  <si>
    <t xml:space="preserve">Ramjibhai Desai </t>
  </si>
  <si>
    <t>ramjidesai4329@gmail.com</t>
  </si>
  <si>
    <t>03.12.2023</t>
  </si>
  <si>
    <t>Rahul Goel</t>
  </si>
  <si>
    <t>rahul@goelglobalimpex.in</t>
  </si>
  <si>
    <t>30.11.2023</t>
  </si>
  <si>
    <t>Moumita Sarkar Das</t>
  </si>
  <si>
    <t>info@miniqartoexim.com</t>
  </si>
  <si>
    <t>Priyanshu Chandra</t>
  </si>
  <si>
    <t>flavoride01@gmail.com</t>
  </si>
  <si>
    <t>29.11.2023</t>
  </si>
  <si>
    <t>AA EXPORTS</t>
  </si>
  <si>
    <t>aaexports522@gmail.com</t>
  </si>
  <si>
    <t>27.11.2023</t>
  </si>
  <si>
    <t>ASHISH KUMAR GAUTAM / ANSHU PASWAN</t>
  </si>
  <si>
    <t>ashishgautam25993@gmail.com</t>
  </si>
  <si>
    <t>24.11.2023</t>
  </si>
  <si>
    <t>Sunidhi Kumar Acharya</t>
  </si>
  <si>
    <t>8260994493 , 7008071514</t>
  </si>
  <si>
    <t>sunidhikumara@gmail.com</t>
  </si>
  <si>
    <t>23.11.2023</t>
  </si>
  <si>
    <t>Jitendra Gambhirrao</t>
  </si>
  <si>
    <t>9920978171/9322978171</t>
  </si>
  <si>
    <t>dashrathengineering13@gmail.com</t>
  </si>
  <si>
    <t>16.11.2023</t>
  </si>
  <si>
    <t>Sonali Mangla</t>
  </si>
  <si>
    <t>sonalimangla@24steelimpressions.com</t>
  </si>
  <si>
    <t>04.11.2023</t>
  </si>
  <si>
    <t>Manish sachdev</t>
  </si>
  <si>
    <t>romeochoclate111@gmail.com</t>
  </si>
  <si>
    <t>03.11.2023</t>
  </si>
  <si>
    <t xml:space="preserve"> DHAIRYASHEEL PATIL </t>
  </si>
  <si>
    <t>kuberanimportsandexports@gmail.com</t>
  </si>
  <si>
    <t>30.10.2023</t>
  </si>
  <si>
    <t>Ravikant</t>
  </si>
  <si>
    <t>rajunigam9045@gmail.com</t>
  </si>
  <si>
    <t xml:space="preserve">bijal </t>
  </si>
  <si>
    <t>Varshith A</t>
  </si>
  <si>
    <t>varshithamai@gmail.com</t>
  </si>
  <si>
    <t>26.10.2023</t>
  </si>
  <si>
    <t>Anu Kumar</t>
  </si>
  <si>
    <t>anu.sharmakasav@gmail.com</t>
  </si>
  <si>
    <t>25.10.2023</t>
  </si>
  <si>
    <t>manprit</t>
  </si>
  <si>
    <t>Akash Sharma</t>
  </si>
  <si>
    <t>8700393239, 8920536098</t>
  </si>
  <si>
    <t>shyamsahara.trade@gmail.com</t>
  </si>
  <si>
    <t>Deepak Rajput</t>
  </si>
  <si>
    <t>9711149934, 9711149932</t>
  </si>
  <si>
    <t>sales@kushagraexports.com</t>
  </si>
  <si>
    <t>21.10.2023</t>
  </si>
  <si>
    <t>GOPAL GOYAL</t>
  </si>
  <si>
    <t>crspices.global@gmail.com</t>
  </si>
  <si>
    <t>Priyanka Parihar</t>
  </si>
  <si>
    <t>gkeindore@gmail.com</t>
  </si>
  <si>
    <t>19.10.2023</t>
  </si>
  <si>
    <t>Nirav C. Kava</t>
  </si>
  <si>
    <t>niravkava31@gmail.com</t>
  </si>
  <si>
    <t>17.10.2023</t>
  </si>
  <si>
    <t>Lalit Shah</t>
  </si>
  <si>
    <t>info@infutglobal.com</t>
  </si>
  <si>
    <t>16.10.2023</t>
  </si>
  <si>
    <t xml:space="preserve">DHILEN GANDHI </t>
  </si>
  <si>
    <t xml:space="preserve">dhilengandhi19@gmail.com </t>
  </si>
  <si>
    <t>Shivani</t>
  </si>
  <si>
    <t>Allan Varghese Daniel</t>
  </si>
  <si>
    <t>welexhydraulic@gmail.com</t>
  </si>
  <si>
    <t>Karnataka Ginger International Trader</t>
  </si>
  <si>
    <t>info@karnatakagingerintr.in</t>
  </si>
  <si>
    <t>10.10.2023</t>
  </si>
  <si>
    <t xml:space="preserve">SRUJEN TIMBADIYA </t>
  </si>
  <si>
    <t xml:space="preserve">exim@mishtiexim.com </t>
  </si>
  <si>
    <t>Parul Chitroda</t>
  </si>
  <si>
    <t>shreepioneerpharma2021@gmail.com</t>
  </si>
  <si>
    <t>09.10.2023</t>
  </si>
  <si>
    <t>Mohit Kalra</t>
  </si>
  <si>
    <t>mohitkalra598@gmail.com</t>
  </si>
  <si>
    <t>04.10.2023</t>
  </si>
  <si>
    <t>Vijay Sundrani</t>
  </si>
  <si>
    <t xml:space="preserve"> sundranivijay@ymail.com</t>
  </si>
  <si>
    <t>30.09.2023</t>
  </si>
  <si>
    <t>Nitin Dasoriya</t>
  </si>
  <si>
    <t>aagamoverseas711@gmail.com</t>
  </si>
  <si>
    <t>29.09.2023</t>
  </si>
  <si>
    <t>Nikesh Khandelwal</t>
  </si>
  <si>
    <t>nikkhandelwal000@gmail.com</t>
  </si>
  <si>
    <t>Manojkumar Shinde</t>
  </si>
  <si>
    <t>info@lioraimpex.com, manojkumar.shinde20@gmail.com</t>
  </si>
  <si>
    <t>Piyush Patel</t>
  </si>
  <si>
    <t>7984431256,  7084431256</t>
  </si>
  <si>
    <t>futureeximpartner@gmail.com</t>
  </si>
  <si>
    <t>09.09.2023</t>
  </si>
  <si>
    <t>Sameer Kale</t>
  </si>
  <si>
    <t>kale.sameer@hotmail.com</t>
  </si>
  <si>
    <t>08.09.2023</t>
  </si>
  <si>
    <t>Raghav Poddar</t>
  </si>
  <si>
    <t>group.kandg@gmail.Com</t>
  </si>
  <si>
    <t>05.09.2023</t>
  </si>
  <si>
    <t>Ghaznam Memon</t>
  </si>
  <si>
    <t>ghaznamemon@gmail.com</t>
  </si>
  <si>
    <t>02.09.2023</t>
  </si>
  <si>
    <t>Devangshi Exports House Pvt Ltd.</t>
  </si>
  <si>
    <t>70165 00785</t>
  </si>
  <si>
    <t>devangshiexports@gmail.com</t>
  </si>
  <si>
    <t>31.08.2023</t>
  </si>
  <si>
    <t>Patel Jinil Kumar Kamleshbhai</t>
  </si>
  <si>
    <t>21.08.2023</t>
  </si>
  <si>
    <t>BIJAL</t>
  </si>
  <si>
    <t>Ujjal Chakraborty</t>
  </si>
  <si>
    <t>ujjalchakraborty2012@gmail.com</t>
  </si>
  <si>
    <t>19.08.2023</t>
  </si>
  <si>
    <t xml:space="preserve">Shivani </t>
  </si>
  <si>
    <t>Ankit Punglia</t>
  </si>
  <si>
    <t xml:space="preserve"> ankitpungliya639@gmail.com</t>
  </si>
  <si>
    <t>Bhaktiben Mitul Motisariya</t>
  </si>
  <si>
    <t>bhakti1457@gmail.com</t>
  </si>
  <si>
    <t>17.08.2023</t>
  </si>
  <si>
    <t>P Sujatha</t>
  </si>
  <si>
    <t>lokesh4429@gmail.com</t>
  </si>
  <si>
    <t>HARMINDER SINGH</t>
  </si>
  <si>
    <t>harminderjandu3@gmail.com</t>
  </si>
  <si>
    <t>11.08.2023</t>
  </si>
  <si>
    <t>Haiyul Rathod</t>
  </si>
  <si>
    <t>h.rathod@rwell.in</t>
  </si>
  <si>
    <t>Nabin  patel</t>
  </si>
  <si>
    <t>esourceoverseas@gmail.com</t>
  </si>
  <si>
    <t>Ravindra H Dalvi</t>
  </si>
  <si>
    <t>calenaglobaltrade@gmail.com</t>
  </si>
  <si>
    <t>07.08.2023</t>
  </si>
  <si>
    <t>CHIRAG D PANDYA</t>
  </si>
  <si>
    <t>chiragpandya.pms@gmail.com</t>
  </si>
  <si>
    <t>Neha Singh</t>
  </si>
  <si>
    <t>tirupatiagro03@gmail.cim</t>
  </si>
  <si>
    <t>Nitesh Likdhari</t>
  </si>
  <si>
    <t xml:space="preserve">9795208001 , 7905466523 </t>
  </si>
  <si>
    <t>niteshlikdhari@gmail.com</t>
  </si>
  <si>
    <t>Suraj Harish Sharma</t>
  </si>
  <si>
    <t>itsssurajsharma@gmail.com</t>
  </si>
  <si>
    <t xml:space="preserve">Darshan Patel </t>
  </si>
  <si>
    <t>omenterprise026@yahoo.com</t>
  </si>
  <si>
    <t>29.07.2023</t>
  </si>
  <si>
    <t>Karankumar Kishorbhai Sutariya</t>
  </si>
  <si>
    <t>srkimpex3@gmail.com</t>
  </si>
  <si>
    <t>21.07.2023</t>
  </si>
  <si>
    <t>Babubhai Badubhai Bhaliya</t>
  </si>
  <si>
    <t>b.bhaliya@gmail.com</t>
  </si>
  <si>
    <t>18.07.2023</t>
  </si>
  <si>
    <t>Shobhit Gupta</t>
  </si>
  <si>
    <t>nextronenergy@gmail.com</t>
  </si>
  <si>
    <t>14.07.2023</t>
  </si>
  <si>
    <t xml:space="preserve">Bijal </t>
  </si>
  <si>
    <t>Roshan patel</t>
  </si>
  <si>
    <t>Madhavindustries2222@gmail.com</t>
  </si>
  <si>
    <t>10.07.2023</t>
  </si>
  <si>
    <t>Mayur J. Panchal</t>
  </si>
  <si>
    <t>info@jk-metal.in, mayurpanchalj@gmail.com</t>
  </si>
  <si>
    <t>08.07.2023</t>
  </si>
  <si>
    <t>Rakesh Sadhu</t>
  </si>
  <si>
    <t>rudraengineers19@gmail.com</t>
  </si>
  <si>
    <t>07.07.2023</t>
  </si>
  <si>
    <t xml:space="preserve">Anil Krushnaji Rasekar </t>
  </si>
  <si>
    <t>akrasekar@gmail.com</t>
  </si>
  <si>
    <t>Mahesh Prajapati &amp; Ghanshyam Kumawat</t>
  </si>
  <si>
    <t>7600331227, 7778033613</t>
  </si>
  <si>
    <t xml:space="preserve">planeximers@gmail.com </t>
  </si>
  <si>
    <t>01.07.2023</t>
  </si>
  <si>
    <t xml:space="preserve"> Sumit Kumar Singh</t>
  </si>
  <si>
    <t xml:space="preserve">9675463655,  8006812655
</t>
  </si>
  <si>
    <t xml:space="preserve"> cewhrd.imex@gmail.com</t>
  </si>
  <si>
    <t>30.06.2023</t>
  </si>
  <si>
    <t xml:space="preserve">Neeraj Sharma </t>
  </si>
  <si>
    <t>ns7089567@gmail.com</t>
  </si>
  <si>
    <t>28.06.2023</t>
  </si>
  <si>
    <t>Mubin Khan</t>
  </si>
  <si>
    <t>Mubink48@gmail.com</t>
  </si>
  <si>
    <t>Amit Raj</t>
  </si>
  <si>
    <t>contactme.amitraj@gmail.com</t>
  </si>
  <si>
    <t>24.06.2023</t>
  </si>
  <si>
    <t>Harish patel</t>
  </si>
  <si>
    <t>9630755683, 9424533370</t>
  </si>
  <si>
    <t>harishpatel.hp131@gmail.com</t>
  </si>
  <si>
    <t>23.06.2023</t>
  </si>
  <si>
    <t>Prashant Pokharna</t>
  </si>
  <si>
    <t>prashant0145@gmail.com</t>
  </si>
  <si>
    <t>19.06.2023</t>
  </si>
  <si>
    <t>Hitesh Parakh</t>
  </si>
  <si>
    <t>godiseliteshirts18@yahoo.com</t>
  </si>
  <si>
    <t>10.06.2023</t>
  </si>
  <si>
    <t xml:space="preserve">Arjun Kathuriya </t>
  </si>
  <si>
    <t>kyc@kyccables.com</t>
  </si>
  <si>
    <t>08.06.2023</t>
  </si>
  <si>
    <t>Dhanush Agro Industries</t>
  </si>
  <si>
    <t>vijaygandhi@dhanushagro.com</t>
  </si>
  <si>
    <t>06.06.2023</t>
  </si>
  <si>
    <t>Pratiksha Maheshwari</t>
  </si>
  <si>
    <t>pratikshamaheshwari@gmail.com</t>
  </si>
  <si>
    <t>03.06.2023</t>
  </si>
  <si>
    <t>Bharat Rohida</t>
  </si>
  <si>
    <t>brohida83@gmail.com</t>
  </si>
  <si>
    <t>02.06.2023</t>
  </si>
  <si>
    <t>Yash Pancholi</t>
  </si>
  <si>
    <t>pancholiyashu7@gmail.com</t>
  </si>
  <si>
    <t>30.05.2023</t>
  </si>
  <si>
    <t>ADITYA AGARWAL</t>
  </si>
  <si>
    <t>agarwaladitya860@gmail.com</t>
  </si>
  <si>
    <t>22.05.2023</t>
  </si>
  <si>
    <t>Rhythm Vyas</t>
  </si>
  <si>
    <t>rjv1@indianion.in</t>
  </si>
  <si>
    <t xml:space="preserve">Deepmala Madam </t>
  </si>
  <si>
    <t xml:space="preserve">Vikas Kumar </t>
  </si>
  <si>
    <t>vikaskumar766879@gmail.com</t>
  </si>
  <si>
    <t>18.05.2023</t>
  </si>
  <si>
    <t>Harshal Shinde/Manojkumar Shinde</t>
  </si>
  <si>
    <t>manojkumar.shinde20@gmail.com</t>
  </si>
  <si>
    <t>16.05.2023</t>
  </si>
  <si>
    <t>Asha Ghuge</t>
  </si>
  <si>
    <t>ashaghuge06@gmail.com</t>
  </si>
  <si>
    <t>13.05.2023</t>
  </si>
  <si>
    <t>Rashid Shabullah Khan</t>
  </si>
  <si>
    <t>khan191997@gmail.com</t>
  </si>
  <si>
    <t>Moheboobhusein Y Patel</t>
  </si>
  <si>
    <t>mapspatel0510@gmail.com</t>
  </si>
  <si>
    <t>MAHAVIR VAISHNAV</t>
  </si>
  <si>
    <t>mahavirv@visionary-allies.com</t>
  </si>
  <si>
    <t>Divyang Bhojani</t>
  </si>
  <si>
    <t>priyaglobal905@gmail.com</t>
  </si>
  <si>
    <t>Nazim Husain</t>
  </si>
  <si>
    <t>Nazimhusain.8689@gmail.com</t>
  </si>
  <si>
    <t>Saurabh Ghugari</t>
  </si>
  <si>
    <t>agrinextexim@gmail.com</t>
  </si>
  <si>
    <t>Subhash Chandra</t>
  </si>
  <si>
    <t>9850473684/9921004492</t>
  </si>
  <si>
    <t>chandz18994@gmail.com</t>
  </si>
  <si>
    <t>Patel Mohammed Juned</t>
  </si>
  <si>
    <t>junedjd72@gmail.com</t>
  </si>
  <si>
    <t>Jagan Sigatia</t>
  </si>
  <si>
    <t>jagan.sigatia@gmail.com</t>
  </si>
  <si>
    <t>Prabhav Tripathi</t>
  </si>
  <si>
    <t>prabhavtripathi411@gmail.com</t>
  </si>
  <si>
    <t>oLD Esclation</t>
  </si>
  <si>
    <t>Ajaaindustries@gmail.com</t>
  </si>
  <si>
    <t>Tarun Chawla</t>
  </si>
  <si>
    <t>6291512003/ 7003679084</t>
  </si>
  <si>
    <t>Paresh patel</t>
  </si>
  <si>
    <t>Ashvathefarm2022@gmail.Com</t>
  </si>
  <si>
    <t>HAMZA MAREDIA</t>
  </si>
  <si>
    <t>muman@muman.co.in</t>
  </si>
  <si>
    <t>mayuroind4@gmail.com</t>
  </si>
  <si>
    <t>Damini Patel</t>
  </si>
  <si>
    <t>pateldamini80@gmail.com</t>
  </si>
  <si>
    <t>REFUND</t>
  </si>
  <si>
    <t>dharmendrad4600@gmail.com</t>
  </si>
  <si>
    <t>Comrade Organics</t>
  </si>
  <si>
    <t>comradeorganics19@gmail.com,sanjanapatel5507@gmail.com</t>
  </si>
  <si>
    <t>Dalbir Singh</t>
  </si>
  <si>
    <t xml:space="preserve">	Pooja Singh</t>
  </si>
  <si>
    <t xml:space="preserve">9773206398 &amp; 9987367078         </t>
  </si>
  <si>
    <t>comradeoragnics19@gmail.com</t>
  </si>
  <si>
    <t>Karan Dosi</t>
  </si>
  <si>
    <t>Aashrayuniversalexim@gmail.com</t>
  </si>
  <si>
    <t>21.10.2024</t>
  </si>
  <si>
    <t>Santosh Sonna</t>
  </si>
  <si>
    <t>sevenorangesimpex2024@gmail.com</t>
  </si>
  <si>
    <r>
      <rPr>
        <u/>
        <sz val="12"/>
        <color rgb="FF1155CC"/>
        <rFont val="Calibri"/>
      </rPr>
      <t>Vivek saraf</t>
    </r>
  </si>
  <si>
    <t>vivek01150@gmail.com</t>
  </si>
  <si>
    <t xml:space="preserve">Uday Sharma </t>
  </si>
  <si>
    <t>ud220194@gmail.com</t>
  </si>
  <si>
    <t>Ashish panchal</t>
  </si>
  <si>
    <t>93202 09981</t>
  </si>
  <si>
    <t>akpanchal78@gmail.com</t>
  </si>
  <si>
    <t>Gursevak Singh</t>
  </si>
  <si>
    <t>sgtbgursewaksingh@gmail.com</t>
  </si>
  <si>
    <t xml:space="preserve">Ankur Pathak </t>
  </si>
  <si>
    <t>ankur75gitc@yahoo.com</t>
  </si>
  <si>
    <t>Motilal jain</t>
  </si>
  <si>
    <t>motilaljain304@gmail.com</t>
  </si>
  <si>
    <t xml:space="preserve">2025 Clients </t>
  </si>
  <si>
    <t>Unishkumar Gyanchand Harijan</t>
  </si>
  <si>
    <t>unishkumar@exportish.com</t>
  </si>
  <si>
    <t>03.10.2025</t>
  </si>
  <si>
    <t>Bhavit kansal</t>
  </si>
  <si>
    <t xml:space="preserve">bhavitgkansal@gmail.com        </t>
  </si>
  <si>
    <t>DURGA NIDHI</t>
  </si>
  <si>
    <t>plastic as well as steel bottle 39241010             plastic insulated bottle
73239310
73239390
73102990        Single wall steel bottle
96170011
Voccum flask steel bottle</t>
  </si>
  <si>
    <t>plastic insulated bottle,  plastic as well as steel bottle                                                                    Single wall steel bottle
Voccum flask steel bottle</t>
  </si>
  <si>
    <t xml:space="preserve">Hold due to no Hs code received after many reminders </t>
  </si>
  <si>
    <t>Mirza Jahid Beg</t>
  </si>
  <si>
    <t>mirzajahid343@gmail.com</t>
  </si>
  <si>
    <t>Bijal ma'am</t>
  </si>
  <si>
    <t>Yogesh Patidar</t>
  </si>
  <si>
    <t>Yogeshrpatidar5533@gmail.com</t>
  </si>
  <si>
    <t>Sulabh Sarbaliya</t>
  </si>
  <si>
    <t>sulabhsarbaliya@gmail.com</t>
  </si>
  <si>
    <t>Karan Doshi</t>
  </si>
  <si>
    <t>kmd28121993@gmail.com</t>
  </si>
  <si>
    <t>Suman Gagat</t>
  </si>
  <si>
    <t>Anjneysuman@gmail.com</t>
  </si>
  <si>
    <t>Biswadeep Chakraborty</t>
  </si>
  <si>
    <t xml:space="preserve">        biswadeep498@gmail.com</t>
  </si>
  <si>
    <t>27.11.2026</t>
  </si>
  <si>
    <t xml:space="preserve">1 YEAR </t>
  </si>
  <si>
    <t>ANISH CHOUDHARY</t>
  </si>
  <si>
    <t>anishchoudhary0000@gmail.com</t>
  </si>
  <si>
    <t>Service hold due to no company formation - 29.11.2025</t>
  </si>
  <si>
    <t>Akash Vallecha</t>
  </si>
  <si>
    <t>kevic28@gmail.com</t>
  </si>
  <si>
    <t xml:space="preserve">Victor food processing Industries </t>
  </si>
  <si>
    <t>Gram flour</t>
  </si>
  <si>
    <t xml:space="preserve">Hold Mail - Payment pending enough leads shared - Information to Manprit mam </t>
  </si>
  <si>
    <t xml:space="preserve">MaIL DONE RELATED TO PENDING PAYMENT </t>
  </si>
  <si>
    <t xml:space="preserve">	Nilesh Meghani</t>
  </si>
  <si>
    <r>
      <rPr>
        <u/>
        <sz val="12"/>
        <rFont val="Calibri"/>
      </rPr>
      <t>surabhi.more1990@gmail.com</t>
    </r>
  </si>
  <si>
    <t>09.01.2025</t>
  </si>
  <si>
    <t xml:space="preserve">(09103020: Dried turmeric fingers
(09103030: Turmeric powder
( chpt7.   07101000( potatoe nd veg) </t>
  </si>
  <si>
    <t>21. 02.2026</t>
  </si>
  <si>
    <t>Sanskriti Agrawal</t>
  </si>
  <si>
    <t>sanskritiindiallc@gmail.com</t>
  </si>
  <si>
    <t xml:space="preserve">Mail karna hai inko Related to service issue </t>
  </si>
  <si>
    <t xml:space="preserve">MAil done of issue of client </t>
  </si>
  <si>
    <t xml:space="preserve">issue in service taken mail done </t>
  </si>
  <si>
    <t>vickyvr85@gmail.com, info@pacewellexports.com</t>
  </si>
  <si>
    <t>PRODUCT REPORT Done</t>
  </si>
  <si>
    <t>7051920992/7889853268</t>
  </si>
  <si>
    <t xml:space="preserve">REMINDER </t>
  </si>
  <si>
    <t xml:space="preserve">Pradhyumn Lohar	</t>
  </si>
  <si>
    <t xml:space="preserve">Zoom Meetimg done - 1/12/25 - System audit done </t>
  </si>
  <si>
    <t>neel@planktonfloors.com</t>
  </si>
  <si>
    <t>39181010, 39181090</t>
  </si>
  <si>
    <t>N</t>
  </si>
  <si>
    <t>not exporting</t>
  </si>
  <si>
    <r>
      <rPr>
        <u/>
        <sz val="12"/>
        <color rgb="FF1155CC"/>
        <rFont val="Calibri"/>
      </rPr>
      <t>https://www.anahatfoods.com</t>
    </r>
  </si>
  <si>
    <r>
      <rPr>
        <u/>
        <sz val="12"/>
        <color rgb="FF1155CC"/>
        <rFont val="Calibri"/>
      </rPr>
      <t>amitul253@gmail.com</t>
    </r>
  </si>
  <si>
    <t xml:space="preserve">3307.41 – “Agarbatti </t>
  </si>
  <si>
    <r>
      <rPr>
        <sz val="12"/>
        <color rgb="FF000000"/>
        <rFont val="Calibri"/>
      </rPr>
      <t xml:space="preserve">hendicraft items
Men's apperals, sports wear
Incense sticks - </t>
    </r>
    <r>
      <rPr>
        <sz val="12"/>
        <color rgb="FFFF0000"/>
        <rFont val="Calibri"/>
      </rPr>
      <t>ghee added</t>
    </r>
  </si>
  <si>
    <t>PRODUCT REPORT schedule- for 06/12/25   GHEE</t>
  </si>
  <si>
    <r>
      <rPr>
        <sz val="12"/>
        <color rgb="FF000000"/>
        <rFont val="Calibri"/>
      </rPr>
      <t xml:space="preserve">Bangles 
Saffron 
Wheat  - </t>
    </r>
    <r>
      <rPr>
        <sz val="12"/>
        <color rgb="FFFF0000"/>
        <rFont val="Calibri"/>
      </rPr>
      <t>ghee added</t>
    </r>
  </si>
  <si>
    <t>B</t>
  </si>
  <si>
    <t>Moringa powder:12119029
Ashwagandha root extract: 13021919
Ashwagandha powder:12119049
Triphala: 13021919
Safed musli:13021919
Shilajit:13021919
Neem powder: 12119023
Boswellia extract:13021919
Hibiscus extract: 13021919
Ginger powder:09101210
Dehydrated garlic powder:07129020</t>
  </si>
  <si>
    <t xml:space="preserve"> merchant exporter</t>
  </si>
  <si>
    <t>R</t>
  </si>
  <si>
    <t>03.09.2025</t>
  </si>
  <si>
    <t xml:space="preserve">	Viyushi Shah</t>
  </si>
  <si>
    <t>viyu.agrawal@gmail.com</t>
  </si>
  <si>
    <t>Nuttoz Food Industries p(Ltd)</t>
  </si>
  <si>
    <t>Roasted Peanuts</t>
  </si>
  <si>
    <t>https://www.nuttoz.com</t>
  </si>
  <si>
    <t xml:space="preserve">Hs code not recieved Hold mail done </t>
  </si>
  <si>
    <t>19.08.2025</t>
  </si>
  <si>
    <t>PER</t>
  </si>
  <si>
    <t>cleint side - detail pending to share</t>
  </si>
  <si>
    <t>visiting 15-16 december to ducbai- meeting with abdule sir</t>
  </si>
  <si>
    <t>Dr.Anita patel / rajeev</t>
  </si>
  <si>
    <r>
      <rPr>
        <u/>
        <sz val="12"/>
        <color rgb="FF1155CC"/>
        <rFont val="Calibri"/>
      </rPr>
      <t>https://cdn.digiexpertpro.com/</t>
    </r>
    <r>
      <rPr>
        <sz val="12"/>
        <rFont val="Calibri"/>
      </rPr>
      <t>miexport/</t>
    </r>
  </si>
  <si>
    <t>M</t>
  </si>
  <si>
    <t>Copper /Alummium scap import,agricultural producs</t>
  </si>
  <si>
    <t xml:space="preserve">COP/AL System Audit Done </t>
  </si>
  <si>
    <t xml:space="preserve">Riya Patel	</t>
  </si>
  <si>
    <t>Sparkle International</t>
  </si>
  <si>
    <t>furniture, 29/12- changed spices &amp; makhana</t>
  </si>
  <si>
    <t xml:space="preserve">Smit sheliya	</t>
  </si>
  <si>
    <t>KHODIYAR FASHION</t>
  </si>
  <si>
    <t>CANDEL,HANDICRAFT,SPICES,LEATHER</t>
  </si>
  <si>
    <t>Kajal Mam</t>
  </si>
  <si>
    <t>VIKAS BHARDWAJ</t>
  </si>
  <si>
    <t>TRESO.IN</t>
  </si>
  <si>
    <t>9845023210/9972523210</t>
  </si>
  <si>
    <r>
      <rPr>
        <u/>
        <sz val="12"/>
        <color rgb="FF1155CC"/>
        <rFont val="Calibri"/>
      </rPr>
      <t>irajspices@gmail.com</t>
    </r>
  </si>
  <si>
    <t>CADAMOM,CLOVE,BLACK PEPPER</t>
  </si>
  <si>
    <r>
      <rPr>
        <u/>
        <sz val="12"/>
        <color rgb="FF1155CC"/>
        <rFont val="Calibri"/>
      </rPr>
      <t>sales@skdlexport.com</t>
    </r>
  </si>
  <si>
    <t>www.skdlexport.com</t>
  </si>
  <si>
    <t>tawakkal enterprise</t>
  </si>
  <si>
    <t>SALT TABLET/FREE FLOW SALT</t>
  </si>
  <si>
    <t>ARINA ENTERPRISE</t>
  </si>
  <si>
    <t>ONION</t>
  </si>
  <si>
    <t>9084232820/97201 30444</t>
  </si>
  <si>
    <t>RED ONION</t>
  </si>
  <si>
    <t xml:space="preserve">rajendraprasaadmandal11115@gmail.com	</t>
  </si>
  <si>
    <t>mi</t>
  </si>
  <si>
    <t xml:space="preserve">HS CODE </t>
  </si>
  <si>
    <t xml:space="preserve">Products </t>
  </si>
  <si>
    <t xml:space="preserve">MANFACTURE/MERCHANT </t>
  </si>
  <si>
    <t>Remark - 29.11.2025</t>
  </si>
  <si>
    <t>md Arman anjum</t>
  </si>
  <si>
    <r>
      <rPr>
        <u/>
        <sz val="12"/>
        <color rgb="FF1155CC"/>
        <rFont val="Calibri"/>
      </rPr>
      <t>Sagar Jain</t>
    </r>
  </si>
  <si>
    <r>
      <rPr>
        <u/>
        <sz val="12"/>
        <color rgb="FF1155CC"/>
        <rFont val="Calibri"/>
      </rPr>
      <t>sagarjain2209@gmail.com</t>
    </r>
  </si>
  <si>
    <r>
      <rPr>
        <u/>
        <sz val="12"/>
        <color rgb="FF1155CC"/>
        <rFont val="Calibri"/>
      </rPr>
      <t>rupakirdoliya111@gmail.com</t>
    </r>
  </si>
  <si>
    <r>
      <rPr>
        <u/>
        <sz val="12"/>
        <color rgb="FF1155CC"/>
        <rFont val="Calibri"/>
      </rPr>
      <t>Vivek saraf</t>
    </r>
  </si>
  <si>
    <r>
      <rPr>
        <u/>
        <sz val="12"/>
        <color rgb="FF1155CC"/>
        <rFont val="Calibri"/>
      </rPr>
      <t>patelsem31@gmail.com</t>
    </r>
  </si>
  <si>
    <t xml:space="preserve">Zoom Meetimg - System audit </t>
  </si>
  <si>
    <t xml:space="preserve">meis4me@gmail.com	</t>
  </si>
  <si>
    <t>hendicraft items
Men's apperals, sports wear
Incense sticks</t>
  </si>
  <si>
    <t xml:space="preserve">Bangles 
Saffron 
Wheat </t>
  </si>
  <si>
    <t xml:space="preserve">kingsatextile@yahoo.com        </t>
  </si>
  <si>
    <r>
      <rPr>
        <u/>
        <sz val="10"/>
        <color rgb="FF1155CC"/>
        <rFont val="Calibri"/>
      </rPr>
      <t>https://cdn.digiexpertpro.com/</t>
    </r>
    <r>
      <rPr>
        <sz val="10"/>
        <rFont val="Calibri"/>
      </rPr>
      <t>miexport/</t>
    </r>
  </si>
  <si>
    <t>19.O6.2025</t>
  </si>
  <si>
    <t xml:space="preserve">1 Month GBO </t>
  </si>
  <si>
    <r>
      <rPr>
        <u/>
        <sz val="12"/>
        <rFont val="Calibri"/>
      </rPr>
      <t>surabhi.more1990@gmail.com</t>
    </r>
  </si>
  <si>
    <t>08.06.2025</t>
  </si>
  <si>
    <t>Divisha natural flavours and fragrances exports</t>
  </si>
  <si>
    <t>1. PALMAROSA OIL  33012933
2. LAVENDNER OIL  33019090
3. TEA TREE OIL  33012990
4.  MENTHA PIPERITA OIL  33012400
5.  PEPPERMINT OIL  33012590
6.  SPEARMINT OIL  33012510
7.  ROSEMARY OIL  33011990
8.  EUCALYPTUS CITRIODORA OIL  33012924
9.  AR[GAN OIL  33059019
10. MENTHOL CRYSTALS  29061100</t>
  </si>
  <si>
    <t>Essialent Oils, Aromatic Chemicals, Henna Products, Menthol and Mint Products</t>
  </si>
  <si>
    <t>10.05.2025</t>
  </si>
  <si>
    <t>SHIVRUDRAKSH EXIM PRIVATE LIMITED</t>
  </si>
  <si>
    <t>KHAKHRA 19059090</t>
  </si>
  <si>
    <t>KHAKHRA,ONION POWDER</t>
  </si>
  <si>
    <t>shivrudrakshexim.com</t>
  </si>
  <si>
    <t>cattle feed(Spices) , Ferti Boost</t>
  </si>
  <si>
    <t>SR NO</t>
  </si>
  <si>
    <t xml:space="preserve">PLAN START DATE </t>
  </si>
  <si>
    <t xml:space="preserve">PLAN END DATE </t>
  </si>
  <si>
    <t xml:space="preserve">GBO MONTHS </t>
  </si>
  <si>
    <t xml:space="preserve">COMPANY NAME </t>
  </si>
  <si>
    <t xml:space="preserve">TURNOVER </t>
  </si>
  <si>
    <t>CLIENT NAME</t>
  </si>
  <si>
    <t xml:space="preserve">CONTACT DETAILS </t>
  </si>
  <si>
    <t xml:space="preserve">EMAIL ID </t>
  </si>
  <si>
    <t>HSN CODE</t>
  </si>
  <si>
    <t xml:space="preserve">PRODUCT DETAILS </t>
  </si>
  <si>
    <t xml:space="preserve">WEBSITE </t>
  </si>
  <si>
    <t>SOCIAL MEDIA /B2B</t>
  </si>
  <si>
    <t xml:space="preserve">TOTAL LEADS COUNT </t>
  </si>
  <si>
    <t xml:space="preserve">ZOOM MEETING </t>
  </si>
  <si>
    <t>zoom meeting done shared email too on 27-11-25</t>
  </si>
  <si>
    <t>Pacewell Exports LLP</t>
  </si>
  <si>
    <t>vickyvr85@gmail.com       info@pacewellexports.com</t>
  </si>
  <si>
    <t xml:space="preserve">Rice, Jaggery, Honey, Foxnuts, Cumin seeds, Lubricant oil and grease, Green chillies </t>
  </si>
  <si>
    <t xml:space="preserve">YES </t>
  </si>
  <si>
    <t>Sheikh Mohammad Murtaza</t>
  </si>
  <si>
    <t>7051920992                    788 985 3268</t>
  </si>
  <si>
    <t xml:space="preserve">aviatorak99@gmail.com
</t>
  </si>
  <si>
    <t>Pradhyumn Lohar</t>
  </si>
  <si>
    <t xml:space="preserve">Pradhyumnlohar66@icloud.com
</t>
  </si>
  <si>
    <t>leads</t>
  </si>
  <si>
    <t>Zoom meeting Done on 31-10-2025        Globpulse demo pending-leads sending going</t>
  </si>
  <si>
    <t>25CR +</t>
  </si>
  <si>
    <t>9586799111         8200515380</t>
  </si>
  <si>
    <t>LEADS</t>
  </si>
  <si>
    <t xml:space="preserve"> 3 Month</t>
  </si>
  <si>
    <t xml:space="preserve">sajidkh225@gmail.com
</t>
  </si>
  <si>
    <t>Not receive calls</t>
  </si>
  <si>
    <t>lead countinue karna he</t>
  </si>
  <si>
    <t xml:space="preserve">Neha Mishra </t>
  </si>
  <si>
    <t xml:space="preserve">GBO 3 Month
</t>
  </si>
  <si>
    <t xml:space="preserve">Nema Ram Chaudhary
</t>
  </si>
  <si>
    <t xml:space="preserve">
info@nplbusiness.in</t>
  </si>
  <si>
    <t>Zoom meeting Done on 06-11-2025 , PRODUCT REPORT CHARE BLACK &amp;GREEN CARDAMOM      , CHA DETAILS TOO</t>
  </si>
  <si>
    <t xml:space="preserve">GBO 3 Month	</t>
  </si>
  <si>
    <t>1cr +</t>
  </si>
  <si>
    <t xml:space="preserve">Pranjall Agrawal	</t>
  </si>
  <si>
    <t xml:space="preserve">anahatfoods@gmail.com	</t>
  </si>
  <si>
    <t>Zoom meeting done 19 Nov -ghee &amp; garments</t>
  </si>
  <si>
    <t>MANJ Global LLP</t>
  </si>
  <si>
    <t xml:space="preserve">Ami Dholakiya
</t>
  </si>
  <si>
    <t>6355132626               9687605070</t>
  </si>
  <si>
    <t>Incense sticks</t>
  </si>
  <si>
    <t>Viyushi Shah</t>
  </si>
  <si>
    <t>Viyu.agarwal@gmail.com                                      viyushi@nuttoz.com</t>
  </si>
  <si>
    <t xml:space="preserve">Riddhi Mam </t>
  </si>
  <si>
    <t>80 Lac</t>
  </si>
  <si>
    <t>8468041716             9453462270</t>
  </si>
  <si>
    <t xml:space="preserve">kingsatextile@yahoo.com                                   info@kingsatextile.com 
</t>
  </si>
  <si>
    <t>fruits &amp; vegetable</t>
  </si>
  <si>
    <t xml:space="preserve"> SS EXPORTS</t>
  </si>
  <si>
    <t>BVSD Mani
Bandaru Satyanarayan</t>
  </si>
  <si>
    <t>ssexports2025@gmail.com</t>
  </si>
  <si>
    <t xml:space="preserve">Kush Wadhwani	</t>
  </si>
  <si>
    <t>System Audit On 22.08.2025</t>
  </si>
  <si>
    <t xml:space="preserve">7046511668 / 9726366445
</t>
  </si>
  <si>
    <t xml:space="preserve">raviprasad072@gmail.com
</t>
  </si>
  <si>
    <t>Imran Makada</t>
  </si>
  <si>
    <r>
      <rPr>
        <sz val="11"/>
        <color rgb="FF000000"/>
        <rFont val="Calibri"/>
      </rPr>
      <t xml:space="preserve"> </t>
    </r>
    <r>
      <rPr>
        <u/>
        <sz val="11"/>
        <color rgb="FF1155CC"/>
        <rFont val="Calibri"/>
      </rPr>
      <t>1.cr</t>
    </r>
  </si>
  <si>
    <t>9928968111                95295 00600</t>
  </si>
  <si>
    <t xml:space="preserve"> khushbu@mymail.in</t>
  </si>
  <si>
    <t>Nehal Mam</t>
  </si>
  <si>
    <t xml:space="preserve">Yash Patel </t>
  </si>
  <si>
    <t>82249 26377</t>
  </si>
  <si>
    <t xml:space="preserve">1 Lac </t>
  </si>
  <si>
    <t>8758369332           9909037458</t>
  </si>
  <si>
    <r>
      <rPr>
        <u/>
        <sz val="10"/>
        <color rgb="FF1155CC"/>
        <rFont val="Arial"/>
      </rPr>
      <t>https://cdn.digiexpertpro.com/</t>
    </r>
    <r>
      <rPr>
        <sz val="10"/>
        <color rgb="FF000000"/>
        <rFont val="Arial"/>
        <scheme val="minor"/>
      </rPr>
      <t>miexport/</t>
    </r>
  </si>
  <si>
    <t xml:space="preserve">Date </t>
  </si>
  <si>
    <t>EBO</t>
  </si>
  <si>
    <t>Divyansh Chouhan</t>
  </si>
  <si>
    <t xml:space="preserve">duameinyaadrakhna786@gmail.com        </t>
  </si>
  <si>
    <t>GBO, custmize</t>
  </si>
  <si>
    <t xml:space="preserve">Completed </t>
  </si>
  <si>
    <t>GBO 1 month</t>
  </si>
  <si>
    <t xml:space="preserve">bhavitgkansal@gmail.com	</t>
  </si>
  <si>
    <t>sagidchandane01@gmail.com</t>
  </si>
  <si>
    <t>3 Month EBO</t>
  </si>
  <si>
    <r>
      <rPr>
        <u/>
        <sz val="12"/>
        <rFont val="Calibri"/>
      </rPr>
      <t>surabhi.more1990@gmail.com</t>
    </r>
  </si>
  <si>
    <t xml:space="preserve">EBO </t>
  </si>
  <si>
    <t>Ebo+custmize</t>
  </si>
  <si>
    <r>
      <rPr>
        <u/>
        <sz val="12"/>
        <color rgb="FF1155CC"/>
        <rFont val="Calibri"/>
      </rPr>
      <t>vaishnanibrijesh919@gmail.com</t>
    </r>
  </si>
  <si>
    <r>
      <rPr>
        <u/>
        <sz val="12"/>
        <color rgb="FF1155CC"/>
        <rFont val="Calibri"/>
      </rPr>
      <t>Sagar Jain</t>
    </r>
  </si>
  <si>
    <r>
      <rPr>
        <u/>
        <sz val="12"/>
        <color rgb="FF1155CC"/>
        <rFont val="Calibri"/>
      </rPr>
      <t>sagarjain2209@gmail.com</t>
    </r>
  </si>
  <si>
    <r>
      <rPr>
        <u/>
        <sz val="12"/>
        <color rgb="FF1155CC"/>
        <rFont val="Calibri"/>
      </rPr>
      <t>rupakirdoliya111@gmail.com</t>
    </r>
  </si>
  <si>
    <r>
      <rPr>
        <u/>
        <sz val="12"/>
        <color rgb="FF1155CC"/>
        <rFont val="Calibri"/>
      </rPr>
      <t>Vivek saraf</t>
    </r>
  </si>
  <si>
    <r>
      <rPr>
        <u/>
        <sz val="12"/>
        <color rgb="FF1155CC"/>
        <rFont val="Calibri"/>
      </rPr>
      <t>patelsem31@gmail.com</t>
    </r>
  </si>
  <si>
    <t>Ashvathefarm2022@gmail. Com</t>
  </si>
  <si>
    <t xml:space="preserve">EBO + FIEO </t>
  </si>
  <si>
    <t>EBO + Port</t>
  </si>
  <si>
    <t>EBO 3month</t>
  </si>
  <si>
    <t>9490462918/7799409097/8247675977</t>
  </si>
  <si>
    <t>EBO + Online Training</t>
  </si>
  <si>
    <t>EBO+ Tea board+ Spice board</t>
  </si>
  <si>
    <t xml:space="preserve">Online Training + EBO </t>
  </si>
  <si>
    <t xml:space="preserve">EBO  </t>
  </si>
  <si>
    <t>7984431256/ 7084431256</t>
  </si>
  <si>
    <t>EBO + GST</t>
  </si>
  <si>
    <t>EBO Model</t>
  </si>
  <si>
    <t>EBO 3 month</t>
  </si>
  <si>
    <t xml:space="preserve">EBO &amp; Port Reg </t>
  </si>
  <si>
    <t>EBO 1 month</t>
  </si>
  <si>
    <t xml:space="preserve">EBO +Mastercombo trade + fssai + rcmc </t>
  </si>
  <si>
    <t>NATURAL WORLD EXPORT IMPORT</t>
  </si>
  <si>
    <t xml:space="preserve">Tanmay </t>
  </si>
  <si>
    <t xml:space="preserve">tanmaypatle99@gmail.com        </t>
  </si>
  <si>
    <t xml:space="preserve">Vericompst cow dung manure , Cow Dung Cake   </t>
  </si>
  <si>
    <t xml:space="preserve"> 31010099 , 31010091 </t>
  </si>
  <si>
    <t>https://naturalworldexportimport.com/</t>
  </si>
  <si>
    <t xml:space="preserve"> Seven Oranges Impex</t>
  </si>
  <si>
    <t>payment pending so services is hold</t>
  </si>
  <si>
    <t xml:space="preserve"> 7521872187 / 8425835217</t>
  </si>
  <si>
    <t xml:space="preserve"> sevenorangesimpex2024@gmail.com</t>
  </si>
  <si>
    <t>Basmati rice and Onion</t>
  </si>
  <si>
    <t xml:space="preserve"> www.sevenoranges.com</t>
  </si>
  <si>
    <t>Renu Impex</t>
  </si>
  <si>
    <t>1 CR</t>
  </si>
  <si>
    <t xml:space="preserve"> Ankur Pathak</t>
  </si>
  <si>
    <t>Handicrafts , Agriculture ,Horn button blank</t>
  </si>
  <si>
    <t>96019090
96019040 
05079040
0507905</t>
  </si>
  <si>
    <t>http://renuimpex.com/</t>
  </si>
  <si>
    <t>SHIV SHAKTI INDUSTRIES</t>
  </si>
  <si>
    <t>RICE , MEAT</t>
  </si>
  <si>
    <t>http://shivshaktiindustries.org.in/</t>
  </si>
  <si>
    <t>Global indian export co.</t>
  </si>
  <si>
    <t>uday sharma</t>
  </si>
  <si>
    <t>9988667948 / 7986316087</t>
  </si>
  <si>
    <r>
      <rPr>
        <sz val="11"/>
        <rFont val="Inter, sans-serif"/>
      </rPr>
      <t>ud220194@gmail.com</t>
    </r>
  </si>
  <si>
    <t>cone, rice, beet, Agriculture products, clothing</t>
  </si>
  <si>
    <t xml:space="preserve">pending </t>
  </si>
  <si>
    <t>M/s. Madhav Industries</t>
  </si>
  <si>
    <t xml:space="preserve">Ashish Panchal </t>
  </si>
  <si>
    <t>Garlic Powder, Onion Powder, Ginger Powder, Moringa Powder. Engineering products.</t>
  </si>
  <si>
    <t>Bina Udyog Pvt. Ltd.</t>
  </si>
  <si>
    <t>Vivek saraf</t>
  </si>
  <si>
    <t>binaudyogpvtltd04@gmail.com
binaudyogpvtltd@hotmail.com</t>
  </si>
  <si>
    <t>PP Bag, Sugar Bag, Fertilizer Bag, LD Black Sheet</t>
  </si>
  <si>
    <t xml:space="preserve"> 39232100, 39269099</t>
  </si>
  <si>
    <t>Manufacture</t>
  </si>
  <si>
    <t>https://binaudyog.com/</t>
  </si>
  <si>
    <t>Shreem Maha Laxmi</t>
  </si>
  <si>
    <t>8167529583, 7679444876</t>
  </si>
  <si>
    <t>atshreemahalaxmi@gmail.com</t>
  </si>
  <si>
    <t xml:space="preserve">Fresh Jasmin
Fresh Rose
Fresh Marigold 
Fresh Sunflowers 
Basmati Rice 
Chicken Eggs </t>
  </si>
  <si>
    <t>Fresh Jasmin : 06031900
Fresh Rose : 06031100
Fresh Marigold: 06039000
Fresh Sunflowers 
060319
Basmati Rice :
10063020
Chicken eggs :
04072100</t>
  </si>
  <si>
    <t xml:space="preserve"> 99251 97406</t>
  </si>
  <si>
    <t>vishal jadhav</t>
  </si>
  <si>
    <t>81215 61235</t>
  </si>
  <si>
    <t>BABA ORGANIC</t>
  </si>
  <si>
    <t xml:space="preserve"> 15-20L</t>
  </si>
  <si>
    <t xml:space="preserve">Yogesh Patidar
</t>
  </si>
  <si>
    <t>8959485882, 9685005553</t>
  </si>
  <si>
    <t>AMUL RICHPLUS NPK CONSORTIUM 24X500 ML (31051000), 
AMUL ORGANIC GOLD FERTILIZER 50 KG (31010091), AMUL ORGANIC POWER PLUS 50 KG BAG (31059090), AMUL ORGANIC GOLD FERTILIZER 20X1 KG (31051000), AMUL ORGANIC RICH PLUS FERTILIZER 12X1 L (31051000), AMUL ORGANIC PHOSPO RICH 12X1 L,AMUL ORGANIC ROOTEX FERTILIZER 4X5 KG, AMUL ORGANIC RAKSHAK 12X1 L(31051000)</t>
  </si>
  <si>
    <t>AMUL RICHPLUS NPK CONSORTIUM 24X500 ML, 
AMUL ORGANIC GOLD FERTILIZER 50 KG, AMUL ORGANIC POWER PLUS 50 KG BAG, AMUL ORGANIC GOLD FERTILIZER 20X1 KG, AMUL ORGANIC RICH PLUS FERTILIZER 12X1 L,  AMUL ORGANIC PHOSPO RICH 12X1 L,AMUL ORGANIC ROOTEX FERTILIZER 4X5 KG, AMUL ORGANIC RAKSHAK 12X1 L</t>
  </si>
  <si>
    <t>muman@muman.co.in/  mumanetn@gmail.com</t>
  </si>
  <si>
    <t>DOCUMNET STATUS</t>
  </si>
  <si>
    <t>PRODUCT EXTENSION</t>
  </si>
  <si>
    <t>STATUS</t>
  </si>
  <si>
    <t>ZOOM</t>
  </si>
  <si>
    <t>B2B,SOCIALM,WEBSITE</t>
  </si>
  <si>
    <t>LEAD GENERATION</t>
  </si>
  <si>
    <t>GBO 3 MONTHS</t>
  </si>
  <si>
    <t>COMPANY NOT FORMED YET</t>
  </si>
  <si>
    <t xml:space="preserve">Mohammad Fareed </t>
  </si>
  <si>
    <t>=+971556124839/919358033</t>
  </si>
  <si>
    <t>NO COMPANY FORMED</t>
  </si>
  <si>
    <t>DETAIL PENDING - TILL DATE 21-03-26</t>
  </si>
  <si>
    <t>IMITATION JWELLERY</t>
  </si>
  <si>
    <t>HOLD</t>
  </si>
  <si>
    <t>17.2.26</t>
  </si>
  <si>
    <t>PENDING DT.21--3-26</t>
  </si>
  <si>
    <t>-19/2/2026</t>
  </si>
  <si>
    <t>onion</t>
  </si>
  <si>
    <t>C</t>
  </si>
  <si>
    <t xml:space="preserve">trustonixeximllp@gmail.com     </t>
  </si>
  <si>
    <t>http://trustonixllp.com</t>
  </si>
  <si>
    <t xml:space="preserve">DONE </t>
  </si>
  <si>
    <t>97201 30444/9084232820</t>
  </si>
  <si>
    <t>AGARBATTI,PERFUME,</t>
  </si>
  <si>
    <t>KAJAM MAKWANA</t>
  </si>
  <si>
    <t>GST,WEB,LOGO,INSTA</t>
  </si>
  <si>
    <t>MFG</t>
  </si>
  <si>
    <t>SHIRT MEN,WOMEN, BLACK &amp; WHITE SHIRT ONLY.</t>
  </si>
  <si>
    <t>RDMGMNT</t>
  </si>
  <si>
    <t>WORKING</t>
  </si>
  <si>
    <t>sm,b2b done on 22.01.26,iec on 22/1/26</t>
  </si>
  <si>
    <t>PENDING 10/01/26</t>
  </si>
  <si>
    <t>START FROM  21-02-2026</t>
  </si>
  <si>
    <t xml:space="preserve">gst,iec,adcoe,port ready with client,rcmc </t>
  </si>
  <si>
    <r>
      <rPr>
        <u/>
        <sz val="9"/>
        <color rgb="FF1155CC"/>
        <rFont val="Calibri"/>
      </rPr>
      <t>https://www.irajspices.in</t>
    </r>
  </si>
  <si>
    <t>CARDAMOM,BLACK PEPPER,CLOVES</t>
  </si>
  <si>
    <t xml:space="preserve"> 09083110: Small Cardamom (Green), neither crushed nor ground.
,09041130: Black pepper, garbled
 0907.10.90: Other (often used for whole cloves)</t>
  </si>
  <si>
    <r>
      <rPr>
        <sz val="13"/>
        <rFont val="Calibri"/>
      </rPr>
      <t>Social Media Accounts (Twitter, Instagram, Facebook etc.),</t>
    </r>
    <r>
      <rPr>
        <u/>
        <sz val="13"/>
        <color rgb="FF1155CC"/>
        <rFont val="Calibri"/>
      </rPr>
      <t>www.IRAJSPICES.IN</t>
    </r>
    <r>
      <rPr>
        <sz val="13"/>
        <rFont val="Calibri"/>
      </rPr>
      <t xml:space="preserve"> CLIENT HAVE IT</t>
    </r>
  </si>
  <si>
    <t>START FROM  28-02-026</t>
  </si>
  <si>
    <t>GST,IEC,ADCODE,FASSAI - RCMC APPLIED APPEDA BY CLIENT</t>
  </si>
  <si>
    <t>Nareshbhai</t>
  </si>
  <si>
    <t>sales@skdlexport.com</t>
  </si>
  <si>
    <t>18.02.26</t>
  </si>
  <si>
    <t>WEBSITE READY B2B done</t>
  </si>
  <si>
    <t>START FROM 14-03-26</t>
  </si>
  <si>
    <t>GST,IEC,PORT,RCMC-APPEDA NEED TO CHANGE CAPAXIL,FSSAI</t>
  </si>
  <si>
    <t>TAWAKKAL ENTERPRICE</t>
  </si>
  <si>
    <t>SALT</t>
  </si>
  <si>
    <t>07/03-2026</t>
  </si>
  <si>
    <t>sm,b2b,website done</t>
  </si>
  <si>
    <t>GST,IEC,ADCODE,PORT,FSSAI,SPICEBOARD- CLIENT HAVE IT.</t>
  </si>
  <si>
    <t>Shashi Bhushan Nirankari</t>
  </si>
  <si>
    <t>shashi95728@gmail.com</t>
  </si>
  <si>
    <t>DEMOLINK SHARE</t>
  </si>
  <si>
    <t>RED CHILLIY WHOLE &amp; POWDER</t>
  </si>
  <si>
    <t>RED CHILY</t>
  </si>
  <si>
    <t>link share done,domain pending and b2b pending</t>
  </si>
  <si>
    <t>21-03-26 scheduled</t>
  </si>
  <si>
    <t>dharmishtha/sheetal mistry</t>
  </si>
  <si>
    <t>Ominternationaltradingco@gmail.com</t>
  </si>
  <si>
    <t>OM INTERNATIONAL TRADING CO</t>
  </si>
  <si>
    <t>NO</t>
  </si>
  <si>
    <t>TRADER</t>
  </si>
  <si>
    <t>RED ONION,SPICES</t>
  </si>
  <si>
    <t>PENDING 21--03-26</t>
  </si>
  <si>
    <t xml:space="preserve">MANDEEP - GHEE </t>
  </si>
  <si>
    <t xml:space="preserve">SHILPA PATEL - SPICES </t>
  </si>
  <si>
    <t xml:space="preserve">AJAY PILAI -  SPICES </t>
  </si>
  <si>
    <t xml:space="preserve">RISHAB JAIN- SPICES , MORINGA </t>
  </si>
  <si>
    <t xml:space="preserve">nAMRATA DORA - SPICES </t>
  </si>
  <si>
    <t>payment not done</t>
  </si>
  <si>
    <r>
      <rPr>
        <u/>
        <sz val="12"/>
        <rFont val="Calibri"/>
      </rPr>
      <t>surabhi.more1990@gmail.com</t>
    </r>
  </si>
  <si>
    <t>]</t>
  </si>
  <si>
    <r>
      <rPr>
        <u/>
        <sz val="10"/>
        <color rgb="FF1155CC"/>
        <rFont val="Arial"/>
      </rPr>
      <t>amitul253@gmail.com</t>
    </r>
  </si>
  <si>
    <r>
      <rPr>
        <sz val="11"/>
        <color rgb="FF000000"/>
        <rFont val="Calibri"/>
      </rPr>
      <t xml:space="preserve">hendicraft items
Men's apperals, sports wear
Incense sticks - </t>
    </r>
    <r>
      <rPr>
        <sz val="11"/>
        <color rgb="FFFF0000"/>
        <rFont val="Calibri"/>
      </rPr>
      <t>ghee added</t>
    </r>
  </si>
  <si>
    <r>
      <rPr>
        <sz val="11"/>
        <color rgb="FF000000"/>
        <rFont val="Calibri"/>
      </rPr>
      <t xml:space="preserve">Bangles 
Saffron 
Wheat  - </t>
    </r>
    <r>
      <rPr>
        <sz val="11"/>
        <color rgb="FFFF0000"/>
        <rFont val="Calibri"/>
      </rPr>
      <t>ghee added</t>
    </r>
  </si>
  <si>
    <r>
      <rPr>
        <u/>
        <sz val="10"/>
        <color rgb="FF1155CC"/>
        <rFont val="Calibri"/>
      </rPr>
      <t>https://cdn.digiexpertpro.com/</t>
    </r>
    <r>
      <rPr>
        <sz val="10"/>
        <rFont val="Calibri"/>
      </rPr>
      <t>miexport/</t>
    </r>
  </si>
  <si>
    <r>
      <rPr>
        <u/>
        <sz val="10"/>
        <color rgb="FF1155CC"/>
        <rFont val="Arial"/>
      </rPr>
      <t>irajspices@gmail.com</t>
    </r>
  </si>
  <si>
    <r>
      <rPr>
        <u/>
        <sz val="9"/>
        <color rgb="FF1155CC"/>
        <rFont val="Arial"/>
      </rPr>
      <t>https://www.irajspices.in</t>
    </r>
  </si>
  <si>
    <t>Product Report - 12.04.2025</t>
  </si>
  <si>
    <t>https://anilifehealthcare.com/</t>
  </si>
  <si>
    <t>12 cr</t>
  </si>
  <si>
    <t xml:space="preserve">Dharmesh Patel </t>
  </si>
  <si>
    <t>http://platiniumlaminates.com/</t>
  </si>
  <si>
    <t xml:space="preserve">
Mom sent 5 May.2025</t>
  </si>
  <si>
    <t>Share leads on monday</t>
  </si>
  <si>
    <t>KAMADHEI AGRO FARM LLP</t>
  </si>
  <si>
    <t xml:space="preserve"> 3.5 Lakhs </t>
  </si>
  <si>
    <t xml:space="preserve"> kamadheiagrofarm@gmail.com</t>
  </si>
  <si>
    <t xml:space="preserve"> Black Turmeric (Slice-09103020, Powder-09103030), Black Ginger(Slice-09103020, Powder-09103030),Dry Lemongrass Leaves 12119029, Eggshell Powder 04089100
</t>
  </si>
  <si>
    <t xml:space="preserve"> Black Turmeric, Black Ginger, Dry Lemongrass Leaves, Eggshell Powder</t>
  </si>
  <si>
    <t xml:space="preserve">www.kamadheiagrofarm.com </t>
  </si>
  <si>
    <t xml:space="preserve">
Mom sent 26 May, 2025</t>
  </si>
  <si>
    <t>Gaurav gupta</t>
  </si>
  <si>
    <t>www.divishanaturaloils.com</t>
  </si>
  <si>
    <t xml:space="preserve">
Mom sent 04 Jun, 2025</t>
  </si>
  <si>
    <t xml:space="preserve">Damini Patel </t>
  </si>
  <si>
    <t xml:space="preserve"> 98981 34176</t>
  </si>
  <si>
    <t xml:space="preserve">pateldamini80@gmail.com </t>
  </si>
  <si>
    <t xml:space="preserve">  infotkglobeexports@gmail.com
tariksaiyed37@gmail.com</t>
  </si>
  <si>
    <t xml:space="preserve">  tkglobeexports.com</t>
  </si>
  <si>
    <t>Mom sent 28 May, 2025</t>
  </si>
  <si>
    <t>Mom sent 11 Jan, 2025</t>
  </si>
  <si>
    <t xml:space="preserve">shreevainternational@gmail.com
</t>
  </si>
  <si>
    <t>RED CHILLY POWDER , TERMRIC POWDER AND WHOLE
Coriender Powder, Sesame seed, Beans &amp; Pulses</t>
  </si>
  <si>
    <t>shreevainternationaL.COM</t>
  </si>
  <si>
    <t>36 Lac</t>
  </si>
  <si>
    <t>Nilesh Meghani</t>
  </si>
  <si>
    <t>83475 01194</t>
  </si>
  <si>
    <t xml:space="preserve">info@primemacinternational.co.in </t>
  </si>
  <si>
    <t>Manufacturer cum merchant</t>
  </si>
  <si>
    <t>Shubham Rajpura</t>
  </si>
  <si>
    <t>9662188799,            90990 00533</t>
  </si>
  <si>
    <t>shivrudraksh.1202@gmail.com</t>
  </si>
  <si>
    <t xml:space="preserve">Kajak Makwana </t>
  </si>
  <si>
    <t>sagidchandane01@gmail.com                   contactus@shashwatglobalexim.com</t>
  </si>
  <si>
    <t>Merchant Expoter</t>
  </si>
  <si>
    <t xml:space="preserve">service hold </t>
  </si>
  <si>
    <t xml:space="preserve">Mirza Jahid Beg
</t>
  </si>
  <si>
    <t>System Audit On 09.07.2025</t>
  </si>
  <si>
    <t xml:space="preserve">bhavitgkansal@gmail.com </t>
  </si>
  <si>
    <t>DHANVIYA GROUPY INTERNATIONAL</t>
  </si>
  <si>
    <t>Rice &amp; Coffee</t>
  </si>
  <si>
    <t xml:space="preserve">https://dhanviyagroupyinternational.com
</t>
  </si>
  <si>
    <r>
      <rPr>
        <u/>
        <sz val="11"/>
        <color rgb="FF1155CC"/>
        <rFont val="Calibri"/>
      </rPr>
      <t>https://cdn.digiexpertpro.com/</t>
    </r>
    <r>
      <rPr>
        <sz val="11"/>
        <rFont val="Calibri"/>
      </rPr>
      <t>miexport/</t>
    </r>
  </si>
  <si>
    <r>
      <rPr>
        <sz val="11"/>
        <color rgb="FF000000"/>
        <rFont val="Calibri"/>
      </rPr>
      <t xml:space="preserve"> </t>
    </r>
    <r>
      <rPr>
        <u/>
        <sz val="11"/>
        <color rgb="FF1155CC"/>
        <rFont val="Calibri"/>
      </rPr>
      <t>1.cr</t>
    </r>
  </si>
  <si>
    <t>MOM Sent on 04.09.2025      Product not decide</t>
  </si>
  <si>
    <t>95864 38998</t>
  </si>
  <si>
    <t xml:space="preserve">unishkumar@exportish.com
</t>
  </si>
  <si>
    <t xml:space="preserve">Producut Not decide </t>
  </si>
  <si>
    <t xml:space="preserve">7046511668 ,  9726366445
</t>
  </si>
  <si>
    <t xml:space="preserve">raviprasad072@gmail.com
</t>
  </si>
  <si>
    <t>Leads share (solar panel)</t>
  </si>
  <si>
    <t>System Audit On 08.09.2025</t>
  </si>
  <si>
    <t>ON HOLD</t>
  </si>
  <si>
    <t xml:space="preserve">tawakkalbizz@gmail.com
</t>
  </si>
  <si>
    <t xml:space="preserve">                               Moringa Powder // Salt </t>
  </si>
  <si>
    <t xml:space="preserve">kingsatextile@yahoo.com,                                    info@kingsatextile.com 
</t>
  </si>
  <si>
    <t xml:space="preserve"> 7cr</t>
  </si>
  <si>
    <t>8140173910                  9624245900</t>
  </si>
  <si>
    <r>
      <rPr>
        <sz val="11"/>
        <rFont val="Calibri"/>
      </rPr>
      <t xml:space="preserve"> </t>
    </r>
    <r>
      <rPr>
        <u/>
        <sz val="11"/>
        <color rgb="FF1155CC"/>
        <rFont val="Calibri"/>
      </rPr>
      <t>www.anahatfoods.com</t>
    </r>
  </si>
  <si>
    <t>Welcome call done on  28 oct, acknowledgement rcvd - 4.11.25</t>
  </si>
  <si>
    <t>lead count</t>
  </si>
  <si>
    <t>Tanmay Patle</t>
  </si>
  <si>
    <t>Welcome Call done, Acknowledgment RECEIVED 25-11</t>
  </si>
  <si>
    <t>Total clients - 281</t>
  </si>
  <si>
    <t>2021 Client - 01</t>
  </si>
  <si>
    <t>2023 Clients - 87</t>
  </si>
  <si>
    <t>2024 Clients - 130</t>
  </si>
  <si>
    <t>2025 Clients - 63</t>
  </si>
  <si>
    <t>Service Completed Mail Done - 45</t>
  </si>
  <si>
    <t>Service Completed but Mail not done - 78</t>
  </si>
  <si>
    <t>Hold - 15</t>
  </si>
  <si>
    <t>No update - 95</t>
  </si>
  <si>
    <t>Esclated Client - 06</t>
  </si>
  <si>
    <t>Old Esclated Client - 09</t>
  </si>
  <si>
    <t>Active Client In process - 26</t>
  </si>
  <si>
    <t>Refund - 04</t>
  </si>
  <si>
    <t xml:space="preserve">Saparate RND sheet Create </t>
  </si>
  <si>
    <t xml:space="preserve">Link </t>
  </si>
  <si>
    <t xml:space="preserve">Google Form </t>
  </si>
  <si>
    <t>SOP - GBO - Buyers Finding System</t>
  </si>
  <si>
    <t xml:space="preserve">Step- 1 </t>
  </si>
  <si>
    <t xml:space="preserve">Welcome Call + Send Link </t>
  </si>
  <si>
    <t>Step- 2</t>
  </si>
  <si>
    <t xml:space="preserve">link Study + RND and Entry in RND Sheet - Country / Buyers </t>
  </si>
  <si>
    <t>Step- 3</t>
  </si>
  <si>
    <t>ZOOM Call ...Discussion Points ---&gt;</t>
  </si>
  <si>
    <t>Step- 4</t>
  </si>
  <si>
    <t xml:space="preserve">MOM on Mail </t>
  </si>
  <si>
    <t>Step- 5</t>
  </si>
  <si>
    <t>Product / Mkt - Report on Mail - Chat GPT - Keep adding in Globpulse</t>
  </si>
  <si>
    <t>Step- 6</t>
  </si>
  <si>
    <t>Buyers Data - 5-7 Buyers / mail - Twice a week ...Keep adding in Globpulse</t>
  </si>
  <si>
    <t>Step- 7</t>
  </si>
  <si>
    <t xml:space="preserve">Daily Follow up calls to 20 Clients - Daily Buyers Data/Mkt/Expo Mail </t>
  </si>
  <si>
    <t>Step- 8</t>
  </si>
  <si>
    <t xml:space="preserve">One Mail - for Expo Exhibitions - Common Mail </t>
  </si>
  <si>
    <t>Mail - to client - cc to SS/ VP / HKS/ VPs - AVPs ...</t>
  </si>
  <si>
    <t xml:space="preserve">Trade Options </t>
  </si>
  <si>
    <t>GBO - Buyers Finding System</t>
  </si>
  <si>
    <t xml:space="preserve">GFE Own Trades - Perishable Exports </t>
  </si>
  <si>
    <t xml:space="preserve">GFE Own Trades - NON Perishable Exports - WH Model </t>
  </si>
  <si>
    <t>Fixed ROI Model full Container - Appx 2-3% ROI / Trade</t>
  </si>
  <si>
    <t>Exposure / Partnership Trade Model - 25,000/ 18% PA</t>
  </si>
  <si>
    <t>f</t>
  </si>
  <si>
    <t>Leads on 14.06.2025</t>
  </si>
  <si>
    <t xml:space="preserve">Leads on 5.04.2025 , Report on 5.04.2025 </t>
  </si>
  <si>
    <t>service</t>
  </si>
  <si>
    <t xml:space="preserve">Ayurvedic medicines And Cosmetic Products Manufacturing </t>
  </si>
  <si>
    <t>Garlic powder   07129020
Ginger powder. 09109990
Dehydrated oinion. 07122000
Onion powder 07122000</t>
  </si>
  <si>
    <t xml:space="preserve">01. GST - Done
02. IEC -  Done
03. RCMC - Pending 
04. PORT REG - Pending 
</t>
  </si>
  <si>
    <t>Leads on 21.06.2025</t>
  </si>
  <si>
    <r>
      <rPr>
        <sz val="11"/>
        <color theme="1"/>
        <rFont val="Calibri"/>
      </rPr>
      <t>Solar panel _ U S A, BANGLADESH PR        ,  VIETNAM SOC REP        , GUYANA, CHINA P RP        , CANADA, UGANDA, REUNION,</t>
    </r>
    <r>
      <rPr>
        <b/>
        <sz val="11"/>
        <color theme="1"/>
        <rFont val="Calibri"/>
      </rPr>
      <t xml:space="preserve"> BHUTAN, U ARAB EMTS        Cable - </t>
    </r>
  </si>
  <si>
    <t xml:space="preserve"> tirthladani1111@gmail.com , vaishnanibrijesh919@gmail.com</t>
  </si>
  <si>
    <t>http://wholesalemart.online</t>
  </si>
  <si>
    <t>http://shrikrishnakiranassociates.com</t>
  </si>
  <si>
    <t>https://shreesmaranoverseas.com/</t>
  </si>
  <si>
    <t>rupakirdoliya111@gmail.com, mahaveergranite08@gmail.com</t>
  </si>
  <si>
    <t>ARTIK Enterprises</t>
  </si>
  <si>
    <t>300490
210690
282731
291815</t>
  </si>
  <si>
    <t xml:space="preserve">Pharmaceutical,  Medicaments, In Measured Doses, Etc - 300490
</t>
  </si>
  <si>
    <t>https://zined.co.in/</t>
  </si>
  <si>
    <t>Granite Marble</t>
  </si>
  <si>
    <t xml:space="preserve">Call done. </t>
  </si>
  <si>
    <t>sales@export-xpress.com ,  exportxpress11@gmail.com</t>
  </si>
  <si>
    <t>Spices
Turmeric powder
Chilli powder
Cumin powder
Coriander powder
Cinnamon powder    )GFE PRODUCTS (SPICE,FOOD,VEGETABLE)</t>
  </si>
  <si>
    <t>https://riseinternational.co.in</t>
  </si>
  <si>
    <t xml:space="preserve">
Rice</t>
  </si>
  <si>
    <t>https://awsharsaleseximllp.com/</t>
  </si>
  <si>
    <t>Confirm buyer he chaiye esa baat hui hai Kajal Ma'am se.. call done social meda post ni ho rhi..</t>
  </si>
  <si>
    <t>General Questions</t>
  </si>
  <si>
    <t>Q1</t>
  </si>
  <si>
    <t>What is an Export Business Outsourcing Model?</t>
  </si>
  <si>
    <t>It is a business model where a company outsources specific export-related operations such as sourcing, documentation, logistics, compliance, and sales to a third-party service provider.</t>
  </si>
  <si>
    <t>Q2</t>
  </si>
  <si>
    <t>Who can benefit from outsourcing export business operations?</t>
  </si>
  <si>
    <t>Small and medium enterprises (SMEs), startups, and businesses looking to expand into international markets without setting up their own export division.</t>
  </si>
  <si>
    <t>Q3</t>
  </si>
  <si>
    <t>What are the key advantages of outsourcing export operations?</t>
  </si>
  <si>
    <t>Cost savings Upto 1 Lac / Month</t>
  </si>
  <si>
    <t>Faster market entry</t>
  </si>
  <si>
    <t>Access to expert knowledge</t>
  </si>
  <si>
    <t>Reduced operational risks</t>
  </si>
  <si>
    <t>Compliance with international trade laws</t>
  </si>
  <si>
    <t>Legal &amp; Compliance Questions</t>
  </si>
  <si>
    <t>Expert Team</t>
  </si>
  <si>
    <t>Q4</t>
  </si>
  <si>
    <t>What are the legal requirements for outsourcing export operations?</t>
  </si>
  <si>
    <t>The outsourcing provider must comply with customs regulations, international trade laws, taxation policies, and export documentation requirements of the target country.</t>
  </si>
  <si>
    <t>Q5</t>
  </si>
  <si>
    <t>How do I ensure compliance with international trade laws?</t>
  </si>
  <si>
    <t>Work with an outsourcing partner experienced in global trade regulations such as Incoterms, export licensing, tariffs, and embargo restrictions.</t>
  </si>
  <si>
    <t>Q6</t>
  </si>
  <si>
    <t>Do I need an export license if I outsource my export business?</t>
  </si>
  <si>
    <t>Yes, It also depends on the product category and the destination country. Some items require specific licenses, while others may not.</t>
  </si>
  <si>
    <t>Operational &amp; Logistics Questions</t>
  </si>
  <si>
    <t>Q7</t>
  </si>
  <si>
    <t>Which export functions can be outsourced?</t>
  </si>
  <si>
    <t>Audit &amp; Support for Improvement in Digital Presence</t>
  </si>
  <si>
    <t>Support in Documentation &amp; compliance</t>
  </si>
  <si>
    <t>Customs clearance &amp; freight forwarding</t>
  </si>
  <si>
    <t>Q8</t>
  </si>
  <si>
    <t>How do I select the right outsourcing partner for exports?</t>
  </si>
  <si>
    <t>Consider factors like industry experience, compliance track record, logistics network, market knowledge, and references from previous clients.</t>
  </si>
  <si>
    <t>Q9</t>
  </si>
  <si>
    <t>What are the risks of outsourcing export operations?</t>
  </si>
  <si>
    <t>Loss of direct control over operations</t>
  </si>
  <si>
    <t>Potential delays due to third-party inefficiencies</t>
  </si>
  <si>
    <t>Risk of data security breaches</t>
  </si>
  <si>
    <t>Compliance risks if the outsourcing partner does not follow regulations</t>
  </si>
  <si>
    <t>Financial &amp; Cost-related Questions</t>
  </si>
  <si>
    <t>Q10</t>
  </si>
  <si>
    <t>How much does it cost to outsource export business operations?</t>
  </si>
  <si>
    <t>Costs vary depending on the scope of services, product type, and destination country. Outsourcing typically reduces fixed costs by eliminating the need for in-house export staff and infrastructure.</t>
  </si>
  <si>
    <t>Q11</t>
  </si>
  <si>
    <t>What are the payment terms when outsourcing exports?</t>
  </si>
  <si>
    <t>Payment structures vary, including fixed fees, commission-based models, or per-shipment charges. Ensure that terms are clearly defined in the service agreement.</t>
  </si>
  <si>
    <t>Q12</t>
  </si>
  <si>
    <t>How do outsourcing partners handle currency exchange and payment collection?</t>
  </si>
  <si>
    <t>Some outsourcing firms manage international payments and forex transactions, while others may require businesses to handle financial transactions separately.</t>
  </si>
  <si>
    <t>Market Expansion &amp; Scalability</t>
  </si>
  <si>
    <t>Q13</t>
  </si>
  <si>
    <t>Can outsourcing help me expand into new markets?</t>
  </si>
  <si>
    <t>Yes, outsourcing partners often have established networks, allowing faster market penetration without the need for setting up a local office.</t>
  </si>
  <si>
    <t>Q14</t>
  </si>
  <si>
    <t>Can I scale my business while using an outsourcing model?</t>
  </si>
  <si>
    <t>Yes, outsourcing allows businesses to scale exports without large upfront investments in infrastructure or hiring.</t>
  </si>
  <si>
    <t>Q15</t>
  </si>
  <si>
    <t>How do I transition from outsourcing to setting up my own export operations?</t>
  </si>
  <si>
    <t>Businesses often start with outsourcing to test new markets and later establish in-house export teams when volumes increase.</t>
  </si>
  <si>
    <t>Q16</t>
  </si>
  <si>
    <t>How many order / deal will be done in this 1 month or 3 month package</t>
  </si>
  <si>
    <t>Deal or Order is very crusial part in export, GFE will proivde you a Verified Leads, Where client is already buyer your prouduct from India or other country.</t>
  </si>
  <si>
    <t>Q17</t>
  </si>
  <si>
    <t>What I will get in 55000 for 3 Month</t>
  </si>
  <si>
    <t>1. Market Research &amp; Product Feasibility Analysis</t>
  </si>
  <si>
    <t>Identifying potential export markets for your product</t>
  </si>
  <si>
    <t>Competitor analysis &amp; pricing strategy</t>
  </si>
  <si>
    <t>Understanding trade regulations &amp; market demand</t>
  </si>
  <si>
    <t>2. Buyer/Supplier Sourcing</t>
  </si>
  <si>
    <t>Finding potential international buyers or distributors</t>
  </si>
  <si>
    <t>Connecting with reliable suppliers if you need procurement assistance</t>
  </si>
  <si>
    <t>Verifying buyer credentials to avoid scams</t>
  </si>
  <si>
    <t>3. Export Documentation &amp; Compliance</t>
  </si>
  <si>
    <t>Guidance on necessary documents like:</t>
  </si>
  <si>
    <t>Proforma Invoice</t>
  </si>
  <si>
    <t>Bill of Lading/Airway Bill</t>
  </si>
  <si>
    <t>Certificate of Origin</t>
  </si>
  <si>
    <t>Packing List</t>
  </si>
  <si>
    <t>Export Declaration Forms</t>
  </si>
  <si>
    <t>Assistance in getting an Import Export Code (IEC) (if not already available)</t>
  </si>
  <si>
    <t>Compliance support for destination country regulations</t>
  </si>
  <si>
    <t>4. Logistics &amp; Freight Assistance</t>
  </si>
  <si>
    <t>Freight forwarding consultation (sea/air shipment cost estimation)</t>
  </si>
  <si>
    <t>Finding the best shipping partners within your budget</t>
  </si>
  <si>
    <t>Understanding Incoterms (FOB, CIF, EXW, etc.)</t>
  </si>
  <si>
    <t>5. Payment &amp; Risk Management Guidance</t>
  </si>
  <si>
    <t>Advice on international payment methods (LC, TT, DP, DA, etc.)</t>
  </si>
  <si>
    <t>Trade finance solutions for working capital support</t>
  </si>
  <si>
    <t>Risk mitigation strategies for export transactions</t>
  </si>
  <si>
    <t>6. Business Setup Support (If Needed)</t>
  </si>
  <si>
    <t>Setting up an Export Business Entity (if not already established)</t>
  </si>
  <si>
    <t>GST &amp; Customs Registration Guidance</t>
  </si>
  <si>
    <t>Support for choosing the right export category (merchant exporter, manufacturer exporter, etc.)</t>
  </si>
  <si>
    <t>7. Digital Marketing &amp; Lead Generation (Limited)</t>
  </si>
  <si>
    <t>Export-oriented website setup or improvemen</t>
  </si>
  <si>
    <t>Listing products on B2B platforms like Alibaba, IndiaMART, TradeIndia, and GlobalSources</t>
  </si>
  <si>
    <t>Initial buyer outreach through email marketing</t>
  </si>
  <si>
    <t>Limitations of a ₹55,000 Budget</t>
  </si>
  <si>
    <t>Advanced logistics handling (booking &amp; managing shipments) may not be included</t>
  </si>
  <si>
    <t>Limited lead generation (only a few buyer connections, not a full-scale marketing campaign)</t>
  </si>
  <si>
    <t>No direct factory-to-customer supply chain management</t>
  </si>
  <si>
    <t>Service Update - Khushboo</t>
  </si>
  <si>
    <t>jhanavi27896@gmail.com / info@zined.co.in</t>
  </si>
  <si>
    <t xml:space="preserve">System audit shared on 15 feb and Mom on 18 Feb </t>
  </si>
  <si>
    <t xml:space="preserve">done </t>
  </si>
  <si>
    <t xml:space="preserve">Narendra </t>
  </si>
  <si>
    <t>Product Info By Client</t>
  </si>
  <si>
    <t xml:space="preserve">EBO Post Creation </t>
  </si>
  <si>
    <t>Update</t>
  </si>
  <si>
    <t>Products</t>
  </si>
  <si>
    <t>Mail ID</t>
  </si>
  <si>
    <t xml:space="preserve">Social media post </t>
  </si>
  <si>
    <t>Vaishvi</t>
  </si>
  <si>
    <t>Jain International</t>
  </si>
  <si>
    <t>Penuts, Rose water (330300), Aamla (14041061), aamla candy, Green Chili, Gulkand (30049011)</t>
  </si>
  <si>
    <t>https://exim-jaininternational.com/</t>
  </si>
  <si>
    <t>exim.jaininternational@gmail.com</t>
  </si>
  <si>
    <t>blliittz123</t>
  </si>
  <si>
    <t>Om Enterprise</t>
  </si>
  <si>
    <t>Darshan Patel</t>
  </si>
  <si>
    <t>Wire Cables , Solar Panel, MCB, Copper wire scrap Import</t>
  </si>
  <si>
    <t>https://omenterprisegroup.in/</t>
  </si>
  <si>
    <t>sales@omenterprisegroup.in</t>
  </si>
  <si>
    <t>omenterprisegroup@#321</t>
  </si>
  <si>
    <t>1 Month+Renewal</t>
  </si>
  <si>
    <t>Shri Venkataraman Cashew</t>
  </si>
  <si>
    <t>Aditya Agrawal</t>
  </si>
  <si>
    <t>shrivenkataramancashew@gmail.com</t>
  </si>
  <si>
    <t>Cashew (080131)</t>
  </si>
  <si>
    <t>https://shrivenkataramancashews.com/</t>
  </si>
  <si>
    <t>Adi@5678</t>
  </si>
  <si>
    <t>Tirupati Agro and Elite</t>
  </si>
  <si>
    <t>neha.summit@gmail.com</t>
  </si>
  <si>
    <t>Spices, red dry chili, Yellow Corn (Seeds)</t>
  </si>
  <si>
    <t>https://www.tirupatiagroandelites.co.in/</t>
  </si>
  <si>
    <t>tirupatiagro03@gmail.com</t>
  </si>
  <si>
    <t>Ishanvivipin@03</t>
  </si>
  <si>
    <t>GST, IEC, Apeda</t>
  </si>
  <si>
    <t>CH Impexperts</t>
  </si>
  <si>
    <t>Chirag Pandya</t>
  </si>
  <si>
    <t>Rice, Pulses</t>
  </si>
  <si>
    <t>Pacific Global</t>
  </si>
  <si>
    <t>Harminder Singh</t>
  </si>
  <si>
    <t>Nut and Bolt (7318)</t>
  </si>
  <si>
    <t>https://www.pacificglobal.co.in/</t>
  </si>
  <si>
    <t>export@pacificglobal.co.in</t>
  </si>
  <si>
    <t>Jandu@business1</t>
  </si>
  <si>
    <t>Go Daddy</t>
  </si>
  <si>
    <t>DONE</t>
  </si>
  <si>
    <t>HSN code for submersible pumps : 84137010
 HSN code for submersible motors : 85015290, Nicotine sulphate - 29397900, Ground Nut</t>
  </si>
  <si>
    <t>http://rainlily.in/</t>
  </si>
  <si>
    <t>Export@rainlily.in</t>
  </si>
  <si>
    <t>@Mission123</t>
  </si>
  <si>
    <t>GST, IEC, MSME</t>
  </si>
  <si>
    <t xml:space="preserve">NO </t>
  </si>
  <si>
    <t>Kandg Group</t>
  </si>
  <si>
    <t>Raghav Poddar/Abhishek</t>
  </si>
  <si>
    <t>9818251207/8812900000</t>
  </si>
  <si>
    <t>Tea Leaves:090220</t>
  </si>
  <si>
    <t>group.kandg@gmail.com</t>
  </si>
  <si>
    <t>Abhishek@1998</t>
  </si>
  <si>
    <t>Manoj Shinde</t>
  </si>
  <si>
    <t>Electrical Panel Boards and LED Lighting Products (9405)</t>
  </si>
  <si>
    <t>https://www.lioraimpex.com/</t>
  </si>
  <si>
    <t>info@lioraimpex.com</t>
  </si>
  <si>
    <t>Bounceback@23</t>
  </si>
  <si>
    <t>Infuto Global</t>
  </si>
  <si>
    <t>info@infutoglobal.com</t>
  </si>
  <si>
    <t>https://www.infutoglobal.com/</t>
  </si>
  <si>
    <t>Lalit4321#</t>
  </si>
  <si>
    <t>Pharmok</t>
  </si>
  <si>
    <t>Ghee: 04059020, Marble Murti (68029100)</t>
  </si>
  <si>
    <t>https://pharmok.com/</t>
  </si>
  <si>
    <t>pharmok85@gmail.com</t>
  </si>
  <si>
    <t>Kalra@2023</t>
  </si>
  <si>
    <t>3 Months+3 Months Renewal</t>
  </si>
  <si>
    <t>Omniwaves Trade And Exims</t>
  </si>
  <si>
    <t>Dhilen Gandhi</t>
  </si>
  <si>
    <t>dhilengandhi19@gmail.com</t>
  </si>
  <si>
    <t>Agro products</t>
  </si>
  <si>
    <t>https://omniwavesexim.com/</t>
  </si>
  <si>
    <t>sales@omniwavesexim.com</t>
  </si>
  <si>
    <t>omniwavesexim@#$321</t>
  </si>
  <si>
    <t>GST, IEC, RCMC</t>
  </si>
  <si>
    <t>https://omniwavesexim.com/webmail</t>
  </si>
  <si>
    <t>Kushagra Exports</t>
  </si>
  <si>
    <t>Deepak Rajput/Punit Rajput</t>
  </si>
  <si>
    <t>Winter Wear accessaries (650500)</t>
  </si>
  <si>
    <t>https://www.kushagraexports.com/</t>
  </si>
  <si>
    <t>Sales@#1234$%</t>
  </si>
  <si>
    <t>https://www.kushagraexports.com/webmail</t>
  </si>
  <si>
    <t>Shyam Sahara Trade</t>
  </si>
  <si>
    <t>https://www.shyamsaharatrade.com/</t>
  </si>
  <si>
    <t>AkashSH776@</t>
  </si>
  <si>
    <t>GST, IEC, Spice Board, FSSAI, Port Registration</t>
  </si>
  <si>
    <t>Twinkal</t>
  </si>
  <si>
    <t>Credence Global</t>
  </si>
  <si>
    <t>Agriculture Product, Spice, Basmati Rice, Herbal Raw Material</t>
  </si>
  <si>
    <t>https://credenceglobalexportimport.com/</t>
  </si>
  <si>
    <t>credenceglobaltrade03@gmail.com</t>
  </si>
  <si>
    <t>Tradeglobal@786</t>
  </si>
  <si>
    <t>Alois Exports</t>
  </si>
  <si>
    <t>Aashish Pande</t>
  </si>
  <si>
    <t>aashish.pande@aloissolutions.com</t>
  </si>
  <si>
    <t>Fibre-reinforced plastic-Plastic Kitchen wear and Table wear</t>
  </si>
  <si>
    <t>https://www.aloissolutions.com/</t>
  </si>
  <si>
    <t>sales@aloisexports.com</t>
  </si>
  <si>
    <t>&amp;KQa4G5YBSgy3eM*</t>
  </si>
  <si>
    <t>Ma Vaishnodevi Enterprise</t>
  </si>
  <si>
    <t>Amit kumar</t>
  </si>
  <si>
    <t>A202001ks@gmail.com</t>
  </si>
  <si>
    <t>Imitation Jwellery, Jute-Leather Bag, Agriculture</t>
  </si>
  <si>
    <t>GST, IEC, RCMC, PORT</t>
  </si>
  <si>
    <t>Gautam Overseas</t>
  </si>
  <si>
    <t>Agriculture Product, Spices, Basmati Rice</t>
  </si>
  <si>
    <t>https://gautamoverseas.in/</t>
  </si>
  <si>
    <t>A A EXPORTS</t>
  </si>
  <si>
    <t>Ayush</t>
  </si>
  <si>
    <t>https://aaexports.in/</t>
  </si>
  <si>
    <t>Ayush@1707</t>
  </si>
  <si>
    <t>GST, IEC, FSSAI, PORT</t>
  </si>
  <si>
    <t>Flavoride</t>
  </si>
  <si>
    <t>Priyansh Chandra/Anjali</t>
  </si>
  <si>
    <t>New Buyer - Inquire done today</t>
  </si>
  <si>
    <t>https://flavorideglobal.com/</t>
  </si>
  <si>
    <t>GST,</t>
  </si>
  <si>
    <t>GST, IEC, PORT</t>
  </si>
  <si>
    <t>Not Making</t>
  </si>
  <si>
    <t>Miniqarto Exim (OPC) Pvt. Ltd.</t>
  </si>
  <si>
    <t>Spices (Turmeric Powder-Dried chilli Powder), Tea</t>
  </si>
  <si>
    <t>https://miniqartoexim.com/</t>
  </si>
  <si>
    <t>sales@miniqartoexim.com</t>
  </si>
  <si>
    <t>@goodday01</t>
  </si>
  <si>
    <t>After 6 PM</t>
  </si>
  <si>
    <t>Social Media Handling only Linkedin</t>
  </si>
  <si>
    <t>Goel Global Impex</t>
  </si>
  <si>
    <t>Spices, Fresh Fruits and Vegetable, Frozen Food (Except Non Veg), Tea-Coffee</t>
  </si>
  <si>
    <t>https://goelglobalimpex.in/</t>
  </si>
  <si>
    <t>GST, IEC, APEDA, PORT, ISO 9001</t>
  </si>
  <si>
    <t>Madhav Overseas</t>
  </si>
  <si>
    <t xml:space="preserve">Ramjibhai desai </t>
  </si>
  <si>
    <t>madhavoverseas111@gmail.com</t>
  </si>
  <si>
    <t>Hindware Limited</t>
  </si>
  <si>
    <t>deep1yamahamotor@gmail.com</t>
  </si>
  <si>
    <t>"69101000: Ceramic Sanitaryware(WC, WB, Pedestal, Urinal, Bidet, Vanity)
 84818020: Faucets(C.P. Bath Fittings)
 69072100: VETRIFIED TILES
 69072300: Ceramic Tiles
 39172390: PVC Pipes &amp; Fittings, Ball valves, Plastic clamps"</t>
  </si>
  <si>
    <t>https://hindware.com/</t>
  </si>
  <si>
    <t>Zoho Mail</t>
  </si>
  <si>
    <t>Subaasnsu singh</t>
  </si>
  <si>
    <t>1. Spices - Red Chilli (Dry &amp; Powder)
  Turmeric (Root &amp; Powder)
 2. FIBC Bags
 3. Jaggery
 4. Textile - Garments (Men &amp; Women), Fabric Sheet
 5. Handicrafts - All Types
 6. Commodities - Rice, Millets, Pulses
 7. FMCG - Pasta, Macroni, Vermicelli, Submercible Pump</t>
  </si>
  <si>
    <t>https://www.whiteorioninternational.com/</t>
  </si>
  <si>
    <t>WOg1414556@@</t>
  </si>
  <si>
    <t>GST, IEC, RCMC, Port</t>
  </si>
  <si>
    <t>Auztus Overseas</t>
  </si>
  <si>
    <t>Nuetraceuticas (21069099), Gummes, Fly Ash (84289020)</t>
  </si>
  <si>
    <t>https://auztusoverseas.com/</t>
  </si>
  <si>
    <t>Riddhi Enterprise</t>
  </si>
  <si>
    <t>Mortars</t>
  </si>
  <si>
    <t>https://riddhi-enterprises.in/</t>
  </si>
  <si>
    <t>Magwin Auto Parts</t>
  </si>
  <si>
    <t>http://magwin.visitingcardpro.com/</t>
  </si>
  <si>
    <t>Dharmbhakti Marketing</t>
  </si>
  <si>
    <t>Kitchenware</t>
  </si>
  <si>
    <t>https://dharmbhaktiexport.com/</t>
  </si>
  <si>
    <t>Mundra Brothers</t>
  </si>
  <si>
    <t>Groundnut
 Cumin
 Garlic
 Tobacco</t>
  </si>
  <si>
    <t>Sri Ratna international</t>
  </si>
  <si>
    <t>Garments, Imitation Jwellery, Cow Ghee</t>
  </si>
  <si>
    <t>https://sriratnainternational.in/</t>
  </si>
  <si>
    <t>VRB EXPORTS</t>
  </si>
  <si>
    <t>Resins (Dry Grapes-080862010)</t>
  </si>
  <si>
    <t>https://vrbraisins.com/</t>
  </si>
  <si>
    <t>Products Mart Nation</t>
  </si>
  <si>
    <t>Onion, Rice, Salem Turmeric (Whole, Powder)</t>
  </si>
  <si>
    <t>https://productsmartnation.com/</t>
  </si>
  <si>
    <t>GST, IEC, FSSAI, APEDA</t>
  </si>
  <si>
    <t>Sigatia International</t>
  </si>
  <si>
    <t xml:space="preserve">jagan sigatia </t>
  </si>
  <si>
    <t xml:space="preserve">Imitation Jwellery, Maize, Makhana, Wooden Cutlery </t>
  </si>
  <si>
    <t>https://sigatiainternational.com/</t>
  </si>
  <si>
    <t>GST, IEC, APEDA, MSME</t>
  </si>
  <si>
    <t xml:space="preserve">                                                                                                                                                                                                                                                                                    </t>
  </si>
  <si>
    <t xml:space="preserve">sachin gajera </t>
  </si>
  <si>
    <t>1.Arnica Hair Shampoo + Conditioner with Red Onion
 Hsn Code: 33051090
 2. Arnica Hair Oil with Red Onion
 Hsn Code: 33059019</t>
  </si>
  <si>
    <t xml:space="preserve">Riya </t>
  </si>
  <si>
    <t>Shifa Impex</t>
  </si>
  <si>
    <t xml:space="preserve">Textile ,Garments , Ceramics ,Imitation Jewellery </t>
  </si>
  <si>
    <t>https://shifaimpex.com/</t>
  </si>
  <si>
    <t>Fox Nut</t>
  </si>
  <si>
    <t>Agri Next Exim</t>
  </si>
  <si>
    <t>Turmeric and Jaggery,Turmeric powder,Jaggery cubes, powder</t>
  </si>
  <si>
    <t>Kuber Exim</t>
  </si>
  <si>
    <t xml:space="preserve">All type salt </t>
  </si>
  <si>
    <t>Peanuts, Raisins, Lemon</t>
  </si>
  <si>
    <t>GDSQUARE METAL SUPPLY</t>
  </si>
  <si>
    <t>COPPER BOTTLES 
 COPPER Mug
 COPPER CONTAINERS ,HSN code 7418
 Handicraft items of Brass and wood"</t>
  </si>
  <si>
    <t>GST,IEC,fassi , port</t>
  </si>
  <si>
    <t>Globnest Impex</t>
  </si>
  <si>
    <t>Sanjay Luniya/Shrenik Luniya</t>
  </si>
  <si>
    <t>9422022044/+1 (716) 548-9296</t>
  </si>
  <si>
    <t>Agriculture Products (Fruits &amp; Vegetables )</t>
  </si>
  <si>
    <t xml:space="preserve">GST, IEC </t>
  </si>
  <si>
    <t>KB Overseas</t>
  </si>
  <si>
    <t>Krushna Bade</t>
  </si>
  <si>
    <t>krushnabade7776@gmail.com</t>
  </si>
  <si>
    <t>Spices
Millets
Pomegranate
Banana
Jaggery, jaggery powder</t>
  </si>
  <si>
    <t>www.kboversea.com</t>
  </si>
  <si>
    <t>GST , IEC , APEDA , Port Registration</t>
  </si>
  <si>
    <t>Agriculture Products</t>
  </si>
  <si>
    <t xml:space="preserve">aniket </t>
  </si>
  <si>
    <t xml:space="preserve">cardom, texttils </t>
  </si>
  <si>
    <t xml:space="preserve">psfashionhub </t>
  </si>
  <si>
    <t xml:space="preserve">6116:use an throw handgrolws </t>
  </si>
  <si>
    <t xml:space="preserve">VEDIKAA AGRO IMPEX LIMITED </t>
  </si>
  <si>
    <t>Tender coconut (HSN - 08011990)
U.P - dried green peas whole ( HSN - 07133990)
White or yellow peas whole ( HSN - 07144990)</t>
  </si>
  <si>
    <t xml:space="preserve">fresh mango, frozen food </t>
  </si>
  <si>
    <t xml:space="preserve">Vaishvi </t>
  </si>
  <si>
    <t xml:space="preserve">3 MONTHS </t>
  </si>
  <si>
    <t xml:space="preserve">Drien malsa </t>
  </si>
  <si>
    <t xml:space="preserve">Damini patel </t>
  </si>
  <si>
    <t>+91 98981 34176</t>
  </si>
  <si>
    <t xml:space="preserve">3 months </t>
  </si>
  <si>
    <t xml:space="preserve">friut and vegtablles </t>
  </si>
  <si>
    <t xml:space="preserve">vaishvi </t>
  </si>
  <si>
    <t>?</t>
  </si>
  <si>
    <t xml:space="preserve">sonas's house of spcies and nuts </t>
  </si>
  <si>
    <t>9039012903/</t>
  </si>
  <si>
    <t xml:space="preserve">spcices and nuts </t>
  </si>
  <si>
    <t xml:space="preserve">3monrths </t>
  </si>
  <si>
    <t xml:space="preserve">shri hari traders </t>
  </si>
  <si>
    <t xml:space="preserve">Heet patel </t>
  </si>
  <si>
    <t xml:space="preserve">Agriculutre product </t>
  </si>
  <si>
    <t xml:space="preserve">gst ice racmc fassai , port </t>
  </si>
  <si>
    <t xml:space="preserve">27/03/2024  2 post </t>
  </si>
  <si>
    <t xml:space="preserve">26/03/2024   8 post done </t>
  </si>
  <si>
    <t xml:space="preserve">post not makeing </t>
  </si>
  <si>
    <t>09/04/2024 2 post</t>
  </si>
  <si>
    <t xml:space="preserve">08/04/2024  2 POST </t>
  </si>
  <si>
    <t>NIKESH KHADWAL</t>
  </si>
  <si>
    <t>98101 07663</t>
  </si>
  <si>
    <t>info@nikeshoverseas.com</t>
  </si>
  <si>
    <t>28/03/2024 2 POST</t>
  </si>
  <si>
    <t xml:space="preserve">heet patel </t>
  </si>
  <si>
    <t>29/03/2024 2 POST</t>
  </si>
  <si>
    <t xml:space="preserve">09/04/2024 2 post </t>
  </si>
  <si>
    <t xml:space="preserve">10/04/2024  2 post </t>
  </si>
  <si>
    <t>08/04/2024  2 post</t>
  </si>
  <si>
    <t>30/03/2024 2 post</t>
  </si>
  <si>
    <t>2 POST 4/8/2024</t>
  </si>
  <si>
    <t xml:space="preserve">shery oversees enterprise                                                                                                                                                                                                                                                                             </t>
  </si>
  <si>
    <t xml:space="preserve">Sachin gajera </t>
  </si>
  <si>
    <t xml:space="preserve">10/04/2024 2 post </t>
  </si>
  <si>
    <t>02/04/2024 2 POST</t>
  </si>
  <si>
    <t>2 post 10/04/2024</t>
  </si>
  <si>
    <t xml:space="preserve">08/04/2024 2 post </t>
  </si>
  <si>
    <t xml:space="preserve"> 04/04/2024 2 POST</t>
  </si>
  <si>
    <t xml:space="preserve">Dryfeel nautrute </t>
  </si>
  <si>
    <t xml:space="preserve">9922421927/9579337618 </t>
  </si>
  <si>
    <t>M K Foundition Export Import Pvt Ltd</t>
  </si>
  <si>
    <t xml:space="preserve">05/04/2024 2 post </t>
  </si>
  <si>
    <t>Navkar Cables</t>
  </si>
  <si>
    <t xml:space="preserve">  </t>
  </si>
  <si>
    <t xml:space="preserve">Products info by client </t>
  </si>
  <si>
    <t xml:space="preserve">Doucment </t>
  </si>
  <si>
    <t xml:space="preserve">Social Media </t>
  </si>
  <si>
    <t>EBO Post Creation</t>
  </si>
  <si>
    <t>Mention Top 10 Products</t>
  </si>
  <si>
    <t xml:space="preserve">Total lead </t>
  </si>
  <si>
    <t>weekly post shared (april)</t>
  </si>
  <si>
    <t>Follow Up On 01.04.2024 / 02.04.2024</t>
  </si>
  <si>
    <t xml:space="preserve">weekly post shared </t>
  </si>
  <si>
    <t>Follow Up Call Done On 08.04.2024</t>
  </si>
  <si>
    <t>Follow Up Call Done On 15.04.2024</t>
  </si>
  <si>
    <t>Follow Up Call Done On 23.04.2024</t>
  </si>
  <si>
    <t>Follow Up Call Done On 08.05.2024</t>
  </si>
  <si>
    <t>3 MAY 2 POST DONE</t>
  </si>
  <si>
    <t>1st week post shared  2 post done 09/04/2024</t>
  </si>
  <si>
    <t>Dear sir as per our conversation we are sharing the order so please share the rate so we can working on it</t>
  </si>
  <si>
    <t xml:space="preserve">2nd week post shared </t>
  </si>
  <si>
    <t xml:space="preserve">3nd week post-shared </t>
  </si>
  <si>
    <t>Follow Up Call Done On 08.05.2024 - Call not received</t>
  </si>
  <si>
    <t xml:space="preserve">our side </t>
  </si>
  <si>
    <t>chimpexperts@gmail.com</t>
  </si>
  <si>
    <t>1st week post shared   09/04/2024 2 post</t>
  </si>
  <si>
    <t xml:space="preserve">Dear sir we are trying to coonect you but you are unable to reach you so please call back once you are avaliable </t>
  </si>
  <si>
    <t>3nd week post -shared</t>
  </si>
  <si>
    <t>1 MAY 2 POST DONE</t>
  </si>
  <si>
    <t xml:space="preserve">1st week post shared </t>
  </si>
  <si>
    <t xml:space="preserve">3nd week post -shared </t>
  </si>
  <si>
    <t>Follow Up Call Done On 08.05.2024 - Service On Hold For 2 Months</t>
  </si>
  <si>
    <t>https://themadhavoverseas.com/</t>
  </si>
  <si>
    <t>9712909001B</t>
  </si>
  <si>
    <t>29+</t>
  </si>
  <si>
    <t>1st week post shared  2 post 09/04/2024</t>
  </si>
  <si>
    <t>Call not rec</t>
  </si>
  <si>
    <t xml:space="preserve">Sudhanshu Singh </t>
  </si>
  <si>
    <t>30+</t>
  </si>
  <si>
    <t xml:space="preserve">1st week post shared all week done </t>
  </si>
  <si>
    <t xml:space="preserve">all post shared </t>
  </si>
  <si>
    <t>Follow Up Call Done On 15.04.2024 - We have given the update to the client and have connect the buyer on Call.</t>
  </si>
  <si>
    <t xml:space="preserve">Follow Up Call Done On 08.05.2024 - As per the discussion over the call , We have shared the catalogue to the buyer and for the rice as you have shared the rates to us , The rates are not matching us..
</t>
  </si>
  <si>
    <t xml:space="preserve">not carete post </t>
  </si>
  <si>
    <t>10+</t>
  </si>
  <si>
    <t>1st week post shared   2 post  10/04/2024</t>
  </si>
  <si>
    <t xml:space="preserve">sevice on hold </t>
  </si>
  <si>
    <t>riddhienterprisemorbi@gmail.com</t>
  </si>
  <si>
    <t>1st week post shared    2 post 09/04/2024</t>
  </si>
  <si>
    <t>Feedback Call - He will connect with us tomorrow afternoon</t>
  </si>
  <si>
    <t>Follow Up Call Done On 08.05.2024 - As per the discussion over the call , We are working on the product</t>
  </si>
  <si>
    <t>magwinautoparts@gmail.com</t>
  </si>
  <si>
    <t>20+</t>
  </si>
  <si>
    <t>Dear Sir as per our conversation we are working on your product and also we are working on product and also we are generate new lead for your product</t>
  </si>
  <si>
    <t>Follow Up Call Done On 08.05.2024 - As per the discussion over the call , We are working on the product and will share the details with you by next week</t>
  </si>
  <si>
    <t>dharmbhakti04@gmail.com</t>
  </si>
  <si>
    <t>27+</t>
  </si>
  <si>
    <t>Feedback Call - No issue regarding the services .. Little working is going slow..</t>
  </si>
  <si>
    <t xml:space="preserve">Follow Up Call Done On 08.05.2024 - As per the discussion we have shared the rate with the buyer </t>
  </si>
  <si>
    <t>www.mundrabrothers.com</t>
  </si>
  <si>
    <t>support@mundrabrothers.com  /Info@mundrabrothers.com</t>
  </si>
  <si>
    <t>1st week post shard  2 POST 4/8/2024</t>
  </si>
  <si>
    <t xml:space="preserve">Follow Up Call Done On 08.05.2024 - </t>
  </si>
  <si>
    <t>28+</t>
  </si>
  <si>
    <t>1st week post shared 2 POST 4//8/2024</t>
  </si>
  <si>
    <t xml:space="preserve">Follow Up Call Done On 08.05.2024 - Screenshot has been shared with the client </t>
  </si>
  <si>
    <t>21+</t>
  </si>
  <si>
    <t>1st week post shared  2 POST 4//8/2024</t>
  </si>
  <si>
    <t>Follow Up Call Done On 08.05.2024 - We tried calling with you but could not connect with you</t>
  </si>
  <si>
    <t>Follow Up Call Done On 08.05.2024 - We will connect with the buyer for the PO</t>
  </si>
  <si>
    <t xml:space="preserve">Jagan sigatia </t>
  </si>
  <si>
    <t>Maize, Basmati and Non Bansmati Rice and Soya DOC</t>
  </si>
  <si>
    <t>info@sigatiainternational.com</t>
  </si>
  <si>
    <t>1st week post shared  2 post 08/04/2024</t>
  </si>
  <si>
    <t xml:space="preserve">Follow Up Call Done On 08.05.2024- I tried callinig you but could not connect </t>
  </si>
  <si>
    <t>24+</t>
  </si>
  <si>
    <t>1st week post shared    2 post  10/04/2024</t>
  </si>
  <si>
    <t>Jbittu1993@gmail.com</t>
  </si>
  <si>
    <t>1st week post shared   2 post 09/04/2024</t>
  </si>
  <si>
    <t>Feedback Call - Documents pending from his end  and no issue regarding the services</t>
  </si>
  <si>
    <t xml:space="preserve">Follow Up Call Done On 09.05.2024 - Social Media Posting is done by the client </t>
  </si>
  <si>
    <t>info@theaceglobal.in,</t>
  </si>
  <si>
    <t>26+</t>
  </si>
  <si>
    <t>1st week post shared      2 post 09/04/2024</t>
  </si>
  <si>
    <t>3nd week post-shared</t>
  </si>
  <si>
    <t>Contact@shifaimpex.com</t>
  </si>
  <si>
    <t>2nd week post shared</t>
  </si>
  <si>
    <t>Follow Up Call Done On 08.05.2024- Connected the buyers from Nepal and will share the details by next week</t>
  </si>
  <si>
    <t xml:space="preserve">logo nahi he png me </t>
  </si>
  <si>
    <t>1st week post shared</t>
  </si>
  <si>
    <t xml:space="preserve">3nd week post- shjared </t>
  </si>
  <si>
    <t>https://agrinextconsultancy.in/</t>
  </si>
  <si>
    <t xml:space="preserve">GST ,IEC ,RCMC </t>
  </si>
  <si>
    <t>37+</t>
  </si>
  <si>
    <t>1st week post shared   2 POST 09/04/2024</t>
  </si>
  <si>
    <t xml:space="preserve">2nd week post Shared </t>
  </si>
  <si>
    <t>Kubereximindia.com</t>
  </si>
  <si>
    <t>chandz@kuberexim.com</t>
  </si>
  <si>
    <t>08+</t>
  </si>
  <si>
    <t>1st week post shared  2 post 10/04/2024</t>
  </si>
  <si>
    <t>Feedback Call Done : No issue regarding the services and just need timely repsonse from Renu Madam..</t>
  </si>
  <si>
    <t>Info@onkarindus.com</t>
  </si>
  <si>
    <t xml:space="preserve">3nd week post - SHARED </t>
  </si>
  <si>
    <t xml:space="preserve">not making post </t>
  </si>
  <si>
    <t xml:space="preserve">not Making post </t>
  </si>
  <si>
    <t xml:space="preserve">globenest.impex@gmail.com. luniyashrenik@gmail.com </t>
  </si>
  <si>
    <t xml:space="preserve">only agriculutre product , </t>
  </si>
  <si>
    <t>globenest.impex@gmail.com</t>
  </si>
  <si>
    <t xml:space="preserve">1st week post shaed 09/04/2024 2 post </t>
  </si>
  <si>
    <t xml:space="preserve">logo penidng </t>
  </si>
  <si>
    <t xml:space="preserve">2nd post shared </t>
  </si>
  <si>
    <t xml:space="preserve">3nd week post:shard </t>
  </si>
  <si>
    <t>Connected with the client for the USFDA - Safforn</t>
  </si>
  <si>
    <t xml:space="preserve">macm </t>
  </si>
  <si>
    <t xml:space="preserve">Feedback Call Done : No issue regarding the services and we just need to improve the instagram post </t>
  </si>
  <si>
    <t xml:space="preserve">3nd week post- shared </t>
  </si>
  <si>
    <t xml:space="preserve">Connected with the client for the MIS report </t>
  </si>
  <si>
    <t xml:space="preserve">Follow Up Call -  Instagram post quality .. No concerns regarding the working.. </t>
  </si>
  <si>
    <t xml:space="preserve">penmding </t>
  </si>
  <si>
    <t xml:space="preserve">Had a word with the client and have updated him for the buyer </t>
  </si>
  <si>
    <t>Tender coconut (HSN - 08011990)
U.P - dried green peas whole ( HSN - 07133990)
White or yellow peas whole ( HSN - 07144990)</t>
  </si>
  <si>
    <t>He will confirm the products once more by tomorrow</t>
  </si>
  <si>
    <t>He will connect us within 15 to 20 mins</t>
  </si>
  <si>
    <t xml:space="preserve">friut and vegtables </t>
  </si>
  <si>
    <t xml:space="preserve"> navratnachikki@gmail.com</t>
  </si>
  <si>
    <t xml:space="preserve">chikki &amp; namkeen </t>
  </si>
  <si>
    <t>client side pending</t>
  </si>
  <si>
    <t>STOP POST</t>
  </si>
  <si>
    <t xml:space="preserve">iec, lut , </t>
  </si>
  <si>
    <t>Chivanexim</t>
  </si>
  <si>
    <t xml:space="preserve">2 wheelers parts </t>
  </si>
  <si>
    <t>Service Resume.</t>
  </si>
  <si>
    <t>hold</t>
  </si>
  <si>
    <t xml:space="preserve">Follow Up Call Done &amp; CRM Updated - Services on hold. The client will tell to resume the services and email has been done from our end </t>
  </si>
  <si>
    <t xml:space="preserve">Connected with the client for the manufratures list and he wants the draft for the manufratures </t>
  </si>
  <si>
    <t>The IT team will connect with you for the website changes as it is  in process</t>
  </si>
  <si>
    <t>https://connect.gfebusiness.org/admin/projects/view/5968?group=project_discussions</t>
  </si>
  <si>
    <t>Follow Up Call Done On 08.05.2024 - Need to check the ICD for port registration</t>
  </si>
  <si>
    <t xml:space="preserve">agro product </t>
  </si>
  <si>
    <t>infoshriharitraders@gmail.com</t>
  </si>
  <si>
    <t xml:space="preserve">Follow Up Call Done &amp; CRM Updated - Have to work for the agriculture products </t>
  </si>
  <si>
    <t xml:space="preserve">3nd week post-shred </t>
  </si>
  <si>
    <t>Connected on call and we will share our supplier's number</t>
  </si>
  <si>
    <t>https://connect.gfebusiness.org/admin/projects/view/5970?group=project_discussions</t>
  </si>
  <si>
    <t xml:space="preserve">Turmeric prowder ,banana </t>
  </si>
  <si>
    <t xml:space="preserve">client side pending </t>
  </si>
  <si>
    <t xml:space="preserve">Follow Up Call Done &amp; CRM Updated - They will be sharing the product list with us </t>
  </si>
  <si>
    <t xml:space="preserve">Agriculture : Rice , Dal , Bajra , Semi Husked Coconut </t>
  </si>
  <si>
    <t>process</t>
  </si>
  <si>
    <t>Follow Up Call Done &amp; CRM Updated - We have to share the content for the company introduction.</t>
  </si>
  <si>
    <t xml:space="preserve">Connected with the client and have explained the MIS </t>
  </si>
  <si>
    <t xml:space="preserve">Follow Up Call Done On 17.04.2024 - We have updated regarding the website.. Please check your email and lets us know if any changes 
</t>
  </si>
  <si>
    <t>Connected with the client and wehave shared the MIS and also connecting new buyers by calls</t>
  </si>
  <si>
    <t>https://connect.gfebusiness.org/admin/projects/view/5973?group=project_discussions</t>
  </si>
  <si>
    <t xml:space="preserve">Twinkal </t>
  </si>
  <si>
    <t xml:space="preserve">Raj harberls pvt ltd </t>
  </si>
  <si>
    <t>harbels products</t>
  </si>
  <si>
    <t xml:space="preserve">Twinkal Madam is in touch with the client </t>
  </si>
  <si>
    <t>3months</t>
  </si>
  <si>
    <t xml:space="preserve">vishvesh internatinal </t>
  </si>
  <si>
    <t xml:space="preserve">Agriculture product, spcies, turmric product ,chil powder </t>
  </si>
  <si>
    <t xml:space="preserve">process </t>
  </si>
  <si>
    <t>Follow Up Call Done Connected and he has filled the Diigital form and will start the process.</t>
  </si>
  <si>
    <t xml:space="preserve">1 post done -shared </t>
  </si>
  <si>
    <t>Called but could not connect and we have connected on whatsapp..</t>
  </si>
  <si>
    <t xml:space="preserve">Follow Up Call Done On 15.04.2024 - We tried connecting with you on call for the work status but could not get in touch with you.
</t>
  </si>
  <si>
    <t xml:space="preserve">Logo is pending from our end. </t>
  </si>
  <si>
    <t>https://connect.gfebusiness.org/admin/projects/view/932?group=project_discussions</t>
  </si>
  <si>
    <t>1months</t>
  </si>
  <si>
    <t>PRIYA GLOBAL</t>
  </si>
  <si>
    <t xml:space="preserve">98254 41066 </t>
  </si>
  <si>
    <t xml:space="preserve">doors, rice , Agriculture product </t>
  </si>
  <si>
    <t>44102020
62114990
08109090
08045020</t>
  </si>
  <si>
    <t xml:space="preserve">gst iec </t>
  </si>
  <si>
    <t>Follow Up Call &amp; CRM Update - Call Not Rec</t>
  </si>
  <si>
    <t xml:space="preserve"> 2 post done -shared </t>
  </si>
  <si>
    <t>3 core flat cables ,round flexible multicore cables,multistrand cables,twin flat alluminium cables,armoured cables</t>
  </si>
  <si>
    <t>https://uniasia.in/</t>
  </si>
  <si>
    <t xml:space="preserve">gst </t>
  </si>
  <si>
    <t>2 post done 09/04/2024</t>
  </si>
  <si>
    <t xml:space="preserve">3month </t>
  </si>
  <si>
    <t>Swiftech Electrical</t>
  </si>
  <si>
    <t xml:space="preserve">switch gare and all electircal product </t>
  </si>
  <si>
    <t xml:space="preserve">all documents </t>
  </si>
  <si>
    <t xml:space="preserve">post by our side </t>
  </si>
  <si>
    <t>I tried connecting with but could not connect on call. Please let us the convenient time to connect on call.</t>
  </si>
  <si>
    <t xml:space="preserve">Nxgenexports </t>
  </si>
  <si>
    <t xml:space="preserve">gurgum ,quinoa </t>
  </si>
  <si>
    <t xml:space="preserve">Follow Up Call Done On 15.04.2024 - Website link has been shared </t>
  </si>
  <si>
    <t>Follow Up Call Done On 08.05.2024 - We will start the commuication with the buyer</t>
  </si>
  <si>
    <t xml:space="preserve">Gangapolimers </t>
  </si>
  <si>
    <t xml:space="preserve">GST , </t>
  </si>
  <si>
    <t>System audit sent and we have connected on call for the further process.</t>
  </si>
  <si>
    <t xml:space="preserve">Follow Up Call Done On 15.04.2024 - Website update has been given and we will be sharing the content to you for emailing and message 
</t>
  </si>
  <si>
    <t>Follow Up Call Done On 08.05.2024 - The product and market research is done and will start connecting with the buyer</t>
  </si>
  <si>
    <t xml:space="preserve">Keval interduires </t>
  </si>
  <si>
    <t>all brass -</t>
  </si>
  <si>
    <t>https://www.kevalind.com/</t>
  </si>
  <si>
    <t xml:space="preserve">ice ,gst </t>
  </si>
  <si>
    <t xml:space="preserve"> 2 post done </t>
  </si>
  <si>
    <t xml:space="preserve">Connected with the client and system audit has been sent to the client on email
</t>
  </si>
  <si>
    <t xml:space="preserve">Follow Up Call Done On 15.04.2024 - Call Not Recevied and Whatsapp message dropped.
</t>
  </si>
  <si>
    <t xml:space="preserve">TIRUPATI GLOBAL EXPORTS </t>
  </si>
  <si>
    <t xml:space="preserve">Follow Up Call Done On 15.04.2024 -Form Filled for the Digital Setup.
</t>
  </si>
  <si>
    <t>Connected with the client and he will select the demo link by today night as he is out of town</t>
  </si>
  <si>
    <t>https://connect.gfebusiness.org/admin/projects/view/5976?group=project_discussion</t>
  </si>
  <si>
    <t>Follow Up Call Done On 08.05.2024 - Service On Hold</t>
  </si>
  <si>
    <t xml:space="preserve">Manish trading company </t>
  </si>
  <si>
    <t>soyabin oli , cashew</t>
  </si>
  <si>
    <t xml:space="preserve">gst ice ,port reg </t>
  </si>
  <si>
    <t>Follow Up Call Done On 08.05.2024 - You will connect with us tomorrow for the import</t>
  </si>
  <si>
    <t>Mayur  agro industries</t>
  </si>
  <si>
    <t xml:space="preserve">ice fassai ,gst </t>
  </si>
  <si>
    <t xml:space="preserve">2 post  done </t>
  </si>
  <si>
    <t xml:space="preserve">Follow Up Call Done On 08.05.2024 - Connected and we have just completed the System Audit </t>
  </si>
  <si>
    <t xml:space="preserve">1month </t>
  </si>
  <si>
    <t xml:space="preserve">janki cables indureis pvt ltd </t>
  </si>
  <si>
    <t xml:space="preserve">etcital cables </t>
  </si>
  <si>
    <t>www.janakicable.com.np</t>
  </si>
  <si>
    <t xml:space="preserve">all docutemnt </t>
  </si>
  <si>
    <t xml:space="preserve">As per our discussion over the call.. Please share the website link and product catalogue
</t>
  </si>
  <si>
    <t>https://connect.gfebusiness.org/admin/projects/view/5997?group=project_discussions</t>
  </si>
  <si>
    <t>p j expoter</t>
  </si>
  <si>
    <t xml:space="preserve">handicaft product </t>
  </si>
  <si>
    <t xml:space="preserve">gst ice rcmc </t>
  </si>
  <si>
    <t>Follow Up Call Done On 08.05.2024 - Connected with him and guided him for the Page Access</t>
  </si>
  <si>
    <t xml:space="preserve">ranbatoitech indutries pvt ltd </t>
  </si>
  <si>
    <t xml:space="preserve">gst ,ice , </t>
  </si>
  <si>
    <t>Follow Up Call Done On 08.05.2024 -Please share the ID and Password for the Social Media</t>
  </si>
  <si>
    <t>DEEPYOG CONSUMER PRODUCTS PRIVATE LIMITEd</t>
  </si>
  <si>
    <t xml:space="preserve">WHOLE SPCIESC ,JEERA RICE </t>
  </si>
  <si>
    <t xml:space="preserve">gst, </t>
  </si>
  <si>
    <t xml:space="preserve">Follow Up Call Done On 08.05.2024 - Connected with the client and his B2B &amp; SM is ready </t>
  </si>
  <si>
    <t>Visionary Allies LLP.</t>
  </si>
  <si>
    <t>Mahavir Vaishnav</t>
  </si>
  <si>
    <t>+919662344879</t>
  </si>
  <si>
    <t>export@visionary-allies.com</t>
  </si>
  <si>
    <t xml:space="preserve">Copper Sulphate , chamical </t>
  </si>
  <si>
    <t>https://www.visionary-allies.com/</t>
  </si>
  <si>
    <t>Follow Up Call Done On 08.05.2024 - Call Not Rec</t>
  </si>
  <si>
    <t xml:space="preserve">VNG export pvt ltd </t>
  </si>
  <si>
    <t xml:space="preserve">Fruits &amp; Vegetable </t>
  </si>
  <si>
    <t>Follow Up Call Done On 08.05.2024 - You have filled the form</t>
  </si>
  <si>
    <t xml:space="preserve">1 month </t>
  </si>
  <si>
    <t xml:space="preserve">infinitechglow trade </t>
  </si>
  <si>
    <t xml:space="preserve">Makhana and mango </t>
  </si>
  <si>
    <t xml:space="preserve">account in amzon </t>
  </si>
  <si>
    <t>Follow Up Call Done On 08.05.2024 - Connected for the system audit process and explained the work partten</t>
  </si>
  <si>
    <t>Non woven bag , Jute Bag</t>
  </si>
  <si>
    <t xml:space="preserve">3  month </t>
  </si>
  <si>
    <t xml:space="preserve">Ujjawal enterpries </t>
  </si>
  <si>
    <t xml:space="preserve">agriculuture product </t>
  </si>
  <si>
    <t xml:space="preserve">Follow Up Call Done On 08.05.2024 - I connected with you and also discussed with Vinita ma'am for the same.. Therefore Vinita Ma'am will discuss with you..
</t>
  </si>
  <si>
    <t xml:space="preserve">shiv sakthi trading compnay </t>
  </si>
  <si>
    <t>+7567558686</t>
  </si>
  <si>
    <t xml:space="preserve">cumin seed sesem seed checkpic cotten blsce, cotten seed , cooten seecd oli cake , all agriculuture product </t>
  </si>
  <si>
    <t>Dhanwantri madam</t>
  </si>
  <si>
    <t>All Agriculture product (Ground Nut, Rice)</t>
  </si>
  <si>
    <t>gst process  (all docment pending )</t>
  </si>
  <si>
    <t xml:space="preserve"> ZEHNAZ</t>
  </si>
  <si>
    <t>Product detail:Linen pant</t>
  </si>
  <si>
    <t xml:space="preserve">logo not </t>
  </si>
  <si>
    <t>greevishcleanenergy</t>
  </si>
  <si>
    <t xml:space="preserve">Imantion jewally , jute bag </t>
  </si>
  <si>
    <t xml:space="preserve">logo  </t>
  </si>
  <si>
    <t xml:space="preserve">iec code , gst </t>
  </si>
  <si>
    <t>Monday</t>
  </si>
  <si>
    <t>Sanjay Patil</t>
  </si>
  <si>
    <t>Tuesday</t>
  </si>
  <si>
    <t>Wednesday</t>
  </si>
  <si>
    <t>1.Arnica Hair Shampoo + Conditioner with Red Onion
 Hsn Code: 33051090
 2. Arnica Hair Oil with Red Onion
 Hsn Code: 33059019</t>
  </si>
  <si>
    <t xml:space="preserve">Cable </t>
  </si>
  <si>
    <t>Swiftechelectrical</t>
  </si>
  <si>
    <t>Ganga Polymers</t>
  </si>
  <si>
    <t>kevalindustries3637@gmail.com / info@kevalind.com</t>
  </si>
  <si>
    <t xml:space="preserve">all brass </t>
  </si>
  <si>
    <t xml:space="preserve">Janki cables indureis pvt ltd </t>
  </si>
  <si>
    <t>PJ expoter</t>
  </si>
  <si>
    <t xml:space="preserve">Documents </t>
  </si>
  <si>
    <t xml:space="preserve">Jagan Sigatia </t>
  </si>
  <si>
    <t xml:space="preserve">Agriculture Products (Fruits &amp; Vegetables , Spices , Handicraft , Rice) </t>
  </si>
  <si>
    <t xml:space="preserve">Aniket </t>
  </si>
  <si>
    <t xml:space="preserve">Sandeep </t>
  </si>
  <si>
    <t xml:space="preserve">Vekdika Agro Impex Limited </t>
  </si>
  <si>
    <t xml:space="preserve">Docs shared by the client </t>
  </si>
  <si>
    <t>Connect with the Client at 11:00 am</t>
  </si>
  <si>
    <t xml:space="preserve">Sonas's house of spcies and nuts </t>
  </si>
  <si>
    <t xml:space="preserve">Shri Hari traders </t>
  </si>
  <si>
    <t>Heet Patel</t>
  </si>
  <si>
    <t>GST, IEC , RCMC , Fssai &amp; Port</t>
  </si>
  <si>
    <t xml:space="preserve">We have to give Website + B2B </t>
  </si>
  <si>
    <t>Details - Export Business Outsourcing</t>
  </si>
  <si>
    <t>SrNo</t>
  </si>
  <si>
    <t>Trader</t>
  </si>
  <si>
    <t>Dolphin Enterprises</t>
  </si>
  <si>
    <t>7042600971/9650226803</t>
  </si>
  <si>
    <t>NEERAJ STEEL INDUSTRIES</t>
  </si>
  <si>
    <t>Neeraj Sharma</t>
  </si>
  <si>
    <t>Central Biotech Pvt. Ltd.</t>
  </si>
  <si>
    <t>Anil Rasekar</t>
  </si>
  <si>
    <t>PLANEXIMERS</t>
  </si>
  <si>
    <t>planeximers@gmail.com</t>
  </si>
  <si>
    <t>Rudra Engineers</t>
  </si>
  <si>
    <t>Rakesh M Sadhu</t>
  </si>
  <si>
    <t>sadhurakesh1984@gmail.com</t>
  </si>
  <si>
    <t>Madhav Industries</t>
  </si>
  <si>
    <t>Roshan Patel</t>
  </si>
  <si>
    <t>madhavindustries2018@gmail.com</t>
  </si>
  <si>
    <t>Nextron Energy</t>
  </si>
  <si>
    <t>Kishan Exim</t>
  </si>
  <si>
    <t>Babubhai Bhaliya</t>
  </si>
  <si>
    <t>kishanexim1@gmail.com</t>
  </si>
  <si>
    <t>Imexa Overseas Pvt. Ltd.</t>
  </si>
  <si>
    <t>Suraj Sharma</t>
  </si>
  <si>
    <t>A-Life Pharmaceuticals Pvt Ltd</t>
  </si>
  <si>
    <t>Nittesh Likdhari</t>
  </si>
  <si>
    <t>CALENA GLOBAL TRADE</t>
  </si>
  <si>
    <t>Ravindra H.Dalvi</t>
  </si>
  <si>
    <t>Esource Overseas Pvt. Ltd.</t>
  </si>
  <si>
    <t>Naveenkumar patel</t>
  </si>
  <si>
    <t>R Well Exim</t>
  </si>
  <si>
    <t>Dhanya Lakshmi Traders</t>
  </si>
  <si>
    <t>Lokesh Pothu</t>
  </si>
  <si>
    <t>Swara Designs</t>
  </si>
  <si>
    <t>Mitul</t>
  </si>
  <si>
    <t>Uma Overseas</t>
  </si>
  <si>
    <t>Ramesh Gandhi</t>
  </si>
  <si>
    <t>Kuberan Imports And Exports</t>
  </si>
  <si>
    <t>Dhairyasheel Patil</t>
  </si>
  <si>
    <t>Baikunthabina Overseas</t>
  </si>
  <si>
    <t>Mridul Sarma</t>
  </si>
  <si>
    <t>mridul_4u2001@yahoo.co.in</t>
  </si>
  <si>
    <t>Pooja Agro Overseas</t>
  </si>
  <si>
    <t>Pooja Srivastava/Ashutosh Shrivastav</t>
  </si>
  <si>
    <t>pooja.srivastava0081@gmail.com</t>
  </si>
  <si>
    <t>Liora Impex</t>
  </si>
  <si>
    <t>Nikesh overseas</t>
  </si>
  <si>
    <t>Nikeshoverseas5@gmail.com</t>
  </si>
  <si>
    <t>Future Exim</t>
  </si>
  <si>
    <t>9925771741/79844 31256</t>
  </si>
  <si>
    <t>Aagam Overseas</t>
  </si>
  <si>
    <t>9414418700/8209824332</t>
  </si>
  <si>
    <t>nitindasoriya71@gmail.com</t>
  </si>
  <si>
    <t>Vihana Export</t>
  </si>
  <si>
    <t>sundranivijay@ymail.com</t>
  </si>
  <si>
    <t>Mishti Exim</t>
  </si>
  <si>
    <t>Srujen Timbadiya</t>
  </si>
  <si>
    <t>exim@mishtiexim.com</t>
  </si>
  <si>
    <t>Shri Pioneer Pharma</t>
  </si>
  <si>
    <t>Abdul Wajid</t>
  </si>
  <si>
    <t>Welex Hydraulic</t>
  </si>
  <si>
    <t>welexhydraulic@gmail.com;dallan0228@gmail.com</t>
  </si>
  <si>
    <t>Greatway Exim</t>
  </si>
  <si>
    <t>Nirav Kava</t>
  </si>
  <si>
    <t>8460158157/8780284100</t>
  </si>
  <si>
    <t>G K Earthmovers &amp; Equipment</t>
  </si>
  <si>
    <t>Priyanka Parihar/Lokendra Parihar</t>
  </si>
  <si>
    <t>C R Global</t>
  </si>
  <si>
    <t>Gopal Goyal</t>
  </si>
  <si>
    <t>R V Traders</t>
  </si>
  <si>
    <t>Accoska Global Private Limited</t>
  </si>
  <si>
    <t>Varshith Amai</t>
  </si>
  <si>
    <t>Prem Nutri Foods</t>
  </si>
  <si>
    <t>Manish Sachdeva</t>
  </si>
  <si>
    <t>7000850073/ 9713347675</t>
  </si>
  <si>
    <t>24 Steel Impressions Pvt Ltd</t>
  </si>
  <si>
    <t>M/s Santa Exports</t>
  </si>
  <si>
    <t>Ramjibhai Desai</t>
  </si>
  <si>
    <t>S S Enterprises</t>
  </si>
  <si>
    <t>Sushil Kumar/ Ayushi Raj</t>
  </si>
  <si>
    <t>9646621111/7033525282</t>
  </si>
  <si>
    <t>Gaurima World</t>
  </si>
  <si>
    <t>Trader/Manufacturer</t>
  </si>
  <si>
    <t>aniket</t>
  </si>
  <si>
    <t>sonas's house of spcies and nuts</t>
  </si>
  <si>
    <t>shri hari traders</t>
  </si>
  <si>
    <t>heet patel</t>
  </si>
  <si>
    <t>9922421927/9579337618</t>
  </si>
  <si>
    <t>Wishvesh internatinal</t>
  </si>
  <si>
    <t>swiftechelectrical</t>
  </si>
  <si>
    <t>Nxgenexports</t>
  </si>
  <si>
    <t>Enrollment dt</t>
  </si>
  <si>
    <t>Follow Up Call Done On 20.05.2024</t>
  </si>
  <si>
    <t>Follow Up Call Done On 27.05.2024</t>
  </si>
  <si>
    <t>Follow Up Call Done On 03.06.2024</t>
  </si>
  <si>
    <t>Follow Up Call Done On 10.06.2024</t>
  </si>
  <si>
    <t>\</t>
  </si>
  <si>
    <t xml:space="preserve">Grounudut and Garlic </t>
  </si>
  <si>
    <t xml:space="preserve">Twinkal ma'am has connected with the client </t>
  </si>
  <si>
    <t>As per our discussion over the call. We have connected with the suppliers for the rate and once we received the rate from the supplier we will share with you..</t>
  </si>
  <si>
    <t>As per our discussion over the client he needs to take the rate from the Supplier and has to give the confirmation</t>
  </si>
  <si>
    <t xml:space="preserve">Follow Up Call Done On 20.05.2024 - We are taking </t>
  </si>
  <si>
    <t xml:space="preserve">Have to shared the quote to the client which has been quoted to the buyer </t>
  </si>
  <si>
    <t>As per our discussion we are connected with the Buyer from Nepal.. Will connect with them on call and will take the further details..</t>
  </si>
  <si>
    <t>As per our discussion over the call. We are waiting for the verification from the Embassy</t>
  </si>
  <si>
    <t xml:space="preserve">Maize </t>
  </si>
  <si>
    <t>Follow Up Call Done On 20.05.2024 - We are taking follow up from the buyer for the Purchase Order.</t>
  </si>
  <si>
    <t xml:space="preserve">Have to arrange meeting around 10th June </t>
  </si>
  <si>
    <t xml:space="preserve">As per our discussion we are connected with the Buyer from Nepal.. Meeting has been arrange and we have shared the details to you via whatsapp </t>
  </si>
  <si>
    <t>As per our discussion over the call. Your team will be reaching Nepal by next week.</t>
  </si>
  <si>
    <t>shreyggajera@gmail.com   shreyoverseas22@gmail.com</t>
  </si>
  <si>
    <t>Follow Up Call Done On 20.05.2024 - I tried calling you but could not connect with you</t>
  </si>
  <si>
    <t xml:space="preserve">- Product : Onion
- Packing : 20 Kg Mesh bag 
- Quantity : 2*40ft Container 
</t>
  </si>
  <si>
    <t xml:space="preserve">As per our discussion you have told us to connect with you tomorrow 11:00 am morning </t>
  </si>
  <si>
    <t>As per our discussion please share the details.. For peanut butter</t>
  </si>
  <si>
    <t xml:space="preserve">service compelte </t>
  </si>
  <si>
    <t>1.Arnica Hair Shampoo + Conditioner with Red Onion
 Hsn Code: 33051090
 2. Arnica Hair Oil with Red Onion
 Hsn Code: 33059019</t>
  </si>
  <si>
    <t xml:space="preserve">As per our discussion you will share the images of the product packing </t>
  </si>
  <si>
    <t>To: badri@theaceglobal.in info@theaceglobal.in,</t>
  </si>
  <si>
    <t xml:space="preserve">Follow Up Call Done On 20.05.2024 -  We have taken follow up from the buyer and meanwhile we have connected with the buyer </t>
  </si>
  <si>
    <t xml:space="preserve">He is travelling out of station and will check the LOI today evening </t>
  </si>
  <si>
    <t>I tried calling with you but could not connect with us and you have not reverted regarding the PO we have shared.</t>
  </si>
  <si>
    <t xml:space="preserve">all doucment </t>
  </si>
  <si>
    <t>Follow Up Call Done On 21.05.2024 - I tried calling you but could not connect with you</t>
  </si>
  <si>
    <t xml:space="preserve">not shared </t>
  </si>
  <si>
    <t xml:space="preserve">Follow Up Call Done On 21.05.2024 - We have connected and informed you that you are receiving MIS on every Saturday
</t>
  </si>
  <si>
    <t>As per our whatsapp commuication - Your health is not fine so you can't talk on call.</t>
  </si>
  <si>
    <t>Connected with the client and he has told that  he will connect once he is free</t>
  </si>
  <si>
    <t xml:space="preserve">Follow Up Call Done On 21.05.2024 - Had connected For PO.. </t>
  </si>
  <si>
    <t xml:space="preserve">Groundnut, Raisins, </t>
  </si>
  <si>
    <t>Copper Bottle
Copper Mugs  COPPER CONTAINERS ,HSN code 7418
 Handicraft items of Brass and wood"</t>
  </si>
  <si>
    <t xml:space="preserve">not applicable </t>
  </si>
  <si>
    <t xml:space="preserve">Twinkal madam is in touch with the client </t>
  </si>
  <si>
    <t>Only Agriculture Products</t>
  </si>
  <si>
    <t xml:space="preserve">https://globenestimpex.com/ </t>
  </si>
  <si>
    <t>Follow Up Call Done On 21.05.2024 - I tried calling you but could not connect</t>
  </si>
  <si>
    <t xml:space="preserve">Cardom, Ttexttils </t>
  </si>
  <si>
    <t>gst ice ,port reg</t>
  </si>
  <si>
    <t>Follow Up Call Done On 21.05.2024 - We are working on the product as soon as possible.. We are trying to convert the lead into orders</t>
  </si>
  <si>
    <t xml:space="preserve">Chikki &amp; Namkeen </t>
  </si>
  <si>
    <t>Chikki : 17049090
Namkeen : 210690</t>
  </si>
  <si>
    <t xml:space="preserve">Follow Up Call Done On 21.05.2024 - I tried calling you but could not connect with you </t>
  </si>
  <si>
    <t>Follow Up Call Done On 21.05.2024 - Connected with you and we will update all the details by tomorrow</t>
  </si>
  <si>
    <t xml:space="preserve">- Product : Onion
- Packing : 20 Kg Mesh bag 
- Quantity : 2*40ft Container 
</t>
  </si>
  <si>
    <t>Follow Up Call Done On 21.05.2024 - Email issue has been solved and we have told the team to make the website live</t>
  </si>
  <si>
    <t>https://mkfoundationsexportimport.com/</t>
  </si>
  <si>
    <t xml:space="preserve">gst ice ,rcmc process </t>
  </si>
  <si>
    <t>https://priyaglobal.co.in/</t>
  </si>
  <si>
    <t xml:space="preserve">Follow up call we are tried to connect you but unable to rech you </t>
  </si>
  <si>
    <t xml:space="preserve">Plastic carry bag- 39232100 </t>
  </si>
  <si>
    <t xml:space="preserve">plastic carry bag- 39232100 </t>
  </si>
  <si>
    <t xml:space="preserve">Follow up call on done aslo we are working our product and we are start the buyer finding our product and as soon as update </t>
  </si>
  <si>
    <t xml:space="preserve">Follow Up Call on pending </t>
  </si>
  <si>
    <t xml:space="preserve">Follow Up call on done on please confim your domian name via mail so team can work on it </t>
  </si>
  <si>
    <t>Motilal Jain</t>
  </si>
  <si>
    <t xml:space="preserve">Follow Up Call done on we are find the importers data and also we are working on  your product </t>
  </si>
  <si>
    <t>Mayur  Agro Industries</t>
  </si>
  <si>
    <t xml:space="preserve">Follow Up  Call Done on we are share the details with you and also team are working on your product and team update you as soon as possible </t>
  </si>
  <si>
    <t>Kapil Bhansali</t>
  </si>
  <si>
    <t xml:space="preserve">Follow Up call Done  we are working on your product and shorly we are update you as soon as possible </t>
  </si>
  <si>
    <t>As per our discussion we are connected with the buyer and taking folllow up from the Buyer for the requirement for Handicraft products.</t>
  </si>
  <si>
    <t>As per our the discussion over the call, Have drafted a message that you have to shared the message to the buyer</t>
  </si>
  <si>
    <t xml:space="preserve">ranbatoitech indutries pvt ltd  </t>
  </si>
  <si>
    <t>9925762222 / 919870078915</t>
  </si>
  <si>
    <t xml:space="preserve">Follow up Call done on 22.05.2024  we are start the buyer finding so we are not recive the website so please share the webiste  </t>
  </si>
  <si>
    <t xml:space="preserve">DEEPYOG CONSUMER PRODUCTS PRIVATE LIMITEd </t>
  </si>
  <si>
    <t xml:space="preserve">Follow up Call Done on 22-05-2024 we are starting buyer finding and team will update you as soon as possible  </t>
  </si>
  <si>
    <t>Copper Sulphate , chemical</t>
  </si>
  <si>
    <t xml:space="preserve">Follow up call Done on 22-05-2024 we are starting buyer finding and also please share the your facebook mail id and password </t>
  </si>
  <si>
    <t>As per our discussion, Documentation Update :- Fssai application is done and for the Apeda the team will process it tomorrow</t>
  </si>
  <si>
    <t xml:space="preserve">cumin seed , Cotton , chickpice , ghram </t>
  </si>
  <si>
    <t>Follow Up Call Done On 22.05.2024 - We have updated the service status and there is some glitch in the IEC and will come with a solution</t>
  </si>
  <si>
    <t>As per our discussion over the call we have to add the cotton product on Social Media</t>
  </si>
  <si>
    <t xml:space="preserve">Infinitech Glow Trade </t>
  </si>
  <si>
    <t xml:space="preserve">Makhana and Mango </t>
  </si>
  <si>
    <t xml:space="preserve">gst iec, process </t>
  </si>
  <si>
    <t xml:space="preserve">Follow Up Call done on 22-05-2024 we are start your work and also your website and your doucmnet </t>
  </si>
  <si>
    <t xml:space="preserve">As per our discussion, Please share the other list of products on which we can work and also check the content for the same </t>
  </si>
  <si>
    <t xml:space="preserve">gst , iec  </t>
  </si>
  <si>
    <t xml:space="preserve">Follow up call Done on 21-05-2024  website process and also we soical media in process </t>
  </si>
  <si>
    <t xml:space="preserve">iec  ad code , gst </t>
  </si>
  <si>
    <t xml:space="preserve">call not </t>
  </si>
  <si>
    <t xml:space="preserve">Shiv Sakthi Trading Compnay </t>
  </si>
  <si>
    <t xml:space="preserve">cumin seed sesame seed checkpic cotten blsce, cotten seed , cooten seecd oli cake , all agriculuture product </t>
  </si>
  <si>
    <t xml:space="preserve">Follow up call Done on  21-05-2024cliinet feel fre call back to us </t>
  </si>
  <si>
    <t>As per our discussion, We have assisted the for the  Fssai form fill up and therefore you have shared the details.. Will check and revert</t>
  </si>
  <si>
    <t>ONLY VEGETABLES</t>
  </si>
  <si>
    <t xml:space="preserve">pending our side </t>
  </si>
  <si>
    <t xml:space="preserve">Follow up call Done on 21-05-2024 gst covery has been sloved and also he will share her compay logo tommorw </t>
  </si>
  <si>
    <t xml:space="preserve">pending client side </t>
  </si>
  <si>
    <t xml:space="preserve">Follow Up Call Done On 20.05.2024 - Guided the client for the Digital Form </t>
  </si>
  <si>
    <t xml:space="preserve">Jute Bag and Imination Jellewary </t>
  </si>
  <si>
    <t>Follow Up Call Done On 20.05.2024 - We have shared the Digital Setup form as we have started the System audit from today,</t>
  </si>
  <si>
    <t xml:space="preserve">Fried Onion , Garlic , Onion Powder , Dyhearted Garlics Flakes , Dyhearted  Onion Flakes  </t>
  </si>
  <si>
    <t xml:space="preserve">process to our side </t>
  </si>
  <si>
    <t xml:space="preserve">gst ,ice,rcmc appda </t>
  </si>
  <si>
    <t>Welcome process done</t>
  </si>
  <si>
    <t xml:space="preserve">1 momth </t>
  </si>
  <si>
    <t xml:space="preserve">Spectrom Enterprise </t>
  </si>
  <si>
    <t>Anu</t>
  </si>
  <si>
    <t xml:space="preserve">Makhana </t>
  </si>
  <si>
    <t xml:space="preserve">gst , logp prnding </t>
  </si>
  <si>
    <t>vaishvi</t>
  </si>
  <si>
    <t>ASHTAVINAYAK ENTERPRISE</t>
  </si>
  <si>
    <t>GST , IEC , RCMC , FSSAI</t>
  </si>
  <si>
    <t>I tried calling you but could not get in touch with you</t>
  </si>
  <si>
    <t xml:space="preserve">As per our discussion we have almost completed the product reseach and market research </t>
  </si>
  <si>
    <t>Sat Accurate Exim Pvt</t>
  </si>
  <si>
    <t>Amit cheema</t>
  </si>
  <si>
    <t xml:space="preserve">Rice </t>
  </si>
  <si>
    <t xml:space="preserve">RRK Industries .bund </t>
  </si>
  <si>
    <t>spice</t>
  </si>
  <si>
    <t xml:space="preserve">logo done </t>
  </si>
  <si>
    <t xml:space="preserve">GST ,iec ,Msme </t>
  </si>
  <si>
    <t>As per the discussion done today had a word with Vaishvi for the website  and we have to guide for the export.</t>
  </si>
  <si>
    <t xml:space="preserve">Purva Oversaves </t>
  </si>
  <si>
    <t>China clay ( kaolin clay ) 25070010 : FIEO
magnesium chloride hexahydrate flakes 28273100: Chemexcil</t>
  </si>
  <si>
    <t>WEBSITE PENDING , SOCIAL MEDIA PENDING</t>
  </si>
  <si>
    <t xml:space="preserve">K.B Enterprise </t>
  </si>
  <si>
    <t xml:space="preserve">kbeindia@yahoo.com/ vishal.92panchal@gmail.com </t>
  </si>
  <si>
    <t xml:space="preserve">GST , IEC , ISO , MSME , </t>
  </si>
  <si>
    <t xml:space="preserve">Amar global </t>
  </si>
  <si>
    <t>Red chili powder,Multani miti.Castor Seeds,Cumin seeds</t>
  </si>
  <si>
    <t xml:space="preserve">weiste pending ,logo </t>
  </si>
  <si>
    <t xml:space="preserve">Export Pesi </t>
  </si>
  <si>
    <t xml:space="preserve">Agriculture Product </t>
  </si>
  <si>
    <t>website  pending ,</t>
  </si>
  <si>
    <t xml:space="preserve">GST, IEC , APEDA , MSME </t>
  </si>
  <si>
    <t xml:space="preserve">Shumbhan free trade pvt ltd </t>
  </si>
  <si>
    <t>DDGS - 23033000</t>
  </si>
  <si>
    <t>website  pending , social media , b2b</t>
  </si>
  <si>
    <t xml:space="preserve">GST , IEC , Apeda , Fssai pending , </t>
  </si>
  <si>
    <t>DINESH</t>
  </si>
  <si>
    <t>E-WAY WASTE ALLUMIUM SCRAP ETC...</t>
  </si>
  <si>
    <t>B2B PENDING</t>
  </si>
  <si>
    <t>59/</t>
  </si>
  <si>
    <t xml:space="preserve">follow up </t>
  </si>
  <si>
    <t>27.01.2024</t>
  </si>
  <si>
    <t>27.04.2024</t>
  </si>
  <si>
    <t>Service On Hold</t>
  </si>
  <si>
    <t>Spices
Millets
Pomegranate
Banana
Jaggery, jaggery powder</t>
  </si>
  <si>
    <t>On Hold</t>
  </si>
  <si>
    <t>14.02.2024</t>
  </si>
  <si>
    <t>Fruits &amp; Vegetable</t>
  </si>
  <si>
    <t>https://globenestimpex.com/</t>
  </si>
  <si>
    <t>SOLANKI@2024</t>
  </si>
  <si>
    <t>20.03.2024</t>
  </si>
  <si>
    <t>Agriculture : Rice , Dal , Bajra , Semi Husked Coconut</t>
  </si>
  <si>
    <t>Sood@2024</t>
  </si>
  <si>
    <t>26.03.2024</t>
  </si>
  <si>
    <t>26.06.2024</t>
  </si>
  <si>
    <t>rajherbals177@gmail.com / Director.rajherbals@gmail.com</t>
  </si>
  <si>
    <t>our side pending</t>
  </si>
  <si>
    <t>04.04.2024</t>
  </si>
  <si>
    <t>04.07.2024</t>
  </si>
  <si>
    <t>GAMBHIR@2024</t>
  </si>
  <si>
    <t>10.04.2024</t>
  </si>
  <si>
    <t>12.04.2024</t>
  </si>
  <si>
    <t>12.07.2024</t>
  </si>
  <si>
    <t>Manish Trading Company</t>
  </si>
  <si>
    <t xml:space="preserve">service on  hold </t>
  </si>
  <si>
    <t xml:space="preserve">Import from Vietnam </t>
  </si>
  <si>
    <t>info.gangapolymers@gmail.com</t>
  </si>
  <si>
    <t>Ravi@2024</t>
  </si>
  <si>
    <t>16.04.2024</t>
  </si>
  <si>
    <t>16.07.2024</t>
  </si>
  <si>
    <t>Info@kevalInd.com</t>
  </si>
  <si>
    <t>Keval@2024</t>
  </si>
  <si>
    <t>23.04.2024</t>
  </si>
  <si>
    <t>23.07.2024</t>
  </si>
  <si>
    <t>Tirupatiglobalexports@gmail.com</t>
  </si>
  <si>
    <t>VISHAL@2024</t>
  </si>
  <si>
    <t>26.04.2024</t>
  </si>
  <si>
    <t>26.07.2024</t>
  </si>
  <si>
    <t xml:space="preserve">ALGERIA
ARGENTINA                          
AUSTRALIA        
BANGLADESH PR        
BELGIUM               
BRAZIL            
CAMEROON       
CANADA
TAIWAN
CHINA P RP	</t>
  </si>
  <si>
    <t>GST , IEC</t>
  </si>
  <si>
    <t>30.07.2024</t>
  </si>
  <si>
    <t>Visionary Allies LLP</t>
  </si>
  <si>
    <t>shubhamt@visionary-allies.com</t>
  </si>
  <si>
    <t xml:space="preserve">Copper Sulphate , 01. China clay
02. Ball clay
03. Bentonite
04. Dolomite
05. Ramming mash
06. Silica sand
07. Quartz
08. Soapstone talc
10. Soda feldspar
11. Basalt
12. Kota stone
13. Marbles all types
14. Granite all types
15. Tiles all types
16. Onion
17. Garlic 
18. Walnut
19. turmeric"
</t>
  </si>
  <si>
    <t xml:space="preserve">283325 , 25070010, 25084010
</t>
  </si>
  <si>
    <t>China clay
U ARAB EMTS
ITALY
BANGLADESH PR
BAHARAIN IS
SAUDI ARAB
BELGIUM
NEPAL
TURKEY
U K
SOUTH AFRICA
Ball clay
ITALY
U ARAB EMTS
SPAIN
SAUDI ARAB
BANGLADESH PR
QATAR
TURKEY
NEPAL
KUWAIT
ALGERIA</t>
  </si>
  <si>
    <t>Kapil@2024</t>
  </si>
  <si>
    <t>GST , IEC ,Fssai, spices board</t>
  </si>
  <si>
    <t>CHINA
U S A			
MALAYSIA	
NEPAL
U K	
SAUDI ARAB
U ARAB EMTS	
BANGLADESH
AFGHANISTAN		
TURKEy</t>
  </si>
  <si>
    <t xml:space="preserve">GST , IEC , </t>
  </si>
  <si>
    <t>GHANA	
COTE D' IVOIRE	
NETHERLAND
TANZANIA REP	        
SPAIN
GERMANY
AUSTRALIA
ZIMBABWE
ECUADOR
GUATEMALA</t>
  </si>
  <si>
    <t>deepyog@kamadhenufoods.com</t>
  </si>
  <si>
    <t>Yogesh@2024</t>
  </si>
  <si>
    <t>10.05.2024</t>
  </si>
  <si>
    <t>10.09.2024</t>
  </si>
  <si>
    <t>CHINA
U S A			
MALAYSIA	
NEPAL
U K	
SAUDI ARAB
U ARAB EMTS	
BANGLADESH
AFGHANISTAN		
TURKEY</t>
  </si>
  <si>
    <t>14.09.2024</t>
  </si>
  <si>
    <t>https://cdn.digiexpertpro.com/Dhanwantri/</t>
  </si>
  <si>
    <t>15.05.2024</t>
  </si>
  <si>
    <t>16.08.2024</t>
  </si>
  <si>
    <t>Gosai@2024</t>
  </si>
  <si>
    <t>https://cdn.digiexpertpro.com/greevishcleanenergy/</t>
  </si>
  <si>
    <t>22.05.2024</t>
  </si>
  <si>
    <t>22.08.2024</t>
  </si>
  <si>
    <t>Soni@2024</t>
  </si>
  <si>
    <t>25.05.2024</t>
  </si>
  <si>
    <t>25.08.2024</t>
  </si>
  <si>
    <t>RRK Industries .bund</t>
  </si>
  <si>
    <t>a@654321</t>
  </si>
  <si>
    <t xml:space="preserve">GST , IEC , MSME </t>
  </si>
  <si>
    <t>05.09.2024</t>
  </si>
  <si>
    <t>https://amarglobal.in/</t>
  </si>
  <si>
    <t>10.06.2024</t>
  </si>
  <si>
    <t>11.06.2024</t>
  </si>
  <si>
    <t>11.09.2024</t>
  </si>
  <si>
    <t>Singh@2024</t>
  </si>
  <si>
    <t xml:space="preserve">GST , IEC , FIEO , MSME , Port reg </t>
  </si>
  <si>
    <t>29.06.2024</t>
  </si>
  <si>
    <t>29.10.2024</t>
  </si>
  <si>
    <t>Dinikar Thakkar</t>
  </si>
  <si>
    <t>98253 05025</t>
  </si>
  <si>
    <t>Pending From Our Side</t>
  </si>
  <si>
    <t xml:space="preserve">Pending </t>
  </si>
  <si>
    <t>Website pending from client side</t>
  </si>
  <si>
    <t>GST,IEC,RCMC,PORT REG</t>
  </si>
  <si>
    <t>01.07.2024</t>
  </si>
  <si>
    <t>01.10.2024</t>
  </si>
  <si>
    <t xml:space="preserve">tanmaypatle99@gmail.com	</t>
  </si>
  <si>
    <t>GST , IEC , RCMC , Fssai , Port</t>
  </si>
  <si>
    <t>03.10.2024</t>
  </si>
  <si>
    <t xml:space="preserve">GST , IEC </t>
  </si>
  <si>
    <t>07.07.2024</t>
  </si>
  <si>
    <t>07.10.2024</t>
  </si>
  <si>
    <t>06.10.2024</t>
  </si>
  <si>
    <t>Website is in process</t>
  </si>
  <si>
    <t>GST IEC APPEPDA  PORT REGIS RCMC</t>
  </si>
  <si>
    <t>19.10.2024</t>
  </si>
  <si>
    <t xml:space="preserve">`9897362442/8299614197        </t>
  </si>
  <si>
    <t>16.09.2021</t>
  </si>
  <si>
    <t>15.12.2021</t>
  </si>
  <si>
    <t>7787729586/9867723376</t>
  </si>
  <si>
    <t>12.11.2024</t>
  </si>
  <si>
    <t>GST,IEC ( PORT REGIS , RCMC  PENDING )</t>
  </si>
  <si>
    <t>Hamza Maredia</t>
  </si>
  <si>
    <t>9004514000/9892163525</t>
  </si>
  <si>
    <t xml:space="preserve">MAGNETIC PUMPS,MECHANICAL SEALS,RUBBER CABLES,INDUSTRIAL FILTER BAG,ROLLER CHAIN SPARE PART,INFRARED HEATERS
</t>
  </si>
  <si>
    <t>GST,IEC ,PORT REGIS , RCMC  (In Process )</t>
  </si>
  <si>
    <t>18.07.2024</t>
  </si>
  <si>
    <t>16.09.2024</t>
  </si>
  <si>
    <t>GST,IEC ,(PORT REGIS , RCMC  Pending)</t>
  </si>
  <si>
    <t xml:space="preserve">GST,IEC ,PORT REGIS , RCMC  </t>
  </si>
  <si>
    <t>19.07.2024</t>
  </si>
  <si>
    <t>17.09.2024</t>
  </si>
  <si>
    <t xml:space="preserve"> export@innovernengineering.com</t>
  </si>
  <si>
    <t xml:space="preserve">GST,IEC ,PORT REGIS(Pending) , RCMC  </t>
  </si>
  <si>
    <t>22.07.2024</t>
  </si>
  <si>
    <t>20.09.2024</t>
  </si>
  <si>
    <t>GST,IEC ,MSME,(PORT REGIS , RCMC  Pending)</t>
  </si>
  <si>
    <t>Submersible pump and motors ,Open well pumps, H T insulators ,L T insulators ,Honey ,Tile,Spices :- Red chilli powder , Tumeric Powder,Peanut Butter</t>
  </si>
  <si>
    <t>GST,IEC ,MSME,(PORT REGIS ,Pending),FSSAI (RENEW)</t>
  </si>
  <si>
    <t>24.09.2024</t>
  </si>
  <si>
    <t>GST,IEC ,(PORT REGIS ,Pending),FSSAI (Pending)</t>
  </si>
  <si>
    <t>27.07.2024</t>
  </si>
  <si>
    <t>25.09.2024</t>
  </si>
  <si>
    <t xml:space="preserve">Fruits Vegetables And caustic soda flakes, magnesium oxide, organic and inorganic chemicals
</t>
  </si>
  <si>
    <t>(GST,IEC,PORT REGIS ,Pending)</t>
  </si>
  <si>
    <t>31.07.2024</t>
  </si>
  <si>
    <t>29.09.2024</t>
  </si>
  <si>
    <t>GST,IEC ,PORT REGIS(Pending) , RCMC,FSSAI</t>
  </si>
  <si>
    <t>01.08.2024</t>
  </si>
  <si>
    <t>30.09.2024</t>
  </si>
  <si>
    <t>GST,IEC ,MSME,(PORT REGIS , RCMC  Pending),FSSAI (P)</t>
  </si>
  <si>
    <t>03.08.2024</t>
  </si>
  <si>
    <t>02.10.2024</t>
  </si>
  <si>
    <t>UNLOADING TRAILERS</t>
  </si>
  <si>
    <t>GST,(IEC,PORT REGIS , RCMC  Pending),</t>
  </si>
  <si>
    <t>07.08.2024</t>
  </si>
  <si>
    <t>GST,IEC,PORT REGIS , RCMC ,</t>
  </si>
  <si>
    <t>09.08.2024</t>
  </si>
  <si>
    <t>08.10.2024</t>
  </si>
  <si>
    <t>GFE PRODUCTS (SPICE,FOOD,VEGETABLE)</t>
  </si>
  <si>
    <t>1. Toilet and tissue paper / Paper Napkins/Kitchen Towel :- 480300
2. Thermal Paper rolls:- 481190
3. Surgical items (IV CANNULA , BT SET , Yankauer Set , Syringe , IV Set ) 
5. Boric Acid :- 281000
6. Calcium Chloride:- 282720</t>
  </si>
  <si>
    <t>GST,IEC,PORT REGIS , RCMC (P) ,</t>
  </si>
  <si>
    <t>GST,IEC,PORT REGIS(P)  , RCMC ,</t>
  </si>
  <si>
    <t>8826199703/9311124253</t>
  </si>
  <si>
    <t>GST,IEC,PORT REGIS  , RCMC ,</t>
  </si>
  <si>
    <t xml:space="preserve">Freno Auto Industry </t>
  </si>
  <si>
    <t>oil filter 
cabin filter 
air filter 
fuel filte</t>
  </si>
  <si>
    <t>Donkey Milk Powder Banana Powder</t>
  </si>
  <si>
    <t>gst , iec</t>
  </si>
  <si>
    <t>9820682013/9820032214</t>
  </si>
  <si>
    <t>90411 black pepper</t>
  </si>
  <si>
    <t>gst,iec,rcmc,port,fssai</t>
  </si>
  <si>
    <r>
      <rPr>
        <sz val="10"/>
        <rFont val="Inter, sans-serif"/>
      </rPr>
      <t>ud220194@gmail.com</t>
    </r>
  </si>
  <si>
    <t>GST in process client side</t>
  </si>
  <si>
    <t xml:space="preserve">Silica sand, pebbles </t>
  </si>
  <si>
    <t xml:space="preserve">LUT, IEC, PAN, Aadhar, Udhyam Registration, GST Certificate </t>
  </si>
  <si>
    <t>FOOD COLORS
LAKE COLORS(Oil Dispersible Colors)
BLENDED COLORS
FD&amp;C CERTIFIED WATER SOLUBLE COLORS
INK COLOURS
D&amp;C COLORS ,Salt free dyes
Dye intermidiate</t>
  </si>
  <si>
    <t xml:space="preserve">gst, iec </t>
  </si>
  <si>
    <t>Link</t>
  </si>
  <si>
    <t>Trade Details</t>
  </si>
  <si>
    <t>https://docs.google.com/spreadsheets/d/1cY6PItbTG--Kb10z_26p_XhUg0lL7ISES4VQfSmXc_Y/edit?gid=929908986#gid=929908986</t>
  </si>
  <si>
    <t>CHA Details</t>
  </si>
  <si>
    <t>https://docs.google.com/spreadsheets/d/1JYfKpxul7yT3dmYjJmRbz2mHA_6cdt7cpcyjW7kFAOc/edit?gid=0#gid=0</t>
  </si>
  <si>
    <t>Supplier Details</t>
  </si>
  <si>
    <t>https://docs.google.com/spreadsheets/d/12za9BqEXozw6HcNDVMzuc2dWSj4Aw7wO1NFqYc8YEEo/edit?gid=0#gid=0</t>
  </si>
  <si>
    <t>https://docs.google.com/spreadsheets/d/1DerF84Rg3R7OKBsBQYWzaXJ5XjO_mrWLNDhJiAl2HFo/edit?gid=2043460942#gid=2043460942</t>
  </si>
  <si>
    <t>Honeykumar Sharma</t>
  </si>
  <si>
    <t xml:space="preserve">Package </t>
  </si>
  <si>
    <t>Date of Admission</t>
  </si>
  <si>
    <t>5th Feb'25</t>
  </si>
  <si>
    <t>Date of Renewal</t>
  </si>
  <si>
    <t>5th May'25</t>
  </si>
  <si>
    <t>GFE BSPL</t>
  </si>
  <si>
    <t>GST Number</t>
  </si>
  <si>
    <t>24AAICG3300L1ZU</t>
  </si>
  <si>
    <t>Company Full Address with Pin Code</t>
  </si>
  <si>
    <t>403/A, 4th Floor, Shivalik Complex, Opp. BOB, Panchvati, Ahmedabad 380051</t>
  </si>
  <si>
    <t>operations@impexperts.com</t>
  </si>
  <si>
    <t>50 Cr</t>
  </si>
  <si>
    <t>Product Name</t>
  </si>
  <si>
    <t>HSN Code (8 Digit)</t>
  </si>
  <si>
    <t>Packing Details</t>
  </si>
  <si>
    <t>18kg Woven Bag</t>
  </si>
  <si>
    <t>Initial Capital for Export</t>
  </si>
  <si>
    <t>50 Lac</t>
  </si>
  <si>
    <t>Logo Yes/No</t>
  </si>
  <si>
    <t>Yes</t>
  </si>
  <si>
    <t>Website (Yes/No)</t>
  </si>
  <si>
    <r>
      <rPr>
        <sz val="16"/>
        <rFont val="Arial"/>
      </rPr>
      <t xml:space="preserve">Yes - </t>
    </r>
    <r>
      <rPr>
        <u/>
        <sz val="16"/>
        <color rgb="FF1155CC"/>
        <rFont val="Arial"/>
      </rPr>
      <t>www.gfebusiness.org</t>
    </r>
  </si>
  <si>
    <t>Social Media (FB/Insta/Linkedin/Twiter)</t>
  </si>
  <si>
    <t>FB, Insta, Linked in</t>
  </si>
  <si>
    <t>Facebook Business Page (Yes/Name)</t>
  </si>
  <si>
    <t>Yes - GFE Business</t>
  </si>
  <si>
    <t>Digital VC</t>
  </si>
  <si>
    <t>No, Ok, GFE will support to you get Digital VC</t>
  </si>
  <si>
    <t>Digital Brochure</t>
  </si>
  <si>
    <t>One Time Documents (GST/Current A/c, MSME)</t>
  </si>
  <si>
    <t>GST/CA/MSME</t>
  </si>
  <si>
    <t>Export Documents (IEC, RCMC, Port, FSSAI, Other)</t>
  </si>
  <si>
    <t>IEC Only</t>
  </si>
  <si>
    <t>Trade Exhibition Details</t>
  </si>
  <si>
    <t>GFE Will Provide</t>
  </si>
  <si>
    <t>Posting On SM</t>
  </si>
  <si>
    <t>No</t>
  </si>
  <si>
    <t>Product &amp; Market Analysis Report</t>
  </si>
  <si>
    <t>Email to Embassy - Target Country</t>
  </si>
  <si>
    <t xml:space="preserve">GFE Will Share Target Country Email id of embassy and formate </t>
  </si>
  <si>
    <t>GMB (Yes/No)</t>
  </si>
  <si>
    <t>Top 10 Importing Country</t>
  </si>
  <si>
    <t>If Client aware about write it down, If Not, Leave it blank</t>
  </si>
  <si>
    <t>FOB Rate</t>
  </si>
  <si>
    <t>Buyer Lead (Port Data)</t>
  </si>
  <si>
    <t>Will Share you verified buyers Leads, Connect, Communicate</t>
  </si>
  <si>
    <t>Compititor Name</t>
  </si>
  <si>
    <t xml:space="preserve">No </t>
  </si>
  <si>
    <t>FOB Price - Port Data</t>
  </si>
  <si>
    <t>Sachin Gajera</t>
  </si>
  <si>
    <t>15179020 07031010 09103030 09042211</t>
  </si>
  <si>
    <t>1.Arnica Hair Shampoo + Conditioner with Red Onion
 2. Arnica Hair Oil with Red Onion</t>
  </si>
  <si>
    <t>33051090 33059019</t>
  </si>
  <si>
    <t>9103030 09042219 09041120</t>
  </si>
  <si>
    <t>Groundnut, Raisins</t>
  </si>
  <si>
    <t>Copper Bottle
 Copper Mugs and Copper Container 
 Handicraft items of Brass and wood</t>
  </si>
  <si>
    <t>70134900 
 74181022 73101010</t>
  </si>
  <si>
    <t>Spices (09)
 Millets
 Pomegranate
 Banana
 Jaggery, Jaggery powder</t>
  </si>
  <si>
    <t>080390 170114100 8109010 10083090 09042020</t>
  </si>
  <si>
    <t>Green chili</t>
  </si>
  <si>
    <t>GFE Products</t>
  </si>
  <si>
    <t>Cardom, Texttils</t>
  </si>
  <si>
    <t>10083090 08109010</t>
  </si>
  <si>
    <t>Tender coconut 
 U.P - dried green peas whole 
 White or yellow peas whole</t>
  </si>
  <si>
    <t>8011990 07131010</t>
  </si>
  <si>
    <t>Fresh Mango, Frozen Food</t>
  </si>
  <si>
    <t>2032200 
 08045020</t>
  </si>
  <si>
    <t>Fruits &amp; Vegetable &amp; Wooden Spoon</t>
  </si>
  <si>
    <t>09042219
 091030
 09041120
 8013</t>
  </si>
  <si>
    <t>17049090
 210690</t>
  </si>
  <si>
    <t>09042219
 8031010</t>
  </si>
  <si>
    <t>Onion , Green Chilli , Rice - Sona Mansoori</t>
  </si>
  <si>
    <t>07031010
 07096010
 10063010</t>
  </si>
  <si>
    <t>Agriculture : Rice , Dal , Bajra , Semi Husked Coconut Fruits &amp; Vegetable</t>
  </si>
  <si>
    <t>Switch gear and all electircal product</t>
  </si>
  <si>
    <t>Gurgum &amp; Quinoa</t>
  </si>
  <si>
    <t>13023230 
 10085000</t>
  </si>
  <si>
    <t>All Brass Products</t>
  </si>
  <si>
    <t>Sagar Patel</t>
  </si>
  <si>
    <t>09103090
 09093111</t>
  </si>
  <si>
    <t>090931 
 52010011 
 07132000 
 07132020</t>
  </si>
  <si>
    <t>69072200 610910 7117 11 90</t>
  </si>
  <si>
    <t>Only Vegetable (GFE Products)</t>
  </si>
  <si>
    <t>Spices (Red Chilli , Black Pepper)</t>
  </si>
  <si>
    <t>28273100 25070010</t>
  </si>
  <si>
    <t>84819090 73259910</t>
  </si>
  <si>
    <t>091030
 0910
 09083120
 9042211</t>
  </si>
  <si>
    <t>DDGS</t>
  </si>
  <si>
    <t>HS Code Mentioned In Sheet</t>
  </si>
  <si>
    <t>07031010 &amp; 0712</t>
  </si>
  <si>
    <t>Tanmay</t>
  </si>
  <si>
    <t>Vericompst cow dung manure , Cow Dung Cake</t>
  </si>
  <si>
    <t>31010099 , 31010091</t>
  </si>
  <si>
    <t>Agriculture Products :- Rice Vegetables Fruits</t>
  </si>
  <si>
    <t>61091000 620112 62034200</t>
  </si>
  <si>
    <t>07031010 40121300 &amp; 09 Chapter</t>
  </si>
  <si>
    <t>SPICES (RED CHILLI POWDER , TUMERIC POWDER)</t>
  </si>
  <si>
    <t>09 Chapter</t>
  </si>
  <si>
    <t>Glass(perfume bottles Empty bottles,) Rice</t>
  </si>
  <si>
    <t>Ankur Pathak</t>
  </si>
  <si>
    <t>96019090
 96019040 
 05079040
 0507905</t>
  </si>
  <si>
    <t>Onion, Spices, Packaged products Handicrafts articles of brassArticles for christmas, festivites 
 Candles , Hurricane lanterns</t>
  </si>
  <si>
    <t>07031010 40121300</t>
  </si>
  <si>
    <t>Phone No</t>
  </si>
  <si>
    <t>Trishna Non Woven Tissue Bag Factory</t>
  </si>
  <si>
    <t>+8801682902892</t>
  </si>
  <si>
    <t>trishna.bagfactory@gmail.com</t>
  </si>
  <si>
    <t>Jute Craft Bangladesh</t>
  </si>
  <si>
    <t>+880 1614 211441</t>
  </si>
  <si>
    <t>jutecraft.com.bd@gmail.com</t>
  </si>
  <si>
    <t>https://www.jutecraft.com.bd/</t>
  </si>
  <si>
    <t>Jute Mart &amp; Craft</t>
  </si>
  <si>
    <t xml:space="preserve"> +880 1811 414391</t>
  </si>
  <si>
    <t>jutemartbd@gmail.com</t>
  </si>
  <si>
    <t>https://jutemart.net/</t>
  </si>
  <si>
    <t>Diamond Jute Diversification &amp; Co.</t>
  </si>
  <si>
    <t>info@jutebagbd.com</t>
  </si>
  <si>
    <t>www.diamondcraftbd.com</t>
  </si>
  <si>
    <t>Jute Bags</t>
  </si>
  <si>
    <t>880 1725454272</t>
  </si>
  <si>
    <t>GoldFeel Jute</t>
  </si>
  <si>
    <t>goldfeeljute@gmail.com</t>
  </si>
  <si>
    <t>https://jutebag.com.bd/</t>
  </si>
  <si>
    <t>Fortune Jute</t>
  </si>
  <si>
    <t>info@fortunejute.com</t>
  </si>
  <si>
    <t>https://www.fortunejute.com/</t>
  </si>
  <si>
    <t>Creative Bags UAE - Non Woven Bags, Jute Bags, Cotton Bags, Leather Bags in UAE</t>
  </si>
  <si>
    <t>info@creativetradingme.com</t>
  </si>
  <si>
    <t>https://creativetradingme.com/</t>
  </si>
  <si>
    <t>Tigerland Safari - A Lemon Tree Resort</t>
  </si>
  <si>
    <t>hi.tsc@lemontreehotels.com</t>
  </si>
  <si>
    <t>https://www.lemontreehotels.com/</t>
  </si>
  <si>
    <t>Naazme Gifts</t>
  </si>
  <si>
    <t>hello@naazme.com</t>
  </si>
  <si>
    <t>https://naazme.com/</t>
  </si>
  <si>
    <t>Dunnage Bag Supplier Dubai</t>
  </si>
  <si>
    <t>Non-Woven Bag USA</t>
  </si>
  <si>
    <t>Bhutan Ferro Alloys Limited</t>
  </si>
  <si>
    <t>975 77 68 54 44</t>
  </si>
  <si>
    <t>Jwellery, Jute Bag</t>
  </si>
  <si>
    <t>Handicraft, Imitation Jwellery, Maize, Makhana, Wooden Cutlery</t>
  </si>
  <si>
    <t>Spices
 Millets
 Pomegranate
 Banana
 Jaggery, jaggery powder</t>
  </si>
  <si>
    <t>Cardamom, Textile</t>
  </si>
  <si>
    <t>Eshaa Exim</t>
  </si>
  <si>
    <t>Spices (Whole chilli, Powder, Turmeric finger, Powder, Whole coriander, Powder, Cumin Seed, Clove, Black pepper, Powder), Rice</t>
  </si>
  <si>
    <t>6116:use an throw handgrolws</t>
  </si>
  <si>
    <t>Tender coconut (HSN - 08011990)
 U.P - dried green peas whole ( HSN - 07133990)
 White or yellow peas whole ( HSN - 07144990)</t>
  </si>
  <si>
    <t>friut and vegtablles</t>
  </si>
  <si>
    <t>spcices and nuts</t>
  </si>
  <si>
    <t>Pharma Product</t>
  </si>
  <si>
    <t>Spices, Raw cotton, Peanut, Cumin Seeds</t>
  </si>
  <si>
    <t>Priya Global</t>
  </si>
  <si>
    <t>9825441066/9638508121</t>
  </si>
  <si>
    <t>nanjimepani@gmail.com;priyaglobal905@gmail.com</t>
  </si>
  <si>
    <t>44102020
 62114990
 08109090
 08045020</t>
  </si>
  <si>
    <t>Guargum</t>
  </si>
  <si>
    <t>Seasme Oil</t>
  </si>
  <si>
    <t>Manish trading company</t>
  </si>
  <si>
    <t>Cashew, Soybean Oil</t>
  </si>
  <si>
    <t>Gound Nut Oil</t>
  </si>
  <si>
    <t>T S Overseas</t>
  </si>
  <si>
    <t>Cables</t>
  </si>
  <si>
    <t>Sagar patel / Khushali</t>
  </si>
  <si>
    <t>9925762222/9870078915</t>
  </si>
  <si>
    <t>VISIONARY ALLIES LLP</t>
  </si>
  <si>
    <t>7984000431/9662344879</t>
  </si>
  <si>
    <t>7567558686/7567554848/9824220881</t>
  </si>
  <si>
    <t>ZEHNAZ</t>
  </si>
  <si>
    <t>9974811011/9998910909</t>
  </si>
  <si>
    <t>chaudharisafin@gmail.com</t>
  </si>
  <si>
    <t xml:space="preserve">spcies </t>
  </si>
  <si>
    <t>Cumin Seeds</t>
  </si>
  <si>
    <t>9899330283/9289790283</t>
  </si>
  <si>
    <t xml:space="preserve">Agriculutre Product </t>
  </si>
  <si>
    <t>Number</t>
  </si>
  <si>
    <t>Clients</t>
  </si>
  <si>
    <t>Date</t>
  </si>
  <si>
    <t>Follow up call</t>
  </si>
  <si>
    <t>Micki Store UAE</t>
  </si>
  <si>
    <t>+971 54 295 7868</t>
  </si>
  <si>
    <t>Will respond after December</t>
  </si>
  <si>
    <t>Shafat Apparels FZCO</t>
  </si>
  <si>
    <t>+971 56 232 7301/+971 55 824 4597</t>
  </si>
  <si>
    <t>Need to send Product Rate</t>
  </si>
  <si>
    <t>Provide details in next week</t>
  </si>
  <si>
    <t>Emirates Apparel</t>
  </si>
  <si>
    <t>https://www.emiratesapparel.com/</t>
  </si>
  <si>
    <t>+971 56 166 5151</t>
  </si>
  <si>
    <t>Denied</t>
  </si>
  <si>
    <t>T-STAR</t>
  </si>
  <si>
    <t>https://www.tstardubai.com/en</t>
  </si>
  <si>
    <t>+971 52 433 5474</t>
  </si>
  <si>
    <t>FESEPSA S.A</t>
  </si>
  <si>
    <t>https://fesepsa.com.pe/</t>
  </si>
  <si>
    <t>+51 989 862 086</t>
  </si>
  <si>
    <t>By Vaishvi</t>
  </si>
  <si>
    <t>b5 plus limited</t>
  </si>
  <si>
    <t>https://www.b5plusgroup.com/</t>
  </si>
  <si>
    <t>+233 24 434 2600</t>
  </si>
  <si>
    <t>Ghana</t>
  </si>
  <si>
    <t>Green World Bd Ltd</t>
  </si>
  <si>
    <t>+880 1978-888108</t>
  </si>
  <si>
    <t>Planeximers/Pharmok</t>
  </si>
  <si>
    <t>19-12: He will share requirement</t>
  </si>
  <si>
    <t>Export Import Company</t>
  </si>
  <si>
    <t>+880 1828-444460</t>
  </si>
  <si>
    <t>Not Responding</t>
  </si>
  <si>
    <t>18-12: He will confirm in Jan</t>
  </si>
  <si>
    <t>SATATA TRADERS</t>
  </si>
  <si>
    <t>+880 1710-547147</t>
  </si>
  <si>
    <t>DV Excellus.</t>
  </si>
  <si>
    <t>https://dvexcellus.com/</t>
  </si>
  <si>
    <t>+977-1-5524142</t>
  </si>
  <si>
    <t>Nikesh Overseas</t>
  </si>
  <si>
    <t>ARS FOOTWEAR</t>
  </si>
  <si>
    <t>Mr C Rafeeque Ahmed</t>
  </si>
  <si>
    <t>India</t>
  </si>
  <si>
    <t>BBK LEATHERS PVT LTD</t>
  </si>
  <si>
    <t>Mr B Barath Kumar</t>
  </si>
  <si>
    <t>Kajal Chemicals</t>
  </si>
  <si>
    <t>Douglas Gaba</t>
  </si>
  <si>
    <t>https://www.douglasgaba.com/</t>
  </si>
  <si>
    <t>Netherland</t>
  </si>
  <si>
    <t>Planeximers</t>
  </si>
  <si>
    <t>Adam General Trading LLC (Dubai)</t>
  </si>
  <si>
    <t>https://www.adamtrd.com/</t>
  </si>
  <si>
    <t>Hindware/Rainlily</t>
  </si>
  <si>
    <t>Al Hashimya</t>
  </si>
  <si>
    <t>https://alhashimya.com/</t>
  </si>
  <si>
    <t>+971 2 650 6866</t>
  </si>
  <si>
    <t>AL OSOS AL KHALEEJIYAH</t>
  </si>
  <si>
    <t>https://www.alososalkhaleejiyah.com/</t>
  </si>
  <si>
    <t>+966 50 017 3359/ +966 13 805 8787</t>
  </si>
  <si>
    <t>Oman</t>
  </si>
  <si>
    <t>Valley Agro Farm Pvt. Ltd.</t>
  </si>
  <si>
    <t>+977 980-1228195</t>
  </si>
  <si>
    <t>Central Biotech</t>
  </si>
  <si>
    <t>Tara Agro and Fertilizer Udyog</t>
  </si>
  <si>
    <t>+977 985-5042213</t>
  </si>
  <si>
    <t>Swarnim Multinational Trade Pvt. Lt</t>
  </si>
  <si>
    <t>+977 984-1334075</t>
  </si>
  <si>
    <t>Nigeria Project Authority</t>
  </si>
  <si>
    <t>https://npacd.org/contract.php</t>
  </si>
  <si>
    <t>+234 901 687 1152</t>
  </si>
  <si>
    <t>Togo</t>
  </si>
  <si>
    <t>Al Fina Trading L.L.C</t>
  </si>
  <si>
    <t>https://alfina.ae/</t>
  </si>
  <si>
    <t>+971 588768817</t>
  </si>
  <si>
    <t>Chandan Katoch</t>
  </si>
  <si>
    <t>+44 7912 950555</t>
  </si>
  <si>
    <t>Al-Dalil International Trad</t>
  </si>
  <si>
    <t>+971 50 184 0445</t>
  </si>
  <si>
    <t>kishan exim</t>
  </si>
  <si>
    <t>Nutty Nuts Foodstuff Factory LLC</t>
  </si>
  <si>
    <t>https://www.nutty-nuts.com/</t>
  </si>
  <si>
    <t>+971 55 101 4309</t>
  </si>
  <si>
    <t>Tirupati Agro</t>
  </si>
  <si>
    <t>Arafat Gate General Trading LLC</t>
  </si>
  <si>
    <t>www.arafatgate.com</t>
  </si>
  <si>
    <t>+971 4 2518138</t>
  </si>
  <si>
    <t>The Greenlife Trading FZE</t>
  </si>
  <si>
    <t>+971 56 446 2852</t>
  </si>
  <si>
    <t>Sai Handicrafts Ltd</t>
  </si>
  <si>
    <t>+44 7886569476</t>
  </si>
  <si>
    <t>Resun Solar</t>
  </si>
  <si>
    <t>https://www.resunsolar.com/</t>
  </si>
  <si>
    <t>Swetha Velumani</t>
  </si>
  <si>
    <t>+91 93604 84412</t>
  </si>
  <si>
    <t>Highland Essential Oils</t>
  </si>
  <si>
    <t>http://www.highlandessentialoils.co.za/</t>
  </si>
  <si>
    <t>info@highlandessentialoils.co.za</t>
  </si>
  <si>
    <t>Scents of the World</t>
  </si>
  <si>
    <t>https://www.sotw.co.za/</t>
  </si>
  <si>
    <t>willem@sotw.co.za</t>
  </si>
  <si>
    <t>B.k.masala Udyog</t>
  </si>
  <si>
    <t>+977 985-2026020</t>
  </si>
  <si>
    <t>Om Masala</t>
  </si>
  <si>
    <t>+977 980-3039068</t>
  </si>
  <si>
    <t>Olive Spices</t>
  </si>
  <si>
    <t>+977 984-0801444</t>
  </si>
  <si>
    <t>Reesha General Trading</t>
  </si>
  <si>
    <t>+971 55 956 9386</t>
  </si>
  <si>
    <t>Mellow Trading LLC</t>
  </si>
  <si>
    <t>+971 4 234 2825</t>
  </si>
  <si>
    <t>+971 58 876 8817</t>
  </si>
  <si>
    <t>AL Giriraj General Trading LLC</t>
  </si>
  <si>
    <t>+971 4 353 9160</t>
  </si>
  <si>
    <t>Britannia Pharmaceuticals Limited</t>
  </si>
  <si>
    <t>https://www.britannia-pharm.co.uk/</t>
  </si>
  <si>
    <t>US</t>
  </si>
  <si>
    <t>RAINBOW STONE JOINT STOCK COMPANY</t>
  </si>
  <si>
    <t>https://www.rainbowstone.com.vn/</t>
  </si>
  <si>
    <t>Imexa Overseas/R well Exim</t>
  </si>
  <si>
    <t>Nepal Kaju udhyog Pvt. Ltd</t>
  </si>
  <si>
    <t>https://www.nepalkaju.com.np/home</t>
  </si>
  <si>
    <t>Bluebell Herbal products</t>
  </si>
  <si>
    <t>https://www.facebook.com/bluebellherbals/</t>
  </si>
  <si>
    <t>himaroma.nepal@gmail.com</t>
  </si>
  <si>
    <t>+971 56 799 6389</t>
  </si>
  <si>
    <t>Druk Wang Alloys Ltd</t>
  </si>
  <si>
    <t>http://www.petravivadesign.com/</t>
  </si>
  <si>
    <t>+971 4 332 8333</t>
  </si>
  <si>
    <t>Jivika Food General Trading LLC</t>
  </si>
  <si>
    <t>https://thebxus.com/</t>
  </si>
  <si>
    <t>+971 56 387 8359</t>
  </si>
  <si>
    <t>Ashraful Topu</t>
  </si>
  <si>
    <t>https://al-dar.com/</t>
  </si>
  <si>
    <t>+971 4 353 2519</t>
  </si>
  <si>
    <t>SAAM GROUP LTD</t>
  </si>
  <si>
    <t>https://foodsource.ae/</t>
  </si>
  <si>
    <t>+971 4 299 8829</t>
  </si>
  <si>
    <t>https://www.meviveinternational.com/</t>
  </si>
  <si>
    <t>+971 50 210 2073</t>
  </si>
  <si>
    <t>https://alaweercentralfruitvegetablemarket.business.site/?fbclid=IwAR3Uehgtgb1YfybSOx1tZYZObD00JX6QMpVMRxWVzPIWugek1AEc_BY-oTk</t>
  </si>
  <si>
    <t>Farzana Trading LLC (HQ)</t>
  </si>
  <si>
    <t>+971 4 320 0101</t>
  </si>
  <si>
    <t>Mujezat Al Shifa Trading LLC</t>
  </si>
  <si>
    <t>+971 4 225 7472</t>
  </si>
  <si>
    <t>Khat alfalak Trading LLC</t>
  </si>
  <si>
    <t>https://k-f-t-honey.business.site/?utm_source=gmb&amp;utm_medium=referral</t>
  </si>
  <si>
    <t>+971 58 861 0938</t>
  </si>
  <si>
    <t>GREEN ROOTS TRADING L.L.C</t>
  </si>
  <si>
    <t>https://www.greenrootsdubai.net/</t>
  </si>
  <si>
    <t>+971 4 333 2288</t>
  </si>
  <si>
    <t>Pulse India Foodstuff LLC</t>
  </si>
  <si>
    <t>+971 4 229 1779</t>
  </si>
  <si>
    <t>SUNRISE PLUS VEGETABLES AND FRUITS TRADING LLC</t>
  </si>
  <si>
    <t>+971 50 882 0278</t>
  </si>
  <si>
    <t>Cotton world blankets towels &amp; linens trading LLC</t>
  </si>
  <si>
    <t>+971 4 226 7014</t>
  </si>
  <si>
    <t>Yves Delorme Al Diyafa</t>
  </si>
  <si>
    <t>+971 4 358 0807</t>
  </si>
  <si>
    <t>Dubai Towels</t>
  </si>
  <si>
    <t>https://www.dubaitowels.com/</t>
  </si>
  <si>
    <t>+971 50 599 2087</t>
  </si>
  <si>
    <t>Sindhiya Naturals General Trading LLC</t>
  </si>
  <si>
    <t>https://sindhiya.ae/</t>
  </si>
  <si>
    <t>+971 54 597 9242</t>
  </si>
  <si>
    <t>Florican Foodstuff Trading LLC.</t>
  </si>
  <si>
    <t>https://floricanfoodstuff.business.site/</t>
  </si>
  <si>
    <t>+971 55 968 5473</t>
  </si>
  <si>
    <t>Mehta Trading Co LLC</t>
  </si>
  <si>
    <t>+971 4 320 2399</t>
  </si>
  <si>
    <t>MAHMOOD MALLIK INTERNATIONAL GENERAL TRADING CO LLC</t>
  </si>
  <si>
    <t>http://www.mmigt.com/</t>
  </si>
  <si>
    <t>+971 4 320 2100</t>
  </si>
  <si>
    <t>Ceylon Tea Trading LLC</t>
  </si>
  <si>
    <t>https://ceylonteatradingllc.business.site/?utm_source=gmb&amp;utm_medium=referral</t>
  </si>
  <si>
    <t>+971 54 327 7274</t>
  </si>
  <si>
    <t>Bharmal Traders</t>
  </si>
  <si>
    <t>+971 4 226 0015</t>
  </si>
  <si>
    <t>Shalimar Biotech Industries</t>
  </si>
  <si>
    <t>+971 4 884 9790</t>
  </si>
  <si>
    <t>Gover Garden Center</t>
  </si>
  <si>
    <t>https://myplantshop.me/</t>
  </si>
  <si>
    <t>+971 4 287 2900</t>
  </si>
  <si>
    <t>United Arab Emirates Honey Shop</t>
  </si>
  <si>
    <t>+971 4 222 2414</t>
  </si>
  <si>
    <t>Golden spices manufacturing LLC</t>
  </si>
  <si>
    <t>https://goldenspices.ae/</t>
  </si>
  <si>
    <t>+971 54 996 5650</t>
  </si>
  <si>
    <t>Manalee General Trading LLC</t>
  </si>
  <si>
    <t>http://www.manaleetrading.com/</t>
  </si>
  <si>
    <t>+971 4 226 9993</t>
  </si>
  <si>
    <t>Nature's Barn FZCO</t>
  </si>
  <si>
    <t>https://naturesbarn.me/</t>
  </si>
  <si>
    <t>+971 55 375 9006</t>
  </si>
  <si>
    <t>USHA Edible Oil International</t>
  </si>
  <si>
    <t>https://www.ushaoil.com/</t>
  </si>
  <si>
    <t>+971 50 214 2174</t>
  </si>
  <si>
    <t>Inflex Hydraulic Engines &amp; Machinery Spare Parts Trading LLC</t>
  </si>
  <si>
    <t>https://www.stainlesssteelhosesdubai.com/</t>
  </si>
  <si>
    <t>+971 4 339 4677</t>
  </si>
  <si>
    <t>Centre Point Hydraulic</t>
  </si>
  <si>
    <t>https://cp-dubai.com/</t>
  </si>
  <si>
    <t>+971 4 885 6150</t>
  </si>
  <si>
    <t>LEE Choc Chocolate</t>
  </si>
  <si>
    <t>https://leechocolate.com/en</t>
  </si>
  <si>
    <r>
      <rPr>
        <sz val="11"/>
        <color rgb="FF1A0DAB"/>
        <rFont val="Calibri"/>
      </rPr>
      <t>+9</t>
    </r>
    <r>
      <rPr>
        <u/>
        <sz val="11"/>
        <color rgb="FF1A0DAB"/>
        <rFont val="Calibri"/>
      </rPr>
      <t>71 50 767 7910</t>
    </r>
  </si>
  <si>
    <t>Al Rowad Trading Co. LLC</t>
  </si>
  <si>
    <t>https://www.alrowadtrading.com/</t>
  </si>
  <si>
    <r>
      <rPr>
        <sz val="11"/>
        <color rgb="FF1A0DAB"/>
        <rFont val="Calibri"/>
      </rPr>
      <t xml:space="preserve"> </t>
    </r>
    <r>
      <rPr>
        <u/>
        <sz val="11"/>
        <color rgb="FF1A0DAB"/>
        <rFont val="Calibri"/>
      </rPr>
      <t>+971 4 267 8001</t>
    </r>
  </si>
  <si>
    <t>The Ceiling Fan Company L.L.C</t>
  </si>
  <si>
    <t>https://theceilingfancompany.com/</t>
  </si>
  <si>
    <t>+971 54 455 1490</t>
  </si>
  <si>
    <t>Electrical Lighting Co LLC</t>
  </si>
  <si>
    <t>https://www.elitco.com/electrical-lighting-store-uae/</t>
  </si>
  <si>
    <t>+971 4 336 0052</t>
  </si>
  <si>
    <t>Carpet Crafts LLC</t>
  </si>
  <si>
    <t>https://www.carpetcrafts.ae/</t>
  </si>
  <si>
    <t>+971 56 796 3185</t>
  </si>
  <si>
    <t>Hands - Handmade Carpets &amp; Rugs Showroom in Dubai, UAE</t>
  </si>
  <si>
    <t>https://handscarpets.com/?shpxid=d5ed5b05-6d9f-4176-a3b7-36afe395cb4e</t>
  </si>
  <si>
    <t>+971 58 825 0574</t>
  </si>
  <si>
    <t>Ambrosial Trading LLC</t>
  </si>
  <si>
    <t>https://ambrosialnutrifood.com/</t>
  </si>
  <si>
    <t>+971 58 581 4423</t>
  </si>
  <si>
    <t xml:space="preserve">Sea Tech </t>
  </si>
  <si>
    <t>https://seatechinfo.com/</t>
  </si>
  <si>
    <t>+65 8122 2848</t>
  </si>
  <si>
    <t>ABAZ International Foodstuff Trading L.L.C</t>
  </si>
  <si>
    <t>+971529715303</t>
  </si>
  <si>
    <t>By Riya</t>
  </si>
  <si>
    <t xml:space="preserve">Al - Sabha 
</t>
  </si>
  <si>
    <t>www.sahba-foods.com</t>
  </si>
  <si>
    <t>+974 5588 8152</t>
  </si>
  <si>
    <t>GFE</t>
  </si>
  <si>
    <t>Spice Star Foodstuff Trading</t>
  </si>
  <si>
    <t>http://spicestar.ae/</t>
  </si>
  <si>
    <t>+971559390277</t>
  </si>
  <si>
    <t>GFE , Nikesh Overseas , Tirupati Agro and Elite , White Orion International , Products Mart Nation , Goel Global Impex , Miniqarto Exim (OPC) Pvt. Ltd.</t>
  </si>
  <si>
    <t>Al Amoundi Trdg Contg Est</t>
  </si>
  <si>
    <t>www.alamoundiqatar.com</t>
  </si>
  <si>
    <t>+974 7046 3932</t>
  </si>
  <si>
    <t>Al-Qusoor Al-Othmaniya</t>
  </si>
  <si>
    <t>https://www.al-qusoor.com/</t>
  </si>
  <si>
    <t>+974 44142884</t>
  </si>
  <si>
    <t>R Well Exim , Impex</t>
  </si>
  <si>
    <t>AL- MADINA</t>
  </si>
  <si>
    <t>https://madinapack.com.qa/</t>
  </si>
  <si>
    <t>+974 5586 8542</t>
  </si>
  <si>
    <t xml:space="preserve">GFE , Nikesh Overseas , Tirupati Agro and Elite , White Orion International , Products Mart Nation , Goel Global Impex , Miniqarto Exim (OPC) Pvt. Ltd , R Well Exim , Impex </t>
  </si>
  <si>
    <t>LIFE PHARMA LTD</t>
  </si>
  <si>
    <t>+93 78 304 4249</t>
  </si>
  <si>
    <t>AFGHANISTAN</t>
  </si>
  <si>
    <t xml:space="preserve">BY Twiinkal </t>
  </si>
  <si>
    <t>M/S DELPHA PHARMA LIMITED</t>
  </si>
  <si>
    <t>+93 783 783 002</t>
  </si>
  <si>
    <t>MEENA HEALTH TRADING COMPANY</t>
  </si>
  <si>
    <t>+93 79 558 8588</t>
  </si>
  <si>
    <t>+93 70 070 8787</t>
  </si>
  <si>
    <t>Al- Madina</t>
  </si>
  <si>
    <t>+974 5586 854</t>
  </si>
  <si>
    <t xml:space="preserve">BY vaishvi </t>
  </si>
  <si>
    <t>INSAF Store</t>
  </si>
  <si>
    <t>+974 4441 4952</t>
  </si>
  <si>
    <t>SANTE BARLEY QATAR</t>
  </si>
  <si>
    <t>https://www.santebarley.com/index.html</t>
  </si>
  <si>
    <t>+974 7748 5976</t>
  </si>
  <si>
    <t>Al Fanan Marble, Granite &amp; Ceramic Co.</t>
  </si>
  <si>
    <t>+974 55207650</t>
  </si>
  <si>
    <t>Al Arabi Marble Trading</t>
  </si>
  <si>
    <t>+974 5048934</t>
  </si>
  <si>
    <t>Aqua Arab Trading LLC</t>
  </si>
  <si>
    <t>https://aquaarab.com/</t>
  </si>
  <si>
    <t>+97143480557/+971 58 231 1227</t>
  </si>
  <si>
    <t>Al Saleh Plumbing Materials</t>
  </si>
  <si>
    <t>+974 6640 6508</t>
  </si>
  <si>
    <t>Stylewise (UK) Ltd</t>
  </si>
  <si>
    <t>https://www.stylewisegroup.co.uk/</t>
  </si>
  <si>
    <t>+44 161 230 7312</t>
  </si>
  <si>
    <t>United Kingdom</t>
  </si>
  <si>
    <t>Euro Export UK</t>
  </si>
  <si>
    <t>http://euroexportuk.com/</t>
  </si>
  <si>
    <t>+44 7961 417474</t>
  </si>
  <si>
    <t>Al Darwish Engineering Asphalt Plant</t>
  </si>
  <si>
    <t>+974 4001 2453</t>
  </si>
  <si>
    <t>United Construction Est. Asphalt Plant</t>
  </si>
  <si>
    <t>+974 4450 0410</t>
  </si>
  <si>
    <t xml:space="preserve">Ghulam Jilani </t>
  </si>
  <si>
    <t>+971552599644</t>
  </si>
  <si>
    <t xml:space="preserve">Barakat Al Madina </t>
  </si>
  <si>
    <t>+971 50 386 4966</t>
  </si>
  <si>
    <t>Mehta Trading Co. (LLC)</t>
  </si>
  <si>
    <t>+971 506577845</t>
  </si>
  <si>
    <t>West Zone Supermarket</t>
  </si>
  <si>
    <t>+97156427575</t>
  </si>
  <si>
    <t>+971 56 996 3923</t>
  </si>
  <si>
    <t>+971 50 458 3225</t>
  </si>
  <si>
    <t>Kalwar Auto Trading Pvt Ltd</t>
  </si>
  <si>
    <t>+977 980-2031602</t>
  </si>
  <si>
    <t>Bikers Accessories &amp; sticker shop</t>
  </si>
  <si>
    <t>+977 984-3766322</t>
  </si>
  <si>
    <t>Royal Bike Warehouse</t>
  </si>
  <si>
    <t>+977 1-5363357</t>
  </si>
  <si>
    <t>Bich Binayak Auto Parts</t>
  </si>
  <si>
    <t>+977 1-4965348 / '+9779851203062</t>
  </si>
  <si>
    <t>Nepal General Marketing</t>
  </si>
  <si>
    <t>+977 1-4225377</t>
  </si>
  <si>
    <t>Phukang- Bike parts and Accessories</t>
  </si>
  <si>
    <t>+977 985-1052839</t>
  </si>
  <si>
    <t>Manakamana International Motorcycle Spare Parts &amp; Accessories</t>
  </si>
  <si>
    <t>+9779851100366</t>
  </si>
  <si>
    <t>Bike parts nepal(K.T.M enterprises)</t>
  </si>
  <si>
    <t>+977 980-1226178</t>
  </si>
  <si>
    <t>Riders Choice Nepal - Hamro Helmet Shop</t>
  </si>
  <si>
    <t>+9779768318209/ 7078272800</t>
  </si>
  <si>
    <t xml:space="preserve">goel exim </t>
  </si>
  <si>
    <t>Al Mutasaliq Trading center import</t>
  </si>
  <si>
    <t>+974 6607 4891</t>
  </si>
  <si>
    <t xml:space="preserve">lokesh pothu </t>
  </si>
  <si>
    <t>FRIENDLY FOOD QATAR H.O</t>
  </si>
  <si>
    <t>+974 4468 6363</t>
  </si>
  <si>
    <t>https://kalwarautotrading.business.site/?utm_source=gmb&amp;utm_medium=referral</t>
  </si>
  <si>
    <t>Oriental Carpet Company W.L.L.</t>
  </si>
  <si>
    <t>https://www.occdoha.com/</t>
  </si>
  <si>
    <t>+974 4413 1850</t>
  </si>
  <si>
    <t>The Carpet Cellar Doha</t>
  </si>
  <si>
    <t>+974 3116 8427</t>
  </si>
  <si>
    <t>SK Foods | Snow King Services W.L.L</t>
  </si>
  <si>
    <t>http://www.snowkingqatar.com/</t>
  </si>
  <si>
    <t>+974 3033 7988</t>
  </si>
  <si>
    <t>KERALA FOOD CENTRE WLL</t>
  </si>
  <si>
    <t>https://kfcdoha.com/</t>
  </si>
  <si>
    <t>+974 4460 3103</t>
  </si>
  <si>
    <t>Mashtal Haramain WLL</t>
  </si>
  <si>
    <t>+974 6684 6472</t>
  </si>
  <si>
    <t xml:space="preserve">white oroan internatinol </t>
  </si>
  <si>
    <t>Shamal Dates</t>
  </si>
  <si>
    <t>+974 7023 2999</t>
  </si>
  <si>
    <t>shrivenkataramancashew</t>
  </si>
  <si>
    <t>Alam saffron trading</t>
  </si>
  <si>
    <t>+974 3000 1589</t>
  </si>
  <si>
    <t>Abu Khalifa Trading</t>
  </si>
  <si>
    <t>+974 4468 7137</t>
  </si>
  <si>
    <t>kuberanimportsandexports</t>
  </si>
  <si>
    <t>Gourmet-Fresh</t>
  </si>
  <si>
    <t>+974 4482 6628</t>
  </si>
  <si>
    <t>Al Nasaem Food Stuff</t>
  </si>
  <si>
    <t>+974 3345 1867</t>
  </si>
  <si>
    <t>Al Manaf Supermarket</t>
  </si>
  <si>
    <t>+974 7727 5374</t>
  </si>
  <si>
    <t>Ellora Fasteners</t>
  </si>
  <si>
    <t>+974 3048 1718</t>
  </si>
  <si>
    <t>Qatar Fasteners W.L.L</t>
  </si>
  <si>
    <t>+974 4443 9631</t>
  </si>
  <si>
    <t>Al Ali Electrical</t>
  </si>
  <si>
    <t>https://alalielectrical.com/coming/</t>
  </si>
  <si>
    <t>+974 4444 0525</t>
  </si>
  <si>
    <t>Al Siraj Electricals</t>
  </si>
  <si>
    <t>https://www.alsirajqatar.com/</t>
  </si>
  <si>
    <t>+974 4467 6384</t>
  </si>
  <si>
    <t>coir pith supplier in qatar</t>
  </si>
  <si>
    <t>+974 3167 1460</t>
  </si>
  <si>
    <t>QNIE - Qatar National Import &amp; Export</t>
  </si>
  <si>
    <t>+974 4033 9000</t>
  </si>
  <si>
    <t>Dubai Sand Purification Co</t>
  </si>
  <si>
    <t>auztus.overseas</t>
  </si>
  <si>
    <t>HBS Greenauz Building Materials Trading LLC</t>
  </si>
  <si>
    <t>Al Jamila Vegetable &amp; Fruits WLL</t>
  </si>
  <si>
    <t>+974 4458 3922</t>
  </si>
  <si>
    <t xml:space="preserve">MADHAV INDUSTRIES </t>
  </si>
  <si>
    <t>SANWARA FRUITS &amp; VEGETABLES TRADING W.L.L</t>
  </si>
  <si>
    <t>+974 7478 6665</t>
  </si>
  <si>
    <t>MODERN FOOD CENTRE</t>
  </si>
  <si>
    <t>+974 4460 2007</t>
  </si>
  <si>
    <t>Greenfields Trading WLL</t>
  </si>
  <si>
    <t>+974 4001 6991</t>
  </si>
  <si>
    <t>Kashmir Handicrafts Emporium</t>
  </si>
  <si>
    <t>+974 4443 2761</t>
  </si>
  <si>
    <t>handicraft , Infuto</t>
  </si>
  <si>
    <t>HANDICRAFT Concept Trading Marble</t>
  </si>
  <si>
    <t>+974 4441 4669</t>
  </si>
  <si>
    <t xml:space="preserve"> Al Motaal Electric Ware TR LLC - Al Ghuwair, Sharjah</t>
  </si>
  <si>
    <t>+971 55 770 2690</t>
  </si>
  <si>
    <t>Needham Decorative Hardware</t>
  </si>
  <si>
    <t>http://www.decorativelocks.com/</t>
  </si>
  <si>
    <t>+1 781-449-5333</t>
  </si>
  <si>
    <t>Oasis Qatar</t>
  </si>
  <si>
    <t>https://oasisqatar.com/</t>
  </si>
  <si>
    <t>Palm Beach Classic Hardware</t>
  </si>
  <si>
    <t>https://palmbeachclassichardware.com/</t>
  </si>
  <si>
    <t>+1 561-881-1447</t>
  </si>
  <si>
    <t>Locks &amp; Hardware</t>
  </si>
  <si>
    <t>http://www.locksandhardware.ie/</t>
  </si>
  <si>
    <t>+353 1 419 8778</t>
  </si>
  <si>
    <t>Ireland</t>
  </si>
  <si>
    <t>Stylent Décor</t>
  </si>
  <si>
    <t>https://stylentdecor.com/</t>
  </si>
  <si>
    <t>+(262) 366 7480</t>
  </si>
  <si>
    <t>Texas</t>
  </si>
  <si>
    <t>MJK General Trading LLC</t>
  </si>
  <si>
    <t>https://alasadricemills.com/?fbclid=IwAR2lM0HpnuOJiHMQF8GLEtIWVZXcgAct5DMA29IasYuiznb4HO-N-tuolrQ</t>
  </si>
  <si>
    <t>+971 50 923 2790</t>
  </si>
  <si>
    <t>Al Nasseriah International Trading (LLC)</t>
  </si>
  <si>
    <t>+97143910136</t>
  </si>
  <si>
    <t>Trident Golden General Trading LLCTrident Golden General Trading LLC</t>
  </si>
  <si>
    <t>+971504513047</t>
  </si>
  <si>
    <t xml:space="preserve">Dub ai </t>
  </si>
  <si>
    <t>+97150-6578092+</t>
  </si>
  <si>
    <t>Aalishan Trdg Co LLC</t>
  </si>
  <si>
    <t>97155-5521108</t>
  </si>
  <si>
    <t>Indika General Trading LLC</t>
  </si>
  <si>
    <t>97152-3107807</t>
  </si>
  <si>
    <t>ARK INTERNATIONAL (UK) LTD.,</t>
  </si>
  <si>
    <t>+44(0) 20 8090 8323+</t>
  </si>
  <si>
    <t>UNITED KINGDOM</t>
  </si>
  <si>
    <t>=+84 34 979 7810+</t>
  </si>
  <si>
    <t>Jprl General Trading LLC</t>
  </si>
  <si>
    <t>+050-1452890</t>
  </si>
  <si>
    <t>Mummas Food Trading Co LLC</t>
  </si>
  <si>
    <t>+050-4626786</t>
  </si>
  <si>
    <t>Rasbahar General Trading LLC</t>
  </si>
  <si>
    <t>+052-7690648</t>
  </si>
  <si>
    <t>Shams Al Maeda Foodstuff Trading LLC</t>
  </si>
  <si>
    <t>+052-9937453</t>
  </si>
  <si>
    <t>Tareeq Al Arsh Foodstuff Tr LLC</t>
  </si>
  <si>
    <t>+050-6309163</t>
  </si>
  <si>
    <t>HT EMEXCO., LTD</t>
  </si>
  <si>
    <t>++84 349797810</t>
  </si>
  <si>
    <t>Phuc Thinh Sadec Rice Husk Pellets - Phuc Thinh Sadec Limited Company</t>
  </si>
  <si>
    <t>+84 798018018</t>
  </si>
  <si>
    <t>Co May Rice - Co May Company Limited</t>
  </si>
  <si>
    <t>+84 918533657</t>
  </si>
  <si>
    <t>Hoa Phat Forestry Joint Stock Company</t>
  </si>
  <si>
    <t>84 987362238+</t>
  </si>
  <si>
    <t>Hoa Phat Food - Hoa Phat Food Processing Trading Company Limited</t>
  </si>
  <si>
    <t>84 975284283+</t>
  </si>
  <si>
    <t>General II Co., Ltd</t>
  </si>
  <si>
    <t>+84 908 919 184</t>
  </si>
  <si>
    <t>+97152-7690648.</t>
  </si>
  <si>
    <t>+97150-6309163.</t>
  </si>
  <si>
    <t>TASHI SHOPPING COMPLEX</t>
  </si>
  <si>
    <t>+975 77219325</t>
  </si>
  <si>
    <t>KUENPHEN ENTERPRISE</t>
  </si>
  <si>
    <t>+975 17925332</t>
  </si>
  <si>
    <t>PAL TRADERS INC</t>
  </si>
  <si>
    <t>+1 (647) 836-5007</t>
  </si>
  <si>
    <t>SNV ENTERPRISES</t>
  </si>
  <si>
    <t>+234 806 532 1577</t>
  </si>
  <si>
    <t>SHATA TRADERS INC.</t>
  </si>
  <si>
    <t>+1 (718) 369-7000</t>
  </si>
  <si>
    <t>UNITED STATES</t>
  </si>
  <si>
    <t>JAY PRAKASH PRASAD</t>
  </si>
  <si>
    <t>+975 77 35 93 33</t>
  </si>
  <si>
    <t>FLAVOURS INTERNATIONAL</t>
  </si>
  <si>
    <t>+97444642023</t>
  </si>
  <si>
    <t>QATAR</t>
  </si>
  <si>
    <t>QUADIS LTD</t>
  </si>
  <si>
    <t>+230 5423 7974</t>
  </si>
  <si>
    <t>MAURITIUS</t>
  </si>
  <si>
    <t>Abu Soud Trading Establishment</t>
  </si>
  <si>
    <t>+971505144922</t>
  </si>
  <si>
    <t>Ali Yaqoob Trading Company LLC</t>
  </si>
  <si>
    <t>+971506945303</t>
  </si>
  <si>
    <t>Delma Tools LLC</t>
  </si>
  <si>
    <t>+971581218001</t>
  </si>
  <si>
    <t>M/S. PARMAR DHANRAJ INC</t>
  </si>
  <si>
    <t>https://www.dhanrajinc.com/#/</t>
  </si>
  <si>
    <t>=1 510-786-3099</t>
  </si>
  <si>
    <t xml:space="preserve">sufiyan  lead </t>
  </si>
  <si>
    <t>AL TUFFAH VEGETABLE &amp; FRUITS</t>
  </si>
  <si>
    <t>https://asiangreens.in/</t>
  </si>
  <si>
    <t>+971 50 978 1838</t>
  </si>
  <si>
    <t xml:space="preserve">UAE </t>
  </si>
  <si>
    <t>DEL MONTE AGROSCIENCES S.A.S.</t>
  </si>
  <si>
    <t>https://delmonteagro.com.co/</t>
  </si>
  <si>
    <t>+57 316 7411396</t>
  </si>
  <si>
    <t>Colombia</t>
  </si>
  <si>
    <t xml:space="preserve">Abhshek </t>
  </si>
  <si>
    <t>M/S. MUSCAT PHARMACEUTICALS TRADING</t>
  </si>
  <si>
    <t>https://muscatpharmauae.com/</t>
  </si>
  <si>
    <t>+603-7931-3555</t>
  </si>
  <si>
    <t>UNITED ARAB EMIRATES</t>
  </si>
  <si>
    <t>AL NASAMAT GENERALTRADING</t>
  </si>
  <si>
    <t>https://nasamatgroup.com/</t>
  </si>
  <si>
    <t>+971 52 840 4849</t>
  </si>
  <si>
    <t>+977 16612998</t>
  </si>
  <si>
    <t xml:space="preserve">Nepal </t>
  </si>
  <si>
    <t xml:space="preserve">Anu </t>
  </si>
  <si>
    <t>VADHIYA FOODS INC.</t>
  </si>
  <si>
    <t>https://www.vidhyafoods.com/</t>
  </si>
  <si>
    <t>+1(905)458-5168</t>
  </si>
  <si>
    <t xml:space="preserve">shakthi Group </t>
  </si>
  <si>
    <t>https://shaktigroupusa.com/</t>
  </si>
  <si>
    <t>+1 732-342-7242</t>
  </si>
  <si>
    <t xml:space="preserve">USA </t>
  </si>
  <si>
    <t>MEGH DISTRIBUTION INC.</t>
  </si>
  <si>
    <t>https://meghfoods.ca/</t>
  </si>
  <si>
    <t>+1 (289) 946-1976</t>
  </si>
  <si>
    <t xml:space="preserve">Ashok lead </t>
  </si>
  <si>
    <t>KRISHNA DANA UDHYOG PVT LTD</t>
  </si>
  <si>
    <t>https://the-corporate.com/profile/Krishna-Dana-Udhyog-Pvt.Ltd.</t>
  </si>
  <si>
    <t>+977 981-3897111</t>
  </si>
  <si>
    <t>Product</t>
  </si>
  <si>
    <t>Red Dried Chilli</t>
  </si>
  <si>
    <t>Concerned Client</t>
  </si>
  <si>
    <t>Eastern Farms LLC</t>
  </si>
  <si>
    <t>https://easternfarmsllc.com/</t>
  </si>
  <si>
    <t>jjain@easternfarmsllc.com</t>
  </si>
  <si>
    <t>+971 58 620 4123</t>
  </si>
  <si>
    <t>Nutrise India Pvt. Ltd., Dika Exim, Miran Overseas Pvt Ltd, Hindco Global Commerce &amp; Projects Pvt. Limited, Sonali Medico.</t>
  </si>
  <si>
    <t>Lemar Solar Ltd.</t>
  </si>
  <si>
    <t>https://lemarlighting.com/</t>
  </si>
  <si>
    <t>info@lemarlighting.com/hus.branch@lemarlighting.com</t>
  </si>
  <si>
    <t>+93707-999222</t>
  </si>
  <si>
    <t>Afghanistan</t>
  </si>
  <si>
    <t>Blusphere Exim</t>
  </si>
  <si>
    <t>Bakhtar Bastan Solar Wind Co</t>
  </si>
  <si>
    <t>https://www.bakhtarsolar.com.af/</t>
  </si>
  <si>
    <t>info@bakhtarsolar.com.af</t>
  </si>
  <si>
    <t>+93 700295334</t>
  </si>
  <si>
    <t>Mr. Zeeshan Syed</t>
  </si>
  <si>
    <t>Via Trade India</t>
  </si>
  <si>
    <t>+65 8399 0722</t>
  </si>
  <si>
    <t>Greystar Al containers</t>
  </si>
  <si>
    <t>+93 70 031 6562</t>
  </si>
  <si>
    <t>Ayanda African Oils</t>
  </si>
  <si>
    <t>https://ayandaoils.com/</t>
  </si>
  <si>
    <t>+27 84 407 1570</t>
  </si>
  <si>
    <t>+27 82 789 3035</t>
  </si>
  <si>
    <t>Factory Sale</t>
  </si>
  <si>
    <t>https://factory.sale/</t>
  </si>
  <si>
    <t>order@factory.sale;kristo@factory.sale;alvin@factory.sale;sandra@factory.sale</t>
  </si>
  <si>
    <t>+372 5323 1189</t>
  </si>
  <si>
    <t>Tallinn, Estonia</t>
  </si>
  <si>
    <t>Blusphere Exim / Nextron Energy</t>
  </si>
  <si>
    <t>Sun Floritech International Llc</t>
  </si>
  <si>
    <t>https://sunflor.en.ecplaza.net/</t>
  </si>
  <si>
    <t>fsvaff@yahoo.com</t>
  </si>
  <si>
    <t>+971 50 849 0259</t>
  </si>
  <si>
    <t>Nutrise India Pvt. Ltd., Dika Exim, Miran Overseas Pvt Ltd, K S Impex</t>
  </si>
  <si>
    <t>Mr. Ibrahim Abia Ballan</t>
  </si>
  <si>
    <t>+97 450349381</t>
  </si>
  <si>
    <t>JBS Organic Food Pvt. Ltd.</t>
  </si>
  <si>
    <t>Erisha International</t>
  </si>
  <si>
    <t>https://www.facebook.com/erishainternationalbd/</t>
  </si>
  <si>
    <t>imex.shamim@gmail.com</t>
  </si>
  <si>
    <t>+880 1917-260193</t>
  </si>
  <si>
    <t>EVEREST ENTERPRISES</t>
  </si>
  <si>
    <t>eenterprises041@gmail.com</t>
  </si>
  <si>
    <t>+234 803 9213056</t>
  </si>
  <si>
    <t>Mr. Tony</t>
  </si>
  <si>
    <t>mushritony8@gmail.com</t>
  </si>
  <si>
    <t>+233 5948149062</t>
  </si>
  <si>
    <t>Hanseat Schlauchtechnik GmbH</t>
  </si>
  <si>
    <t>www.hst-schlauchtechnik.com</t>
  </si>
  <si>
    <t>f.kaufmann@hst-schlauchtechnik.de</t>
  </si>
  <si>
    <t>+49 (4193) 88331-10/+49 (173) 2113752</t>
  </si>
  <si>
    <t>Vasani Polymers Private Limited</t>
  </si>
  <si>
    <t>Mr Kobina Awusi</t>
  </si>
  <si>
    <t>kobinamrawusi71@gmail.com</t>
  </si>
  <si>
    <t>+23 3239329830</t>
  </si>
  <si>
    <t>ORGANICAA FOODSTUFF TRADING LLC</t>
  </si>
  <si>
    <t>www.organicaafoodstuff.com</t>
  </si>
  <si>
    <t>priyanka.organicaaftd@gmail.com</t>
  </si>
  <si>
    <t>+971 502415454</t>
  </si>
  <si>
    <t>Amar International</t>
  </si>
  <si>
    <t>+27 10 110 8866</t>
  </si>
  <si>
    <t>Farzin Rock Stone Co.</t>
  </si>
  <si>
    <t>https://www.irandriedfruit.com/</t>
  </si>
  <si>
    <t>info@irandriedfruit.com</t>
  </si>
  <si>
    <t>+98 (912) 106 0086</t>
  </si>
  <si>
    <t>Iran</t>
  </si>
  <si>
    <t>Green Glory Foods</t>
  </si>
  <si>
    <t>Ranbaxy (S.A.) (Pty) Ltd</t>
  </si>
  <si>
    <t>https://sunpharma.com/south-africa/</t>
  </si>
  <si>
    <t>Jeremy.Peters@sunpharma.com</t>
  </si>
  <si>
    <t>+27 82 933 9566</t>
  </si>
  <si>
    <t>Sonali Medi co.</t>
  </si>
  <si>
    <t>Zoniou Bekries</t>
  </si>
  <si>
    <t>https://www.zb2.gr/en</t>
  </si>
  <si>
    <t>ageorgiou@zb2.gr</t>
  </si>
  <si>
    <t>+30 2310263481, +30 2310274209, +30 2310545180</t>
  </si>
  <si>
    <t>Greece</t>
  </si>
  <si>
    <t>ADIB CHEMICAL COMPANY</t>
  </si>
  <si>
    <t>www.effworldbd.com，www.adibchemical.bloombiz.com</t>
  </si>
  <si>
    <t>adibchemical@gmail.com</t>
  </si>
  <si>
    <t>+88 02 7342318/+88 01911 244304</t>
  </si>
  <si>
    <t>Al Rutba Trading LLC</t>
  </si>
  <si>
    <t>www.alrutba.com</t>
  </si>
  <si>
    <t>bashir@alrutba.com</t>
  </si>
  <si>
    <t>+971-054405 9676</t>
  </si>
  <si>
    <t>bashir@alrutba.com;finance@alrutba.com;hina@alrutba.com</t>
  </si>
  <si>
    <t>+971-544065453</t>
  </si>
  <si>
    <t>Amar International, Shree Vivaan International,Green Glory Foods</t>
  </si>
  <si>
    <t>antares kimya ltd sti</t>
  </si>
  <si>
    <t>aselcuk@444.com.tr</t>
  </si>
  <si>
    <t>+90-5322032646</t>
  </si>
  <si>
    <t>Turkey</t>
  </si>
  <si>
    <t>NOOR AL HIBA TRADING LLC</t>
  </si>
  <si>
    <t>https://nooralhiba.com/</t>
  </si>
  <si>
    <t>info@nooralhiba.com</t>
  </si>
  <si>
    <t>+97142722322/+971509716514</t>
  </si>
  <si>
    <t>JBS Organic Food Pvt. Ltd., Sonali Medico, Green Glory Foods</t>
  </si>
  <si>
    <t>Jabel Exim</t>
  </si>
  <si>
    <t>+91 9381958057</t>
  </si>
  <si>
    <t>Abudhabi</t>
  </si>
  <si>
    <t>S S Stones</t>
  </si>
  <si>
    <t>Shikkmo</t>
  </si>
  <si>
    <t>https://www.shikkmo.com/</t>
  </si>
  <si>
    <t>sales@shikkmo.com</t>
  </si>
  <si>
    <t>+971 55 5547 233/+971 55 954 8752</t>
  </si>
  <si>
    <t>Stellar Worldwide, Vikas Impex, Asha Exim</t>
  </si>
  <si>
    <t>Dar Al Nukhba Food Stuff Trading L.L.C</t>
  </si>
  <si>
    <t>https://daralnukhbhafoodstuff.com/</t>
  </si>
  <si>
    <t>purchase@daralnukhbhafoodstuff.com;kashichkashif36@gmail.com</t>
  </si>
  <si>
    <t>+971 521 237 829</t>
  </si>
  <si>
    <t>Nitro Trading (Sarl-U)</t>
  </si>
  <si>
    <t>Mr. Hanand Rodrigo</t>
  </si>
  <si>
    <t>hanandrodrigo@outlook.com</t>
  </si>
  <si>
    <t>+22897357268</t>
  </si>
  <si>
    <t>JBS Organic Food Pvt. Ltd</t>
  </si>
  <si>
    <t>MOHAMED MEERA SAHIB (M) SDN. BHD.</t>
  </si>
  <si>
    <t>https://www.mohamedmeera.com/</t>
  </si>
  <si>
    <t>meera@mohamedmeera.com</t>
  </si>
  <si>
    <t>+604-262 2181/+60162200711</t>
  </si>
  <si>
    <t>Bapu Almond Co. Inc.</t>
  </si>
  <si>
    <t>http://www.bapu.company/</t>
  </si>
  <si>
    <t>almonds@bapu.company;sales@bapu.company</t>
  </si>
  <si>
    <t>+1(559) 661 1556/+1 (559) 274-3383</t>
  </si>
  <si>
    <t>Parag Exim</t>
  </si>
  <si>
    <t>SB Stationers</t>
  </si>
  <si>
    <t>https://sbstationers.co.uk/</t>
  </si>
  <si>
    <t>sb.stationers@gmail.com</t>
  </si>
  <si>
    <t>+161 465 7203</t>
  </si>
  <si>
    <t>Dolphin Enterprise</t>
  </si>
  <si>
    <t>Martello</t>
  </si>
  <si>
    <t>https://martellouk.com/</t>
  </si>
  <si>
    <t>sales@martellouk.com;procurement@martellouk.com;clive@martellouk.com</t>
  </si>
  <si>
    <t>+1728 605090</t>
  </si>
  <si>
    <t>Monarchy Foodstuff Trading LLC</t>
  </si>
  <si>
    <t>www.monarchyfoodstuff.com</t>
  </si>
  <si>
    <t>info@monarchyfoodstuff.com;purchaser@monarchyfoodstuff.com</t>
  </si>
  <si>
    <t>+971 558073256</t>
  </si>
  <si>
    <t>Planeximer</t>
  </si>
  <si>
    <t>Pacific Trading &amp; Contracting W. L. L</t>
  </si>
  <si>
    <t>https://www.pacificqatar.com/</t>
  </si>
  <si>
    <t>+974 7068 9223/+97444788636</t>
  </si>
  <si>
    <t>Cross Globe General Trading LLC</t>
  </si>
  <si>
    <t>Shuaib Muhammed</t>
  </si>
  <si>
    <t>+971 501371323</t>
  </si>
  <si>
    <t>Dubai, UAE</t>
  </si>
  <si>
    <t>Dabs &amp; A-Life Pharma</t>
  </si>
  <si>
    <t>Bespice (pvt) Ltd</t>
  </si>
  <si>
    <t>Raveesh Dhananjaya</t>
  </si>
  <si>
    <t>info@bespicelk.com</t>
  </si>
  <si>
    <t>+94 70 122 8446</t>
  </si>
  <si>
    <t>Shri Lanka</t>
  </si>
  <si>
    <t>Royal Hectare Foodstuff</t>
  </si>
  <si>
    <t>https://royalhectare.com/</t>
  </si>
  <si>
    <t>+971 50 940 4365</t>
  </si>
  <si>
    <t>Green cell food stuff trading</t>
  </si>
  <si>
    <t>https://greencellfoodstufftrading.com/</t>
  </si>
  <si>
    <t>+971 50 188 4436</t>
  </si>
  <si>
    <t>Kushagra Export</t>
  </si>
  <si>
    <t xml:space="preserve">Contact No </t>
  </si>
  <si>
    <t>Follow Up Call Done On 17.06.2024</t>
  </si>
  <si>
    <t>Connected with the buyer and we will recevice the requirement after 10 days</t>
  </si>
  <si>
    <t>Dubai buyer is not reply due to Eid</t>
  </si>
  <si>
    <t>Tomorrow morning the team will connect you for the eSign</t>
  </si>
  <si>
    <t>As per our discussion over the call for the Domain Purchase , Website and for the supplier for Non Woven Fabric.</t>
  </si>
  <si>
    <t>Update given for Fssai</t>
  </si>
  <si>
    <t xml:space="preserve">Price shared for the Rice and compare the rate from your supplier and get back to us </t>
  </si>
  <si>
    <t>k</t>
  </si>
  <si>
    <t>98254 41066</t>
  </si>
  <si>
    <t>Mistry@2024</t>
  </si>
  <si>
    <t>Keval Industries</t>
  </si>
  <si>
    <t>Sagar Patel / Khushali</t>
  </si>
  <si>
    <t xml:space="preserve">as a supplier </t>
  </si>
  <si>
    <t>Export Pesi</t>
  </si>
  <si>
    <t>Imports and Exports Products</t>
  </si>
  <si>
    <t>Scrap</t>
  </si>
  <si>
    <t>HMS 1&amp;2</t>
  </si>
  <si>
    <t>HS Code: 7204.49</t>
  </si>
  <si>
    <t>Exports</t>
  </si>
  <si>
    <t>Copper Scrap</t>
  </si>
  <si>
    <t>HS Code: 7404.00</t>
  </si>
  <si>
    <t>Aluminium Scrap</t>
  </si>
  <si>
    <t>HS Code: 7602.00</t>
  </si>
  <si>
    <t>Zinc Scrap</t>
  </si>
  <si>
    <t>HS Code: 7902.00</t>
  </si>
  <si>
    <t>Lead Scrap</t>
  </si>
  <si>
    <t>HS Code: 7802.00</t>
  </si>
  <si>
    <t>Brass Scrap</t>
  </si>
  <si>
    <t>HS Code: 7404.29</t>
  </si>
  <si>
    <t>Aluminium UBC Bundle Scrap</t>
  </si>
  <si>
    <t>Exports/Imports</t>
  </si>
  <si>
    <t>Leather</t>
  </si>
  <si>
    <t>Leather : Women's Wallets and Clutches</t>
  </si>
  <si>
    <t>HS Code: 4202.31</t>
  </si>
  <si>
    <t>Leather : Women's Belts</t>
  </si>
  <si>
    <t>HS Code: 4203.30</t>
  </si>
  <si>
    <t>Leather : Women's Bags</t>
  </si>
  <si>
    <t>HS Code: 4202.21</t>
  </si>
  <si>
    <t>Leather : Weekend Bags</t>
  </si>
  <si>
    <t>HS Code: 4202.91</t>
  </si>
  <si>
    <t>Leather : Wash Bags</t>
  </si>
  <si>
    <t>HS Code: 4202.92</t>
  </si>
  <si>
    <t>Leather : Travel Wallet</t>
  </si>
  <si>
    <t>HS Code: 4202.32</t>
  </si>
  <si>
    <t>Leather : Travel Tags and Key Holder</t>
  </si>
  <si>
    <t>HS Code: 4205.00</t>
  </si>
  <si>
    <t>Leather : Tablet Cover</t>
  </si>
  <si>
    <t>Leather : Smoking Requisites and Pen Holder</t>
  </si>
  <si>
    <t>HS Code: 4202.99</t>
  </si>
  <si>
    <t>Leather : Roll up Kit</t>
  </si>
  <si>
    <t>Leather : Phone Case</t>
  </si>
  <si>
    <t>Leather : Passport Holder</t>
  </si>
  <si>
    <t>Leather : Men's Wallets</t>
  </si>
  <si>
    <t>Leather : Men's Belts</t>
  </si>
  <si>
    <t>Leather : Laptop &amp; Messenger Bags</t>
  </si>
  <si>
    <t>HS Code: 4202.12</t>
  </si>
  <si>
    <t>Leather : Folders and Folios</t>
  </si>
  <si>
    <t>HS Code: 4202.11</t>
  </si>
  <si>
    <t>Leather : Gift Sets</t>
  </si>
  <si>
    <t>Leather : Home Décor</t>
  </si>
  <si>
    <t>Leather : Diary Cover</t>
  </si>
  <si>
    <t>Leather : Classics Range of Leather</t>
  </si>
  <si>
    <t>Leather : Card Holder</t>
  </si>
  <si>
    <t>Leather : Brief Cases</t>
  </si>
  <si>
    <t>Leather : Backpack</t>
  </si>
  <si>
    <t>Leather : Aprons &amp; Mitts</t>
  </si>
  <si>
    <t>Faux 
 Leather</t>
  </si>
  <si>
    <t>Faux Leather : Bags</t>
  </si>
  <si>
    <t>HS Code: 4202.22</t>
  </si>
  <si>
    <t>Faux Leather : Diary Cover</t>
  </si>
  <si>
    <t>Faux Leather : Folders and Folios</t>
  </si>
  <si>
    <t>Faux Leather : Gift Sets</t>
  </si>
  <si>
    <t>Faux Leather :Laptop &amp; Messenger Bags</t>
  </si>
  <si>
    <t>Faux Leather : Tablet Cover</t>
  </si>
  <si>
    <t>Faux Leather : Wallets &amp; Card Holder</t>
  </si>
  <si>
    <t>Compostable Bag</t>
  </si>
  <si>
    <t>Compostable Garbage Bag</t>
  </si>
  <si>
    <t>HS Code - 3923</t>
  </si>
  <si>
    <t>Biohazard Garbage Bag</t>
  </si>
  <si>
    <t>Compostable carry bags/ Product Bags</t>
  </si>
  <si>
    <t>Compostable Pet Poop Bags</t>
  </si>
  <si>
    <t>Compostable shopping bags</t>
  </si>
  <si>
    <t>Bio Industrial Packaging</t>
  </si>
  <si>
    <t>Compostable Laundry Bags</t>
  </si>
  <si>
    <t>Compostable Apparel Bags</t>
  </si>
  <si>
    <t>Compostable Mailer Bags</t>
  </si>
  <si>
    <t>Compostable Vegetable Bags</t>
  </si>
  <si>
    <t>Textiles</t>
  </si>
  <si>
    <t>All types of Textiles</t>
  </si>
  <si>
    <t>HS Code: 61 (general chapter for knitted or crocheted apparel)</t>
  </si>
  <si>
    <t>HS Code: 62 (general chapter for not knitted or crocheted apparel)</t>
  </si>
  <si>
    <t>Handicrafts</t>
  </si>
  <si>
    <t>All types of Handicrafts mainly Brass material</t>
  </si>
  <si>
    <t>HS Code: 74199930</t>
  </si>
  <si>
    <t>Bags</t>
  </si>
  <si>
    <t>all types of Plastic Bags</t>
  </si>
  <si>
    <t>HS Code: 3923.29</t>
  </si>
  <si>
    <t>all types of Jute bags</t>
  </si>
  <si>
    <t>HS Code: 6305.10</t>
  </si>
  <si>
    <t>all types of PP woven bags</t>
  </si>
  <si>
    <t>HS Code: 6305.33</t>
  </si>
  <si>
    <t>tarpaulins</t>
  </si>
  <si>
    <t>HDPE Tarpaulin. An HDPE (High-Density Polyethylene) tarpaulin is constructed by laminating high-density polyethylene fabric with low-density polyethylene fabric. ...</t>
  </si>
  <si>
    <t>HS Code: 39269099</t>
  </si>
  <si>
    <t>LDPE Tarpaulin. ...</t>
  </si>
  <si>
    <t>Multi Layer Tarpaulin. ...</t>
  </si>
  <si>
    <t>HS Code 3926.</t>
  </si>
  <si>
    <t>Cross Laminated Tarpaulin. ...</t>
  </si>
  <si>
    <t>HS Code: 39269099)</t>
  </si>
  <si>
    <t>PVC Coated Tarpaulin. ...</t>
  </si>
  <si>
    <t>HS Code: 39219090</t>
  </si>
  <si>
    <t>Cotton Canvas Tarpaulin.</t>
  </si>
  <si>
    <t>HS Code: 6306</t>
  </si>
  <si>
    <t>e-waste</t>
  </si>
  <si>
    <t>computer scrap</t>
  </si>
  <si>
    <t>HS Code 8549</t>
  </si>
  <si>
    <t>mobile scrap</t>
  </si>
  <si>
    <t>all other electrical scrap</t>
  </si>
  <si>
    <t>sanitary ware</t>
  </si>
  <si>
    <t>HS Code 741820</t>
  </si>
  <si>
    <t>Brass electrical fittings</t>
  </si>
  <si>
    <t>HS Code 85365090</t>
  </si>
  <si>
    <t>Zinc electrical fittings</t>
  </si>
  <si>
    <t>HS Code 7907</t>
  </si>
  <si>
    <t>Admission Date</t>
  </si>
  <si>
    <t>Full Name</t>
  </si>
  <si>
    <t>Contact No.</t>
  </si>
  <si>
    <t>Email</t>
  </si>
  <si>
    <t>City</t>
  </si>
  <si>
    <t>Lead Source</t>
  </si>
  <si>
    <t>Counsellor</t>
  </si>
  <si>
    <t>GST. No.</t>
  </si>
  <si>
    <t>Bank</t>
  </si>
  <si>
    <t>Mode</t>
  </si>
  <si>
    <t>Amount</t>
  </si>
  <si>
    <t>DHAIRYASHEEL PATIL</t>
  </si>
  <si>
    <t>Maharashtra / Kolhapur</t>
  </si>
  <si>
    <t>Kajal Patel</t>
  </si>
  <si>
    <t>KUBERAN IMPORTS AND EXPORTS</t>
  </si>
  <si>
    <t>Gpay</t>
  </si>
  <si>
    <t>02.11.2023</t>
  </si>
  <si>
    <t>shrivankataramancashew@gmail.com</t>
  </si>
  <si>
    <t>Karnataka</t>
  </si>
  <si>
    <t>Old ERP</t>
  </si>
  <si>
    <t>Jyoti</t>
  </si>
  <si>
    <t>EBO Renewal</t>
  </si>
  <si>
    <t>IDFC</t>
  </si>
  <si>
    <t>Rakesh</t>
  </si>
  <si>
    <t>Ahmedabad</t>
  </si>
  <si>
    <t>Old client</t>
  </si>
  <si>
    <t>Pratik</t>
  </si>
  <si>
    <t>EBO Renew</t>
  </si>
  <si>
    <t>NEFt</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</si>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</sst>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dd\-mm\-yyyy"/>
    <numFmt numFmtId="165" formatCode="d\-m\-yyyy"/>
    <numFmt numFmtId="166" formatCode="d\ mmm"/>
    <numFmt numFmtId="167" formatCode="d\ mmmm\ yyyy"/>
    <numFmt numFmtId="168" formatCode="d\ mmmm\ yy"/>
    <numFmt numFmtId="169" formatCode="dd/mm/yy"/>
    <numFmt numFmtId="170" formatCode="d/m/yy"/>
    <numFmt numFmtId="171" formatCode="d/m/yyyy"/>
    <numFmt numFmtId="172" formatCode="dd\-mm\-yy"/>
    <numFmt numFmtId="173" formatCode="mm/dd/yyyy"/>
    <numFmt numFmtId="174" formatCode="dd&quot;-&quot;mm&quot;-&quot;yyyy"/>
    <numFmt numFmtId="175" formatCode="d\-m\-yy"/>
    <numFmt numFmtId="176" formatCode="ddd\ d\ mmm"/>
    <numFmt numFmtId="177" formatCode="mmm\-yyyy"/>
    <numFmt numFmtId="178" formatCode="dd/mm"/>
  </numFmts>
  <fonts count="435">
    <font>
      <sz val="10"/>
      <color rgb="FF000000"/>
      <name val="Arial"/>
      <scheme val="minor"/>
    </font>
    <font>
      <sz val="10"/>
      <color theme="1"/>
      <name val="Arial"/>
      <scheme val="minor"/>
    </font>
    <font>
      <sz val="12"/>
      <color theme="1"/>
      <name val="Candara"/>
    </font>
    <font>
      <sz val="10"/>
      <color theme="1"/>
      <name val="Candara"/>
    </font>
    <font>
      <b/>
      <sz val="11"/>
      <color rgb="FF000000"/>
      <name val="Calibri"/>
    </font>
    <font>
      <sz val="11"/>
      <color rgb="FF000000"/>
      <name val="Calibri"/>
    </font>
    <font>
      <sz val="11"/>
      <color theme="1"/>
      <name val="Calibri"/>
    </font>
    <font>
      <sz val="11"/>
      <color rgb="FF000000"/>
      <name val="Arial"/>
    </font>
    <font>
      <u/>
      <sz val="10"/>
      <color rgb="FF0000FF"/>
      <name val="Arial"/>
    </font>
    <font>
      <sz val="11"/>
      <color theme="1"/>
      <name val="Arial"/>
    </font>
    <font>
      <sz val="10"/>
      <color theme="1"/>
      <name val="Arial"/>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1155CC"/>
      <name val="Calibri"/>
    </font>
    <font>
      <u/>
      <sz val="11"/>
      <color rgb="FF1155CC"/>
      <name val="Calibri"/>
    </font>
    <font>
      <sz val="11"/>
      <color rgb="FF000000"/>
      <name val="Docs-Calibri"/>
    </font>
    <font>
      <u/>
      <sz val="11"/>
      <color rgb="FF0000FF"/>
      <name val="Calibri"/>
    </font>
    <font>
      <b/>
      <sz val="10"/>
      <color theme="1"/>
      <name val="Arial"/>
      <scheme val="minor"/>
    </font>
    <font>
      <b/>
      <sz val="12"/>
      <color rgb="FF000000"/>
      <name val="Calibri"/>
    </font>
    <font>
      <u/>
      <sz val="11"/>
      <color rgb="FF000000"/>
      <name val="Calibri"/>
    </font>
    <font>
      <sz val="10"/>
      <color theme="1"/>
      <name val="Calibri"/>
    </font>
    <font>
      <sz val="9"/>
      <color theme="1"/>
      <name val="Arial"/>
    </font>
    <font>
      <u/>
      <sz val="11"/>
      <color rgb="FF000000"/>
      <name val="Calibri"/>
    </font>
    <font>
      <sz val="9"/>
      <color theme="1"/>
      <name val="Calibri"/>
    </font>
    <font>
      <u/>
      <sz val="11"/>
      <color rgb="FF0000FF"/>
      <name val="Calibri"/>
    </font>
    <font>
      <sz val="11"/>
      <color rgb="FFFF0000"/>
      <name val="Calibri"/>
    </font>
    <font>
      <sz val="10"/>
      <color rgb="FFFF0000"/>
      <name val="Arial"/>
      <scheme val="minor"/>
    </font>
    <font>
      <sz val="10"/>
      <color rgb="FF000000"/>
      <name val="Calibri"/>
    </font>
    <font>
      <sz val="11"/>
      <color theme="1"/>
      <name val="Docs-Calibri"/>
    </font>
    <font>
      <u/>
      <sz val="11"/>
      <color rgb="FF0000FF"/>
      <name val="Calibri"/>
    </font>
    <font>
      <u/>
      <sz val="11"/>
      <color rgb="FF274E13"/>
      <name val="Arial"/>
    </font>
    <font>
      <u/>
      <sz val="11"/>
      <color rgb="FF1155CC"/>
      <name val="Calibri"/>
    </font>
    <font>
      <u/>
      <sz val="11"/>
      <color rgb="FF0000FF"/>
      <name val="Arial"/>
    </font>
    <font>
      <u/>
      <sz val="11"/>
      <color rgb="FF0000FF"/>
      <name val="Calibri"/>
    </font>
    <font>
      <u/>
      <sz val="11"/>
      <color rgb="FF000000"/>
      <name val="Calibri"/>
    </font>
    <font>
      <u/>
      <sz val="11"/>
      <color rgb="FF000000"/>
      <name val="Calibri"/>
    </font>
    <font>
      <u/>
      <sz val="11"/>
      <color rgb="FF1155CC"/>
      <name val="Calibri"/>
    </font>
    <font>
      <b/>
      <sz val="11"/>
      <color theme="1"/>
      <name val="Calibri"/>
    </font>
    <font>
      <u/>
      <sz val="11"/>
      <color rgb="FF1155CC"/>
      <name val="Calibri"/>
    </font>
    <font>
      <u/>
      <sz val="11"/>
      <color rgb="FF0000FF"/>
      <name val="Calibri"/>
    </font>
    <font>
      <sz val="11"/>
      <color rgb="FF222222"/>
      <name val="&quot;Google Sans&quot;"/>
    </font>
    <font>
      <u/>
      <sz val="11"/>
      <color rgb="FF0000FF"/>
      <name val="Calibri"/>
    </font>
    <font>
      <sz val="11"/>
      <color rgb="FF222222"/>
      <name val="Calibri"/>
    </font>
    <font>
      <u/>
      <sz val="11"/>
      <color rgb="FF0000FF"/>
      <name val="Calibri"/>
    </font>
    <font>
      <u/>
      <sz val="11"/>
      <color rgb="FF1155CC"/>
      <name val="Calibri"/>
    </font>
    <font>
      <u/>
      <sz val="11"/>
      <color rgb="FF0000FF"/>
      <name val="Calibri"/>
    </font>
    <font>
      <u/>
      <sz val="11"/>
      <color rgb="FF0000FF"/>
      <name val="Calibri"/>
    </font>
    <font>
      <sz val="10"/>
      <color rgb="FF222222"/>
      <name val="Arial"/>
    </font>
    <font>
      <sz val="12"/>
      <color theme="1"/>
      <name val="Calibri"/>
    </font>
    <font>
      <sz val="12"/>
      <color rgb="FF000000"/>
      <name val="Calibri"/>
    </font>
    <font>
      <sz val="12"/>
      <color rgb="FF222834"/>
      <name val="Calibri"/>
    </font>
    <font>
      <sz val="12"/>
      <color rgb="FF31374A"/>
      <name val="Calibri"/>
    </font>
    <font>
      <u/>
      <sz val="12"/>
      <color rgb="FF0000FF"/>
      <name val="Calibri"/>
    </font>
    <font>
      <u/>
      <sz val="12"/>
      <color rgb="FF0000FF"/>
      <name val="Calibri"/>
    </font>
    <font>
      <u/>
      <sz val="12"/>
      <color rgb="FF000000"/>
      <name val="Calibri"/>
    </font>
    <font>
      <sz val="12"/>
      <color rgb="FFFF0000"/>
      <name val="Calibri"/>
    </font>
    <font>
      <sz val="12"/>
      <color rgb="FF222222"/>
      <name val="Calibri"/>
    </font>
    <font>
      <sz val="14"/>
      <color theme="1"/>
      <name val="Calibri"/>
    </font>
    <font>
      <u/>
      <sz val="12"/>
      <color rgb="FF0000FF"/>
      <name val="Calibri"/>
    </font>
    <font>
      <sz val="13"/>
      <color theme="1"/>
      <name val="Calibri"/>
    </font>
    <font>
      <b/>
      <sz val="13"/>
      <color theme="1"/>
      <name val="Calibri"/>
    </font>
    <font>
      <b/>
      <sz val="13"/>
      <color rgb="FF000000"/>
      <name val="Calibri"/>
    </font>
    <font>
      <u/>
      <sz val="12"/>
      <color rgb="FF0000FF"/>
      <name val="Calibri"/>
    </font>
    <font>
      <u/>
      <sz val="12"/>
      <color rgb="FF0000FF"/>
      <name val="Calibri"/>
    </font>
    <font>
      <u/>
      <sz val="11"/>
      <color rgb="FF000000"/>
      <name val="Calibri"/>
    </font>
    <font>
      <u/>
      <sz val="12"/>
      <color rgb="FF0000FF"/>
      <name val="Calibri"/>
    </font>
    <font>
      <u/>
      <sz val="12"/>
      <color rgb="FF0000FF"/>
      <name val="Calibri"/>
    </font>
    <font>
      <u/>
      <sz val="12"/>
      <color rgb="FF0000FF"/>
      <name val="Calibri"/>
    </font>
    <font>
      <sz val="11"/>
      <color rgb="FF434343"/>
      <name val="Calibri"/>
    </font>
    <font>
      <u/>
      <sz val="11"/>
      <color rgb="FF1155CC"/>
      <name val="Calibri"/>
    </font>
    <font>
      <sz val="10"/>
      <name val="Arial"/>
    </font>
    <font>
      <sz val="11"/>
      <color rgb="FF003031"/>
      <name val="Calibri"/>
    </font>
    <font>
      <u/>
      <sz val="11"/>
      <color theme="1"/>
      <name val="Calibri"/>
    </font>
    <font>
      <u/>
      <sz val="11"/>
      <color rgb="FF1155CC"/>
      <name val="Calibri"/>
    </font>
    <font>
      <sz val="11"/>
      <color rgb="FF0A0A0A"/>
      <name val="Calibri"/>
    </font>
    <font>
      <u/>
      <sz val="11"/>
      <color rgb="FF000000"/>
      <name val="Calibri"/>
    </font>
    <font>
      <sz val="11"/>
      <color rgb="FF404040"/>
      <name val="Calibri"/>
    </font>
    <font>
      <sz val="11"/>
      <color rgb="FF1F1F1F"/>
      <name val="Calibri"/>
    </font>
    <font>
      <sz val="11"/>
      <color rgb="FFFFDB85"/>
      <name val="Calibri"/>
    </font>
    <font>
      <sz val="11"/>
      <color rgb="FF001D35"/>
      <name val="Calibri"/>
    </font>
    <font>
      <sz val="11"/>
      <color rgb="FF0000FF"/>
      <name val="Calibri"/>
    </font>
    <font>
      <sz val="11"/>
      <color rgb="FFFFFFFF"/>
      <name val="Calibri"/>
    </font>
    <font>
      <sz val="11"/>
      <color rgb="FF777777"/>
      <name val="Calibri"/>
    </font>
    <font>
      <u/>
      <sz val="11"/>
      <color rgb="FF467886"/>
      <name val="Calibri"/>
    </font>
    <font>
      <sz val="11"/>
      <color rgb="FF707070"/>
      <name val="Calibri"/>
    </font>
    <font>
      <sz val="11"/>
      <color rgb="FF474747"/>
      <name val="Calibri"/>
    </font>
    <font>
      <u/>
      <sz val="11"/>
      <color rgb="FF1155CC"/>
      <name val="Calibri"/>
    </font>
    <font>
      <sz val="11"/>
      <color rgb="FF333333"/>
      <name val="Calibri"/>
    </font>
    <font>
      <u/>
      <sz val="11"/>
      <color rgb="FF333333"/>
      <name val="Calibri"/>
    </font>
    <font>
      <u/>
      <sz val="11"/>
      <color rgb="FF0000FF"/>
      <name val="Calibri"/>
    </font>
    <font>
      <sz val="11"/>
      <color rgb="FF5C5C5C"/>
      <name val="Calibri"/>
    </font>
    <font>
      <sz val="11"/>
      <color rgb="FF003C20"/>
      <name val="Calibri"/>
    </font>
    <font>
      <u/>
      <sz val="11"/>
      <color rgb="FF003C20"/>
      <name val="Calibri"/>
    </font>
    <font>
      <sz val="11"/>
      <color rgb="FF343434"/>
      <name val="Calibri"/>
    </font>
    <font>
      <u/>
      <sz val="11"/>
      <color rgb="FF6E6E6E"/>
      <name val="Calibri"/>
    </font>
    <font>
      <sz val="11"/>
      <color rgb="FF111111"/>
      <name val="Calibri"/>
    </font>
    <font>
      <sz val="11"/>
      <color rgb="FF414141"/>
      <name val="Calibri"/>
    </font>
    <font>
      <sz val="11"/>
      <color rgb="FF202124"/>
      <name val="Calibri"/>
    </font>
    <font>
      <sz val="11"/>
      <color rgb="FF222321"/>
      <name val="Calibri"/>
    </font>
    <font>
      <u/>
      <sz val="11"/>
      <color rgb="FF000000"/>
      <name val="Calibri"/>
    </font>
    <font>
      <sz val="11"/>
      <color rgb="FF363636"/>
      <name val="Calibri"/>
    </font>
    <font>
      <sz val="11"/>
      <color rgb="FF1B1B1B"/>
      <name val="Calibri"/>
    </font>
    <font>
      <u/>
      <sz val="11"/>
      <color rgb="FF777777"/>
      <name val="Calibri"/>
    </font>
    <font>
      <u/>
      <sz val="11"/>
      <color rgb="FF1155CC"/>
      <name val="Calibri"/>
    </font>
    <font>
      <sz val="11"/>
      <color rgb="FF001931"/>
      <name val="Calibri"/>
    </font>
    <font>
      <u/>
      <sz val="11"/>
      <color rgb="FF0000FF"/>
      <name val="Calibri"/>
    </font>
    <font>
      <u/>
      <sz val="11"/>
      <color theme="1"/>
      <name val="Calibri"/>
    </font>
    <font>
      <sz val="10"/>
      <color rgb="FF222222"/>
      <name val="Arial"/>
    </font>
    <font>
      <b/>
      <sz val="12"/>
      <color theme="1"/>
      <name val="Calibri"/>
    </font>
    <font>
      <u/>
      <sz val="12"/>
      <color rgb="FF1155CC"/>
      <name val="Calibri"/>
    </font>
    <font>
      <u/>
      <sz val="12"/>
      <color theme="1"/>
      <name val="Calibri"/>
    </font>
    <font>
      <u/>
      <sz val="12"/>
      <color rgb="FF0000FF"/>
      <name val="Calibri"/>
    </font>
    <font>
      <u/>
      <sz val="12"/>
      <color theme="1"/>
      <name val="Calibri"/>
    </font>
    <font>
      <sz val="12"/>
      <color rgb="FF1F1F1F"/>
      <name val="Calibri"/>
    </font>
    <font>
      <u/>
      <sz val="12"/>
      <color rgb="FF1155CC"/>
      <name val="Calibri"/>
    </font>
    <font>
      <u/>
      <sz val="12"/>
      <color rgb="FF0000FF"/>
      <name val="Calibri"/>
    </font>
    <font>
      <u/>
      <sz val="12"/>
      <color rgb="FF0000FF"/>
      <name val="Calibri"/>
    </font>
    <font>
      <u/>
      <sz val="12"/>
      <color rgb="FF0000FF"/>
      <name val="Calibri"/>
    </font>
    <font>
      <u/>
      <sz val="12"/>
      <color rgb="FF0000FF"/>
      <name val="Calibri"/>
    </font>
    <font>
      <b/>
      <u/>
      <sz val="12"/>
      <color rgb="FF0000FF"/>
      <name val="Calibri"/>
    </font>
    <font>
      <u/>
      <sz val="12"/>
      <color rgb="FF0000FF"/>
      <name val="Calibri"/>
    </font>
    <font>
      <u/>
      <sz val="12"/>
      <color rgb="FF0000FF"/>
      <name val="Calibri"/>
    </font>
    <font>
      <u/>
      <sz val="10"/>
      <color rgb="FF0000FF"/>
      <name val="Arial"/>
    </font>
    <font>
      <u/>
      <sz val="10"/>
      <color rgb="FF0000FF"/>
      <name val="Roboto"/>
    </font>
    <font>
      <sz val="10"/>
      <color rgb="FF1F1F1F"/>
      <name val="Arial"/>
    </font>
    <font>
      <u/>
      <sz val="10"/>
      <color rgb="FF0000FF"/>
      <name val="Calibri"/>
    </font>
    <font>
      <u/>
      <sz val="10"/>
      <color rgb="FF0000FF"/>
      <name val="Calibri"/>
    </font>
    <font>
      <u/>
      <sz val="11"/>
      <color rgb="FF0000FF"/>
      <name val="Calibri"/>
    </font>
    <font>
      <u/>
      <sz val="12"/>
      <color rgb="FF0000FF"/>
      <name val="Calibri"/>
    </font>
    <font>
      <u/>
      <sz val="11"/>
      <color rgb="FF0B5394"/>
      <name val="Calibri"/>
    </font>
    <font>
      <u/>
      <sz val="10"/>
      <color rgb="FF0000FF"/>
      <name val="Calibri"/>
    </font>
    <font>
      <sz val="11"/>
      <color rgb="FF000000"/>
      <name val="&quot;Nunito Sans&quot;"/>
    </font>
    <font>
      <sz val="10"/>
      <color rgb="FF000000"/>
      <name val="&quot;Nunito Sans&quot;"/>
    </font>
    <font>
      <sz val="10"/>
      <color rgb="FF000000"/>
      <name val="&quot;Nunito Sans&quot;"/>
    </font>
    <font>
      <u/>
      <sz val="10"/>
      <color rgb="FF0000FF"/>
      <name val="Arial"/>
    </font>
    <font>
      <u/>
      <sz val="10"/>
      <color rgb="FF0000FF"/>
      <name val="Arial"/>
    </font>
    <font>
      <sz val="12"/>
      <color theme="1"/>
      <name val="Nunito Sans"/>
    </font>
    <font>
      <u/>
      <sz val="12"/>
      <color rgb="FF0000FF"/>
      <name val="Calibri"/>
    </font>
    <font>
      <u/>
      <sz val="12"/>
      <color rgb="FF1155CC"/>
      <name val="Calibri"/>
    </font>
    <font>
      <u/>
      <sz val="12"/>
      <color rgb="FF1155CC"/>
      <name val="Calibri"/>
    </font>
    <font>
      <u/>
      <sz val="12"/>
      <color rgb="FF1155CC"/>
      <name val="Calibri"/>
    </font>
    <font>
      <u/>
      <sz val="12"/>
      <color rgb="FF1155CC"/>
      <name val="Calibri"/>
    </font>
    <font>
      <u/>
      <sz val="12"/>
      <color theme="1"/>
      <name val="Calibri"/>
    </font>
    <font>
      <u/>
      <sz val="12"/>
      <color theme="1"/>
      <name val="Calibri"/>
    </font>
    <font>
      <u/>
      <sz val="10"/>
      <color rgb="FF0000FF"/>
      <name val="Arial"/>
    </font>
    <font>
      <u/>
      <sz val="12"/>
      <color theme="1"/>
      <name val="Calibri"/>
    </font>
    <font>
      <u/>
      <sz val="10"/>
      <color rgb="FF0000FF"/>
      <name val="Roboto"/>
    </font>
    <font>
      <u/>
      <sz val="12"/>
      <color rgb="FF0000FF"/>
      <name val="Calibri"/>
    </font>
    <font>
      <sz val="11"/>
      <color rgb="FFFF0000"/>
      <name val="Arial"/>
    </font>
    <font>
      <u/>
      <sz val="11"/>
      <color rgb="FFFF0000"/>
      <name val="Calibri"/>
    </font>
    <font>
      <u/>
      <sz val="11"/>
      <color rgb="FFFF0000"/>
      <name val="Calibri"/>
    </font>
    <font>
      <u/>
      <sz val="11"/>
      <color rgb="FF0000FF"/>
      <name val="Calibri"/>
    </font>
    <font>
      <u/>
      <sz val="10"/>
      <color rgb="FF0000FF"/>
      <name val="Arial"/>
    </font>
    <font>
      <u/>
      <sz val="11"/>
      <color rgb="FF0563C1"/>
      <name val="Arial"/>
    </font>
    <font>
      <sz val="10"/>
      <color theme="1"/>
      <name val="Arial"/>
      <scheme val="minor"/>
    </font>
    <font>
      <sz val="21"/>
      <color theme="1"/>
      <name val="Calibri"/>
    </font>
    <font>
      <sz val="10"/>
      <color rgb="FF31374A"/>
      <name val="&quot;Nunito Sans&quot;"/>
    </font>
    <font>
      <sz val="11"/>
      <color rgb="FF222222"/>
      <name val="Arial"/>
    </font>
    <font>
      <u/>
      <sz val="13"/>
      <color rgb="FF0000FF"/>
      <name val="Calibri"/>
    </font>
    <font>
      <sz val="13"/>
      <color rgb="FF222222"/>
      <name val="Calibri"/>
    </font>
    <font>
      <u/>
      <sz val="13"/>
      <color rgb="FF0000FF"/>
      <name val="Calibri"/>
    </font>
    <font>
      <u/>
      <sz val="13"/>
      <color rgb="FF0000FF"/>
      <name val="Calibri"/>
    </font>
    <font>
      <u/>
      <sz val="13"/>
      <color rgb="FF222222"/>
      <name val="Calibri"/>
    </font>
    <font>
      <u/>
      <sz val="10"/>
      <color rgb="FF0000FF"/>
      <name val="Arial"/>
    </font>
    <font>
      <u/>
      <sz val="10"/>
      <color rgb="FF0000FF"/>
      <name val="Arial"/>
    </font>
    <font>
      <u/>
      <sz val="12"/>
      <color rgb="FF0000FF"/>
      <name val="Calibri"/>
    </font>
    <font>
      <u/>
      <sz val="10"/>
      <color rgb="FF0000FF"/>
      <name val="Calibri"/>
    </font>
    <font>
      <u/>
      <sz val="10"/>
      <color rgb="FF0000FF"/>
      <name val="Arial"/>
    </font>
    <font>
      <b/>
      <u/>
      <sz val="12"/>
      <color rgb="FF0000FF"/>
      <name val="Calibri"/>
    </font>
    <font>
      <u/>
      <sz val="10"/>
      <color rgb="FF0000FF"/>
      <name val="Arial"/>
    </font>
    <font>
      <u/>
      <sz val="11"/>
      <color rgb="FF0000FF"/>
      <name val="Calibri"/>
    </font>
    <font>
      <u/>
      <sz val="11"/>
      <color rgb="FF0000FF"/>
      <name val="Calibri"/>
    </font>
    <font>
      <u/>
      <sz val="11"/>
      <color rgb="FF0B5394"/>
      <name val="Calibri"/>
    </font>
    <font>
      <u/>
      <sz val="11"/>
      <color rgb="FF0000FF"/>
      <name val="Calibri"/>
    </font>
    <font>
      <sz val="11"/>
      <color rgb="FF141824"/>
      <name val="Calibri"/>
    </font>
    <font>
      <u/>
      <sz val="11"/>
      <color rgb="FF0000FF"/>
      <name val="Calibri"/>
    </font>
    <font>
      <sz val="13"/>
      <color theme="1"/>
      <name val="Arial"/>
      <scheme val="minor"/>
    </font>
    <font>
      <b/>
      <sz val="13"/>
      <color theme="1"/>
      <name val="Arial"/>
      <scheme val="minor"/>
    </font>
    <font>
      <sz val="12"/>
      <color theme="1"/>
      <name val="Arial"/>
      <scheme val="minor"/>
    </font>
    <font>
      <b/>
      <sz val="12"/>
      <color theme="1"/>
      <name val="Arial"/>
      <scheme val="minor"/>
    </font>
    <font>
      <b/>
      <sz val="14"/>
      <color theme="1"/>
      <name val="Arial"/>
      <scheme val="minor"/>
    </font>
    <font>
      <b/>
      <sz val="15"/>
      <color theme="1"/>
      <name val="Arial"/>
      <scheme val="minor"/>
    </font>
    <font>
      <b/>
      <sz val="15"/>
      <color rgb="FFFF0000"/>
      <name val="Arial"/>
      <scheme val="minor"/>
    </font>
    <font>
      <u/>
      <sz val="11"/>
      <color rgb="FF0000FF"/>
      <name val="Calibri"/>
    </font>
    <font>
      <sz val="10"/>
      <color rgb="FF000000"/>
      <name val="Arial"/>
      <scheme val="minor"/>
    </font>
    <font>
      <sz val="10"/>
      <color rgb="FF475569"/>
      <name val="Inter"/>
    </font>
    <font>
      <b/>
      <sz val="12"/>
      <color theme="1"/>
      <name val="EB Garamond"/>
    </font>
    <font>
      <sz val="11"/>
      <color rgb="FF0563C1"/>
      <name val="Calibri"/>
    </font>
    <font>
      <u/>
      <sz val="11"/>
      <color rgb="FF0563C1"/>
      <name val="Calibri"/>
    </font>
    <font>
      <sz val="12"/>
      <color theme="1"/>
      <name val="EB Garamond"/>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theme="1"/>
      <name val="Calibri"/>
    </font>
    <font>
      <u/>
      <sz val="11"/>
      <color rgb="FF000000"/>
      <name val="Calibri"/>
    </font>
    <font>
      <sz val="11"/>
      <color rgb="FF050505"/>
      <name val="Calibri"/>
    </font>
    <font>
      <u/>
      <sz val="11"/>
      <color rgb="FF0563C1"/>
      <name val="Calibri"/>
    </font>
    <font>
      <u/>
      <sz val="11"/>
      <color rgb="FF434343"/>
      <name val="Calibri"/>
    </font>
    <font>
      <u/>
      <sz val="11"/>
      <color rgb="FF0563C1"/>
      <name val="Calibri"/>
    </font>
    <font>
      <u/>
      <sz val="11"/>
      <color rgb="FF050505"/>
      <name val="Calibri"/>
    </font>
    <font>
      <u/>
      <sz val="11"/>
      <color rgb="FF0563C1"/>
      <name val="Calibri"/>
    </font>
    <font>
      <u/>
      <sz val="11"/>
      <color rgb="FF0563C1"/>
      <name val="Calibri"/>
    </font>
    <font>
      <u/>
      <sz val="11"/>
      <color rgb="FF050505"/>
      <name val="Calibri"/>
    </font>
    <font>
      <u/>
      <sz val="10"/>
      <color theme="1"/>
      <name val="Calibri"/>
    </font>
    <font>
      <u/>
      <sz val="10"/>
      <color theme="1"/>
      <name val="Calibri"/>
    </font>
    <font>
      <u/>
      <sz val="11"/>
      <color rgb="FF0563C1"/>
      <name val="Calibri"/>
    </font>
    <font>
      <u/>
      <sz val="10"/>
      <color theme="1"/>
      <name val="Calibri"/>
    </font>
    <font>
      <u/>
      <sz val="11"/>
      <color rgb="FF0563C1"/>
      <name val="Calibri"/>
    </font>
    <font>
      <b/>
      <sz val="10"/>
      <color rgb="FF000000"/>
      <name val="Arial"/>
      <scheme val="minor"/>
    </font>
    <font>
      <u/>
      <sz val="11"/>
      <color rgb="FF0563C1"/>
      <name val="Calibri"/>
    </font>
    <font>
      <u/>
      <sz val="11"/>
      <color rgb="FF0563C1"/>
      <name val="Calibri"/>
    </font>
    <font>
      <u/>
      <sz val="11"/>
      <color rgb="FF0563C1"/>
      <name val="Calibri"/>
    </font>
    <font>
      <u/>
      <sz val="11"/>
      <color rgb="FF0563C1"/>
      <name val="Calibri"/>
    </font>
    <font>
      <u/>
      <sz val="11"/>
      <color theme="1"/>
      <name val="Calibri"/>
    </font>
    <font>
      <u/>
      <sz val="11"/>
      <color rgb="FF0563C1"/>
      <name val="Calibri"/>
    </font>
    <font>
      <b/>
      <sz val="11"/>
      <color rgb="FF000000"/>
      <name val="Docs-Calibri"/>
    </font>
    <font>
      <u/>
      <sz val="10"/>
      <color theme="1"/>
      <name val="Calibri"/>
    </font>
    <font>
      <u/>
      <sz val="11"/>
      <color rgb="FF0563C1"/>
      <name val="Calibri"/>
    </font>
    <font>
      <u/>
      <sz val="11"/>
      <color rgb="FF0563C1"/>
      <name val="Calibri"/>
    </font>
    <font>
      <u/>
      <sz val="11"/>
      <color rgb="FF0563C1"/>
      <name val="Calibri"/>
    </font>
    <font>
      <sz val="11"/>
      <color theme="1"/>
      <name val="Arial"/>
      <scheme val="minor"/>
    </font>
    <font>
      <sz val="13"/>
      <color rgb="FF000000"/>
      <name val="Calibri"/>
    </font>
    <font>
      <b/>
      <sz val="11"/>
      <color rgb="FF000000"/>
      <name val="Verdana"/>
    </font>
    <font>
      <b/>
      <sz val="11"/>
      <color theme="1"/>
      <name val="Verdana"/>
    </font>
    <font>
      <sz val="11"/>
      <color theme="1"/>
      <name val="Verdana"/>
    </font>
    <font>
      <sz val="11"/>
      <color rgb="FF000000"/>
      <name val="Verdana"/>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sz val="11"/>
      <color rgb="FF64748B"/>
      <name val="Calibri"/>
    </font>
    <font>
      <sz val="13"/>
      <color theme="1"/>
      <name val="Spectral"/>
    </font>
    <font>
      <u/>
      <sz val="11"/>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1155CC"/>
      <name val="Calibri"/>
    </font>
    <font>
      <u/>
      <sz val="11"/>
      <color rgb="FF0000FF"/>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theme="1"/>
      <name val="Calibri"/>
    </font>
    <font>
      <u/>
      <sz val="11"/>
      <color rgb="FF000000"/>
      <name val="Calibri"/>
    </font>
    <font>
      <u/>
      <sz val="11"/>
      <color rgb="FF434343"/>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sz val="13"/>
      <color rgb="FF000000"/>
      <name val="Spectral"/>
    </font>
    <font>
      <u/>
      <sz val="11"/>
      <color rgb="FF0000FF"/>
      <name val="Calibri"/>
    </font>
    <font>
      <u/>
      <sz val="11"/>
      <color rgb="FF23527C"/>
      <name val="Calibri"/>
    </font>
    <font>
      <u/>
      <sz val="11"/>
      <color rgb="FF0563C1"/>
      <name val="Calibri"/>
    </font>
    <font>
      <u/>
      <sz val="11"/>
      <color rgb="FF0563C1"/>
      <name val="Calibri"/>
    </font>
    <font>
      <u/>
      <sz val="11"/>
      <color rgb="FF0563C1"/>
      <name val="Calibri"/>
    </font>
    <font>
      <u/>
      <sz val="11"/>
      <color rgb="FF0000FF"/>
      <name val="Calibri"/>
    </font>
    <font>
      <u/>
      <sz val="11"/>
      <color rgb="FF1155CC"/>
      <name val="Calibri"/>
    </font>
    <font>
      <u/>
      <sz val="11"/>
      <color rgb="FF1155CC"/>
      <name val="Calibri"/>
    </font>
    <font>
      <u/>
      <sz val="11"/>
      <color rgb="FF23527C"/>
      <name val="Calibri"/>
    </font>
    <font>
      <sz val="11"/>
      <color theme="1"/>
      <name val="EB Garamond"/>
    </font>
    <font>
      <u/>
      <sz val="11"/>
      <color rgb="FF0563C1"/>
      <name val="EB Garamond"/>
    </font>
    <font>
      <sz val="10"/>
      <color theme="1"/>
      <name val="EB Garamond"/>
    </font>
    <font>
      <u/>
      <sz val="12"/>
      <color rgb="FF0563C1"/>
      <name val="EB Garamond"/>
    </font>
    <font>
      <u/>
      <sz val="12"/>
      <color rgb="FF0563C1"/>
      <name val="EB Garamond"/>
    </font>
    <font>
      <u/>
      <sz val="12"/>
      <color rgb="FF0563C1"/>
      <name val="EB Garamond"/>
    </font>
    <font>
      <sz val="12"/>
      <color rgb="FF050505"/>
      <name val="EB Garamond"/>
    </font>
    <font>
      <sz val="12"/>
      <color rgb="FF0563C1"/>
      <name val="EB Garamond"/>
    </font>
    <font>
      <sz val="12"/>
      <color rgb="FF434343"/>
      <name val="EB Garamond"/>
    </font>
    <font>
      <u/>
      <sz val="12"/>
      <color rgb="FF0563C1"/>
      <name val="EB Garamond"/>
    </font>
    <font>
      <u/>
      <sz val="12"/>
      <color rgb="FF0563C1"/>
      <name val="EB Garamond"/>
    </font>
    <font>
      <sz val="12"/>
      <color rgb="FF000000"/>
      <name val="EB Garamond"/>
    </font>
    <font>
      <u/>
      <sz val="12"/>
      <color rgb="FF0563C1"/>
      <name val="EB Garamond"/>
    </font>
    <font>
      <u/>
      <sz val="12"/>
      <color rgb="FF0563C1"/>
      <name val="EB Garamond"/>
    </font>
    <font>
      <u/>
      <sz val="12"/>
      <color rgb="FF0563C1"/>
      <name val="EB Garamond"/>
    </font>
    <font>
      <u/>
      <sz val="12"/>
      <color rgb="FF0563C1"/>
      <name val="Calibri"/>
    </font>
    <font>
      <u/>
      <sz val="12"/>
      <color rgb="FF0563C1"/>
      <name val="EB Garamond"/>
    </font>
    <font>
      <u/>
      <sz val="12"/>
      <color rgb="FF0000FF"/>
      <name val="EB Garamond"/>
    </font>
    <font>
      <u/>
      <sz val="12"/>
      <color rgb="FF23527C"/>
      <name val="EB Garamond"/>
    </font>
    <font>
      <u/>
      <sz val="11"/>
      <color rgb="FF23527C"/>
      <name val="Calibri"/>
    </font>
    <font>
      <u/>
      <sz val="11"/>
      <color rgb="FF1155CC"/>
      <name val="Calibri"/>
    </font>
    <font>
      <u/>
      <sz val="11"/>
      <color rgb="FF1155CC"/>
      <name val="Calibri"/>
    </font>
    <font>
      <sz val="11"/>
      <color rgb="FF000000"/>
      <name val="EB Garamond"/>
    </font>
    <font>
      <u/>
      <sz val="11"/>
      <color rgb="FF0563C1"/>
      <name val="EB Garamond"/>
    </font>
    <font>
      <u/>
      <sz val="11"/>
      <color rgb="FF0563C1"/>
      <name val="EB Garamond"/>
    </font>
    <font>
      <u/>
      <sz val="11"/>
      <color rgb="FF0563C1"/>
      <name val="EB Garamond"/>
    </font>
    <font>
      <u/>
      <sz val="11"/>
      <color rgb="FF0563C1"/>
      <name val="EB Garamond"/>
    </font>
    <font>
      <u/>
      <sz val="11"/>
      <color rgb="FF0563C1"/>
      <name val="EB Garamond"/>
    </font>
    <font>
      <u/>
      <sz val="11"/>
      <color rgb="FF0563C1"/>
      <name val="EB Garamond"/>
    </font>
    <font>
      <sz val="11"/>
      <color rgb="FF050505"/>
      <name val="EB Garamond"/>
    </font>
    <font>
      <u/>
      <sz val="11"/>
      <color theme="1"/>
      <name val="EB Garamond"/>
    </font>
    <font>
      <u/>
      <sz val="11"/>
      <color rgb="FF0563C1"/>
      <name val="EB Garamond"/>
    </font>
    <font>
      <b/>
      <sz val="11"/>
      <color rgb="FF000000"/>
      <name val="Spectral"/>
    </font>
    <font>
      <sz val="11"/>
      <color theme="1"/>
      <name val="Spectral"/>
    </font>
    <font>
      <sz val="11"/>
      <color rgb="FF000000"/>
      <name val="Spectral"/>
    </font>
    <font>
      <u/>
      <sz val="11"/>
      <color rgb="FF0563C1"/>
      <name val="Spectral"/>
    </font>
    <font>
      <sz val="10"/>
      <color theme="1"/>
      <name val="Spectral"/>
    </font>
    <font>
      <u/>
      <sz val="11"/>
      <color rgb="FF0563C1"/>
      <name val="Spectral"/>
    </font>
    <font>
      <u/>
      <sz val="11"/>
      <color rgb="FF0563C1"/>
      <name val="Spectral"/>
    </font>
    <font>
      <u/>
      <sz val="11"/>
      <color rgb="FF0563C1"/>
      <name val="Spectral"/>
    </font>
    <font>
      <u/>
      <sz val="11"/>
      <color rgb="FF0563C1"/>
      <name val="Spectral"/>
    </font>
    <font>
      <u/>
      <sz val="11"/>
      <color rgb="FF0563C1"/>
      <name val="Spectral"/>
    </font>
    <font>
      <sz val="11"/>
      <color rgb="FF050505"/>
      <name val="Spectral"/>
    </font>
    <font>
      <sz val="11"/>
      <color rgb="FF0563C1"/>
      <name val="Spectral"/>
    </font>
    <font>
      <sz val="11"/>
      <color rgb="FF050505"/>
      <name val="Docs-Spectral"/>
    </font>
    <font>
      <u/>
      <sz val="11"/>
      <color rgb="FF000000"/>
      <name val="Spectral"/>
    </font>
    <font>
      <u/>
      <sz val="11"/>
      <color rgb="FF0563C1"/>
      <name val="Spectral"/>
    </font>
    <font>
      <u/>
      <sz val="11"/>
      <color rgb="FF000000"/>
      <name val="Spectral"/>
    </font>
    <font>
      <u/>
      <sz val="11"/>
      <color rgb="FF0563C1"/>
      <name val="Spectral"/>
    </font>
    <font>
      <sz val="10"/>
      <color rgb="FF000000"/>
      <name val="Spectral"/>
    </font>
    <font>
      <sz val="10"/>
      <color rgb="FF000000"/>
      <name val="Arial"/>
    </font>
    <font>
      <u/>
      <sz val="11"/>
      <color rgb="FF0563C1"/>
      <name val="Calibri"/>
    </font>
    <font>
      <u/>
      <sz val="11"/>
      <color rgb="FF0563C1"/>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0"/>
      <color rgb="FF0000FF"/>
      <name val="Arial"/>
    </font>
    <font>
      <sz val="9"/>
      <color rgb="FF000000"/>
      <name val="Georgia"/>
    </font>
    <font>
      <sz val="10"/>
      <color theme="1"/>
      <name val="Georgia"/>
    </font>
    <font>
      <sz val="10"/>
      <color rgb="FFFF0000"/>
      <name val="Calibri"/>
    </font>
    <font>
      <sz val="11"/>
      <color rgb="FFFF0000"/>
      <name val="Docs-Calibri"/>
    </font>
    <font>
      <sz val="10"/>
      <color rgb="FF333333"/>
      <name val="Roboto"/>
    </font>
    <font>
      <u/>
      <sz val="11"/>
      <color rgb="FF000000"/>
      <name val="Calibri"/>
    </font>
    <font>
      <u/>
      <sz val="11"/>
      <color rgb="FF0563C1"/>
      <name val="Calibri"/>
    </font>
    <font>
      <u/>
      <sz val="11"/>
      <color rgb="FF0563C1"/>
      <name val="Calibri"/>
    </font>
    <font>
      <u/>
      <sz val="10"/>
      <color rgb="FF0000FF"/>
      <name val="Arial"/>
    </font>
    <font>
      <u/>
      <sz val="11"/>
      <color rgb="FF0563C1"/>
      <name val="Calibri"/>
    </font>
    <font>
      <u/>
      <sz val="10"/>
      <color rgb="FF0000FF"/>
      <name val="Arial"/>
    </font>
    <font>
      <sz val="16"/>
      <color theme="1"/>
      <name val="Arial"/>
      <scheme val="minor"/>
    </font>
    <font>
      <u/>
      <sz val="16"/>
      <color rgb="FF0000FF"/>
      <name val="Arial"/>
    </font>
    <font>
      <sz val="9"/>
      <color rgb="FF000000"/>
      <name val="&quot;Eras Demi ITC&quot;"/>
    </font>
    <font>
      <sz val="11"/>
      <color rgb="FF000000"/>
      <name val="Candara"/>
    </font>
    <font>
      <u/>
      <sz val="11"/>
      <color rgb="FF0000FF"/>
      <name val="Candara"/>
    </font>
    <font>
      <sz val="10"/>
      <color rgb="FF000000"/>
      <name val="Candara"/>
    </font>
    <font>
      <sz val="9"/>
      <color rgb="FF000000"/>
      <name val="Arial"/>
    </font>
    <font>
      <sz val="11"/>
      <color rgb="FF050505"/>
      <name val="&quot;Segoe UI Historic&quot;"/>
    </font>
    <font>
      <u/>
      <sz val="9"/>
      <color rgb="FF000000"/>
      <name val="&quot;Eras Demi ITC&quot;"/>
    </font>
    <font>
      <u/>
      <sz val="11"/>
      <color rgb="FF000000"/>
      <name val="Museo500"/>
    </font>
    <font>
      <sz val="12"/>
      <color rgb="FF000000"/>
      <name val="Poppins"/>
    </font>
    <font>
      <u/>
      <sz val="11"/>
      <color rgb="FF000000"/>
      <name val="&quot;Open Sans&quot;"/>
    </font>
    <font>
      <u/>
      <sz val="11"/>
      <color rgb="FF444444"/>
      <name val="Verdana"/>
    </font>
    <font>
      <sz val="11"/>
      <color rgb="FF001D35"/>
      <name val="&quot;Google Sans&quot;"/>
    </font>
    <font>
      <u/>
      <sz val="11"/>
      <color rgb="FF0000FF"/>
      <name val="Arial"/>
    </font>
    <font>
      <u/>
      <sz val="11"/>
      <color rgb="FF0563C1"/>
      <name val="Calibri"/>
    </font>
    <font>
      <sz val="11"/>
      <color rgb="FF1A0DAB"/>
      <name val="Calibri"/>
    </font>
    <font>
      <u/>
      <sz val="11"/>
      <color rgb="FF0000FF"/>
      <name val="Calibri"/>
    </font>
    <font>
      <u/>
      <sz val="11"/>
      <color rgb="FF1A0DAB"/>
      <name val="Calibri"/>
    </font>
    <font>
      <u/>
      <sz val="11"/>
      <color rgb="FF0000FF"/>
      <name val="Calibri"/>
    </font>
    <font>
      <b/>
      <sz val="11"/>
      <color rgb="FF0000FF"/>
      <name val="Calibri"/>
    </font>
    <font>
      <u/>
      <sz val="11"/>
      <color rgb="FF1A0DAB"/>
      <name val="Calibri"/>
    </font>
    <font>
      <u/>
      <sz val="11"/>
      <color rgb="FF0000FF"/>
      <name val="Calibri"/>
    </font>
    <font>
      <u/>
      <sz val="11"/>
      <color rgb="FF1155CC"/>
      <name val="Calibri"/>
    </font>
    <font>
      <u/>
      <sz val="11"/>
      <color rgb="FF0000FF"/>
      <name val="Calibri"/>
    </font>
    <font>
      <u/>
      <sz val="11"/>
      <color rgb="FF0000FF"/>
      <name val="Calibri"/>
    </font>
    <font>
      <u/>
      <sz val="11"/>
      <color rgb="FF0000FF"/>
      <name val="Calibri"/>
    </font>
    <font>
      <u/>
      <sz val="11"/>
      <color rgb="FF000000"/>
      <name val="Calibri"/>
    </font>
    <font>
      <sz val="10"/>
      <color rgb="FF050505"/>
      <name val="&quot;Segoe UI Historic&quot;"/>
    </font>
    <font>
      <u/>
      <sz val="11"/>
      <color rgb="FF0000FF"/>
      <name val="Calibri"/>
    </font>
    <font>
      <u/>
      <sz val="11"/>
      <color rgb="FF23527C"/>
      <name val="&quot;Open Sans&quot;"/>
    </font>
    <font>
      <u/>
      <sz val="11"/>
      <color rgb="FF0563C1"/>
      <name val="Calibri"/>
    </font>
    <font>
      <u/>
      <sz val="11"/>
      <color rgb="FF0563C1"/>
      <name val="Calibri"/>
    </font>
    <font>
      <u/>
      <sz val="11"/>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000FF"/>
      <name val="Calibri"/>
    </font>
    <font>
      <u/>
      <sz val="10"/>
      <color rgb="FF0000FF"/>
      <name val="Arial"/>
    </font>
    <font>
      <sz val="11"/>
      <color rgb="FF050505"/>
      <name val="Arial"/>
    </font>
    <font>
      <sz val="10"/>
      <color theme="1"/>
      <name val="Verdana"/>
    </font>
    <font>
      <u/>
      <sz val="11"/>
      <color rgb="FF0563C1"/>
      <name val="Verdana"/>
    </font>
    <font>
      <u/>
      <sz val="11"/>
      <color rgb="FF0563C1"/>
      <name val="Verdana"/>
    </font>
    <font>
      <u/>
      <sz val="11"/>
      <color rgb="FF0563C1"/>
      <name val="Verdana"/>
    </font>
    <font>
      <u/>
      <sz val="11"/>
      <color rgb="FF0563C1"/>
      <name val="Verdana"/>
    </font>
    <font>
      <u/>
      <sz val="11"/>
      <color rgb="FF0563C1"/>
      <name val="Verdana"/>
    </font>
    <font>
      <u/>
      <sz val="11"/>
      <color rgb="FF000000"/>
      <name val="Verdana"/>
    </font>
    <font>
      <u/>
      <sz val="11"/>
      <color rgb="FF0563C1"/>
      <name val="Verdana"/>
    </font>
    <font>
      <sz val="9"/>
      <color rgb="FF000000"/>
      <name val="&quot;Comic Sans MS&quot;"/>
    </font>
    <font>
      <u/>
      <sz val="11"/>
      <color rgb="FF0000FF"/>
      <name val="Calibri"/>
    </font>
    <font>
      <u/>
      <sz val="11"/>
      <color rgb="FF0000FF"/>
      <name val="Calibri"/>
    </font>
    <font>
      <b/>
      <sz val="20"/>
      <color rgb="FF000000"/>
      <name val="&quot;Aptos Narrow&quot;"/>
    </font>
    <font>
      <sz val="11"/>
      <color rgb="FF000000"/>
      <name val="&quot;Aptos Narrow&quot;"/>
    </font>
    <font>
      <b/>
      <sz val="18"/>
      <color rgb="FF000000"/>
      <name val="&quot;Aptos Narrow&quot;"/>
    </font>
    <font>
      <u/>
      <sz val="11"/>
      <color rgb="FF0563C1"/>
      <name val="Calibri"/>
    </font>
    <font>
      <u/>
      <sz val="11"/>
      <color rgb="FF0563C1"/>
      <name val="Calibri"/>
    </font>
    <font>
      <sz val="12"/>
      <color rgb="FF434343"/>
      <name val="Calibri"/>
    </font>
    <font>
      <u/>
      <sz val="12"/>
      <name val="Calibri"/>
    </font>
    <font>
      <sz val="12"/>
      <name val="Calibri"/>
    </font>
    <font>
      <sz val="11"/>
      <name val="Calibri"/>
    </font>
    <font>
      <u/>
      <sz val="10"/>
      <color rgb="FF1155CC"/>
      <name val="Calibri"/>
    </font>
    <font>
      <sz val="10"/>
      <name val="Calibri"/>
    </font>
    <font>
      <u/>
      <sz val="10"/>
      <color rgb="FF1155CC"/>
      <name val="Arial"/>
    </font>
    <font>
      <sz val="11"/>
      <name val="Inter, sans-serif"/>
    </font>
    <font>
      <u/>
      <sz val="9"/>
      <color rgb="FF1155CC"/>
      <name val="Calibri"/>
    </font>
    <font>
      <sz val="13"/>
      <name val="Calibri"/>
    </font>
    <font>
      <u/>
      <sz val="13"/>
      <color rgb="FF1155CC"/>
      <name val="Calibri"/>
    </font>
    <font>
      <u/>
      <sz val="9"/>
      <color rgb="FF1155CC"/>
      <name val="Arial"/>
    </font>
    <font>
      <sz val="10"/>
      <name val="Inter, sans-serif"/>
    </font>
    <font>
      <sz val="16"/>
      <name val="Arial"/>
    </font>
    <font>
      <u/>
      <sz val="16"/>
      <color rgb="FF1155CC"/>
      <name val="Arial"/>
    </font>
  </fonts>
  <fills count="41">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A4C2F4"/>
        <bgColor rgb="FFA4C2F4"/>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666666"/>
        <bgColor rgb="FF666666"/>
      </patternFill>
    </fill>
    <fill>
      <patternFill patternType="solid">
        <fgColor rgb="FF38761D"/>
        <bgColor rgb="FF38761D"/>
      </patternFill>
    </fill>
    <fill>
      <patternFill patternType="solid">
        <fgColor rgb="FFFFF2CC"/>
        <bgColor rgb="FFFFF2CC"/>
      </patternFill>
    </fill>
    <fill>
      <patternFill patternType="solid">
        <fgColor rgb="FF4A86E8"/>
        <bgColor rgb="FF4A86E8"/>
      </patternFill>
    </fill>
    <fill>
      <patternFill patternType="solid">
        <fgColor rgb="FFFCE5CD"/>
        <bgColor rgb="FFFCE5CD"/>
      </patternFill>
    </fill>
    <fill>
      <patternFill patternType="solid">
        <fgColor theme="0"/>
        <bgColor theme="0"/>
      </patternFill>
    </fill>
    <fill>
      <patternFill patternType="solid">
        <fgColor rgb="FFB7B7B7"/>
        <bgColor rgb="FFB7B7B7"/>
      </patternFill>
    </fill>
    <fill>
      <patternFill patternType="solid">
        <fgColor rgb="FF999999"/>
        <bgColor rgb="FF999999"/>
      </patternFill>
    </fill>
    <fill>
      <patternFill patternType="solid">
        <fgColor rgb="FF9900FF"/>
        <bgColor rgb="FF9900FF"/>
      </patternFill>
    </fill>
    <fill>
      <patternFill patternType="solid">
        <fgColor rgb="FF434343"/>
        <bgColor rgb="FF434343"/>
      </patternFill>
    </fill>
    <fill>
      <patternFill patternType="solid">
        <fgColor rgb="FF93C47D"/>
        <bgColor rgb="FF93C47D"/>
      </patternFill>
    </fill>
    <fill>
      <patternFill patternType="solid">
        <fgColor rgb="FFFF00FF"/>
        <bgColor rgb="FFFF00FF"/>
      </patternFill>
    </fill>
    <fill>
      <patternFill patternType="solid">
        <fgColor rgb="FF6AA84F"/>
        <bgColor rgb="FF6AA84F"/>
      </patternFill>
    </fill>
    <fill>
      <patternFill patternType="solid">
        <fgColor rgb="FFF9F9F9"/>
        <bgColor rgb="FFF9F9F9"/>
      </patternFill>
    </fill>
    <fill>
      <patternFill patternType="solid">
        <fgColor rgb="FFF8F9FA"/>
        <bgColor rgb="FFF8F9FA"/>
      </patternFill>
    </fill>
    <fill>
      <patternFill patternType="solid">
        <fgColor rgb="FFC27BA0"/>
        <bgColor rgb="FFC27BA0"/>
      </patternFill>
    </fill>
    <fill>
      <patternFill patternType="solid">
        <fgColor rgb="FF1155CC"/>
        <bgColor rgb="FF1155CC"/>
      </patternFill>
    </fill>
    <fill>
      <patternFill patternType="solid">
        <fgColor rgb="FF0000FF"/>
        <bgColor rgb="FF0000FF"/>
      </patternFill>
    </fill>
    <fill>
      <patternFill patternType="solid">
        <fgColor rgb="FFD5A6BD"/>
        <bgColor rgb="FFD5A6BD"/>
      </patternFill>
    </fill>
    <fill>
      <patternFill patternType="solid">
        <fgColor rgb="FFE06666"/>
        <bgColor rgb="FFE06666"/>
      </patternFill>
    </fill>
    <fill>
      <patternFill patternType="solid">
        <fgColor rgb="FFCFE2F3"/>
        <bgColor rgb="FFCFE2F3"/>
      </patternFill>
    </fill>
    <fill>
      <patternFill patternType="solid">
        <fgColor rgb="FFF6B26B"/>
        <bgColor rgb="FFF6B26B"/>
      </patternFill>
    </fill>
    <fill>
      <patternFill patternType="solid">
        <fgColor rgb="FFF3F3F3"/>
        <bgColor rgb="FFF3F3F3"/>
      </patternFill>
    </fill>
    <fill>
      <patternFill patternType="solid">
        <fgColor rgb="FFDCF8C6"/>
        <bgColor rgb="FFDCF8C6"/>
      </patternFill>
    </fill>
    <fill>
      <patternFill patternType="solid">
        <fgColor rgb="FF3D85C6"/>
        <bgColor rgb="FF3D85C6"/>
      </patternFill>
    </fill>
    <fill>
      <patternFill patternType="solid">
        <fgColor rgb="FFCC0000"/>
        <bgColor rgb="FFCC0000"/>
      </patternFill>
    </fill>
    <fill>
      <patternFill patternType="solid">
        <fgColor rgb="FF980000"/>
        <bgColor rgb="FF980000"/>
      </patternFill>
    </fill>
    <fill>
      <patternFill patternType="solid">
        <fgColor rgb="FFF4CCCC"/>
        <bgColor rgb="FFF4CCCC"/>
      </patternFill>
    </fill>
    <fill>
      <patternFill patternType="solid">
        <fgColor rgb="FFFFE599"/>
        <bgColor rgb="FFFFE599"/>
      </patternFill>
    </fill>
    <fill>
      <patternFill patternType="solid">
        <fgColor rgb="FFB6D7A8"/>
        <bgColor rgb="FFB6D7A8"/>
      </patternFill>
    </fill>
    <fill>
      <patternFill patternType="solid">
        <fgColor rgb="FF2E75B6"/>
        <bgColor rgb="FF2E75B6"/>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s>
  <cellStyleXfs count="1">
    <xf numFmtId="0" fontId="0" fillId="0" borderId="0"/>
  </cellStyleXfs>
  <cellXfs count="1352">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3" fillId="0" borderId="1" xfId="0" applyFont="1" applyBorder="1"/>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5" fillId="3" borderId="1" xfId="0" applyNumberFormat="1" applyFont="1" applyFill="1" applyBorder="1" applyAlignment="1">
      <alignment horizontal="center" vertical="center" wrapText="1"/>
    </xf>
    <xf numFmtId="165" fontId="5"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164"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165" fontId="6" fillId="3" borderId="1"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165" fontId="6" fillId="0" borderId="1" xfId="0" applyNumberFormat="1" applyFont="1" applyBorder="1" applyAlignment="1">
      <alignment horizontal="center" vertical="center" wrapText="1"/>
    </xf>
    <xf numFmtId="0" fontId="10"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5" fontId="6" fillId="3"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1" fillId="0" borderId="0" xfId="0" applyFont="1" applyAlignment="1">
      <alignment horizontal="center" vertical="center" wrapText="1"/>
    </xf>
    <xf numFmtId="164" fontId="5" fillId="4" borderId="2" xfId="0" applyNumberFormat="1" applyFont="1" applyFill="1" applyBorder="1" applyAlignment="1">
      <alignment horizontal="center" vertical="center" wrapText="1"/>
    </xf>
    <xf numFmtId="165" fontId="5" fillId="4" borderId="2"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1" fillId="4" borderId="2" xfId="0" applyFont="1" applyFill="1" applyBorder="1" applyAlignment="1">
      <alignment horizontal="center" vertical="center"/>
    </xf>
    <xf numFmtId="0" fontId="1" fillId="4" borderId="0" xfId="0" applyFont="1" applyFill="1" applyAlignment="1">
      <alignment horizontal="center" vertical="center" wrapText="1"/>
    </xf>
    <xf numFmtId="0" fontId="1" fillId="4" borderId="1" xfId="0" applyFont="1" applyFill="1" applyBorder="1"/>
    <xf numFmtId="0" fontId="1" fillId="4" borderId="0" xfId="0" applyFont="1" applyFill="1"/>
    <xf numFmtId="164" fontId="5" fillId="3" borderId="2" xfId="0" applyNumberFormat="1" applyFont="1" applyFill="1" applyBorder="1" applyAlignment="1">
      <alignment horizontal="center" vertical="center" wrapText="1"/>
    </xf>
    <xf numFmtId="165" fontId="5" fillId="3" borderId="2"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1" fillId="3" borderId="2" xfId="0" applyFont="1" applyFill="1" applyBorder="1" applyAlignment="1">
      <alignment horizontal="center" vertical="center"/>
    </xf>
    <xf numFmtId="0" fontId="1" fillId="0" borderId="1" xfId="0" applyFont="1" applyBorder="1"/>
    <xf numFmtId="164" fontId="5" fillId="7" borderId="1" xfId="0" applyNumberFormat="1" applyFont="1" applyFill="1" applyBorder="1" applyAlignment="1">
      <alignment horizontal="center" vertical="center" wrapText="1"/>
    </xf>
    <xf numFmtId="165" fontId="5" fillId="7" borderId="1" xfId="0" applyNumberFormat="1" applyFont="1" applyFill="1" applyBorder="1" applyAlignment="1">
      <alignment horizontal="center" vertical="center" wrapText="1"/>
    </xf>
    <xf numFmtId="0" fontId="6" fillId="7"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3" xfId="0" applyFont="1" applyFill="1" applyBorder="1" applyAlignment="1">
      <alignment horizontal="center" vertical="center" wrapText="1"/>
    </xf>
    <xf numFmtId="0" fontId="1" fillId="7" borderId="1" xfId="0" applyFont="1" applyFill="1" applyBorder="1"/>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0" fontId="1" fillId="3" borderId="1" xfId="0" applyFont="1" applyFill="1" applyBorder="1" applyAlignment="1">
      <alignment horizontal="center" vertical="center"/>
    </xf>
    <xf numFmtId="0" fontId="6" fillId="0" borderId="2" xfId="0" applyFont="1" applyBorder="1" applyAlignment="1">
      <alignment horizontal="center" vertical="center" wrapText="1"/>
    </xf>
    <xf numFmtId="0" fontId="1" fillId="0" borderId="1" xfId="0" applyFont="1" applyBorder="1" applyAlignment="1">
      <alignment horizontal="center" vertical="center"/>
    </xf>
    <xf numFmtId="0" fontId="1" fillId="4"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6" borderId="0" xfId="0" applyFont="1" applyFill="1" applyAlignment="1">
      <alignment horizontal="center"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0" xfId="0" applyFont="1" applyFill="1" applyAlignment="1">
      <alignment horizontal="center" vertical="center" wrapText="1"/>
    </xf>
    <xf numFmtId="0" fontId="24" fillId="8"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6" fillId="8" borderId="1" xfId="0" quotePrefix="1" applyFont="1" applyFill="1" applyBorder="1" applyAlignment="1">
      <alignment horizontal="center" vertical="center" wrapText="1"/>
    </xf>
    <xf numFmtId="0" fontId="27" fillId="8" borderId="1" xfId="0" applyFont="1" applyFill="1" applyBorder="1" applyAlignment="1">
      <alignment horizontal="center" vertical="center" wrapText="1"/>
    </xf>
    <xf numFmtId="0" fontId="10" fillId="8" borderId="0" xfId="0" applyFont="1" applyFill="1" applyAlignment="1">
      <alignment horizontal="center" vertical="center" wrapText="1"/>
    </xf>
    <xf numFmtId="0" fontId="28" fillId="8" borderId="1"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29" fillId="8" borderId="0" xfId="0" applyFont="1" applyFill="1" applyAlignment="1">
      <alignment horizontal="center" vertical="center" wrapText="1"/>
    </xf>
    <xf numFmtId="0" fontId="30" fillId="8" borderId="1" xfId="0" applyFont="1" applyFill="1" applyBorder="1" applyAlignment="1">
      <alignment horizontal="center" vertical="center" wrapText="1"/>
    </xf>
    <xf numFmtId="0" fontId="30" fillId="8" borderId="0" xfId="0" applyFont="1" applyFill="1" applyAlignment="1">
      <alignment horizontal="center" vertical="center" wrapText="1"/>
    </xf>
    <xf numFmtId="164" fontId="6"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0" xfId="0" applyFont="1" applyFill="1" applyAlignment="1">
      <alignment horizontal="center" vertical="center" wrapText="1"/>
    </xf>
    <xf numFmtId="0" fontId="33" fillId="8"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6" fillId="8" borderId="0" xfId="0" applyFont="1" applyFill="1" applyAlignment="1">
      <alignment horizontal="center" vertical="center" wrapText="1"/>
    </xf>
    <xf numFmtId="165" fontId="6" fillId="8" borderId="1" xfId="0" applyNumberFormat="1" applyFont="1" applyFill="1" applyBorder="1" applyAlignment="1">
      <alignment horizontal="center" vertical="center" wrapText="1"/>
    </xf>
    <xf numFmtId="0" fontId="35" fillId="8" borderId="1" xfId="0" applyFont="1" applyFill="1" applyBorder="1" applyAlignment="1">
      <alignment horizontal="center" vertical="center" wrapText="1"/>
    </xf>
    <xf numFmtId="0" fontId="9" fillId="8" borderId="0" xfId="0" applyFont="1" applyFill="1" applyAlignment="1">
      <alignment horizontal="center" vertical="center" wrapText="1"/>
    </xf>
    <xf numFmtId="164" fontId="6" fillId="8" borderId="2" xfId="0" applyNumberFormat="1" applyFont="1" applyFill="1" applyBorder="1" applyAlignment="1">
      <alignment horizontal="center" vertical="center" wrapText="1"/>
    </xf>
    <xf numFmtId="0" fontId="6" fillId="8"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6" fillId="8" borderId="2" xfId="0" quotePrefix="1" applyFont="1" applyFill="1" applyBorder="1" applyAlignment="1">
      <alignment horizontal="center" vertical="center" wrapText="1"/>
    </xf>
    <xf numFmtId="0" fontId="36" fillId="8" borderId="2" xfId="0" applyFont="1" applyFill="1" applyBorder="1" applyAlignment="1">
      <alignment horizontal="center" vertical="center" wrapText="1"/>
    </xf>
    <xf numFmtId="0" fontId="37" fillId="4" borderId="2" xfId="0" applyFont="1" applyFill="1" applyBorder="1" applyAlignment="1">
      <alignment horizontal="center" vertical="center" wrapText="1"/>
    </xf>
    <xf numFmtId="164" fontId="5" fillId="8" borderId="2" xfId="0" applyNumberFormat="1" applyFont="1" applyFill="1" applyBorder="1" applyAlignment="1">
      <alignment horizontal="center" vertical="center" wrapText="1"/>
    </xf>
    <xf numFmtId="0" fontId="5"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38" fillId="8" borderId="2" xfId="0" applyFont="1" applyFill="1" applyBorder="1" applyAlignment="1">
      <alignment horizontal="center" vertical="center" wrapText="1"/>
    </xf>
    <xf numFmtId="165" fontId="6" fillId="8" borderId="2" xfId="0" applyNumberFormat="1" applyFont="1" applyFill="1" applyBorder="1" applyAlignment="1">
      <alignment horizontal="center" vertical="center" wrapText="1"/>
    </xf>
    <xf numFmtId="165" fontId="5" fillId="8" borderId="2" xfId="0"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39" fillId="8" borderId="2" xfId="0" applyFont="1" applyFill="1" applyBorder="1" applyAlignment="1">
      <alignment horizontal="center" vertical="center" wrapText="1"/>
    </xf>
    <xf numFmtId="0" fontId="6" fillId="4" borderId="1" xfId="0" applyFont="1" applyFill="1" applyBorder="1" applyAlignment="1">
      <alignment horizontal="center" wrapText="1"/>
    </xf>
    <xf numFmtId="0" fontId="6" fillId="8" borderId="1" xfId="0" applyFont="1" applyFill="1" applyBorder="1" applyAlignment="1">
      <alignment horizontal="center" wrapText="1"/>
    </xf>
    <xf numFmtId="0" fontId="6" fillId="0" borderId="1" xfId="0" applyFont="1" applyBorder="1" applyAlignment="1">
      <alignment horizontal="center" wrapText="1"/>
    </xf>
    <xf numFmtId="164" fontId="6" fillId="4" borderId="1" xfId="0" applyNumberFormat="1" applyFont="1" applyFill="1" applyBorder="1" applyAlignment="1">
      <alignment horizontal="center" wrapText="1"/>
    </xf>
    <xf numFmtId="165" fontId="6" fillId="4" borderId="1" xfId="0" applyNumberFormat="1" applyFont="1" applyFill="1" applyBorder="1" applyAlignment="1">
      <alignment horizontal="center" wrapText="1"/>
    </xf>
    <xf numFmtId="0" fontId="40" fillId="4" borderId="1" xfId="0" applyFont="1" applyFill="1" applyBorder="1" applyAlignment="1">
      <alignment horizontal="center" wrapText="1"/>
    </xf>
    <xf numFmtId="0" fontId="10" fillId="3" borderId="1" xfId="0" applyFont="1" applyFill="1" applyBorder="1"/>
    <xf numFmtId="0" fontId="41" fillId="4" borderId="1" xfId="0" applyFont="1" applyFill="1" applyBorder="1" applyAlignment="1">
      <alignment horizontal="center" wrapText="1"/>
    </xf>
    <xf numFmtId="0" fontId="10" fillId="0" borderId="1" xfId="0" applyFont="1" applyBorder="1"/>
    <xf numFmtId="0" fontId="6" fillId="0" borderId="0" xfId="0" applyFont="1" applyAlignment="1">
      <alignment horizontal="center" vertical="center" wrapText="1"/>
    </xf>
    <xf numFmtId="164" fontId="6" fillId="9" borderId="1" xfId="0" applyNumberFormat="1" applyFont="1" applyFill="1" applyBorder="1" applyAlignment="1">
      <alignment horizontal="center" vertical="center" wrapText="1"/>
    </xf>
    <xf numFmtId="165" fontId="6" fillId="9"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165" fontId="5" fillId="9"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6" fillId="9" borderId="0" xfId="0" applyFont="1" applyFill="1" applyAlignment="1">
      <alignment horizontal="center" vertical="center" wrapText="1"/>
    </xf>
    <xf numFmtId="0" fontId="42" fillId="3" borderId="1" xfId="0" applyFont="1" applyFill="1" applyBorder="1" applyAlignment="1">
      <alignment horizontal="center" vertical="center" wrapText="1"/>
    </xf>
    <xf numFmtId="0" fontId="43" fillId="3"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44" fillId="3" borderId="1" xfId="0"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6" fillId="10" borderId="1" xfId="0" applyFont="1" applyFill="1" applyBorder="1" applyAlignment="1">
      <alignment horizontal="center" vertical="center" wrapText="1"/>
    </xf>
    <xf numFmtId="0" fontId="45" fillId="3" borderId="1"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46" fillId="11" borderId="1" xfId="0" applyFont="1" applyFill="1" applyBorder="1" applyAlignment="1">
      <alignment horizontal="center" vertical="center" wrapText="1"/>
    </xf>
    <xf numFmtId="164" fontId="5" fillId="11" borderId="1" xfId="0" applyNumberFormat="1" applyFont="1" applyFill="1" applyBorder="1" applyAlignment="1">
      <alignment horizontal="center" vertical="center" wrapText="1"/>
    </xf>
    <xf numFmtId="165" fontId="5" fillId="11" borderId="1" xfId="0" applyNumberFormat="1" applyFont="1" applyFill="1" applyBorder="1" applyAlignment="1">
      <alignment horizontal="center" vertical="center" wrapText="1"/>
    </xf>
    <xf numFmtId="0" fontId="47" fillId="11" borderId="1" xfId="0" applyFont="1" applyFill="1" applyBorder="1" applyAlignment="1">
      <alignment horizontal="center" vertical="center" wrapText="1"/>
    </xf>
    <xf numFmtId="0" fontId="48" fillId="11" borderId="1" xfId="0" applyFont="1" applyFill="1" applyBorder="1" applyAlignment="1">
      <alignment horizontal="center" vertical="center" wrapText="1"/>
    </xf>
    <xf numFmtId="0" fontId="49" fillId="11" borderId="1" xfId="0"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5" fontId="6"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164" fontId="1"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50" fillId="11" borderId="0" xfId="0" applyFont="1" applyFill="1" applyAlignment="1">
      <alignment horizontal="center" vertical="center"/>
    </xf>
    <xf numFmtId="0" fontId="1" fillId="11" borderId="1" xfId="0" applyFont="1" applyFill="1" applyBorder="1"/>
    <xf numFmtId="0" fontId="1" fillId="11" borderId="1" xfId="0" applyFont="1" applyFill="1" applyBorder="1" applyAlignment="1">
      <alignment horizontal="center"/>
    </xf>
    <xf numFmtId="0" fontId="51" fillId="9" borderId="1" xfId="0" applyFont="1" applyFill="1" applyBorder="1" applyAlignment="1">
      <alignment horizontal="center" vertical="center" wrapText="1"/>
    </xf>
    <xf numFmtId="0" fontId="52" fillId="9" borderId="1" xfId="0" applyFont="1" applyFill="1" applyBorder="1" applyAlignment="1">
      <alignment horizontal="center" vertical="center" wrapText="1"/>
    </xf>
    <xf numFmtId="166" fontId="51" fillId="9" borderId="1" xfId="0" applyNumberFormat="1" applyFont="1" applyFill="1" applyBorder="1" applyAlignment="1">
      <alignment horizontal="center" vertical="center" wrapText="1"/>
    </xf>
    <xf numFmtId="167" fontId="51" fillId="9" borderId="1" xfId="0" applyNumberFormat="1" applyFont="1" applyFill="1" applyBorder="1" applyAlignment="1">
      <alignment horizontal="center" vertical="center" wrapText="1"/>
    </xf>
    <xf numFmtId="168" fontId="51" fillId="9" borderId="1" xfId="0" applyNumberFormat="1" applyFont="1" applyFill="1" applyBorder="1" applyAlignment="1">
      <alignment horizontal="center" vertical="center" wrapText="1"/>
    </xf>
    <xf numFmtId="168" fontId="51" fillId="3" borderId="1" xfId="0" applyNumberFormat="1" applyFont="1" applyFill="1" applyBorder="1" applyAlignment="1">
      <alignment horizontal="center" vertical="center" wrapText="1"/>
    </xf>
    <xf numFmtId="0" fontId="51" fillId="0" borderId="1" xfId="0" applyFont="1" applyBorder="1" applyAlignment="1">
      <alignment horizontal="center" vertical="center" wrapText="1"/>
    </xf>
    <xf numFmtId="0" fontId="51" fillId="12" borderId="1" xfId="0" applyFont="1" applyFill="1" applyBorder="1" applyAlignment="1">
      <alignment horizontal="center" vertical="center" wrapText="1"/>
    </xf>
    <xf numFmtId="14" fontId="51" fillId="12" borderId="1" xfId="0" applyNumberFormat="1" applyFont="1" applyFill="1" applyBorder="1" applyAlignment="1">
      <alignment horizontal="center" vertical="center" wrapText="1"/>
    </xf>
    <xf numFmtId="0" fontId="53" fillId="12" borderId="1" xfId="0" applyFont="1" applyFill="1" applyBorder="1" applyAlignment="1">
      <alignment horizontal="center" vertical="center" wrapText="1"/>
    </xf>
    <xf numFmtId="0" fontId="54" fillId="12" borderId="1" xfId="0" applyFont="1" applyFill="1" applyBorder="1" applyAlignment="1">
      <alignment horizontal="center" vertical="center" wrapText="1"/>
    </xf>
    <xf numFmtId="0" fontId="54" fillId="13" borderId="1" xfId="0" applyFont="1" applyFill="1" applyBorder="1" applyAlignment="1">
      <alignment horizontal="center" vertical="center" wrapText="1"/>
    </xf>
    <xf numFmtId="0" fontId="52" fillId="13" borderId="1" xfId="0" applyFont="1" applyFill="1" applyBorder="1" applyAlignment="1">
      <alignment horizontal="center" vertical="center" wrapText="1"/>
    </xf>
    <xf numFmtId="0" fontId="51" fillId="13" borderId="1" xfId="0" applyFont="1" applyFill="1" applyBorder="1" applyAlignment="1">
      <alignment horizontal="center" vertical="center" wrapText="1"/>
    </xf>
    <xf numFmtId="0" fontId="55" fillId="13" borderId="1" xfId="0" applyFont="1" applyFill="1" applyBorder="1" applyAlignment="1">
      <alignment horizontal="center" vertical="center" wrapText="1"/>
    </xf>
    <xf numFmtId="0" fontId="51" fillId="8" borderId="1" xfId="0" applyFont="1" applyFill="1" applyBorder="1" applyAlignment="1">
      <alignment horizontal="center" vertical="center" wrapText="1"/>
    </xf>
    <xf numFmtId="169" fontId="51" fillId="12" borderId="1" xfId="0" applyNumberFormat="1" applyFont="1" applyFill="1" applyBorder="1" applyAlignment="1">
      <alignment horizontal="center" vertical="center" wrapText="1"/>
    </xf>
    <xf numFmtId="170" fontId="51" fillId="12" borderId="1" xfId="0" applyNumberFormat="1" applyFont="1" applyFill="1" applyBorder="1" applyAlignment="1">
      <alignment horizontal="center" vertical="center" wrapText="1"/>
    </xf>
    <xf numFmtId="0" fontId="56" fillId="13" borderId="1" xfId="0" applyFont="1" applyFill="1" applyBorder="1" applyAlignment="1">
      <alignment horizontal="center" vertical="center" wrapText="1"/>
    </xf>
    <xf numFmtId="3" fontId="51" fillId="13" borderId="1" xfId="0" applyNumberFormat="1" applyFont="1" applyFill="1" applyBorder="1" applyAlignment="1">
      <alignment horizontal="center" vertical="center" wrapText="1"/>
    </xf>
    <xf numFmtId="171" fontId="51" fillId="12" borderId="1" xfId="0" applyNumberFormat="1" applyFont="1" applyFill="1" applyBorder="1" applyAlignment="1">
      <alignment horizontal="center" vertical="center" wrapText="1"/>
    </xf>
    <xf numFmtId="0" fontId="57" fillId="13" borderId="1" xfId="0" applyFont="1" applyFill="1" applyBorder="1" applyAlignment="1">
      <alignment horizontal="center" vertical="center" wrapText="1"/>
    </xf>
    <xf numFmtId="0" fontId="58" fillId="13" borderId="1" xfId="0" applyFont="1" applyFill="1" applyBorder="1" applyAlignment="1">
      <alignment horizontal="center" vertical="center" wrapText="1"/>
    </xf>
    <xf numFmtId="171" fontId="52" fillId="12" borderId="1" xfId="0" applyNumberFormat="1" applyFont="1" applyFill="1" applyBorder="1" applyAlignment="1">
      <alignment horizontal="center" vertical="center" wrapText="1"/>
    </xf>
    <xf numFmtId="0" fontId="52" fillId="12" borderId="1" xfId="0" applyFont="1" applyFill="1" applyBorder="1" applyAlignment="1">
      <alignment horizontal="center" vertical="center" wrapText="1"/>
    </xf>
    <xf numFmtId="0" fontId="59" fillId="13" borderId="1" xfId="0" applyFont="1" applyFill="1" applyBorder="1" applyAlignment="1">
      <alignment horizontal="center" vertical="center" wrapText="1"/>
    </xf>
    <xf numFmtId="0" fontId="59" fillId="12" borderId="1" xfId="0" applyFont="1" applyFill="1" applyBorder="1" applyAlignment="1">
      <alignment horizontal="center" vertical="center" wrapText="1"/>
    </xf>
    <xf numFmtId="0" fontId="43" fillId="13" borderId="0" xfId="0" applyFont="1" applyFill="1" applyAlignment="1">
      <alignment horizontal="center" vertical="center" wrapText="1"/>
    </xf>
    <xf numFmtId="0" fontId="51" fillId="14" borderId="1" xfId="0" applyFont="1" applyFill="1" applyBorder="1" applyAlignment="1">
      <alignment horizontal="center" vertical="center" wrapText="1"/>
    </xf>
    <xf numFmtId="0" fontId="51" fillId="3" borderId="1" xfId="0" applyFont="1" applyFill="1" applyBorder="1" applyAlignment="1">
      <alignment horizontal="center" vertical="center" wrapText="1"/>
    </xf>
    <xf numFmtId="14" fontId="51" fillId="3" borderId="1" xfId="0" applyNumberFormat="1" applyFont="1" applyFill="1" applyBorder="1" applyAlignment="1">
      <alignment horizontal="center" vertical="center" wrapText="1"/>
    </xf>
    <xf numFmtId="14" fontId="60" fillId="0" borderId="1" xfId="0" applyNumberFormat="1" applyFont="1" applyBorder="1" applyAlignment="1">
      <alignment horizontal="center" vertical="center" wrapText="1"/>
    </xf>
    <xf numFmtId="0" fontId="60" fillId="0" borderId="1" xfId="0" applyFont="1" applyBorder="1" applyAlignment="1">
      <alignment horizontal="center" vertical="center" wrapText="1"/>
    </xf>
    <xf numFmtId="0" fontId="60" fillId="9" borderId="1" xfId="0" applyFont="1" applyFill="1" applyBorder="1" applyAlignment="1">
      <alignment horizontal="center" vertical="center" wrapText="1"/>
    </xf>
    <xf numFmtId="0" fontId="61" fillId="9" borderId="1" xfId="0" applyFont="1" applyFill="1" applyBorder="1" applyAlignment="1">
      <alignment horizontal="center" vertical="center" wrapText="1"/>
    </xf>
    <xf numFmtId="171" fontId="51" fillId="3" borderId="1" xfId="0" applyNumberFormat="1" applyFont="1" applyFill="1" applyBorder="1" applyAlignment="1">
      <alignment horizontal="center" vertical="center" wrapText="1"/>
    </xf>
    <xf numFmtId="0" fontId="62" fillId="3" borderId="1" xfId="0" applyFont="1" applyFill="1" applyBorder="1" applyAlignment="1">
      <alignment horizontal="center" vertical="center" wrapText="1"/>
    </xf>
    <xf numFmtId="0" fontId="59" fillId="3" borderId="0" xfId="0" applyFont="1" applyFill="1" applyAlignment="1">
      <alignment horizontal="center" vertical="center" wrapText="1"/>
    </xf>
    <xf numFmtId="0" fontId="59" fillId="3" borderId="1" xfId="0" applyFont="1" applyFill="1" applyBorder="1" applyAlignment="1">
      <alignment horizontal="center" vertical="center" wrapText="1"/>
    </xf>
    <xf numFmtId="0" fontId="51" fillId="15"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14" fontId="51" fillId="9" borderId="1" xfId="0" applyNumberFormat="1" applyFont="1" applyFill="1" applyBorder="1" applyAlignment="1">
      <alignment horizontal="center" vertical="center" wrapText="1"/>
    </xf>
    <xf numFmtId="0" fontId="10" fillId="9" borderId="0" xfId="0" applyFont="1" applyFill="1" applyAlignment="1">
      <alignment horizontal="center" vertical="center" wrapText="1"/>
    </xf>
    <xf numFmtId="0" fontId="51" fillId="9" borderId="0" xfId="0" applyFont="1" applyFill="1" applyAlignment="1">
      <alignment horizontal="center" vertical="center" wrapText="1"/>
    </xf>
    <xf numFmtId="14" fontId="60" fillId="0" borderId="1" xfId="0" applyNumberFormat="1" applyFont="1" applyBorder="1" applyAlignment="1">
      <alignment horizontal="center" wrapText="1"/>
    </xf>
    <xf numFmtId="0" fontId="60" fillId="0" borderId="1" xfId="0" applyFont="1" applyBorder="1" applyAlignment="1">
      <alignment horizontal="center" wrapText="1"/>
    </xf>
    <xf numFmtId="0" fontId="62" fillId="0" borderId="1" xfId="0" applyFont="1" applyBorder="1" applyAlignment="1">
      <alignment horizontal="center" wrapText="1"/>
    </xf>
    <xf numFmtId="14" fontId="6" fillId="3" borderId="1" xfId="0" applyNumberFormat="1" applyFont="1" applyFill="1" applyBorder="1" applyAlignment="1">
      <alignment horizontal="center" vertical="center" wrapText="1"/>
    </xf>
    <xf numFmtId="14" fontId="51" fillId="8" borderId="1" xfId="0" applyNumberFormat="1" applyFont="1" applyFill="1" applyBorder="1" applyAlignment="1">
      <alignment horizontal="center" vertical="center" wrapText="1"/>
    </xf>
    <xf numFmtId="0" fontId="52" fillId="8" borderId="1" xfId="0" applyFont="1" applyFill="1" applyBorder="1" applyAlignment="1">
      <alignment horizontal="center" vertical="center" wrapText="1"/>
    </xf>
    <xf numFmtId="0" fontId="65" fillId="8" borderId="1" xfId="0" applyFont="1" applyFill="1" applyBorder="1" applyAlignment="1">
      <alignment horizontal="center" vertical="center" wrapText="1"/>
    </xf>
    <xf numFmtId="164" fontId="51" fillId="8" borderId="1" xfId="0" applyNumberFormat="1" applyFont="1" applyFill="1" applyBorder="1" applyAlignment="1">
      <alignment horizontal="center" vertical="center" wrapText="1"/>
    </xf>
    <xf numFmtId="0" fontId="66" fillId="8" borderId="1" xfId="0" applyFont="1" applyFill="1" applyBorder="1" applyAlignment="1">
      <alignment horizontal="center" vertical="center" wrapText="1"/>
    </xf>
    <xf numFmtId="170" fontId="6" fillId="3" borderId="1" xfId="0" applyNumberFormat="1" applyFont="1" applyFill="1" applyBorder="1" applyAlignment="1">
      <alignment horizontal="center" vertical="center" wrapText="1"/>
    </xf>
    <xf numFmtId="3" fontId="6" fillId="3" borderId="1" xfId="0" applyNumberFormat="1" applyFont="1" applyFill="1" applyBorder="1" applyAlignment="1">
      <alignment horizontal="center" vertical="center" wrapText="1"/>
    </xf>
    <xf numFmtId="171" fontId="6" fillId="3" borderId="1" xfId="0" applyNumberFormat="1" applyFont="1" applyFill="1" applyBorder="1" applyAlignment="1">
      <alignment horizontal="center" vertical="center" wrapText="1"/>
    </xf>
    <xf numFmtId="0" fontId="67" fillId="3" borderId="1" xfId="0" applyFont="1" applyFill="1" applyBorder="1" applyAlignment="1">
      <alignment horizontal="center" vertical="center" wrapText="1"/>
    </xf>
    <xf numFmtId="0" fontId="54" fillId="8" borderId="1" xfId="0" applyFont="1" applyFill="1" applyBorder="1" applyAlignment="1">
      <alignment horizontal="center" vertical="center" wrapText="1"/>
    </xf>
    <xf numFmtId="0" fontId="68" fillId="8" borderId="1" xfId="0" applyFont="1" applyFill="1" applyBorder="1" applyAlignment="1">
      <alignment horizontal="center" vertical="center" wrapText="1"/>
    </xf>
    <xf numFmtId="0" fontId="51" fillId="10" borderId="1" xfId="0" applyFont="1" applyFill="1" applyBorder="1" applyAlignment="1">
      <alignment horizontal="center" vertical="center" wrapText="1"/>
    </xf>
    <xf numFmtId="14" fontId="51" fillId="10" borderId="1" xfId="0" applyNumberFormat="1" applyFont="1" applyFill="1" applyBorder="1" applyAlignment="1">
      <alignment horizontal="center" vertical="center" wrapText="1"/>
    </xf>
    <xf numFmtId="171" fontId="51" fillId="10" borderId="1" xfId="0" applyNumberFormat="1" applyFont="1" applyFill="1" applyBorder="1" applyAlignment="1">
      <alignment horizontal="center" vertical="center" wrapText="1"/>
    </xf>
    <xf numFmtId="0" fontId="52" fillId="10" borderId="1" xfId="0" applyFont="1" applyFill="1" applyBorder="1" applyAlignment="1">
      <alignment horizontal="center" vertical="center" wrapText="1"/>
    </xf>
    <xf numFmtId="14" fontId="51" fillId="15" borderId="1" xfId="0" applyNumberFormat="1" applyFont="1" applyFill="1" applyBorder="1" applyAlignment="1">
      <alignment horizontal="center" vertical="center" wrapText="1"/>
    </xf>
    <xf numFmtId="0" fontId="52" fillId="15" borderId="1" xfId="0" applyFont="1" applyFill="1" applyBorder="1" applyAlignment="1">
      <alignment horizontal="center" vertical="center" wrapText="1"/>
    </xf>
    <xf numFmtId="0" fontId="69" fillId="15" borderId="1" xfId="0" applyFont="1" applyFill="1" applyBorder="1" applyAlignment="1">
      <alignment horizontal="center" vertical="center" wrapText="1"/>
    </xf>
    <xf numFmtId="0" fontId="51" fillId="4" borderId="1" xfId="0" applyFont="1" applyFill="1" applyBorder="1" applyAlignment="1">
      <alignment horizontal="center" vertical="center" wrapText="1"/>
    </xf>
    <xf numFmtId="171" fontId="52" fillId="3" borderId="1" xfId="0" applyNumberFormat="1" applyFont="1" applyFill="1" applyBorder="1" applyAlignment="1">
      <alignment horizontal="center" vertical="center" wrapText="1"/>
    </xf>
    <xf numFmtId="0" fontId="52" fillId="3" borderId="1" xfId="0" applyFont="1" applyFill="1" applyBorder="1" applyAlignment="1">
      <alignment horizontal="center" vertical="center" wrapText="1"/>
    </xf>
    <xf numFmtId="0" fontId="70" fillId="3" borderId="1" xfId="0" applyFont="1" applyFill="1" applyBorder="1" applyAlignment="1">
      <alignment horizontal="center" vertical="center" wrapText="1"/>
    </xf>
    <xf numFmtId="0" fontId="6" fillId="3" borderId="1" xfId="0" quotePrefix="1" applyFont="1" applyFill="1" applyBorder="1" applyAlignment="1">
      <alignment horizontal="center" vertical="center" wrapText="1"/>
    </xf>
    <xf numFmtId="0" fontId="51" fillId="17" borderId="1" xfId="0" applyFont="1" applyFill="1" applyBorder="1" applyAlignment="1">
      <alignment horizontal="center" vertical="center" wrapText="1"/>
    </xf>
    <xf numFmtId="171" fontId="51" fillId="17" borderId="1" xfId="0" applyNumberFormat="1" applyFont="1" applyFill="1" applyBorder="1" applyAlignment="1">
      <alignment horizontal="center" vertical="center" wrapText="1"/>
    </xf>
    <xf numFmtId="14" fontId="51" fillId="17" borderId="1" xfId="0" applyNumberFormat="1" applyFont="1" applyFill="1" applyBorder="1" applyAlignment="1">
      <alignment horizontal="center" vertical="center" wrapText="1"/>
    </xf>
    <xf numFmtId="0" fontId="7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74" fillId="3" borderId="1" xfId="0" applyFont="1" applyFill="1" applyBorder="1" applyAlignment="1">
      <alignment horizontal="center" vertical="center" wrapText="1"/>
    </xf>
    <xf numFmtId="0" fontId="75" fillId="3" borderId="1" xfId="0" applyFont="1" applyFill="1" applyBorder="1" applyAlignment="1">
      <alignment horizontal="center" vertical="center" wrapText="1"/>
    </xf>
    <xf numFmtId="0" fontId="76" fillId="3" borderId="1" xfId="0" applyFont="1" applyFill="1" applyBorder="1" applyAlignment="1">
      <alignment horizontal="center" vertical="center" wrapText="1"/>
    </xf>
    <xf numFmtId="0" fontId="77" fillId="3" borderId="1" xfId="0" applyFont="1" applyFill="1" applyBorder="1" applyAlignment="1">
      <alignment horizontal="center" vertical="center" wrapText="1"/>
    </xf>
    <xf numFmtId="0" fontId="78" fillId="3" borderId="1" xfId="0" applyFont="1" applyFill="1" applyBorder="1" applyAlignment="1">
      <alignment horizontal="center" vertical="center" wrapText="1"/>
    </xf>
    <xf numFmtId="0" fontId="79" fillId="3" borderId="1" xfId="0" applyFont="1" applyFill="1" applyBorder="1" applyAlignment="1">
      <alignment horizontal="center" vertical="center" wrapText="1"/>
    </xf>
    <xf numFmtId="0" fontId="80" fillId="3" borderId="1" xfId="0" applyFont="1" applyFill="1" applyBorder="1" applyAlignment="1">
      <alignment horizontal="center" vertical="center" wrapText="1"/>
    </xf>
    <xf numFmtId="0" fontId="81" fillId="3" borderId="1" xfId="0" applyFont="1" applyFill="1" applyBorder="1" applyAlignment="1">
      <alignment horizontal="center" vertical="center" wrapText="1"/>
    </xf>
    <xf numFmtId="0" fontId="82" fillId="3" borderId="1" xfId="0" applyFont="1" applyFill="1" applyBorder="1" applyAlignment="1">
      <alignment horizontal="center" vertical="center" wrapText="1"/>
    </xf>
    <xf numFmtId="0" fontId="5" fillId="3" borderId="1" xfId="0" quotePrefix="1" applyFont="1" applyFill="1" applyBorder="1" applyAlignment="1">
      <alignment horizontal="center" vertical="center" wrapText="1"/>
    </xf>
    <xf numFmtId="0" fontId="83" fillId="3" borderId="1" xfId="0" applyFont="1" applyFill="1" applyBorder="1" applyAlignment="1">
      <alignment horizontal="center" vertical="center" wrapText="1"/>
    </xf>
    <xf numFmtId="0" fontId="84" fillId="3" borderId="1" xfId="0" applyFont="1" applyFill="1" applyBorder="1" applyAlignment="1">
      <alignment horizontal="center" vertical="center" wrapText="1"/>
    </xf>
    <xf numFmtId="0" fontId="85" fillId="3" borderId="1" xfId="0" applyFont="1" applyFill="1" applyBorder="1" applyAlignment="1">
      <alignment horizontal="center" vertical="center" wrapText="1"/>
    </xf>
    <xf numFmtId="0" fontId="86" fillId="3" borderId="1" xfId="0" applyFont="1" applyFill="1" applyBorder="1" applyAlignment="1">
      <alignment horizontal="center" vertical="center" wrapText="1"/>
    </xf>
    <xf numFmtId="0" fontId="87" fillId="3" borderId="1" xfId="0" applyFont="1" applyFill="1" applyBorder="1" applyAlignment="1">
      <alignment horizontal="center" vertical="center" wrapText="1"/>
    </xf>
    <xf numFmtId="11" fontId="5" fillId="3" borderId="1" xfId="0" applyNumberFormat="1" applyFont="1" applyFill="1" applyBorder="1" applyAlignment="1">
      <alignment horizontal="center" vertical="center" wrapText="1"/>
    </xf>
    <xf numFmtId="0" fontId="88" fillId="3" borderId="1" xfId="0" applyFont="1" applyFill="1" applyBorder="1" applyAlignment="1">
      <alignment horizontal="center" vertical="center" wrapText="1"/>
    </xf>
    <xf numFmtId="0" fontId="89" fillId="3" borderId="1" xfId="0" quotePrefix="1" applyFont="1" applyFill="1" applyBorder="1" applyAlignment="1">
      <alignment horizontal="center" vertical="center" wrapText="1"/>
    </xf>
    <xf numFmtId="0" fontId="90" fillId="3" borderId="1" xfId="0" applyFont="1" applyFill="1" applyBorder="1" applyAlignment="1">
      <alignment horizontal="center" vertical="center" wrapText="1"/>
    </xf>
    <xf numFmtId="0" fontId="90" fillId="3" borderId="1" xfId="0" quotePrefix="1" applyFont="1" applyFill="1" applyBorder="1" applyAlignment="1">
      <alignment horizontal="center" vertical="center" wrapText="1"/>
    </xf>
    <xf numFmtId="0" fontId="91" fillId="3" borderId="1" xfId="0" applyFont="1" applyFill="1" applyBorder="1" applyAlignment="1">
      <alignment horizontal="center" vertical="center" wrapText="1"/>
    </xf>
    <xf numFmtId="0" fontId="92" fillId="3" borderId="1" xfId="0" quotePrefix="1" applyFont="1" applyFill="1" applyBorder="1" applyAlignment="1">
      <alignment horizontal="center" vertical="center" wrapText="1"/>
    </xf>
    <xf numFmtId="0" fontId="93" fillId="3" borderId="1" xfId="0" applyFont="1" applyFill="1" applyBorder="1" applyAlignment="1">
      <alignment horizontal="center" vertical="center" wrapText="1"/>
    </xf>
    <xf numFmtId="0" fontId="94" fillId="3" borderId="1" xfId="0" applyFont="1" applyFill="1" applyBorder="1" applyAlignment="1">
      <alignment horizontal="center" vertical="center" wrapText="1"/>
    </xf>
    <xf numFmtId="0" fontId="95" fillId="3" borderId="1" xfId="0" applyFont="1" applyFill="1" applyBorder="1" applyAlignment="1">
      <alignment horizontal="center" vertical="center" wrapText="1"/>
    </xf>
    <xf numFmtId="0" fontId="96" fillId="3" borderId="1" xfId="0" applyFont="1" applyFill="1" applyBorder="1" applyAlignment="1">
      <alignment horizontal="center" vertical="center" wrapText="1"/>
    </xf>
    <xf numFmtId="0" fontId="97" fillId="3" borderId="1" xfId="0" applyFont="1" applyFill="1" applyBorder="1" applyAlignment="1">
      <alignment horizontal="center" vertical="center" wrapText="1"/>
    </xf>
    <xf numFmtId="0" fontId="98" fillId="3" borderId="1" xfId="0" applyFont="1" applyFill="1" applyBorder="1" applyAlignment="1">
      <alignment horizontal="center" vertical="center" wrapText="1"/>
    </xf>
    <xf numFmtId="0" fontId="99" fillId="3" borderId="1" xfId="0" applyFont="1" applyFill="1" applyBorder="1" applyAlignment="1">
      <alignment horizontal="center" vertical="center" wrapText="1"/>
    </xf>
    <xf numFmtId="166" fontId="6" fillId="3" borderId="1" xfId="0" applyNumberFormat="1" applyFont="1" applyFill="1" applyBorder="1" applyAlignment="1">
      <alignment horizontal="center" vertical="center" wrapText="1"/>
    </xf>
    <xf numFmtId="0" fontId="100" fillId="3" borderId="1" xfId="0" applyFont="1" applyFill="1" applyBorder="1" applyAlignment="1">
      <alignment horizontal="center" vertical="center" wrapText="1"/>
    </xf>
    <xf numFmtId="0" fontId="85" fillId="3" borderId="1" xfId="0" quotePrefix="1" applyFont="1" applyFill="1" applyBorder="1" applyAlignment="1">
      <alignment horizontal="center" vertical="center" wrapText="1"/>
    </xf>
    <xf numFmtId="0" fontId="101" fillId="3" borderId="1" xfId="0" quotePrefix="1" applyFont="1" applyFill="1" applyBorder="1" applyAlignment="1">
      <alignment horizontal="center" vertical="center" wrapText="1"/>
    </xf>
    <xf numFmtId="0" fontId="102" fillId="3" borderId="1" xfId="0" applyFont="1" applyFill="1" applyBorder="1" applyAlignment="1">
      <alignment horizontal="center" vertical="center" wrapText="1"/>
    </xf>
    <xf numFmtId="0" fontId="103" fillId="3" borderId="1" xfId="0"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6" fillId="3" borderId="1" xfId="0" quotePrefix="1" applyFont="1" applyFill="1" applyBorder="1" applyAlignment="1">
      <alignment horizontal="center" vertical="center" wrapText="1"/>
    </xf>
    <xf numFmtId="0" fontId="107" fillId="3" borderId="1" xfId="0" applyFont="1" applyFill="1" applyBorder="1" applyAlignment="1">
      <alignment horizontal="center" vertical="center" wrapText="1"/>
    </xf>
    <xf numFmtId="172" fontId="6" fillId="3" borderId="1" xfId="0" applyNumberFormat="1" applyFont="1" applyFill="1" applyBorder="1" applyAlignment="1">
      <alignment horizontal="center" vertical="center" wrapText="1"/>
    </xf>
    <xf numFmtId="0" fontId="108" fillId="3" borderId="1" xfId="0" quotePrefix="1" applyFont="1" applyFill="1" applyBorder="1" applyAlignment="1">
      <alignment horizontal="center" vertical="center" wrapText="1"/>
    </xf>
    <xf numFmtId="0" fontId="109" fillId="3" borderId="1" xfId="0" applyFont="1" applyFill="1" applyBorder="1" applyAlignment="1">
      <alignment horizontal="center" vertical="center" wrapText="1"/>
    </xf>
    <xf numFmtId="0" fontId="110" fillId="3" borderId="0" xfId="0" applyFont="1" applyFill="1"/>
    <xf numFmtId="0" fontId="1" fillId="9" borderId="0" xfId="0" applyFont="1" applyFill="1"/>
    <xf numFmtId="0" fontId="111"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111" fillId="18" borderId="0" xfId="0" applyFont="1" applyFill="1" applyAlignment="1">
      <alignment horizontal="center" vertical="center" wrapText="1"/>
    </xf>
    <xf numFmtId="0" fontId="51" fillId="8" borderId="0" xfId="0" applyFont="1" applyFill="1" applyAlignment="1">
      <alignment horizontal="center" vertical="center" wrapText="1"/>
    </xf>
    <xf numFmtId="0" fontId="112" fillId="8" borderId="1" xfId="0" applyFont="1" applyFill="1" applyBorder="1" applyAlignment="1">
      <alignment horizontal="center" vertical="center" wrapText="1"/>
    </xf>
    <xf numFmtId="171" fontId="51" fillId="8" borderId="1" xfId="0" applyNumberFormat="1" applyFont="1" applyFill="1" applyBorder="1" applyAlignment="1">
      <alignment horizontal="center" vertical="center" wrapText="1"/>
    </xf>
    <xf numFmtId="173" fontId="51" fillId="8" borderId="1" xfId="0" applyNumberFormat="1" applyFont="1" applyFill="1" applyBorder="1" applyAlignment="1">
      <alignment horizontal="center" vertical="center" wrapText="1"/>
    </xf>
    <xf numFmtId="0" fontId="113" fillId="8" borderId="1" xfId="0" applyFont="1" applyFill="1" applyBorder="1" applyAlignment="1">
      <alignment horizontal="center" vertical="center" wrapText="1"/>
    </xf>
    <xf numFmtId="0" fontId="59" fillId="8" borderId="0" xfId="0" applyFont="1" applyFill="1" applyAlignment="1">
      <alignment horizontal="center" vertical="center" wrapText="1"/>
    </xf>
    <xf numFmtId="174" fontId="51" fillId="8" borderId="1" xfId="0" applyNumberFormat="1" applyFont="1" applyFill="1" applyBorder="1" applyAlignment="1">
      <alignment horizontal="center" vertical="center" wrapText="1"/>
    </xf>
    <xf numFmtId="165" fontId="51" fillId="8" borderId="1" xfId="0" applyNumberFormat="1" applyFont="1" applyFill="1" applyBorder="1" applyAlignment="1">
      <alignment horizontal="center" vertical="center" wrapText="1"/>
    </xf>
    <xf numFmtId="169" fontId="51" fillId="8" borderId="1" xfId="0" applyNumberFormat="1" applyFont="1" applyFill="1" applyBorder="1" applyAlignment="1">
      <alignment horizontal="center" vertical="center" wrapText="1"/>
    </xf>
    <xf numFmtId="0" fontId="51" fillId="7" borderId="1" xfId="0" applyFont="1" applyFill="1" applyBorder="1" applyAlignment="1">
      <alignment horizontal="center" vertical="center" wrapText="1"/>
    </xf>
    <xf numFmtId="0" fontId="114" fillId="7" borderId="1" xfId="0" applyFont="1" applyFill="1" applyBorder="1" applyAlignment="1">
      <alignment horizontal="center" vertical="center" wrapText="1"/>
    </xf>
    <xf numFmtId="0" fontId="115" fillId="7" borderId="1" xfId="0" applyFont="1" applyFill="1" applyBorder="1" applyAlignment="1">
      <alignment horizontal="center" vertical="center" wrapText="1"/>
    </xf>
    <xf numFmtId="14" fontId="51" fillId="7" borderId="1" xfId="0" applyNumberFormat="1" applyFont="1" applyFill="1" applyBorder="1" applyAlignment="1">
      <alignment horizontal="center" vertical="center" wrapText="1"/>
    </xf>
    <xf numFmtId="3" fontId="51" fillId="7" borderId="1" xfId="0" applyNumberFormat="1" applyFont="1" applyFill="1" applyBorder="1" applyAlignment="1">
      <alignment horizontal="center" vertical="center" wrapText="1"/>
    </xf>
    <xf numFmtId="164" fontId="51" fillId="7" borderId="1" xfId="0" applyNumberFormat="1" applyFont="1" applyFill="1" applyBorder="1" applyAlignment="1">
      <alignment horizontal="center" vertical="center" wrapText="1"/>
    </xf>
    <xf numFmtId="174" fontId="51" fillId="7" borderId="1" xfId="0" applyNumberFormat="1" applyFont="1" applyFill="1" applyBorder="1" applyAlignment="1">
      <alignment horizontal="center" vertical="center" wrapText="1"/>
    </xf>
    <xf numFmtId="0" fontId="51" fillId="6" borderId="1" xfId="0" applyFont="1" applyFill="1" applyBorder="1" applyAlignment="1">
      <alignment horizontal="center" vertical="center" wrapText="1"/>
    </xf>
    <xf numFmtId="173" fontId="51" fillId="6" borderId="1" xfId="0" applyNumberFormat="1" applyFont="1" applyFill="1" applyBorder="1" applyAlignment="1">
      <alignment horizontal="center" vertical="center" wrapText="1"/>
    </xf>
    <xf numFmtId="14" fontId="51" fillId="6" borderId="1" xfId="0" applyNumberFormat="1" applyFont="1" applyFill="1" applyBorder="1" applyAlignment="1">
      <alignment horizontal="center" vertical="center" wrapText="1"/>
    </xf>
    <xf numFmtId="164" fontId="51" fillId="6" borderId="1" xfId="0" applyNumberFormat="1" applyFont="1" applyFill="1" applyBorder="1" applyAlignment="1">
      <alignment horizontal="center" vertical="center" wrapText="1"/>
    </xf>
    <xf numFmtId="174" fontId="51" fillId="6" borderId="1" xfId="0" applyNumberFormat="1" applyFont="1" applyFill="1" applyBorder="1" applyAlignment="1">
      <alignment horizontal="center" vertical="center" wrapText="1"/>
    </xf>
    <xf numFmtId="0" fontId="51" fillId="19" borderId="1" xfId="0" applyFont="1" applyFill="1" applyBorder="1" applyAlignment="1">
      <alignment horizontal="center" vertical="center" wrapText="1"/>
    </xf>
    <xf numFmtId="14" fontId="51" fillId="19" borderId="1" xfId="0" applyNumberFormat="1" applyFont="1" applyFill="1" applyBorder="1" applyAlignment="1">
      <alignment horizontal="center" vertical="center" wrapText="1"/>
    </xf>
    <xf numFmtId="164" fontId="51" fillId="19" borderId="1" xfId="0" applyNumberFormat="1" applyFont="1" applyFill="1" applyBorder="1" applyAlignment="1">
      <alignment horizontal="center" vertical="center" wrapText="1"/>
    </xf>
    <xf numFmtId="165" fontId="51" fillId="19" borderId="1" xfId="0" applyNumberFormat="1" applyFont="1" applyFill="1" applyBorder="1" applyAlignment="1">
      <alignment horizontal="center" vertical="center" wrapText="1"/>
    </xf>
    <xf numFmtId="0" fontId="116" fillId="17" borderId="0" xfId="0" applyFont="1" applyFill="1" applyAlignment="1">
      <alignment horizontal="center" vertical="center" wrapText="1"/>
    </xf>
    <xf numFmtId="0" fontId="117" fillId="17" borderId="1" xfId="0" applyFont="1" applyFill="1" applyBorder="1" applyAlignment="1">
      <alignment horizontal="center" vertical="center" wrapText="1"/>
    </xf>
    <xf numFmtId="164" fontId="51" fillId="17" borderId="1" xfId="0" applyNumberFormat="1" applyFont="1" applyFill="1" applyBorder="1" applyAlignment="1">
      <alignment horizontal="center" vertical="center" wrapText="1"/>
    </xf>
    <xf numFmtId="0" fontId="54" fillId="17" borderId="1" xfId="0" applyFont="1" applyFill="1" applyBorder="1" applyAlignment="1">
      <alignment horizontal="center" vertical="center" wrapText="1"/>
    </xf>
    <xf numFmtId="0" fontId="52" fillId="17" borderId="1" xfId="0" applyFont="1" applyFill="1" applyBorder="1" applyAlignment="1">
      <alignment horizontal="center" vertical="center" wrapText="1"/>
    </xf>
    <xf numFmtId="14" fontId="51" fillId="4" borderId="1" xfId="0" applyNumberFormat="1" applyFont="1" applyFill="1" applyBorder="1" applyAlignment="1">
      <alignment horizontal="center" vertical="center" wrapText="1"/>
    </xf>
    <xf numFmtId="0" fontId="53"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0" fontId="52" fillId="4" borderId="1" xfId="0" applyFont="1" applyFill="1" applyBorder="1" applyAlignment="1">
      <alignment horizontal="center" vertical="center" wrapText="1"/>
    </xf>
    <xf numFmtId="0" fontId="54" fillId="10" borderId="1" xfId="0" applyFont="1" applyFill="1" applyBorder="1" applyAlignment="1">
      <alignment horizontal="center" vertical="center" wrapText="1"/>
    </xf>
    <xf numFmtId="169" fontId="51" fillId="10" borderId="1" xfId="0" applyNumberFormat="1" applyFont="1" applyFill="1" applyBorder="1" applyAlignment="1">
      <alignment horizontal="center" vertical="center" wrapText="1"/>
    </xf>
    <xf numFmtId="0" fontId="118" fillId="10" borderId="1" xfId="0" applyFont="1" applyFill="1" applyBorder="1" applyAlignment="1">
      <alignment horizontal="center" vertical="center" wrapText="1"/>
    </xf>
    <xf numFmtId="169" fontId="51" fillId="3" borderId="1" xfId="0" applyNumberFormat="1" applyFont="1" applyFill="1" applyBorder="1" applyAlignment="1">
      <alignment horizontal="center" vertical="center" wrapText="1"/>
    </xf>
    <xf numFmtId="0" fontId="119" fillId="0" borderId="1" xfId="0" applyFont="1" applyBorder="1" applyAlignment="1">
      <alignment horizontal="center" vertical="center" wrapText="1"/>
    </xf>
    <xf numFmtId="0" fontId="51" fillId="20" borderId="1" xfId="0" applyFont="1" applyFill="1" applyBorder="1" applyAlignment="1">
      <alignment horizontal="center" vertical="center" wrapText="1"/>
    </xf>
    <xf numFmtId="170" fontId="51" fillId="3" borderId="1" xfId="0" applyNumberFormat="1" applyFont="1" applyFill="1" applyBorder="1" applyAlignment="1">
      <alignment horizontal="center" vertical="center" wrapText="1"/>
    </xf>
    <xf numFmtId="0" fontId="51" fillId="21" borderId="1" xfId="0" applyFont="1" applyFill="1" applyBorder="1" applyAlignment="1">
      <alignment horizontal="center" vertical="center" wrapText="1"/>
    </xf>
    <xf numFmtId="3" fontId="51" fillId="3" borderId="1" xfId="0" applyNumberFormat="1" applyFont="1" applyFill="1" applyBorder="1" applyAlignment="1">
      <alignment horizontal="center" vertical="center" wrapText="1"/>
    </xf>
    <xf numFmtId="0" fontId="120" fillId="3" borderId="1" xfId="0" applyFont="1" applyFill="1" applyBorder="1" applyAlignment="1">
      <alignment horizontal="center" vertical="center" wrapText="1"/>
    </xf>
    <xf numFmtId="0" fontId="121" fillId="0" borderId="0" xfId="0" applyFont="1" applyAlignment="1">
      <alignment horizontal="center" vertical="center" wrapText="1"/>
    </xf>
    <xf numFmtId="0" fontId="111" fillId="10" borderId="1" xfId="0" applyFont="1" applyFill="1" applyBorder="1" applyAlignment="1">
      <alignment horizontal="center" vertical="center" wrapText="1"/>
    </xf>
    <xf numFmtId="14" fontId="111" fillId="10"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0" fontId="122" fillId="10" borderId="1" xfId="0" applyFont="1" applyFill="1" applyBorder="1" applyAlignment="1">
      <alignment horizontal="center" vertical="center" wrapText="1"/>
    </xf>
    <xf numFmtId="171" fontId="52" fillId="0" borderId="1" xfId="0" applyNumberFormat="1" applyFont="1" applyBorder="1" applyAlignment="1">
      <alignment horizontal="center" vertical="center" wrapText="1"/>
    </xf>
    <xf numFmtId="0" fontId="123" fillId="0" borderId="1" xfId="0" applyFont="1" applyBorder="1" applyAlignment="1">
      <alignment horizontal="center" vertical="center" wrapText="1"/>
    </xf>
    <xf numFmtId="0" fontId="51" fillId="22" borderId="1" xfId="0" applyFont="1" applyFill="1" applyBorder="1" applyAlignment="1">
      <alignment horizontal="center" vertical="center" wrapText="1"/>
    </xf>
    <xf numFmtId="0" fontId="51" fillId="0" borderId="0" xfId="0" applyFont="1" applyAlignment="1">
      <alignment horizontal="center" vertical="center" wrapText="1"/>
    </xf>
    <xf numFmtId="0" fontId="51" fillId="17" borderId="0" xfId="0" applyFont="1" applyFill="1" applyAlignment="1">
      <alignment horizontal="center" vertical="center" wrapText="1"/>
    </xf>
    <xf numFmtId="0" fontId="59" fillId="17" borderId="1" xfId="0" applyFont="1" applyFill="1" applyBorder="1" applyAlignment="1">
      <alignment horizontal="center" vertical="center" wrapText="1"/>
    </xf>
    <xf numFmtId="0" fontId="124" fillId="17" borderId="1" xfId="0" applyFont="1" applyFill="1" applyBorder="1" applyAlignment="1">
      <alignment horizontal="center" vertical="center" wrapText="1"/>
    </xf>
    <xf numFmtId="0" fontId="59" fillId="23" borderId="1" xfId="0" applyFont="1" applyFill="1" applyBorder="1" applyAlignment="1">
      <alignment horizontal="center" vertical="center" wrapText="1"/>
    </xf>
    <xf numFmtId="0" fontId="54" fillId="3" borderId="1" xfId="0" applyFont="1" applyFill="1" applyBorder="1" applyAlignment="1">
      <alignment horizontal="center" vertical="center" wrapText="1"/>
    </xf>
    <xf numFmtId="0" fontId="51" fillId="3" borderId="1" xfId="0" quotePrefix="1" applyFont="1" applyFill="1" applyBorder="1" applyAlignment="1">
      <alignment horizontal="center" vertical="center" wrapText="1"/>
    </xf>
    <xf numFmtId="0" fontId="51" fillId="3" borderId="0" xfId="0" applyFont="1" applyFill="1" applyAlignment="1">
      <alignment horizontal="center" vertical="center" wrapText="1"/>
    </xf>
    <xf numFmtId="0" fontId="59" fillId="15" borderId="0" xfId="0" applyFont="1" applyFill="1" applyAlignment="1">
      <alignment horizontal="center" vertical="center" wrapText="1"/>
    </xf>
    <xf numFmtId="0" fontId="51" fillId="24" borderId="1" xfId="0" applyFont="1" applyFill="1" applyBorder="1" applyAlignment="1">
      <alignment horizontal="center" vertical="center" wrapText="1"/>
    </xf>
    <xf numFmtId="14" fontId="51" fillId="24" borderId="1" xfId="0" applyNumberFormat="1" applyFont="1" applyFill="1" applyBorder="1" applyAlignment="1">
      <alignment horizontal="center" vertical="center" wrapText="1"/>
    </xf>
    <xf numFmtId="0" fontId="51" fillId="24" borderId="0" xfId="0" applyFont="1" applyFill="1" applyAlignment="1">
      <alignment horizontal="center" vertical="center" wrapText="1"/>
    </xf>
    <xf numFmtId="0" fontId="51" fillId="10" borderId="0" xfId="0" applyFont="1" applyFill="1" applyAlignment="1">
      <alignment horizontal="center" vertical="center" wrapText="1"/>
    </xf>
    <xf numFmtId="171" fontId="51" fillId="0" borderId="1" xfId="0" applyNumberFormat="1" applyFont="1" applyBorder="1" applyAlignment="1">
      <alignment horizontal="center" vertical="center" wrapText="1"/>
    </xf>
    <xf numFmtId="14" fontId="51" fillId="0" borderId="1" xfId="0" applyNumberFormat="1" applyFont="1" applyBorder="1" applyAlignment="1">
      <alignment horizontal="center" vertical="center" wrapText="1"/>
    </xf>
    <xf numFmtId="14" fontId="62" fillId="0" borderId="1" xfId="0" applyNumberFormat="1" applyFont="1" applyBorder="1" applyAlignment="1">
      <alignment horizontal="center" wrapText="1"/>
    </xf>
    <xf numFmtId="0" fontId="63" fillId="18" borderId="1" xfId="0" applyFont="1" applyFill="1" applyBorder="1" applyAlignment="1">
      <alignment horizontal="center" vertical="center" wrapText="1"/>
    </xf>
    <xf numFmtId="0" fontId="63" fillId="18" borderId="1" xfId="0" applyFont="1" applyFill="1" applyBorder="1" applyAlignment="1">
      <alignment horizontal="center" wrapText="1"/>
    </xf>
    <xf numFmtId="0" fontId="64"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0" fillId="3" borderId="1" xfId="0" applyFont="1" applyFill="1" applyBorder="1" applyAlignment="1">
      <alignment horizontal="center" wrapText="1"/>
    </xf>
    <xf numFmtId="0" fontId="10" fillId="0" borderId="1" xfId="0" applyFont="1" applyBorder="1" applyAlignment="1">
      <alignment horizontal="center" wrapText="1"/>
    </xf>
    <xf numFmtId="0" fontId="10" fillId="8" borderId="1" xfId="0" applyFont="1" applyFill="1" applyBorder="1" applyAlignment="1">
      <alignment horizontal="center" wrapText="1"/>
    </xf>
    <xf numFmtId="164" fontId="6" fillId="8" borderId="1" xfId="0" applyNumberFormat="1" applyFont="1" applyFill="1" applyBorder="1" applyAlignment="1">
      <alignment horizontal="center" wrapText="1"/>
    </xf>
    <xf numFmtId="0" fontId="10" fillId="8" borderId="1" xfId="0" applyFont="1" applyFill="1" applyBorder="1"/>
    <xf numFmtId="0" fontId="1"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25" fillId="7" borderId="1" xfId="0" applyFont="1" applyFill="1" applyBorder="1" applyAlignment="1">
      <alignment horizontal="center" vertical="center" wrapText="1"/>
    </xf>
    <xf numFmtId="0" fontId="126" fillId="7" borderId="1" xfId="0" applyFont="1" applyFill="1" applyBorder="1" applyAlignment="1">
      <alignment horizontal="center" vertical="center" wrapText="1"/>
    </xf>
    <xf numFmtId="0" fontId="10" fillId="17" borderId="1" xfId="0" applyFont="1" applyFill="1" applyBorder="1" applyAlignment="1">
      <alignment horizontal="center" wrapText="1"/>
    </xf>
    <xf numFmtId="14" fontId="10" fillId="17" borderId="1" xfId="0" applyNumberFormat="1" applyFont="1" applyFill="1" applyBorder="1"/>
    <xf numFmtId="0" fontId="10" fillId="17" borderId="1" xfId="0" applyFont="1" applyFill="1" applyBorder="1"/>
    <xf numFmtId="0" fontId="127" fillId="17" borderId="0" xfId="0" applyFont="1" applyFill="1" applyAlignment="1">
      <alignment horizontal="center" wrapText="1"/>
    </xf>
    <xf numFmtId="0" fontId="1" fillId="19" borderId="1" xfId="0" applyFont="1" applyFill="1" applyBorder="1" applyAlignment="1">
      <alignment horizontal="center" vertical="center" wrapText="1"/>
    </xf>
    <xf numFmtId="0" fontId="10" fillId="19"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43" fillId="8" borderId="0" xfId="0" applyFont="1" applyFill="1"/>
    <xf numFmtId="0" fontId="51" fillId="8" borderId="1" xfId="0" applyFont="1" applyFill="1" applyBorder="1" applyAlignment="1">
      <alignment horizontal="center" wrapText="1"/>
    </xf>
    <xf numFmtId="165" fontId="10" fillId="8" borderId="1" xfId="0" applyNumberFormat="1" applyFont="1" applyFill="1" applyBorder="1" applyAlignment="1">
      <alignment horizontal="center" wrapText="1"/>
    </xf>
    <xf numFmtId="164" fontId="10" fillId="8" borderId="1" xfId="0" applyNumberFormat="1" applyFont="1" applyFill="1" applyBorder="1" applyAlignment="1">
      <alignment horizontal="center" wrapText="1"/>
    </xf>
    <xf numFmtId="169" fontId="10" fillId="8" borderId="1" xfId="0" applyNumberFormat="1" applyFont="1" applyFill="1" applyBorder="1" applyAlignment="1">
      <alignment horizontal="center" wrapText="1"/>
    </xf>
    <xf numFmtId="165" fontId="10" fillId="19" borderId="1" xfId="0" applyNumberFormat="1" applyFont="1" applyFill="1" applyBorder="1" applyAlignment="1">
      <alignment horizontal="center" wrapText="1"/>
    </xf>
    <xf numFmtId="0" fontId="10" fillId="19" borderId="1" xfId="0" applyFont="1" applyFill="1" applyBorder="1"/>
    <xf numFmtId="0" fontId="10" fillId="19" borderId="1" xfId="0" applyFont="1" applyFill="1" applyBorder="1" applyAlignment="1">
      <alignment horizontal="center" wrapText="1"/>
    </xf>
    <xf numFmtId="0" fontId="23" fillId="3"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51" fillId="3" borderId="1" xfId="0" applyFont="1" applyFill="1" applyBorder="1" applyAlignment="1">
      <alignment horizontal="center" wrapText="1"/>
    </xf>
    <xf numFmtId="0" fontId="128"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6" fillId="21"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129" fillId="0" borderId="1" xfId="0" applyFont="1" applyBorder="1" applyAlignment="1">
      <alignment horizontal="center" vertical="center" wrapText="1"/>
    </xf>
    <xf numFmtId="0" fontId="23" fillId="17" borderId="1" xfId="0" applyFont="1" applyFill="1" applyBorder="1" applyAlignment="1">
      <alignment horizontal="center" vertical="center" wrapText="1"/>
    </xf>
    <xf numFmtId="0" fontId="51" fillId="17" borderId="1" xfId="0" applyFont="1" applyFill="1" applyBorder="1" applyAlignment="1">
      <alignment horizontal="center" wrapText="1"/>
    </xf>
    <xf numFmtId="0" fontId="5" fillId="17"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130" fillId="4" borderId="1" xfId="0" applyFont="1" applyFill="1" applyBorder="1" applyAlignment="1">
      <alignment horizontal="center" vertical="center" wrapText="1"/>
    </xf>
    <xf numFmtId="164" fontId="51" fillId="4" borderId="1" xfId="0" applyNumberFormat="1" applyFont="1" applyFill="1" applyBorder="1" applyAlignment="1">
      <alignment horizontal="center" vertical="center" wrapText="1"/>
    </xf>
    <xf numFmtId="0" fontId="131" fillId="4" borderId="1" xfId="0" applyFont="1" applyFill="1" applyBorder="1" applyAlignment="1">
      <alignment horizontal="center" vertical="center" wrapText="1"/>
    </xf>
    <xf numFmtId="0" fontId="5" fillId="25" borderId="1" xfId="0" applyFont="1" applyFill="1" applyBorder="1" applyAlignment="1">
      <alignment horizontal="center" vertical="center" wrapText="1"/>
    </xf>
    <xf numFmtId="0" fontId="132" fillId="8" borderId="0" xfId="0" applyFont="1" applyFill="1" applyAlignment="1">
      <alignment horizontal="center" vertical="center" wrapText="1"/>
    </xf>
    <xf numFmtId="0" fontId="6" fillId="4" borderId="0" xfId="0" applyFont="1" applyFill="1" applyAlignment="1">
      <alignment horizontal="center" vertical="center" wrapText="1"/>
    </xf>
    <xf numFmtId="0" fontId="133" fillId="4" borderId="1" xfId="0" applyFont="1" applyFill="1" applyBorder="1" applyAlignment="1">
      <alignment horizontal="center" vertical="center" wrapText="1"/>
    </xf>
    <xf numFmtId="164" fontId="1" fillId="8" borderId="1" xfId="0" applyNumberFormat="1" applyFont="1" applyFill="1" applyBorder="1" applyAlignment="1">
      <alignment horizontal="center" vertical="center" wrapText="1"/>
    </xf>
    <xf numFmtId="171" fontId="23" fillId="17" borderId="1" xfId="0" applyNumberFormat="1" applyFont="1" applyFill="1" applyBorder="1" applyAlignment="1">
      <alignment horizontal="center" vertical="center" wrapText="1"/>
    </xf>
    <xf numFmtId="171" fontId="23" fillId="0" borderId="1" xfId="0" applyNumberFormat="1" applyFont="1" applyBorder="1" applyAlignment="1">
      <alignment horizontal="center" vertical="center" wrapText="1"/>
    </xf>
    <xf numFmtId="0" fontId="51" fillId="0" borderId="1" xfId="0" applyFont="1" applyBorder="1" applyAlignment="1">
      <alignment horizontal="center" wrapText="1"/>
    </xf>
    <xf numFmtId="0" fontId="5" fillId="26" borderId="1" xfId="0" applyFont="1" applyFill="1" applyBorder="1" applyAlignment="1">
      <alignment horizontal="center" vertical="center" wrapText="1"/>
    </xf>
    <xf numFmtId="0" fontId="5" fillId="27" borderId="1" xfId="0" applyFont="1" applyFill="1" applyBorder="1" applyAlignment="1">
      <alignment horizontal="center" vertical="center" wrapText="1"/>
    </xf>
    <xf numFmtId="3" fontId="6" fillId="21" borderId="1" xfId="0" applyNumberFormat="1" applyFont="1" applyFill="1" applyBorder="1" applyAlignment="1">
      <alignment horizontal="center" vertical="center" wrapText="1"/>
    </xf>
    <xf numFmtId="164" fontId="0" fillId="3" borderId="1" xfId="0" applyNumberFormat="1" applyFill="1" applyBorder="1" applyAlignment="1">
      <alignment horizontal="center" vertical="center" wrapText="1"/>
    </xf>
    <xf numFmtId="0" fontId="134" fillId="3" borderId="1" xfId="0" applyFont="1" applyFill="1" applyBorder="1" applyAlignment="1">
      <alignment horizontal="center" vertical="center" wrapText="1"/>
    </xf>
    <xf numFmtId="0" fontId="135" fillId="3" borderId="1"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5" fillId="29" borderId="1" xfId="0" applyFont="1" applyFill="1" applyBorder="1" applyAlignment="1">
      <alignment horizontal="center" vertical="center" wrapText="1"/>
    </xf>
    <xf numFmtId="0" fontId="136" fillId="3" borderId="1" xfId="0" applyFont="1" applyFill="1" applyBorder="1" applyAlignment="1">
      <alignment horizontal="center" vertical="center" wrapText="1"/>
    </xf>
    <xf numFmtId="0" fontId="136" fillId="0" borderId="1" xfId="0" applyFont="1" applyBorder="1" applyAlignment="1">
      <alignment horizontal="center" vertical="center" wrapText="1"/>
    </xf>
    <xf numFmtId="0" fontId="5" fillId="30" borderId="1" xfId="0" applyFont="1" applyFill="1" applyBorder="1" applyAlignment="1">
      <alignment horizontal="center" vertical="center" wrapText="1"/>
    </xf>
    <xf numFmtId="0" fontId="137" fillId="0" borderId="1" xfId="0" applyFont="1" applyBorder="1" applyAlignment="1">
      <alignment horizontal="center" vertical="center" wrapText="1"/>
    </xf>
    <xf numFmtId="0" fontId="1" fillId="3" borderId="0" xfId="0" applyFont="1" applyFill="1"/>
    <xf numFmtId="0" fontId="64" fillId="13" borderId="1" xfId="0" applyFont="1" applyFill="1" applyBorder="1" applyAlignment="1">
      <alignment horizontal="center" vertical="center" wrapText="1"/>
    </xf>
    <xf numFmtId="0" fontId="63" fillId="13" borderId="1" xfId="0" applyFont="1" applyFill="1" applyBorder="1" applyAlignment="1">
      <alignment horizontal="center" vertical="center" wrapText="1"/>
    </xf>
    <xf numFmtId="0" fontId="1" fillId="0" borderId="0" xfId="0" applyFont="1"/>
    <xf numFmtId="0" fontId="111" fillId="7" borderId="1" xfId="0" applyFont="1" applyFill="1" applyBorder="1" applyAlignment="1">
      <alignment horizontal="center" wrapText="1"/>
    </xf>
    <xf numFmtId="0" fontId="111" fillId="7" borderId="1" xfId="0" applyFont="1" applyFill="1" applyBorder="1" applyAlignment="1">
      <alignment horizontal="center" vertical="center" wrapText="1"/>
    </xf>
    <xf numFmtId="169" fontId="51" fillId="3" borderId="1" xfId="0" applyNumberFormat="1" applyFont="1" applyFill="1" applyBorder="1" applyAlignment="1">
      <alignment horizontal="center" wrapText="1"/>
    </xf>
    <xf numFmtId="0" fontId="138" fillId="3" borderId="1" xfId="0" applyFont="1" applyFill="1" applyBorder="1" applyAlignment="1">
      <alignment horizontal="center"/>
    </xf>
    <xf numFmtId="0" fontId="139" fillId="3" borderId="1" xfId="0" applyFont="1" applyFill="1" applyBorder="1" applyAlignment="1">
      <alignment horizontal="center"/>
    </xf>
    <xf numFmtId="170" fontId="51" fillId="3" borderId="1" xfId="0" applyNumberFormat="1" applyFont="1" applyFill="1" applyBorder="1" applyAlignment="1">
      <alignment horizontal="center" wrapText="1"/>
    </xf>
    <xf numFmtId="171" fontId="51" fillId="3" borderId="1" xfId="0" applyNumberFormat="1" applyFont="1" applyFill="1" applyBorder="1" applyAlignment="1">
      <alignment horizontal="center" wrapText="1"/>
    </xf>
    <xf numFmtId="14" fontId="51" fillId="4" borderId="1" xfId="0" applyNumberFormat="1" applyFont="1" applyFill="1" applyBorder="1" applyAlignment="1">
      <alignment horizontal="center" wrapText="1"/>
    </xf>
    <xf numFmtId="0" fontId="51" fillId="4" borderId="1" xfId="0" applyFont="1" applyFill="1" applyBorder="1" applyAlignment="1">
      <alignment horizontal="center" wrapText="1"/>
    </xf>
    <xf numFmtId="0" fontId="53" fillId="4" borderId="1" xfId="0" applyFont="1" applyFill="1" applyBorder="1" applyAlignment="1">
      <alignment horizontal="center" wrapText="1"/>
    </xf>
    <xf numFmtId="0" fontId="54" fillId="4" borderId="1" xfId="0" applyFont="1" applyFill="1" applyBorder="1" applyAlignment="1">
      <alignment horizontal="center" wrapText="1"/>
    </xf>
    <xf numFmtId="14" fontId="51" fillId="3" borderId="1" xfId="0" applyNumberFormat="1" applyFont="1" applyFill="1" applyBorder="1" applyAlignment="1">
      <alignment horizontal="center" wrapText="1"/>
    </xf>
    <xf numFmtId="0" fontId="54" fillId="3" borderId="1" xfId="0" applyFont="1" applyFill="1" applyBorder="1" applyAlignment="1">
      <alignment horizontal="center" wrapText="1"/>
    </xf>
    <xf numFmtId="0" fontId="1" fillId="10" borderId="0" xfId="0" applyFont="1" applyFill="1" applyAlignment="1">
      <alignment horizontal="center" vertical="center" wrapText="1"/>
    </xf>
    <xf numFmtId="0" fontId="1" fillId="10" borderId="0" xfId="0" applyFont="1" applyFill="1"/>
    <xf numFmtId="14" fontId="51" fillId="10" borderId="1" xfId="0" applyNumberFormat="1" applyFont="1" applyFill="1" applyBorder="1" applyAlignment="1">
      <alignment horizontal="center" wrapText="1"/>
    </xf>
    <xf numFmtId="0" fontId="51" fillId="10" borderId="1" xfId="0" applyFont="1" applyFill="1" applyBorder="1" applyAlignment="1">
      <alignment horizontal="center" wrapText="1"/>
    </xf>
    <xf numFmtId="0" fontId="1" fillId="8" borderId="0" xfId="0" applyFont="1" applyFill="1"/>
    <xf numFmtId="14" fontId="51" fillId="8" borderId="1" xfId="0" applyNumberFormat="1" applyFont="1" applyFill="1" applyBorder="1" applyAlignment="1">
      <alignment horizontal="center" wrapText="1"/>
    </xf>
    <xf numFmtId="0" fontId="54" fillId="8" borderId="1" xfId="0" applyFont="1" applyFill="1" applyBorder="1" applyAlignment="1">
      <alignment horizontal="center" wrapText="1"/>
    </xf>
    <xf numFmtId="164" fontId="51" fillId="21" borderId="1" xfId="0" applyNumberFormat="1" applyFont="1" applyFill="1" applyBorder="1" applyAlignment="1">
      <alignment horizontal="center" wrapText="1"/>
    </xf>
    <xf numFmtId="0" fontId="51" fillId="21" borderId="1" xfId="0" applyFont="1" applyFill="1" applyBorder="1" applyAlignment="1">
      <alignment horizontal="center" wrapText="1"/>
    </xf>
    <xf numFmtId="164" fontId="51" fillId="8" borderId="1" xfId="0" applyNumberFormat="1" applyFont="1" applyFill="1" applyBorder="1" applyAlignment="1">
      <alignment horizontal="center" wrapText="1"/>
    </xf>
    <xf numFmtId="164" fontId="51" fillId="4" borderId="1" xfId="0" applyNumberFormat="1" applyFont="1" applyFill="1" applyBorder="1" applyAlignment="1">
      <alignment horizontal="center" wrapText="1"/>
    </xf>
    <xf numFmtId="0" fontId="140" fillId="8" borderId="1" xfId="0" applyFont="1" applyFill="1" applyBorder="1" applyAlignment="1">
      <alignment horizontal="center" wrapText="1"/>
    </xf>
    <xf numFmtId="164" fontId="51" fillId="10" borderId="1" xfId="0" applyNumberFormat="1" applyFont="1" applyFill="1" applyBorder="1" applyAlignment="1">
      <alignment horizontal="center" wrapText="1"/>
    </xf>
    <xf numFmtId="164" fontId="51" fillId="3" borderId="1" xfId="0" applyNumberFormat="1" applyFont="1" applyFill="1" applyBorder="1" applyAlignment="1">
      <alignment horizontal="center" wrapText="1"/>
    </xf>
    <xf numFmtId="0" fontId="1" fillId="17" borderId="0" xfId="0" applyFont="1" applyFill="1"/>
    <xf numFmtId="164" fontId="51" fillId="17" borderId="1" xfId="0" applyNumberFormat="1" applyFont="1" applyFill="1" applyBorder="1" applyAlignment="1">
      <alignment horizontal="center" wrapText="1"/>
    </xf>
    <xf numFmtId="0" fontId="1" fillId="16" borderId="0" xfId="0" applyFont="1" applyFill="1"/>
    <xf numFmtId="164" fontId="51" fillId="16" borderId="1" xfId="0" applyNumberFormat="1" applyFont="1" applyFill="1" applyBorder="1" applyAlignment="1">
      <alignment horizontal="center" wrapText="1"/>
    </xf>
    <xf numFmtId="0" fontId="51" fillId="16" borderId="1" xfId="0" applyFont="1" applyFill="1" applyBorder="1" applyAlignment="1">
      <alignment horizontal="center" wrapText="1"/>
    </xf>
    <xf numFmtId="0" fontId="10" fillId="10" borderId="0" xfId="0" applyFont="1" applyFill="1"/>
    <xf numFmtId="0" fontId="141" fillId="10" borderId="1" xfId="0" applyFont="1" applyFill="1" applyBorder="1" applyAlignment="1">
      <alignment horizontal="center" wrapText="1"/>
    </xf>
    <xf numFmtId="0" fontId="142" fillId="10" borderId="1" xfId="0" applyFont="1" applyFill="1" applyBorder="1" applyAlignment="1">
      <alignment horizontal="center" wrapText="1"/>
    </xf>
    <xf numFmtId="14" fontId="51" fillId="0" borderId="1" xfId="0" applyNumberFormat="1" applyFont="1" applyBorder="1" applyAlignment="1">
      <alignment horizontal="center" wrapText="1"/>
    </xf>
    <xf numFmtId="0" fontId="10" fillId="0" borderId="0" xfId="0" applyFont="1"/>
    <xf numFmtId="171" fontId="51" fillId="0" borderId="1" xfId="0" applyNumberFormat="1" applyFont="1" applyBorder="1" applyAlignment="1">
      <alignment horizontal="center" wrapText="1"/>
    </xf>
    <xf numFmtId="0" fontId="143" fillId="3" borderId="1" xfId="0" applyFont="1" applyFill="1" applyBorder="1" applyAlignment="1">
      <alignment horizontal="center" wrapText="1"/>
    </xf>
    <xf numFmtId="0" fontId="51" fillId="31" borderId="1" xfId="0" applyFont="1" applyFill="1" applyBorder="1" applyAlignment="1">
      <alignment horizontal="center" wrapText="1"/>
    </xf>
    <xf numFmtId="173" fontId="51" fillId="0" borderId="1" xfId="0" applyNumberFormat="1" applyFont="1" applyBorder="1" applyAlignment="1">
      <alignment horizontal="center" wrapText="1"/>
    </xf>
    <xf numFmtId="0" fontId="144" fillId="0" borderId="1" xfId="0" applyFont="1" applyBorder="1" applyAlignment="1">
      <alignment horizontal="center" wrapText="1"/>
    </xf>
    <xf numFmtId="173" fontId="51" fillId="3" borderId="1" xfId="0" applyNumberFormat="1" applyFont="1" applyFill="1" applyBorder="1" applyAlignment="1">
      <alignment horizontal="center" wrapText="1"/>
    </xf>
    <xf numFmtId="0" fontId="51" fillId="6" borderId="1" xfId="0" applyFont="1" applyFill="1" applyBorder="1" applyAlignment="1">
      <alignment horizontal="center" wrapText="1"/>
    </xf>
    <xf numFmtId="0" fontId="51" fillId="32" borderId="1" xfId="0" applyFont="1" applyFill="1" applyBorder="1" applyAlignment="1">
      <alignment horizontal="center" wrapText="1"/>
    </xf>
    <xf numFmtId="164" fontId="51" fillId="0" borderId="1" xfId="0" applyNumberFormat="1" applyFont="1" applyBorder="1" applyAlignment="1">
      <alignment horizontal="center" wrapText="1"/>
    </xf>
    <xf numFmtId="0" fontId="145" fillId="0" borderId="1" xfId="0" applyFont="1" applyBorder="1" applyAlignment="1">
      <alignment horizontal="center" wrapText="1"/>
    </xf>
    <xf numFmtId="0" fontId="146" fillId="3" borderId="1" xfId="0" applyFont="1" applyFill="1" applyBorder="1" applyAlignment="1">
      <alignment horizontal="center" wrapText="1"/>
    </xf>
    <xf numFmtId="174" fontId="51" fillId="3" borderId="1" xfId="0" applyNumberFormat="1" applyFont="1" applyFill="1" applyBorder="1" applyAlignment="1">
      <alignment horizontal="center" wrapText="1"/>
    </xf>
    <xf numFmtId="0" fontId="51" fillId="3" borderId="8" xfId="0" applyFont="1" applyFill="1" applyBorder="1" applyAlignment="1">
      <alignment horizontal="center" wrapText="1"/>
    </xf>
    <xf numFmtId="0" fontId="10" fillId="0" borderId="1" xfId="0" applyFont="1" applyBorder="1" applyAlignment="1">
      <alignment horizontal="center"/>
    </xf>
    <xf numFmtId="0" fontId="10" fillId="0" borderId="5" xfId="0" applyFont="1" applyBorder="1" applyAlignment="1">
      <alignment horizontal="center"/>
    </xf>
    <xf numFmtId="0" fontId="10" fillId="0" borderId="9" xfId="0" applyFont="1" applyBorder="1" applyAlignment="1">
      <alignment horizontal="center" wrapText="1"/>
    </xf>
    <xf numFmtId="0" fontId="9" fillId="0" borderId="1" xfId="0" applyFont="1" applyBorder="1" applyAlignment="1">
      <alignment horizontal="center"/>
    </xf>
    <xf numFmtId="0" fontId="10" fillId="3" borderId="8" xfId="0" applyFont="1" applyFill="1" applyBorder="1" applyAlignment="1">
      <alignment horizontal="center" wrapText="1"/>
    </xf>
    <xf numFmtId="0" fontId="51" fillId="3" borderId="6" xfId="0" applyFont="1" applyFill="1" applyBorder="1" applyAlignment="1">
      <alignment horizontal="center" wrapText="1"/>
    </xf>
    <xf numFmtId="0" fontId="10" fillId="3" borderId="6" xfId="0" applyFont="1" applyFill="1" applyBorder="1" applyAlignment="1">
      <alignment horizontal="center" wrapText="1"/>
    </xf>
    <xf numFmtId="0" fontId="10" fillId="3" borderId="5" xfId="0" applyFont="1" applyFill="1" applyBorder="1" applyAlignment="1">
      <alignment horizontal="center" wrapText="1"/>
    </xf>
    <xf numFmtId="0" fontId="10" fillId="3" borderId="9" xfId="0" applyFont="1" applyFill="1" applyBorder="1" applyAlignment="1">
      <alignment horizontal="center" wrapText="1"/>
    </xf>
    <xf numFmtId="0" fontId="10" fillId="3" borderId="1" xfId="0" applyFont="1" applyFill="1" applyBorder="1" applyAlignment="1">
      <alignment horizontal="center"/>
    </xf>
    <xf numFmtId="0" fontId="147" fillId="3" borderId="1" xfId="0" applyFont="1" applyFill="1" applyBorder="1" applyAlignment="1">
      <alignment horizontal="center" wrapText="1"/>
    </xf>
    <xf numFmtId="0" fontId="10" fillId="0" borderId="9" xfId="0" applyFont="1" applyBorder="1" applyAlignment="1">
      <alignment horizontal="center"/>
    </xf>
    <xf numFmtId="0" fontId="10" fillId="0" borderId="8" xfId="0" applyFont="1" applyBorder="1" applyAlignment="1">
      <alignment horizontal="center"/>
    </xf>
    <xf numFmtId="0" fontId="10" fillId="0" borderId="8" xfId="0" applyFont="1" applyBorder="1" applyAlignment="1">
      <alignment horizontal="center" wrapText="1"/>
    </xf>
    <xf numFmtId="0" fontId="51" fillId="0" borderId="1" xfId="0" applyFont="1" applyBorder="1" applyAlignment="1">
      <alignment horizontal="center"/>
    </xf>
    <xf numFmtId="0" fontId="51" fillId="0" borderId="8" xfId="0" applyFont="1" applyBorder="1" applyAlignment="1">
      <alignment horizontal="center"/>
    </xf>
    <xf numFmtId="0" fontId="51" fillId="0" borderId="8" xfId="0" applyFont="1" applyBorder="1" applyAlignment="1">
      <alignment horizontal="center" wrapText="1"/>
    </xf>
    <xf numFmtId="0" fontId="51" fillId="15" borderId="1" xfId="0" applyFont="1" applyFill="1" applyBorder="1" applyAlignment="1">
      <alignment horizontal="center" wrapText="1"/>
    </xf>
    <xf numFmtId="0" fontId="10" fillId="15" borderId="1" xfId="0" applyFont="1" applyFill="1" applyBorder="1" applyAlignment="1">
      <alignment horizontal="center" wrapText="1"/>
    </xf>
    <xf numFmtId="0" fontId="148" fillId="3" borderId="1" xfId="0" applyFont="1" applyFill="1" applyBorder="1" applyAlignment="1">
      <alignment horizontal="center" wrapText="1"/>
    </xf>
    <xf numFmtId="0" fontId="149" fillId="3" borderId="1" xfId="0" applyFont="1" applyFill="1" applyBorder="1" applyAlignment="1">
      <alignment horizontal="center" wrapText="1"/>
    </xf>
    <xf numFmtId="0" fontId="150" fillId="3" borderId="1" xfId="0" applyFont="1" applyFill="1" applyBorder="1" applyAlignment="1">
      <alignment horizontal="center" wrapText="1"/>
    </xf>
    <xf numFmtId="3" fontId="51" fillId="3" borderId="1" xfId="0" applyNumberFormat="1" applyFont="1" applyFill="1" applyBorder="1" applyAlignment="1">
      <alignment horizontal="center" wrapText="1"/>
    </xf>
    <xf numFmtId="164" fontId="2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151" fillId="3" borderId="1" xfId="0" applyFont="1" applyFill="1" applyBorder="1" applyAlignment="1">
      <alignment horizontal="center" vertical="center" wrapText="1"/>
    </xf>
    <xf numFmtId="0" fontId="152" fillId="0" borderId="1" xfId="0" applyFont="1" applyBorder="1" applyAlignment="1">
      <alignment horizontal="center" vertical="center" wrapText="1"/>
    </xf>
    <xf numFmtId="164" fontId="28" fillId="3" borderId="1" xfId="0" applyNumberFormat="1" applyFont="1" applyFill="1" applyBorder="1" applyAlignment="1">
      <alignment horizontal="center" vertical="center" wrapText="1"/>
    </xf>
    <xf numFmtId="165" fontId="28" fillId="3" borderId="1" xfId="0" applyNumberFormat="1" applyFont="1" applyFill="1" applyBorder="1" applyAlignment="1">
      <alignment horizontal="center" vertical="center" wrapText="1"/>
    </xf>
    <xf numFmtId="0" fontId="18" fillId="3" borderId="1" xfId="0" applyFont="1" applyFill="1" applyBorder="1" applyAlignment="1">
      <alignment horizontal="center" vertical="center" wrapText="1"/>
    </xf>
    <xf numFmtId="0" fontId="153" fillId="3" borderId="1" xfId="0" applyFont="1" applyFill="1" applyBorder="1" applyAlignment="1">
      <alignment horizontal="center" vertical="center" wrapText="1"/>
    </xf>
    <xf numFmtId="0" fontId="154" fillId="0" borderId="1" xfId="0" applyFont="1" applyBorder="1" applyAlignment="1">
      <alignment horizontal="center" vertical="center" wrapText="1"/>
    </xf>
    <xf numFmtId="0" fontId="155" fillId="3" borderId="1" xfId="0" applyFont="1" applyFill="1" applyBorder="1" applyAlignment="1">
      <alignment horizontal="center" vertical="center" wrapText="1"/>
    </xf>
    <xf numFmtId="0" fontId="156" fillId="3" borderId="1" xfId="0" applyFont="1" applyFill="1" applyBorder="1" applyAlignment="1">
      <alignment horizontal="center" vertical="center" wrapText="1"/>
    </xf>
    <xf numFmtId="0" fontId="0" fillId="3" borderId="0" xfId="0" applyFill="1"/>
    <xf numFmtId="164" fontId="1" fillId="4" borderId="1" xfId="0" applyNumberFormat="1" applyFont="1" applyFill="1" applyBorder="1" applyAlignment="1">
      <alignment horizontal="center" vertical="center"/>
    </xf>
    <xf numFmtId="0" fontId="0" fillId="4" borderId="1" xfId="0" applyFill="1" applyBorder="1" applyAlignment="1">
      <alignment horizontal="center" vertical="center" wrapText="1"/>
    </xf>
    <xf numFmtId="0" fontId="0" fillId="4" borderId="0" xfId="0" applyFill="1" applyAlignment="1">
      <alignment horizontal="center" vertical="center"/>
    </xf>
    <xf numFmtId="0" fontId="157" fillId="4" borderId="1"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5" borderId="1" xfId="0" applyFont="1" applyFill="1" applyBorder="1" applyAlignment="1">
      <alignment horizontal="center" vertical="center" wrapText="1"/>
    </xf>
    <xf numFmtId="0" fontId="64" fillId="5" borderId="1" xfId="0" applyFont="1" applyFill="1" applyBorder="1" applyAlignment="1">
      <alignment horizontal="center" vertical="center" wrapText="1"/>
    </xf>
    <xf numFmtId="166" fontId="63" fillId="5" borderId="1" xfId="0" applyNumberFormat="1" applyFont="1" applyFill="1" applyBorder="1" applyAlignment="1">
      <alignment horizontal="center" vertical="center" wrapText="1"/>
    </xf>
    <xf numFmtId="169" fontId="63" fillId="5" borderId="1" xfId="0" applyNumberFormat="1" applyFont="1" applyFill="1" applyBorder="1" applyAlignment="1">
      <alignment horizontal="center" vertical="center" wrapText="1"/>
    </xf>
    <xf numFmtId="14" fontId="63" fillId="5" borderId="1" xfId="0" applyNumberFormat="1" applyFont="1" applyFill="1" applyBorder="1" applyAlignment="1">
      <alignment horizontal="center" vertical="center" wrapText="1"/>
    </xf>
    <xf numFmtId="0" fontId="62" fillId="10"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14" fontId="62" fillId="10" borderId="1" xfId="0" applyNumberFormat="1" applyFont="1" applyFill="1" applyBorder="1" applyAlignment="1">
      <alignment horizontal="center" vertical="center" wrapText="1"/>
    </xf>
    <xf numFmtId="0" fontId="6" fillId="10" borderId="1" xfId="0" applyFont="1" applyFill="1" applyBorder="1" applyAlignment="1">
      <alignment horizontal="center" wrapText="1"/>
    </xf>
    <xf numFmtId="0" fontId="159" fillId="10" borderId="0" xfId="0" quotePrefix="1" applyFont="1" applyFill="1"/>
    <xf numFmtId="0" fontId="62" fillId="10" borderId="0" xfId="0" applyFont="1" applyFill="1" applyAlignment="1">
      <alignment horizontal="center" vertical="center" wrapText="1"/>
    </xf>
    <xf numFmtId="175" fontId="62" fillId="10" borderId="1" xfId="0" applyNumberFormat="1" applyFont="1" applyFill="1" applyBorder="1" applyAlignment="1">
      <alignment horizontal="center" vertical="center" wrapText="1"/>
    </xf>
    <xf numFmtId="171" fontId="6" fillId="10" borderId="1" xfId="0" applyNumberFormat="1" applyFont="1" applyFill="1" applyBorder="1" applyAlignment="1">
      <alignment horizontal="center" wrapText="1"/>
    </xf>
    <xf numFmtId="0" fontId="160" fillId="10" borderId="1" xfId="0" applyFont="1" applyFill="1" applyBorder="1"/>
    <xf numFmtId="0" fontId="1" fillId="10" borderId="1" xfId="0" applyFont="1" applyFill="1" applyBorder="1" applyAlignment="1">
      <alignment horizontal="center"/>
    </xf>
    <xf numFmtId="0" fontId="160" fillId="10" borderId="1" xfId="0" applyFont="1" applyFill="1" applyBorder="1" applyAlignment="1">
      <alignment horizontal="center" vertical="center"/>
    </xf>
    <xf numFmtId="0" fontId="161" fillId="10" borderId="1" xfId="0" applyFont="1" applyFill="1" applyBorder="1" applyAlignment="1">
      <alignment horizontal="center" vertical="center" wrapText="1"/>
    </xf>
    <xf numFmtId="172" fontId="62" fillId="10" borderId="1" xfId="0" applyNumberFormat="1" applyFont="1" applyFill="1" applyBorder="1" applyAlignment="1">
      <alignment horizontal="center" vertical="center" wrapText="1"/>
    </xf>
    <xf numFmtId="171" fontId="6" fillId="10" borderId="1" xfId="0" applyNumberFormat="1" applyFont="1" applyFill="1" applyBorder="1" applyAlignment="1">
      <alignment horizontal="center" vertical="center" wrapText="1"/>
    </xf>
    <xf numFmtId="0" fontId="23" fillId="10" borderId="0" xfId="0" applyFont="1" applyFill="1" applyAlignment="1">
      <alignment horizontal="center" vertical="center" wrapText="1"/>
    </xf>
    <xf numFmtId="164" fontId="62" fillId="10" borderId="1" xfId="0" applyNumberFormat="1" applyFont="1" applyFill="1" applyBorder="1" applyAlignment="1">
      <alignment horizontal="center" vertical="center" wrapText="1"/>
    </xf>
    <xf numFmtId="0" fontId="62" fillId="0" borderId="1" xfId="0" applyFont="1" applyBorder="1" applyAlignment="1">
      <alignment horizontal="center" vertical="center" wrapText="1"/>
    </xf>
    <xf numFmtId="14" fontId="62" fillId="0" borderId="1" xfId="0" applyNumberFormat="1" applyFont="1" applyBorder="1" applyAlignment="1">
      <alignment horizontal="center" vertical="center" wrapText="1"/>
    </xf>
    <xf numFmtId="0" fontId="162" fillId="23" borderId="1" xfId="0" applyFont="1" applyFill="1" applyBorder="1" applyAlignment="1">
      <alignment horizontal="center" vertical="center" wrapText="1"/>
    </xf>
    <xf numFmtId="0" fontId="163" fillId="0" borderId="1" xfId="0" applyFont="1" applyBorder="1" applyAlignment="1">
      <alignment horizontal="center" vertical="center" wrapText="1"/>
    </xf>
    <xf numFmtId="164" fontId="62" fillId="0" borderId="1" xfId="0" applyNumberFormat="1" applyFont="1" applyBorder="1" applyAlignment="1">
      <alignment horizontal="center" vertical="center" wrapText="1"/>
    </xf>
    <xf numFmtId="0" fontId="62" fillId="0" borderId="0" xfId="0" applyFont="1" applyAlignment="1">
      <alignment horizontal="center" vertical="center" wrapText="1"/>
    </xf>
    <xf numFmtId="0" fontId="164" fillId="23" borderId="1" xfId="0" applyFont="1" applyFill="1" applyBorder="1" applyAlignment="1">
      <alignment horizontal="center" vertical="center" wrapText="1"/>
    </xf>
    <xf numFmtId="0" fontId="165" fillId="23" borderId="1" xfId="0" applyFont="1" applyFill="1" applyBorder="1" applyAlignment="1">
      <alignment horizontal="center" vertical="center" wrapText="1"/>
    </xf>
    <xf numFmtId="169" fontId="162" fillId="23" borderId="1" xfId="0" applyNumberFormat="1" applyFont="1" applyFill="1" applyBorder="1" applyAlignment="1">
      <alignment horizontal="center" vertical="center" wrapText="1"/>
    </xf>
    <xf numFmtId="169" fontId="62" fillId="0" borderId="1" xfId="0" applyNumberFormat="1" applyFont="1" applyBorder="1" applyAlignment="1">
      <alignment horizontal="center" vertical="center" wrapText="1"/>
    </xf>
    <xf numFmtId="0" fontId="160" fillId="23" borderId="0" xfId="0" applyFont="1" applyFill="1"/>
    <xf numFmtId="0" fontId="166" fillId="0" borderId="1" xfId="0" applyFont="1" applyBorder="1"/>
    <xf numFmtId="0" fontId="167" fillId="0" borderId="0" xfId="0" applyFont="1"/>
    <xf numFmtId="0" fontId="162" fillId="3" borderId="1" xfId="0" applyFont="1" applyFill="1" applyBorder="1" applyAlignment="1">
      <alignment horizontal="center" vertical="center" wrapText="1"/>
    </xf>
    <xf numFmtId="14" fontId="62" fillId="3" borderId="1" xfId="0" applyNumberFormat="1" applyFont="1" applyFill="1" applyBorder="1" applyAlignment="1">
      <alignment horizontal="center" vertical="center" wrapText="1"/>
    </xf>
    <xf numFmtId="172" fontId="62" fillId="0" borderId="1" xfId="0" applyNumberFormat="1" applyFont="1" applyBorder="1" applyAlignment="1">
      <alignment horizontal="center" vertical="center" wrapText="1"/>
    </xf>
    <xf numFmtId="0" fontId="62" fillId="3" borderId="0" xfId="0" applyFont="1" applyFill="1" applyAlignment="1">
      <alignment horizontal="center" vertical="center" wrapText="1"/>
    </xf>
    <xf numFmtId="0" fontId="160" fillId="23" borderId="1" xfId="0" applyFont="1" applyFill="1" applyBorder="1"/>
    <xf numFmtId="0" fontId="62" fillId="0" borderId="1" xfId="0" quotePrefix="1" applyFont="1" applyBorder="1" applyAlignment="1">
      <alignment horizontal="center" vertical="center" wrapText="1"/>
    </xf>
    <xf numFmtId="171" fontId="6" fillId="0" borderId="1" xfId="0" applyNumberFormat="1" applyFont="1" applyBorder="1" applyAlignment="1">
      <alignment horizontal="center" vertical="center" wrapText="1"/>
    </xf>
    <xf numFmtId="169" fontId="23" fillId="3" borderId="0" xfId="0" applyNumberFormat="1" applyFont="1" applyFill="1" applyAlignment="1">
      <alignment horizontal="center" vertical="center" wrapText="1"/>
    </xf>
    <xf numFmtId="0" fontId="6" fillId="3" borderId="1" xfId="0" applyFont="1" applyFill="1" applyBorder="1" applyAlignment="1">
      <alignment horizontal="center" wrapText="1"/>
    </xf>
    <xf numFmtId="0" fontId="63" fillId="3" borderId="1" xfId="0" applyFont="1" applyFill="1" applyBorder="1" applyAlignment="1">
      <alignment horizontal="center" vertical="center" wrapText="1"/>
    </xf>
    <xf numFmtId="0" fontId="64" fillId="3" borderId="1" xfId="0" applyFont="1" applyFill="1" applyBorder="1" applyAlignment="1">
      <alignment horizontal="center" vertical="center" wrapText="1"/>
    </xf>
    <xf numFmtId="0" fontId="63" fillId="3" borderId="0" xfId="0" applyFont="1" applyFill="1" applyAlignment="1">
      <alignment horizontal="center" vertical="center" wrapText="1"/>
    </xf>
    <xf numFmtId="164" fontId="51" fillId="3" borderId="1" xfId="0" applyNumberFormat="1" applyFont="1" applyFill="1" applyBorder="1" applyAlignment="1">
      <alignment horizontal="center" vertical="center" wrapText="1"/>
    </xf>
    <xf numFmtId="171" fontId="23" fillId="3" borderId="1" xfId="0" applyNumberFormat="1" applyFont="1" applyFill="1" applyBorder="1" applyAlignment="1">
      <alignment horizontal="center" vertical="center" wrapText="1"/>
    </xf>
    <xf numFmtId="0" fontId="53" fillId="3" borderId="1" xfId="0" applyFont="1" applyFill="1" applyBorder="1" applyAlignment="1">
      <alignment horizontal="center" vertical="center" wrapText="1"/>
    </xf>
    <xf numFmtId="0" fontId="168" fillId="3" borderId="1" xfId="0" applyFont="1" applyFill="1" applyBorder="1" applyAlignment="1">
      <alignment horizontal="center" vertical="center" wrapText="1"/>
    </xf>
    <xf numFmtId="0" fontId="169" fillId="3" borderId="1" xfId="0" applyFont="1" applyFill="1" applyBorder="1" applyAlignment="1">
      <alignment horizontal="center" vertical="center" wrapText="1"/>
    </xf>
    <xf numFmtId="0" fontId="170" fillId="3" borderId="0" xfId="0" applyFont="1" applyFill="1"/>
    <xf numFmtId="0" fontId="111" fillId="3" borderId="1" xfId="0" applyFont="1" applyFill="1" applyBorder="1" applyAlignment="1">
      <alignment horizontal="center" vertical="center" wrapText="1"/>
    </xf>
    <xf numFmtId="14" fontId="111" fillId="3" borderId="1" xfId="0" applyNumberFormat="1" applyFont="1" applyFill="1" applyBorder="1" applyAlignment="1">
      <alignment horizontal="center" vertical="center" wrapText="1"/>
    </xf>
    <xf numFmtId="0" fontId="21" fillId="3" borderId="1" xfId="0" applyFont="1" applyFill="1" applyBorder="1" applyAlignment="1">
      <alignment horizontal="center" vertical="center" wrapText="1"/>
    </xf>
    <xf numFmtId="0" fontId="171" fillId="3" borderId="1" xfId="0" applyFont="1" applyFill="1" applyBorder="1" applyAlignment="1">
      <alignment horizontal="center" vertical="center" wrapText="1"/>
    </xf>
    <xf numFmtId="0" fontId="1" fillId="3" borderId="1" xfId="0" applyFont="1" applyFill="1" applyBorder="1"/>
    <xf numFmtId="0" fontId="23" fillId="3" borderId="0" xfId="0" applyFont="1" applyFill="1" applyAlignment="1">
      <alignment horizontal="center" vertical="center" wrapText="1"/>
    </xf>
    <xf numFmtId="171" fontId="6" fillId="3" borderId="1" xfId="0" applyNumberFormat="1" applyFont="1" applyFill="1" applyBorder="1" applyAlignment="1">
      <alignment horizontal="center" wrapText="1"/>
    </xf>
    <xf numFmtId="0" fontId="43" fillId="3" borderId="1" xfId="0" applyFont="1" applyFill="1" applyBorder="1"/>
    <xf numFmtId="0" fontId="172" fillId="0" borderId="0" xfId="0" applyFont="1"/>
    <xf numFmtId="0" fontId="6" fillId="25" borderId="1" xfId="0" applyFont="1" applyFill="1" applyBorder="1" applyAlignment="1">
      <alignment horizontal="center" vertical="center" wrapText="1"/>
    </xf>
    <xf numFmtId="164" fontId="5" fillId="25" borderId="1" xfId="0" applyNumberFormat="1" applyFont="1" applyFill="1" applyBorder="1" applyAlignment="1">
      <alignment horizontal="center" vertical="center" wrapText="1"/>
    </xf>
    <xf numFmtId="165" fontId="5" fillId="25" borderId="1" xfId="0" applyNumberFormat="1" applyFont="1" applyFill="1" applyBorder="1" applyAlignment="1">
      <alignment horizontal="center" vertical="center" wrapText="1"/>
    </xf>
    <xf numFmtId="0" fontId="173" fillId="25"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45" fillId="21" borderId="0" xfId="0" applyFont="1" applyFill="1" applyAlignment="1">
      <alignment horizontal="center" vertical="center" wrapText="1"/>
    </xf>
    <xf numFmtId="0" fontId="6" fillId="21" borderId="0" xfId="0" applyFont="1" applyFill="1" applyAlignment="1">
      <alignment horizontal="center" vertical="center" wrapText="1"/>
    </xf>
    <xf numFmtId="0" fontId="45" fillId="4" borderId="1" xfId="0" applyFont="1" applyFill="1" applyBorder="1" applyAlignment="1">
      <alignment horizontal="center" vertical="center" wrapText="1"/>
    </xf>
    <xf numFmtId="176" fontId="45" fillId="3" borderId="0" xfId="0" applyNumberFormat="1" applyFont="1" applyFill="1" applyAlignment="1">
      <alignment horizontal="center" vertical="center" wrapText="1"/>
    </xf>
    <xf numFmtId="0" fontId="174" fillId="0" borderId="1" xfId="0" applyFont="1" applyBorder="1" applyAlignment="1">
      <alignment horizontal="center" vertical="center" wrapText="1"/>
    </xf>
    <xf numFmtId="0" fontId="175" fillId="33" borderId="0" xfId="0" applyFont="1" applyFill="1" applyAlignment="1">
      <alignment horizontal="center" vertical="center" wrapText="1"/>
    </xf>
    <xf numFmtId="0" fontId="6" fillId="31" borderId="1" xfId="0" applyFont="1" applyFill="1" applyBorder="1" applyAlignment="1">
      <alignment horizontal="center" vertical="center" wrapText="1"/>
    </xf>
    <xf numFmtId="164" fontId="5" fillId="31" borderId="1" xfId="0" applyNumberFormat="1" applyFont="1" applyFill="1" applyBorder="1" applyAlignment="1">
      <alignment horizontal="center" vertical="center" wrapText="1"/>
    </xf>
    <xf numFmtId="165" fontId="5" fillId="31" borderId="1" xfId="0" applyNumberFormat="1" applyFont="1" applyFill="1" applyBorder="1" applyAlignment="1">
      <alignment horizontal="center" vertical="center" wrapText="1"/>
    </xf>
    <xf numFmtId="0" fontId="5" fillId="31" borderId="1" xfId="0" applyFont="1" applyFill="1" applyBorder="1" applyAlignment="1">
      <alignment horizontal="center" vertical="center" wrapText="1"/>
    </xf>
    <xf numFmtId="0" fontId="176" fillId="0" borderId="0" xfId="0" applyFont="1" applyAlignment="1">
      <alignment horizontal="center" vertical="center" wrapText="1"/>
    </xf>
    <xf numFmtId="0" fontId="6" fillId="34" borderId="1" xfId="0" applyFont="1" applyFill="1" applyBorder="1" applyAlignment="1">
      <alignment horizontal="center" vertical="center" wrapText="1"/>
    </xf>
    <xf numFmtId="0" fontId="5" fillId="34" borderId="1" xfId="0" applyFont="1" applyFill="1" applyBorder="1" applyAlignment="1">
      <alignment horizontal="center" vertical="center" wrapText="1"/>
    </xf>
    <xf numFmtId="164" fontId="5" fillId="34" borderId="1" xfId="0" applyNumberFormat="1" applyFont="1" applyFill="1" applyBorder="1" applyAlignment="1">
      <alignment horizontal="center" vertical="center" wrapText="1"/>
    </xf>
    <xf numFmtId="165" fontId="5" fillId="34" borderId="1" xfId="0" applyNumberFormat="1" applyFont="1" applyFill="1" applyBorder="1" applyAlignment="1">
      <alignment horizontal="center" vertical="center" wrapText="1"/>
    </xf>
    <xf numFmtId="0" fontId="5" fillId="35" borderId="1" xfId="0" applyFont="1" applyFill="1" applyBorder="1" applyAlignment="1">
      <alignment horizontal="center" vertical="center" wrapText="1"/>
    </xf>
    <xf numFmtId="165" fontId="5" fillId="35" borderId="1" xfId="0" applyNumberFormat="1" applyFont="1" applyFill="1" applyBorder="1" applyAlignment="1">
      <alignment horizontal="center" vertical="center" wrapText="1"/>
    </xf>
    <xf numFmtId="0" fontId="6" fillId="35" borderId="1" xfId="0" applyFont="1" applyFill="1" applyBorder="1" applyAlignment="1">
      <alignment horizontal="center" vertical="center" wrapText="1"/>
    </xf>
    <xf numFmtId="0" fontId="6" fillId="35" borderId="0" xfId="0" applyFont="1" applyFill="1" applyAlignment="1">
      <alignment horizontal="center" vertical="center" wrapText="1"/>
    </xf>
    <xf numFmtId="0" fontId="177" fillId="21" borderId="0" xfId="0" applyFont="1" applyFill="1" applyAlignment="1">
      <alignment horizontal="center" vertical="center" wrapText="1"/>
    </xf>
    <xf numFmtId="0" fontId="178" fillId="4" borderId="0" xfId="0" applyFont="1" applyFill="1" applyAlignment="1">
      <alignment horizontal="center" vertical="center" wrapText="1"/>
    </xf>
    <xf numFmtId="164" fontId="5" fillId="3" borderId="0" xfId="0" applyNumberFormat="1" applyFont="1" applyFill="1" applyAlignment="1">
      <alignment horizontal="center" vertical="center" wrapText="1"/>
    </xf>
    <xf numFmtId="0" fontId="5" fillId="3" borderId="0" xfId="0" applyFont="1" applyFill="1" applyAlignment="1">
      <alignment horizontal="center" vertical="center" wrapText="1"/>
    </xf>
    <xf numFmtId="164" fontId="5" fillId="4" borderId="0" xfId="0" applyNumberFormat="1" applyFont="1" applyFill="1" applyAlignment="1">
      <alignment horizontal="center" vertical="center" wrapText="1"/>
    </xf>
    <xf numFmtId="0" fontId="5" fillId="4" borderId="0" xfId="0" applyFont="1" applyFill="1" applyAlignment="1">
      <alignment horizontal="center" vertical="center" wrapText="1"/>
    </xf>
    <xf numFmtId="0" fontId="179" fillId="0" borderId="0" xfId="0" applyFont="1" applyAlignment="1">
      <alignment horizontal="center"/>
    </xf>
    <xf numFmtId="0" fontId="179" fillId="0" borderId="1" xfId="0" applyFont="1" applyBorder="1" applyAlignment="1">
      <alignment horizontal="center"/>
    </xf>
    <xf numFmtId="0" fontId="181" fillId="0" borderId="1" xfId="0" applyFont="1" applyBorder="1"/>
    <xf numFmtId="0" fontId="182" fillId="7" borderId="1" xfId="0" applyFont="1" applyFill="1" applyBorder="1"/>
    <xf numFmtId="0" fontId="180" fillId="7" borderId="1" xfId="0" applyFont="1" applyFill="1" applyBorder="1" applyAlignment="1">
      <alignment horizontal="center"/>
    </xf>
    <xf numFmtId="0" fontId="183" fillId="7" borderId="1" xfId="0" applyFont="1" applyFill="1" applyBorder="1" applyAlignment="1">
      <alignment horizontal="center"/>
    </xf>
    <xf numFmtId="0" fontId="184" fillId="0" borderId="1" xfId="0" applyFont="1" applyBorder="1" applyAlignment="1">
      <alignment horizontal="center"/>
    </xf>
    <xf numFmtId="0" fontId="185" fillId="3" borderId="1" xfId="0" applyFont="1" applyFill="1" applyBorder="1"/>
    <xf numFmtId="0" fontId="184" fillId="0" borderId="1" xfId="0" applyFont="1" applyBorder="1"/>
    <xf numFmtId="0" fontId="40"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83" fillId="7" borderId="0" xfId="0" applyFont="1" applyFill="1"/>
    <xf numFmtId="0" fontId="183" fillId="0" borderId="0" xfId="0" applyFont="1"/>
    <xf numFmtId="0" fontId="4" fillId="3" borderId="2"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40" fillId="3" borderId="0" xfId="0" applyFont="1" applyFill="1" applyAlignment="1">
      <alignment horizontal="center" vertical="center" wrapText="1"/>
    </xf>
    <xf numFmtId="0" fontId="6" fillId="3" borderId="10" xfId="0" applyFont="1" applyFill="1" applyBorder="1" applyAlignment="1">
      <alignment horizontal="center" vertical="center" wrapText="1"/>
    </xf>
    <xf numFmtId="0" fontId="186" fillId="4" borderId="2"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187" fillId="0" borderId="1" xfId="0" applyFont="1" applyBorder="1" applyAlignment="1">
      <alignment horizontal="center" vertical="center" wrapText="1"/>
    </xf>
    <xf numFmtId="164" fontId="188" fillId="3" borderId="0" xfId="0" applyNumberFormat="1" applyFont="1" applyFill="1"/>
    <xf numFmtId="165" fontId="5" fillId="0" borderId="0" xfId="0" applyNumberFormat="1" applyFont="1" applyAlignment="1">
      <alignment horizontal="center" vertical="center" wrapText="1"/>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0" fontId="40" fillId="7" borderId="8" xfId="0" applyFont="1" applyFill="1" applyBorder="1" applyAlignment="1">
      <alignment horizontal="left" vertical="center" wrapText="1"/>
    </xf>
    <xf numFmtId="0" fontId="23" fillId="0" borderId="13" xfId="0" applyFont="1" applyBorder="1" applyAlignment="1">
      <alignment horizontal="center" vertical="center"/>
    </xf>
    <xf numFmtId="177" fontId="23" fillId="0" borderId="9" xfId="0" applyNumberFormat="1" applyFont="1" applyBorder="1" applyAlignment="1">
      <alignment horizontal="center" vertical="center"/>
    </xf>
    <xf numFmtId="0" fontId="23" fillId="0" borderId="8" xfId="0" applyFont="1" applyBorder="1" applyAlignment="1">
      <alignment horizontal="center" vertical="center"/>
    </xf>
    <xf numFmtId="0" fontId="189" fillId="7" borderId="8" xfId="0" applyFont="1" applyFill="1" applyBorder="1" applyAlignment="1">
      <alignment horizontal="center" vertical="center"/>
    </xf>
    <xf numFmtId="0" fontId="40" fillId="0" borderId="9" xfId="0" applyFont="1" applyBorder="1" applyAlignment="1">
      <alignment horizontal="left" vertical="center"/>
    </xf>
    <xf numFmtId="0" fontId="40" fillId="0" borderId="9" xfId="0" applyFont="1" applyBorder="1" applyAlignment="1">
      <alignment horizontal="left" vertical="center" wrapText="1"/>
    </xf>
    <xf numFmtId="0" fontId="40" fillId="0" borderId="9" xfId="0" applyFont="1" applyBorder="1" applyAlignment="1">
      <alignment horizontal="center" vertical="center"/>
    </xf>
    <xf numFmtId="0" fontId="40" fillId="7" borderId="9" xfId="0" applyFont="1" applyFill="1" applyBorder="1" applyAlignment="1">
      <alignment horizontal="center" vertical="center"/>
    </xf>
    <xf numFmtId="0" fontId="23" fillId="0" borderId="9" xfId="0" applyFont="1" applyBorder="1" applyAlignment="1">
      <alignment horizontal="center" vertical="center"/>
    </xf>
    <xf numFmtId="0" fontId="1" fillId="0" borderId="0" xfId="0" applyFont="1" applyAlignment="1">
      <alignment vertical="center"/>
    </xf>
    <xf numFmtId="164" fontId="23" fillId="0" borderId="9" xfId="0" applyNumberFormat="1" applyFont="1" applyBorder="1" applyAlignment="1">
      <alignment horizontal="left" vertical="center"/>
    </xf>
    <xf numFmtId="0" fontId="6" fillId="0" borderId="9" xfId="0" applyFont="1" applyBorder="1" applyAlignment="1">
      <alignment horizontal="left" vertical="center"/>
    </xf>
    <xf numFmtId="0" fontId="6" fillId="3" borderId="9" xfId="0" applyFont="1" applyFill="1" applyBorder="1" applyAlignment="1">
      <alignment horizontal="left" vertical="center"/>
    </xf>
    <xf numFmtId="0" fontId="190" fillId="0" borderId="9" xfId="0" applyFont="1" applyBorder="1" applyAlignment="1">
      <alignment horizontal="left" vertical="center"/>
    </xf>
    <xf numFmtId="0" fontId="6" fillId="0" borderId="9" xfId="0" applyFont="1" applyBorder="1" applyAlignment="1">
      <alignment horizontal="left" vertical="center" wrapText="1"/>
    </xf>
    <xf numFmtId="0" fontId="191" fillId="0" borderId="9" xfId="0" applyFont="1" applyBorder="1" applyAlignment="1">
      <alignment horizontal="center" vertical="center"/>
    </xf>
    <xf numFmtId="0" fontId="6" fillId="0" borderId="9" xfId="0" applyFont="1" applyBorder="1" applyAlignment="1">
      <alignment horizontal="center" vertical="center"/>
    </xf>
    <xf numFmtId="0" fontId="192" fillId="0" borderId="0" xfId="0" applyFont="1" applyAlignment="1">
      <alignment vertical="center"/>
    </xf>
    <xf numFmtId="0" fontId="1" fillId="0" borderId="0" xfId="0" applyFont="1" applyAlignment="1">
      <alignment horizontal="center" vertical="center"/>
    </xf>
    <xf numFmtId="164" fontId="6" fillId="0" borderId="9" xfId="0" applyNumberFormat="1" applyFont="1" applyBorder="1" applyAlignment="1">
      <alignment horizontal="left" vertical="center"/>
    </xf>
    <xf numFmtId="0" fontId="193" fillId="0" borderId="13" xfId="0" applyFont="1" applyBorder="1" applyAlignment="1">
      <alignment horizontal="center" vertical="center"/>
    </xf>
    <xf numFmtId="164" fontId="6" fillId="4" borderId="9" xfId="0" applyNumberFormat="1" applyFont="1" applyFill="1" applyBorder="1" applyAlignment="1">
      <alignment horizontal="left" vertical="center"/>
    </xf>
    <xf numFmtId="0" fontId="6" fillId="4" borderId="9" xfId="0" applyFont="1" applyFill="1" applyBorder="1" applyAlignment="1">
      <alignment horizontal="left" vertical="center"/>
    </xf>
    <xf numFmtId="0" fontId="190" fillId="4" borderId="9" xfId="0" applyFont="1" applyFill="1" applyBorder="1" applyAlignment="1">
      <alignment horizontal="left" vertical="center"/>
    </xf>
    <xf numFmtId="0" fontId="6" fillId="4" borderId="9" xfId="0" applyFont="1" applyFill="1" applyBorder="1" applyAlignment="1">
      <alignment horizontal="left" vertical="center" wrapText="1"/>
    </xf>
    <xf numFmtId="0" fontId="23" fillId="4" borderId="9" xfId="0" applyFont="1" applyFill="1" applyBorder="1" applyAlignment="1">
      <alignment horizontal="center" vertical="center"/>
    </xf>
    <xf numFmtId="0" fontId="194" fillId="4" borderId="9" xfId="0" applyFont="1" applyFill="1" applyBorder="1" applyAlignment="1">
      <alignment horizontal="center" vertical="center"/>
    </xf>
    <xf numFmtId="0" fontId="6" fillId="4" borderId="9" xfId="0" applyFont="1" applyFill="1" applyBorder="1" applyAlignment="1">
      <alignment horizontal="center" vertical="center"/>
    </xf>
    <xf numFmtId="0" fontId="192" fillId="4" borderId="0" xfId="0" applyFont="1" applyFill="1" applyAlignment="1">
      <alignment vertical="center"/>
    </xf>
    <xf numFmtId="0" fontId="190" fillId="3" borderId="9" xfId="0" applyFont="1" applyFill="1" applyBorder="1" applyAlignment="1">
      <alignment horizontal="left" vertical="center"/>
    </xf>
    <xf numFmtId="3" fontId="6" fillId="0" borderId="9" xfId="0" applyNumberFormat="1" applyFont="1" applyBorder="1" applyAlignment="1">
      <alignment horizontal="left" vertical="center"/>
    </xf>
    <xf numFmtId="0" fontId="23" fillId="7" borderId="9" xfId="0" applyFont="1" applyFill="1" applyBorder="1" applyAlignment="1">
      <alignment horizontal="center" vertical="center"/>
    </xf>
    <xf numFmtId="0" fontId="23" fillId="0" borderId="9" xfId="0" applyFont="1" applyBorder="1" applyAlignment="1">
      <alignment horizontal="left" vertical="center"/>
    </xf>
    <xf numFmtId="164" fontId="6" fillId="3" borderId="9" xfId="0" applyNumberFormat="1" applyFont="1" applyFill="1" applyBorder="1" applyAlignment="1">
      <alignment horizontal="left" vertical="center"/>
    </xf>
    <xf numFmtId="0" fontId="6" fillId="3" borderId="9" xfId="0" applyFont="1" applyFill="1" applyBorder="1" applyAlignment="1">
      <alignment horizontal="left" vertical="center" wrapText="1"/>
    </xf>
    <xf numFmtId="0" fontId="23" fillId="3" borderId="9" xfId="0" applyFont="1" applyFill="1" applyBorder="1" applyAlignment="1">
      <alignment horizontal="center" vertical="center"/>
    </xf>
    <xf numFmtId="0" fontId="195" fillId="3" borderId="9" xfId="0" applyFont="1" applyFill="1" applyBorder="1" applyAlignment="1">
      <alignment horizontal="center" vertical="center"/>
    </xf>
    <xf numFmtId="0" fontId="6" fillId="3" borderId="9" xfId="0" applyFont="1" applyFill="1" applyBorder="1" applyAlignment="1">
      <alignment horizontal="center" vertical="center"/>
    </xf>
    <xf numFmtId="0" fontId="192" fillId="3" borderId="0" xfId="0" applyFont="1" applyFill="1" applyAlignment="1">
      <alignment vertical="center"/>
    </xf>
    <xf numFmtId="0" fontId="6" fillId="4" borderId="13" xfId="0" applyFont="1" applyFill="1" applyBorder="1" applyAlignment="1">
      <alignment horizontal="center" vertical="center"/>
    </xf>
    <xf numFmtId="0" fontId="190" fillId="3" borderId="14" xfId="0" applyFont="1" applyFill="1" applyBorder="1" applyAlignment="1">
      <alignment horizontal="left" vertical="center"/>
    </xf>
    <xf numFmtId="0" fontId="6" fillId="0" borderId="13" xfId="0" applyFont="1" applyBorder="1" applyAlignment="1">
      <alignment horizontal="center" vertical="center"/>
    </xf>
    <xf numFmtId="0" fontId="190" fillId="7" borderId="9" xfId="0" applyFont="1" applyFill="1" applyBorder="1" applyAlignment="1">
      <alignment horizontal="left" vertical="center"/>
    </xf>
    <xf numFmtId="0" fontId="23" fillId="0" borderId="9" xfId="0" applyFont="1" applyBorder="1" applyAlignment="1">
      <alignment horizontal="left" vertical="center" wrapText="1"/>
    </xf>
    <xf numFmtId="164" fontId="5" fillId="0" borderId="9" xfId="0" applyNumberFormat="1" applyFont="1" applyBorder="1" applyAlignment="1">
      <alignment horizontal="left" vertical="center"/>
    </xf>
    <xf numFmtId="0" fontId="5" fillId="0" borderId="9" xfId="0" applyFont="1" applyBorder="1" applyAlignment="1">
      <alignment horizontal="left" vertical="center"/>
    </xf>
    <xf numFmtId="0" fontId="5" fillId="0" borderId="8" xfId="0" applyFont="1" applyBorder="1" applyAlignment="1">
      <alignment horizontal="left" vertical="center"/>
    </xf>
    <xf numFmtId="0" fontId="5" fillId="3" borderId="9" xfId="0" applyFont="1" applyFill="1" applyBorder="1" applyAlignment="1">
      <alignment horizontal="left" vertical="center"/>
    </xf>
    <xf numFmtId="0" fontId="196" fillId="0" borderId="9" xfId="0" applyFont="1" applyBorder="1" applyAlignment="1">
      <alignment horizontal="left" vertical="center"/>
    </xf>
    <xf numFmtId="0" fontId="197" fillId="0" borderId="9" xfId="0" applyFont="1" applyBorder="1" applyAlignment="1">
      <alignment horizontal="left" vertical="center"/>
    </xf>
    <xf numFmtId="0" fontId="5" fillId="0" borderId="1" xfId="0" applyFont="1" applyBorder="1" applyAlignment="1">
      <alignment vertical="center"/>
    </xf>
    <xf numFmtId="164" fontId="5" fillId="3" borderId="9" xfId="0" applyNumberFormat="1" applyFont="1" applyFill="1" applyBorder="1" applyAlignment="1">
      <alignment horizontal="left"/>
    </xf>
    <xf numFmtId="0" fontId="5" fillId="3" borderId="9" xfId="0" applyFont="1" applyFill="1" applyBorder="1" applyAlignment="1">
      <alignment horizontal="left"/>
    </xf>
    <xf numFmtId="0" fontId="198" fillId="3" borderId="9" xfId="0" applyFont="1" applyFill="1" applyBorder="1" applyAlignment="1">
      <alignment horizontal="left" vertical="center"/>
    </xf>
    <xf numFmtId="0" fontId="199" fillId="3" borderId="9" xfId="0" applyFont="1" applyFill="1" applyBorder="1" applyAlignment="1">
      <alignment horizontal="left"/>
    </xf>
    <xf numFmtId="0" fontId="200" fillId="3" borderId="9" xfId="0" applyFont="1" applyFill="1" applyBorder="1" applyAlignment="1">
      <alignment horizontal="left"/>
    </xf>
    <xf numFmtId="0" fontId="5" fillId="3" borderId="1" xfId="0" applyFont="1" applyFill="1" applyBorder="1"/>
    <xf numFmtId="164" fontId="5" fillId="0" borderId="9" xfId="0" applyNumberFormat="1" applyFont="1" applyBorder="1" applyAlignment="1">
      <alignment horizontal="left"/>
    </xf>
    <xf numFmtId="0" fontId="5" fillId="0" borderId="9" xfId="0" applyFont="1" applyBorder="1" applyAlignment="1">
      <alignment horizontal="left"/>
    </xf>
    <xf numFmtId="0" fontId="201" fillId="0" borderId="9" xfId="0" applyFont="1" applyBorder="1" applyAlignment="1">
      <alignment horizontal="left" vertical="center"/>
    </xf>
    <xf numFmtId="0" fontId="202" fillId="0" borderId="9" xfId="0" applyFont="1" applyBorder="1" applyAlignment="1">
      <alignment horizontal="left"/>
    </xf>
    <xf numFmtId="0" fontId="203" fillId="0" borderId="9" xfId="0" applyFont="1" applyBorder="1" applyAlignment="1">
      <alignment horizontal="left"/>
    </xf>
    <xf numFmtId="0" fontId="5" fillId="0" borderId="1" xfId="0" applyFont="1" applyBorder="1"/>
    <xf numFmtId="0" fontId="1" fillId="3" borderId="1" xfId="0" applyFont="1" applyFill="1" applyBorder="1" applyAlignment="1">
      <alignment vertical="center"/>
    </xf>
    <xf numFmtId="164" fontId="5" fillId="0" borderId="1" xfId="0" applyNumberFormat="1" applyFont="1" applyBorder="1" applyAlignment="1">
      <alignment horizontal="left"/>
    </xf>
    <xf numFmtId="0" fontId="5" fillId="0" borderId="1" xfId="0" applyFont="1" applyBorder="1" applyAlignment="1">
      <alignment horizontal="left" vertical="center"/>
    </xf>
    <xf numFmtId="0" fontId="5" fillId="0" borderId="1" xfId="0" applyFont="1" applyBorder="1" applyAlignment="1">
      <alignment horizontal="left"/>
    </xf>
    <xf numFmtId="0" fontId="5" fillId="3" borderId="1" xfId="0" applyFont="1" applyFill="1" applyBorder="1" applyAlignment="1">
      <alignment horizontal="left" vertical="center"/>
    </xf>
    <xf numFmtId="0" fontId="204" fillId="0" borderId="1" xfId="0" applyFont="1" applyBorder="1" applyAlignment="1">
      <alignment horizontal="left" vertical="center"/>
    </xf>
    <xf numFmtId="0" fontId="205" fillId="0" borderId="1" xfId="0" applyFont="1" applyBorder="1" applyAlignment="1">
      <alignment horizontal="left"/>
    </xf>
    <xf numFmtId="0" fontId="206" fillId="0" borderId="1" xfId="0" applyFont="1" applyBorder="1" applyAlignment="1">
      <alignment horizontal="left"/>
    </xf>
    <xf numFmtId="0" fontId="207" fillId="0" borderId="1" xfId="0" applyFont="1" applyBorder="1" applyAlignment="1">
      <alignment horizontal="left"/>
    </xf>
    <xf numFmtId="164" fontId="5" fillId="0" borderId="8" xfId="0" applyNumberFormat="1" applyFont="1" applyBorder="1" applyAlignment="1">
      <alignment horizontal="left"/>
    </xf>
    <xf numFmtId="0" fontId="5" fillId="0" borderId="8" xfId="0" applyFont="1" applyBorder="1" applyAlignment="1">
      <alignment horizontal="left"/>
    </xf>
    <xf numFmtId="0" fontId="5" fillId="3" borderId="8" xfId="0" applyFont="1" applyFill="1" applyBorder="1" applyAlignment="1">
      <alignment horizontal="left" vertical="center"/>
    </xf>
    <xf numFmtId="0" fontId="208" fillId="0" borderId="8" xfId="0" applyFont="1" applyBorder="1" applyAlignment="1">
      <alignment horizontal="left" vertical="center"/>
    </xf>
    <xf numFmtId="0" fontId="209" fillId="0" borderId="8" xfId="0" applyFont="1" applyBorder="1" applyAlignment="1">
      <alignment horizontal="left"/>
    </xf>
    <xf numFmtId="0" fontId="210" fillId="0" borderId="8" xfId="0" applyFont="1" applyBorder="1" applyAlignment="1">
      <alignment horizontal="left"/>
    </xf>
    <xf numFmtId="0" fontId="211" fillId="0" borderId="1" xfId="0" applyFont="1" applyBorder="1" applyAlignment="1">
      <alignment horizontal="left"/>
    </xf>
    <xf numFmtId="0" fontId="212" fillId="0" borderId="9" xfId="0" applyFont="1" applyBorder="1" applyAlignment="1">
      <alignment horizontal="left"/>
    </xf>
    <xf numFmtId="164" fontId="213" fillId="0" borderId="1" xfId="0" applyNumberFormat="1" applyFont="1" applyBorder="1" applyAlignment="1">
      <alignment horizontal="left"/>
    </xf>
    <xf numFmtId="0" fontId="214" fillId="3" borderId="1" xfId="0" applyFont="1" applyFill="1" applyBorder="1" applyAlignment="1">
      <alignment horizontal="left" vertical="center"/>
    </xf>
    <xf numFmtId="0" fontId="215" fillId="0" borderId="1" xfId="0" applyFont="1" applyBorder="1" applyAlignment="1">
      <alignment horizontal="left" vertical="center"/>
    </xf>
    <xf numFmtId="0" fontId="216" fillId="0" borderId="1" xfId="0" applyFont="1" applyBorder="1" applyAlignment="1">
      <alignment horizontal="left"/>
    </xf>
    <xf numFmtId="164" fontId="217" fillId="0" borderId="1" xfId="0" applyNumberFormat="1" applyFont="1" applyBorder="1" applyAlignment="1">
      <alignment horizontal="left"/>
    </xf>
    <xf numFmtId="0" fontId="6" fillId="0" borderId="1" xfId="0" applyFont="1" applyBorder="1" applyAlignment="1">
      <alignment horizontal="left" vertical="center"/>
    </xf>
    <xf numFmtId="164" fontId="217" fillId="0" borderId="1" xfId="0" applyNumberFormat="1" applyFont="1" applyBorder="1" applyAlignment="1">
      <alignment horizontal="left" vertical="center"/>
    </xf>
    <xf numFmtId="0" fontId="71" fillId="0" borderId="1" xfId="0" applyFont="1" applyBorder="1" applyAlignment="1">
      <alignment horizontal="left"/>
    </xf>
    <xf numFmtId="0" fontId="190" fillId="0" borderId="1" xfId="0" applyFont="1" applyBorder="1" applyAlignment="1">
      <alignment horizontal="left"/>
    </xf>
    <xf numFmtId="0" fontId="218" fillId="0" borderId="1" xfId="0" applyFont="1" applyBorder="1" applyAlignment="1">
      <alignment horizontal="left" vertical="center"/>
    </xf>
    <xf numFmtId="0" fontId="219" fillId="0" borderId="1" xfId="0" applyFont="1" applyBorder="1" applyAlignment="1">
      <alignment horizontal="left" vertical="center"/>
    </xf>
    <xf numFmtId="0" fontId="220" fillId="0" borderId="1" xfId="0" applyFont="1" applyBorder="1" applyAlignment="1">
      <alignment horizontal="left" vertical="center"/>
    </xf>
    <xf numFmtId="0" fontId="217" fillId="0" borderId="1" xfId="0" quotePrefix="1" applyFont="1" applyBorder="1" applyAlignment="1">
      <alignment horizontal="left" vertical="center"/>
    </xf>
    <xf numFmtId="164" fontId="221" fillId="0" borderId="1" xfId="0" applyNumberFormat="1" applyFont="1" applyBorder="1" applyAlignment="1">
      <alignment horizontal="left" vertical="center"/>
    </xf>
    <xf numFmtId="0" fontId="217" fillId="0" borderId="1" xfId="0" applyFont="1" applyBorder="1" applyAlignment="1">
      <alignment horizontal="left" vertical="center"/>
    </xf>
    <xf numFmtId="0" fontId="222" fillId="3" borderId="1" xfId="0" applyFont="1" applyFill="1" applyBorder="1" applyAlignment="1">
      <alignment horizontal="left" vertical="center"/>
    </xf>
    <xf numFmtId="0" fontId="223" fillId="3" borderId="1" xfId="0" applyFont="1" applyFill="1" applyBorder="1" applyAlignment="1">
      <alignment horizontal="left" vertical="center"/>
    </xf>
    <xf numFmtId="0" fontId="1" fillId="0" borderId="1" xfId="0" applyFont="1" applyBorder="1" applyAlignment="1">
      <alignment vertical="center"/>
    </xf>
    <xf numFmtId="0" fontId="224" fillId="0" borderId="1" xfId="0" applyFont="1" applyBorder="1" applyAlignment="1">
      <alignment horizontal="left" vertical="center"/>
    </xf>
    <xf numFmtId="0" fontId="1" fillId="3" borderId="0" xfId="0" applyFont="1" applyFill="1" applyAlignment="1">
      <alignment vertical="center"/>
    </xf>
    <xf numFmtId="0" fontId="23" fillId="0" borderId="0" xfId="0" applyFont="1" applyAlignment="1">
      <alignment horizontal="left" vertical="center"/>
    </xf>
    <xf numFmtId="0" fontId="225" fillId="0" borderId="0" xfId="0" applyFont="1" applyAlignment="1">
      <alignment horizontal="left" vertical="center"/>
    </xf>
    <xf numFmtId="0" fontId="23" fillId="0" borderId="0" xfId="0" applyFont="1" applyAlignment="1">
      <alignment horizontal="left" vertical="center" wrapText="1"/>
    </xf>
    <xf numFmtId="0" fontId="23" fillId="0" borderId="0" xfId="0" applyFont="1" applyAlignment="1">
      <alignment horizontal="left"/>
    </xf>
    <xf numFmtId="0" fontId="226" fillId="0" borderId="0" xfId="0" applyFont="1" applyAlignment="1">
      <alignment horizontal="left"/>
    </xf>
    <xf numFmtId="0" fontId="23" fillId="0" borderId="0" xfId="0" applyFont="1" applyAlignment="1">
      <alignment horizontal="left" wrapText="1"/>
    </xf>
    <xf numFmtId="0" fontId="5" fillId="4" borderId="9" xfId="0" applyFont="1" applyFill="1" applyBorder="1" applyAlignment="1">
      <alignment horizontal="left" vertical="center"/>
    </xf>
    <xf numFmtId="0" fontId="227" fillId="4" borderId="9" xfId="0" applyFont="1" applyFill="1" applyBorder="1" applyAlignment="1">
      <alignment horizontal="left" vertical="center"/>
    </xf>
    <xf numFmtId="0" fontId="23" fillId="4" borderId="0" xfId="0" applyFont="1" applyFill="1" applyAlignment="1">
      <alignment horizontal="left" vertical="center"/>
    </xf>
    <xf numFmtId="0" fontId="23" fillId="4" borderId="0" xfId="0" applyFont="1" applyFill="1" applyAlignment="1">
      <alignment horizontal="left"/>
    </xf>
    <xf numFmtId="0" fontId="228" fillId="4" borderId="0" xfId="0" applyFont="1" applyFill="1" applyAlignment="1">
      <alignment horizontal="left"/>
    </xf>
    <xf numFmtId="0" fontId="23" fillId="4" borderId="0" xfId="0" applyFont="1" applyFill="1" applyAlignment="1">
      <alignment horizontal="left" wrapText="1"/>
    </xf>
    <xf numFmtId="0" fontId="229" fillId="0" borderId="9" xfId="0" applyFont="1" applyBorder="1" applyAlignment="1">
      <alignment horizontal="left" vertical="center"/>
    </xf>
    <xf numFmtId="0" fontId="230" fillId="0" borderId="0" xfId="0" applyFont="1"/>
    <xf numFmtId="0" fontId="231" fillId="3" borderId="9" xfId="0" applyFont="1" applyFill="1" applyBorder="1" applyAlignment="1">
      <alignment horizontal="left" vertical="center"/>
    </xf>
    <xf numFmtId="0" fontId="6" fillId="0" borderId="0" xfId="0" applyFont="1" applyAlignment="1">
      <alignment vertical="center"/>
    </xf>
    <xf numFmtId="0" fontId="232" fillId="0" borderId="1" xfId="0" applyFont="1" applyBorder="1" applyAlignment="1">
      <alignment horizontal="left" vertical="center"/>
    </xf>
    <xf numFmtId="0" fontId="233" fillId="3" borderId="1" xfId="0" applyFont="1" applyFill="1" applyBorder="1" applyAlignment="1">
      <alignment horizontal="left" vertical="center"/>
    </xf>
    <xf numFmtId="0" fontId="234" fillId="0" borderId="1" xfId="0" quotePrefix="1" applyFont="1" applyBorder="1" applyAlignment="1">
      <alignment horizontal="left" vertical="center"/>
    </xf>
    <xf numFmtId="0" fontId="235" fillId="0" borderId="1" xfId="0" applyFont="1" applyBorder="1" applyAlignment="1">
      <alignment horizontal="left" vertical="center"/>
    </xf>
    <xf numFmtId="0" fontId="6" fillId="0" borderId="1" xfId="0" applyFont="1" applyBorder="1" applyAlignment="1">
      <alignment vertical="center"/>
    </xf>
    <xf numFmtId="0" fontId="5" fillId="0" borderId="2" xfId="0" applyFont="1" applyBorder="1" applyAlignment="1">
      <alignment horizontal="left" vertical="center"/>
    </xf>
    <xf numFmtId="0" fontId="5" fillId="3" borderId="2" xfId="0" applyFont="1" applyFill="1" applyBorder="1" applyAlignment="1">
      <alignment horizontal="left" vertical="center"/>
    </xf>
    <xf numFmtId="0" fontId="236" fillId="0" borderId="2" xfId="0" applyFont="1" applyBorder="1" applyAlignment="1">
      <alignment horizontal="left" vertical="center"/>
    </xf>
    <xf numFmtId="0" fontId="237" fillId="3" borderId="0" xfId="0" applyFont="1" applyFill="1" applyAlignment="1">
      <alignment horizontal="left"/>
    </xf>
    <xf numFmtId="0" fontId="6" fillId="3" borderId="2" xfId="0" applyFont="1" applyFill="1" applyBorder="1" applyAlignment="1">
      <alignment vertical="center"/>
    </xf>
    <xf numFmtId="0" fontId="238" fillId="0" borderId="0" xfId="0" applyFont="1" applyAlignment="1">
      <alignment horizontal="left"/>
    </xf>
    <xf numFmtId="0" fontId="239" fillId="0" borderId="10" xfId="0" applyFont="1" applyBorder="1" applyAlignment="1">
      <alignment horizontal="left" vertical="center"/>
    </xf>
    <xf numFmtId="164" fontId="217" fillId="0" borderId="2" xfId="0" applyNumberFormat="1" applyFont="1" applyBorder="1" applyAlignment="1">
      <alignment horizontal="left" vertical="center"/>
    </xf>
    <xf numFmtId="0" fontId="190" fillId="0" borderId="10" xfId="0" applyFont="1" applyBorder="1" applyAlignment="1">
      <alignment horizontal="left" vertical="center"/>
    </xf>
    <xf numFmtId="0" fontId="240" fillId="3" borderId="2" xfId="0" applyFont="1" applyFill="1" applyBorder="1" applyAlignment="1">
      <alignment horizontal="left" vertical="center"/>
    </xf>
    <xf numFmtId="0" fontId="217" fillId="0" borderId="2" xfId="0" applyFont="1" applyBorder="1" applyAlignment="1">
      <alignment horizontal="left" vertical="center"/>
    </xf>
    <xf numFmtId="0" fontId="241" fillId="3" borderId="10" xfId="0" applyFont="1" applyFill="1" applyBorder="1" applyAlignment="1">
      <alignment horizontal="left" vertical="center"/>
    </xf>
    <xf numFmtId="0" fontId="6" fillId="0" borderId="2" xfId="0" applyFont="1" applyBorder="1" applyAlignment="1">
      <alignment vertical="center"/>
    </xf>
    <xf numFmtId="0" fontId="6" fillId="0" borderId="10" xfId="0" applyFont="1" applyBorder="1" applyAlignment="1">
      <alignment vertical="center"/>
    </xf>
    <xf numFmtId="0" fontId="6" fillId="3" borderId="2" xfId="0" applyFont="1" applyFill="1" applyBorder="1" applyAlignment="1">
      <alignment horizontal="left" vertical="center"/>
    </xf>
    <xf numFmtId="0" fontId="190" fillId="3" borderId="2" xfId="0" applyFont="1" applyFill="1" applyBorder="1" applyAlignment="1">
      <alignment horizontal="left" vertical="center"/>
    </xf>
    <xf numFmtId="0" fontId="4" fillId="0" borderId="2" xfId="0" applyFont="1" applyBorder="1" applyAlignment="1">
      <alignment horizontal="left" wrapText="1"/>
    </xf>
    <xf numFmtId="0" fontId="5" fillId="0" borderId="2" xfId="0" applyFont="1" applyBorder="1"/>
    <xf numFmtId="0" fontId="5" fillId="0" borderId="2" xfId="0" applyFont="1" applyBorder="1" applyAlignment="1">
      <alignment wrapText="1"/>
    </xf>
    <xf numFmtId="0" fontId="242" fillId="0" borderId="2" xfId="0" applyFont="1" applyBorder="1"/>
    <xf numFmtId="0" fontId="242" fillId="0" borderId="2" xfId="0" applyFont="1" applyBorder="1" applyAlignment="1">
      <alignment vertical="center" wrapText="1"/>
    </xf>
    <xf numFmtId="0" fontId="242" fillId="0" borderId="0" xfId="0" applyFont="1"/>
    <xf numFmtId="0" fontId="243" fillId="0" borderId="0" xfId="0" applyFont="1" applyAlignment="1">
      <alignment horizontal="center" vertical="center" wrapText="1"/>
    </xf>
    <xf numFmtId="0" fontId="62" fillId="0" borderId="0" xfId="0" applyFont="1" applyAlignment="1">
      <alignment vertical="center" wrapText="1"/>
    </xf>
    <xf numFmtId="0" fontId="244" fillId="6" borderId="2" xfId="0" applyFont="1" applyFill="1" applyBorder="1" applyAlignment="1">
      <alignment horizontal="center" vertical="center"/>
    </xf>
    <xf numFmtId="0" fontId="244" fillId="6" borderId="2" xfId="0" applyFont="1" applyFill="1" applyBorder="1" applyAlignment="1">
      <alignment horizontal="center" vertical="center" wrapText="1"/>
    </xf>
    <xf numFmtId="0" fontId="245" fillId="6" borderId="2" xfId="0" applyFont="1" applyFill="1" applyBorder="1" applyAlignment="1">
      <alignment horizontal="center" vertical="center"/>
    </xf>
    <xf numFmtId="0" fontId="246" fillId="6" borderId="2" xfId="0" applyFont="1" applyFill="1" applyBorder="1" applyAlignment="1">
      <alignment horizontal="center" vertical="center"/>
    </xf>
    <xf numFmtId="0" fontId="245" fillId="6" borderId="2" xfId="0" applyFont="1" applyFill="1" applyBorder="1" applyAlignment="1">
      <alignment horizontal="center" vertical="center" wrapText="1"/>
    </xf>
    <xf numFmtId="0" fontId="245" fillId="6" borderId="15" xfId="0" applyFont="1" applyFill="1" applyBorder="1" applyAlignment="1">
      <alignment horizontal="center" vertical="center"/>
    </xf>
    <xf numFmtId="0" fontId="247" fillId="0" borderId="2" xfId="0" applyFont="1" applyBorder="1" applyAlignment="1">
      <alignment horizontal="center" vertical="center" wrapText="1"/>
    </xf>
    <xf numFmtId="0" fontId="246" fillId="0" borderId="0" xfId="0" applyFont="1" applyAlignment="1">
      <alignment vertical="center" wrapText="1"/>
    </xf>
    <xf numFmtId="164" fontId="5" fillId="4" borderId="2" xfId="0" applyNumberFormat="1" applyFont="1" applyFill="1" applyBorder="1" applyAlignment="1">
      <alignment horizontal="left" vertical="center"/>
    </xf>
    <xf numFmtId="0" fontId="5" fillId="4" borderId="2" xfId="0" applyFont="1" applyFill="1" applyBorder="1" applyAlignment="1">
      <alignment horizontal="left" vertical="center"/>
    </xf>
    <xf numFmtId="0" fontId="248" fillId="4" borderId="2" xfId="0" applyFont="1" applyFill="1" applyBorder="1" applyAlignment="1">
      <alignment horizontal="left" vertical="center"/>
    </xf>
    <xf numFmtId="0" fontId="6" fillId="4" borderId="2" xfId="0" applyFont="1" applyFill="1" applyBorder="1" applyAlignment="1">
      <alignment vertical="center"/>
    </xf>
    <xf numFmtId="0" fontId="6" fillId="4" borderId="0" xfId="0" applyFont="1" applyFill="1" applyAlignment="1">
      <alignment vertical="center"/>
    </xf>
    <xf numFmtId="0" fontId="6" fillId="4" borderId="2" xfId="0" applyFont="1" applyFill="1" applyBorder="1"/>
    <xf numFmtId="0" fontId="243" fillId="4" borderId="2" xfId="0" applyFont="1" applyFill="1" applyBorder="1" applyAlignment="1">
      <alignment horizontal="center" vertical="center" wrapText="1"/>
    </xf>
    <xf numFmtId="0" fontId="62" fillId="4" borderId="0" xfId="0" applyFont="1" applyFill="1" applyAlignment="1">
      <alignment vertical="center" wrapText="1"/>
    </xf>
    <xf numFmtId="164" fontId="5" fillId="36" borderId="2" xfId="0" applyNumberFormat="1" applyFont="1" applyFill="1" applyBorder="1" applyAlignment="1">
      <alignment horizontal="left" vertical="center"/>
    </xf>
    <xf numFmtId="0" fontId="5" fillId="36" borderId="2" xfId="0" applyFont="1" applyFill="1" applyBorder="1" applyAlignment="1">
      <alignment horizontal="left" vertical="center"/>
    </xf>
    <xf numFmtId="0" fontId="249" fillId="36" borderId="2" xfId="0" applyFont="1" applyFill="1" applyBorder="1" applyAlignment="1">
      <alignment horizontal="left" vertical="center"/>
    </xf>
    <xf numFmtId="0" fontId="5" fillId="36" borderId="2" xfId="0" applyFont="1" applyFill="1" applyBorder="1" applyAlignment="1">
      <alignment horizontal="left" vertical="center" wrapText="1"/>
    </xf>
    <xf numFmtId="0" fontId="6" fillId="36" borderId="2" xfId="0" applyFont="1" applyFill="1" applyBorder="1" applyAlignment="1">
      <alignment vertical="center"/>
    </xf>
    <xf numFmtId="0" fontId="6" fillId="36" borderId="0" xfId="0" applyFont="1" applyFill="1" applyAlignment="1">
      <alignment vertical="center"/>
    </xf>
    <xf numFmtId="0" fontId="6" fillId="36" borderId="2" xfId="0" applyFont="1" applyFill="1" applyBorder="1"/>
    <xf numFmtId="0" fontId="243" fillId="36" borderId="2" xfId="0" applyFont="1" applyFill="1" applyBorder="1" applyAlignment="1">
      <alignment horizontal="center" vertical="center" wrapText="1"/>
    </xf>
    <xf numFmtId="0" fontId="62" fillId="36" borderId="0" xfId="0" applyFont="1" applyFill="1" applyAlignment="1">
      <alignment vertical="center" wrapText="1"/>
    </xf>
    <xf numFmtId="164" fontId="5" fillId="7" borderId="2" xfId="0" applyNumberFormat="1" applyFont="1" applyFill="1" applyBorder="1" applyAlignment="1">
      <alignment horizontal="left" vertical="center"/>
    </xf>
    <xf numFmtId="0" fontId="5" fillId="7" borderId="2" xfId="0" applyFont="1" applyFill="1" applyBorder="1" applyAlignment="1">
      <alignment horizontal="left" vertical="center"/>
    </xf>
    <xf numFmtId="0" fontId="250" fillId="7" borderId="2" xfId="0" applyFont="1" applyFill="1" applyBorder="1" applyAlignment="1">
      <alignment horizontal="left" vertical="center"/>
    </xf>
    <xf numFmtId="0" fontId="5" fillId="7" borderId="2" xfId="0" applyFont="1" applyFill="1" applyBorder="1" applyAlignment="1">
      <alignment vertical="center" wrapText="1"/>
    </xf>
    <xf numFmtId="0" fontId="251" fillId="7" borderId="2" xfId="0" applyFont="1" applyFill="1" applyBorder="1" applyAlignment="1">
      <alignment horizontal="left" vertical="center"/>
    </xf>
    <xf numFmtId="0" fontId="6" fillId="7" borderId="2" xfId="0" applyFont="1" applyFill="1" applyBorder="1" applyAlignment="1">
      <alignment vertical="center"/>
    </xf>
    <xf numFmtId="0" fontId="6" fillId="7" borderId="0" xfId="0" applyFont="1" applyFill="1" applyAlignment="1">
      <alignment vertical="center"/>
    </xf>
    <xf numFmtId="0" fontId="6" fillId="7" borderId="2" xfId="0" applyFont="1" applyFill="1" applyBorder="1"/>
    <xf numFmtId="0" fontId="243" fillId="7" borderId="2" xfId="0" applyFont="1" applyFill="1" applyBorder="1" applyAlignment="1">
      <alignment horizontal="center" vertical="center" wrapText="1"/>
    </xf>
    <xf numFmtId="0" fontId="62" fillId="7" borderId="0" xfId="0" applyFont="1" applyFill="1" applyAlignment="1">
      <alignment vertical="center" wrapText="1"/>
    </xf>
    <xf numFmtId="164" fontId="5" fillId="0" borderId="2" xfId="0" applyNumberFormat="1" applyFont="1" applyBorder="1" applyAlignment="1">
      <alignment horizontal="left" vertical="center"/>
    </xf>
    <xf numFmtId="0" fontId="252" fillId="0" borderId="2" xfId="0" applyFont="1" applyBorder="1" applyAlignment="1">
      <alignment horizontal="left" vertical="center"/>
    </xf>
    <xf numFmtId="0" fontId="253" fillId="0" borderId="2" xfId="0" applyFont="1" applyBorder="1" applyAlignment="1">
      <alignment horizontal="left" vertical="center"/>
    </xf>
    <xf numFmtId="0" fontId="254" fillId="3" borderId="2" xfId="0" applyFont="1" applyFill="1" applyBorder="1" applyAlignment="1">
      <alignment vertical="center" wrapText="1"/>
    </xf>
    <xf numFmtId="0" fontId="243" fillId="0" borderId="2" xfId="0" applyFont="1" applyBorder="1" applyAlignment="1">
      <alignment horizontal="center" vertical="center" wrapText="1"/>
    </xf>
    <xf numFmtId="0" fontId="255" fillId="0" borderId="0" xfId="0" applyFont="1" applyAlignment="1">
      <alignment vertical="center" wrapText="1"/>
    </xf>
    <xf numFmtId="0" fontId="6" fillId="36" borderId="2" xfId="0" applyFont="1" applyFill="1" applyBorder="1" applyAlignment="1">
      <alignment horizontal="left" vertical="center"/>
    </xf>
    <xf numFmtId="0" fontId="40" fillId="36" borderId="2" xfId="0" applyFont="1" applyFill="1" applyBorder="1" applyAlignment="1">
      <alignment vertical="center"/>
    </xf>
    <xf numFmtId="0" fontId="6" fillId="36" borderId="2" xfId="0" applyFont="1" applyFill="1" applyBorder="1" applyAlignment="1">
      <alignment vertical="center" wrapText="1"/>
    </xf>
    <xf numFmtId="0" fontId="255" fillId="36" borderId="0" xfId="0" applyFont="1" applyFill="1" applyAlignment="1">
      <alignment vertical="center" wrapText="1"/>
    </xf>
    <xf numFmtId="0" fontId="5" fillId="0" borderId="2" xfId="0" applyFont="1" applyBorder="1" applyAlignment="1">
      <alignment vertical="center" wrapText="1"/>
    </xf>
    <xf numFmtId="0" fontId="40" fillId="0" borderId="2" xfId="0" applyFont="1" applyBorder="1" applyAlignment="1">
      <alignment vertical="center"/>
    </xf>
    <xf numFmtId="0" fontId="6" fillId="0" borderId="2" xfId="0" applyFont="1" applyBorder="1" applyAlignment="1">
      <alignment vertical="center" wrapText="1"/>
    </xf>
    <xf numFmtId="0" fontId="256" fillId="0" borderId="2" xfId="0" applyFont="1" applyBorder="1" applyAlignment="1">
      <alignment horizontal="left" vertical="center"/>
    </xf>
    <xf numFmtId="0" fontId="5" fillId="0" borderId="2" xfId="0" applyFont="1" applyBorder="1" applyAlignment="1">
      <alignment horizontal="left" vertical="center" wrapText="1"/>
    </xf>
    <xf numFmtId="164" fontId="6" fillId="3" borderId="2" xfId="0" applyNumberFormat="1" applyFont="1" applyFill="1" applyBorder="1" applyAlignment="1">
      <alignment horizontal="left" vertical="center"/>
    </xf>
    <xf numFmtId="0" fontId="6" fillId="3" borderId="2" xfId="0" applyFont="1" applyFill="1" applyBorder="1" applyAlignment="1">
      <alignment horizontal="center" vertical="center"/>
    </xf>
    <xf numFmtId="0" fontId="257" fillId="3" borderId="2" xfId="0" applyFont="1" applyFill="1" applyBorder="1" applyAlignment="1">
      <alignment horizontal="center" vertical="center"/>
    </xf>
    <xf numFmtId="0" fontId="6" fillId="3" borderId="2" xfId="0" applyFont="1" applyFill="1" applyBorder="1"/>
    <xf numFmtId="164" fontId="5" fillId="8" borderId="2" xfId="0" applyNumberFormat="1" applyFont="1" applyFill="1" applyBorder="1" applyAlignment="1">
      <alignment horizontal="left" vertical="center"/>
    </xf>
    <xf numFmtId="0" fontId="5" fillId="8" borderId="2" xfId="0" applyFont="1" applyFill="1" applyBorder="1" applyAlignment="1">
      <alignment horizontal="left" vertical="center"/>
    </xf>
    <xf numFmtId="0" fontId="258" fillId="8" borderId="2" xfId="0" applyFont="1" applyFill="1" applyBorder="1" applyAlignment="1">
      <alignment horizontal="left" vertical="center"/>
    </xf>
    <xf numFmtId="0" fontId="5" fillId="8" borderId="2" xfId="0" applyFont="1" applyFill="1" applyBorder="1" applyAlignment="1">
      <alignment horizontal="left" vertical="center" wrapText="1"/>
    </xf>
    <xf numFmtId="0" fontId="259" fillId="8" borderId="2" xfId="0" applyFont="1" applyFill="1" applyBorder="1" applyAlignment="1">
      <alignment horizontal="left" vertical="center"/>
    </xf>
    <xf numFmtId="0" fontId="6" fillId="8" borderId="2" xfId="0" applyFont="1" applyFill="1" applyBorder="1" applyAlignment="1">
      <alignment vertical="center"/>
    </xf>
    <xf numFmtId="0" fontId="40" fillId="8" borderId="2" xfId="0" applyFont="1" applyFill="1" applyBorder="1" applyAlignment="1">
      <alignment vertical="center"/>
    </xf>
    <xf numFmtId="0" fontId="6" fillId="8" borderId="2" xfId="0" applyFont="1" applyFill="1" applyBorder="1" applyAlignment="1">
      <alignment vertical="center" wrapText="1"/>
    </xf>
    <xf numFmtId="0" fontId="243" fillId="8" borderId="15" xfId="0" applyFont="1" applyFill="1" applyBorder="1" applyAlignment="1">
      <alignment horizontal="center" vertical="center" wrapText="1"/>
    </xf>
    <xf numFmtId="0" fontId="62" fillId="8" borderId="2" xfId="0" applyFont="1" applyFill="1" applyBorder="1" applyAlignment="1">
      <alignment vertical="center" wrapText="1"/>
    </xf>
    <xf numFmtId="0" fontId="62" fillId="8" borderId="0" xfId="0" applyFont="1" applyFill="1" applyAlignment="1">
      <alignment vertical="center" wrapText="1"/>
    </xf>
    <xf numFmtId="0" fontId="243" fillId="0" borderId="15" xfId="0" applyFont="1" applyBorder="1" applyAlignment="1">
      <alignment horizontal="center" vertical="center" wrapText="1"/>
    </xf>
    <xf numFmtId="0" fontId="255" fillId="0" borderId="2" xfId="0" applyFont="1" applyBorder="1" applyAlignment="1">
      <alignment vertical="center" wrapText="1"/>
    </xf>
    <xf numFmtId="164" fontId="5" fillId="3" borderId="2" xfId="0" applyNumberFormat="1" applyFont="1" applyFill="1" applyBorder="1" applyAlignment="1">
      <alignment horizontal="left" vertical="center"/>
    </xf>
    <xf numFmtId="0" fontId="260" fillId="3" borderId="2" xfId="0" applyFont="1" applyFill="1" applyBorder="1" applyAlignment="1">
      <alignment horizontal="left" vertical="center"/>
    </xf>
    <xf numFmtId="0" fontId="40" fillId="3" borderId="2" xfId="0" applyFont="1" applyFill="1" applyBorder="1" applyAlignment="1">
      <alignment vertical="center"/>
    </xf>
    <xf numFmtId="0" fontId="6" fillId="3" borderId="2" xfId="0" applyFont="1" applyFill="1" applyBorder="1" applyAlignment="1">
      <alignment vertical="center" wrapText="1"/>
    </xf>
    <xf numFmtId="0" fontId="243" fillId="3" borderId="15" xfId="0" applyFont="1" applyFill="1" applyBorder="1" applyAlignment="1">
      <alignment horizontal="center" vertical="center" wrapText="1"/>
    </xf>
    <xf numFmtId="0" fontId="255" fillId="3" borderId="2" xfId="0" applyFont="1" applyFill="1" applyBorder="1" applyAlignment="1">
      <alignment vertical="center" wrapText="1"/>
    </xf>
    <xf numFmtId="0" fontId="62" fillId="3" borderId="0" xfId="0" applyFont="1" applyFill="1" applyAlignment="1">
      <alignment vertical="center" wrapText="1"/>
    </xf>
    <xf numFmtId="164" fontId="5" fillId="32" borderId="2" xfId="0" applyNumberFormat="1" applyFont="1" applyFill="1" applyBorder="1" applyAlignment="1">
      <alignment horizontal="left" vertical="center"/>
    </xf>
    <xf numFmtId="0" fontId="5" fillId="32" borderId="2" xfId="0" applyFont="1" applyFill="1" applyBorder="1" applyAlignment="1">
      <alignment horizontal="left" vertical="center"/>
    </xf>
    <xf numFmtId="0" fontId="261" fillId="32" borderId="2" xfId="0" applyFont="1" applyFill="1" applyBorder="1" applyAlignment="1">
      <alignment horizontal="left" vertical="center"/>
    </xf>
    <xf numFmtId="0" fontId="262" fillId="32" borderId="2" xfId="0" applyFont="1" applyFill="1" applyBorder="1" applyAlignment="1">
      <alignment horizontal="left" vertical="center"/>
    </xf>
    <xf numFmtId="0" fontId="5" fillId="32" borderId="2" xfId="0" applyFont="1" applyFill="1" applyBorder="1" applyAlignment="1">
      <alignment horizontal="left" vertical="center" wrapText="1"/>
    </xf>
    <xf numFmtId="0" fontId="6" fillId="32" borderId="2" xfId="0" applyFont="1" applyFill="1" applyBorder="1" applyAlignment="1">
      <alignment vertical="center"/>
    </xf>
    <xf numFmtId="0" fontId="40" fillId="32" borderId="2" xfId="0" applyFont="1" applyFill="1" applyBorder="1" applyAlignment="1">
      <alignment vertical="center"/>
    </xf>
    <xf numFmtId="0" fontId="6" fillId="32" borderId="2" xfId="0" applyFont="1" applyFill="1" applyBorder="1" applyAlignment="1">
      <alignment vertical="center" wrapText="1"/>
    </xf>
    <xf numFmtId="0" fontId="243" fillId="32" borderId="15" xfId="0" applyFont="1" applyFill="1" applyBorder="1" applyAlignment="1">
      <alignment horizontal="center" vertical="center" wrapText="1"/>
    </xf>
    <xf numFmtId="0" fontId="255" fillId="32" borderId="2" xfId="0" applyFont="1" applyFill="1" applyBorder="1" applyAlignment="1">
      <alignment vertical="center" wrapText="1"/>
    </xf>
    <xf numFmtId="0" fontId="62" fillId="32" borderId="0" xfId="0" applyFont="1" applyFill="1" applyAlignment="1">
      <alignment vertical="center" wrapText="1"/>
    </xf>
    <xf numFmtId="0" fontId="62" fillId="0" borderId="2" xfId="0" applyFont="1" applyBorder="1" applyAlignment="1">
      <alignment vertical="center" wrapText="1"/>
    </xf>
    <xf numFmtId="0" fontId="263" fillId="3" borderId="2" xfId="0" applyFont="1" applyFill="1" applyBorder="1" applyAlignment="1">
      <alignment horizontal="left" vertical="center"/>
    </xf>
    <xf numFmtId="0" fontId="264" fillId="0" borderId="2" xfId="0" quotePrefix="1" applyFont="1" applyBorder="1" applyAlignment="1">
      <alignment horizontal="left" vertical="center"/>
    </xf>
    <xf numFmtId="0" fontId="265" fillId="0" borderId="2" xfId="0" applyFont="1" applyBorder="1" applyAlignment="1">
      <alignment horizontal="left" vertical="center"/>
    </xf>
    <xf numFmtId="0" fontId="266" fillId="0" borderId="2" xfId="0" applyFont="1" applyBorder="1" applyAlignment="1">
      <alignment horizontal="left" vertical="center"/>
    </xf>
    <xf numFmtId="0" fontId="5" fillId="7" borderId="2" xfId="0" applyFont="1" applyFill="1" applyBorder="1" applyAlignment="1">
      <alignment horizontal="left" vertical="center" wrapText="1"/>
    </xf>
    <xf numFmtId="0" fontId="267" fillId="7" borderId="2" xfId="0" applyFont="1" applyFill="1" applyBorder="1" applyAlignment="1">
      <alignment horizontal="left" vertical="center"/>
    </xf>
    <xf numFmtId="0" fontId="40" fillId="7" borderId="2" xfId="0" applyFont="1" applyFill="1" applyBorder="1" applyAlignment="1">
      <alignment vertical="center"/>
    </xf>
    <xf numFmtId="0" fontId="6" fillId="7" borderId="2" xfId="0" applyFont="1" applyFill="1" applyBorder="1" applyAlignment="1">
      <alignment vertical="center" wrapText="1"/>
    </xf>
    <xf numFmtId="0" fontId="243" fillId="7" borderId="15" xfId="0" applyFont="1" applyFill="1" applyBorder="1" applyAlignment="1">
      <alignment horizontal="center" vertical="center" wrapText="1"/>
    </xf>
    <xf numFmtId="0" fontId="62" fillId="7" borderId="2" xfId="0" applyFont="1" applyFill="1" applyBorder="1" applyAlignment="1">
      <alignment vertical="center" wrapText="1"/>
    </xf>
    <xf numFmtId="0" fontId="268" fillId="0" borderId="2" xfId="0" applyFont="1" applyBorder="1" applyAlignment="1">
      <alignment horizontal="left" vertical="center" wrapText="1"/>
    </xf>
    <xf numFmtId="0" fontId="269" fillId="7" borderId="2" xfId="0" applyFont="1" applyFill="1" applyBorder="1" applyAlignment="1">
      <alignment horizontal="left" vertical="center" wrapText="1"/>
    </xf>
    <xf numFmtId="0" fontId="6" fillId="0" borderId="2" xfId="0" applyFont="1" applyBorder="1" applyAlignment="1">
      <alignment horizontal="left" vertical="center"/>
    </xf>
    <xf numFmtId="164" fontId="270" fillId="0" borderId="2" xfId="0" applyNumberFormat="1" applyFont="1" applyBorder="1" applyAlignment="1">
      <alignment horizontal="left" vertical="center"/>
    </xf>
    <xf numFmtId="0" fontId="271" fillId="0" borderId="2" xfId="0" quotePrefix="1" applyFont="1" applyBorder="1" applyAlignment="1">
      <alignment horizontal="left" vertical="center"/>
    </xf>
    <xf numFmtId="0" fontId="272" fillId="0" borderId="2" xfId="0" applyFont="1" applyBorder="1" applyAlignment="1">
      <alignment horizontal="left" vertical="center"/>
    </xf>
    <xf numFmtId="0" fontId="273" fillId="0" borderId="2" xfId="0" applyFont="1" applyBorder="1" applyAlignment="1">
      <alignment horizontal="left" vertical="center" wrapText="1"/>
    </xf>
    <xf numFmtId="0" fontId="190" fillId="0" borderId="2" xfId="0" applyFont="1" applyBorder="1" applyAlignment="1">
      <alignment horizontal="left" vertical="center"/>
    </xf>
    <xf numFmtId="0" fontId="71" fillId="0" borderId="2" xfId="0" applyFont="1" applyBorder="1" applyAlignment="1">
      <alignment horizontal="left" vertical="center" wrapText="1"/>
    </xf>
    <xf numFmtId="0" fontId="190" fillId="0" borderId="2" xfId="0" applyFont="1" applyBorder="1" applyAlignment="1">
      <alignment horizontal="left" vertical="center" wrapText="1"/>
    </xf>
    <xf numFmtId="0" fontId="274" fillId="0" borderId="2" xfId="0" applyFont="1" applyBorder="1" applyAlignment="1">
      <alignment horizontal="left" vertical="center" wrapText="1"/>
    </xf>
    <xf numFmtId="0" fontId="275" fillId="0" borderId="2" xfId="0" applyFont="1" applyBorder="1" applyAlignment="1">
      <alignment horizontal="left" vertical="center" wrapText="1"/>
    </xf>
    <xf numFmtId="164" fontId="217" fillId="0" borderId="2" xfId="0" applyNumberFormat="1" applyFont="1" applyBorder="1" applyAlignment="1">
      <alignment horizontal="left" vertical="center" wrapText="1"/>
    </xf>
    <xf numFmtId="0" fontId="217" fillId="0" borderId="2" xfId="0" applyFont="1" applyBorder="1" applyAlignment="1">
      <alignment horizontal="left" vertical="center" wrapText="1"/>
    </xf>
    <xf numFmtId="0" fontId="276" fillId="3" borderId="2" xfId="0" applyFont="1" applyFill="1" applyBorder="1" applyAlignment="1">
      <alignment horizontal="left" vertical="center"/>
    </xf>
    <xf numFmtId="0" fontId="277" fillId="3" borderId="2" xfId="0" applyFont="1" applyFill="1" applyBorder="1" applyAlignment="1">
      <alignment horizontal="left" vertical="center" wrapText="1"/>
    </xf>
    <xf numFmtId="0" fontId="62" fillId="3" borderId="2" xfId="0" applyFont="1" applyFill="1" applyBorder="1" applyAlignment="1">
      <alignment vertical="center" wrapText="1"/>
    </xf>
    <xf numFmtId="164" fontId="217" fillId="13" borderId="2" xfId="0" applyNumberFormat="1" applyFont="1" applyFill="1" applyBorder="1" applyAlignment="1">
      <alignment horizontal="left" vertical="center"/>
    </xf>
    <xf numFmtId="0" fontId="6" fillId="13" borderId="2" xfId="0" applyFont="1" applyFill="1" applyBorder="1" applyAlignment="1">
      <alignment horizontal="left" vertical="center"/>
    </xf>
    <xf numFmtId="0" fontId="6" fillId="13" borderId="2" xfId="0" applyFont="1" applyFill="1" applyBorder="1" applyAlignment="1">
      <alignment vertical="center"/>
    </xf>
    <xf numFmtId="0" fontId="278" fillId="13" borderId="2" xfId="0" applyFont="1" applyFill="1" applyBorder="1" applyAlignment="1">
      <alignment horizontal="left" vertical="center"/>
    </xf>
    <xf numFmtId="0" fontId="279" fillId="13" borderId="2" xfId="0" applyFont="1" applyFill="1" applyBorder="1" applyAlignment="1">
      <alignment horizontal="left" vertical="center" wrapText="1"/>
    </xf>
    <xf numFmtId="0" fontId="280" fillId="13" borderId="2" xfId="0" applyFont="1" applyFill="1" applyBorder="1" applyAlignment="1">
      <alignment horizontal="left" vertical="center"/>
    </xf>
    <xf numFmtId="0" fontId="40" fillId="13" borderId="2" xfId="0" applyFont="1" applyFill="1" applyBorder="1" applyAlignment="1">
      <alignment vertical="center"/>
    </xf>
    <xf numFmtId="0" fontId="6" fillId="13" borderId="2" xfId="0" applyFont="1" applyFill="1" applyBorder="1" applyAlignment="1">
      <alignment vertical="center" wrapText="1"/>
    </xf>
    <xf numFmtId="0" fontId="243" fillId="13" borderId="15" xfId="0" applyFont="1" applyFill="1" applyBorder="1" applyAlignment="1">
      <alignment horizontal="center" vertical="center" wrapText="1"/>
    </xf>
    <xf numFmtId="0" fontId="62" fillId="13" borderId="2" xfId="0" applyFont="1" applyFill="1" applyBorder="1" applyAlignment="1">
      <alignment vertical="center" wrapText="1"/>
    </xf>
    <xf numFmtId="0" fontId="62" fillId="13" borderId="0" xfId="0" applyFont="1" applyFill="1" applyAlignment="1">
      <alignment vertical="center" wrapText="1"/>
    </xf>
    <xf numFmtId="0" fontId="217" fillId="0" borderId="2" xfId="0" quotePrefix="1" applyFont="1" applyBorder="1" applyAlignment="1">
      <alignment horizontal="left" vertical="center"/>
    </xf>
    <xf numFmtId="0" fontId="6" fillId="0" borderId="2" xfId="0" applyFont="1" applyBorder="1" applyAlignment="1">
      <alignment horizontal="left" vertical="center" wrapText="1"/>
    </xf>
    <xf numFmtId="0" fontId="281" fillId="0" borderId="2" xfId="0" applyFont="1" applyBorder="1" applyAlignment="1">
      <alignment horizontal="left" vertical="center" wrapText="1"/>
    </xf>
    <xf numFmtId="0" fontId="5" fillId="0" borderId="2" xfId="0" applyFont="1" applyBorder="1" applyAlignment="1">
      <alignment horizontal="center" vertical="center" wrapText="1"/>
    </xf>
    <xf numFmtId="0" fontId="6" fillId="0" borderId="15" xfId="0" applyFont="1" applyBorder="1" applyAlignment="1">
      <alignment vertical="center"/>
    </xf>
    <xf numFmtId="0" fontId="6" fillId="0" borderId="15" xfId="0" applyFont="1" applyBorder="1" applyAlignment="1">
      <alignment vertical="center" wrapText="1"/>
    </xf>
    <xf numFmtId="0" fontId="282" fillId="0" borderId="2" xfId="0" applyFont="1" applyBorder="1" applyAlignment="1">
      <alignment vertical="center"/>
    </xf>
    <xf numFmtId="0" fontId="283" fillId="3" borderId="2" xfId="0" applyFont="1" applyFill="1" applyBorder="1" applyAlignment="1">
      <alignment vertical="center"/>
    </xf>
    <xf numFmtId="0" fontId="284" fillId="0" borderId="10" xfId="0" applyFont="1" applyBorder="1" applyAlignment="1">
      <alignment vertical="center"/>
    </xf>
    <xf numFmtId="0" fontId="285" fillId="0" borderId="10" xfId="0" applyFont="1" applyBorder="1" applyAlignment="1">
      <alignment vertical="center" wrapText="1"/>
    </xf>
    <xf numFmtId="0" fontId="6" fillId="0" borderId="10" xfId="0" applyFont="1" applyBorder="1" applyAlignment="1">
      <alignment vertical="center" wrapText="1"/>
    </xf>
    <xf numFmtId="0" fontId="6" fillId="0" borderId="3" xfId="0" applyFont="1" applyBorder="1" applyAlignment="1">
      <alignment vertical="center" wrapText="1"/>
    </xf>
    <xf numFmtId="0" fontId="243" fillId="0" borderId="15" xfId="0" quotePrefix="1" applyFont="1" applyBorder="1" applyAlignment="1">
      <alignment horizontal="center" vertical="center" wrapText="1"/>
    </xf>
    <xf numFmtId="0" fontId="286" fillId="0" borderId="10" xfId="0" applyFont="1" applyBorder="1" applyAlignment="1">
      <alignment vertical="center" wrapText="1"/>
    </xf>
    <xf numFmtId="0" fontId="6" fillId="0" borderId="2" xfId="0" applyFont="1" applyBorder="1"/>
    <xf numFmtId="0" fontId="6" fillId="3" borderId="10" xfId="0" applyFont="1" applyFill="1" applyBorder="1" applyAlignment="1">
      <alignment vertical="center"/>
    </xf>
    <xf numFmtId="0" fontId="287" fillId="0" borderId="10" xfId="0" applyFont="1" applyBorder="1" applyAlignment="1">
      <alignment vertical="center"/>
    </xf>
    <xf numFmtId="0" fontId="6" fillId="0" borderId="3" xfId="0" applyFont="1" applyBorder="1" applyAlignment="1">
      <alignment vertical="center"/>
    </xf>
    <xf numFmtId="0" fontId="288" fillId="0" borderId="10" xfId="0" quotePrefix="1" applyFont="1" applyBorder="1" applyAlignment="1">
      <alignment vertical="center"/>
    </xf>
    <xf numFmtId="0" fontId="289" fillId="0" borderId="10" xfId="0" applyFont="1" applyBorder="1" applyAlignment="1">
      <alignment vertical="center"/>
    </xf>
    <xf numFmtId="0" fontId="290" fillId="0" borderId="2" xfId="0" applyFont="1" applyBorder="1" applyAlignment="1">
      <alignment vertical="center"/>
    </xf>
    <xf numFmtId="0" fontId="242" fillId="3" borderId="0" xfId="0" applyFont="1" applyFill="1"/>
    <xf numFmtId="0" fontId="242" fillId="0" borderId="0" xfId="0" applyFont="1" applyAlignment="1">
      <alignment wrapText="1"/>
    </xf>
    <xf numFmtId="0" fontId="242" fillId="0" borderId="0" xfId="0" applyFont="1" applyAlignment="1">
      <alignment vertical="center" wrapText="1"/>
    </xf>
    <xf numFmtId="164" fontId="291" fillId="37" borderId="0" xfId="0" applyNumberFormat="1" applyFont="1" applyFill="1" applyAlignment="1">
      <alignment horizontal="center" vertical="center" wrapText="1"/>
    </xf>
    <xf numFmtId="164" fontId="291" fillId="37" borderId="2" xfId="0" applyNumberFormat="1" applyFont="1" applyFill="1" applyBorder="1" applyAlignment="1">
      <alignment horizontal="center" vertical="center" wrapText="1"/>
    </xf>
    <xf numFmtId="0" fontId="291" fillId="37" borderId="2" xfId="0" applyFont="1" applyFill="1" applyBorder="1" applyAlignment="1">
      <alignment horizontal="center" vertical="center" wrapText="1"/>
    </xf>
    <xf numFmtId="0" fontId="291" fillId="37" borderId="2" xfId="0" applyFont="1" applyFill="1" applyBorder="1" applyAlignment="1">
      <alignment vertical="center" wrapText="1"/>
    </xf>
    <xf numFmtId="0" fontId="291" fillId="37" borderId="2" xfId="0" applyFont="1" applyFill="1" applyBorder="1" applyAlignment="1">
      <alignment horizontal="left" vertical="center" wrapText="1"/>
    </xf>
    <xf numFmtId="0" fontId="292" fillId="37" borderId="2" xfId="0" applyFont="1" applyFill="1" applyBorder="1" applyAlignment="1">
      <alignment vertical="center" wrapText="1"/>
    </xf>
    <xf numFmtId="0" fontId="293" fillId="0" borderId="0" xfId="0" applyFont="1" applyAlignment="1">
      <alignment vertical="center" wrapText="1"/>
    </xf>
    <xf numFmtId="164" fontId="192" fillId="37" borderId="0" xfId="0" applyNumberFormat="1" applyFont="1" applyFill="1" applyAlignment="1">
      <alignment horizontal="center" vertical="center" wrapText="1"/>
    </xf>
    <xf numFmtId="164" fontId="192" fillId="37" borderId="2" xfId="0" applyNumberFormat="1" applyFont="1" applyFill="1" applyBorder="1" applyAlignment="1">
      <alignment horizontal="center" vertical="center" wrapText="1"/>
    </xf>
    <xf numFmtId="0" fontId="192" fillId="37" borderId="2" xfId="0" applyFont="1" applyFill="1" applyBorder="1" applyAlignment="1">
      <alignment horizontal="center" vertical="center" wrapText="1"/>
    </xf>
    <xf numFmtId="0" fontId="192" fillId="37" borderId="2" xfId="0" applyFont="1" applyFill="1" applyBorder="1" applyAlignment="1">
      <alignment vertical="center" wrapText="1"/>
    </xf>
    <xf numFmtId="0" fontId="192" fillId="37" borderId="2" xfId="0" applyFont="1" applyFill="1" applyBorder="1" applyAlignment="1">
      <alignment horizontal="left" vertical="center" wrapText="1"/>
    </xf>
    <xf numFmtId="0" fontId="294" fillId="37" borderId="2" xfId="0" applyFont="1" applyFill="1" applyBorder="1" applyAlignment="1">
      <alignment vertical="center" wrapText="1"/>
    </xf>
    <xf numFmtId="164" fontId="192" fillId="37" borderId="11" xfId="0" applyNumberFormat="1" applyFont="1" applyFill="1" applyBorder="1" applyAlignment="1">
      <alignment horizontal="center" vertical="center" wrapText="1"/>
    </xf>
    <xf numFmtId="0" fontId="192" fillId="37" borderId="11" xfId="0" applyFont="1" applyFill="1" applyBorder="1" applyAlignment="1">
      <alignment horizontal="center" vertical="center" wrapText="1"/>
    </xf>
    <xf numFmtId="0" fontId="192" fillId="37" borderId="11" xfId="0" applyFont="1" applyFill="1" applyBorder="1" applyAlignment="1">
      <alignment vertical="center" wrapText="1"/>
    </xf>
    <xf numFmtId="0" fontId="192" fillId="37" borderId="11" xfId="0" applyFont="1" applyFill="1" applyBorder="1" applyAlignment="1">
      <alignment horizontal="left" vertical="center" wrapText="1"/>
    </xf>
    <xf numFmtId="0" fontId="295" fillId="37" borderId="11" xfId="0" applyFont="1" applyFill="1" applyBorder="1" applyAlignment="1">
      <alignment vertical="center" wrapText="1"/>
    </xf>
    <xf numFmtId="0" fontId="192" fillId="0" borderId="2" xfId="0" applyFont="1" applyBorder="1" applyAlignment="1">
      <alignment horizontal="center" vertical="center" wrapText="1"/>
    </xf>
    <xf numFmtId="0" fontId="192" fillId="0" borderId="2" xfId="0" applyFont="1" applyBorder="1" applyAlignment="1">
      <alignment horizontal="left" vertical="center" wrapText="1"/>
    </xf>
    <xf numFmtId="0" fontId="192" fillId="3" borderId="2" xfId="0" applyFont="1" applyFill="1" applyBorder="1" applyAlignment="1">
      <alignment vertical="center" wrapText="1"/>
    </xf>
    <xf numFmtId="0" fontId="296" fillId="0" borderId="2" xfId="0" applyFont="1" applyBorder="1" applyAlignment="1">
      <alignment vertical="center" wrapText="1"/>
    </xf>
    <xf numFmtId="0" fontId="192" fillId="0" borderId="2" xfId="0" applyFont="1" applyBorder="1" applyAlignment="1">
      <alignment vertical="center" wrapText="1"/>
    </xf>
    <xf numFmtId="164" fontId="192" fillId="0" borderId="2" xfId="0" applyNumberFormat="1" applyFont="1" applyBorder="1" applyAlignment="1">
      <alignment horizontal="center" vertical="center" wrapText="1"/>
    </xf>
    <xf numFmtId="164" fontId="297" fillId="0" borderId="2" xfId="0" applyNumberFormat="1" applyFont="1" applyBorder="1" applyAlignment="1">
      <alignment horizontal="center" vertical="center" wrapText="1"/>
    </xf>
    <xf numFmtId="164" fontId="297" fillId="0" borderId="2" xfId="0" applyNumberFormat="1" applyFont="1" applyBorder="1" applyAlignment="1">
      <alignment horizontal="left" vertical="center" wrapText="1"/>
    </xf>
    <xf numFmtId="164" fontId="297" fillId="0" borderId="2" xfId="0" applyNumberFormat="1" applyFont="1" applyBorder="1" applyAlignment="1">
      <alignment vertical="center" wrapText="1"/>
    </xf>
    <xf numFmtId="0" fontId="298" fillId="0" borderId="2" xfId="0" applyFont="1" applyBorder="1" applyAlignment="1">
      <alignment vertical="center" wrapText="1"/>
    </xf>
    <xf numFmtId="0" fontId="299" fillId="0" borderId="2" xfId="0" applyFont="1" applyBorder="1" applyAlignment="1">
      <alignment vertical="center" wrapText="1"/>
    </xf>
    <xf numFmtId="0" fontId="297" fillId="0" borderId="2" xfId="0" applyFont="1" applyBorder="1" applyAlignment="1">
      <alignment horizontal="center" vertical="center" wrapText="1"/>
    </xf>
    <xf numFmtId="164" fontId="192" fillId="0" borderId="2" xfId="0" applyNumberFormat="1" applyFont="1" applyBorder="1" applyAlignment="1">
      <alignment horizontal="center" vertical="center"/>
    </xf>
    <xf numFmtId="0" fontId="192" fillId="0" borderId="2" xfId="0" applyFont="1" applyBorder="1" applyAlignment="1">
      <alignment horizontal="center" vertical="center"/>
    </xf>
    <xf numFmtId="0" fontId="192" fillId="0" borderId="2" xfId="0" applyFont="1" applyBorder="1" applyAlignment="1">
      <alignment horizontal="left" vertical="center"/>
    </xf>
    <xf numFmtId="0" fontId="192" fillId="3" borderId="2" xfId="0" applyFont="1" applyFill="1" applyBorder="1" applyAlignment="1">
      <alignment horizontal="left" vertical="center"/>
    </xf>
    <xf numFmtId="0" fontId="300" fillId="0" borderId="2" xfId="0" applyFont="1" applyBorder="1" applyAlignment="1">
      <alignment horizontal="left" vertical="center"/>
    </xf>
    <xf numFmtId="0" fontId="181" fillId="0" borderId="2" xfId="0" applyFont="1" applyBorder="1"/>
    <xf numFmtId="0" fontId="293" fillId="0" borderId="0" xfId="0" applyFont="1" applyAlignment="1">
      <alignment horizontal="center" vertical="center"/>
    </xf>
    <xf numFmtId="164" fontId="297" fillId="0" borderId="2" xfId="0" applyNumberFormat="1" applyFont="1" applyBorder="1" applyAlignment="1">
      <alignment horizontal="center" vertical="center"/>
    </xf>
    <xf numFmtId="0" fontId="297" fillId="0" borderId="2" xfId="0" applyFont="1" applyBorder="1" applyAlignment="1">
      <alignment horizontal="center" vertical="center"/>
    </xf>
    <xf numFmtId="0" fontId="301" fillId="0" borderId="2" xfId="0" applyFont="1" applyBorder="1" applyAlignment="1">
      <alignment horizontal="center" vertical="center"/>
    </xf>
    <xf numFmtId="0" fontId="291" fillId="3" borderId="0" xfId="0" applyFont="1" applyFill="1" applyAlignment="1">
      <alignment vertical="center"/>
    </xf>
    <xf numFmtId="165" fontId="302" fillId="0" borderId="2" xfId="0" applyNumberFormat="1" applyFont="1" applyBorder="1" applyAlignment="1">
      <alignment horizontal="center" vertical="center"/>
    </xf>
    <xf numFmtId="0" fontId="302" fillId="0" borderId="2" xfId="0" applyFont="1" applyBorder="1" applyAlignment="1">
      <alignment horizontal="center" vertical="center"/>
    </xf>
    <xf numFmtId="0" fontId="302" fillId="0" borderId="2" xfId="0" applyFont="1" applyBorder="1" applyAlignment="1">
      <alignment horizontal="left" vertical="center"/>
    </xf>
    <xf numFmtId="0" fontId="303" fillId="0" borderId="2" xfId="0" applyFont="1" applyBorder="1" applyAlignment="1">
      <alignment horizontal="center" vertical="center"/>
    </xf>
    <xf numFmtId="0" fontId="304" fillId="0" borderId="2" xfId="0" applyFont="1" applyBorder="1" applyAlignment="1">
      <alignment horizontal="center" vertical="center" wrapText="1"/>
    </xf>
    <xf numFmtId="0" fontId="192" fillId="0" borderId="2" xfId="0" applyFont="1" applyBorder="1" applyAlignment="1">
      <alignment vertical="center"/>
    </xf>
    <xf numFmtId="0" fontId="297" fillId="0" borderId="2" xfId="0" applyFont="1" applyBorder="1" applyAlignment="1">
      <alignment horizontal="left" vertical="center"/>
    </xf>
    <xf numFmtId="0" fontId="297" fillId="0" borderId="2" xfId="0" applyFont="1" applyBorder="1" applyAlignment="1">
      <alignment horizontal="left" vertical="center" wrapText="1"/>
    </xf>
    <xf numFmtId="0" fontId="305" fillId="0" borderId="2" xfId="0" applyFont="1" applyBorder="1" applyAlignment="1">
      <alignment horizontal="left" vertical="center"/>
    </xf>
    <xf numFmtId="0" fontId="306" fillId="0" borderId="2" xfId="0" applyFont="1" applyBorder="1" applyAlignment="1">
      <alignment horizontal="left" vertical="center"/>
    </xf>
    <xf numFmtId="0" fontId="192" fillId="7" borderId="2" xfId="0" applyFont="1" applyFill="1" applyBorder="1" applyAlignment="1">
      <alignment vertical="center"/>
    </xf>
    <xf numFmtId="0" fontId="307" fillId="0" borderId="2" xfId="0" applyFont="1" applyBorder="1" applyAlignment="1">
      <alignment horizontal="left" vertical="center"/>
    </xf>
    <xf numFmtId="0" fontId="293" fillId="0" borderId="0" xfId="0" applyFont="1"/>
    <xf numFmtId="0" fontId="308" fillId="0" borderId="2" xfId="0" applyFont="1" applyBorder="1" applyAlignment="1">
      <alignment vertical="center"/>
    </xf>
    <xf numFmtId="0" fontId="309" fillId="3" borderId="2" xfId="0" applyFont="1" applyFill="1" applyBorder="1" applyAlignment="1">
      <alignment vertical="center"/>
    </xf>
    <xf numFmtId="164" fontId="217" fillId="0" borderId="16" xfId="0" applyNumberFormat="1" applyFont="1" applyBorder="1" applyAlignment="1">
      <alignment vertical="center"/>
    </xf>
    <xf numFmtId="0" fontId="6" fillId="3" borderId="17" xfId="0" applyFont="1" applyFill="1" applyBorder="1" applyAlignment="1">
      <alignment vertical="center"/>
    </xf>
    <xf numFmtId="0" fontId="217" fillId="0" borderId="17" xfId="0" applyFont="1" applyBorder="1" applyAlignment="1">
      <alignment horizontal="left" vertical="center"/>
    </xf>
    <xf numFmtId="0" fontId="310" fillId="3" borderId="17" xfId="0" applyFont="1" applyFill="1" applyBorder="1" applyAlignment="1">
      <alignment vertical="center"/>
    </xf>
    <xf numFmtId="0" fontId="217" fillId="0" borderId="17" xfId="0" applyFont="1" applyBorder="1" applyAlignment="1">
      <alignment vertical="center"/>
    </xf>
    <xf numFmtId="0" fontId="10" fillId="0" borderId="17" xfId="0" applyFont="1" applyBorder="1" applyAlignment="1">
      <alignment vertical="center"/>
    </xf>
    <xf numFmtId="0" fontId="311" fillId="0" borderId="17" xfId="0" quotePrefix="1" applyFont="1" applyBorder="1" applyAlignment="1">
      <alignment vertical="center"/>
    </xf>
    <xf numFmtId="0" fontId="10" fillId="0" borderId="0" xfId="0" applyFont="1" applyAlignment="1">
      <alignment vertical="center"/>
    </xf>
    <xf numFmtId="0" fontId="312" fillId="0" borderId="17" xfId="0" applyFont="1" applyBorder="1" applyAlignment="1">
      <alignment vertical="center"/>
    </xf>
    <xf numFmtId="0" fontId="1" fillId="0" borderId="0" xfId="0" applyFont="1" applyAlignment="1">
      <alignment horizontal="center"/>
    </xf>
    <xf numFmtId="0" fontId="1" fillId="0" borderId="0" xfId="0" applyFont="1" applyAlignment="1">
      <alignment wrapText="1"/>
    </xf>
    <xf numFmtId="0" fontId="293" fillId="0" borderId="0" xfId="0" applyFont="1" applyAlignment="1">
      <alignment horizontal="left" vertical="center"/>
    </xf>
    <xf numFmtId="0" fontId="293" fillId="0" borderId="0" xfId="0" applyFont="1" applyAlignment="1">
      <alignment horizontal="left" vertical="center" wrapText="1"/>
    </xf>
    <xf numFmtId="164" fontId="313" fillId="0" borderId="9" xfId="0" applyNumberFormat="1" applyFont="1" applyBorder="1" applyAlignment="1">
      <alignment horizontal="center" vertical="center"/>
    </xf>
    <xf numFmtId="0" fontId="313" fillId="0" borderId="9" xfId="0" applyFont="1" applyBorder="1" applyAlignment="1">
      <alignment horizontal="center" vertical="center"/>
    </xf>
    <xf numFmtId="0" fontId="313" fillId="0" borderId="9" xfId="0" applyFont="1" applyBorder="1" applyAlignment="1">
      <alignment horizontal="left" vertical="center"/>
    </xf>
    <xf numFmtId="0" fontId="314" fillId="3" borderId="9" xfId="0" applyFont="1" applyFill="1" applyBorder="1" applyAlignment="1">
      <alignment horizontal="left" vertical="center"/>
    </xf>
    <xf numFmtId="0" fontId="313" fillId="0" borderId="9" xfId="0" applyFont="1" applyBorder="1" applyAlignment="1">
      <alignment horizontal="left" vertical="center" wrapText="1"/>
    </xf>
    <xf numFmtId="0" fontId="315" fillId="0" borderId="9" xfId="0" applyFont="1" applyBorder="1" applyAlignment="1">
      <alignment horizontal="left" vertical="center"/>
    </xf>
    <xf numFmtId="164" fontId="291" fillId="0" borderId="9" xfId="0" applyNumberFormat="1" applyFont="1" applyBorder="1" applyAlignment="1">
      <alignment horizontal="center" vertical="center"/>
    </xf>
    <xf numFmtId="0" fontId="291" fillId="0" borderId="9" xfId="0" applyFont="1" applyBorder="1" applyAlignment="1">
      <alignment horizontal="center" vertical="center"/>
    </xf>
    <xf numFmtId="0" fontId="291" fillId="0" borderId="9" xfId="0" applyFont="1" applyBorder="1" applyAlignment="1">
      <alignment horizontal="left" vertical="center"/>
    </xf>
    <xf numFmtId="0" fontId="291" fillId="3" borderId="9" xfId="0" applyFont="1" applyFill="1" applyBorder="1" applyAlignment="1">
      <alignment horizontal="center" vertical="center"/>
    </xf>
    <xf numFmtId="0" fontId="316" fillId="0" borderId="9" xfId="0" applyFont="1" applyBorder="1" applyAlignment="1">
      <alignment horizontal="left" vertical="center"/>
    </xf>
    <xf numFmtId="0" fontId="293" fillId="0" borderId="9" xfId="0" applyFont="1" applyBorder="1" applyAlignment="1">
      <alignment horizontal="left" vertical="center" wrapText="1"/>
    </xf>
    <xf numFmtId="0" fontId="293" fillId="0" borderId="9" xfId="0" applyFont="1" applyBorder="1" applyAlignment="1">
      <alignment horizontal="left" vertical="center"/>
    </xf>
    <xf numFmtId="0" fontId="291" fillId="0" borderId="9" xfId="0" applyFont="1" applyBorder="1" applyAlignment="1">
      <alignment horizontal="left" vertical="center" wrapText="1"/>
    </xf>
    <xf numFmtId="0" fontId="291" fillId="0" borderId="13" xfId="0" applyFont="1" applyBorder="1" applyAlignment="1">
      <alignment horizontal="left" vertical="center"/>
    </xf>
    <xf numFmtId="0" fontId="293" fillId="0" borderId="9" xfId="0" applyFont="1" applyBorder="1" applyAlignment="1">
      <alignment horizontal="center" vertical="center"/>
    </xf>
    <xf numFmtId="0" fontId="293" fillId="3" borderId="0" xfId="0" applyFont="1" applyFill="1" applyAlignment="1">
      <alignment horizontal="center" vertical="center"/>
    </xf>
    <xf numFmtId="0" fontId="291" fillId="0" borderId="13" xfId="0" applyFont="1" applyBorder="1" applyAlignment="1">
      <alignment horizontal="left" vertical="center" wrapText="1"/>
    </xf>
    <xf numFmtId="164" fontId="291" fillId="0" borderId="5" xfId="0" applyNumberFormat="1" applyFont="1" applyBorder="1" applyAlignment="1">
      <alignment horizontal="center" vertical="center"/>
    </xf>
    <xf numFmtId="0" fontId="317" fillId="0" borderId="9" xfId="0" applyFont="1" applyBorder="1" applyAlignment="1">
      <alignment horizontal="left" vertical="center" wrapText="1"/>
    </xf>
    <xf numFmtId="0" fontId="318" fillId="3" borderId="9" xfId="0" applyFont="1" applyFill="1" applyBorder="1" applyAlignment="1">
      <alignment horizontal="center" vertical="center"/>
    </xf>
    <xf numFmtId="164" fontId="319" fillId="0" borderId="5" xfId="0" applyNumberFormat="1" applyFont="1" applyBorder="1" applyAlignment="1">
      <alignment horizontal="center" vertical="center"/>
    </xf>
    <xf numFmtId="164" fontId="320" fillId="0" borderId="9" xfId="0" applyNumberFormat="1" applyFont="1" applyBorder="1" applyAlignment="1">
      <alignment horizontal="center" vertical="center"/>
    </xf>
    <xf numFmtId="0" fontId="321" fillId="0" borderId="9" xfId="0" applyFont="1" applyBorder="1" applyAlignment="1">
      <alignment horizontal="left" vertical="center" wrapText="1"/>
    </xf>
    <xf numFmtId="164" fontId="320" fillId="0" borderId="5" xfId="0" applyNumberFormat="1" applyFont="1" applyBorder="1" applyAlignment="1">
      <alignment horizontal="center" vertical="center"/>
    </xf>
    <xf numFmtId="0" fontId="320" fillId="0" borderId="9" xfId="0" applyFont="1" applyBorder="1" applyAlignment="1">
      <alignment horizontal="left" vertical="center"/>
    </xf>
    <xf numFmtId="164" fontId="320" fillId="0" borderId="9" xfId="0" applyNumberFormat="1" applyFont="1" applyBorder="1" applyAlignment="1">
      <alignment horizontal="left" vertical="center" wrapText="1"/>
    </xf>
    <xf numFmtId="0" fontId="322" fillId="3" borderId="9" xfId="0" applyFont="1" applyFill="1" applyBorder="1" applyAlignment="1">
      <alignment horizontal="left" vertical="center"/>
    </xf>
    <xf numFmtId="0" fontId="293" fillId="3" borderId="9" xfId="0" applyFont="1" applyFill="1" applyBorder="1" applyAlignment="1">
      <alignment horizontal="left" vertical="center"/>
    </xf>
    <xf numFmtId="0" fontId="320" fillId="0" borderId="9" xfId="0" applyFont="1" applyBorder="1" applyAlignment="1">
      <alignment horizontal="center" vertical="center"/>
    </xf>
    <xf numFmtId="0" fontId="323" fillId="7" borderId="2" xfId="0" applyFont="1" applyFill="1" applyBorder="1" applyAlignment="1">
      <alignment horizontal="center" vertical="center"/>
    </xf>
    <xf numFmtId="0" fontId="323" fillId="7" borderId="2" xfId="0" applyFont="1" applyFill="1" applyBorder="1" applyAlignment="1">
      <alignment horizontal="center" vertical="center" wrapText="1"/>
    </xf>
    <xf numFmtId="0" fontId="324" fillId="0" borderId="0" xfId="0" applyFont="1" applyAlignment="1">
      <alignment horizontal="center" vertical="center"/>
    </xf>
    <xf numFmtId="164" fontId="325" fillId="0" borderId="2" xfId="0" applyNumberFormat="1" applyFont="1" applyBorder="1" applyAlignment="1">
      <alignment horizontal="left" vertical="center"/>
    </xf>
    <xf numFmtId="0" fontId="325" fillId="0" borderId="2" xfId="0" applyFont="1" applyBorder="1" applyAlignment="1">
      <alignment horizontal="left" vertical="center"/>
    </xf>
    <xf numFmtId="0" fontId="325" fillId="0" borderId="2" xfId="0" applyFont="1" applyBorder="1" applyAlignment="1">
      <alignment horizontal="left" vertical="center" wrapText="1"/>
    </xf>
    <xf numFmtId="0" fontId="325" fillId="3" borderId="2" xfId="0" applyFont="1" applyFill="1" applyBorder="1" applyAlignment="1">
      <alignment horizontal="left" vertical="center"/>
    </xf>
    <xf numFmtId="0" fontId="326" fillId="0" borderId="2" xfId="0" applyFont="1" applyBorder="1" applyAlignment="1">
      <alignment horizontal="left" vertical="center"/>
    </xf>
    <xf numFmtId="0" fontId="325" fillId="0" borderId="2" xfId="0" applyFont="1" applyBorder="1" applyAlignment="1">
      <alignment vertical="center" wrapText="1"/>
    </xf>
    <xf numFmtId="0" fontId="327" fillId="0" borderId="2" xfId="0" applyFont="1" applyBorder="1" applyAlignment="1">
      <alignment vertical="center"/>
    </xf>
    <xf numFmtId="0" fontId="328" fillId="0" borderId="2" xfId="0" applyFont="1" applyBorder="1" applyAlignment="1">
      <alignment horizontal="left" vertical="center"/>
    </xf>
    <xf numFmtId="3" fontId="325" fillId="0" borderId="2" xfId="0" applyNumberFormat="1" applyFont="1" applyBorder="1" applyAlignment="1">
      <alignment horizontal="left" vertical="center"/>
    </xf>
    <xf numFmtId="0" fontId="329" fillId="0" borderId="2" xfId="0" applyFont="1" applyBorder="1" applyAlignment="1">
      <alignment horizontal="left" vertical="center" wrapText="1"/>
    </xf>
    <xf numFmtId="164" fontId="325" fillId="3" borderId="2" xfId="0" applyNumberFormat="1" applyFont="1" applyFill="1" applyBorder="1" applyAlignment="1">
      <alignment horizontal="left" vertical="center"/>
    </xf>
    <xf numFmtId="0" fontId="325" fillId="3" borderId="2" xfId="0" applyFont="1" applyFill="1" applyBorder="1" applyAlignment="1">
      <alignment horizontal="left" vertical="center" wrapText="1"/>
    </xf>
    <xf numFmtId="0" fontId="325" fillId="3" borderId="2" xfId="0" applyFont="1" applyFill="1" applyBorder="1" applyAlignment="1">
      <alignment vertical="center"/>
    </xf>
    <xf numFmtId="0" fontId="330" fillId="3" borderId="2" xfId="0" applyFont="1" applyFill="1" applyBorder="1" applyAlignment="1">
      <alignment horizontal="left" vertical="center"/>
    </xf>
    <xf numFmtId="0" fontId="325" fillId="3" borderId="2" xfId="0" applyFont="1" applyFill="1" applyBorder="1" applyAlignment="1">
      <alignment vertical="center" wrapText="1"/>
    </xf>
    <xf numFmtId="0" fontId="327" fillId="3" borderId="2" xfId="0" applyFont="1" applyFill="1" applyBorder="1" applyAlignment="1">
      <alignment vertical="center"/>
    </xf>
    <xf numFmtId="0" fontId="331" fillId="0" borderId="2" xfId="0" applyFont="1" applyBorder="1" applyAlignment="1">
      <alignment horizontal="left" vertical="center"/>
    </xf>
    <xf numFmtId="0" fontId="327" fillId="0" borderId="2" xfId="0" applyFont="1" applyBorder="1" applyAlignment="1">
      <alignment vertical="center" wrapText="1"/>
    </xf>
    <xf numFmtId="0" fontId="332" fillId="0" borderId="2" xfId="0" applyFont="1" applyBorder="1" applyAlignment="1">
      <alignment horizontal="left" vertical="center" wrapText="1"/>
    </xf>
    <xf numFmtId="164" fontId="333" fillId="0" borderId="2" xfId="0" applyNumberFormat="1" applyFont="1" applyBorder="1" applyAlignment="1">
      <alignment horizontal="left" vertical="center"/>
    </xf>
    <xf numFmtId="0" fontId="333" fillId="0" borderId="2" xfId="0" applyFont="1" applyBorder="1" applyAlignment="1">
      <alignment horizontal="left" vertical="center"/>
    </xf>
    <xf numFmtId="0" fontId="334" fillId="0" borderId="2" xfId="0" applyFont="1" applyBorder="1" applyAlignment="1">
      <alignment horizontal="left" vertical="center"/>
    </xf>
    <xf numFmtId="0" fontId="334" fillId="0" borderId="2" xfId="0" applyFont="1" applyBorder="1" applyAlignment="1">
      <alignment horizontal="left" vertical="center" wrapText="1"/>
    </xf>
    <xf numFmtId="164" fontId="333" fillId="0" borderId="2" xfId="0" applyNumberFormat="1" applyFont="1" applyBorder="1" applyAlignment="1">
      <alignment horizontal="left" vertical="center" wrapText="1"/>
    </xf>
    <xf numFmtId="0" fontId="333" fillId="3" borderId="2" xfId="0" applyFont="1" applyFill="1" applyBorder="1" applyAlignment="1">
      <alignment horizontal="left" vertical="center" wrapText="1"/>
    </xf>
    <xf numFmtId="0" fontId="335" fillId="3" borderId="2" xfId="0" applyFont="1" applyFill="1" applyBorder="1" applyAlignment="1">
      <alignment horizontal="left" vertical="center"/>
    </xf>
    <xf numFmtId="0" fontId="336" fillId="0" borderId="2" xfId="0" applyFont="1" applyBorder="1" applyAlignment="1">
      <alignment horizontal="left" vertical="center" wrapText="1"/>
    </xf>
    <xf numFmtId="164" fontId="325" fillId="0" borderId="2" xfId="0" applyNumberFormat="1" applyFont="1" applyBorder="1" applyAlignment="1">
      <alignment horizontal="left" vertical="center" wrapText="1"/>
    </xf>
    <xf numFmtId="0" fontId="333" fillId="0" borderId="2" xfId="0" applyFont="1" applyBorder="1" applyAlignment="1">
      <alignment horizontal="left" vertical="center" wrapText="1"/>
    </xf>
    <xf numFmtId="0" fontId="337" fillId="3" borderId="2" xfId="0" applyFont="1" applyFill="1" applyBorder="1" applyAlignment="1">
      <alignment horizontal="left" vertical="center"/>
    </xf>
    <xf numFmtId="0" fontId="338" fillId="3" borderId="2" xfId="0" applyFont="1" applyFill="1" applyBorder="1" applyAlignment="1">
      <alignment horizontal="left" vertical="center" wrapText="1"/>
    </xf>
    <xf numFmtId="0" fontId="339" fillId="3" borderId="2" xfId="0" applyFont="1" applyFill="1" applyBorder="1" applyAlignment="1">
      <alignment horizontal="left" vertical="center" wrapText="1"/>
    </xf>
    <xf numFmtId="0" fontId="340" fillId="0" borderId="2" xfId="0" applyFont="1" applyBorder="1" applyAlignment="1">
      <alignment vertical="center"/>
    </xf>
    <xf numFmtId="0" fontId="327" fillId="0" borderId="0" xfId="0" applyFont="1" applyAlignment="1">
      <alignment vertical="center"/>
    </xf>
    <xf numFmtId="0" fontId="1" fillId="0" borderId="0" xfId="0" applyFont="1" applyAlignment="1">
      <alignment vertical="center" wrapText="1"/>
    </xf>
    <xf numFmtId="0" fontId="187" fillId="0" borderId="0" xfId="0" applyFont="1" applyAlignment="1">
      <alignment vertical="center"/>
    </xf>
    <xf numFmtId="0" fontId="187" fillId="0" borderId="0" xfId="0" applyFont="1" applyAlignment="1">
      <alignment vertical="center" wrapText="1"/>
    </xf>
    <xf numFmtId="0" fontId="4" fillId="0" borderId="5" xfId="0" applyFont="1" applyBorder="1" applyAlignment="1">
      <alignment horizontal="left"/>
    </xf>
    <xf numFmtId="0" fontId="4" fillId="0" borderId="9" xfId="0" applyFont="1" applyBorder="1" applyAlignment="1">
      <alignment horizontal="left"/>
    </xf>
    <xf numFmtId="0" fontId="4" fillId="0" borderId="9" xfId="0" applyFont="1" applyBorder="1" applyAlignment="1">
      <alignment horizontal="left" wrapText="1"/>
    </xf>
    <xf numFmtId="0" fontId="5" fillId="3" borderId="5" xfId="0" applyFont="1" applyFill="1" applyBorder="1" applyAlignment="1">
      <alignment horizontal="left"/>
    </xf>
    <xf numFmtId="0" fontId="5" fillId="3" borderId="9" xfId="0" applyFont="1" applyFill="1" applyBorder="1" applyAlignment="1">
      <alignment horizontal="left" wrapText="1"/>
    </xf>
    <xf numFmtId="3" fontId="5" fillId="3" borderId="9" xfId="0" applyNumberFormat="1" applyFont="1" applyFill="1" applyBorder="1" applyAlignment="1">
      <alignment horizontal="left"/>
    </xf>
    <xf numFmtId="165" fontId="5" fillId="3" borderId="9" xfId="0" applyNumberFormat="1" applyFont="1" applyFill="1" applyBorder="1" applyAlignment="1">
      <alignment horizontal="left"/>
    </xf>
    <xf numFmtId="0" fontId="341" fillId="3" borderId="0" xfId="0" applyFont="1" applyFill="1"/>
    <xf numFmtId="0" fontId="342" fillId="3" borderId="8" xfId="0" applyFont="1" applyFill="1" applyBorder="1" applyAlignment="1">
      <alignment horizontal="left"/>
    </xf>
    <xf numFmtId="0" fontId="343" fillId="3" borderId="0" xfId="0" applyFont="1" applyFill="1"/>
    <xf numFmtId="0" fontId="1" fillId="3" borderId="0" xfId="0" applyFont="1" applyFill="1" applyAlignment="1">
      <alignment wrapText="1"/>
    </xf>
    <xf numFmtId="0" fontId="245" fillId="6" borderId="18" xfId="0" applyFont="1" applyFill="1" applyBorder="1" applyAlignment="1">
      <alignment horizontal="center" vertical="center" wrapText="1"/>
    </xf>
    <xf numFmtId="0" fontId="245" fillId="6" borderId="0" xfId="0" applyFont="1" applyFill="1" applyAlignment="1">
      <alignment horizontal="center" vertical="center" wrapText="1"/>
    </xf>
    <xf numFmtId="0" fontId="6" fillId="4" borderId="2" xfId="0" applyFont="1" applyFill="1" applyBorder="1" applyAlignment="1">
      <alignment horizontal="left" vertical="center" wrapText="1"/>
    </xf>
    <xf numFmtId="0" fontId="344" fillId="0" borderId="2" xfId="0" applyFont="1" applyBorder="1" applyAlignment="1">
      <alignment horizontal="left" vertical="center" wrapText="1"/>
    </xf>
    <xf numFmtId="0" fontId="6" fillId="0" borderId="15" xfId="0" applyFont="1" applyBorder="1" applyAlignment="1">
      <alignment horizontal="left" vertical="center" wrapText="1"/>
    </xf>
    <xf numFmtId="0" fontId="255" fillId="3" borderId="0" xfId="0" applyFont="1" applyFill="1" applyAlignment="1">
      <alignment vertical="center" wrapText="1"/>
    </xf>
    <xf numFmtId="0" fontId="345" fillId="0" borderId="2" xfId="0" applyFont="1" applyBorder="1" applyAlignment="1">
      <alignment horizontal="left" vertical="center" wrapText="1"/>
    </xf>
    <xf numFmtId="0" fontId="6" fillId="9" borderId="2" xfId="0" applyFont="1" applyFill="1" applyBorder="1" applyAlignment="1">
      <alignment horizontal="left" vertical="center" wrapText="1"/>
    </xf>
    <xf numFmtId="0" fontId="346" fillId="9" borderId="2" xfId="0" applyFont="1" applyFill="1" applyBorder="1" applyAlignment="1">
      <alignment horizontal="left" vertical="center" wrapText="1"/>
    </xf>
    <xf numFmtId="0" fontId="6" fillId="9" borderId="15" xfId="0" applyFont="1" applyFill="1" applyBorder="1" applyAlignment="1">
      <alignment horizontal="left" vertical="center" wrapText="1"/>
    </xf>
    <xf numFmtId="0" fontId="1" fillId="9" borderId="2" xfId="0" applyFont="1" applyFill="1" applyBorder="1"/>
    <xf numFmtId="0" fontId="1" fillId="3" borderId="2" xfId="0" applyFont="1" applyFill="1" applyBorder="1"/>
    <xf numFmtId="0" fontId="347" fillId="0" borderId="2" xfId="0" quotePrefix="1" applyFont="1" applyBorder="1" applyAlignment="1">
      <alignment horizontal="left" vertical="center" wrapText="1"/>
    </xf>
    <xf numFmtId="0" fontId="348" fillId="4" borderId="2"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1" fillId="4" borderId="2" xfId="0" applyFont="1" applyFill="1" applyBorder="1"/>
    <xf numFmtId="0" fontId="6" fillId="0" borderId="2" xfId="0" quotePrefix="1" applyFont="1" applyBorder="1" applyAlignment="1">
      <alignment horizontal="left" vertical="center" wrapText="1"/>
    </xf>
    <xf numFmtId="0" fontId="6" fillId="17" borderId="2" xfId="0" applyFont="1" applyFill="1" applyBorder="1" applyAlignment="1">
      <alignment horizontal="left" vertical="center" wrapText="1"/>
    </xf>
    <xf numFmtId="0" fontId="349" fillId="17" borderId="2" xfId="0" applyFont="1" applyFill="1" applyBorder="1" applyAlignment="1">
      <alignment horizontal="left" vertical="center" wrapText="1"/>
    </xf>
    <xf numFmtId="0" fontId="6" fillId="17" borderId="15" xfId="0" applyFont="1" applyFill="1" applyBorder="1" applyAlignment="1">
      <alignment horizontal="left" vertical="center" wrapText="1"/>
    </xf>
    <xf numFmtId="0" fontId="1" fillId="17" borderId="2" xfId="0" applyFont="1" applyFill="1" applyBorder="1"/>
    <xf numFmtId="165" fontId="5" fillId="0" borderId="1" xfId="0" applyNumberFormat="1" applyFont="1" applyBorder="1" applyAlignment="1">
      <alignment horizontal="left"/>
    </xf>
    <xf numFmtId="14" fontId="6" fillId="0" borderId="2" xfId="0" applyNumberFormat="1" applyFont="1" applyBorder="1" applyAlignment="1">
      <alignment horizontal="left" vertical="center" wrapText="1"/>
    </xf>
    <xf numFmtId="164" fontId="6" fillId="0" borderId="2" xfId="0" applyNumberFormat="1" applyFont="1" applyBorder="1" applyAlignment="1">
      <alignment horizontal="left" vertical="center" wrapText="1"/>
    </xf>
    <xf numFmtId="14" fontId="6" fillId="39" borderId="2" xfId="0" applyNumberFormat="1" applyFont="1" applyFill="1" applyBorder="1" applyAlignment="1">
      <alignment horizontal="left" vertical="center" wrapText="1"/>
    </xf>
    <xf numFmtId="0" fontId="6" fillId="39" borderId="2" xfId="0" applyFont="1" applyFill="1" applyBorder="1" applyAlignment="1">
      <alignment horizontal="left" vertical="center" wrapText="1"/>
    </xf>
    <xf numFmtId="0" fontId="350" fillId="39" borderId="2" xfId="0" quotePrefix="1" applyFont="1" applyFill="1" applyBorder="1" applyAlignment="1">
      <alignment horizontal="left" vertical="center" wrapText="1"/>
    </xf>
    <xf numFmtId="0" fontId="6" fillId="39" borderId="15" xfId="0" applyFont="1" applyFill="1" applyBorder="1" applyAlignment="1">
      <alignment horizontal="left" vertical="center" wrapText="1"/>
    </xf>
    <xf numFmtId="0" fontId="1" fillId="39" borderId="2" xfId="0" applyFont="1" applyFill="1" applyBorder="1"/>
    <xf numFmtId="0" fontId="1" fillId="39" borderId="0" xfId="0" applyFont="1" applyFill="1"/>
    <xf numFmtId="171" fontId="6" fillId="0" borderId="2" xfId="0" applyNumberFormat="1" applyFont="1" applyBorder="1" applyAlignment="1">
      <alignment horizontal="left" vertical="center" wrapText="1"/>
    </xf>
    <xf numFmtId="0" fontId="6" fillId="0" borderId="12" xfId="0" applyFont="1" applyBorder="1" applyAlignment="1">
      <alignment wrapText="1"/>
    </xf>
    <xf numFmtId="0" fontId="6" fillId="0" borderId="12" xfId="0" applyFont="1" applyBorder="1" applyAlignment="1">
      <alignment vertical="center" wrapText="1"/>
    </xf>
    <xf numFmtId="0" fontId="6" fillId="0" borderId="11" xfId="0" applyFont="1" applyBorder="1" applyAlignment="1">
      <alignment horizontal="left" vertical="center" wrapText="1"/>
    </xf>
    <xf numFmtId="0" fontId="10" fillId="0" borderId="12" xfId="0" applyFont="1" applyBorder="1"/>
    <xf numFmtId="0" fontId="10" fillId="3" borderId="0" xfId="0" applyFont="1" applyFill="1"/>
    <xf numFmtId="0" fontId="6" fillId="0" borderId="2" xfId="0" applyFont="1" applyBorder="1" applyAlignment="1">
      <alignment wrapText="1"/>
    </xf>
    <xf numFmtId="0" fontId="351" fillId="0" borderId="2" xfId="0" applyFont="1" applyBorder="1"/>
    <xf numFmtId="0" fontId="10" fillId="0" borderId="2" xfId="0" applyFont="1" applyBorder="1"/>
    <xf numFmtId="0" fontId="1" fillId="3" borderId="0" xfId="0" applyFont="1" applyFill="1" applyAlignment="1">
      <alignment horizontal="center" wrapText="1"/>
    </xf>
    <xf numFmtId="0" fontId="1" fillId="0" borderId="0" xfId="0" applyFont="1" applyAlignment="1">
      <alignment horizontal="center" wrapText="1"/>
    </xf>
    <xf numFmtId="0" fontId="352" fillId="6" borderId="1" xfId="0" applyFont="1" applyFill="1" applyBorder="1" applyAlignment="1">
      <alignment horizontal="center" vertical="center"/>
    </xf>
    <xf numFmtId="0" fontId="352" fillId="6" borderId="1" xfId="0" applyFont="1" applyFill="1" applyBorder="1" applyAlignment="1">
      <alignment horizontal="center" vertical="center" wrapText="1"/>
    </xf>
    <xf numFmtId="0" fontId="353" fillId="0" borderId="0" xfId="0" applyFont="1" applyAlignment="1">
      <alignment horizontal="center" vertical="center"/>
    </xf>
    <xf numFmtId="0" fontId="354" fillId="3" borderId="1" xfId="0" applyFont="1" applyFill="1" applyBorder="1" applyAlignment="1">
      <alignment horizontal="center" vertical="center" wrapText="1"/>
    </xf>
    <xf numFmtId="0" fontId="354" fillId="0" borderId="0" xfId="0" applyFont="1" applyAlignment="1">
      <alignment horizontal="center" vertical="center"/>
    </xf>
    <xf numFmtId="0" fontId="23" fillId="7" borderId="0" xfId="0" applyFont="1" applyFill="1" applyAlignment="1">
      <alignment horizontal="center" vertical="center"/>
    </xf>
    <xf numFmtId="0" fontId="23" fillId="0" borderId="0" xfId="0" applyFont="1" applyAlignment="1">
      <alignment horizontal="center" vertical="center"/>
    </xf>
    <xf numFmtId="0" fontId="355" fillId="3" borderId="1" xfId="0" applyFont="1" applyFill="1" applyBorder="1" applyAlignment="1">
      <alignment horizontal="center" vertical="center" wrapText="1"/>
    </xf>
    <xf numFmtId="0" fontId="354" fillId="0" borderId="1" xfId="0" applyFont="1" applyBorder="1" applyAlignment="1">
      <alignment horizontal="center" vertical="center" wrapText="1"/>
    </xf>
    <xf numFmtId="0" fontId="356"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quotePrefix="1" applyFont="1" applyFill="1" applyBorder="1" applyAlignment="1">
      <alignment horizontal="center" vertical="center" wrapText="1"/>
    </xf>
    <xf numFmtId="0" fontId="341"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0" fontId="83" fillId="0" borderId="1" xfId="0" applyFont="1" applyBorder="1" applyAlignment="1">
      <alignment horizontal="center" vertical="center" wrapText="1"/>
    </xf>
    <xf numFmtId="0" fontId="357" fillId="0" borderId="1" xfId="0" applyFont="1" applyBorder="1" applyAlignment="1">
      <alignment horizontal="center" vertical="center" wrapText="1"/>
    </xf>
    <xf numFmtId="0" fontId="341" fillId="0" borderId="1" xfId="0" applyFont="1" applyBorder="1" applyAlignment="1">
      <alignment horizontal="center" vertical="center"/>
    </xf>
    <xf numFmtId="178" fontId="1" fillId="0" borderId="0" xfId="0" applyNumberFormat="1" applyFont="1" applyAlignment="1">
      <alignment horizontal="center" vertical="center"/>
    </xf>
    <xf numFmtId="164" fontId="5" fillId="0" borderId="1" xfId="0" applyNumberFormat="1" applyFont="1" applyBorder="1" applyAlignment="1">
      <alignment horizontal="center" vertical="center"/>
    </xf>
    <xf numFmtId="0" fontId="358"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359" fillId="0" borderId="1" xfId="0" applyFont="1" applyBorder="1" applyAlignment="1">
      <alignment horizontal="center" vertical="center" wrapText="1"/>
    </xf>
    <xf numFmtId="164" fontId="1" fillId="0" borderId="1" xfId="0" applyNumberFormat="1" applyFont="1" applyBorder="1" applyAlignment="1">
      <alignment horizontal="center" vertical="center"/>
    </xf>
    <xf numFmtId="0" fontId="360" fillId="0" borderId="1" xfId="0" applyFont="1" applyBorder="1" applyAlignment="1">
      <alignment horizontal="center" vertical="center"/>
    </xf>
    <xf numFmtId="0" fontId="179" fillId="3" borderId="1" xfId="0" applyFont="1" applyFill="1" applyBorder="1" applyAlignment="1">
      <alignment horizontal="center" vertical="center"/>
    </xf>
    <xf numFmtId="0" fontId="179" fillId="0" borderId="1" xfId="0" applyFont="1" applyBorder="1" applyAlignment="1">
      <alignment horizontal="center" vertical="center"/>
    </xf>
    <xf numFmtId="164" fontId="1" fillId="0" borderId="0" xfId="0" applyNumberFormat="1" applyFont="1" applyAlignment="1">
      <alignment horizontal="center" vertical="center" wrapText="1"/>
    </xf>
    <xf numFmtId="0" fontId="361" fillId="0" borderId="0" xfId="0" applyFont="1" applyAlignment="1">
      <alignment horizontal="center" vertical="center" wrapText="1"/>
    </xf>
    <xf numFmtId="0" fontId="362" fillId="0" borderId="1" xfId="0" applyFont="1" applyBorder="1"/>
    <xf numFmtId="0" fontId="363" fillId="0" borderId="1" xfId="0" applyFont="1" applyBorder="1"/>
    <xf numFmtId="0" fontId="363" fillId="0" borderId="1" xfId="0" applyFont="1" applyBorder="1" applyAlignment="1">
      <alignment horizontal="left"/>
    </xf>
    <xf numFmtId="0" fontId="363" fillId="0" borderId="0" xfId="0" applyFont="1"/>
    <xf numFmtId="0" fontId="363" fillId="0" borderId="1" xfId="0" applyFont="1" applyBorder="1" applyAlignment="1">
      <alignment horizontal="left" wrapText="1"/>
    </xf>
    <xf numFmtId="0" fontId="364" fillId="0" borderId="1" xfId="0" applyFont="1" applyBorder="1" applyAlignment="1">
      <alignment horizontal="left"/>
    </xf>
    <xf numFmtId="0" fontId="363" fillId="7" borderId="1" xfId="0" applyFont="1" applyFill="1" applyBorder="1"/>
    <xf numFmtId="0" fontId="363" fillId="7" borderId="1" xfId="0" applyFont="1" applyFill="1" applyBorder="1" applyAlignment="1">
      <alignment horizontal="left"/>
    </xf>
    <xf numFmtId="0" fontId="363" fillId="0" borderId="0" xfId="0" applyFont="1" applyAlignment="1">
      <alignment horizontal="left"/>
    </xf>
    <xf numFmtId="0" fontId="365" fillId="6" borderId="8" xfId="0" applyFont="1" applyFill="1" applyBorder="1" applyAlignment="1">
      <alignment horizontal="center" vertical="center" wrapText="1"/>
    </xf>
    <xf numFmtId="0" fontId="366" fillId="3" borderId="5" xfId="0" applyFont="1" applyFill="1" applyBorder="1" applyAlignment="1">
      <alignment horizontal="left" vertical="center" wrapText="1"/>
    </xf>
    <xf numFmtId="0" fontId="366" fillId="0" borderId="9" xfId="0" applyFont="1" applyBorder="1" applyAlignment="1">
      <alignment vertical="center" wrapText="1"/>
    </xf>
    <xf numFmtId="0" fontId="366" fillId="0" borderId="9" xfId="0" applyFont="1" applyBorder="1" applyAlignment="1">
      <alignment horizontal="center" vertical="center" wrapText="1"/>
    </xf>
    <xf numFmtId="0" fontId="366" fillId="0" borderId="5" xfId="0" applyFont="1" applyBorder="1" applyAlignment="1">
      <alignment horizontal="left" vertical="center" wrapText="1"/>
    </xf>
    <xf numFmtId="0" fontId="367" fillId="0" borderId="9" xfId="0" applyFont="1" applyBorder="1" applyAlignment="1">
      <alignment vertical="center" wrapText="1"/>
    </xf>
    <xf numFmtId="0" fontId="366" fillId="3" borderId="9" xfId="0" applyFont="1" applyFill="1" applyBorder="1" applyAlignment="1">
      <alignment vertical="center" wrapText="1"/>
    </xf>
    <xf numFmtId="0" fontId="368" fillId="0" borderId="9" xfId="0" applyFont="1" applyBorder="1" applyAlignment="1">
      <alignment vertical="center" wrapText="1"/>
    </xf>
    <xf numFmtId="0" fontId="352" fillId="6" borderId="1" xfId="0" applyFont="1" applyFill="1" applyBorder="1" applyAlignment="1">
      <alignment horizontal="center"/>
    </xf>
    <xf numFmtId="0" fontId="352" fillId="6" borderId="8" xfId="0" applyFont="1" applyFill="1" applyBorder="1" applyAlignment="1">
      <alignment horizontal="center"/>
    </xf>
    <xf numFmtId="0" fontId="365" fillId="3" borderId="5" xfId="0" applyFont="1" applyFill="1" applyBorder="1" applyAlignment="1">
      <alignment horizontal="center"/>
    </xf>
    <xf numFmtId="0" fontId="369" fillId="3" borderId="9" xfId="0" applyFont="1" applyFill="1" applyBorder="1" applyAlignment="1">
      <alignment horizontal="left"/>
    </xf>
    <xf numFmtId="0" fontId="369" fillId="3" borderId="9" xfId="0" quotePrefix="1" applyFont="1" applyFill="1" applyBorder="1" applyAlignment="1">
      <alignment horizontal="center"/>
    </xf>
    <xf numFmtId="0" fontId="369" fillId="3" borderId="9" xfId="0" applyFont="1" applyFill="1" applyBorder="1" applyAlignment="1">
      <alignment horizontal="center"/>
    </xf>
    <xf numFmtId="0" fontId="365" fillId="3" borderId="9" xfId="0" applyFont="1" applyFill="1" applyBorder="1" applyAlignment="1">
      <alignment horizontal="left"/>
    </xf>
    <xf numFmtId="0" fontId="370" fillId="3" borderId="0" xfId="0" applyFont="1" applyFill="1" applyAlignment="1">
      <alignment horizontal="left"/>
    </xf>
    <xf numFmtId="0" fontId="371" fillId="3" borderId="9" xfId="0" applyFont="1" applyFill="1" applyBorder="1" applyAlignment="1">
      <alignment horizontal="left"/>
    </xf>
    <xf numFmtId="0" fontId="372" fillId="3" borderId="0" xfId="0" applyFont="1" applyFill="1"/>
    <xf numFmtId="0" fontId="365" fillId="3" borderId="9" xfId="0" applyFont="1" applyFill="1" applyBorder="1" applyAlignment="1">
      <alignment horizontal="center"/>
    </xf>
    <xf numFmtId="0" fontId="373" fillId="3" borderId="0" xfId="0" applyFont="1" applyFill="1"/>
    <xf numFmtId="0" fontId="374" fillId="0" borderId="0" xfId="0" applyFont="1"/>
    <xf numFmtId="0" fontId="375" fillId="3" borderId="0" xfId="0" applyFont="1" applyFill="1" applyAlignment="1">
      <alignment horizontal="center"/>
    </xf>
    <xf numFmtId="0" fontId="376" fillId="3" borderId="0" xfId="0" applyFont="1" applyFill="1"/>
    <xf numFmtId="0" fontId="377" fillId="3" borderId="0" xfId="0" applyFont="1" applyFill="1"/>
    <xf numFmtId="0" fontId="378" fillId="0" borderId="8" xfId="0" applyFont="1" applyBorder="1" applyAlignment="1">
      <alignment horizontal="left"/>
    </xf>
    <xf numFmtId="0" fontId="5" fillId="0" borderId="1" xfId="0" applyFont="1" applyBorder="1" applyAlignment="1">
      <alignment horizontal="left" wrapText="1"/>
    </xf>
    <xf numFmtId="0" fontId="5" fillId="0" borderId="5" xfId="0" applyFont="1" applyBorder="1" applyAlignment="1">
      <alignment horizontal="left"/>
    </xf>
    <xf numFmtId="0" fontId="5" fillId="40" borderId="9" xfId="0" applyFont="1" applyFill="1" applyBorder="1" applyAlignment="1">
      <alignment horizontal="left"/>
    </xf>
    <xf numFmtId="0" fontId="6" fillId="0" borderId="1" xfId="0" applyFont="1" applyBorder="1" applyAlignment="1">
      <alignment horizontal="left" vertical="center" wrapText="1"/>
    </xf>
    <xf numFmtId="0" fontId="5" fillId="7" borderId="5" xfId="0" applyFont="1" applyFill="1" applyBorder="1" applyAlignment="1">
      <alignment horizontal="left"/>
    </xf>
    <xf numFmtId="0" fontId="313" fillId="0" borderId="2" xfId="0" applyFont="1" applyBorder="1" applyAlignment="1">
      <alignment horizontal="center" vertical="center"/>
    </xf>
    <xf numFmtId="0" fontId="291" fillId="0" borderId="0" xfId="0" applyFont="1" applyAlignment="1">
      <alignment vertical="center"/>
    </xf>
    <xf numFmtId="0" fontId="100" fillId="3" borderId="2" xfId="0" applyFont="1" applyFill="1" applyBorder="1" applyAlignment="1">
      <alignment horizontal="left" vertical="center"/>
    </xf>
    <xf numFmtId="0" fontId="379" fillId="3" borderId="2" xfId="0" quotePrefix="1" applyFont="1" applyFill="1" applyBorder="1" applyAlignment="1">
      <alignment horizontal="left" vertical="center"/>
    </xf>
    <xf numFmtId="0" fontId="5" fillId="0" borderId="2" xfId="0" applyFont="1" applyBorder="1" applyAlignment="1">
      <alignment vertical="center"/>
    </xf>
    <xf numFmtId="0" fontId="6" fillId="0" borderId="2" xfId="0" applyFont="1" applyBorder="1" applyAlignment="1">
      <alignment horizontal="center" vertical="center"/>
    </xf>
    <xf numFmtId="0" fontId="380" fillId="0" borderId="2" xfId="0" applyFont="1" applyBorder="1" applyAlignment="1">
      <alignment vertical="center"/>
    </xf>
    <xf numFmtId="0" fontId="379" fillId="3" borderId="2" xfId="0" applyFont="1" applyFill="1" applyBorder="1" applyAlignment="1">
      <alignment horizontal="left" vertical="center"/>
    </xf>
    <xf numFmtId="0" fontId="381" fillId="3" borderId="2" xfId="0" applyFont="1" applyFill="1" applyBorder="1" applyAlignment="1">
      <alignment horizontal="left" vertical="center"/>
    </xf>
    <xf numFmtId="0" fontId="5" fillId="0" borderId="5" xfId="0" applyFont="1" applyBorder="1" applyAlignment="1">
      <alignment vertical="center"/>
    </xf>
    <xf numFmtId="0" fontId="382" fillId="0" borderId="2" xfId="0" applyFont="1" applyBorder="1" applyAlignment="1">
      <alignment vertical="center"/>
    </xf>
    <xf numFmtId="0" fontId="6" fillId="0" borderId="2" xfId="0" quotePrefix="1" applyFont="1" applyBorder="1" applyAlignment="1">
      <alignment vertical="center"/>
    </xf>
    <xf numFmtId="0" fontId="383" fillId="3" borderId="2" xfId="0" applyFont="1" applyFill="1" applyBorder="1" applyAlignment="1">
      <alignment vertical="center"/>
    </xf>
    <xf numFmtId="0" fontId="384" fillId="3" borderId="2" xfId="0" quotePrefix="1" applyFont="1" applyFill="1" applyBorder="1" applyAlignment="1">
      <alignment horizontal="left" vertical="center"/>
    </xf>
    <xf numFmtId="0" fontId="6" fillId="0" borderId="11" xfId="0" applyFont="1" applyBorder="1" applyAlignment="1">
      <alignment vertical="center"/>
    </xf>
    <xf numFmtId="0" fontId="385" fillId="0" borderId="11" xfId="0" applyFont="1" applyBorder="1" applyAlignment="1">
      <alignment vertical="center"/>
    </xf>
    <xf numFmtId="0" fontId="6" fillId="0" borderId="11" xfId="0" quotePrefix="1" applyFont="1" applyBorder="1" applyAlignment="1">
      <alignment vertical="center"/>
    </xf>
    <xf numFmtId="0" fontId="6" fillId="0" borderId="11" xfId="0" applyFont="1" applyBorder="1" applyAlignment="1">
      <alignment horizontal="left" vertical="center"/>
    </xf>
    <xf numFmtId="0" fontId="6" fillId="0" borderId="11" xfId="0" applyFont="1" applyBorder="1" applyAlignment="1">
      <alignment vertical="center" wrapText="1"/>
    </xf>
    <xf numFmtId="0" fontId="5" fillId="3" borderId="2" xfId="0" quotePrefix="1" applyFont="1" applyFill="1" applyBorder="1" applyAlignment="1">
      <alignment horizontal="left" vertical="center"/>
    </xf>
    <xf numFmtId="0" fontId="386" fillId="0" borderId="2" xfId="0" quotePrefix="1" applyFont="1" applyBorder="1" applyAlignment="1">
      <alignment vertical="center"/>
    </xf>
    <xf numFmtId="0" fontId="387" fillId="0" borderId="2" xfId="0" quotePrefix="1" applyFont="1" applyBorder="1" applyAlignment="1">
      <alignment vertical="center"/>
    </xf>
    <xf numFmtId="0" fontId="6" fillId="7" borderId="2" xfId="0" quotePrefix="1" applyFont="1" applyFill="1" applyBorder="1" applyAlignment="1">
      <alignment vertical="center"/>
    </xf>
    <xf numFmtId="0" fontId="6" fillId="7" borderId="2" xfId="0" applyFont="1" applyFill="1" applyBorder="1" applyAlignment="1">
      <alignment horizontal="left" vertical="center"/>
    </xf>
    <xf numFmtId="0" fontId="5" fillId="3" borderId="8" xfId="0" quotePrefix="1" applyFont="1" applyFill="1" applyBorder="1" applyAlignment="1">
      <alignment horizontal="left" vertical="center"/>
    </xf>
    <xf numFmtId="0" fontId="6" fillId="0" borderId="10" xfId="0" applyFont="1" applyBorder="1" applyAlignment="1">
      <alignment horizontal="center" vertical="center"/>
    </xf>
    <xf numFmtId="0" fontId="5" fillId="3" borderId="9" xfId="0" quotePrefix="1" applyFont="1" applyFill="1" applyBorder="1" applyAlignment="1">
      <alignment horizontal="left" vertical="center"/>
    </xf>
    <xf numFmtId="0" fontId="6" fillId="0" borderId="16" xfId="0" applyFont="1" applyBorder="1" applyAlignment="1">
      <alignment vertical="center"/>
    </xf>
    <xf numFmtId="0" fontId="6" fillId="0" borderId="16" xfId="0" applyFont="1" applyBorder="1" applyAlignment="1">
      <alignment horizontal="left" vertical="center"/>
    </xf>
    <xf numFmtId="0" fontId="6" fillId="0" borderId="19" xfId="0" applyFont="1" applyBorder="1" applyAlignment="1">
      <alignment vertical="center"/>
    </xf>
    <xf numFmtId="0" fontId="6" fillId="0" borderId="20" xfId="0" applyFont="1" applyBorder="1" applyAlignment="1">
      <alignment horizontal="left" vertical="center"/>
    </xf>
    <xf numFmtId="0" fontId="6" fillId="0" borderId="10" xfId="0" quotePrefix="1" applyFont="1" applyBorder="1" applyAlignment="1">
      <alignment horizontal="left" vertical="center"/>
    </xf>
    <xf numFmtId="0" fontId="6" fillId="0" borderId="17" xfId="0" applyFont="1" applyBorder="1" applyAlignment="1">
      <alignment vertical="center"/>
    </xf>
    <xf numFmtId="0" fontId="6" fillId="0" borderId="17" xfId="0" quotePrefix="1" applyFont="1" applyBorder="1" applyAlignment="1">
      <alignment horizontal="left" vertical="center"/>
    </xf>
    <xf numFmtId="0" fontId="6" fillId="0" borderId="21" xfId="0" applyFont="1" applyBorder="1" applyAlignment="1">
      <alignment horizontal="left" vertical="center"/>
    </xf>
    <xf numFmtId="0" fontId="388" fillId="0" borderId="17" xfId="0" applyFont="1" applyBorder="1" applyAlignment="1">
      <alignment vertical="center"/>
    </xf>
    <xf numFmtId="0" fontId="6" fillId="0" borderId="2" xfId="0" quotePrefix="1" applyFont="1" applyBorder="1" applyAlignment="1">
      <alignment horizontal="left" vertical="center"/>
    </xf>
    <xf numFmtId="0" fontId="389" fillId="0" borderId="2" xfId="0" applyFont="1" applyBorder="1" applyAlignment="1">
      <alignment horizontal="left" vertical="center"/>
    </xf>
    <xf numFmtId="0" fontId="6" fillId="0" borderId="11" xfId="0" applyFont="1" applyBorder="1"/>
    <xf numFmtId="0" fontId="6" fillId="0" borderId="22" xfId="0" applyFont="1" applyBorder="1" applyAlignment="1">
      <alignment horizontal="left" vertical="center"/>
    </xf>
    <xf numFmtId="0" fontId="6" fillId="0" borderId="0" xfId="0" applyFont="1"/>
    <xf numFmtId="0" fontId="5" fillId="0" borderId="2" xfId="0" applyFont="1" applyBorder="1" applyAlignment="1">
      <alignment horizontal="left"/>
    </xf>
    <xf numFmtId="0" fontId="390" fillId="0" borderId="2" xfId="0" applyFont="1" applyBorder="1" applyAlignment="1">
      <alignment horizontal="left"/>
    </xf>
    <xf numFmtId="0" fontId="5" fillId="0" borderId="2" xfId="0" quotePrefix="1" applyFont="1" applyBorder="1" applyAlignment="1">
      <alignment horizontal="left" vertical="center"/>
    </xf>
    <xf numFmtId="0" fontId="5" fillId="3" borderId="2" xfId="0" applyFont="1" applyFill="1" applyBorder="1" applyAlignment="1">
      <alignment horizontal="left"/>
    </xf>
    <xf numFmtId="0" fontId="391" fillId="3" borderId="0" xfId="0" applyFont="1" applyFill="1" applyAlignment="1">
      <alignment horizontal="left"/>
    </xf>
    <xf numFmtId="0" fontId="392" fillId="0" borderId="16" xfId="0" applyFont="1" applyBorder="1"/>
    <xf numFmtId="0" fontId="6" fillId="0" borderId="16" xfId="0" quotePrefix="1" applyFont="1" applyBorder="1" applyAlignment="1">
      <alignment vertical="center"/>
    </xf>
    <xf numFmtId="0" fontId="393" fillId="3" borderId="0" xfId="0" applyFont="1" applyFill="1" applyAlignment="1">
      <alignment horizontal="left"/>
    </xf>
    <xf numFmtId="0" fontId="394" fillId="0" borderId="1" xfId="0" applyFont="1" applyBorder="1"/>
    <xf numFmtId="0" fontId="395" fillId="0" borderId="23" xfId="0" quotePrefix="1" applyFont="1" applyBorder="1"/>
    <xf numFmtId="0" fontId="396" fillId="0" borderId="0" xfId="0" applyFont="1" applyAlignment="1">
      <alignment horizontal="left"/>
    </xf>
    <xf numFmtId="0" fontId="6" fillId="0" borderId="24" xfId="0" applyFont="1" applyBorder="1"/>
    <xf numFmtId="0" fontId="397" fillId="0" borderId="5" xfId="0" applyFont="1" applyBorder="1"/>
    <xf numFmtId="0" fontId="5" fillId="0" borderId="5" xfId="0" applyFont="1" applyBorder="1"/>
    <xf numFmtId="0" fontId="5" fillId="3" borderId="5" xfId="0" applyFont="1" applyFill="1" applyBorder="1"/>
    <xf numFmtId="0" fontId="6" fillId="0" borderId="24" xfId="0" quotePrefix="1" applyFont="1" applyBorder="1"/>
    <xf numFmtId="0" fontId="398" fillId="0" borderId="24" xfId="0" quotePrefix="1" applyFont="1" applyBorder="1"/>
    <xf numFmtId="0" fontId="399" fillId="0" borderId="5" xfId="0" applyFont="1" applyBorder="1"/>
    <xf numFmtId="0" fontId="400" fillId="0" borderId="5" xfId="0" applyFont="1" applyBorder="1"/>
    <xf numFmtId="0" fontId="6" fillId="0" borderId="16" xfId="0" quotePrefix="1" applyFont="1" applyBorder="1"/>
    <xf numFmtId="0" fontId="5" fillId="0" borderId="1" xfId="0" applyFont="1" applyBorder="1" applyAlignment="1">
      <alignment horizontal="center"/>
    </xf>
    <xf numFmtId="0" fontId="5" fillId="0" borderId="1" xfId="0" quotePrefix="1" applyFont="1" applyBorder="1" applyAlignment="1">
      <alignment horizontal="center"/>
    </xf>
    <xf numFmtId="0" fontId="5" fillId="0" borderId="5" xfId="0" applyFont="1" applyBorder="1" applyAlignment="1">
      <alignment horizontal="center"/>
    </xf>
    <xf numFmtId="0" fontId="5" fillId="0" borderId="5" xfId="0" quotePrefix="1" applyFont="1" applyBorder="1" applyAlignment="1">
      <alignment horizontal="center"/>
    </xf>
    <xf numFmtId="0" fontId="5" fillId="0" borderId="0" xfId="0" applyFont="1" applyAlignment="1">
      <alignment horizontal="center"/>
    </xf>
    <xf numFmtId="0" fontId="401" fillId="0" borderId="2" xfId="0" applyFont="1" applyBorder="1"/>
    <xf numFmtId="0" fontId="5" fillId="0" borderId="0" xfId="0" applyFont="1"/>
    <xf numFmtId="0" fontId="402" fillId="0" borderId="10" xfId="0" applyFont="1" applyBorder="1"/>
    <xf numFmtId="0" fontId="10" fillId="0" borderId="10" xfId="0" applyFont="1" applyBorder="1"/>
    <xf numFmtId="0" fontId="403" fillId="3" borderId="0" xfId="0" quotePrefix="1" applyFont="1" applyFill="1" applyAlignment="1">
      <alignment horizontal="left"/>
    </xf>
    <xf numFmtId="0" fontId="6" fillId="0" borderId="0" xfId="0" applyFont="1" applyAlignment="1">
      <alignment horizontal="center" vertical="center"/>
    </xf>
    <xf numFmtId="0" fontId="6" fillId="0" borderId="0" xfId="0" applyFont="1" applyAlignment="1">
      <alignment horizontal="center"/>
    </xf>
    <xf numFmtId="0" fontId="4" fillId="7" borderId="1" xfId="0" applyFont="1" applyFill="1" applyBorder="1" applyAlignment="1">
      <alignment horizontal="center"/>
    </xf>
    <xf numFmtId="0" fontId="4" fillId="7" borderId="8" xfId="0" applyFont="1" applyFill="1" applyBorder="1" applyAlignment="1">
      <alignment horizontal="center"/>
    </xf>
    <xf numFmtId="0" fontId="5" fillId="0" borderId="9" xfId="0" quotePrefix="1" applyFont="1" applyBorder="1" applyAlignment="1">
      <alignment horizontal="center"/>
    </xf>
    <xf numFmtId="0" fontId="5" fillId="0" borderId="9" xfId="0" applyFont="1" applyBorder="1" applyAlignment="1">
      <alignment horizontal="center"/>
    </xf>
    <xf numFmtId="0" fontId="244" fillId="0" borderId="2" xfId="0" applyFont="1" applyBorder="1" applyAlignment="1">
      <alignment horizontal="left" vertical="center"/>
    </xf>
    <xf numFmtId="0" fontId="244" fillId="0" borderId="2" xfId="0" applyFont="1" applyBorder="1" applyAlignment="1">
      <alignment horizontal="left" vertical="center" wrapText="1"/>
    </xf>
    <xf numFmtId="0" fontId="404" fillId="0" borderId="0" xfId="0" applyFont="1" applyAlignment="1">
      <alignment vertical="center"/>
    </xf>
    <xf numFmtId="0" fontId="247" fillId="0" borderId="2" xfId="0" applyFont="1" applyBorder="1" applyAlignment="1">
      <alignment horizontal="left" vertical="center"/>
    </xf>
    <xf numFmtId="0" fontId="405" fillId="0" borderId="2" xfId="0" applyFont="1" applyBorder="1" applyAlignment="1">
      <alignment horizontal="left" vertical="center"/>
    </xf>
    <xf numFmtId="0" fontId="247" fillId="0" borderId="2" xfId="0" quotePrefix="1" applyFont="1" applyBorder="1" applyAlignment="1">
      <alignment horizontal="left" vertical="center"/>
    </xf>
    <xf numFmtId="0" fontId="247" fillId="0" borderId="2" xfId="0" applyFont="1" applyBorder="1" applyAlignment="1">
      <alignment horizontal="left" vertical="center" wrapText="1"/>
    </xf>
    <xf numFmtId="0" fontId="406" fillId="0" borderId="2" xfId="0" applyFont="1" applyBorder="1" applyAlignment="1">
      <alignment horizontal="left" vertical="center"/>
    </xf>
    <xf numFmtId="0" fontId="247" fillId="7" borderId="2" xfId="0" applyFont="1" applyFill="1" applyBorder="1" applyAlignment="1">
      <alignment horizontal="left" vertical="center"/>
    </xf>
    <xf numFmtId="0" fontId="407" fillId="3" borderId="2" xfId="0" applyFont="1" applyFill="1" applyBorder="1" applyAlignment="1">
      <alignment horizontal="left" vertical="center"/>
    </xf>
    <xf numFmtId="0" fontId="247" fillId="3" borderId="2" xfId="0" quotePrefix="1" applyFont="1" applyFill="1" applyBorder="1" applyAlignment="1">
      <alignment horizontal="left" vertical="center"/>
    </xf>
    <xf numFmtId="0" fontId="247" fillId="3" borderId="2" xfId="0" applyFont="1" applyFill="1" applyBorder="1" applyAlignment="1">
      <alignment horizontal="left" vertical="center"/>
    </xf>
    <xf numFmtId="0" fontId="247" fillId="3" borderId="2" xfId="0" applyFont="1" applyFill="1" applyBorder="1" applyAlignment="1">
      <alignment horizontal="left" vertical="center" wrapText="1"/>
    </xf>
    <xf numFmtId="0" fontId="404" fillId="3" borderId="0" xfId="0" applyFont="1" applyFill="1" applyAlignment="1">
      <alignment vertical="center"/>
    </xf>
    <xf numFmtId="0" fontId="247" fillId="0" borderId="2" xfId="0" applyFont="1" applyBorder="1" applyAlignment="1">
      <alignment vertical="center"/>
    </xf>
    <xf numFmtId="0" fontId="408" fillId="7" borderId="2" xfId="0" applyFont="1" applyFill="1" applyBorder="1" applyAlignment="1">
      <alignment horizontal="left" vertical="center"/>
    </xf>
    <xf numFmtId="0" fontId="247" fillId="7" borderId="2" xfId="0" quotePrefix="1" applyFont="1" applyFill="1" applyBorder="1" applyAlignment="1">
      <alignment horizontal="left" vertical="center"/>
    </xf>
    <xf numFmtId="0" fontId="247" fillId="7" borderId="2" xfId="0" applyFont="1" applyFill="1" applyBorder="1" applyAlignment="1">
      <alignment horizontal="left" vertical="center" wrapText="1"/>
    </xf>
    <xf numFmtId="0" fontId="409" fillId="0" borderId="2" xfId="0" applyFont="1" applyBorder="1" applyAlignment="1">
      <alignment vertical="center"/>
    </xf>
    <xf numFmtId="0" fontId="410" fillId="0" borderId="2" xfId="0" applyFont="1" applyBorder="1" applyAlignment="1">
      <alignment horizontal="left" vertical="center"/>
    </xf>
    <xf numFmtId="0" fontId="411" fillId="0" borderId="2" xfId="0" applyFont="1" applyBorder="1" applyAlignment="1">
      <alignment horizontal="left" vertical="center"/>
    </xf>
    <xf numFmtId="0" fontId="404" fillId="0" borderId="0" xfId="0" applyFont="1"/>
    <xf numFmtId="0" fontId="246" fillId="0" borderId="0" xfId="0" applyFont="1" applyAlignment="1">
      <alignment vertical="center"/>
    </xf>
    <xf numFmtId="0" fontId="404" fillId="0" borderId="0" xfId="0" applyFont="1" applyAlignment="1">
      <alignment vertical="center" wrapText="1"/>
    </xf>
    <xf numFmtId="0" fontId="6" fillId="0" borderId="10" xfId="0" applyFont="1" applyBorder="1" applyAlignment="1">
      <alignment horizontal="left" vertical="center" wrapText="1"/>
    </xf>
    <xf numFmtId="0" fontId="6" fillId="0" borderId="16" xfId="0" applyFont="1" applyBorder="1" applyAlignment="1">
      <alignment vertical="center" wrapText="1"/>
    </xf>
    <xf numFmtId="0" fontId="6" fillId="0" borderId="17" xfId="0" applyFont="1" applyBorder="1" applyAlignment="1">
      <alignment horizontal="left" vertical="center" wrapText="1"/>
    </xf>
    <xf numFmtId="0" fontId="6" fillId="0" borderId="17" xfId="0" quotePrefix="1" applyFont="1" applyBorder="1" applyAlignment="1">
      <alignment horizontal="left" vertical="center" wrapText="1"/>
    </xf>
    <xf numFmtId="0" fontId="412" fillId="6" borderId="1" xfId="0" applyFont="1" applyFill="1" applyBorder="1" applyAlignment="1">
      <alignment horizontal="center"/>
    </xf>
    <xf numFmtId="0" fontId="412" fillId="6" borderId="8" xfId="0" applyFont="1" applyFill="1" applyBorder="1" applyAlignment="1">
      <alignment horizontal="center"/>
    </xf>
    <xf numFmtId="0" fontId="5" fillId="3" borderId="5" xfId="0" applyFont="1" applyFill="1" applyBorder="1" applyAlignment="1">
      <alignment horizontal="center"/>
    </xf>
    <xf numFmtId="0" fontId="5" fillId="3" borderId="9" xfId="0" applyFont="1" applyFill="1" applyBorder="1" applyAlignment="1">
      <alignment horizontal="center"/>
    </xf>
    <xf numFmtId="0" fontId="5" fillId="3" borderId="9" xfId="0" applyFont="1" applyFill="1" applyBorder="1"/>
    <xf numFmtId="0" fontId="5" fillId="0" borderId="9" xfId="0" applyFont="1" applyBorder="1"/>
    <xf numFmtId="0" fontId="413" fillId="0" borderId="9" xfId="0" applyFont="1" applyBorder="1" applyAlignment="1">
      <alignment horizontal="left"/>
    </xf>
    <xf numFmtId="0" fontId="414" fillId="0" borderId="9" xfId="0" applyFont="1" applyBorder="1" applyAlignment="1">
      <alignment horizontal="left"/>
    </xf>
    <xf numFmtId="0" fontId="24" fillId="0" borderId="1" xfId="0" applyFont="1" applyBorder="1" applyAlignment="1">
      <alignment horizontal="center"/>
    </xf>
    <xf numFmtId="0" fontId="24" fillId="0" borderId="8" xfId="0" applyFont="1" applyBorder="1" applyAlignment="1">
      <alignment horizontal="center"/>
    </xf>
    <xf numFmtId="11" fontId="5" fillId="3" borderId="9" xfId="0" applyNumberFormat="1" applyFont="1" applyFill="1" applyBorder="1" applyAlignment="1">
      <alignment horizontal="left"/>
    </xf>
    <xf numFmtId="0" fontId="416" fillId="0" borderId="0" xfId="0" applyFont="1" applyAlignment="1">
      <alignment vertical="center"/>
    </xf>
    <xf numFmtId="0" fontId="416" fillId="7" borderId="0" xfId="0" applyFont="1" applyFill="1" applyAlignment="1">
      <alignment horizontal="center" vertical="center"/>
    </xf>
    <xf numFmtId="0" fontId="416" fillId="7" borderId="0" xfId="0" applyFont="1" applyFill="1" applyAlignment="1">
      <alignment vertical="center"/>
    </xf>
    <xf numFmtId="0" fontId="416" fillId="0" borderId="0" xfId="0" applyFont="1" applyAlignment="1">
      <alignment horizontal="right" vertical="center"/>
    </xf>
    <xf numFmtId="0" fontId="415" fillId="0" borderId="0" xfId="0" applyFont="1" applyAlignment="1">
      <alignment vertical="center"/>
    </xf>
    <xf numFmtId="0" fontId="4" fillId="16" borderId="1" xfId="0" applyFont="1" applyFill="1" applyBorder="1" applyAlignment="1">
      <alignment horizontal="left" vertical="top"/>
    </xf>
    <xf numFmtId="0" fontId="4" fillId="16" borderId="8" xfId="0" applyFont="1" applyFill="1" applyBorder="1" applyAlignment="1">
      <alignment horizontal="left" vertical="top"/>
    </xf>
    <xf numFmtId="0" fontId="1" fillId="0" borderId="0" xfId="0" applyFont="1" applyAlignment="1">
      <alignment horizontal="left" vertical="top"/>
    </xf>
    <xf numFmtId="164" fontId="5" fillId="0" borderId="5" xfId="0" applyNumberFormat="1" applyFont="1" applyBorder="1" applyAlignment="1">
      <alignment horizontal="left" vertical="top"/>
    </xf>
    <xf numFmtId="0" fontId="5" fillId="0" borderId="9" xfId="0" applyFont="1" applyBorder="1" applyAlignment="1">
      <alignment horizontal="left" vertical="top"/>
    </xf>
    <xf numFmtId="165" fontId="5" fillId="3" borderId="5" xfId="0" applyNumberFormat="1" applyFont="1" applyFill="1" applyBorder="1" applyAlignment="1">
      <alignment horizontal="left" vertical="top"/>
    </xf>
    <xf numFmtId="0" fontId="5" fillId="3" borderId="9" xfId="0" applyFont="1" applyFill="1" applyBorder="1" applyAlignment="1">
      <alignment horizontal="left" vertical="top"/>
    </xf>
    <xf numFmtId="165" fontId="5" fillId="3" borderId="9" xfId="0" applyNumberFormat="1" applyFont="1" applyFill="1" applyBorder="1" applyAlignment="1">
      <alignment horizontal="left" vertical="top"/>
    </xf>
    <xf numFmtId="165" fontId="5" fillId="0" borderId="5" xfId="0" applyNumberFormat="1" applyFont="1" applyBorder="1" applyAlignment="1">
      <alignment horizontal="left" vertical="top"/>
    </xf>
    <xf numFmtId="165" fontId="5" fillId="0" borderId="9" xfId="0" applyNumberFormat="1" applyFont="1" applyBorder="1" applyAlignment="1">
      <alignment horizontal="left" vertical="top"/>
    </xf>
    <xf numFmtId="164" fontId="5" fillId="3" borderId="9" xfId="0" applyNumberFormat="1" applyFont="1" applyFill="1" applyBorder="1" applyAlignment="1">
      <alignment horizontal="left" vertical="top"/>
    </xf>
    <xf numFmtId="0" fontId="418" fillId="3" borderId="9" xfId="0" applyFont="1" applyFill="1" applyBorder="1" applyAlignment="1">
      <alignment horizontal="left" vertical="top"/>
    </xf>
    <xf numFmtId="0" fontId="419" fillId="3" borderId="1" xfId="0" applyFont="1" applyFill="1" applyBorder="1" applyAlignment="1">
      <alignment horizontal="left" vertical="top"/>
    </xf>
    <xf numFmtId="0" fontId="1" fillId="3" borderId="1" xfId="0" applyFont="1" applyFill="1" applyBorder="1" applyAlignment="1">
      <alignment horizontal="left" vertical="top"/>
    </xf>
    <xf numFmtId="0" fontId="1" fillId="3" borderId="0" xfId="0" applyFont="1" applyFill="1" applyAlignment="1">
      <alignment horizontal="left" vertical="top"/>
    </xf>
    <xf numFmtId="0" fontId="5" fillId="3" borderId="4" xfId="0" applyFont="1" applyFill="1" applyBorder="1" applyAlignment="1">
      <alignment horizontal="center" vertical="center" wrapText="1"/>
    </xf>
    <xf numFmtId="0" fontId="73" fillId="0" borderId="5" xfId="0" applyFont="1" applyBorder="1"/>
    <xf numFmtId="0" fontId="111" fillId="3" borderId="6" xfId="0" applyFont="1" applyFill="1" applyBorder="1" applyAlignment="1">
      <alignment horizontal="center" vertical="center" wrapText="1"/>
    </xf>
    <xf numFmtId="0" fontId="73" fillId="0" borderId="7" xfId="0" applyFont="1" applyBorder="1"/>
    <xf numFmtId="0" fontId="73" fillId="0" borderId="8" xfId="0" applyFont="1" applyBorder="1"/>
    <xf numFmtId="0" fontId="158" fillId="7" borderId="6" xfId="0" applyFont="1" applyFill="1" applyBorder="1" applyAlignment="1">
      <alignment horizontal="center" vertical="center" wrapText="1"/>
    </xf>
    <xf numFmtId="0" fontId="180" fillId="7" borderId="6" xfId="0" applyFont="1" applyFill="1" applyBorder="1" applyAlignment="1">
      <alignment horizontal="center"/>
    </xf>
    <xf numFmtId="0" fontId="23" fillId="3" borderId="6" xfId="0" applyFont="1" applyFill="1" applyBorder="1" applyAlignment="1">
      <alignment horizontal="left" vertical="center"/>
    </xf>
    <xf numFmtId="0" fontId="4" fillId="3" borderId="15" xfId="0" applyFont="1" applyFill="1" applyBorder="1" applyAlignment="1">
      <alignment horizontal="center"/>
    </xf>
    <xf numFmtId="0" fontId="73" fillId="0" borderId="3" xfId="0" applyFont="1" applyBorder="1"/>
    <xf numFmtId="0" fontId="73" fillId="0" borderId="10" xfId="0" applyFont="1" applyBorder="1"/>
    <xf numFmtId="0" fontId="4" fillId="38" borderId="6" xfId="0" applyFont="1" applyFill="1" applyBorder="1" applyAlignment="1">
      <alignment horizontal="center"/>
    </xf>
    <xf numFmtId="0" fontId="415" fillId="7" borderId="0" xfId="0" applyFont="1" applyFill="1" applyAlignment="1">
      <alignment horizontal="center" vertical="center"/>
    </xf>
    <xf numFmtId="0" fontId="0" fillId="0" borderId="0" xfId="0"/>
    <xf numFmtId="0" fontId="416" fillId="0" borderId="0" xfId="0" applyFont="1" applyAlignment="1">
      <alignment horizontal="center" vertical="center"/>
    </xf>
    <xf numFmtId="0" fontId="415" fillId="0" borderId="0" xfId="0" applyFont="1" applyAlignment="1">
      <alignment horizontal="center" vertical="center"/>
    </xf>
    <xf numFmtId="0" fontId="417" fillId="0" borderId="0" xfId="0" applyFont="1" applyAlignment="1">
      <alignment horizontal="center" vertical="center"/>
    </xf>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2-style" pivot="0" count="4" xr9:uid="{00000000-0011-0000-FFFF-FFFF00000000}">
      <tableStyleElement type="wholeTable" size="0" dxfId="4"/>
      <tableStyleElement type="headerRow" dxfId="7"/>
      <tableStyleElement type="firstRowStripe" dxfId="6"/>
      <tableStyleElement type="secondRowStripe" dxfId="5"/>
    </tableStyle>
    <tableStyle name="System Audit -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ystem_Audit" displayName="System_Audit" ref="A1:M1" headerRowCount="0">
  <tableColumns count="13">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s>
  <tableStyleInfo name="System Audit -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ashvadonkeyfarms.in/" TargetMode="External"/><Relationship Id="rId13" Type="http://schemas.openxmlformats.org/officeDocument/2006/relationships/hyperlink" Target="https://cdn.digiexpertpro.com/artikenterprises/" TargetMode="External"/><Relationship Id="rId18" Type="http://schemas.openxmlformats.org/officeDocument/2006/relationships/hyperlink" Target="https://www.agrillence.com/" TargetMode="External"/><Relationship Id="rId26" Type="http://schemas.openxmlformats.org/officeDocument/2006/relationships/hyperlink" Target="http://shreyglobalexport.com/" TargetMode="External"/><Relationship Id="rId3" Type="http://schemas.openxmlformats.org/officeDocument/2006/relationships/hyperlink" Target="http://vaextrusion.com/" TargetMode="External"/><Relationship Id="rId21" Type="http://schemas.openxmlformats.org/officeDocument/2006/relationships/hyperlink" Target="http://www.hexaquartz.com/" TargetMode="External"/><Relationship Id="rId7" Type="http://schemas.openxmlformats.org/officeDocument/2006/relationships/hyperlink" Target="mailto:Ashvathefarm2022@gmail.com" TargetMode="External"/><Relationship Id="rId12" Type="http://schemas.openxmlformats.org/officeDocument/2006/relationships/hyperlink" Target="http://preetanjaliinternationalllp.com/contact" TargetMode="External"/><Relationship Id="rId17" Type="http://schemas.openxmlformats.org/officeDocument/2006/relationships/hyperlink" Target="http://mahaveergranite.com/" TargetMode="External"/><Relationship Id="rId25" Type="http://schemas.openxmlformats.org/officeDocument/2006/relationships/hyperlink" Target="http://accurateautomation.co.in/" TargetMode="External"/><Relationship Id="rId2" Type="http://schemas.openxmlformats.org/officeDocument/2006/relationships/hyperlink" Target="http://www.snnfoods.com/" TargetMode="External"/><Relationship Id="rId16" Type="http://schemas.openxmlformats.org/officeDocument/2006/relationships/hyperlink" Target="http://ajaaindustries.in/" TargetMode="External"/><Relationship Id="rId20" Type="http://schemas.openxmlformats.org/officeDocument/2006/relationships/hyperlink" Target="http://www.gavoverseas.com/" TargetMode="External"/><Relationship Id="rId1" Type="http://schemas.openxmlformats.org/officeDocument/2006/relationships/hyperlink" Target="http://www.behomessindia.com/" TargetMode="External"/><Relationship Id="rId6" Type="http://schemas.openxmlformats.org/officeDocument/2006/relationships/hyperlink" Target="http://shaktiagroequipments.com/" TargetMode="External"/><Relationship Id="rId11" Type="http://schemas.openxmlformats.org/officeDocument/2006/relationships/hyperlink" Target="http://anantaexim.co.in/" TargetMode="External"/><Relationship Id="rId24" Type="http://schemas.openxmlformats.org/officeDocument/2006/relationships/hyperlink" Target="http://mahaveergranite.com/" TargetMode="External"/><Relationship Id="rId5" Type="http://schemas.openxmlformats.org/officeDocument/2006/relationships/hyperlink" Target="http://jivaimpex.in/" TargetMode="External"/><Relationship Id="rId15" Type="http://schemas.openxmlformats.org/officeDocument/2006/relationships/hyperlink" Target="https://cdn.digiexpertpro.com/snsglobalexport/" TargetMode="External"/><Relationship Id="rId23" Type="http://schemas.openxmlformats.org/officeDocument/2006/relationships/hyperlink" Target="https://arihantdistributors.in/" TargetMode="External"/><Relationship Id="rId10" Type="http://schemas.openxmlformats.org/officeDocument/2006/relationships/hyperlink" Target="http://www.casadefeni.com/" TargetMode="External"/><Relationship Id="rId19" Type="http://schemas.openxmlformats.org/officeDocument/2006/relationships/hyperlink" Target="https://www.prolifichealingherbs.com/" TargetMode="External"/><Relationship Id="rId4" Type="http://schemas.openxmlformats.org/officeDocument/2006/relationships/hyperlink" Target="http://www.vaaticeramic.com/" TargetMode="External"/><Relationship Id="rId9" Type="http://schemas.openxmlformats.org/officeDocument/2006/relationships/hyperlink" Target="mailto:basuavik00@gmail.com" TargetMode="External"/><Relationship Id="rId14" Type="http://schemas.openxmlformats.org/officeDocument/2006/relationships/hyperlink" Target="https://cdn.digiexpertpro.com/chawlaexports/" TargetMode="External"/><Relationship Id="rId22" Type="http://schemas.openxmlformats.org/officeDocument/2006/relationships/hyperlink" Target="http://dhinternationalexim.com/product_cat/1963" TargetMode="External"/><Relationship Id="rId27" Type="http://schemas.openxmlformats.org/officeDocument/2006/relationships/hyperlink" Target="http://www.lspowercontrol.co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aniket.mahinderkar@gmail.com" TargetMode="External"/><Relationship Id="rId21" Type="http://schemas.openxmlformats.org/officeDocument/2006/relationships/hyperlink" Target="https://neelamenterprises.in/" TargetMode="External"/><Relationship Id="rId42" Type="http://schemas.openxmlformats.org/officeDocument/2006/relationships/hyperlink" Target="https://infinteglobetrade.com/" TargetMode="External"/><Relationship Id="rId47" Type="http://schemas.openxmlformats.org/officeDocument/2006/relationships/hyperlink" Target="http://www.swiftechelectrical.com/" TargetMode="External"/><Relationship Id="rId63" Type="http://schemas.openxmlformats.org/officeDocument/2006/relationships/hyperlink" Target="https://shubhamfeedtraders.com/" TargetMode="External"/><Relationship Id="rId68" Type="http://schemas.openxmlformats.org/officeDocument/2006/relationships/hyperlink" Target="https://cdn.digiexpertpro.com/shreejibapa_exim/" TargetMode="External"/><Relationship Id="rId84" Type="http://schemas.openxmlformats.org/officeDocument/2006/relationships/hyperlink" Target="https://muman.co.in/" TargetMode="External"/><Relationship Id="rId89" Type="http://schemas.openxmlformats.org/officeDocument/2006/relationships/hyperlink" Target="https://arjinternationaltrade.com/" TargetMode="External"/><Relationship Id="rId16" Type="http://schemas.openxmlformats.org/officeDocument/2006/relationships/hyperlink" Target="mailto:navratnachikki@gmail.com" TargetMode="External"/><Relationship Id="rId11" Type="http://schemas.openxmlformats.org/officeDocument/2006/relationships/hyperlink" Target="https://www.indexports.co.in/" TargetMode="External"/><Relationship Id="rId32" Type="http://schemas.openxmlformats.org/officeDocument/2006/relationships/hyperlink" Target="https://smitexim.com/" TargetMode="External"/><Relationship Id="rId37" Type="http://schemas.openxmlformats.org/officeDocument/2006/relationships/hyperlink" Target="mailto:dhrudipgambhir1@gmail.com" TargetMode="External"/><Relationship Id="rId53" Type="http://schemas.openxmlformats.org/officeDocument/2006/relationships/hyperlink" Target="https://chivanexim.com/" TargetMode="External"/><Relationship Id="rId58" Type="http://schemas.openxmlformats.org/officeDocument/2006/relationships/hyperlink" Target="https://www.anvijecofriendlybags.co.in/" TargetMode="External"/><Relationship Id="rId74" Type="http://schemas.openxmlformats.org/officeDocument/2006/relationships/hyperlink" Target="https://www.tirupatiglobalexports.com/" TargetMode="External"/><Relationship Id="rId79" Type="http://schemas.openxmlformats.org/officeDocument/2006/relationships/hyperlink" Target="http://www.rajherbals.com/" TargetMode="External"/><Relationship Id="rId102" Type="http://schemas.openxmlformats.org/officeDocument/2006/relationships/hyperlink" Target="http://anantaexim.co.in/" TargetMode="External"/><Relationship Id="rId5" Type="http://schemas.openxmlformats.org/officeDocument/2006/relationships/hyperlink" Target="mailto:chetanb.69@icloud.com" TargetMode="External"/><Relationship Id="rId90" Type="http://schemas.openxmlformats.org/officeDocument/2006/relationships/hyperlink" Target="https://prhizolutioncurcumin.co.in/" TargetMode="External"/><Relationship Id="rId95" Type="http://schemas.openxmlformats.org/officeDocument/2006/relationships/hyperlink" Target="http://comradeorganics.com/" TargetMode="External"/><Relationship Id="rId22" Type="http://schemas.openxmlformats.org/officeDocument/2006/relationships/hyperlink" Target="mailto:chetanb.69@icloud.com" TargetMode="External"/><Relationship Id="rId27" Type="http://schemas.openxmlformats.org/officeDocument/2006/relationships/hyperlink" Target="https://naturesoriginalstore.in/" TargetMode="External"/><Relationship Id="rId43" Type="http://schemas.openxmlformats.org/officeDocument/2006/relationships/hyperlink" Target="https://cdn.digiexpertpro.com/zehnaz/product" TargetMode="External"/><Relationship Id="rId48" Type="http://schemas.openxmlformats.org/officeDocument/2006/relationships/hyperlink" Target="https://www.redspicebox.com/" TargetMode="External"/><Relationship Id="rId64" Type="http://schemas.openxmlformats.org/officeDocument/2006/relationships/hyperlink" Target="http://needhiinternational.com/" TargetMode="External"/><Relationship Id="rId69" Type="http://schemas.openxmlformats.org/officeDocument/2006/relationships/hyperlink" Target="https://shriramprakashagency.com/" TargetMode="External"/><Relationship Id="rId80" Type="http://schemas.openxmlformats.org/officeDocument/2006/relationships/hyperlink" Target="https://heipung.in/" TargetMode="External"/><Relationship Id="rId85" Type="http://schemas.openxmlformats.org/officeDocument/2006/relationships/hyperlink" Target="https://www.mangalmurtiind.com/" TargetMode="External"/><Relationship Id="rId12" Type="http://schemas.openxmlformats.org/officeDocument/2006/relationships/hyperlink" Target="http://www.vedikaagroimpex.com/" TargetMode="External"/><Relationship Id="rId17" Type="http://schemas.openxmlformats.org/officeDocument/2006/relationships/hyperlink" Target="http://navaratnafoods.com/" TargetMode="External"/><Relationship Id="rId33" Type="http://schemas.openxmlformats.org/officeDocument/2006/relationships/hyperlink" Target="mailto:navratnachikki@gmail.com" TargetMode="External"/><Relationship Id="rId38" Type="http://schemas.openxmlformats.org/officeDocument/2006/relationships/hyperlink" Target="mailto:sales@nxgenexports.com" TargetMode="External"/><Relationship Id="rId59" Type="http://schemas.openxmlformats.org/officeDocument/2006/relationships/hyperlink" Target="https://cdn.digiexpertpro.com/Dhanwantri/" TargetMode="External"/><Relationship Id="rId103" Type="http://schemas.openxmlformats.org/officeDocument/2006/relationships/hyperlink" Target="https://cdn.digiexpertpro.com/snsglobalexport/" TargetMode="External"/><Relationship Id="rId20" Type="http://schemas.openxmlformats.org/officeDocument/2006/relationships/hyperlink" Target="https://myvalency.com/" TargetMode="External"/><Relationship Id="rId41" Type="http://schemas.openxmlformats.org/officeDocument/2006/relationships/hyperlink" Target="mailto:infiniteaanchal@gmail.com" TargetMode="External"/><Relationship Id="rId54" Type="http://schemas.openxmlformats.org/officeDocument/2006/relationships/hyperlink" Target="mailto:mayuragroind4@gmail.com" TargetMode="External"/><Relationship Id="rId62" Type="http://schemas.openxmlformats.org/officeDocument/2006/relationships/hyperlink" Target="https://ashtavinayakenterprise.com/" TargetMode="External"/><Relationship Id="rId70" Type="http://schemas.openxmlformats.org/officeDocument/2006/relationships/hyperlink" Target="https://rbexportglobal.com/" TargetMode="External"/><Relationship Id="rId75" Type="http://schemas.openxmlformats.org/officeDocument/2006/relationships/hyperlink" Target="https://cdn.digiexpertpro.com/veebeedesignstudio/" TargetMode="External"/><Relationship Id="rId83" Type="http://schemas.openxmlformats.org/officeDocument/2006/relationships/hyperlink" Target="https://harshitainternationalexports.com/" TargetMode="External"/><Relationship Id="rId88" Type="http://schemas.openxmlformats.org/officeDocument/2006/relationships/hyperlink" Target="https://abglobal.org.in/" TargetMode="External"/><Relationship Id="rId91" Type="http://schemas.openxmlformats.org/officeDocument/2006/relationships/hyperlink" Target="https://cdn.digiexpertpro.com/NethubFoodAndSpicesPrivateLimited/" TargetMode="External"/><Relationship Id="rId96" Type="http://schemas.openxmlformats.org/officeDocument/2006/relationships/hyperlink" Target="http://www.rainlily.in/" TargetMode="External"/><Relationship Id="rId1" Type="http://schemas.openxmlformats.org/officeDocument/2006/relationships/hyperlink" Target="mailto:shreyggajera@gmail.com;shreyoverseas22@gmail.com" TargetMode="External"/><Relationship Id="rId6" Type="http://schemas.openxmlformats.org/officeDocument/2006/relationships/hyperlink" Target="https://www.onkarindus.com/" TargetMode="External"/><Relationship Id="rId15" Type="http://schemas.openxmlformats.org/officeDocument/2006/relationships/hyperlink" Target="https://smitexim.com/" TargetMode="External"/><Relationship Id="rId23" Type="http://schemas.openxmlformats.org/officeDocument/2006/relationships/hyperlink" Target="https://www.onkarindus.com/" TargetMode="External"/><Relationship Id="rId28" Type="http://schemas.openxmlformats.org/officeDocument/2006/relationships/hyperlink" Target="https://www.indexports.co.in/" TargetMode="External"/><Relationship Id="rId36" Type="http://schemas.openxmlformats.org/officeDocument/2006/relationships/hyperlink" Target="http://www.shriharitrader.com/" TargetMode="External"/><Relationship Id="rId49" Type="http://schemas.openxmlformats.org/officeDocument/2006/relationships/hyperlink" Target="https://cdn.digiexpertpro.com/Shiv_shakti_trading_co/" TargetMode="External"/><Relationship Id="rId57" Type="http://schemas.openxmlformats.org/officeDocument/2006/relationships/hyperlink" Target="mailto:anvij2020@gmail.com" TargetMode="External"/><Relationship Id="rId106" Type="http://schemas.openxmlformats.org/officeDocument/2006/relationships/hyperlink" Target="http://www.behomessindia.com/" TargetMode="External"/><Relationship Id="rId10" Type="http://schemas.openxmlformats.org/officeDocument/2006/relationships/hyperlink" Target="https://naturesoriginalstore.in/" TargetMode="External"/><Relationship Id="rId31" Type="http://schemas.openxmlformats.org/officeDocument/2006/relationships/hyperlink" Target="https://kunjcoldware.com/" TargetMode="External"/><Relationship Id="rId44" Type="http://schemas.openxmlformats.org/officeDocument/2006/relationships/hyperlink" Target="https://cdn.digiexpertpro.com/kohinoor_products" TargetMode="External"/><Relationship Id="rId52" Type="http://schemas.openxmlformats.org/officeDocument/2006/relationships/hyperlink" Target="https://cdn.digiexpertpro.com/rainbiotechindustries/" TargetMode="External"/><Relationship Id="rId60" Type="http://schemas.openxmlformats.org/officeDocument/2006/relationships/hyperlink" Target="mailto:greevishcleanenergy@gmail.com" TargetMode="External"/><Relationship Id="rId65" Type="http://schemas.openxmlformats.org/officeDocument/2006/relationships/hyperlink" Target="https://kanikaaretails.com/" TargetMode="External"/><Relationship Id="rId73" Type="http://schemas.openxmlformats.org/officeDocument/2006/relationships/hyperlink" Target="http://www.beniexports.com/" TargetMode="External"/><Relationship Id="rId78" Type="http://schemas.openxmlformats.org/officeDocument/2006/relationships/hyperlink" Target="https://stellar-worldwide.com/" TargetMode="External"/><Relationship Id="rId81" Type="http://schemas.openxmlformats.org/officeDocument/2006/relationships/hyperlink" Target="https://katecoexim.online/" TargetMode="External"/><Relationship Id="rId86" Type="http://schemas.openxmlformats.org/officeDocument/2006/relationships/hyperlink" Target="https://innovernengineering.com/" TargetMode="External"/><Relationship Id="rId94" Type="http://schemas.openxmlformats.org/officeDocument/2006/relationships/hyperlink" Target="http://jawaladevienterprise.co.in/" TargetMode="External"/><Relationship Id="rId99" Type="http://schemas.openxmlformats.org/officeDocument/2006/relationships/hyperlink" Target="http://www.kkkinternationaltrade.com/" TargetMode="External"/><Relationship Id="rId101" Type="http://schemas.openxmlformats.org/officeDocument/2006/relationships/hyperlink" Target="http://www.casadefeni.com/" TargetMode="External"/><Relationship Id="rId4" Type="http://schemas.openxmlformats.org/officeDocument/2006/relationships/hyperlink" Target="https://neelamenterprises.in/" TargetMode="External"/><Relationship Id="rId9" Type="http://schemas.openxmlformats.org/officeDocument/2006/relationships/hyperlink" Target="mailto:aniket.mahinderkar@gmail.com" TargetMode="External"/><Relationship Id="rId13" Type="http://schemas.openxmlformats.org/officeDocument/2006/relationships/hyperlink" Target="mailto:kunj9cws@gmail.com" TargetMode="External"/><Relationship Id="rId18" Type="http://schemas.openxmlformats.org/officeDocument/2006/relationships/hyperlink" Target="mailto:shreyggajera@gmail.com;shreyoverseas22@gmail.com" TargetMode="External"/><Relationship Id="rId39" Type="http://schemas.openxmlformats.org/officeDocument/2006/relationships/hyperlink" Target="https://nxgenexports.com/" TargetMode="External"/><Relationship Id="rId34" Type="http://schemas.openxmlformats.org/officeDocument/2006/relationships/hyperlink" Target="http://navaratnafoods.com/" TargetMode="External"/><Relationship Id="rId50" Type="http://schemas.openxmlformats.org/officeDocument/2006/relationships/hyperlink" Target="mailto:maruravi6@gmail.com" TargetMode="External"/><Relationship Id="rId55" Type="http://schemas.openxmlformats.org/officeDocument/2006/relationships/hyperlink" Target="https://mayuragroindustries.in/" TargetMode="External"/><Relationship Id="rId76" Type="http://schemas.openxmlformats.org/officeDocument/2006/relationships/hyperlink" Target="https://docs.google.com/spreadsheets/d/1DerF84Rg3R7OKBsBQYWzaXJ5XjO_mrWLNDhJiAl2HFo/edit?gid=1096827583" TargetMode="External"/><Relationship Id="rId97" Type="http://schemas.openxmlformats.org/officeDocument/2006/relationships/hyperlink" Target="mailto:gauravkumar9129@gmail.com" TargetMode="External"/><Relationship Id="rId104" Type="http://schemas.openxmlformats.org/officeDocument/2006/relationships/hyperlink" Target="http://preetanjaliinternationalllp.com/contact" TargetMode="External"/><Relationship Id="rId7" Type="http://schemas.openxmlformats.org/officeDocument/2006/relationships/hyperlink" Target="mailto:kkant1213@gmail.com" TargetMode="External"/><Relationship Id="rId71" Type="http://schemas.openxmlformats.org/officeDocument/2006/relationships/hyperlink" Target="https://cdn.digiexpertpro.com/vngexportsprivatelimited/" TargetMode="External"/><Relationship Id="rId92" Type="http://schemas.openxmlformats.org/officeDocument/2006/relationships/hyperlink" Target="https://www.agrocareimpex.com/" TargetMode="External"/><Relationship Id="rId2" Type="http://schemas.openxmlformats.org/officeDocument/2006/relationships/hyperlink" Target="https://shreyoverseasenterprise.com/" TargetMode="External"/><Relationship Id="rId29" Type="http://schemas.openxmlformats.org/officeDocument/2006/relationships/hyperlink" Target="http://www.vedikaagroimpex.com/" TargetMode="External"/><Relationship Id="rId24" Type="http://schemas.openxmlformats.org/officeDocument/2006/relationships/hyperlink" Target="mailto:kkant1213@gmail.com" TargetMode="External"/><Relationship Id="rId40" Type="http://schemas.openxmlformats.org/officeDocument/2006/relationships/hyperlink" Target="http://www.kamadhenufoods.com/" TargetMode="External"/><Relationship Id="rId45" Type="http://schemas.openxmlformats.org/officeDocument/2006/relationships/hyperlink" Target="https://spectrum-enterprises.odoo.com/" TargetMode="External"/><Relationship Id="rId66" Type="http://schemas.openxmlformats.org/officeDocument/2006/relationships/hyperlink" Target="https://giniworld.in/" TargetMode="External"/><Relationship Id="rId87" Type="http://schemas.openxmlformats.org/officeDocument/2006/relationships/hyperlink" Target="https://www.ultraoverseas.co.in/" TargetMode="External"/><Relationship Id="rId61" Type="http://schemas.openxmlformats.org/officeDocument/2006/relationships/hyperlink" Target="https://gfeapp.com/greevishcleanenergy/" TargetMode="External"/><Relationship Id="rId82" Type="http://schemas.openxmlformats.org/officeDocument/2006/relationships/hyperlink" Target="https://cdn.digiexpertpro.com/Omega_ImportsExports" TargetMode="External"/><Relationship Id="rId19" Type="http://schemas.openxmlformats.org/officeDocument/2006/relationships/hyperlink" Target="https://shreyoverseasenterprise.com/" TargetMode="External"/><Relationship Id="rId14" Type="http://schemas.openxmlformats.org/officeDocument/2006/relationships/hyperlink" Target="https://kunjcoldware.com/" TargetMode="External"/><Relationship Id="rId30" Type="http://schemas.openxmlformats.org/officeDocument/2006/relationships/hyperlink" Target="mailto:kunj9cws@gmail.com" TargetMode="External"/><Relationship Id="rId35" Type="http://schemas.openxmlformats.org/officeDocument/2006/relationships/hyperlink" Target="https://cdn.digiexpertpro.com/dryfeel_nature" TargetMode="External"/><Relationship Id="rId56" Type="http://schemas.openxmlformats.org/officeDocument/2006/relationships/hyperlink" Target="https://www.pjexporter.com/" TargetMode="External"/><Relationship Id="rId77" Type="http://schemas.openxmlformats.org/officeDocument/2006/relationships/hyperlink" Target="http://aalgpglobalexim.com/" TargetMode="External"/><Relationship Id="rId100" Type="http://schemas.openxmlformats.org/officeDocument/2006/relationships/hyperlink" Target="mailto:basuavik00@gmail.com" TargetMode="External"/><Relationship Id="rId105" Type="http://schemas.openxmlformats.org/officeDocument/2006/relationships/hyperlink" Target="https://cdn.digiexpertpro.com/artikenterprises/" TargetMode="External"/><Relationship Id="rId8" Type="http://schemas.openxmlformats.org/officeDocument/2006/relationships/hyperlink" Target="http://www.zoraexport.com/" TargetMode="External"/><Relationship Id="rId51" Type="http://schemas.openxmlformats.org/officeDocument/2006/relationships/hyperlink" Target="https://gangapolimers.com/" TargetMode="External"/><Relationship Id="rId72" Type="http://schemas.openxmlformats.org/officeDocument/2006/relationships/hyperlink" Target="https://exportdesi.com/" TargetMode="External"/><Relationship Id="rId93" Type="http://schemas.openxmlformats.org/officeDocument/2006/relationships/hyperlink" Target="https://mukherjeeglobalexports.com/" TargetMode="External"/><Relationship Id="rId98" Type="http://schemas.openxmlformats.org/officeDocument/2006/relationships/hyperlink" Target="https://www.frenoautoindustry.com/" TargetMode="External"/><Relationship Id="rId3" Type="http://schemas.openxmlformats.org/officeDocument/2006/relationships/hyperlink" Target="https://myvalency.com/" TargetMode="External"/><Relationship Id="rId25" Type="http://schemas.openxmlformats.org/officeDocument/2006/relationships/hyperlink" Target="http://www.zoraexport.com/" TargetMode="External"/><Relationship Id="rId46" Type="http://schemas.openxmlformats.org/officeDocument/2006/relationships/hyperlink" Target="mailto:dharmesh@swiftechelectrical.com" TargetMode="External"/><Relationship Id="rId67" Type="http://schemas.openxmlformats.org/officeDocument/2006/relationships/hyperlink" Target="https://kbenterprise.i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jivaimpex.in/" TargetMode="External"/><Relationship Id="rId13" Type="http://schemas.openxmlformats.org/officeDocument/2006/relationships/hyperlink" Target="mailto:Ashvathefarm2022@gmail.com" TargetMode="External"/><Relationship Id="rId18" Type="http://schemas.openxmlformats.org/officeDocument/2006/relationships/hyperlink" Target="https://www.prolifichealingherbs.com/" TargetMode="External"/><Relationship Id="rId3" Type="http://schemas.openxmlformats.org/officeDocument/2006/relationships/hyperlink" Target="https://abyssdigitals.com/" TargetMode="External"/><Relationship Id="rId7" Type="http://schemas.openxmlformats.org/officeDocument/2006/relationships/hyperlink" Target="http://dhinternationalexim.com/product_cat/1963" TargetMode="External"/><Relationship Id="rId12" Type="http://schemas.openxmlformats.org/officeDocument/2006/relationships/hyperlink" Target="mailto:mayuragroind4@gmail.com" TargetMode="External"/><Relationship Id="rId17" Type="http://schemas.openxmlformats.org/officeDocument/2006/relationships/hyperlink" Target="https://arihantdistributors.in/" TargetMode="External"/><Relationship Id="rId2" Type="http://schemas.openxmlformats.org/officeDocument/2006/relationships/hyperlink" Target="http://www.vaaticeramic.com/" TargetMode="External"/><Relationship Id="rId16" Type="http://schemas.openxmlformats.org/officeDocument/2006/relationships/hyperlink" Target="http://vaextrusion.com/" TargetMode="External"/><Relationship Id="rId1" Type="http://schemas.openxmlformats.org/officeDocument/2006/relationships/hyperlink" Target="http://www.hexaquartz.com/" TargetMode="External"/><Relationship Id="rId6" Type="http://schemas.openxmlformats.org/officeDocument/2006/relationships/hyperlink" Target="http://www.gavoverseas.com/" TargetMode="External"/><Relationship Id="rId11" Type="http://schemas.openxmlformats.org/officeDocument/2006/relationships/hyperlink" Target="https://www.rmglobalventure.com/" TargetMode="External"/><Relationship Id="rId5" Type="http://schemas.openxmlformats.org/officeDocument/2006/relationships/hyperlink" Target="http://export-xpress.com/" TargetMode="External"/><Relationship Id="rId15" Type="http://schemas.openxmlformats.org/officeDocument/2006/relationships/hyperlink" Target="http://accurateautomation.co.in/" TargetMode="External"/><Relationship Id="rId10" Type="http://schemas.openxmlformats.org/officeDocument/2006/relationships/hyperlink" Target="http://www.snnfoods.com/" TargetMode="External"/><Relationship Id="rId19" Type="http://schemas.openxmlformats.org/officeDocument/2006/relationships/hyperlink" Target="http://shreyglobalexport.com/" TargetMode="External"/><Relationship Id="rId4" Type="http://schemas.openxmlformats.org/officeDocument/2006/relationships/hyperlink" Target="https://www.agrillence.com/" TargetMode="External"/><Relationship Id="rId9" Type="http://schemas.openxmlformats.org/officeDocument/2006/relationships/hyperlink" Target="https://www.sushilogic.in/" TargetMode="External"/><Relationship Id="rId14" Type="http://schemas.openxmlformats.org/officeDocument/2006/relationships/hyperlink" Target="http://www.srijanfashions.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dn.digiexpertpro.com/raexports/product" TargetMode="External"/><Relationship Id="rId13" Type="http://schemas.openxmlformats.org/officeDocument/2006/relationships/hyperlink" Target="http://indigointernational.in/" TargetMode="External"/><Relationship Id="rId3" Type="http://schemas.openxmlformats.org/officeDocument/2006/relationships/hyperlink" Target="http://footweartrader.com/" TargetMode="External"/><Relationship Id="rId7" Type="http://schemas.openxmlformats.org/officeDocument/2006/relationships/hyperlink" Target="http://shardainternational.info/" TargetMode="External"/><Relationship Id="rId12" Type="http://schemas.openxmlformats.org/officeDocument/2006/relationships/hyperlink" Target="https://www.maitrayiglobaloverseas.com/" TargetMode="External"/><Relationship Id="rId2" Type="http://schemas.openxmlformats.org/officeDocument/2006/relationships/hyperlink" Target="http://www.vaaticeramic.com/" TargetMode="External"/><Relationship Id="rId1" Type="http://schemas.openxmlformats.org/officeDocument/2006/relationships/hyperlink" Target="http://shreemsolution.co.in/" TargetMode="External"/><Relationship Id="rId6" Type="http://schemas.openxmlformats.org/officeDocument/2006/relationships/hyperlink" Target="https://abyssdigitals.com/" TargetMode="External"/><Relationship Id="rId11" Type="http://schemas.openxmlformats.org/officeDocument/2006/relationships/hyperlink" Target="http://kreesty.com/" TargetMode="External"/><Relationship Id="rId5" Type="http://schemas.openxmlformats.org/officeDocument/2006/relationships/hyperlink" Target="https://www.rmglobalventure.com/" TargetMode="External"/><Relationship Id="rId10" Type="http://schemas.openxmlformats.org/officeDocument/2006/relationships/hyperlink" Target="https://www.sushilogic.in/" TargetMode="External"/><Relationship Id="rId4" Type="http://schemas.openxmlformats.org/officeDocument/2006/relationships/hyperlink" Target="https://devtradex.com/" TargetMode="External"/><Relationship Id="rId9" Type="http://schemas.openxmlformats.org/officeDocument/2006/relationships/hyperlink" Target="http://www.srijanfashions.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sexports.co.in/" TargetMode="External"/><Relationship Id="rId13" Type="http://schemas.openxmlformats.org/officeDocument/2006/relationships/hyperlink" Target="https://dullwhale.com/" TargetMode="External"/><Relationship Id="rId3" Type="http://schemas.openxmlformats.org/officeDocument/2006/relationships/hyperlink" Target="http://shreevedankhomeindustry.com/" TargetMode="External"/><Relationship Id="rId7" Type="http://schemas.openxmlformats.org/officeDocument/2006/relationships/hyperlink" Target="http://www.amritayurherbsoverseas.com/" TargetMode="External"/><Relationship Id="rId12" Type="http://schemas.openxmlformats.org/officeDocument/2006/relationships/hyperlink" Target="https://www.treso.in/" TargetMode="External"/><Relationship Id="rId2" Type="http://schemas.openxmlformats.org/officeDocument/2006/relationships/hyperlink" Target="http://www.pacewellexports.com/" TargetMode="External"/><Relationship Id="rId1" Type="http://schemas.openxmlformats.org/officeDocument/2006/relationships/hyperlink" Target="http://nplbusiness.in/" TargetMode="External"/><Relationship Id="rId6" Type="http://schemas.openxmlformats.org/officeDocument/2006/relationships/hyperlink" Target="mailto:amitul253@gmail.com" TargetMode="External"/><Relationship Id="rId11" Type="http://schemas.openxmlformats.org/officeDocument/2006/relationships/hyperlink" Target="http://khodiyarfashion.com/" TargetMode="External"/><Relationship Id="rId5" Type="http://schemas.openxmlformats.org/officeDocument/2006/relationships/hyperlink" Target="https://www.anahatfoods.com/" TargetMode="External"/><Relationship Id="rId10" Type="http://schemas.openxmlformats.org/officeDocument/2006/relationships/hyperlink" Target="https://decorbyoakandaura.com/" TargetMode="External"/><Relationship Id="rId4" Type="http://schemas.openxmlformats.org/officeDocument/2006/relationships/hyperlink" Target="http://www.planktonfloors.com/" TargetMode="External"/><Relationship Id="rId9" Type="http://schemas.openxmlformats.org/officeDocument/2006/relationships/hyperlink" Target="https://www.rdenterprise.net/contact-us" TargetMode="External"/></Relationships>
</file>

<file path=xl/worksheets/_rels/sheet7.xml.rels><?xml version="1.0" encoding="UTF-8" standalone="yes"?>
<Relationships xmlns="http://schemas.openxmlformats.org/package/2006/relationships"><Relationship Id="rId21" Type="http://schemas.openxmlformats.org/officeDocument/2006/relationships/hyperlink" Target="https://ommiracle.com.my/" TargetMode="External"/><Relationship Id="rId170" Type="http://schemas.openxmlformats.org/officeDocument/2006/relationships/hyperlink" Target="http://www.upf.ae/" TargetMode="External"/><Relationship Id="rId268" Type="http://schemas.openxmlformats.org/officeDocument/2006/relationships/hyperlink" Target="https://www.truworths.co.za/" TargetMode="External"/><Relationship Id="rId475" Type="http://schemas.openxmlformats.org/officeDocument/2006/relationships/hyperlink" Target="https://www.bradford.com/contact-us/" TargetMode="External"/><Relationship Id="rId682" Type="http://schemas.openxmlformats.org/officeDocument/2006/relationships/hyperlink" Target="https://tecnoprodist.com/" TargetMode="External"/><Relationship Id="rId128" Type="http://schemas.openxmlformats.org/officeDocument/2006/relationships/hyperlink" Target="http://www.csrm.com.bd/" TargetMode="External"/><Relationship Id="rId335" Type="http://schemas.openxmlformats.org/officeDocument/2006/relationships/hyperlink" Target="mailto:care@haksyaglobal.com.my%0a" TargetMode="External"/><Relationship Id="rId542" Type="http://schemas.openxmlformats.org/officeDocument/2006/relationships/hyperlink" Target="https://nestogroup.com/contact-us/" TargetMode="External"/><Relationship Id="rId987" Type="http://schemas.openxmlformats.org/officeDocument/2006/relationships/hyperlink" Target="https://www.theindiacrafthouse.co.uk/" TargetMode="External"/><Relationship Id="rId402" Type="http://schemas.openxmlformats.org/officeDocument/2006/relationships/hyperlink" Target="https://www.btc-retail.nl/contact" TargetMode="External"/><Relationship Id="rId847" Type="http://schemas.openxmlformats.org/officeDocument/2006/relationships/hyperlink" Target="https://www.givaudan.com/" TargetMode="External"/><Relationship Id="rId1032" Type="http://schemas.openxmlformats.org/officeDocument/2006/relationships/hyperlink" Target="https://www.ernestjones.co.uk/" TargetMode="External"/><Relationship Id="rId707" Type="http://schemas.openxmlformats.org/officeDocument/2006/relationships/hyperlink" Target="https://simple.ripley.com.pe/" TargetMode="External"/><Relationship Id="rId914" Type="http://schemas.openxmlformats.org/officeDocument/2006/relationships/hyperlink" Target="https://www.evolutionair.com/" TargetMode="External"/><Relationship Id="rId43" Type="http://schemas.openxmlformats.org/officeDocument/2006/relationships/hyperlink" Target="https://superasia.ca/" TargetMode="External"/><Relationship Id="rId192" Type="http://schemas.openxmlformats.org/officeDocument/2006/relationships/hyperlink" Target="https://www.sma.de/" TargetMode="External"/><Relationship Id="rId497" Type="http://schemas.openxmlformats.org/officeDocument/2006/relationships/hyperlink" Target="mailto:export@noor-international.fr" TargetMode="External"/><Relationship Id="rId357" Type="http://schemas.openxmlformats.org/officeDocument/2006/relationships/hyperlink" Target="mailto:sales@xymetal.cn" TargetMode="External"/><Relationship Id="rId217" Type="http://schemas.openxmlformats.org/officeDocument/2006/relationships/hyperlink" Target="https://www.gshall.co.nz/contact" TargetMode="External"/><Relationship Id="rId564" Type="http://schemas.openxmlformats.org/officeDocument/2006/relationships/hyperlink" Target="https://www.serrv.org/" TargetMode="External"/><Relationship Id="rId771" Type="http://schemas.openxmlformats.org/officeDocument/2006/relationships/hyperlink" Target="http://www.dambullafreshtraders.com/" TargetMode="External"/><Relationship Id="rId869" Type="http://schemas.openxmlformats.org/officeDocument/2006/relationships/hyperlink" Target="https://www.schaeferkalk.de/" TargetMode="External"/><Relationship Id="rId424" Type="http://schemas.openxmlformats.org/officeDocument/2006/relationships/hyperlink" Target="https://www.mkhardware.com.my/" TargetMode="External"/><Relationship Id="rId631" Type="http://schemas.openxmlformats.org/officeDocument/2006/relationships/hyperlink" Target="http://www.iffco.com/" TargetMode="External"/><Relationship Id="rId729" Type="http://schemas.openxmlformats.org/officeDocument/2006/relationships/hyperlink" Target="https://www.hidrotekperu.com/" TargetMode="External"/><Relationship Id="rId1054" Type="http://schemas.openxmlformats.org/officeDocument/2006/relationships/hyperlink" Target="https://www.somethingdifferentwholesale.co.uk/" TargetMode="External"/><Relationship Id="rId936" Type="http://schemas.openxmlformats.org/officeDocument/2006/relationships/hyperlink" Target="https://www.truebell.org/" TargetMode="External"/><Relationship Id="rId65" Type="http://schemas.openxmlformats.org/officeDocument/2006/relationships/hyperlink" Target="https://textileuniversal.com/contact/" TargetMode="External"/><Relationship Id="rId281" Type="http://schemas.openxmlformats.org/officeDocument/2006/relationships/hyperlink" Target="https://paiolatacado.com.br/" TargetMode="External"/><Relationship Id="rId141" Type="http://schemas.openxmlformats.org/officeDocument/2006/relationships/hyperlink" Target="https://www.daraja-intl.com/" TargetMode="External"/><Relationship Id="rId379" Type="http://schemas.openxmlformats.org/officeDocument/2006/relationships/hyperlink" Target="mailto:chengdong@cdph.com.cn" TargetMode="External"/><Relationship Id="rId586" Type="http://schemas.openxmlformats.org/officeDocument/2006/relationships/hyperlink" Target="https://diamondmetalsusa.com/contact-us/" TargetMode="External"/><Relationship Id="rId793" Type="http://schemas.openxmlformats.org/officeDocument/2006/relationships/hyperlink" Target="https://www.atdesignsinc.com/" TargetMode="External"/><Relationship Id="rId7" Type="http://schemas.openxmlformats.org/officeDocument/2006/relationships/hyperlink" Target="mailto:info@ceylonspicecompany.com" TargetMode="External"/><Relationship Id="rId239" Type="http://schemas.openxmlformats.org/officeDocument/2006/relationships/hyperlink" Target="https://novitahome.com/en/pages/contact" TargetMode="External"/><Relationship Id="rId446" Type="http://schemas.openxmlformats.org/officeDocument/2006/relationships/hyperlink" Target="mailto:hy@hysdfurniture.com" TargetMode="External"/><Relationship Id="rId653" Type="http://schemas.openxmlformats.org/officeDocument/2006/relationships/hyperlink" Target="http://alburjcement.com/" TargetMode="External"/><Relationship Id="rId1076" Type="http://schemas.openxmlformats.org/officeDocument/2006/relationships/hyperlink" Target="http://www.fandv.lk/" TargetMode="External"/><Relationship Id="rId292" Type="http://schemas.openxmlformats.org/officeDocument/2006/relationships/hyperlink" Target="http://www.swadeshi.co.za/" TargetMode="External"/><Relationship Id="rId306" Type="http://schemas.openxmlformats.org/officeDocument/2006/relationships/hyperlink" Target="http://www.pavementmaterials.co.za/" TargetMode="External"/><Relationship Id="rId860" Type="http://schemas.openxmlformats.org/officeDocument/2006/relationships/hyperlink" Target="https://www.loberon.de/" TargetMode="External"/><Relationship Id="rId958" Type="http://schemas.openxmlformats.org/officeDocument/2006/relationships/hyperlink" Target="https://manoharholdings.business.site/" TargetMode="External"/><Relationship Id="rId87" Type="http://schemas.openxmlformats.org/officeDocument/2006/relationships/hyperlink" Target="https://www.air-aroma.com/" TargetMode="External"/><Relationship Id="rId513" Type="http://schemas.openxmlformats.org/officeDocument/2006/relationships/hyperlink" Target="http://www.ytmetal.cn/" TargetMode="External"/><Relationship Id="rId597" Type="http://schemas.openxmlformats.org/officeDocument/2006/relationships/hyperlink" Target="http://www.serrv.org/" TargetMode="External"/><Relationship Id="rId720" Type="http://schemas.openxmlformats.org/officeDocument/2006/relationships/hyperlink" Target="https://www.acerosarequipa.com/" TargetMode="External"/><Relationship Id="rId818" Type="http://schemas.openxmlformats.org/officeDocument/2006/relationships/hyperlink" Target="https://rolmex.pl/" TargetMode="External"/><Relationship Id="rId152" Type="http://schemas.openxmlformats.org/officeDocument/2006/relationships/hyperlink" Target="http://www.floorfashionsme.com/" TargetMode="External"/><Relationship Id="rId457" Type="http://schemas.openxmlformats.org/officeDocument/2006/relationships/hyperlink" Target="https://www.lpp.com/" TargetMode="External"/><Relationship Id="rId1003" Type="http://schemas.openxmlformats.org/officeDocument/2006/relationships/hyperlink" Target="https://www.spicesland.ae/" TargetMode="External"/><Relationship Id="rId1087" Type="http://schemas.openxmlformats.org/officeDocument/2006/relationships/hyperlink" Target="https://prodekspo.ru/" TargetMode="External"/><Relationship Id="rId664" Type="http://schemas.openxmlformats.org/officeDocument/2006/relationships/hyperlink" Target="http://bcnimport.com/web/" TargetMode="External"/><Relationship Id="rId871" Type="http://schemas.openxmlformats.org/officeDocument/2006/relationships/hyperlink" Target="https://www.ernstings-family.de/" TargetMode="External"/><Relationship Id="rId969" Type="http://schemas.openxmlformats.org/officeDocument/2006/relationships/hyperlink" Target="https://gogoeverest.com/" TargetMode="External"/><Relationship Id="rId14" Type="http://schemas.openxmlformats.org/officeDocument/2006/relationships/hyperlink" Target="https://www.folkulture.com/tel:+918050317676" TargetMode="External"/><Relationship Id="rId317" Type="http://schemas.openxmlformats.org/officeDocument/2006/relationships/hyperlink" Target="http://liverpool.com.mx/" TargetMode="External"/><Relationship Id="rId524" Type="http://schemas.openxmlformats.org/officeDocument/2006/relationships/hyperlink" Target="https://goplusus.com/" TargetMode="External"/><Relationship Id="rId731" Type="http://schemas.openxmlformats.org/officeDocument/2006/relationships/hyperlink" Target="https://orion.vn/en/product-page/products/" TargetMode="External"/><Relationship Id="rId98" Type="http://schemas.openxmlformats.org/officeDocument/2006/relationships/hyperlink" Target="http://www.karthika.sg/" TargetMode="External"/><Relationship Id="rId163" Type="http://schemas.openxmlformats.org/officeDocument/2006/relationships/hyperlink" Target="https://www.aulitfinelinens.com/" TargetMode="External"/><Relationship Id="rId370" Type="http://schemas.openxmlformats.org/officeDocument/2006/relationships/hyperlink" Target="https://medicoherbs.co.za/pages/contact-us" TargetMode="External"/><Relationship Id="rId829" Type="http://schemas.openxmlformats.org/officeDocument/2006/relationships/hyperlink" Target="https://www.hero.co.id/" TargetMode="External"/><Relationship Id="rId1014" Type="http://schemas.openxmlformats.org/officeDocument/2006/relationships/hyperlink" Target="https://www.greenvalleyuae.com/" TargetMode="External"/><Relationship Id="rId230" Type="http://schemas.openxmlformats.org/officeDocument/2006/relationships/hyperlink" Target="http://www.globalstoneofny.com/" TargetMode="External"/><Relationship Id="rId468" Type="http://schemas.openxmlformats.org/officeDocument/2006/relationships/hyperlink" Target="mailto:salesinquiries@carmeuse.com" TargetMode="External"/><Relationship Id="rId675" Type="http://schemas.openxmlformats.org/officeDocument/2006/relationships/hyperlink" Target="https://www.goya.com/" TargetMode="External"/><Relationship Id="rId882" Type="http://schemas.openxmlformats.org/officeDocument/2006/relationships/hyperlink" Target="https://metalimpexgroup.com/" TargetMode="External"/><Relationship Id="rId25" Type="http://schemas.openxmlformats.org/officeDocument/2006/relationships/hyperlink" Target="mailto:msh07@eim.ae,mhftdubai@gmail.com" TargetMode="External"/><Relationship Id="rId328" Type="http://schemas.openxmlformats.org/officeDocument/2006/relationships/hyperlink" Target="mailto:Admin@ciptaaroma.id" TargetMode="External"/><Relationship Id="rId535" Type="http://schemas.openxmlformats.org/officeDocument/2006/relationships/hyperlink" Target="http://www.iccisrlalimentari.it/" TargetMode="External"/><Relationship Id="rId742" Type="http://schemas.openxmlformats.org/officeDocument/2006/relationships/hyperlink" Target="https://www.elpalaciodehierro.com/" TargetMode="External"/><Relationship Id="rId174" Type="http://schemas.openxmlformats.org/officeDocument/2006/relationships/hyperlink" Target="http://www.vuuywood.com/" TargetMode="External"/><Relationship Id="rId381" Type="http://schemas.openxmlformats.org/officeDocument/2006/relationships/hyperlink" Target="https://www.habtoor.com/en/25/contact/" TargetMode="External"/><Relationship Id="rId602" Type="http://schemas.openxmlformats.org/officeDocument/2006/relationships/hyperlink" Target="http://www.graymont.com/" TargetMode="External"/><Relationship Id="rId1025" Type="http://schemas.openxmlformats.org/officeDocument/2006/relationships/hyperlink" Target="https://snsfruitveg.com/" TargetMode="External"/><Relationship Id="rId241" Type="http://schemas.openxmlformats.org/officeDocument/2006/relationships/hyperlink" Target="http://www.mefood.net/" TargetMode="External"/><Relationship Id="rId479" Type="http://schemas.openxmlformats.org/officeDocument/2006/relationships/hyperlink" Target="mailto:contact@spiceo.fr" TargetMode="External"/><Relationship Id="rId686" Type="http://schemas.openxmlformats.org/officeDocument/2006/relationships/hyperlink" Target="http://www.at255.net/" TargetMode="External"/><Relationship Id="rId893" Type="http://schemas.openxmlformats.org/officeDocument/2006/relationships/hyperlink" Target="https://www.qemetica.com/" TargetMode="External"/><Relationship Id="rId907" Type="http://schemas.openxmlformats.org/officeDocument/2006/relationships/hyperlink" Target="https://www.sourcenutra.com/" TargetMode="External"/><Relationship Id="rId36" Type="http://schemas.openxmlformats.org/officeDocument/2006/relationships/hyperlink" Target="https://www.hummel.net/contact" TargetMode="External"/><Relationship Id="rId339" Type="http://schemas.openxmlformats.org/officeDocument/2006/relationships/hyperlink" Target="mailto:besut303@gmail.com" TargetMode="External"/><Relationship Id="rId546" Type="http://schemas.openxmlformats.org/officeDocument/2006/relationships/hyperlink" Target="https://alsamadiintl.com/contacts.html" TargetMode="External"/><Relationship Id="rId753" Type="http://schemas.openxmlformats.org/officeDocument/2006/relationships/hyperlink" Target="https://www.coppel.com/" TargetMode="External"/><Relationship Id="rId101" Type="http://schemas.openxmlformats.org/officeDocument/2006/relationships/hyperlink" Target="https://elmarspices.com/" TargetMode="External"/><Relationship Id="rId185" Type="http://schemas.openxmlformats.org/officeDocument/2006/relationships/hyperlink" Target="https://mintekresources.com/" TargetMode="External"/><Relationship Id="rId406" Type="http://schemas.openxmlformats.org/officeDocument/2006/relationships/hyperlink" Target="https://www.bettenreiter.at/" TargetMode="External"/><Relationship Id="rId960" Type="http://schemas.openxmlformats.org/officeDocument/2006/relationships/hyperlink" Target="https://www.naturallythinking.com/" TargetMode="External"/><Relationship Id="rId1036" Type="http://schemas.openxmlformats.org/officeDocument/2006/relationships/hyperlink" Target="https://www.indigo-herbs.co.uk/" TargetMode="External"/><Relationship Id="rId392" Type="http://schemas.openxmlformats.org/officeDocument/2006/relationships/hyperlink" Target="https://timesclothing.com/contact-us/" TargetMode="External"/><Relationship Id="rId613" Type="http://schemas.openxmlformats.org/officeDocument/2006/relationships/hyperlink" Target="http://www.pepkor.co.za/" TargetMode="External"/><Relationship Id="rId697" Type="http://schemas.openxmlformats.org/officeDocument/2006/relationships/hyperlink" Target="https://www.casaideas.com/pe" TargetMode="External"/><Relationship Id="rId820" Type="http://schemas.openxmlformats.org/officeDocument/2006/relationships/hyperlink" Target="https://organic-house.pl/" TargetMode="External"/><Relationship Id="rId918" Type="http://schemas.openxmlformats.org/officeDocument/2006/relationships/hyperlink" Target="https://www.forbo.com/" TargetMode="External"/><Relationship Id="rId252" Type="http://schemas.openxmlformats.org/officeDocument/2006/relationships/hyperlink" Target="http://www.tggroup.ae/" TargetMode="External"/><Relationship Id="rId47" Type="http://schemas.openxmlformats.org/officeDocument/2006/relationships/hyperlink" Target="http://www.muscatpharmauae.com/" TargetMode="External"/><Relationship Id="rId112" Type="http://schemas.openxmlformats.org/officeDocument/2006/relationships/hyperlink" Target="https://kangdafloors.com/contact/" TargetMode="External"/><Relationship Id="rId557" Type="http://schemas.openxmlformats.org/officeDocument/2006/relationships/hyperlink" Target="https://www.robertlaminage.com/en" TargetMode="External"/><Relationship Id="rId764" Type="http://schemas.openxmlformats.org/officeDocument/2006/relationships/hyperlink" Target="https://www.villacero.com/" TargetMode="External"/><Relationship Id="rId971" Type="http://schemas.openxmlformats.org/officeDocument/2006/relationships/hyperlink" Target="https://www.tcunicorn.com/" TargetMode="External"/><Relationship Id="rId196" Type="http://schemas.openxmlformats.org/officeDocument/2006/relationships/hyperlink" Target="https://www.vperfumes.com/" TargetMode="External"/><Relationship Id="rId417" Type="http://schemas.openxmlformats.org/officeDocument/2006/relationships/hyperlink" Target="mailto:generaladmin@rci.com.my" TargetMode="External"/><Relationship Id="rId624" Type="http://schemas.openxmlformats.org/officeDocument/2006/relationships/hyperlink" Target="http://www.metalsupermarkets.com/" TargetMode="External"/><Relationship Id="rId831" Type="http://schemas.openxmlformats.org/officeDocument/2006/relationships/hyperlink" Target="https://www.ciechgroup.com/" TargetMode="External"/><Relationship Id="rId1047" Type="http://schemas.openxmlformats.org/officeDocument/2006/relationships/hyperlink" Target="https://www.tarkett.co.uk/" TargetMode="External"/><Relationship Id="rId263" Type="http://schemas.openxmlformats.org/officeDocument/2006/relationships/hyperlink" Target="http://finfloor.co.za/" TargetMode="External"/><Relationship Id="rId470" Type="http://schemas.openxmlformats.org/officeDocument/2006/relationships/hyperlink" Target="https://starsteels.com/" TargetMode="External"/><Relationship Id="rId929" Type="http://schemas.openxmlformats.org/officeDocument/2006/relationships/hyperlink" Target="https://www.chemwaychemicals.com/" TargetMode="External"/><Relationship Id="rId58" Type="http://schemas.openxmlformats.org/officeDocument/2006/relationships/hyperlink" Target="https://wildherbsoap.com/" TargetMode="External"/><Relationship Id="rId123" Type="http://schemas.openxmlformats.org/officeDocument/2006/relationships/hyperlink" Target="https://www.comebest.com/comebest.html" TargetMode="External"/><Relationship Id="rId330" Type="http://schemas.openxmlformats.org/officeDocument/2006/relationships/hyperlink" Target="http://www.accp.com/" TargetMode="External"/><Relationship Id="rId568" Type="http://schemas.openxmlformats.org/officeDocument/2006/relationships/hyperlink" Target="https://www.globalhydra.com/" TargetMode="External"/><Relationship Id="rId775" Type="http://schemas.openxmlformats.org/officeDocument/2006/relationships/hyperlink" Target="http://www.totalwater.com.mx/" TargetMode="External"/><Relationship Id="rId982" Type="http://schemas.openxmlformats.org/officeDocument/2006/relationships/hyperlink" Target="https://www.polyflor.com/" TargetMode="External"/><Relationship Id="rId428" Type="http://schemas.openxmlformats.org/officeDocument/2006/relationships/hyperlink" Target="mailto:info@agasaat.de" TargetMode="External"/><Relationship Id="rId635" Type="http://schemas.openxmlformats.org/officeDocument/2006/relationships/hyperlink" Target="https://riepertsalt.com/" TargetMode="External"/><Relationship Id="rId842" Type="http://schemas.openxmlformats.org/officeDocument/2006/relationships/hyperlink" Target="https://www.ritani.com/" TargetMode="External"/><Relationship Id="rId1058" Type="http://schemas.openxmlformats.org/officeDocument/2006/relationships/hyperlink" Target="https://www.longcliffe.co.uk/" TargetMode="External"/><Relationship Id="rId274" Type="http://schemas.openxmlformats.org/officeDocument/2006/relationships/hyperlink" Target="https://www.danone.com/br/pt.html" TargetMode="External"/><Relationship Id="rId481" Type="http://schemas.openxmlformats.org/officeDocument/2006/relationships/hyperlink" Target="https://www.tropiland.fr/" TargetMode="External"/><Relationship Id="rId702" Type="http://schemas.openxmlformats.org/officeDocument/2006/relationships/hyperlink" Target="https://www.unacem.com.pe/" TargetMode="External"/><Relationship Id="rId69" Type="http://schemas.openxmlformats.org/officeDocument/2006/relationships/hyperlink" Target="http://www.lumbiniindustries.com/" TargetMode="External"/><Relationship Id="rId134" Type="http://schemas.openxmlformats.org/officeDocument/2006/relationships/hyperlink" Target="http://www.nawaresfood.com/" TargetMode="External"/><Relationship Id="rId579" Type="http://schemas.openxmlformats.org/officeDocument/2006/relationships/hyperlink" Target="https://ledapol.pl/" TargetMode="External"/><Relationship Id="rId786" Type="http://schemas.openxmlformats.org/officeDocument/2006/relationships/hyperlink" Target="https://garudaint.com/contact" TargetMode="External"/><Relationship Id="rId993" Type="http://schemas.openxmlformats.org/officeDocument/2006/relationships/hyperlink" Target="https://www.longcliffe.co.uk/" TargetMode="External"/><Relationship Id="rId341" Type="http://schemas.openxmlformats.org/officeDocument/2006/relationships/hyperlink" Target="https://www.carlagewuerze.de/" TargetMode="External"/><Relationship Id="rId439" Type="http://schemas.openxmlformats.org/officeDocument/2006/relationships/hyperlink" Target="https://www.solomia-home.ae/" TargetMode="External"/><Relationship Id="rId646" Type="http://schemas.openxmlformats.org/officeDocument/2006/relationships/hyperlink" Target="https://www.elcorteingles.es/" TargetMode="External"/><Relationship Id="rId1069" Type="http://schemas.openxmlformats.org/officeDocument/2006/relationships/hyperlink" Target="https://www.shandonggarlic-spice.com/" TargetMode="External"/><Relationship Id="rId201" Type="http://schemas.openxmlformats.org/officeDocument/2006/relationships/hyperlink" Target="https://www.tjx.com/" TargetMode="External"/><Relationship Id="rId285" Type="http://schemas.openxmlformats.org/officeDocument/2006/relationships/hyperlink" Target="https://blossomtextiles.co.za/contact-us/" TargetMode="External"/><Relationship Id="rId506" Type="http://schemas.openxmlformats.org/officeDocument/2006/relationships/hyperlink" Target="https://www.mayyana.com/" TargetMode="External"/><Relationship Id="rId853" Type="http://schemas.openxmlformats.org/officeDocument/2006/relationships/hyperlink" Target="https://www.climet.com/" TargetMode="External"/><Relationship Id="rId492" Type="http://schemas.openxmlformats.org/officeDocument/2006/relationships/hyperlink" Target="https://www.michaels.com/" TargetMode="External"/><Relationship Id="rId713" Type="http://schemas.openxmlformats.org/officeDocument/2006/relationships/hyperlink" Target="https://www.santaelena.com.pe/" TargetMode="External"/><Relationship Id="rId797" Type="http://schemas.openxmlformats.org/officeDocument/2006/relationships/hyperlink" Target="https://www.quick-step.com.pl/" TargetMode="External"/><Relationship Id="rId920" Type="http://schemas.openxmlformats.org/officeDocument/2006/relationships/hyperlink" Target="https://www.dongsongroup.com/" TargetMode="External"/><Relationship Id="rId145" Type="http://schemas.openxmlformats.org/officeDocument/2006/relationships/hyperlink" Target="https://crowncement.com/contact-us/" TargetMode="External"/><Relationship Id="rId352" Type="http://schemas.openxmlformats.org/officeDocument/2006/relationships/hyperlink" Target="https://www.zhulimetal.com/" TargetMode="External"/><Relationship Id="rId212" Type="http://schemas.openxmlformats.org/officeDocument/2006/relationships/hyperlink" Target="https://www.hsagroup.com/" TargetMode="External"/><Relationship Id="rId657" Type="http://schemas.openxmlformats.org/officeDocument/2006/relationships/hyperlink" Target="https://floorintex.en.hisupplier.com/" TargetMode="External"/><Relationship Id="rId864" Type="http://schemas.openxmlformats.org/officeDocument/2006/relationships/hyperlink" Target="https://www.gasper.de/" TargetMode="External"/><Relationship Id="rId296" Type="http://schemas.openxmlformats.org/officeDocument/2006/relationships/hyperlink" Target="https://wezandla.co.za/" TargetMode="External"/><Relationship Id="rId517" Type="http://schemas.openxmlformats.org/officeDocument/2006/relationships/hyperlink" Target="http://www.dsmetal.cn/" TargetMode="External"/><Relationship Id="rId724" Type="http://schemas.openxmlformats.org/officeDocument/2006/relationships/hyperlink" Target="https://www.econsave.com.my/" TargetMode="External"/><Relationship Id="rId931" Type="http://schemas.openxmlformats.org/officeDocument/2006/relationships/hyperlink" Target="https://www.splashfashions.com/" TargetMode="External"/><Relationship Id="rId60" Type="http://schemas.openxmlformats.org/officeDocument/2006/relationships/hyperlink" Target="https://www.tyo-industries.com/contact.html" TargetMode="External"/><Relationship Id="rId156" Type="http://schemas.openxmlformats.org/officeDocument/2006/relationships/hyperlink" Target="mailto:mpllcuae@gmail.com" TargetMode="External"/><Relationship Id="rId363" Type="http://schemas.openxmlformats.org/officeDocument/2006/relationships/hyperlink" Target="mailto:info@catercorp.co.za" TargetMode="External"/><Relationship Id="rId570" Type="http://schemas.openxmlformats.org/officeDocument/2006/relationships/hyperlink" Target="https://www.kdccompany.com/" TargetMode="External"/><Relationship Id="rId1007" Type="http://schemas.openxmlformats.org/officeDocument/2006/relationships/hyperlink" Target="https://www.baowugroup.com/" TargetMode="External"/><Relationship Id="rId223" Type="http://schemas.openxmlformats.org/officeDocument/2006/relationships/hyperlink" Target="http://chocnco.com/" TargetMode="External"/><Relationship Id="rId430" Type="http://schemas.openxmlformats.org/officeDocument/2006/relationships/hyperlink" Target="mailto:contact@husarich.de" TargetMode="External"/><Relationship Id="rId668" Type="http://schemas.openxmlformats.org/officeDocument/2006/relationships/hyperlink" Target="https://www.sabaterspices.com/" TargetMode="External"/><Relationship Id="rId875" Type="http://schemas.openxmlformats.org/officeDocument/2006/relationships/hyperlink" Target="https://www.koro.com/" TargetMode="External"/><Relationship Id="rId1060" Type="http://schemas.openxmlformats.org/officeDocument/2006/relationships/hyperlink" Target="https://www.aggregate.com/" TargetMode="External"/><Relationship Id="rId18" Type="http://schemas.openxmlformats.org/officeDocument/2006/relationships/hyperlink" Target="https://aaljaafar.com/" TargetMode="External"/><Relationship Id="rId528" Type="http://schemas.openxmlformats.org/officeDocument/2006/relationships/hyperlink" Target="https://annapurnasugarmillsandgi.com/contact-us/" TargetMode="External"/><Relationship Id="rId735" Type="http://schemas.openxmlformats.org/officeDocument/2006/relationships/hyperlink" Target="https://www.indofoodcbp.com/" TargetMode="External"/><Relationship Id="rId942" Type="http://schemas.openxmlformats.org/officeDocument/2006/relationships/hyperlink" Target="http://www.bjmetal.com/" TargetMode="External"/><Relationship Id="rId167" Type="http://schemas.openxmlformats.org/officeDocument/2006/relationships/hyperlink" Target="https://agrifresh.ae/" TargetMode="External"/><Relationship Id="rId374" Type="http://schemas.openxmlformats.org/officeDocument/2006/relationships/hyperlink" Target="https://omanchem.com/" TargetMode="External"/><Relationship Id="rId581" Type="http://schemas.openxmlformats.org/officeDocument/2006/relationships/hyperlink" Target="http://fuchsgruppe.com/" TargetMode="External"/><Relationship Id="rId1018" Type="http://schemas.openxmlformats.org/officeDocument/2006/relationships/hyperlink" Target="https://www.albarakahfood.ae/" TargetMode="External"/><Relationship Id="rId71" Type="http://schemas.openxmlformats.org/officeDocument/2006/relationships/hyperlink" Target="http://www.mithucarpets.com/" TargetMode="External"/><Relationship Id="rId234" Type="http://schemas.openxmlformats.org/officeDocument/2006/relationships/hyperlink" Target="http://www.hagangintl.com/" TargetMode="External"/><Relationship Id="rId679" Type="http://schemas.openxmlformats.org/officeDocument/2006/relationships/hyperlink" Target="http://www.qualityfruits.lk/" TargetMode="External"/><Relationship Id="rId802" Type="http://schemas.openxmlformats.org/officeDocument/2006/relationships/hyperlink" Target="https://home-you.com/" TargetMode="External"/><Relationship Id="rId886" Type="http://schemas.openxmlformats.org/officeDocument/2006/relationships/hyperlink" Target="https://www.nskgrocer.com/" TargetMode="External"/><Relationship Id="rId2" Type="http://schemas.openxmlformats.org/officeDocument/2006/relationships/hyperlink" Target="http://pnp6.com/" TargetMode="External"/><Relationship Id="rId29" Type="http://schemas.openxmlformats.org/officeDocument/2006/relationships/hyperlink" Target="https://www.mustafa.com.sg/ContactUs.aspx" TargetMode="External"/><Relationship Id="rId441" Type="http://schemas.openxmlformats.org/officeDocument/2006/relationships/hyperlink" Target="https://www.casadecorimport.com/" TargetMode="External"/><Relationship Id="rId539" Type="http://schemas.openxmlformats.org/officeDocument/2006/relationships/hyperlink" Target="https://www.cencosud.com.ar/" TargetMode="External"/><Relationship Id="rId746" Type="http://schemas.openxmlformats.org/officeDocument/2006/relationships/hyperlink" Target="https://www.cemexmexico.com/" TargetMode="External"/><Relationship Id="rId1071" Type="http://schemas.openxmlformats.org/officeDocument/2006/relationships/hyperlink" Target="https://www.baowugroup.com/" TargetMode="External"/><Relationship Id="rId178" Type="http://schemas.openxmlformats.org/officeDocument/2006/relationships/hyperlink" Target="mailto:samimpexcmb@gmail.com" TargetMode="External"/><Relationship Id="rId301" Type="http://schemas.openxmlformats.org/officeDocument/2006/relationships/hyperlink" Target="https://www.gedemin.ae/" TargetMode="External"/><Relationship Id="rId953" Type="http://schemas.openxmlformats.org/officeDocument/2006/relationships/hyperlink" Target="https://www.reefalsalt.com/" TargetMode="External"/><Relationship Id="rId1029" Type="http://schemas.openxmlformats.org/officeDocument/2006/relationships/hyperlink" Target="https://www.naturallybalmy.co.uk/" TargetMode="External"/><Relationship Id="rId82" Type="http://schemas.openxmlformats.org/officeDocument/2006/relationships/hyperlink" Target="https://tgcorp.us/other-products/" TargetMode="External"/><Relationship Id="rId385" Type="http://schemas.openxmlformats.org/officeDocument/2006/relationships/hyperlink" Target="mailto:info@dutco.com" TargetMode="External"/><Relationship Id="rId592" Type="http://schemas.openxmlformats.org/officeDocument/2006/relationships/hyperlink" Target="http://www.tmfloorvn.com/" TargetMode="External"/><Relationship Id="rId606" Type="http://schemas.openxmlformats.org/officeDocument/2006/relationships/hyperlink" Target="http://www.almarai.com/" TargetMode="External"/><Relationship Id="rId813" Type="http://schemas.openxmlformats.org/officeDocument/2006/relationships/hyperlink" Target="https://otcf.pl/" TargetMode="External"/><Relationship Id="rId245" Type="http://schemas.openxmlformats.org/officeDocument/2006/relationships/hyperlink" Target="https://apaniche.vn/" TargetMode="External"/><Relationship Id="rId452" Type="http://schemas.openxmlformats.org/officeDocument/2006/relationships/hyperlink" Target="http://globalexportersimporters.com/" TargetMode="External"/><Relationship Id="rId897" Type="http://schemas.openxmlformats.org/officeDocument/2006/relationships/hyperlink" Target="https://www.jayagrocer.com/" TargetMode="External"/><Relationship Id="rId1082" Type="http://schemas.openxmlformats.org/officeDocument/2006/relationships/hyperlink" Target="https://www.cheongchan.com.my/" TargetMode="External"/><Relationship Id="rId105" Type="http://schemas.openxmlformats.org/officeDocument/2006/relationships/hyperlink" Target="http://www.goldinsulation.com/" TargetMode="External"/><Relationship Id="rId312" Type="http://schemas.openxmlformats.org/officeDocument/2006/relationships/hyperlink" Target="https://www.thebasketcompany.com/?utm_source=chatgpt.com" TargetMode="External"/><Relationship Id="rId757" Type="http://schemas.openxmlformats.org/officeDocument/2006/relationships/hyperlink" Target="https://www.grupoherdez.com.mx/" TargetMode="External"/><Relationship Id="rId964" Type="http://schemas.openxmlformats.org/officeDocument/2006/relationships/hyperlink" Target="https://www.akoma.co.uk/" TargetMode="External"/><Relationship Id="rId93" Type="http://schemas.openxmlformats.org/officeDocument/2006/relationships/hyperlink" Target="mailto:kg.kashishfood@gmail.com" TargetMode="External"/><Relationship Id="rId189" Type="http://schemas.openxmlformats.org/officeDocument/2006/relationships/hyperlink" Target="https://solarmounts.com/contact/" TargetMode="External"/><Relationship Id="rId396" Type="http://schemas.openxmlformats.org/officeDocument/2006/relationships/hyperlink" Target="https://www.foursfze.com/oman/?utm_source=chatgpt.com" TargetMode="External"/><Relationship Id="rId617" Type="http://schemas.openxmlformats.org/officeDocument/2006/relationships/hyperlink" Target="http://www.bidcoafrica.com/" TargetMode="External"/><Relationship Id="rId824" Type="http://schemas.openxmlformats.org/officeDocument/2006/relationships/hyperlink" Target="https://www.stalprodukt.com.pl/" TargetMode="External"/><Relationship Id="rId256" Type="http://schemas.openxmlformats.org/officeDocument/2006/relationships/hyperlink" Target="https://www.limeco.co.za/?utm_source=chatgpt.com" TargetMode="External"/><Relationship Id="rId463" Type="http://schemas.openxmlformats.org/officeDocument/2006/relationships/hyperlink" Target="http://www.dsmetal.cn/" TargetMode="External"/><Relationship Id="rId670" Type="http://schemas.openxmlformats.org/officeDocument/2006/relationships/hyperlink" Target="https://www.acerinox.com/" TargetMode="External"/><Relationship Id="rId1093" Type="http://schemas.openxmlformats.org/officeDocument/2006/relationships/hyperlink" Target="https://www.freshskin.co.uk/" TargetMode="External"/><Relationship Id="rId116" Type="http://schemas.openxmlformats.org/officeDocument/2006/relationships/hyperlink" Target="http://www.essenzahome.nl/" TargetMode="External"/><Relationship Id="rId323" Type="http://schemas.openxmlformats.org/officeDocument/2006/relationships/hyperlink" Target="https://www.google.com/search?q=http://ennzo.com.ng" TargetMode="External"/><Relationship Id="rId530" Type="http://schemas.openxmlformats.org/officeDocument/2006/relationships/hyperlink" Target="https://www.gerflor.co.uk/contact-gerflor" TargetMode="External"/><Relationship Id="rId768" Type="http://schemas.openxmlformats.org/officeDocument/2006/relationships/hyperlink" Target="http://www.thestarsons.com/" TargetMode="External"/><Relationship Id="rId975" Type="http://schemas.openxmlformats.org/officeDocument/2006/relationships/hyperlink" Target="https://essiac.ca/" TargetMode="External"/><Relationship Id="rId20" Type="http://schemas.openxmlformats.org/officeDocument/2006/relationships/hyperlink" Target="mailto:ommiraclesdnbhd@gmail.com" TargetMode="External"/><Relationship Id="rId628" Type="http://schemas.openxmlformats.org/officeDocument/2006/relationships/hyperlink" Target="http://www.lambweston.com/" TargetMode="External"/><Relationship Id="rId835" Type="http://schemas.openxmlformats.org/officeDocument/2006/relationships/hyperlink" Target="https://www.globalwatersolutions.com/" TargetMode="External"/><Relationship Id="rId267" Type="http://schemas.openxmlformats.org/officeDocument/2006/relationships/hyperlink" Target="https://www.tfglimited.co.za/" TargetMode="External"/><Relationship Id="rId474" Type="http://schemas.openxmlformats.org/officeDocument/2006/relationships/hyperlink" Target="mailto:Info@braaadford.com" TargetMode="External"/><Relationship Id="rId1020" Type="http://schemas.openxmlformats.org/officeDocument/2006/relationships/hyperlink" Target="https://www.alnaseemfoods.com/" TargetMode="External"/><Relationship Id="rId127" Type="http://schemas.openxmlformats.org/officeDocument/2006/relationships/hyperlink" Target="http://www.saigoncosmetics.com/" TargetMode="External"/><Relationship Id="rId681" Type="http://schemas.openxmlformats.org/officeDocument/2006/relationships/hyperlink" Target="https://maxisalt.com/" TargetMode="External"/><Relationship Id="rId779" Type="http://schemas.openxmlformats.org/officeDocument/2006/relationships/hyperlink" Target="https://www.spinneys.com/en-ae/" TargetMode="External"/><Relationship Id="rId902" Type="http://schemas.openxmlformats.org/officeDocument/2006/relationships/hyperlink" Target="https://www.jewelmark.ca/" TargetMode="External"/><Relationship Id="rId986" Type="http://schemas.openxmlformats.org/officeDocument/2006/relationships/hyperlink" Target="https://www.otop.go.th/" TargetMode="External"/><Relationship Id="rId31" Type="http://schemas.openxmlformats.org/officeDocument/2006/relationships/hyperlink" Target="https://www.oneplanetnutrition.com/" TargetMode="External"/><Relationship Id="rId334" Type="http://schemas.openxmlformats.org/officeDocument/2006/relationships/hyperlink" Target="https://www.haksyaglobal.com.my/" TargetMode="External"/><Relationship Id="rId541" Type="http://schemas.openxmlformats.org/officeDocument/2006/relationships/hyperlink" Target="mailto:info@aiwa.ae" TargetMode="External"/><Relationship Id="rId639" Type="http://schemas.openxmlformats.org/officeDocument/2006/relationships/hyperlink" Target="http://www.tarkett-me.com/" TargetMode="External"/><Relationship Id="rId180" Type="http://schemas.openxmlformats.org/officeDocument/2006/relationships/hyperlink" Target="https://www.bedbathandbeyond.com/" TargetMode="External"/><Relationship Id="rId278" Type="http://schemas.openxmlformats.org/officeDocument/2006/relationships/hyperlink" Target="https://biospicefoods.com.br/" TargetMode="External"/><Relationship Id="rId401" Type="http://schemas.openxmlformats.org/officeDocument/2006/relationships/hyperlink" Target="https://www.koopmanint.com/en" TargetMode="External"/><Relationship Id="rId846" Type="http://schemas.openxmlformats.org/officeDocument/2006/relationships/hyperlink" Target="https://www.martin-bauer-group.com/" TargetMode="External"/><Relationship Id="rId1031" Type="http://schemas.openxmlformats.org/officeDocument/2006/relationships/hyperlink" Target="https://www.beaverbrooks.co.uk/" TargetMode="External"/><Relationship Id="rId485" Type="http://schemas.openxmlformats.org/officeDocument/2006/relationships/hyperlink" Target="about:blank" TargetMode="External"/><Relationship Id="rId692" Type="http://schemas.openxmlformats.org/officeDocument/2006/relationships/hyperlink" Target="https://www.decorcenter.pe/" TargetMode="External"/><Relationship Id="rId706" Type="http://schemas.openxmlformats.org/officeDocument/2006/relationships/hyperlink" Target="https://www.falabella.com.pe/" TargetMode="External"/><Relationship Id="rId913" Type="http://schemas.openxmlformats.org/officeDocument/2006/relationships/hyperlink" Target="https://www.mandel.ca/" TargetMode="External"/><Relationship Id="rId42" Type="http://schemas.openxmlformats.org/officeDocument/2006/relationships/hyperlink" Target="https://sanawt.com/" TargetMode="External"/><Relationship Id="rId138" Type="http://schemas.openxmlformats.org/officeDocument/2006/relationships/hyperlink" Target="https://aromatum.fr/" TargetMode="External"/><Relationship Id="rId345" Type="http://schemas.openxmlformats.org/officeDocument/2006/relationships/hyperlink" Target="http://info.gewuerzmuehle-brinkmann.de/" TargetMode="External"/><Relationship Id="rId552" Type="http://schemas.openxmlformats.org/officeDocument/2006/relationships/hyperlink" Target="https://www.tsr.eu/en" TargetMode="External"/><Relationship Id="rId997" Type="http://schemas.openxmlformats.org/officeDocument/2006/relationships/hyperlink" Target="https://www.asos.com/" TargetMode="External"/><Relationship Id="rId191" Type="http://schemas.openxmlformats.org/officeDocument/2006/relationships/hyperlink" Target="https://www.jinkosolar.com/" TargetMode="External"/><Relationship Id="rId205" Type="http://schemas.openxmlformats.org/officeDocument/2006/relationships/hyperlink" Target="https://www.tenthousandvillages.com/" TargetMode="External"/><Relationship Id="rId412" Type="http://schemas.openxmlformats.org/officeDocument/2006/relationships/hyperlink" Target="https://uk.wanis.com/" TargetMode="External"/><Relationship Id="rId857" Type="http://schemas.openxmlformats.org/officeDocument/2006/relationships/hyperlink" Target="https://www.hornbach.de/" TargetMode="External"/><Relationship Id="rId1042" Type="http://schemas.openxmlformats.org/officeDocument/2006/relationships/hyperlink" Target="https://www.pinpointscientific.com/" TargetMode="External"/><Relationship Id="rId289" Type="http://schemas.openxmlformats.org/officeDocument/2006/relationships/hyperlink" Target="https://originalimportperfumes.com.br/contato/" TargetMode="External"/><Relationship Id="rId496" Type="http://schemas.openxmlformats.org/officeDocument/2006/relationships/hyperlink" Target="https://www.kerrfrance.eu/en/" TargetMode="External"/><Relationship Id="rId717" Type="http://schemas.openxmlformats.org/officeDocument/2006/relationships/hyperlink" Target="https://www.sider.com.pe/" TargetMode="External"/><Relationship Id="rId924" Type="http://schemas.openxmlformats.org/officeDocument/2006/relationships/hyperlink" Target="https://www.thaihandicraftcenter.com/" TargetMode="External"/><Relationship Id="rId53" Type="http://schemas.openxmlformats.org/officeDocument/2006/relationships/hyperlink" Target="https://jifcouae.com/" TargetMode="External"/><Relationship Id="rId149" Type="http://schemas.openxmlformats.org/officeDocument/2006/relationships/hyperlink" Target="http://www.gomawarid.com/" TargetMode="External"/><Relationship Id="rId356" Type="http://schemas.openxmlformats.org/officeDocument/2006/relationships/hyperlink" Target="http://www.xymetal.cn/" TargetMode="External"/><Relationship Id="rId563" Type="http://schemas.openxmlformats.org/officeDocument/2006/relationships/hyperlink" Target="https://www.worldmarket.com/" TargetMode="External"/><Relationship Id="rId770" Type="http://schemas.openxmlformats.org/officeDocument/2006/relationships/hyperlink" Target="http://www.globalvegimports.com/" TargetMode="External"/><Relationship Id="rId216" Type="http://schemas.openxmlformats.org/officeDocument/2006/relationships/hyperlink" Target="https://www.remlandcarpets.co.uk/" TargetMode="External"/><Relationship Id="rId423" Type="http://schemas.openxmlformats.org/officeDocument/2006/relationships/hyperlink" Target="mailto:sales@mkhardware.com.my" TargetMode="External"/><Relationship Id="rId868" Type="http://schemas.openxmlformats.org/officeDocument/2006/relationships/hyperlink" Target="https://www.rheinkalk.de/" TargetMode="External"/><Relationship Id="rId1053" Type="http://schemas.openxmlformats.org/officeDocument/2006/relationships/hyperlink" Target="https://www.puckator.co.uk/" TargetMode="External"/><Relationship Id="rId630" Type="http://schemas.openxmlformats.org/officeDocument/2006/relationships/hyperlink" Target="http://www.alkabeer.com/" TargetMode="External"/><Relationship Id="rId728" Type="http://schemas.openxmlformats.org/officeDocument/2006/relationships/hyperlink" Target="https://www.aquasystem.com.pe/" TargetMode="External"/><Relationship Id="rId935" Type="http://schemas.openxmlformats.org/officeDocument/2006/relationships/hyperlink" Target="https://www.safcointernational.com/" TargetMode="External"/><Relationship Id="rId64" Type="http://schemas.openxmlformats.org/officeDocument/2006/relationships/hyperlink" Target="https://jasgarments.com/contact.html" TargetMode="External"/><Relationship Id="rId367" Type="http://schemas.openxmlformats.org/officeDocument/2006/relationships/hyperlink" Target="https://supanutri.co.za/contact-us/" TargetMode="External"/><Relationship Id="rId574" Type="http://schemas.openxmlformats.org/officeDocument/2006/relationships/hyperlink" Target="https://nusaingredients.site/httpsbuilderhostingercomdjozpooegmijxpol" TargetMode="External"/><Relationship Id="rId227" Type="http://schemas.openxmlformats.org/officeDocument/2006/relationships/hyperlink" Target="https://ei-industries.com/home/contact" TargetMode="External"/><Relationship Id="rId781" Type="http://schemas.openxmlformats.org/officeDocument/2006/relationships/hyperlink" Target="https://eutofoods.com/" TargetMode="External"/><Relationship Id="rId879" Type="http://schemas.openxmlformats.org/officeDocument/2006/relationships/hyperlink" Target="https://www.worl-e.de/" TargetMode="External"/><Relationship Id="rId434" Type="http://schemas.openxmlformats.org/officeDocument/2006/relationships/hyperlink" Target="mailto:info@alborz-gmbh.de" TargetMode="External"/><Relationship Id="rId641" Type="http://schemas.openxmlformats.org/officeDocument/2006/relationships/hyperlink" Target="http://www.sahelafrica.com/" TargetMode="External"/><Relationship Id="rId739" Type="http://schemas.openxmlformats.org/officeDocument/2006/relationships/hyperlink" Target="https://www.gerflor.com/latam" TargetMode="External"/><Relationship Id="rId1064" Type="http://schemas.openxmlformats.org/officeDocument/2006/relationships/hyperlink" Target="https://www.newlook.com/" TargetMode="External"/><Relationship Id="rId280" Type="http://schemas.openxmlformats.org/officeDocument/2006/relationships/hyperlink" Target="https://almadaexport.com/en/home-en/" TargetMode="External"/><Relationship Id="rId501" Type="http://schemas.openxmlformats.org/officeDocument/2006/relationships/hyperlink" Target="https://www.transgourmet.fr/" TargetMode="External"/><Relationship Id="rId946" Type="http://schemas.openxmlformats.org/officeDocument/2006/relationships/hyperlink" Target="https://www.tropicalfoodresources.com/" TargetMode="External"/><Relationship Id="rId75" Type="http://schemas.openxmlformats.org/officeDocument/2006/relationships/hyperlink" Target="http://www.prome.com.bd/" TargetMode="External"/><Relationship Id="rId140" Type="http://schemas.openxmlformats.org/officeDocument/2006/relationships/hyperlink" Target="https://africagroproduce.com/contact-us/" TargetMode="External"/><Relationship Id="rId378" Type="http://schemas.openxmlformats.org/officeDocument/2006/relationships/hyperlink" Target="https://www.cdph.net/contact-us" TargetMode="External"/><Relationship Id="rId585" Type="http://schemas.openxmlformats.org/officeDocument/2006/relationships/hyperlink" Target="https://metalexportusa.com/?utm_source=chatgpt.com" TargetMode="External"/><Relationship Id="rId792" Type="http://schemas.openxmlformats.org/officeDocument/2006/relationships/hyperlink" Target="https://www.fameaccessories.com/" TargetMode="External"/><Relationship Id="rId806" Type="http://schemas.openxmlformats.org/officeDocument/2006/relationships/hyperlink" Target="https://www.lhoist.com/pl-PL" TargetMode="External"/><Relationship Id="rId6" Type="http://schemas.openxmlformats.org/officeDocument/2006/relationships/hyperlink" Target="http://www.ceylonspicecompany.com/" TargetMode="External"/><Relationship Id="rId238" Type="http://schemas.openxmlformats.org/officeDocument/2006/relationships/hyperlink" Target="https://www.fonteyn.nl/" TargetMode="External"/><Relationship Id="rId445" Type="http://schemas.openxmlformats.org/officeDocument/2006/relationships/hyperlink" Target="https://www.hyofficefurniture.com/contactus.html" TargetMode="External"/><Relationship Id="rId652" Type="http://schemas.openxmlformats.org/officeDocument/2006/relationships/hyperlink" Target="https://libyancement.com/" TargetMode="External"/><Relationship Id="rId1075" Type="http://schemas.openxmlformats.org/officeDocument/2006/relationships/hyperlink" Target="https://www.itg.com.cn/" TargetMode="External"/><Relationship Id="rId291" Type="http://schemas.openxmlformats.org/officeDocument/2006/relationships/hyperlink" Target="https://zielinskiandrozen.com.br/" TargetMode="External"/><Relationship Id="rId305" Type="http://schemas.openxmlformats.org/officeDocument/2006/relationships/hyperlink" Target="https://bilabricks.co.za/" TargetMode="External"/><Relationship Id="rId512" Type="http://schemas.openxmlformats.org/officeDocument/2006/relationships/hyperlink" Target="mailto:yitai@ytmetal.com" TargetMode="External"/><Relationship Id="rId957" Type="http://schemas.openxmlformats.org/officeDocument/2006/relationships/hyperlink" Target="http://fb.com/hannanfoods/" TargetMode="External"/><Relationship Id="rId86" Type="http://schemas.openxmlformats.org/officeDocument/2006/relationships/hyperlink" Target="https://naokimotors.com/" TargetMode="External"/><Relationship Id="rId151" Type="http://schemas.openxmlformats.org/officeDocument/2006/relationships/hyperlink" Target="http://www.nahar.ae/" TargetMode="External"/><Relationship Id="rId389" Type="http://schemas.openxmlformats.org/officeDocument/2006/relationships/hyperlink" Target="mailto:info@tsi.international" TargetMode="External"/><Relationship Id="rId596" Type="http://schemas.openxmlformats.org/officeDocument/2006/relationships/hyperlink" Target="http://www.tenthousandvillages.com/" TargetMode="External"/><Relationship Id="rId817" Type="http://schemas.openxmlformats.org/officeDocument/2006/relationships/hyperlink" Target="https://prymatgroup.pl/" TargetMode="External"/><Relationship Id="rId1002" Type="http://schemas.openxmlformats.org/officeDocument/2006/relationships/hyperlink" Target="https://www.truebell.org/" TargetMode="External"/><Relationship Id="rId249" Type="http://schemas.openxmlformats.org/officeDocument/2006/relationships/hyperlink" Target="http://www.narayantextiles.co.za/" TargetMode="External"/><Relationship Id="rId456" Type="http://schemas.openxmlformats.org/officeDocument/2006/relationships/hyperlink" Target="https://www.tom-tailor.com/" TargetMode="External"/><Relationship Id="rId663" Type="http://schemas.openxmlformats.org/officeDocument/2006/relationships/hyperlink" Target="https://www.desigual.com/" TargetMode="External"/><Relationship Id="rId870" Type="http://schemas.openxmlformats.org/officeDocument/2006/relationships/hyperlink" Target="https://www.witt-weiden.de/" TargetMode="External"/><Relationship Id="rId1086" Type="http://schemas.openxmlformats.org/officeDocument/2006/relationships/hyperlink" Target="http://www.fandv.lk/" TargetMode="External"/><Relationship Id="rId13" Type="http://schemas.openxmlformats.org/officeDocument/2006/relationships/hyperlink" Target="https://punaminternational.com/" TargetMode="External"/><Relationship Id="rId109" Type="http://schemas.openxmlformats.org/officeDocument/2006/relationships/hyperlink" Target="http://www.fanryntech.com/" TargetMode="External"/><Relationship Id="rId316" Type="http://schemas.openxmlformats.org/officeDocument/2006/relationships/hyperlink" Target="http://concord.com.mx/" TargetMode="External"/><Relationship Id="rId523" Type="http://schemas.openxmlformats.org/officeDocument/2006/relationships/hyperlink" Target="https://department56.com/" TargetMode="External"/><Relationship Id="rId968" Type="http://schemas.openxmlformats.org/officeDocument/2006/relationships/hyperlink" Target="http://www.regalimportsltd.com/" TargetMode="External"/><Relationship Id="rId97" Type="http://schemas.openxmlformats.org/officeDocument/2006/relationships/hyperlink" Target="mailto:sales@dashmesh.com.sg" TargetMode="External"/><Relationship Id="rId730" Type="http://schemas.openxmlformats.org/officeDocument/2006/relationships/hyperlink" Target="https://www.rotoplas.com.pe/" TargetMode="External"/><Relationship Id="rId828" Type="http://schemas.openxmlformats.org/officeDocument/2006/relationships/hyperlink" Target="https://www.transretail.co.id/" TargetMode="External"/><Relationship Id="rId1013" Type="http://schemas.openxmlformats.org/officeDocument/2006/relationships/hyperlink" Target="https://www.safcointernational.com/" TargetMode="External"/><Relationship Id="rId162" Type="http://schemas.openxmlformats.org/officeDocument/2006/relationships/hyperlink" Target="https://www.perfume-distributors.com/" TargetMode="External"/><Relationship Id="rId467" Type="http://schemas.openxmlformats.org/officeDocument/2006/relationships/hyperlink" Target="https://www.carmeuse.com/na-en/contact-us" TargetMode="External"/><Relationship Id="rId674" Type="http://schemas.openxmlformats.org/officeDocument/2006/relationships/hyperlink" Target="https://www.iberacero.es/" TargetMode="External"/><Relationship Id="rId881" Type="http://schemas.openxmlformats.org/officeDocument/2006/relationships/hyperlink" Target="https://www.mmb-metals.com/" TargetMode="External"/><Relationship Id="rId979" Type="http://schemas.openxmlformats.org/officeDocument/2006/relationships/hyperlink" Target="https://www.pine-environmental.ca/" TargetMode="External"/><Relationship Id="rId24" Type="http://schemas.openxmlformats.org/officeDocument/2006/relationships/hyperlink" Target="https://www.forbo.com/flooring/en-us" TargetMode="External"/><Relationship Id="rId327" Type="http://schemas.openxmlformats.org/officeDocument/2006/relationships/hyperlink" Target="http://www.hpglobal.com/" TargetMode="External"/><Relationship Id="rId534" Type="http://schemas.openxmlformats.org/officeDocument/2006/relationships/hyperlink" Target="https://www.gmgrandimarche.it/" TargetMode="External"/><Relationship Id="rId741" Type="http://schemas.openxmlformats.org/officeDocument/2006/relationships/hyperlink" Target="https://www.liverpool.com.mx/" TargetMode="External"/><Relationship Id="rId839" Type="http://schemas.openxmlformats.org/officeDocument/2006/relationships/hyperlink" Target="https://www.kibsons.com/" TargetMode="External"/><Relationship Id="rId173" Type="http://schemas.openxmlformats.org/officeDocument/2006/relationships/hyperlink" Target="http://en.hansolhomedeco.com/page/g_overview" TargetMode="External"/><Relationship Id="rId380" Type="http://schemas.openxmlformats.org/officeDocument/2006/relationships/hyperlink" Target="https://www.habtoor.com/en/25/contact/" TargetMode="External"/><Relationship Id="rId601" Type="http://schemas.openxmlformats.org/officeDocument/2006/relationships/hyperlink" Target="http://www.lhoist.com/" TargetMode="External"/><Relationship Id="rId1024" Type="http://schemas.openxmlformats.org/officeDocument/2006/relationships/hyperlink" Target="https://zeeonion.com/" TargetMode="External"/><Relationship Id="rId240" Type="http://schemas.openxmlformats.org/officeDocument/2006/relationships/hyperlink" Target="http://www.innovaliving.it/" TargetMode="External"/><Relationship Id="rId478" Type="http://schemas.openxmlformats.org/officeDocument/2006/relationships/hyperlink" Target="mailto:contact@spiceo.fr" TargetMode="External"/><Relationship Id="rId685" Type="http://schemas.openxmlformats.org/officeDocument/2006/relationships/hyperlink" Target="http://www.fstraders.net/" TargetMode="External"/><Relationship Id="rId892" Type="http://schemas.openxmlformats.org/officeDocument/2006/relationships/hyperlink" Target="https://www.salzwerke.de/" TargetMode="External"/><Relationship Id="rId906" Type="http://schemas.openxmlformats.org/officeDocument/2006/relationships/hyperlink" Target="https://www.gmbotanicals.com/" TargetMode="External"/><Relationship Id="rId35" Type="http://schemas.openxmlformats.org/officeDocument/2006/relationships/hyperlink" Target="https://medhey.app/" TargetMode="External"/><Relationship Id="rId100" Type="http://schemas.openxmlformats.org/officeDocument/2006/relationships/hyperlink" Target="https://alsolespices.com/" TargetMode="External"/><Relationship Id="rId338" Type="http://schemas.openxmlformats.org/officeDocument/2006/relationships/hyperlink" Target="http://besut.com/" TargetMode="External"/><Relationship Id="rId545" Type="http://schemas.openxmlformats.org/officeDocument/2006/relationships/hyperlink" Target="https://www.cinnaraspices.com/contact-us.php" TargetMode="External"/><Relationship Id="rId752" Type="http://schemas.openxmlformats.org/officeDocument/2006/relationships/hyperlink" Target="https://www.elpalaciodehierro.com/" TargetMode="External"/><Relationship Id="rId184" Type="http://schemas.openxmlformats.org/officeDocument/2006/relationships/hyperlink" Target="https://www.kishcompany.com/" TargetMode="External"/><Relationship Id="rId391" Type="http://schemas.openxmlformats.org/officeDocument/2006/relationships/hyperlink" Target="https://www.thecottonbasket.com/pages/contact" TargetMode="External"/><Relationship Id="rId405" Type="http://schemas.openxmlformats.org/officeDocument/2006/relationships/hyperlink" Target="mailto:info@matliving.com" TargetMode="External"/><Relationship Id="rId612" Type="http://schemas.openxmlformats.org/officeDocument/2006/relationships/hyperlink" Target="http://www.mrpricegroup.com/" TargetMode="External"/><Relationship Id="rId1035" Type="http://schemas.openxmlformats.org/officeDocument/2006/relationships/hyperlink" Target="https://www.warrenjames.co.uk/" TargetMode="External"/><Relationship Id="rId251" Type="http://schemas.openxmlformats.org/officeDocument/2006/relationships/hyperlink" Target="https://www.simsmm.com/" TargetMode="External"/><Relationship Id="rId489" Type="http://schemas.openxmlformats.org/officeDocument/2006/relationships/hyperlink" Target="http://www.maharajakw.com/" TargetMode="External"/><Relationship Id="rId696" Type="http://schemas.openxmlformats.org/officeDocument/2006/relationships/hyperlink" Target="https://www.sodimac.com.pe/" TargetMode="External"/><Relationship Id="rId917" Type="http://schemas.openxmlformats.org/officeDocument/2006/relationships/hyperlink" Target="https://www.mohawkind.com/" TargetMode="External"/><Relationship Id="rId46" Type="http://schemas.openxmlformats.org/officeDocument/2006/relationships/hyperlink" Target="https://www.phytomed.co.nz/" TargetMode="External"/><Relationship Id="rId349" Type="http://schemas.openxmlformats.org/officeDocument/2006/relationships/hyperlink" Target="https://www.tjdsmetal.com/" TargetMode="External"/><Relationship Id="rId556" Type="http://schemas.openxmlformats.org/officeDocument/2006/relationships/hyperlink" Target="https://goo.gl/maps/5HUmCL4hZmaDwPCE7" TargetMode="External"/><Relationship Id="rId763" Type="http://schemas.openxmlformats.org/officeDocument/2006/relationships/hyperlink" Target="mailto:info@deacero.com" TargetMode="External"/><Relationship Id="rId111" Type="http://schemas.openxmlformats.org/officeDocument/2006/relationships/hyperlink" Target="http://www.vuuywood.com/" TargetMode="External"/><Relationship Id="rId195" Type="http://schemas.openxmlformats.org/officeDocument/2006/relationships/hyperlink" Target="https://www.almazejperfumesandcosmetics.com/contact-us" TargetMode="External"/><Relationship Id="rId209" Type="http://schemas.openxmlformats.org/officeDocument/2006/relationships/hyperlink" Target="http://www.aladil.ae/" TargetMode="External"/><Relationship Id="rId416" Type="http://schemas.openxmlformats.org/officeDocument/2006/relationships/hyperlink" Target="https://lakesfood.co.uk/" TargetMode="External"/><Relationship Id="rId970" Type="http://schemas.openxmlformats.org/officeDocument/2006/relationships/hyperlink" Target="https://bioactiveingredients.com/" TargetMode="External"/><Relationship Id="rId1046" Type="http://schemas.openxmlformats.org/officeDocument/2006/relationships/hyperlink" Target="https://www.lifestyle-floors.co.uk/" TargetMode="External"/><Relationship Id="rId623" Type="http://schemas.openxmlformats.org/officeDocument/2006/relationships/hyperlink" Target="http://www.samuel.com/" TargetMode="External"/><Relationship Id="rId830" Type="http://schemas.openxmlformats.org/officeDocument/2006/relationships/hyperlink" Target="https://alfamart.co.id/" TargetMode="External"/><Relationship Id="rId928" Type="http://schemas.openxmlformats.org/officeDocument/2006/relationships/hyperlink" Target="https://www.natquarry.com/" TargetMode="External"/><Relationship Id="rId57" Type="http://schemas.openxmlformats.org/officeDocument/2006/relationships/hyperlink" Target="https://www.mlc.com/contact-us/" TargetMode="External"/><Relationship Id="rId262" Type="http://schemas.openxmlformats.org/officeDocument/2006/relationships/hyperlink" Target="http://www.floorworx.co.za/" TargetMode="External"/><Relationship Id="rId567" Type="http://schemas.openxmlformats.org/officeDocument/2006/relationships/hyperlink" Target="https://www.kdccompany.com/" TargetMode="External"/><Relationship Id="rId122" Type="http://schemas.openxmlformats.org/officeDocument/2006/relationships/hyperlink" Target="https://acpfood.com/" TargetMode="External"/><Relationship Id="rId774" Type="http://schemas.openxmlformats.org/officeDocument/2006/relationships/hyperlink" Target="https://www.carbotecnia.info/" TargetMode="External"/><Relationship Id="rId981" Type="http://schemas.openxmlformats.org/officeDocument/2006/relationships/hyperlink" Target="https://www.tarkett.com/" TargetMode="External"/><Relationship Id="rId1057" Type="http://schemas.openxmlformats.org/officeDocument/2006/relationships/hyperlink" Target="https://www.lhoist.com/uk-en" TargetMode="External"/><Relationship Id="rId427" Type="http://schemas.openxmlformats.org/officeDocument/2006/relationships/hyperlink" Target="about:blank" TargetMode="External"/><Relationship Id="rId634" Type="http://schemas.openxmlformats.org/officeDocument/2006/relationships/hyperlink" Target="https://windsorsalt.com/" TargetMode="External"/><Relationship Id="rId841" Type="http://schemas.openxmlformats.org/officeDocument/2006/relationships/hyperlink" Target="https://www.beeline-group.com/" TargetMode="External"/><Relationship Id="rId273" Type="http://schemas.openxmlformats.org/officeDocument/2006/relationships/hyperlink" Target="http://www.brf-global.com/en" TargetMode="External"/><Relationship Id="rId480" Type="http://schemas.openxmlformats.org/officeDocument/2006/relationships/hyperlink" Target="mailto:tropilandfrance@gmail.com" TargetMode="External"/><Relationship Id="rId701" Type="http://schemas.openxmlformats.org/officeDocument/2006/relationships/hyperlink" Target="https://www.cementospacasmayo.com.pe/" TargetMode="External"/><Relationship Id="rId939" Type="http://schemas.openxmlformats.org/officeDocument/2006/relationships/hyperlink" Target="https://www.greenrootstrading.com/" TargetMode="External"/><Relationship Id="rId68" Type="http://schemas.openxmlformats.org/officeDocument/2006/relationships/hyperlink" Target="https://caparolarabia.com/contact-us/" TargetMode="External"/><Relationship Id="rId133" Type="http://schemas.openxmlformats.org/officeDocument/2006/relationships/hyperlink" Target="http://www.marmum.ae/" TargetMode="External"/><Relationship Id="rId340" Type="http://schemas.openxmlformats.org/officeDocument/2006/relationships/hyperlink" Target="https://www.carlagewuerze.de/" TargetMode="External"/><Relationship Id="rId578" Type="http://schemas.openxmlformats.org/officeDocument/2006/relationships/hyperlink" Target="https://sklep.poza.pl/en/" TargetMode="External"/><Relationship Id="rId785" Type="http://schemas.openxmlformats.org/officeDocument/2006/relationships/hyperlink" Target="https://www.ayushherbs.com/" TargetMode="External"/><Relationship Id="rId992" Type="http://schemas.openxmlformats.org/officeDocument/2006/relationships/hyperlink" Target="https://www.lhoist.com/uk-en" TargetMode="External"/><Relationship Id="rId200" Type="http://schemas.openxmlformats.org/officeDocument/2006/relationships/hyperlink" Target="https://www.target.com/" TargetMode="External"/><Relationship Id="rId438" Type="http://schemas.openxmlformats.org/officeDocument/2006/relationships/hyperlink" Target="https://www.hursthardwoods.com/service/contact" TargetMode="External"/><Relationship Id="rId645" Type="http://schemas.openxmlformats.org/officeDocument/2006/relationships/hyperlink" Target="https://www.serrv.org/" TargetMode="External"/><Relationship Id="rId852" Type="http://schemas.openxmlformats.org/officeDocument/2006/relationships/hyperlink" Target="https://www.cherwell-labs.co.uk/" TargetMode="External"/><Relationship Id="rId1068" Type="http://schemas.openxmlformats.org/officeDocument/2006/relationships/hyperlink" Target="https://www.natcofoods.com/" TargetMode="External"/><Relationship Id="rId284" Type="http://schemas.openxmlformats.org/officeDocument/2006/relationships/hyperlink" Target="mailto:sales@linings.co.za" TargetMode="External"/><Relationship Id="rId491" Type="http://schemas.openxmlformats.org/officeDocument/2006/relationships/hyperlink" Target="https://www.athome.com/" TargetMode="External"/><Relationship Id="rId505" Type="http://schemas.openxmlformats.org/officeDocument/2006/relationships/hyperlink" Target="https://www.alaqsa.ly/index-en.html?utm_source=chatgpt.com" TargetMode="External"/><Relationship Id="rId712" Type="http://schemas.openxmlformats.org/officeDocument/2006/relationships/hyperlink" Target="https://www.molitalia.com.pe/" TargetMode="External"/><Relationship Id="rId79" Type="http://schemas.openxmlformats.org/officeDocument/2006/relationships/hyperlink" Target="https://www.aclnepal.com/np/contact/" TargetMode="External"/><Relationship Id="rId144" Type="http://schemas.openxmlformats.org/officeDocument/2006/relationships/hyperlink" Target="http://www.mircement.com/" TargetMode="External"/><Relationship Id="rId589" Type="http://schemas.openxmlformats.org/officeDocument/2006/relationships/hyperlink" Target="https://www.robertlaminage.com/en" TargetMode="External"/><Relationship Id="rId796" Type="http://schemas.openxmlformats.org/officeDocument/2006/relationships/hyperlink" Target="https://www.tarkett.pl/" TargetMode="External"/><Relationship Id="rId351" Type="http://schemas.openxmlformats.org/officeDocument/2006/relationships/hyperlink" Target="http://www.hxmetal.cn/" TargetMode="External"/><Relationship Id="rId449" Type="http://schemas.openxmlformats.org/officeDocument/2006/relationships/hyperlink" Target="mailto:iglo@iglo.com.my" TargetMode="External"/><Relationship Id="rId656" Type="http://schemas.openxmlformats.org/officeDocument/2006/relationships/hyperlink" Target="https://www.scelavi.com/" TargetMode="External"/><Relationship Id="rId863" Type="http://schemas.openxmlformats.org/officeDocument/2006/relationships/hyperlink" Target="https://www.exner-gmbh.de/" TargetMode="External"/><Relationship Id="rId1079" Type="http://schemas.openxmlformats.org/officeDocument/2006/relationships/hyperlink" Target="https://globalveggielanka.com/" TargetMode="External"/><Relationship Id="rId211" Type="http://schemas.openxmlformats.org/officeDocument/2006/relationships/hyperlink" Target="https://www.tropicanafoods.com/" TargetMode="External"/><Relationship Id="rId295" Type="http://schemas.openxmlformats.org/officeDocument/2006/relationships/hyperlink" Target="https://ddpshopping.com/pages/contact" TargetMode="External"/><Relationship Id="rId309" Type="http://schemas.openxmlformats.org/officeDocument/2006/relationships/hyperlink" Target="https://www.woodcentre.co.za/" TargetMode="External"/><Relationship Id="rId516" Type="http://schemas.openxmlformats.org/officeDocument/2006/relationships/hyperlink" Target="mailto:export@dsmetal.cn" TargetMode="External"/><Relationship Id="rId723" Type="http://schemas.openxmlformats.org/officeDocument/2006/relationships/hyperlink" Target="https://www.lotuss.com.my/" TargetMode="External"/><Relationship Id="rId930" Type="http://schemas.openxmlformats.org/officeDocument/2006/relationships/hyperlink" Target="https://www.apparelgroup.com/" TargetMode="External"/><Relationship Id="rId1006" Type="http://schemas.openxmlformats.org/officeDocument/2006/relationships/hyperlink" Target="https://www.sinometalgroup.com/" TargetMode="External"/><Relationship Id="rId155" Type="http://schemas.openxmlformats.org/officeDocument/2006/relationships/hyperlink" Target="https://almubarakaperfumes.com/" TargetMode="External"/><Relationship Id="rId362" Type="http://schemas.openxmlformats.org/officeDocument/2006/relationships/hyperlink" Target="https://www.catercorp.co.za/about-us/" TargetMode="External"/><Relationship Id="rId222" Type="http://schemas.openxmlformats.org/officeDocument/2006/relationships/hyperlink" Target="http://www.amalffifoods.com/" TargetMode="External"/><Relationship Id="rId667" Type="http://schemas.openxmlformats.org/officeDocument/2006/relationships/hyperlink" Target="https://www.jesusnavarro.com/" TargetMode="External"/><Relationship Id="rId874" Type="http://schemas.openxmlformats.org/officeDocument/2006/relationships/hyperlink" Target="https://www.c-and-a.com/" TargetMode="External"/><Relationship Id="rId17" Type="http://schemas.openxmlformats.org/officeDocument/2006/relationships/hyperlink" Target="https://templostores.com/" TargetMode="External"/><Relationship Id="rId527" Type="http://schemas.openxmlformats.org/officeDocument/2006/relationships/hyperlink" Target="https://www.ourmarts.com/" TargetMode="External"/><Relationship Id="rId734" Type="http://schemas.openxmlformats.org/officeDocument/2006/relationships/hyperlink" Target="https://www.econsave.com.my/" TargetMode="External"/><Relationship Id="rId941" Type="http://schemas.openxmlformats.org/officeDocument/2006/relationships/hyperlink" Target="https://www.litechina.com/" TargetMode="External"/><Relationship Id="rId70" Type="http://schemas.openxmlformats.org/officeDocument/2006/relationships/hyperlink" Target="http://www.urbanelectricpower.com/" TargetMode="External"/><Relationship Id="rId166" Type="http://schemas.openxmlformats.org/officeDocument/2006/relationships/hyperlink" Target="https://altayeb.ae/contact-us" TargetMode="External"/><Relationship Id="rId373" Type="http://schemas.openxmlformats.org/officeDocument/2006/relationships/hyperlink" Target="http://cmioman.com/" TargetMode="External"/><Relationship Id="rId580" Type="http://schemas.openxmlformats.org/officeDocument/2006/relationships/hyperlink" Target="http://jantzen.de/" TargetMode="External"/><Relationship Id="rId801" Type="http://schemas.openxmlformats.org/officeDocument/2006/relationships/hyperlink" Target="https://www.empik.com/" TargetMode="External"/><Relationship Id="rId1017" Type="http://schemas.openxmlformats.org/officeDocument/2006/relationships/hyperlink" Target="https://naturessaltglobal.com/" TargetMode="External"/><Relationship Id="rId1" Type="http://schemas.openxmlformats.org/officeDocument/2006/relationships/hyperlink" Target="http://www.bxhspices.com/" TargetMode="External"/><Relationship Id="rId233" Type="http://schemas.openxmlformats.org/officeDocument/2006/relationships/hyperlink" Target="https://www.hbisco.com/en/business/iron" TargetMode="External"/><Relationship Id="rId440" Type="http://schemas.openxmlformats.org/officeDocument/2006/relationships/hyperlink" Target="https://danubeholding.com/our-story/" TargetMode="External"/><Relationship Id="rId678" Type="http://schemas.openxmlformats.org/officeDocument/2006/relationships/hyperlink" Target="https://www.crexports.lk/" TargetMode="External"/><Relationship Id="rId885" Type="http://schemas.openxmlformats.org/officeDocument/2006/relationships/hyperlink" Target="https://www.aeonretail.com.my/" TargetMode="External"/><Relationship Id="rId1070" Type="http://schemas.openxmlformats.org/officeDocument/2006/relationships/hyperlink" Target="https://www.sdyummyfood.com/" TargetMode="External"/><Relationship Id="rId28" Type="http://schemas.openxmlformats.org/officeDocument/2006/relationships/hyperlink" Target="https://www.cosmofoodservice.com.au/" TargetMode="External"/><Relationship Id="rId300" Type="http://schemas.openxmlformats.org/officeDocument/2006/relationships/hyperlink" Target="https://www.gedemin.ae/" TargetMode="External"/><Relationship Id="rId538" Type="http://schemas.openxmlformats.org/officeDocument/2006/relationships/hyperlink" Target="https://www.falabella.com.ar/" TargetMode="External"/><Relationship Id="rId745" Type="http://schemas.openxmlformats.org/officeDocument/2006/relationships/hyperlink" Target="https://www.casapalacio.com.mx/" TargetMode="External"/><Relationship Id="rId952" Type="http://schemas.openxmlformats.org/officeDocument/2006/relationships/hyperlink" Target="https://www.msalz.com/" TargetMode="External"/><Relationship Id="rId81" Type="http://schemas.openxmlformats.org/officeDocument/2006/relationships/hyperlink" Target="http://www.namvietpharmco.vn/" TargetMode="External"/><Relationship Id="rId177" Type="http://schemas.openxmlformats.org/officeDocument/2006/relationships/hyperlink" Target="mailto:inquiry.cf@cbllk.com" TargetMode="External"/><Relationship Id="rId384" Type="http://schemas.openxmlformats.org/officeDocument/2006/relationships/hyperlink" Target="https://www.dutco.com/" TargetMode="External"/><Relationship Id="rId591" Type="http://schemas.openxmlformats.org/officeDocument/2006/relationships/hyperlink" Target="http://www.vnecolfloor.com/" TargetMode="External"/><Relationship Id="rId605" Type="http://schemas.openxmlformats.org/officeDocument/2006/relationships/hyperlink" Target="http://www.uslm.com/" TargetMode="External"/><Relationship Id="rId812" Type="http://schemas.openxmlformats.org/officeDocument/2006/relationships/hyperlink" Target="https://corporate.ccc.eu/" TargetMode="External"/><Relationship Id="rId1028" Type="http://schemas.openxmlformats.org/officeDocument/2006/relationships/hyperlink" Target="https://www.baseformula.com/" TargetMode="External"/><Relationship Id="rId244" Type="http://schemas.openxmlformats.org/officeDocument/2006/relationships/hyperlink" Target="http://www.amalffifoods.com/" TargetMode="External"/><Relationship Id="rId689" Type="http://schemas.openxmlformats.org/officeDocument/2006/relationships/hyperlink" Target="http://www.anbugroup.com/" TargetMode="External"/><Relationship Id="rId896" Type="http://schemas.openxmlformats.org/officeDocument/2006/relationships/hyperlink" Target="https://www.nskgrocer.com/" TargetMode="External"/><Relationship Id="rId1081" Type="http://schemas.openxmlformats.org/officeDocument/2006/relationships/hyperlink" Target="https://www.lamsoon.com.my/" TargetMode="External"/><Relationship Id="rId39" Type="http://schemas.openxmlformats.org/officeDocument/2006/relationships/hyperlink" Target="https://lattafa.com/" TargetMode="External"/><Relationship Id="rId451" Type="http://schemas.openxmlformats.org/officeDocument/2006/relationships/hyperlink" Target="https://www.barkath.com/" TargetMode="External"/><Relationship Id="rId549" Type="http://schemas.openxmlformats.org/officeDocument/2006/relationships/hyperlink" Target="https://www.nord-schrott.de/" TargetMode="External"/><Relationship Id="rId756" Type="http://schemas.openxmlformats.org/officeDocument/2006/relationships/hyperlink" Target="http://www.piasa.com/" TargetMode="External"/><Relationship Id="rId104" Type="http://schemas.openxmlformats.org/officeDocument/2006/relationships/hyperlink" Target="https://www.eastsource.com.tw/en/index.html" TargetMode="External"/><Relationship Id="rId188" Type="http://schemas.openxmlformats.org/officeDocument/2006/relationships/hyperlink" Target="https://www.lhoist.com/" TargetMode="External"/><Relationship Id="rId311" Type="http://schemas.openxmlformats.org/officeDocument/2006/relationships/hyperlink" Target="https://www.bambooimport.com/" TargetMode="External"/><Relationship Id="rId395" Type="http://schemas.openxmlformats.org/officeDocument/2006/relationships/hyperlink" Target="https://futureglobalprojects.com/contact-us/" TargetMode="External"/><Relationship Id="rId409" Type="http://schemas.openxmlformats.org/officeDocument/2006/relationships/hyperlink" Target="http://www.hefel.com/" TargetMode="External"/><Relationship Id="rId963" Type="http://schemas.openxmlformats.org/officeDocument/2006/relationships/hyperlink" Target="https://www.aromaenergy.co.uk/" TargetMode="External"/><Relationship Id="rId1039" Type="http://schemas.openxmlformats.org/officeDocument/2006/relationships/hyperlink" Target="https://www.botanicalingredients.co.uk/" TargetMode="External"/><Relationship Id="rId92" Type="http://schemas.openxmlformats.org/officeDocument/2006/relationships/hyperlink" Target="http://www.kashishfood.co.nz/" TargetMode="External"/><Relationship Id="rId616" Type="http://schemas.openxmlformats.org/officeDocument/2006/relationships/hyperlink" Target="http://www.tigerbrands.com/" TargetMode="External"/><Relationship Id="rId823" Type="http://schemas.openxmlformats.org/officeDocument/2006/relationships/hyperlink" Target="https://kghm.com/" TargetMode="External"/><Relationship Id="rId255" Type="http://schemas.openxmlformats.org/officeDocument/2006/relationships/hyperlink" Target="https://kplime.co.za/?utm_source=chatgpt.com" TargetMode="External"/><Relationship Id="rId462" Type="http://schemas.openxmlformats.org/officeDocument/2006/relationships/hyperlink" Target="mailto:export@dsmetal.cn" TargetMode="External"/><Relationship Id="rId1092" Type="http://schemas.openxmlformats.org/officeDocument/2006/relationships/hyperlink" Target="https://www.soaposh.com/" TargetMode="External"/><Relationship Id="rId115" Type="http://schemas.openxmlformats.org/officeDocument/2006/relationships/hyperlink" Target="http://www.teg-tex.com/" TargetMode="External"/><Relationship Id="rId322" Type="http://schemas.openxmlformats.org/officeDocument/2006/relationships/hyperlink" Target="https://mobosfashion.com/" TargetMode="External"/><Relationship Id="rId767" Type="http://schemas.openxmlformats.org/officeDocument/2006/relationships/hyperlink" Target="http://bestfoodmarketing.com/" TargetMode="External"/><Relationship Id="rId974" Type="http://schemas.openxmlformats.org/officeDocument/2006/relationships/hyperlink" Target="https://e-fong-canada.com/" TargetMode="External"/><Relationship Id="rId199" Type="http://schemas.openxmlformats.org/officeDocument/2006/relationships/hyperlink" Target="https://fragranceperfumes.com/" TargetMode="External"/><Relationship Id="rId627" Type="http://schemas.openxmlformats.org/officeDocument/2006/relationships/hyperlink" Target="http://www.mccain.com/" TargetMode="External"/><Relationship Id="rId834" Type="http://schemas.openxmlformats.org/officeDocument/2006/relationships/hyperlink" Target="https://www.ustm.pl/" TargetMode="External"/><Relationship Id="rId266" Type="http://schemas.openxmlformats.org/officeDocument/2006/relationships/hyperlink" Target="https://hanifaseasternwear.co.za/index.php?route=information/contact" TargetMode="External"/><Relationship Id="rId473" Type="http://schemas.openxmlformats.org/officeDocument/2006/relationships/hyperlink" Target="mailto:info@shengdasteelgroup.com" TargetMode="External"/><Relationship Id="rId680" Type="http://schemas.openxmlformats.org/officeDocument/2006/relationships/hyperlink" Target="https://www.salescastellon.com/" TargetMode="External"/><Relationship Id="rId901" Type="http://schemas.openxmlformats.org/officeDocument/2006/relationships/hyperlink" Target="https://www.tecimerjewellery.com/" TargetMode="External"/><Relationship Id="rId30" Type="http://schemas.openxmlformats.org/officeDocument/2006/relationships/hyperlink" Target="https://www.vitachemng.com/" TargetMode="External"/><Relationship Id="rId126" Type="http://schemas.openxmlformats.org/officeDocument/2006/relationships/hyperlink" Target="https://www.aromate.com/" TargetMode="External"/><Relationship Id="rId333" Type="http://schemas.openxmlformats.org/officeDocument/2006/relationships/hyperlink" Target="https://www.haksyaglobal.com.my/" TargetMode="External"/><Relationship Id="rId540" Type="http://schemas.openxmlformats.org/officeDocument/2006/relationships/hyperlink" Target="https://aiwa.ae/en/uae/contact-us" TargetMode="External"/><Relationship Id="rId778" Type="http://schemas.openxmlformats.org/officeDocument/2006/relationships/hyperlink" Target="https://www.choithrams.com/" TargetMode="External"/><Relationship Id="rId985" Type="http://schemas.openxmlformats.org/officeDocument/2006/relationships/hyperlink" Target="https://www.amtico.com/" TargetMode="External"/><Relationship Id="rId638" Type="http://schemas.openxmlformats.org/officeDocument/2006/relationships/hyperlink" Target="http://www.daarstore.ly/" TargetMode="External"/><Relationship Id="rId845" Type="http://schemas.openxmlformats.org/officeDocument/2006/relationships/hyperlink" Target="https://www.indena.com/" TargetMode="External"/><Relationship Id="rId1030" Type="http://schemas.openxmlformats.org/officeDocument/2006/relationships/hyperlink" Target="https://www.aromantic.co.uk/" TargetMode="External"/><Relationship Id="rId277" Type="http://schemas.openxmlformats.org/officeDocument/2006/relationships/hyperlink" Target="https://agrospice.com.br/contact.asp" TargetMode="External"/><Relationship Id="rId400" Type="http://schemas.openxmlformats.org/officeDocument/2006/relationships/hyperlink" Target="https://www.williams-sonomainc.com/contact-us/" TargetMode="External"/><Relationship Id="rId484" Type="http://schemas.openxmlformats.org/officeDocument/2006/relationships/hyperlink" Target="about:blank" TargetMode="External"/><Relationship Id="rId705" Type="http://schemas.openxmlformats.org/officeDocument/2006/relationships/hyperlink" Target="https://www.southernperu.com/" TargetMode="External"/><Relationship Id="rId137" Type="http://schemas.openxmlformats.org/officeDocument/2006/relationships/hyperlink" Target="https://aacefoods.com/contact-us/" TargetMode="External"/><Relationship Id="rId344" Type="http://schemas.openxmlformats.org/officeDocument/2006/relationships/hyperlink" Target="https://www.gewuerzmuehle-brinkmann.eu/" TargetMode="External"/><Relationship Id="rId691" Type="http://schemas.openxmlformats.org/officeDocument/2006/relationships/hyperlink" Target="https://www.pisopak.com/" TargetMode="External"/><Relationship Id="rId789" Type="http://schemas.openxmlformats.org/officeDocument/2006/relationships/hyperlink" Target="https://www.labotronics.com/" TargetMode="External"/><Relationship Id="rId912" Type="http://schemas.openxmlformats.org/officeDocument/2006/relationships/hyperlink" Target="https://www.hoskin.ca/" TargetMode="External"/><Relationship Id="rId996" Type="http://schemas.openxmlformats.org/officeDocument/2006/relationships/hyperlink" Target="https://www.primark.com/" TargetMode="External"/><Relationship Id="rId41" Type="http://schemas.openxmlformats.org/officeDocument/2006/relationships/hyperlink" Target="http://www.babas.com.my/" TargetMode="External"/><Relationship Id="rId551" Type="http://schemas.openxmlformats.org/officeDocument/2006/relationships/hyperlink" Target="https://www.scholz-recycling.com/" TargetMode="External"/><Relationship Id="rId649" Type="http://schemas.openxmlformats.org/officeDocument/2006/relationships/hyperlink" Target="https://www.lisco.ly/" TargetMode="External"/><Relationship Id="rId856" Type="http://schemas.openxmlformats.org/officeDocument/2006/relationships/hyperlink" Target="https://www.obi.de/" TargetMode="External"/><Relationship Id="rId190" Type="http://schemas.openxmlformats.org/officeDocument/2006/relationships/hyperlink" Target="https://www.firstsolar.com/" TargetMode="External"/><Relationship Id="rId204" Type="http://schemas.openxmlformats.org/officeDocument/2006/relationships/hyperlink" Target="https://www.cieonline.com/" TargetMode="External"/><Relationship Id="rId288" Type="http://schemas.openxmlformats.org/officeDocument/2006/relationships/hyperlink" Target="https://brasilimportsltda.com.br/" TargetMode="External"/><Relationship Id="rId411" Type="http://schemas.openxmlformats.org/officeDocument/2006/relationships/hyperlink" Target="http://www.office@hellatex.at" TargetMode="External"/><Relationship Id="rId509" Type="http://schemas.openxmlformats.org/officeDocument/2006/relationships/hyperlink" Target="https://swafing.de/" TargetMode="External"/><Relationship Id="rId1041" Type="http://schemas.openxmlformats.org/officeDocument/2006/relationships/hyperlink" Target="https://www.cherwell-labs.co.uk/" TargetMode="External"/><Relationship Id="rId495" Type="http://schemas.openxmlformats.org/officeDocument/2006/relationships/hyperlink" Target="mailto:info@kerrfrance.eu" TargetMode="External"/><Relationship Id="rId716" Type="http://schemas.openxmlformats.org/officeDocument/2006/relationships/hyperlink" Target="https://www.acerosarequipa.com/" TargetMode="External"/><Relationship Id="rId923" Type="http://schemas.openxmlformats.org/officeDocument/2006/relationships/hyperlink" Target="https://www.balicraft.biz/" TargetMode="External"/><Relationship Id="rId52" Type="http://schemas.openxmlformats.org/officeDocument/2006/relationships/hyperlink" Target="https://easterndecorator.com/" TargetMode="External"/><Relationship Id="rId148" Type="http://schemas.openxmlformats.org/officeDocument/2006/relationships/hyperlink" Target="https://gue.om/contact-us/" TargetMode="External"/><Relationship Id="rId355" Type="http://schemas.openxmlformats.org/officeDocument/2006/relationships/hyperlink" Target="mailto:hongye@hy-metal.com" TargetMode="External"/><Relationship Id="rId562" Type="http://schemas.openxmlformats.org/officeDocument/2006/relationships/hyperlink" Target="https://www.tenthousandvillages.com/" TargetMode="External"/><Relationship Id="rId215" Type="http://schemas.openxmlformats.org/officeDocument/2006/relationships/hyperlink" Target="https://www.lrhome.us/static/contactus" TargetMode="External"/><Relationship Id="rId422" Type="http://schemas.openxmlformats.org/officeDocument/2006/relationships/hyperlink" Target="http://www.limetreat.diytrade.com/" TargetMode="External"/><Relationship Id="rId867" Type="http://schemas.openxmlformats.org/officeDocument/2006/relationships/hyperlink" Target="https://www.fels.de/" TargetMode="External"/><Relationship Id="rId1052" Type="http://schemas.openxmlformats.org/officeDocument/2006/relationships/hyperlink" Target="https://www.namaste-uk.com/" TargetMode="External"/><Relationship Id="rId299" Type="http://schemas.openxmlformats.org/officeDocument/2006/relationships/hyperlink" Target="https://www.amkaymetals.com/" TargetMode="External"/><Relationship Id="rId727" Type="http://schemas.openxmlformats.org/officeDocument/2006/relationships/hyperlink" Target="https://www.culliganlatam.com/" TargetMode="External"/><Relationship Id="rId934" Type="http://schemas.openxmlformats.org/officeDocument/2006/relationships/hyperlink" Target="https://www.nesto.com/" TargetMode="External"/><Relationship Id="rId63" Type="http://schemas.openxmlformats.org/officeDocument/2006/relationships/hyperlink" Target="https://www.collinsaerospace.com/contacts" TargetMode="External"/><Relationship Id="rId159" Type="http://schemas.openxmlformats.org/officeDocument/2006/relationships/hyperlink" Target="mailto:info@watfloral.com" TargetMode="External"/><Relationship Id="rId366" Type="http://schemas.openxmlformats.org/officeDocument/2006/relationships/hyperlink" Target="mailto:info@spicegro.co.za" TargetMode="External"/><Relationship Id="rId573" Type="http://schemas.openxmlformats.org/officeDocument/2006/relationships/hyperlink" Target="https://www.ptppi.co.id/" TargetMode="External"/><Relationship Id="rId780" Type="http://schemas.openxmlformats.org/officeDocument/2006/relationships/hyperlink" Target="https://www.unioncoop.ae/" TargetMode="External"/><Relationship Id="rId226" Type="http://schemas.openxmlformats.org/officeDocument/2006/relationships/hyperlink" Target="http://www.masarat.com/" TargetMode="External"/><Relationship Id="rId433" Type="http://schemas.openxmlformats.org/officeDocument/2006/relationships/hyperlink" Target="https://www.jostbauer.de/" TargetMode="External"/><Relationship Id="rId878" Type="http://schemas.openxmlformats.org/officeDocument/2006/relationships/hyperlink" Target="https://www.ftshl.de/" TargetMode="External"/><Relationship Id="rId1063" Type="http://schemas.openxmlformats.org/officeDocument/2006/relationships/hyperlink" Target="https://www.boohoo.com/" TargetMode="External"/><Relationship Id="rId640" Type="http://schemas.openxmlformats.org/officeDocument/2006/relationships/hyperlink" Target="http://www.tarkett-me.com/" TargetMode="External"/><Relationship Id="rId738" Type="http://schemas.openxmlformats.org/officeDocument/2006/relationships/hyperlink" Target="https://www.tarkett.com.mx/" TargetMode="External"/><Relationship Id="rId945" Type="http://schemas.openxmlformats.org/officeDocument/2006/relationships/hyperlink" Target="https://www.yukmun.com/" TargetMode="External"/><Relationship Id="rId74" Type="http://schemas.openxmlformats.org/officeDocument/2006/relationships/hyperlink" Target="http://www.ranifood.com.bd/" TargetMode="External"/><Relationship Id="rId377" Type="http://schemas.openxmlformats.org/officeDocument/2006/relationships/hyperlink" Target="https://www.google.com/search?q=Al+Namariq+Co+for+Mining+SFZ+LLC&amp;sca_esv=e65071d0be4bfe9c&amp;sxsrf=ANbL-n5hD4Npumr5c-kyCvZ4fPCcaik0SQ%3A1769496173921&amp;ei=bV54aY74N_ywwcsPzL3k8Ao&amp;ved=2ahUKEwiIs-6Mj6uSAxVjX2wGHTFmJYwQgK4QegQIARAB&amp;uact=5&amp;oq=Al+Namariq+Co+for+Mining+SFZ+LLC%2Bemail+id&amp;gs_lp=Egxnd3Mtd2l6LXNlcnAiKUFsIE5hbWFyaXEgQ28gZm9yIE1pbmluZyBTRlogTExDK2VtYWlsIGlkMgUQABjvBTIIEAAYgAQYogQyBRAAGO8FMgUQABjvBTIFEAAY7wVImRpQ4QlY6xdwAXgAkAEAmAHYAaAB7QuqAQUwLjguMbgBA8gBAPgBAZgCCqAC4AzCAggQABiwAxjvBcICCxAAGIAEGLADGKIEwgIFECEYoAGYAwCIBgGQBgWSBwUxLjcuMqAH8BWyBwUwLjcuMrgH2gzCBwcwLjEuNy4yyAdAgAgA&amp;sclient=gws-wiz-serp" TargetMode="External"/><Relationship Id="rId500" Type="http://schemas.openxmlformats.org/officeDocument/2006/relationships/hyperlink" Target="https://gheeworld.com/products/" TargetMode="External"/><Relationship Id="rId584" Type="http://schemas.openxmlformats.org/officeDocument/2006/relationships/hyperlink" Target="http://diafood.de/" TargetMode="External"/><Relationship Id="rId805" Type="http://schemas.openxmlformats.org/officeDocument/2006/relationships/hyperlink" Target="https://www.leroymerlin.pl/" TargetMode="External"/><Relationship Id="rId5" Type="http://schemas.openxmlformats.org/officeDocument/2006/relationships/hyperlink" Target="mailto:bolan@bolan.com.cn" TargetMode="External"/><Relationship Id="rId237" Type="http://schemas.openxmlformats.org/officeDocument/2006/relationships/hyperlink" Target="http://www.jiujin-group.com/" TargetMode="External"/><Relationship Id="rId791" Type="http://schemas.openxmlformats.org/officeDocument/2006/relationships/hyperlink" Target="https://www.pmeasuring.com/" TargetMode="External"/><Relationship Id="rId889" Type="http://schemas.openxmlformats.org/officeDocument/2006/relationships/hyperlink" Target="https://freshline.com.my/" TargetMode="External"/><Relationship Id="rId1074" Type="http://schemas.openxmlformats.org/officeDocument/2006/relationships/hyperlink" Target="https://www.ansteel.com.cn/" TargetMode="External"/><Relationship Id="rId444" Type="http://schemas.openxmlformats.org/officeDocument/2006/relationships/hyperlink" Target="mailto:Hello@globalhomeaz.com" TargetMode="External"/><Relationship Id="rId651" Type="http://schemas.openxmlformats.org/officeDocument/2006/relationships/hyperlink" Target="http://zlitencement.ly/" TargetMode="External"/><Relationship Id="rId749" Type="http://schemas.openxmlformats.org/officeDocument/2006/relationships/hyperlink" Target="https://mx.ternium.com/" TargetMode="External"/><Relationship Id="rId290" Type="http://schemas.openxmlformats.org/officeDocument/2006/relationships/hyperlink" Target="http://info.originalimportperfumes.com.br/" TargetMode="External"/><Relationship Id="rId304" Type="http://schemas.openxmlformats.org/officeDocument/2006/relationships/hyperlink" Target="https://www.afrisam.co.za/locations/" TargetMode="External"/><Relationship Id="rId388" Type="http://schemas.openxmlformats.org/officeDocument/2006/relationships/hyperlink" Target="https://www.tsiapparel.com/contact" TargetMode="External"/><Relationship Id="rId511" Type="http://schemas.openxmlformats.org/officeDocument/2006/relationships/hyperlink" Target="https://www.hilco-store.de/" TargetMode="External"/><Relationship Id="rId609" Type="http://schemas.openxmlformats.org/officeDocument/2006/relationships/hyperlink" Target="http://www.brf-global.com/" TargetMode="External"/><Relationship Id="rId956" Type="http://schemas.openxmlformats.org/officeDocument/2006/relationships/hyperlink" Target="https://www.barakatfresh.ae/" TargetMode="External"/><Relationship Id="rId85" Type="http://schemas.openxmlformats.org/officeDocument/2006/relationships/hyperlink" Target="https://unlimitautotrading.com/" TargetMode="External"/><Relationship Id="rId150" Type="http://schemas.openxmlformats.org/officeDocument/2006/relationships/hyperlink" Target="http://www.garageflooring.ae/" TargetMode="External"/><Relationship Id="rId595" Type="http://schemas.openxmlformats.org/officeDocument/2006/relationships/hyperlink" Target="http://www.decnofloorings.com/" TargetMode="External"/><Relationship Id="rId816" Type="http://schemas.openxmlformats.org/officeDocument/2006/relationships/hyperlink" Target="https://www.kamis.pl/" TargetMode="External"/><Relationship Id="rId1001" Type="http://schemas.openxmlformats.org/officeDocument/2006/relationships/hyperlink" Target="https://www.organicfoodsandcafe.com/" TargetMode="External"/><Relationship Id="rId248" Type="http://schemas.openxmlformats.org/officeDocument/2006/relationships/hyperlink" Target="https://perfumelouis.com/" TargetMode="External"/><Relationship Id="rId455" Type="http://schemas.openxmlformats.org/officeDocument/2006/relationships/hyperlink" Target="https://www.inditex.com/" TargetMode="External"/><Relationship Id="rId662" Type="http://schemas.openxmlformats.org/officeDocument/2006/relationships/hyperlink" Target="http://www.egatex.com/" TargetMode="External"/><Relationship Id="rId1085" Type="http://schemas.openxmlformats.org/officeDocument/2006/relationships/hyperlink" Target="https://www.mahachem.com.my/" TargetMode="External"/><Relationship Id="rId12" Type="http://schemas.openxmlformats.org/officeDocument/2006/relationships/hyperlink" Target="https://narayantextiles.co.za/" TargetMode="External"/><Relationship Id="rId108" Type="http://schemas.openxmlformats.org/officeDocument/2006/relationships/hyperlink" Target="http://www.ztelecgroup.com/" TargetMode="External"/><Relationship Id="rId315" Type="http://schemas.openxmlformats.org/officeDocument/2006/relationships/hyperlink" Target="http://www.vianney.com.mx/" TargetMode="External"/><Relationship Id="rId522" Type="http://schemas.openxmlformats.org/officeDocument/2006/relationships/hyperlink" Target="https://www.dollargeneral.com/" TargetMode="External"/><Relationship Id="rId967" Type="http://schemas.openxmlformats.org/officeDocument/2006/relationships/hyperlink" Target="https://www.geengee.com/" TargetMode="External"/><Relationship Id="rId96" Type="http://schemas.openxmlformats.org/officeDocument/2006/relationships/hyperlink" Target="http://dashmesh.com.sg/" TargetMode="External"/><Relationship Id="rId161" Type="http://schemas.openxmlformats.org/officeDocument/2006/relationships/hyperlink" Target="mailto:info@ratansonline.com" TargetMode="External"/><Relationship Id="rId399" Type="http://schemas.openxmlformats.org/officeDocument/2006/relationships/hyperlink" Target="https://al-azhartrading.com/profile/" TargetMode="External"/><Relationship Id="rId827" Type="http://schemas.openxmlformats.org/officeDocument/2006/relationships/hyperlink" Target="https://www.superindo.co.id/" TargetMode="External"/><Relationship Id="rId1012" Type="http://schemas.openxmlformats.org/officeDocument/2006/relationships/hyperlink" Target="https://www.kibsons.com/" TargetMode="External"/><Relationship Id="rId259" Type="http://schemas.openxmlformats.org/officeDocument/2006/relationships/hyperlink" Target="https://wanabiwood.co.za/" TargetMode="External"/><Relationship Id="rId466" Type="http://schemas.openxmlformats.org/officeDocument/2006/relationships/hyperlink" Target="https://www.google.com/search?q=Carmeuse+Lime+Products+%28Ghana%29+Limited&amp;oq=Carmeuse+Lime+Products+%28Ghana%29+Limited&amp;gs_lcrp=EgZjaHJvbWUyBggAEEUYOTIICAEQABgWGB4yCggCEAAYgAQYogQyBwgDEAAY7wUyBwgEEAAY7wUyBwgFEAAY7wXSAQkxMjYyajBqMTWoAgiwAgHxBRblJZpONCbW&amp;sourceid=chrome&amp;ie=UTF-8&amp;mstk=AUtExfAsnK2z1D6vtVJAMq1IHvJRBhCHs3EwzbGVep6IYAYscnJKhtbWUDe9Y2yFE7t22STWos4Xk33ZcTAUjMup-6GKqBcBaBGdSFw_jGrVVi4XYxAjWN6RX5YpgEUepfmIQ3IJOr6yx_OF-2Sac9f1OmzxRJ1Xj_NpbeqAo6UYxOdzb6-NlDrDDi9s2IftOO52vjVXreBYWTsioSXlVFvJy57w7vcbOaojU6B0dvFgfWHoIsD73B_nBaZ2fXAsLVYoKRm-YuTTAkB75ywPiQQyvRfATQA1p9rHxqeiT8WmgThEi5uegoVqDnTygInlQPNo-zrpvMmgMFZ3L8zipfJeXKbW9jDv0mwneG3IcIMM48CWfWRKE7buHKmqASWFsmopwF1C7QCfaNR4-TXcxpCFuw&amp;csui=3&amp;ved=2ahUKEwjX87jM7cuSAxVfS2wGHS7uCMoQgK4QegQIARAB" TargetMode="External"/><Relationship Id="rId673" Type="http://schemas.openxmlformats.org/officeDocument/2006/relationships/hyperlink" Target="https://ferrostexar.com/" TargetMode="External"/><Relationship Id="rId880" Type="http://schemas.openxmlformats.org/officeDocument/2006/relationships/hyperlink" Target="https://www.cargo-metall.de/" TargetMode="External"/><Relationship Id="rId23" Type="http://schemas.openxmlformats.org/officeDocument/2006/relationships/hyperlink" Target="https://www.flooringfactorysc.com/locations" TargetMode="External"/><Relationship Id="rId119" Type="http://schemas.openxmlformats.org/officeDocument/2006/relationships/hyperlink" Target="http://www.abbottblackstone.eu/" TargetMode="External"/><Relationship Id="rId326" Type="http://schemas.openxmlformats.org/officeDocument/2006/relationships/hyperlink" Target="mailto:info@ToanHungLongCo.in" TargetMode="External"/><Relationship Id="rId533" Type="http://schemas.openxmlformats.org/officeDocument/2006/relationships/hyperlink" Target="mailto:info@demaralimentari.it" TargetMode="External"/><Relationship Id="rId978" Type="http://schemas.openxmlformats.org/officeDocument/2006/relationships/hyperlink" Target="https://www.avantorsciences.com/" TargetMode="External"/><Relationship Id="rId740" Type="http://schemas.openxmlformats.org/officeDocument/2006/relationships/hyperlink" Target="https://www.pisosvinilicos.com.mx/" TargetMode="External"/><Relationship Id="rId838" Type="http://schemas.openxmlformats.org/officeDocument/2006/relationships/hyperlink" Target="https://www.transretail.co.id/" TargetMode="External"/><Relationship Id="rId1023" Type="http://schemas.openxmlformats.org/officeDocument/2006/relationships/hyperlink" Target="https://www.safcointernational.com/" TargetMode="External"/><Relationship Id="rId172" Type="http://schemas.openxmlformats.org/officeDocument/2006/relationships/hyperlink" Target="http://www.sussan.com.au/" TargetMode="External"/><Relationship Id="rId477" Type="http://schemas.openxmlformats.org/officeDocument/2006/relationships/hyperlink" Target="about:blank" TargetMode="External"/><Relationship Id="rId600" Type="http://schemas.openxmlformats.org/officeDocument/2006/relationships/hyperlink" Target="http://www.casadecorimport.com/" TargetMode="External"/><Relationship Id="rId684" Type="http://schemas.openxmlformats.org/officeDocument/2006/relationships/hyperlink" Target="https://www.csj-emballages.com/" TargetMode="External"/><Relationship Id="rId337" Type="http://schemas.openxmlformats.org/officeDocument/2006/relationships/hyperlink" Target="https://huso.asia/" TargetMode="External"/><Relationship Id="rId891" Type="http://schemas.openxmlformats.org/officeDocument/2006/relationships/hyperlink" Target="http://www.globalizedtraders.com/" TargetMode="External"/><Relationship Id="rId905" Type="http://schemas.openxmlformats.org/officeDocument/2006/relationships/hyperlink" Target="https://www.greenjeeva.ca/" TargetMode="External"/><Relationship Id="rId989" Type="http://schemas.openxmlformats.org/officeDocument/2006/relationships/hyperlink" Target="https://www.namaste-uk.com/" TargetMode="External"/><Relationship Id="rId34" Type="http://schemas.openxmlformats.org/officeDocument/2006/relationships/hyperlink" Target="https://fellahamilton.com.au/" TargetMode="External"/><Relationship Id="rId544" Type="http://schemas.openxmlformats.org/officeDocument/2006/relationships/hyperlink" Target="http://www.datarspices.ae/" TargetMode="External"/><Relationship Id="rId751" Type="http://schemas.openxmlformats.org/officeDocument/2006/relationships/hyperlink" Target="https://www.liverpool.com.mx/" TargetMode="External"/><Relationship Id="rId849" Type="http://schemas.openxmlformats.org/officeDocument/2006/relationships/hyperlink" Target="https://lifepharmafze.com/" TargetMode="External"/><Relationship Id="rId183" Type="http://schemas.openxmlformats.org/officeDocument/2006/relationships/hyperlink" Target="https://www.carrefour.com/" TargetMode="External"/><Relationship Id="rId390" Type="http://schemas.openxmlformats.org/officeDocument/2006/relationships/hyperlink" Target="https://www.lusha.com/business/1991c9a67b5d09d5/" TargetMode="External"/><Relationship Id="rId404" Type="http://schemas.openxmlformats.org/officeDocument/2006/relationships/hyperlink" Target="https://matliving.com/" TargetMode="External"/><Relationship Id="rId611" Type="http://schemas.openxmlformats.org/officeDocument/2006/relationships/hyperlink" Target="http://www.woolworths.co.za/" TargetMode="External"/><Relationship Id="rId1034" Type="http://schemas.openxmlformats.org/officeDocument/2006/relationships/hyperlink" Target="https://www.goldsmiths.co.uk/" TargetMode="External"/><Relationship Id="rId250" Type="http://schemas.openxmlformats.org/officeDocument/2006/relationships/hyperlink" Target="http://www.acl-home.com/" TargetMode="External"/><Relationship Id="rId488" Type="http://schemas.openxmlformats.org/officeDocument/2006/relationships/hyperlink" Target="https://www.artecasa.bz/" TargetMode="External"/><Relationship Id="rId695" Type="http://schemas.openxmlformats.org/officeDocument/2006/relationships/hyperlink" Target="https://www.hiraoka.com.pe/" TargetMode="External"/><Relationship Id="rId709" Type="http://schemas.openxmlformats.org/officeDocument/2006/relationships/hyperlink" Target="https://www.topitop.com.pe/" TargetMode="External"/><Relationship Id="rId916" Type="http://schemas.openxmlformats.org/officeDocument/2006/relationships/hyperlink" Target="https://www.shawinc.com/" TargetMode="External"/><Relationship Id="rId45" Type="http://schemas.openxmlformats.org/officeDocument/2006/relationships/hyperlink" Target="https://amlbd.com/" TargetMode="External"/><Relationship Id="rId110" Type="http://schemas.openxmlformats.org/officeDocument/2006/relationships/hyperlink" Target="http://en.hansolhomedeco.com/page/g_overview" TargetMode="External"/><Relationship Id="rId348" Type="http://schemas.openxmlformats.org/officeDocument/2006/relationships/hyperlink" Target="about:blank" TargetMode="External"/><Relationship Id="rId555" Type="http://schemas.openxmlformats.org/officeDocument/2006/relationships/hyperlink" Target="mailto:mail@haumann-coesfeld.de" TargetMode="External"/><Relationship Id="rId762" Type="http://schemas.openxmlformats.org/officeDocument/2006/relationships/hyperlink" Target="https://www.deacero.com/" TargetMode="External"/><Relationship Id="rId194" Type="http://schemas.openxmlformats.org/officeDocument/2006/relationships/hyperlink" Target="mailto:leila@jinkoja.com" TargetMode="External"/><Relationship Id="rId208" Type="http://schemas.openxmlformats.org/officeDocument/2006/relationships/hyperlink" Target="https://www.almaya.ae/" TargetMode="External"/><Relationship Id="rId415" Type="http://schemas.openxmlformats.org/officeDocument/2006/relationships/hyperlink" Target="https://www.heerafoods.com/" TargetMode="External"/><Relationship Id="rId622" Type="http://schemas.openxmlformats.org/officeDocument/2006/relationships/hyperlink" Target="http://www.russelmetals.com/" TargetMode="External"/><Relationship Id="rId1045" Type="http://schemas.openxmlformats.org/officeDocument/2006/relationships/hyperlink" Target="https://www.golighthouse.com/" TargetMode="External"/><Relationship Id="rId261" Type="http://schemas.openxmlformats.org/officeDocument/2006/relationships/hyperlink" Target="http://www.azura.co.za/" TargetMode="External"/><Relationship Id="rId499" Type="http://schemas.openxmlformats.org/officeDocument/2006/relationships/hyperlink" Target="mailto:enquiry@gheeworld.com" TargetMode="External"/><Relationship Id="rId927" Type="http://schemas.openxmlformats.org/officeDocument/2006/relationships/hyperlink" Target="https://www.astralime.com/" TargetMode="External"/><Relationship Id="rId56" Type="http://schemas.openxmlformats.org/officeDocument/2006/relationships/hyperlink" Target="https://imegroup.com.np/" TargetMode="External"/><Relationship Id="rId359" Type="http://schemas.openxmlformats.org/officeDocument/2006/relationships/hyperlink" Target="mailto:dalene@Southspice.co.za" TargetMode="External"/><Relationship Id="rId566" Type="http://schemas.openxmlformats.org/officeDocument/2006/relationships/hyperlink" Target="https://www.novica.com/" TargetMode="External"/><Relationship Id="rId773" Type="http://schemas.openxmlformats.org/officeDocument/2006/relationships/hyperlink" Target="http://www.wetmex.com.mx/" TargetMode="External"/><Relationship Id="rId121" Type="http://schemas.openxmlformats.org/officeDocument/2006/relationships/hyperlink" Target="https://vidyaeurope.com/" TargetMode="External"/><Relationship Id="rId219" Type="http://schemas.openxmlformats.org/officeDocument/2006/relationships/hyperlink" Target="https://www.spiceneasy.co.nz/herbs-spices" TargetMode="External"/><Relationship Id="rId426" Type="http://schemas.openxmlformats.org/officeDocument/2006/relationships/hyperlink" Target="about:blank" TargetMode="External"/><Relationship Id="rId633" Type="http://schemas.openxmlformats.org/officeDocument/2006/relationships/hyperlink" Target="https://www.kissner.com/" TargetMode="External"/><Relationship Id="rId980" Type="http://schemas.openxmlformats.org/officeDocument/2006/relationships/hyperlink" Target="https://www.labequip.ca/" TargetMode="External"/><Relationship Id="rId1056" Type="http://schemas.openxmlformats.org/officeDocument/2006/relationships/hyperlink" Target="https://www.singletonbirch.co.uk/" TargetMode="External"/><Relationship Id="rId840" Type="http://schemas.openxmlformats.org/officeDocument/2006/relationships/hyperlink" Target="https://alfamart.co.id/" TargetMode="External"/><Relationship Id="rId938" Type="http://schemas.openxmlformats.org/officeDocument/2006/relationships/hyperlink" Target="https://www.royalhorizon.ae/" TargetMode="External"/><Relationship Id="rId67" Type="http://schemas.openxmlformats.org/officeDocument/2006/relationships/hyperlink" Target="https://urufor.com.uy/about-us" TargetMode="External"/><Relationship Id="rId272" Type="http://schemas.openxmlformats.org/officeDocument/2006/relationships/hyperlink" Target="http://info.nestle.com.br/" TargetMode="External"/><Relationship Id="rId577" Type="http://schemas.openxmlformats.org/officeDocument/2006/relationships/hyperlink" Target="https://modesta.com.pl/" TargetMode="External"/><Relationship Id="rId700" Type="http://schemas.openxmlformats.org/officeDocument/2006/relationships/hyperlink" Target="https://www.oechsle.pe/" TargetMode="External"/><Relationship Id="rId132" Type="http://schemas.openxmlformats.org/officeDocument/2006/relationships/hyperlink" Target="http://www.brighteazy.com/" TargetMode="External"/><Relationship Id="rId784" Type="http://schemas.openxmlformats.org/officeDocument/2006/relationships/hyperlink" Target="https://www.vidyaherbs.com/" TargetMode="External"/><Relationship Id="rId991" Type="http://schemas.openxmlformats.org/officeDocument/2006/relationships/hyperlink" Target="https://www.singletonbirch.co.uk/" TargetMode="External"/><Relationship Id="rId1067" Type="http://schemas.openxmlformats.org/officeDocument/2006/relationships/hyperlink" Target="https://www.eastendfoods.co.uk/" TargetMode="External"/><Relationship Id="rId437" Type="http://schemas.openxmlformats.org/officeDocument/2006/relationships/hyperlink" Target="mailto:spec@goodfellowinc.com" TargetMode="External"/><Relationship Id="rId644" Type="http://schemas.openxmlformats.org/officeDocument/2006/relationships/hyperlink" Target="https://www.tenthousandvillages.com/" TargetMode="External"/><Relationship Id="rId851" Type="http://schemas.openxmlformats.org/officeDocument/2006/relationships/hyperlink" Target="https://www.mbv.ch/" TargetMode="External"/><Relationship Id="rId283" Type="http://schemas.openxmlformats.org/officeDocument/2006/relationships/hyperlink" Target="mailto:info@linendrawer.co.za" TargetMode="External"/><Relationship Id="rId490" Type="http://schemas.openxmlformats.org/officeDocument/2006/relationships/hyperlink" Target="https://www.altaneeb.com/" TargetMode="External"/><Relationship Id="rId504" Type="http://schemas.openxmlformats.org/officeDocument/2006/relationships/hyperlink" Target="https://www.savencia-fromagedairy.com/" TargetMode="External"/><Relationship Id="rId711" Type="http://schemas.openxmlformats.org/officeDocument/2006/relationships/hyperlink" Target="https://www.alicorp.com.pe/" TargetMode="External"/><Relationship Id="rId949" Type="http://schemas.openxmlformats.org/officeDocument/2006/relationships/hyperlink" Target="https://www.myshinefoods.com/" TargetMode="External"/><Relationship Id="rId78" Type="http://schemas.openxmlformats.org/officeDocument/2006/relationships/hyperlink" Target="https://btsteel.co.za/contact-us/" TargetMode="External"/><Relationship Id="rId143" Type="http://schemas.openxmlformats.org/officeDocument/2006/relationships/hyperlink" Target="http://www.premiercement.com/" TargetMode="External"/><Relationship Id="rId350" Type="http://schemas.openxmlformats.org/officeDocument/2006/relationships/hyperlink" Target="mailto:sales@tjdsmetal.com" TargetMode="External"/><Relationship Id="rId588" Type="http://schemas.openxmlformats.org/officeDocument/2006/relationships/hyperlink" Target="https://goo.gl/maps/5HUmCL4hZmaDwPCE7" TargetMode="External"/><Relationship Id="rId795" Type="http://schemas.openxmlformats.org/officeDocument/2006/relationships/hyperlink" Target="https://www.dckgroup.com/" TargetMode="External"/><Relationship Id="rId809" Type="http://schemas.openxmlformats.org/officeDocument/2006/relationships/hyperlink" Target="https://poland.arcelormittal.com/" TargetMode="External"/><Relationship Id="rId9" Type="http://schemas.openxmlformats.org/officeDocument/2006/relationships/hyperlink" Target="http://www.mshospital.so/" TargetMode="External"/><Relationship Id="rId210" Type="http://schemas.openxmlformats.org/officeDocument/2006/relationships/hyperlink" Target="https://www.kamadhenu.ae/" TargetMode="External"/><Relationship Id="rId448" Type="http://schemas.openxmlformats.org/officeDocument/2006/relationships/hyperlink" Target="https://www.iffco.com.my/" TargetMode="External"/><Relationship Id="rId655" Type="http://schemas.openxmlformats.org/officeDocument/2006/relationships/hyperlink" Target="https://www.altraagricolalda.com/libya/" TargetMode="External"/><Relationship Id="rId862" Type="http://schemas.openxmlformats.org/officeDocument/2006/relationships/hyperlink" Target="https://www.wurm.com/" TargetMode="External"/><Relationship Id="rId1078" Type="http://schemas.openxmlformats.org/officeDocument/2006/relationships/hyperlink" Target="https://ceylonfreshproduce.com/" TargetMode="External"/><Relationship Id="rId294" Type="http://schemas.openxmlformats.org/officeDocument/2006/relationships/hyperlink" Target="https://ddpshopping.com/" TargetMode="External"/><Relationship Id="rId308" Type="http://schemas.openxmlformats.org/officeDocument/2006/relationships/hyperlink" Target="https://boardexpress.co.za/contact-us/" TargetMode="External"/><Relationship Id="rId515" Type="http://schemas.openxmlformats.org/officeDocument/2006/relationships/hyperlink" Target="http://www.qdmetal.cn/" TargetMode="External"/><Relationship Id="rId722" Type="http://schemas.openxmlformats.org/officeDocument/2006/relationships/hyperlink" Target="https://www.giant.com.my/" TargetMode="External"/><Relationship Id="rId89" Type="http://schemas.openxmlformats.org/officeDocument/2006/relationships/hyperlink" Target="https://fragranceworld.ae/" TargetMode="External"/><Relationship Id="rId154" Type="http://schemas.openxmlformats.org/officeDocument/2006/relationships/hyperlink" Target="https://www.polyflor.com/about-us/contact-us" TargetMode="External"/><Relationship Id="rId361" Type="http://schemas.openxmlformats.org/officeDocument/2006/relationships/hyperlink" Target="mailto:spices@mweb.co.za" TargetMode="External"/><Relationship Id="rId599" Type="http://schemas.openxmlformats.org/officeDocument/2006/relationships/hyperlink" Target="http://www.thewhitecompany.com/" TargetMode="External"/><Relationship Id="rId1005" Type="http://schemas.openxmlformats.org/officeDocument/2006/relationships/hyperlink" Target="https://www.healthchoice.ae/" TargetMode="External"/><Relationship Id="rId459" Type="http://schemas.openxmlformats.org/officeDocument/2006/relationships/hyperlink" Target="http://www.ytmetal.cn/" TargetMode="External"/><Relationship Id="rId666" Type="http://schemas.openxmlformats.org/officeDocument/2006/relationships/hyperlink" Target="https://www.ducros.com/es-es" TargetMode="External"/><Relationship Id="rId873" Type="http://schemas.openxmlformats.org/officeDocument/2006/relationships/hyperlink" Target="https://www.himalaya-textilhandel.de/" TargetMode="External"/><Relationship Id="rId1089" Type="http://schemas.openxmlformats.org/officeDocument/2006/relationships/hyperlink" Target="https://foreign-trade.com/trade-leads/2231" TargetMode="External"/><Relationship Id="rId16" Type="http://schemas.openxmlformats.org/officeDocument/2006/relationships/hyperlink" Target="https://www.folkulture.com/" TargetMode="External"/><Relationship Id="rId221" Type="http://schemas.openxmlformats.org/officeDocument/2006/relationships/hyperlink" Target="https://leenaspices.co.nz/pages/contact-us" TargetMode="External"/><Relationship Id="rId319" Type="http://schemas.openxmlformats.org/officeDocument/2006/relationships/hyperlink" Target="https://www.walmartmexico.com/" TargetMode="External"/><Relationship Id="rId526" Type="http://schemas.openxmlformats.org/officeDocument/2006/relationships/hyperlink" Target="https://www.kediaorganisation.com/contact-us/" TargetMode="External"/><Relationship Id="rId733" Type="http://schemas.openxmlformats.org/officeDocument/2006/relationships/hyperlink" Target="https://www.lotuss.com.my/" TargetMode="External"/><Relationship Id="rId940" Type="http://schemas.openxmlformats.org/officeDocument/2006/relationships/hyperlink" Target="https://www.shanghaimetal.com/" TargetMode="External"/><Relationship Id="rId1016" Type="http://schemas.openxmlformats.org/officeDocument/2006/relationships/hyperlink" Target="https://hartleysalt.com/" TargetMode="External"/><Relationship Id="rId165" Type="http://schemas.openxmlformats.org/officeDocument/2006/relationships/hyperlink" Target="https://www.altayeb.ae/" TargetMode="External"/><Relationship Id="rId372" Type="http://schemas.openxmlformats.org/officeDocument/2006/relationships/hyperlink" Target="https://www.premierherbal.ca/" TargetMode="External"/><Relationship Id="rId677" Type="http://schemas.openxmlformats.org/officeDocument/2006/relationships/hyperlink" Target="https://www.hayleysagriculture.com/" TargetMode="External"/><Relationship Id="rId800" Type="http://schemas.openxmlformats.org/officeDocument/2006/relationships/hyperlink" Target="http://www.tapipol.pl/" TargetMode="External"/><Relationship Id="rId232" Type="http://schemas.openxmlformats.org/officeDocument/2006/relationships/hyperlink" Target="http://www.madamstoltz.dk/" TargetMode="External"/><Relationship Id="rId884" Type="http://schemas.openxmlformats.org/officeDocument/2006/relationships/hyperlink" Target="https://www.rasch-metalle.de/" TargetMode="External"/><Relationship Id="rId27" Type="http://schemas.openxmlformats.org/officeDocument/2006/relationships/hyperlink" Target="https://malikseeds.com/" TargetMode="External"/><Relationship Id="rId537" Type="http://schemas.openxmlformats.org/officeDocument/2006/relationships/hyperlink" Target="mailto:team@bluemercury.com" TargetMode="External"/><Relationship Id="rId744" Type="http://schemas.openxmlformats.org/officeDocument/2006/relationships/hyperlink" Target="https://www.coppel.com/" TargetMode="External"/><Relationship Id="rId951" Type="http://schemas.openxmlformats.org/officeDocument/2006/relationships/hyperlink" Target="https://www.ae.hubpak.com/" TargetMode="External"/><Relationship Id="rId80" Type="http://schemas.openxmlformats.org/officeDocument/2006/relationships/hyperlink" Target="http://www.vinaherbfoods.com/" TargetMode="External"/><Relationship Id="rId176" Type="http://schemas.openxmlformats.org/officeDocument/2006/relationships/hyperlink" Target="https://kangdafloors.com/contact/" TargetMode="External"/><Relationship Id="rId383" Type="http://schemas.openxmlformats.org/officeDocument/2006/relationships/hyperlink" Target="https://www.dcc-group.com/contact" TargetMode="External"/><Relationship Id="rId590" Type="http://schemas.openxmlformats.org/officeDocument/2006/relationships/hyperlink" Target="mailto:info@robertlaminage.com" TargetMode="External"/><Relationship Id="rId604" Type="http://schemas.openxmlformats.org/officeDocument/2006/relationships/hyperlink" Target="http://www.mlc.com/" TargetMode="External"/><Relationship Id="rId811" Type="http://schemas.openxmlformats.org/officeDocument/2006/relationships/hyperlink" Target="https://www.lppsa.com/" TargetMode="External"/><Relationship Id="rId1027" Type="http://schemas.openxmlformats.org/officeDocument/2006/relationships/hyperlink" Target="https://www.newdirectionsuk.com/" TargetMode="External"/><Relationship Id="rId243" Type="http://schemas.openxmlformats.org/officeDocument/2006/relationships/hyperlink" Target="http://msglobalfood.com/" TargetMode="External"/><Relationship Id="rId450" Type="http://schemas.openxmlformats.org/officeDocument/2006/relationships/hyperlink" Target="https://www.iglo.com.my/" TargetMode="External"/><Relationship Id="rId688" Type="http://schemas.openxmlformats.org/officeDocument/2006/relationships/hyperlink" Target="https://www.hjs.lk/" TargetMode="External"/><Relationship Id="rId895" Type="http://schemas.openxmlformats.org/officeDocument/2006/relationships/hyperlink" Target="https://www.tropicalfoodresources.com/" TargetMode="External"/><Relationship Id="rId909" Type="http://schemas.openxmlformats.org/officeDocument/2006/relationships/hyperlink" Target="https://www.pharmalinkglobal.com/" TargetMode="External"/><Relationship Id="rId1080" Type="http://schemas.openxmlformats.org/officeDocument/2006/relationships/hyperlink" Target="https://www.rancrisp.com/" TargetMode="External"/><Relationship Id="rId38" Type="http://schemas.openxmlformats.org/officeDocument/2006/relationships/hyperlink" Target="https://www.hamilalmisk.com/en/" TargetMode="External"/><Relationship Id="rId103" Type="http://schemas.openxmlformats.org/officeDocument/2006/relationships/hyperlink" Target="https://danifoodsvn.com/contact-us/" TargetMode="External"/><Relationship Id="rId310" Type="http://schemas.openxmlformats.org/officeDocument/2006/relationships/hyperlink" Target="https://flooringdepot.co.za/contactus" TargetMode="External"/><Relationship Id="rId548" Type="http://schemas.openxmlformats.org/officeDocument/2006/relationships/hyperlink" Target="mailto:info@arabindia.com" TargetMode="External"/><Relationship Id="rId755" Type="http://schemas.openxmlformats.org/officeDocument/2006/relationships/hyperlink" Target="https://www.suburbia.com.mx/" TargetMode="External"/><Relationship Id="rId962" Type="http://schemas.openxmlformats.org/officeDocument/2006/relationships/hyperlink" Target="https://www.naissance.com/" TargetMode="External"/><Relationship Id="rId91" Type="http://schemas.openxmlformats.org/officeDocument/2006/relationships/hyperlink" Target="mailto:info@fijiproduce.com.au" TargetMode="External"/><Relationship Id="rId187" Type="http://schemas.openxmlformats.org/officeDocument/2006/relationships/hyperlink" Target="https://www.carmeuse.com/" TargetMode="External"/><Relationship Id="rId394" Type="http://schemas.openxmlformats.org/officeDocument/2006/relationships/hyperlink" Target="https://alsifaoman.com/?utm_source=chatgpt.com" TargetMode="External"/><Relationship Id="rId408" Type="http://schemas.openxmlformats.org/officeDocument/2006/relationships/hyperlink" Target="https://www.bettenreiter.at/" TargetMode="External"/><Relationship Id="rId615" Type="http://schemas.openxmlformats.org/officeDocument/2006/relationships/hyperlink" Target="http://www.game.co.za/" TargetMode="External"/><Relationship Id="rId822" Type="http://schemas.openxmlformats.org/officeDocument/2006/relationships/hyperlink" Target="https://poland.arcelormittal.com/" TargetMode="External"/><Relationship Id="rId1038" Type="http://schemas.openxmlformats.org/officeDocument/2006/relationships/hyperlink" Target="https://www.healthleadsuk.com/" TargetMode="External"/><Relationship Id="rId254" Type="http://schemas.openxmlformats.org/officeDocument/2006/relationships/hyperlink" Target="https://www.alllime.co.za/?utm_source=chatgpt.com" TargetMode="External"/><Relationship Id="rId699" Type="http://schemas.openxmlformats.org/officeDocument/2006/relationships/hyperlink" Target="https://simple.ripley.com.pe/" TargetMode="External"/><Relationship Id="rId1091" Type="http://schemas.openxmlformats.org/officeDocument/2006/relationships/hyperlink" Target="https://www.gracefruit.com/" TargetMode="External"/><Relationship Id="rId49" Type="http://schemas.openxmlformats.org/officeDocument/2006/relationships/hyperlink" Target="https://www.botanii.com/contact" TargetMode="External"/><Relationship Id="rId114" Type="http://schemas.openxmlformats.org/officeDocument/2006/relationships/hyperlink" Target="http://www.bertram-textilpflege.de/" TargetMode="External"/><Relationship Id="rId461" Type="http://schemas.openxmlformats.org/officeDocument/2006/relationships/hyperlink" Target="http://www.qdmetal.cn/" TargetMode="External"/><Relationship Id="rId559" Type="http://schemas.openxmlformats.org/officeDocument/2006/relationships/hyperlink" Target="http://www.kr.om/" TargetMode="External"/><Relationship Id="rId766" Type="http://schemas.openxmlformats.org/officeDocument/2006/relationships/hyperlink" Target="https://www.aymc.com.mx/" TargetMode="External"/><Relationship Id="rId198" Type="http://schemas.openxmlformats.org/officeDocument/2006/relationships/hyperlink" Target="https://dlginternationaltrading.com/" TargetMode="External"/><Relationship Id="rId321" Type="http://schemas.openxmlformats.org/officeDocument/2006/relationships/hyperlink" Target="https://www.celio.com/" TargetMode="External"/><Relationship Id="rId419" Type="http://schemas.openxmlformats.org/officeDocument/2006/relationships/hyperlink" Target="mailto:salesenquiry@cao.com.my" TargetMode="External"/><Relationship Id="rId626" Type="http://schemas.openxmlformats.org/officeDocument/2006/relationships/hyperlink" Target="http://www.canadametal.com/" TargetMode="External"/><Relationship Id="rId973" Type="http://schemas.openxmlformats.org/officeDocument/2006/relationships/hyperlink" Target="https://perfectherbs.ca/" TargetMode="External"/><Relationship Id="rId1049" Type="http://schemas.openxmlformats.org/officeDocument/2006/relationships/hyperlink" Target="https://www.gerflor.co.uk/" TargetMode="External"/><Relationship Id="rId833" Type="http://schemas.openxmlformats.org/officeDocument/2006/relationships/hyperlink" Target="https://www.bwt.com/pl-pl" TargetMode="External"/><Relationship Id="rId265" Type="http://schemas.openxmlformats.org/officeDocument/2006/relationships/hyperlink" Target="https://hanifaseasternwear.co.za/" TargetMode="External"/><Relationship Id="rId472" Type="http://schemas.openxmlformats.org/officeDocument/2006/relationships/hyperlink" Target="https://www.sdmetalgroup.com/c" TargetMode="External"/><Relationship Id="rId900" Type="http://schemas.openxmlformats.org/officeDocument/2006/relationships/hyperlink" Target="https://www.barcados.com/" TargetMode="External"/><Relationship Id="rId125" Type="http://schemas.openxmlformats.org/officeDocument/2006/relationships/hyperlink" Target="https://www.kingstellagroup.com/" TargetMode="External"/><Relationship Id="rId332" Type="http://schemas.openxmlformats.org/officeDocument/2006/relationships/hyperlink" Target="mailto:myparfumetradingsdnbhd@gmail.com" TargetMode="External"/><Relationship Id="rId777" Type="http://schemas.openxmlformats.org/officeDocument/2006/relationships/hyperlink" Target="https://freshfruitscompany.com/" TargetMode="External"/><Relationship Id="rId984" Type="http://schemas.openxmlformats.org/officeDocument/2006/relationships/hyperlink" Target="https://www.bintg.com/" TargetMode="External"/><Relationship Id="rId637" Type="http://schemas.openxmlformats.org/officeDocument/2006/relationships/hyperlink" Target="http://www.daar-ly.com/" TargetMode="External"/><Relationship Id="rId844" Type="http://schemas.openxmlformats.org/officeDocument/2006/relationships/hyperlink" Target="https://www.thewholesalefashionjewelry.com/" TargetMode="External"/><Relationship Id="rId276" Type="http://schemas.openxmlformats.org/officeDocument/2006/relationships/hyperlink" Target="http://info.piracanjuba.com.br/" TargetMode="External"/><Relationship Id="rId483" Type="http://schemas.openxmlformats.org/officeDocument/2006/relationships/hyperlink" Target="https://www.prodelice.com/" TargetMode="External"/><Relationship Id="rId690" Type="http://schemas.openxmlformats.org/officeDocument/2006/relationships/hyperlink" Target="https://www.gerflor.com/latam" TargetMode="External"/><Relationship Id="rId704" Type="http://schemas.openxmlformats.org/officeDocument/2006/relationships/hyperlink" Target="https://www.acerosarequipa.com/" TargetMode="External"/><Relationship Id="rId911" Type="http://schemas.openxmlformats.org/officeDocument/2006/relationships/hyperlink" Target="https://www.fishersci.ca/" TargetMode="External"/><Relationship Id="rId40" Type="http://schemas.openxmlformats.org/officeDocument/2006/relationships/hyperlink" Target="http://www.economicparfemi.com/sr/pocetna/" TargetMode="External"/><Relationship Id="rId136" Type="http://schemas.openxmlformats.org/officeDocument/2006/relationships/hyperlink" Target="https://www.doesspice.com/en/" TargetMode="External"/><Relationship Id="rId343" Type="http://schemas.openxmlformats.org/officeDocument/2006/relationships/hyperlink" Target="mailto:info@ako-spice.com" TargetMode="External"/><Relationship Id="rId550" Type="http://schemas.openxmlformats.org/officeDocument/2006/relationships/hyperlink" Target="mailto:info@nord-schrott.de" TargetMode="External"/><Relationship Id="rId788" Type="http://schemas.openxmlformats.org/officeDocument/2006/relationships/hyperlink" Target="https://www.avantorsciences.com/" TargetMode="External"/><Relationship Id="rId995" Type="http://schemas.openxmlformats.org/officeDocument/2006/relationships/hyperlink" Target="https://www.aggregate.com/" TargetMode="External"/><Relationship Id="rId203" Type="http://schemas.openxmlformats.org/officeDocument/2006/relationships/hyperlink" Target="https://www.gildan.com/" TargetMode="External"/><Relationship Id="rId648" Type="http://schemas.openxmlformats.org/officeDocument/2006/relationships/hyperlink" Target="https://www.el-puente.de/" TargetMode="External"/><Relationship Id="rId855" Type="http://schemas.openxmlformats.org/officeDocument/2006/relationships/hyperlink" Target="https://www.jordan.de/" TargetMode="External"/><Relationship Id="rId1040" Type="http://schemas.openxmlformats.org/officeDocument/2006/relationships/hyperlink" Target="https://www.thepuresource.co.uk/" TargetMode="External"/><Relationship Id="rId287" Type="http://schemas.openxmlformats.org/officeDocument/2006/relationships/hyperlink" Target="http://www.adipec.com.br/" TargetMode="External"/><Relationship Id="rId410" Type="http://schemas.openxmlformats.org/officeDocument/2006/relationships/hyperlink" Target="mailto:hefel.textil@hefel.com" TargetMode="External"/><Relationship Id="rId494" Type="http://schemas.openxmlformats.org/officeDocument/2006/relationships/hyperlink" Target="https://www.primitivesbykathy.com/" TargetMode="External"/><Relationship Id="rId508" Type="http://schemas.openxmlformats.org/officeDocument/2006/relationships/hyperlink" Target="http://www.pei-corporateapparel.com/" TargetMode="External"/><Relationship Id="rId715" Type="http://schemas.openxmlformats.org/officeDocument/2006/relationships/hyperlink" Target="https://www.ecoandino.com/" TargetMode="External"/><Relationship Id="rId922" Type="http://schemas.openxmlformats.org/officeDocument/2006/relationships/hyperlink" Target="https://www.karyaindahabadi.com/" TargetMode="External"/><Relationship Id="rId147" Type="http://schemas.openxmlformats.org/officeDocument/2006/relationships/hyperlink" Target="https://al-dhaw.com/" TargetMode="External"/><Relationship Id="rId354" Type="http://schemas.openxmlformats.org/officeDocument/2006/relationships/hyperlink" Target="http://www.hy-metal.com/" TargetMode="External"/><Relationship Id="rId799" Type="http://schemas.openxmlformats.org/officeDocument/2006/relationships/hyperlink" Target="https://epuflooring.com/" TargetMode="External"/><Relationship Id="rId51" Type="http://schemas.openxmlformats.org/officeDocument/2006/relationships/hyperlink" Target="https://www.giardinodoriente.com/en/contatti/" TargetMode="External"/><Relationship Id="rId561" Type="http://schemas.openxmlformats.org/officeDocument/2006/relationships/hyperlink" Target="http://www.omanflooring.com/" TargetMode="External"/><Relationship Id="rId659" Type="http://schemas.openxmlformats.org/officeDocument/2006/relationships/hyperlink" Target="https://www.vlinecovering.com/" TargetMode="External"/><Relationship Id="rId866" Type="http://schemas.openxmlformats.org/officeDocument/2006/relationships/hyperlink" Target="https://www.carmeuse.com/" TargetMode="External"/><Relationship Id="rId214" Type="http://schemas.openxmlformats.org/officeDocument/2006/relationships/hyperlink" Target="mailto:designashro@gmail.com" TargetMode="External"/><Relationship Id="rId298" Type="http://schemas.openxmlformats.org/officeDocument/2006/relationships/hyperlink" Target="https://www.alqaryan.com/" TargetMode="External"/><Relationship Id="rId421" Type="http://schemas.openxmlformats.org/officeDocument/2006/relationships/hyperlink" Target="mailto:michael@limetreat.com.my" TargetMode="External"/><Relationship Id="rId519" Type="http://schemas.openxmlformats.org/officeDocument/2006/relationships/hyperlink" Target="mailto:haigang@nbmetal.cn" TargetMode="External"/><Relationship Id="rId1051" Type="http://schemas.openxmlformats.org/officeDocument/2006/relationships/hyperlink" Target="https://www.ancientwisdom.biz/" TargetMode="External"/><Relationship Id="rId158" Type="http://schemas.openxmlformats.org/officeDocument/2006/relationships/hyperlink" Target="https://watfloral.com/" TargetMode="External"/><Relationship Id="rId726" Type="http://schemas.openxmlformats.org/officeDocument/2006/relationships/hyperlink" Target="https://www.ecolab.com/" TargetMode="External"/><Relationship Id="rId933" Type="http://schemas.openxmlformats.org/officeDocument/2006/relationships/hyperlink" Target="https://www.brandsforless.com/" TargetMode="External"/><Relationship Id="rId1009" Type="http://schemas.openxmlformats.org/officeDocument/2006/relationships/hyperlink" Target="http://www.zjmetal.com/" TargetMode="External"/><Relationship Id="rId62" Type="http://schemas.openxmlformats.org/officeDocument/2006/relationships/hyperlink" Target="https://gpv-group.com/" TargetMode="External"/><Relationship Id="rId365" Type="http://schemas.openxmlformats.org/officeDocument/2006/relationships/hyperlink" Target="https://www.spicegro.co.za/contact-us.html" TargetMode="External"/><Relationship Id="rId572" Type="http://schemas.openxmlformats.org/officeDocument/2006/relationships/hyperlink" Target="https://www.sanfood.id/layanan-maklon/ghee/ghee/?utm_source=chatgpt.com" TargetMode="External"/><Relationship Id="rId225" Type="http://schemas.openxmlformats.org/officeDocument/2006/relationships/hyperlink" Target="http://www.alkiyumielectric.com/" TargetMode="External"/><Relationship Id="rId432" Type="http://schemas.openxmlformats.org/officeDocument/2006/relationships/hyperlink" Target="mailto:info@jostbauer.de" TargetMode="External"/><Relationship Id="rId877" Type="http://schemas.openxmlformats.org/officeDocument/2006/relationships/hyperlink" Target="https://www.sanleaf.de/" TargetMode="External"/><Relationship Id="rId1062" Type="http://schemas.openxmlformats.org/officeDocument/2006/relationships/hyperlink" Target="https://www.asos.com/" TargetMode="External"/><Relationship Id="rId737" Type="http://schemas.openxmlformats.org/officeDocument/2006/relationships/hyperlink" Target="https://www.pyam.com.mx/" TargetMode="External"/><Relationship Id="rId944" Type="http://schemas.openxmlformats.org/officeDocument/2006/relationships/hyperlink" Target="https://www.tytsteel.com/" TargetMode="External"/><Relationship Id="rId73" Type="http://schemas.openxmlformats.org/officeDocument/2006/relationships/hyperlink" Target="https://www.kishwan.com/contact-us" TargetMode="External"/><Relationship Id="rId169" Type="http://schemas.openxmlformats.org/officeDocument/2006/relationships/hyperlink" Target="https://silky.ae/" TargetMode="External"/><Relationship Id="rId376" Type="http://schemas.openxmlformats.org/officeDocument/2006/relationships/hyperlink" Target="mailto:info@carmeuse.com" TargetMode="External"/><Relationship Id="rId583" Type="http://schemas.openxmlformats.org/officeDocument/2006/relationships/hyperlink" Target="http://poppe-groninger.de/" TargetMode="External"/><Relationship Id="rId790" Type="http://schemas.openxmlformats.org/officeDocument/2006/relationships/hyperlink" Target="https://www.sartorius.com/" TargetMode="External"/><Relationship Id="rId804" Type="http://schemas.openxmlformats.org/officeDocument/2006/relationships/hyperlink" Target="https://jysk.pl/" TargetMode="External"/><Relationship Id="rId4" Type="http://schemas.openxmlformats.org/officeDocument/2006/relationships/hyperlink" Target="https://bolan.goldsupplier.com/" TargetMode="External"/><Relationship Id="rId236" Type="http://schemas.openxmlformats.org/officeDocument/2006/relationships/hyperlink" Target="http://www.zhongtangsteel.cn/" TargetMode="External"/><Relationship Id="rId443" Type="http://schemas.openxmlformats.org/officeDocument/2006/relationships/hyperlink" Target="https://globalhomeaz.com/contact-us" TargetMode="External"/><Relationship Id="rId650" Type="http://schemas.openxmlformats.org/officeDocument/2006/relationships/hyperlink" Target="https://ahliacement.ly/" TargetMode="External"/><Relationship Id="rId888" Type="http://schemas.openxmlformats.org/officeDocument/2006/relationships/hyperlink" Target="https://www.lotuss.com.my/" TargetMode="External"/><Relationship Id="rId1073" Type="http://schemas.openxmlformats.org/officeDocument/2006/relationships/hyperlink" Target="https://www.shasteel.cn/" TargetMode="External"/><Relationship Id="rId303" Type="http://schemas.openxmlformats.org/officeDocument/2006/relationships/hyperlink" Target="https://www.ppc.co.za/" TargetMode="External"/><Relationship Id="rId748" Type="http://schemas.openxmlformats.org/officeDocument/2006/relationships/hyperlink" Target="https://www.calidra.com/" TargetMode="External"/><Relationship Id="rId955" Type="http://schemas.openxmlformats.org/officeDocument/2006/relationships/hyperlink" Target="https://www.yukmun.com/" TargetMode="External"/><Relationship Id="rId84" Type="http://schemas.openxmlformats.org/officeDocument/2006/relationships/hyperlink" Target="http://www.donga.co.kr/" TargetMode="External"/><Relationship Id="rId387" Type="http://schemas.openxmlformats.org/officeDocument/2006/relationships/hyperlink" Target="mailto:info@thesewinghouse.co" TargetMode="External"/><Relationship Id="rId510" Type="http://schemas.openxmlformats.org/officeDocument/2006/relationships/hyperlink" Target="mailto:%20office@swafing.de" TargetMode="External"/><Relationship Id="rId594" Type="http://schemas.openxmlformats.org/officeDocument/2006/relationships/hyperlink" Target="http://www.anzfloor.com/" TargetMode="External"/><Relationship Id="rId608" Type="http://schemas.openxmlformats.org/officeDocument/2006/relationships/hyperlink" Target="http://www.lulugroupinternational.com/" TargetMode="External"/><Relationship Id="rId815" Type="http://schemas.openxmlformats.org/officeDocument/2006/relationships/hyperlink" Target="https://www.vrg.pl/" TargetMode="External"/><Relationship Id="rId247" Type="http://schemas.openxmlformats.org/officeDocument/2006/relationships/hyperlink" Target="https://idangcap.vn/" TargetMode="External"/><Relationship Id="rId899" Type="http://schemas.openxmlformats.org/officeDocument/2006/relationships/hyperlink" Target="https://freshline.com.my/" TargetMode="External"/><Relationship Id="rId1000" Type="http://schemas.openxmlformats.org/officeDocument/2006/relationships/hyperlink" Target="https://www.riverisland.com/" TargetMode="External"/><Relationship Id="rId1084" Type="http://schemas.openxmlformats.org/officeDocument/2006/relationships/hyperlink" Target="https://www.saltmarketing.com.my/" TargetMode="External"/><Relationship Id="rId107" Type="http://schemas.openxmlformats.org/officeDocument/2006/relationships/hyperlink" Target="http://www.xiongyihua-plastic.com/" TargetMode="External"/><Relationship Id="rId454" Type="http://schemas.openxmlformats.org/officeDocument/2006/relationships/hyperlink" Target="https://www.bestseller.com/" TargetMode="External"/><Relationship Id="rId661" Type="http://schemas.openxmlformats.org/officeDocument/2006/relationships/hyperlink" Target="https://brownjury.com/" TargetMode="External"/><Relationship Id="rId759" Type="http://schemas.openxmlformats.org/officeDocument/2006/relationships/hyperlink" Target="https://www.organicnutrition.com.mx/" TargetMode="External"/><Relationship Id="rId966" Type="http://schemas.openxmlformats.org/officeDocument/2006/relationships/hyperlink" Target="https://johnswholesale.ca/" TargetMode="External"/><Relationship Id="rId11" Type="http://schemas.openxmlformats.org/officeDocument/2006/relationships/hyperlink" Target="mailto:info@narayantextiles.co.za" TargetMode="External"/><Relationship Id="rId314" Type="http://schemas.openxmlformats.org/officeDocument/2006/relationships/hyperlink" Target="https://newageincense.com/contact-us" TargetMode="External"/><Relationship Id="rId398" Type="http://schemas.openxmlformats.org/officeDocument/2006/relationships/hyperlink" Target="https://alkhaleejmetalcoats.com/contact.php" TargetMode="External"/><Relationship Id="rId521" Type="http://schemas.openxmlformats.org/officeDocument/2006/relationships/hyperlink" Target="https://enchanteaccessories.com/?utm_source=chatgpt.com" TargetMode="External"/><Relationship Id="rId619" Type="http://schemas.openxmlformats.org/officeDocument/2006/relationships/hyperlink" Target="http://www.jumia.com/" TargetMode="External"/><Relationship Id="rId95" Type="http://schemas.openxmlformats.org/officeDocument/2006/relationships/hyperlink" Target="mailto:sales@jpunjanz.com" TargetMode="External"/><Relationship Id="rId160" Type="http://schemas.openxmlformats.org/officeDocument/2006/relationships/hyperlink" Target="https://ratansonline.com/" TargetMode="External"/><Relationship Id="rId826" Type="http://schemas.openxmlformats.org/officeDocument/2006/relationships/hyperlink" Target="https://www.indofoodcbp.com/" TargetMode="External"/><Relationship Id="rId1011" Type="http://schemas.openxmlformats.org/officeDocument/2006/relationships/hyperlink" Target="https://www.freshfruitscompany.com/" TargetMode="External"/><Relationship Id="rId258" Type="http://schemas.openxmlformats.org/officeDocument/2006/relationships/hyperlink" Target="https://www.kalk.co.za/contact" TargetMode="External"/><Relationship Id="rId465" Type="http://schemas.openxmlformats.org/officeDocument/2006/relationships/hyperlink" Target="mailto:haigang@nbmetal.cn" TargetMode="External"/><Relationship Id="rId672" Type="http://schemas.openxmlformats.org/officeDocument/2006/relationships/hyperlink" Target="https://www.sidenor.com/" TargetMode="External"/><Relationship Id="rId1095" Type="http://schemas.openxmlformats.org/officeDocument/2006/relationships/hyperlink" Target="https://www.purenature.co.uk/" TargetMode="External"/><Relationship Id="rId22" Type="http://schemas.openxmlformats.org/officeDocument/2006/relationships/hyperlink" Target="https://www.decorlux.pe/nosotros" TargetMode="External"/><Relationship Id="rId118" Type="http://schemas.openxmlformats.org/officeDocument/2006/relationships/hyperlink" Target="http://www.albis.ch/" TargetMode="External"/><Relationship Id="rId325" Type="http://schemas.openxmlformats.org/officeDocument/2006/relationships/hyperlink" Target="http://www.dhffsm.com/" TargetMode="External"/><Relationship Id="rId532" Type="http://schemas.openxmlformats.org/officeDocument/2006/relationships/hyperlink" Target="https://www.demaralimentari.it/" TargetMode="External"/><Relationship Id="rId977" Type="http://schemas.openxmlformats.org/officeDocument/2006/relationships/hyperlink" Target="https://www.coleparmer.ca/" TargetMode="External"/><Relationship Id="rId171" Type="http://schemas.openxmlformats.org/officeDocument/2006/relationships/hyperlink" Target="https://ryzealsourcing.com/" TargetMode="External"/><Relationship Id="rId837" Type="http://schemas.openxmlformats.org/officeDocument/2006/relationships/hyperlink" Target="https://www.superindo.co.id/" TargetMode="External"/><Relationship Id="rId1022" Type="http://schemas.openxmlformats.org/officeDocument/2006/relationships/hyperlink" Target="https://www.kibsons.com/" TargetMode="External"/><Relationship Id="rId269" Type="http://schemas.openxmlformats.org/officeDocument/2006/relationships/hyperlink" Target="https://queenspark.com/contact-us/" TargetMode="External"/><Relationship Id="rId476" Type="http://schemas.openxmlformats.org/officeDocument/2006/relationships/hyperlink" Target="about:blank" TargetMode="External"/><Relationship Id="rId683" Type="http://schemas.openxmlformats.org/officeDocument/2006/relationships/hyperlink" Target="https://www.salins.com/" TargetMode="External"/><Relationship Id="rId890" Type="http://schemas.openxmlformats.org/officeDocument/2006/relationships/hyperlink" Target="http://www.organic-salt.com/" TargetMode="External"/><Relationship Id="rId904" Type="http://schemas.openxmlformats.org/officeDocument/2006/relationships/hyperlink" Target="https://www.tecimerjewellery.com/" TargetMode="External"/><Relationship Id="rId33" Type="http://schemas.openxmlformats.org/officeDocument/2006/relationships/hyperlink" Target="https://merlionnaturals.com.au/" TargetMode="External"/><Relationship Id="rId129" Type="http://schemas.openxmlformats.org/officeDocument/2006/relationships/hyperlink" Target="http://www.scclbd.com/" TargetMode="External"/><Relationship Id="rId336" Type="http://schemas.openxmlformats.org/officeDocument/2006/relationships/hyperlink" Target="https://www.ghee-hiang.com/" TargetMode="External"/><Relationship Id="rId543" Type="http://schemas.openxmlformats.org/officeDocument/2006/relationships/hyperlink" Target="https://nestogroup.com/contact-us/" TargetMode="External"/><Relationship Id="rId988" Type="http://schemas.openxmlformats.org/officeDocument/2006/relationships/hyperlink" Target="https://www.ancientwisdom.biz/" TargetMode="External"/><Relationship Id="rId182" Type="http://schemas.openxmlformats.org/officeDocument/2006/relationships/hyperlink" Target="https://www.target.com/" TargetMode="External"/><Relationship Id="rId403" Type="http://schemas.openxmlformats.org/officeDocument/2006/relationships/hyperlink" Target="https://www.btc-retail.nl/onze-diensten" TargetMode="External"/><Relationship Id="rId750" Type="http://schemas.openxmlformats.org/officeDocument/2006/relationships/hyperlink" Target="https://mexico.arcelormittal.com/" TargetMode="External"/><Relationship Id="rId848" Type="http://schemas.openxmlformats.org/officeDocument/2006/relationships/hyperlink" Target="https://lifepharmafze.com/" TargetMode="External"/><Relationship Id="rId1033" Type="http://schemas.openxmlformats.org/officeDocument/2006/relationships/hyperlink" Target="https://www.hsamuel.co.uk/" TargetMode="External"/><Relationship Id="rId487" Type="http://schemas.openxmlformats.org/officeDocument/2006/relationships/hyperlink" Target="https://www.leewan.com.kw/" TargetMode="External"/><Relationship Id="rId610" Type="http://schemas.openxmlformats.org/officeDocument/2006/relationships/hyperlink" Target="http://www.almayagroup.com/" TargetMode="External"/><Relationship Id="rId694" Type="http://schemas.openxmlformats.org/officeDocument/2006/relationships/hyperlink" Target="https://www.tarkett.com/" TargetMode="External"/><Relationship Id="rId708" Type="http://schemas.openxmlformats.org/officeDocument/2006/relationships/hyperlink" Target="https://www.oechsle.pe/" TargetMode="External"/><Relationship Id="rId915" Type="http://schemas.openxmlformats.org/officeDocument/2006/relationships/hyperlink" Target="https://www.interface.com/" TargetMode="External"/><Relationship Id="rId347" Type="http://schemas.openxmlformats.org/officeDocument/2006/relationships/hyperlink" Target="about:blank" TargetMode="External"/><Relationship Id="rId999" Type="http://schemas.openxmlformats.org/officeDocument/2006/relationships/hyperlink" Target="https://www.newlook.com/" TargetMode="External"/><Relationship Id="rId44" Type="http://schemas.openxmlformats.org/officeDocument/2006/relationships/hyperlink" Target="http://almafood.sa/" TargetMode="External"/><Relationship Id="rId554" Type="http://schemas.openxmlformats.org/officeDocument/2006/relationships/hyperlink" Target="https://haumann-coesfeld.de/" TargetMode="External"/><Relationship Id="rId761" Type="http://schemas.openxmlformats.org/officeDocument/2006/relationships/hyperlink" Target="https://mx.ternium.com/" TargetMode="External"/><Relationship Id="rId859" Type="http://schemas.openxmlformats.org/officeDocument/2006/relationships/hyperlink" Target="https://www.tarkett.de/" TargetMode="External"/><Relationship Id="rId193" Type="http://schemas.openxmlformats.org/officeDocument/2006/relationships/hyperlink" Target="https://www.jinkojasolar.com/" TargetMode="External"/><Relationship Id="rId207" Type="http://schemas.openxmlformats.org/officeDocument/2006/relationships/hyperlink" Target="https://www.fakihonline.com/" TargetMode="External"/><Relationship Id="rId414" Type="http://schemas.openxmlformats.org/officeDocument/2006/relationships/hyperlink" Target="https://www.ktcfoodgroup.co.uk/" TargetMode="External"/><Relationship Id="rId498" Type="http://schemas.openxmlformats.org/officeDocument/2006/relationships/hyperlink" Target="https://www.noor-international.eu/" TargetMode="External"/><Relationship Id="rId621" Type="http://schemas.openxmlformats.org/officeDocument/2006/relationships/hyperlink" Target="http://www.russelmetals.com/" TargetMode="External"/><Relationship Id="rId1044" Type="http://schemas.openxmlformats.org/officeDocument/2006/relationships/hyperlink" Target="https://www.bioquell.com/" TargetMode="External"/><Relationship Id="rId260" Type="http://schemas.openxmlformats.org/officeDocument/2006/relationships/hyperlink" Target="http://traviata.co.za/" TargetMode="External"/><Relationship Id="rId719" Type="http://schemas.openxmlformats.org/officeDocument/2006/relationships/hyperlink" Target="https://www.ferreyros.com.pe/" TargetMode="External"/><Relationship Id="rId926" Type="http://schemas.openxmlformats.org/officeDocument/2006/relationships/hyperlink" Target="http://www.gulflime.com/" TargetMode="External"/><Relationship Id="rId55" Type="http://schemas.openxmlformats.org/officeDocument/2006/relationships/hyperlink" Target="https://dineshkumartrading.com/" TargetMode="External"/><Relationship Id="rId120" Type="http://schemas.openxmlformats.org/officeDocument/2006/relationships/hyperlink" Target="http://www.aromaplant.de/" TargetMode="External"/><Relationship Id="rId358" Type="http://schemas.openxmlformats.org/officeDocument/2006/relationships/hyperlink" Target="https://www.southspiceinternational.co.za/" TargetMode="External"/><Relationship Id="rId565" Type="http://schemas.openxmlformats.org/officeDocument/2006/relationships/hyperlink" Target="https://www.worldmarket.com/" TargetMode="External"/><Relationship Id="rId772" Type="http://schemas.openxmlformats.org/officeDocument/2006/relationships/hyperlink" Target="https://tratamientosdeagua.com/" TargetMode="External"/><Relationship Id="rId218" Type="http://schemas.openxmlformats.org/officeDocument/2006/relationships/hyperlink" Target="https://www.kashishfood.co.nz/contact.php" TargetMode="External"/><Relationship Id="rId425" Type="http://schemas.openxmlformats.org/officeDocument/2006/relationships/hyperlink" Target="http://www.mtlime.com/" TargetMode="External"/><Relationship Id="rId632" Type="http://schemas.openxmlformats.org/officeDocument/2006/relationships/hyperlink" Target="https://www.compassminerals.com/" TargetMode="External"/><Relationship Id="rId1055" Type="http://schemas.openxmlformats.org/officeDocument/2006/relationships/hyperlink" Target="https://www.global1st.co.uk/" TargetMode="External"/><Relationship Id="rId271" Type="http://schemas.openxmlformats.org/officeDocument/2006/relationships/hyperlink" Target="http://www.nestle.com.br/" TargetMode="External"/><Relationship Id="rId937" Type="http://schemas.openxmlformats.org/officeDocument/2006/relationships/hyperlink" Target="https://www.spicesland.ae/" TargetMode="External"/><Relationship Id="rId66" Type="http://schemas.openxmlformats.org/officeDocument/2006/relationships/hyperlink" Target="https://witheredtree.com/" TargetMode="External"/><Relationship Id="rId131" Type="http://schemas.openxmlformats.org/officeDocument/2006/relationships/hyperlink" Target="https://concordrealestatebd.com/" TargetMode="External"/><Relationship Id="rId369" Type="http://schemas.openxmlformats.org/officeDocument/2006/relationships/hyperlink" Target="https://moringainitiative.com/contact/" TargetMode="External"/><Relationship Id="rId576" Type="http://schemas.openxmlformats.org/officeDocument/2006/relationships/hyperlink" Target="https://grun.pl/en/about-us/" TargetMode="External"/><Relationship Id="rId783" Type="http://schemas.openxmlformats.org/officeDocument/2006/relationships/hyperlink" Target="https://www.plthealth.com/" TargetMode="External"/><Relationship Id="rId990" Type="http://schemas.openxmlformats.org/officeDocument/2006/relationships/hyperlink" Target="https://www.puckator.co.uk/" TargetMode="External"/><Relationship Id="rId229" Type="http://schemas.openxmlformats.org/officeDocument/2006/relationships/hyperlink" Target="http://www.resipoint.co.uk/" TargetMode="External"/><Relationship Id="rId436" Type="http://schemas.openxmlformats.org/officeDocument/2006/relationships/hyperlink" Target="mailto:spec@goodfellowinc.com" TargetMode="External"/><Relationship Id="rId643" Type="http://schemas.openxmlformats.org/officeDocument/2006/relationships/hyperlink" Target="http://www.alnajah.ly/" TargetMode="External"/><Relationship Id="rId1066" Type="http://schemas.openxmlformats.org/officeDocument/2006/relationships/hyperlink" Target="https://www.lverkang.cn/" TargetMode="External"/><Relationship Id="rId850" Type="http://schemas.openxmlformats.org/officeDocument/2006/relationships/hyperlink" Target="https://www.emtekair.com/" TargetMode="External"/><Relationship Id="rId948" Type="http://schemas.openxmlformats.org/officeDocument/2006/relationships/hyperlink" Target="https://fruitsfy.com/" TargetMode="External"/><Relationship Id="rId77" Type="http://schemas.openxmlformats.org/officeDocument/2006/relationships/hyperlink" Target="https://www.opis.com/contact/contact-us/" TargetMode="External"/><Relationship Id="rId282" Type="http://schemas.openxmlformats.org/officeDocument/2006/relationships/hyperlink" Target="https://sesli.co.za/" TargetMode="External"/><Relationship Id="rId503" Type="http://schemas.openxmlformats.org/officeDocument/2006/relationships/hyperlink" Target="http://info.savencia-fromagedairy.com/" TargetMode="External"/><Relationship Id="rId587" Type="http://schemas.openxmlformats.org/officeDocument/2006/relationships/hyperlink" Target="https://www.foursfze.com/contact-us.html" TargetMode="External"/><Relationship Id="rId710" Type="http://schemas.openxmlformats.org/officeDocument/2006/relationships/hyperlink" Target="https://www.estilos.com.pe/" TargetMode="External"/><Relationship Id="rId808" Type="http://schemas.openxmlformats.org/officeDocument/2006/relationships/hyperlink" Target="https://www.lafarge.pl/" TargetMode="External"/><Relationship Id="rId8" Type="http://schemas.openxmlformats.org/officeDocument/2006/relationships/hyperlink" Target="http://www.hulinternational.com/" TargetMode="External"/><Relationship Id="rId142" Type="http://schemas.openxmlformats.org/officeDocument/2006/relationships/hyperlink" Target="http://www.mostafahakim.com/" TargetMode="External"/><Relationship Id="rId447" Type="http://schemas.openxmlformats.org/officeDocument/2006/relationships/hyperlink" Target="mailto:salesimsb@iffco.com" TargetMode="External"/><Relationship Id="rId794" Type="http://schemas.openxmlformats.org/officeDocument/2006/relationships/hyperlink" Target="https://www.alfardanjewellery.com/" TargetMode="External"/><Relationship Id="rId1077" Type="http://schemas.openxmlformats.org/officeDocument/2006/relationships/hyperlink" Target="https://mahasenholdings.lk/" TargetMode="External"/><Relationship Id="rId654" Type="http://schemas.openxmlformats.org/officeDocument/2006/relationships/hyperlink" Target="http://alburjcement.com/" TargetMode="External"/><Relationship Id="rId861" Type="http://schemas.openxmlformats.org/officeDocument/2006/relationships/hyperlink" Target="https://www.boltze.com/" TargetMode="External"/><Relationship Id="rId959" Type="http://schemas.openxmlformats.org/officeDocument/2006/relationships/hyperlink" Target="http://www.thestarsons.com/" TargetMode="External"/><Relationship Id="rId293" Type="http://schemas.openxmlformats.org/officeDocument/2006/relationships/hyperlink" Target="https://bhikaimports.co.za/" TargetMode="External"/><Relationship Id="rId307" Type="http://schemas.openxmlformats.org/officeDocument/2006/relationships/hyperlink" Target="https://www.pinetimbers.co.za/" TargetMode="External"/><Relationship Id="rId514" Type="http://schemas.openxmlformats.org/officeDocument/2006/relationships/hyperlink" Target="mailto:jinhui@qdmetal.cn" TargetMode="External"/><Relationship Id="rId721" Type="http://schemas.openxmlformats.org/officeDocument/2006/relationships/hyperlink" Target="https://www.mydin.com.my/" TargetMode="External"/><Relationship Id="rId88" Type="http://schemas.openxmlformats.org/officeDocument/2006/relationships/hyperlink" Target="https://greensignal-me.com/" TargetMode="External"/><Relationship Id="rId153" Type="http://schemas.openxmlformats.org/officeDocument/2006/relationships/hyperlink" Target="https://www.reydar.com/contact/" TargetMode="External"/><Relationship Id="rId360" Type="http://schemas.openxmlformats.org/officeDocument/2006/relationships/hyperlink" Target="https://spicefactory.co.za/about-us/" TargetMode="External"/><Relationship Id="rId598" Type="http://schemas.openxmlformats.org/officeDocument/2006/relationships/hyperlink" Target="http://www.worldmarket.com/" TargetMode="External"/><Relationship Id="rId819" Type="http://schemas.openxmlformats.org/officeDocument/2006/relationships/hyperlink" Target="https://bioplanet.pl/" TargetMode="External"/><Relationship Id="rId1004" Type="http://schemas.openxmlformats.org/officeDocument/2006/relationships/hyperlink" Target="https://www.greenrootstrading.com/" TargetMode="External"/><Relationship Id="rId220" Type="http://schemas.openxmlformats.org/officeDocument/2006/relationships/hyperlink" Target="https://s4spice.co.nz/" TargetMode="External"/><Relationship Id="rId458" Type="http://schemas.openxmlformats.org/officeDocument/2006/relationships/hyperlink" Target="mailto:yitai@ytmetal.com" TargetMode="External"/><Relationship Id="rId665" Type="http://schemas.openxmlformats.org/officeDocument/2006/relationships/hyperlink" Target="https://www.carmencita.com/" TargetMode="External"/><Relationship Id="rId872" Type="http://schemas.openxmlformats.org/officeDocument/2006/relationships/hyperlink" Target="https://www.marc-o-polo.com/" TargetMode="External"/><Relationship Id="rId1088" Type="http://schemas.openxmlformats.org/officeDocument/2006/relationships/hyperlink" Target="https://www.rgsco.ru/" TargetMode="External"/><Relationship Id="rId15" Type="http://schemas.openxmlformats.org/officeDocument/2006/relationships/hyperlink" Target="mailto:support@folkulture.com" TargetMode="External"/><Relationship Id="rId318" Type="http://schemas.openxmlformats.org/officeDocument/2006/relationships/hyperlink" Target="http://laparisina.mx/" TargetMode="External"/><Relationship Id="rId525" Type="http://schemas.openxmlformats.org/officeDocument/2006/relationships/hyperlink" Target="https://www.toagroup.com/" TargetMode="External"/><Relationship Id="rId732" Type="http://schemas.openxmlformats.org/officeDocument/2006/relationships/hyperlink" Target="https://www.giant.com.my/" TargetMode="External"/><Relationship Id="rId99" Type="http://schemas.openxmlformats.org/officeDocument/2006/relationships/hyperlink" Target="mailto:grocery@karthika.sg" TargetMode="External"/><Relationship Id="rId164" Type="http://schemas.openxmlformats.org/officeDocument/2006/relationships/hyperlink" Target="https://www.jaleeldistribution.com/" TargetMode="External"/><Relationship Id="rId371" Type="http://schemas.openxmlformats.org/officeDocument/2006/relationships/hyperlink" Target="https://www.forbesfoods.co.za/" TargetMode="External"/><Relationship Id="rId1015" Type="http://schemas.openxmlformats.org/officeDocument/2006/relationships/hyperlink" Target="https://www.royalcrownfoodstuff.com/" TargetMode="External"/><Relationship Id="rId469" Type="http://schemas.openxmlformats.org/officeDocument/2006/relationships/hyperlink" Target="https://fabrimetalgh.com/" TargetMode="External"/><Relationship Id="rId676" Type="http://schemas.openxmlformats.org/officeDocument/2006/relationships/hyperlink" Target="https://agripep-uk.com/" TargetMode="External"/><Relationship Id="rId883" Type="http://schemas.openxmlformats.org/officeDocument/2006/relationships/hyperlink" Target="https://hindeutsch-trading.com/" TargetMode="External"/><Relationship Id="rId26" Type="http://schemas.openxmlformats.org/officeDocument/2006/relationships/hyperlink" Target="https://muhammadhadifoodstufftradingll1.godaddysites.com/" TargetMode="External"/><Relationship Id="rId231" Type="http://schemas.openxmlformats.org/officeDocument/2006/relationships/hyperlink" Target="http://www.mannington.com/" TargetMode="External"/><Relationship Id="rId329" Type="http://schemas.openxmlformats.org/officeDocument/2006/relationships/hyperlink" Target="mailto:Admin@ciptaaroma.id" TargetMode="External"/><Relationship Id="rId536" Type="http://schemas.openxmlformats.org/officeDocument/2006/relationships/hyperlink" Target="https://www.macysinc.com/contact-us/default.aspx" TargetMode="External"/><Relationship Id="rId175" Type="http://schemas.openxmlformats.org/officeDocument/2006/relationships/hyperlink" Target="http://www.purezawood.com/" TargetMode="External"/><Relationship Id="rId743" Type="http://schemas.openxmlformats.org/officeDocument/2006/relationships/hyperlink" Target="https://www.sears.com.mx/" TargetMode="External"/><Relationship Id="rId950" Type="http://schemas.openxmlformats.org/officeDocument/2006/relationships/hyperlink" Target="http://www.thepinkeverest.com/" TargetMode="External"/><Relationship Id="rId1026" Type="http://schemas.openxmlformats.org/officeDocument/2006/relationships/hyperlink" Target="https://www.thesoapkitchen.co.uk/" TargetMode="External"/><Relationship Id="rId382" Type="http://schemas.openxmlformats.org/officeDocument/2006/relationships/hyperlink" Target="https://www.alnaboodahconstruction.com/home" TargetMode="External"/><Relationship Id="rId603" Type="http://schemas.openxmlformats.org/officeDocument/2006/relationships/hyperlink" Target="http://www.carmeuse.com/" TargetMode="External"/><Relationship Id="rId687" Type="http://schemas.openxmlformats.org/officeDocument/2006/relationships/hyperlink" Target="https://www.expolanka.com/" TargetMode="External"/><Relationship Id="rId810" Type="http://schemas.openxmlformats.org/officeDocument/2006/relationships/hyperlink" Target="https://www.jswkoks.pl/" TargetMode="External"/><Relationship Id="rId908" Type="http://schemas.openxmlformats.org/officeDocument/2006/relationships/hyperlink" Target="https://www.hownature.com/" TargetMode="External"/><Relationship Id="rId242" Type="http://schemas.openxmlformats.org/officeDocument/2006/relationships/hyperlink" Target="https://www.bidfoodme.com/get-in-touch/bahrain" TargetMode="External"/><Relationship Id="rId894" Type="http://schemas.openxmlformats.org/officeDocument/2006/relationships/hyperlink" Target="http://www.hamileena.com/" TargetMode="External"/><Relationship Id="rId37" Type="http://schemas.openxmlformats.org/officeDocument/2006/relationships/hyperlink" Target="https://www.newwave.at/" TargetMode="External"/><Relationship Id="rId102" Type="http://schemas.openxmlformats.org/officeDocument/2006/relationships/hyperlink" Target="https://vietpepper.com.vn/" TargetMode="External"/><Relationship Id="rId547" Type="http://schemas.openxmlformats.org/officeDocument/2006/relationships/hyperlink" Target="mailto:info@alalamiaspices.com" TargetMode="External"/><Relationship Id="rId754" Type="http://schemas.openxmlformats.org/officeDocument/2006/relationships/hyperlink" Target="https://www.coppel.com/" TargetMode="External"/><Relationship Id="rId961" Type="http://schemas.openxmlformats.org/officeDocument/2006/relationships/hyperlink" Target="https://www.mysticmomentsuk.com/" TargetMode="External"/><Relationship Id="rId90" Type="http://schemas.openxmlformats.org/officeDocument/2006/relationships/hyperlink" Target="http://www.fijiproduce.com.au/" TargetMode="External"/><Relationship Id="rId186" Type="http://schemas.openxmlformats.org/officeDocument/2006/relationships/hyperlink" Target="http://www.nordkalk.com/" TargetMode="External"/><Relationship Id="rId393" Type="http://schemas.openxmlformats.org/officeDocument/2006/relationships/hyperlink" Target="http://www.utf.ae/" TargetMode="External"/><Relationship Id="rId407" Type="http://schemas.openxmlformats.org/officeDocument/2006/relationships/hyperlink" Target="https://www.ammerer.com/" TargetMode="External"/><Relationship Id="rId614" Type="http://schemas.openxmlformats.org/officeDocument/2006/relationships/hyperlink" Target="http://www.nakumatt.net/" TargetMode="External"/><Relationship Id="rId821" Type="http://schemas.openxmlformats.org/officeDocument/2006/relationships/hyperlink" Target="https://poland.arcelormittal.com/" TargetMode="External"/><Relationship Id="rId1037" Type="http://schemas.openxmlformats.org/officeDocument/2006/relationships/hyperlink" Target="https://www.natureslaboratory.co.uk/" TargetMode="External"/><Relationship Id="rId253" Type="http://schemas.openxmlformats.org/officeDocument/2006/relationships/hyperlink" Target="https://hts-alu.com/" TargetMode="External"/><Relationship Id="rId460" Type="http://schemas.openxmlformats.org/officeDocument/2006/relationships/hyperlink" Target="mailto:jinhui@qdmetal.cn" TargetMode="External"/><Relationship Id="rId698" Type="http://schemas.openxmlformats.org/officeDocument/2006/relationships/hyperlink" Target="https://simple.ripley.com.pe/" TargetMode="External"/><Relationship Id="rId919" Type="http://schemas.openxmlformats.org/officeDocument/2006/relationships/hyperlink" Target="https://www.gerflor.com/" TargetMode="External"/><Relationship Id="rId1090" Type="http://schemas.openxmlformats.org/officeDocument/2006/relationships/hyperlink" Target="https://www.rancrisp.com/" TargetMode="External"/><Relationship Id="rId48" Type="http://schemas.openxmlformats.org/officeDocument/2006/relationships/hyperlink" Target="https://alnamaherbals.com/" TargetMode="External"/><Relationship Id="rId113" Type="http://schemas.openxmlformats.org/officeDocument/2006/relationships/hyperlink" Target="http://www.benk.vn/" TargetMode="External"/><Relationship Id="rId320" Type="http://schemas.openxmlformats.org/officeDocument/2006/relationships/hyperlink" Target="https://redtagnigeria.com/" TargetMode="External"/><Relationship Id="rId558" Type="http://schemas.openxmlformats.org/officeDocument/2006/relationships/hyperlink" Target="mailto:info@robertlaminage.com" TargetMode="External"/><Relationship Id="rId765" Type="http://schemas.openxmlformats.org/officeDocument/2006/relationships/hyperlink" Target="https://www.kloecknermetals.com/" TargetMode="External"/><Relationship Id="rId972" Type="http://schemas.openxmlformats.org/officeDocument/2006/relationships/hyperlink" Target="mailto:sales@tcunicorn.com" TargetMode="External"/><Relationship Id="rId197" Type="http://schemas.openxmlformats.org/officeDocument/2006/relationships/hyperlink" Target="https://www.unitedperfumes.com/" TargetMode="External"/><Relationship Id="rId418" Type="http://schemas.openxmlformats.org/officeDocument/2006/relationships/hyperlink" Target="https://www.rci.com.my/" TargetMode="External"/><Relationship Id="rId625" Type="http://schemas.openxmlformats.org/officeDocument/2006/relationships/hyperlink" Target="http://www.varsteel.ca/" TargetMode="External"/><Relationship Id="rId832" Type="http://schemas.openxmlformats.org/officeDocument/2006/relationships/hyperlink" Target="https://aquasoft.pl/" TargetMode="External"/><Relationship Id="rId1048" Type="http://schemas.openxmlformats.org/officeDocument/2006/relationships/hyperlink" Target="https://www.forbo-flooring.co.uk/" TargetMode="External"/><Relationship Id="rId264" Type="http://schemas.openxmlformats.org/officeDocument/2006/relationships/hyperlink" Target="https://cottonongroup.com.au/" TargetMode="External"/><Relationship Id="rId471" Type="http://schemas.openxmlformats.org/officeDocument/2006/relationships/hyperlink" Target="mailto:info@starsteels.com" TargetMode="External"/><Relationship Id="rId59" Type="http://schemas.openxmlformats.org/officeDocument/2006/relationships/hyperlink" Target="https://www.heliosuae.com/contact" TargetMode="External"/><Relationship Id="rId124" Type="http://schemas.openxmlformats.org/officeDocument/2006/relationships/hyperlink" Target="https://www.geodesis.com/en" TargetMode="External"/><Relationship Id="rId569" Type="http://schemas.openxmlformats.org/officeDocument/2006/relationships/hyperlink" Target="https://www.chemtech-global.com/" TargetMode="External"/><Relationship Id="rId776" Type="http://schemas.openxmlformats.org/officeDocument/2006/relationships/hyperlink" Target="http://sal-industrial.com/" TargetMode="External"/><Relationship Id="rId983" Type="http://schemas.openxmlformats.org/officeDocument/2006/relationships/hyperlink" Target="https://www.armstrongflooring.com/" TargetMode="External"/><Relationship Id="rId331" Type="http://schemas.openxmlformats.org/officeDocument/2006/relationships/hyperlink" Target="https://www.myparfumesb.com/" TargetMode="External"/><Relationship Id="rId429" Type="http://schemas.openxmlformats.org/officeDocument/2006/relationships/hyperlink" Target="https://www.agasaat.de/" TargetMode="External"/><Relationship Id="rId636" Type="http://schemas.openxmlformats.org/officeDocument/2006/relationships/hyperlink" Target="https://www.seasalt.com/" TargetMode="External"/><Relationship Id="rId1059" Type="http://schemas.openxmlformats.org/officeDocument/2006/relationships/hyperlink" Target="https://www.sibelco.com/" TargetMode="External"/><Relationship Id="rId843" Type="http://schemas.openxmlformats.org/officeDocument/2006/relationships/hyperlink" Target="https://www.classicharms.com/" TargetMode="External"/><Relationship Id="rId275" Type="http://schemas.openxmlformats.org/officeDocument/2006/relationships/hyperlink" Target="https://www.piracanjuba.com.br/" TargetMode="External"/><Relationship Id="rId482" Type="http://schemas.openxmlformats.org/officeDocument/2006/relationships/hyperlink" Target="mailto:contact@prodelice.com" TargetMode="External"/><Relationship Id="rId703" Type="http://schemas.openxmlformats.org/officeDocument/2006/relationships/hyperlink" Target="https://www.yura.com.pe/" TargetMode="External"/><Relationship Id="rId910" Type="http://schemas.openxmlformats.org/officeDocument/2006/relationships/hyperlink" Target="https://www.canadawide.ca/" TargetMode="External"/><Relationship Id="rId135" Type="http://schemas.openxmlformats.org/officeDocument/2006/relationships/hyperlink" Target="http://www.oliveandoil.ae/" TargetMode="External"/><Relationship Id="rId342" Type="http://schemas.openxmlformats.org/officeDocument/2006/relationships/hyperlink" Target="http://www.ako-spice.com/" TargetMode="External"/><Relationship Id="rId787" Type="http://schemas.openxmlformats.org/officeDocument/2006/relationships/hyperlink" Target="https://www.thermofisher.com/" TargetMode="External"/><Relationship Id="rId994" Type="http://schemas.openxmlformats.org/officeDocument/2006/relationships/hyperlink" Target="https://www.sibelco.com/" TargetMode="External"/><Relationship Id="rId202" Type="http://schemas.openxmlformats.org/officeDocument/2006/relationships/hyperlink" Target="https://www.asos.com/" TargetMode="External"/><Relationship Id="rId647" Type="http://schemas.openxmlformats.org/officeDocument/2006/relationships/hyperlink" Target="https://www.newtonbuying.com/" TargetMode="External"/><Relationship Id="rId854" Type="http://schemas.openxmlformats.org/officeDocument/2006/relationships/hyperlink" Target="https://www.orumintl.com/" TargetMode="External"/><Relationship Id="rId286" Type="http://schemas.openxmlformats.org/officeDocument/2006/relationships/hyperlink" Target="https://www.symrise.com/" TargetMode="External"/><Relationship Id="rId493" Type="http://schemas.openxmlformats.org/officeDocument/2006/relationships/hyperlink" Target="https://www.demdaco.com/" TargetMode="External"/><Relationship Id="rId507" Type="http://schemas.openxmlformats.org/officeDocument/2006/relationships/hyperlink" Target="mailto:info@mayyana.com.tr" TargetMode="External"/><Relationship Id="rId714" Type="http://schemas.openxmlformats.org/officeDocument/2006/relationships/hyperlink" Target="https://www.organicrainforest.com/" TargetMode="External"/><Relationship Id="rId921" Type="http://schemas.openxmlformats.org/officeDocument/2006/relationships/hyperlink" Target="http://minhlonghandicraft.com/" TargetMode="External"/><Relationship Id="rId50" Type="http://schemas.openxmlformats.org/officeDocument/2006/relationships/hyperlink" Target="https://www.lpp.com/en/contact/" TargetMode="External"/><Relationship Id="rId146" Type="http://schemas.openxmlformats.org/officeDocument/2006/relationships/hyperlink" Target="http://www.omansolar.com/" TargetMode="External"/><Relationship Id="rId353" Type="http://schemas.openxmlformats.org/officeDocument/2006/relationships/hyperlink" Target="mailto:info@zhulimetal.com" TargetMode="External"/><Relationship Id="rId560" Type="http://schemas.openxmlformats.org/officeDocument/2006/relationships/hyperlink" Target="http://www.floorworld.com/" TargetMode="External"/><Relationship Id="rId798" Type="http://schemas.openxmlformats.org/officeDocument/2006/relationships/hyperlink" Target="https://maltatrading.pl/" TargetMode="External"/><Relationship Id="rId213" Type="http://schemas.openxmlformats.org/officeDocument/2006/relationships/hyperlink" Target="https://www.ashro.design/contact" TargetMode="External"/><Relationship Id="rId420" Type="http://schemas.openxmlformats.org/officeDocument/2006/relationships/hyperlink" Target="https://www.cao.com.my/" TargetMode="External"/><Relationship Id="rId658" Type="http://schemas.openxmlformats.org/officeDocument/2006/relationships/hyperlink" Target="https://dekorline.international/" TargetMode="External"/><Relationship Id="rId865" Type="http://schemas.openxmlformats.org/officeDocument/2006/relationships/hyperlink" Target="https://www.lhoist.com/" TargetMode="External"/><Relationship Id="rId1050" Type="http://schemas.openxmlformats.org/officeDocument/2006/relationships/hyperlink" Target="https://www.altro.com/" TargetMode="External"/><Relationship Id="rId297" Type="http://schemas.openxmlformats.org/officeDocument/2006/relationships/hyperlink" Target="https://www.nord-schrott-international.de/" TargetMode="External"/><Relationship Id="rId518" Type="http://schemas.openxmlformats.org/officeDocument/2006/relationships/hyperlink" Target="mailto:yongan@metalwuxi.com" TargetMode="External"/><Relationship Id="rId725" Type="http://schemas.openxmlformats.org/officeDocument/2006/relationships/hyperlink" Target="https://www.otkgroup.com.my/" TargetMode="External"/><Relationship Id="rId932" Type="http://schemas.openxmlformats.org/officeDocument/2006/relationships/hyperlink" Target="https://www.redtag-stores.com/" TargetMode="External"/><Relationship Id="rId157" Type="http://schemas.openxmlformats.org/officeDocument/2006/relationships/hyperlink" Target="https://watfloral.com/contact-us/tel:+971525784182" TargetMode="External"/><Relationship Id="rId364" Type="http://schemas.openxmlformats.org/officeDocument/2006/relationships/hyperlink" Target="https://www.malliesspiceworks.com/" TargetMode="External"/><Relationship Id="rId1008" Type="http://schemas.openxmlformats.org/officeDocument/2006/relationships/hyperlink" Target="https://www.jiangsusteel.com/" TargetMode="External"/><Relationship Id="rId61" Type="http://schemas.openxmlformats.org/officeDocument/2006/relationships/hyperlink" Target="https://www.variosystems.com/" TargetMode="External"/><Relationship Id="rId571" Type="http://schemas.openxmlformats.org/officeDocument/2006/relationships/hyperlink" Target="https://sincerefoods.id/" TargetMode="External"/><Relationship Id="rId669" Type="http://schemas.openxmlformats.org/officeDocument/2006/relationships/hyperlink" Target="https://www.ramonsabater.com/" TargetMode="External"/><Relationship Id="rId876" Type="http://schemas.openxmlformats.org/officeDocument/2006/relationships/hyperlink" Target="https://www.amazonas-products.com/" TargetMode="External"/><Relationship Id="rId19" Type="http://schemas.openxmlformats.org/officeDocument/2006/relationships/hyperlink" Target="https://tamilmartgroup.com/home-uae/" TargetMode="External"/><Relationship Id="rId224" Type="http://schemas.openxmlformats.org/officeDocument/2006/relationships/hyperlink" Target="http://www.trafco.com/" TargetMode="External"/><Relationship Id="rId431" Type="http://schemas.openxmlformats.org/officeDocument/2006/relationships/hyperlink" Target="https://www.husarich.de/" TargetMode="External"/><Relationship Id="rId529" Type="http://schemas.openxmlformats.org/officeDocument/2006/relationships/hyperlink" Target="http://www.vinylflooringuk.co.uk/" TargetMode="External"/><Relationship Id="rId736" Type="http://schemas.openxmlformats.org/officeDocument/2006/relationships/hyperlink" Target="https://www.interceramic.com/" TargetMode="External"/><Relationship Id="rId1061" Type="http://schemas.openxmlformats.org/officeDocument/2006/relationships/hyperlink" Target="https://www.primark.com/" TargetMode="External"/><Relationship Id="rId168" Type="http://schemas.openxmlformats.org/officeDocument/2006/relationships/hyperlink" Target="https://agrifresh.ae/contact-us/" TargetMode="External"/><Relationship Id="rId943" Type="http://schemas.openxmlformats.org/officeDocument/2006/relationships/hyperlink" Target="https://www.bozhongmetal.com/" TargetMode="External"/><Relationship Id="rId1019" Type="http://schemas.openxmlformats.org/officeDocument/2006/relationships/hyperlink" Target="https://www.gulfsalttrading.com/" TargetMode="External"/><Relationship Id="rId72" Type="http://schemas.openxmlformats.org/officeDocument/2006/relationships/hyperlink" Target="http://sr.no/" TargetMode="External"/><Relationship Id="rId375" Type="http://schemas.openxmlformats.org/officeDocument/2006/relationships/hyperlink" Target="https://www.carmeuse.com/eu-en/contact-us" TargetMode="External"/><Relationship Id="rId582" Type="http://schemas.openxmlformats.org/officeDocument/2006/relationships/hyperlink" Target="http://olamgroup.com/" TargetMode="External"/><Relationship Id="rId803" Type="http://schemas.openxmlformats.org/officeDocument/2006/relationships/hyperlink" Target="https://www.agatameble.pl/" TargetMode="External"/><Relationship Id="rId3" Type="http://schemas.openxmlformats.org/officeDocument/2006/relationships/hyperlink" Target="http://www.dlnongchang.com/" TargetMode="External"/><Relationship Id="rId235" Type="http://schemas.openxmlformats.org/officeDocument/2006/relationships/hyperlink" Target="https://www.sdlinxumetal.com/" TargetMode="External"/><Relationship Id="rId442" Type="http://schemas.openxmlformats.org/officeDocument/2006/relationships/hyperlink" Target="https://americancrafts.com/" TargetMode="External"/><Relationship Id="rId887" Type="http://schemas.openxmlformats.org/officeDocument/2006/relationships/hyperlink" Target="https://www.jayagrocer.com/" TargetMode="External"/><Relationship Id="rId1072" Type="http://schemas.openxmlformats.org/officeDocument/2006/relationships/hyperlink" Target="https://www.hbisco.com/" TargetMode="External"/><Relationship Id="rId302" Type="http://schemas.openxmlformats.org/officeDocument/2006/relationships/hyperlink" Target="https://www.afrimat.co.za/" TargetMode="External"/><Relationship Id="rId747" Type="http://schemas.openxmlformats.org/officeDocument/2006/relationships/hyperlink" Target="https://www.calidra.com/" TargetMode="External"/><Relationship Id="rId954" Type="http://schemas.openxmlformats.org/officeDocument/2006/relationships/hyperlink" Target="https://www.taha-impex.ae/" TargetMode="External"/><Relationship Id="rId83" Type="http://schemas.openxmlformats.org/officeDocument/2006/relationships/hyperlink" Target="http://sagopha.com/" TargetMode="External"/><Relationship Id="rId179" Type="http://schemas.openxmlformats.org/officeDocument/2006/relationships/hyperlink" Target="mailto:info@kingsfoods.com" TargetMode="External"/><Relationship Id="rId386" Type="http://schemas.openxmlformats.org/officeDocument/2006/relationships/hyperlink" Target="https://thesewinghouse.ae/" TargetMode="External"/><Relationship Id="rId593" Type="http://schemas.openxmlformats.org/officeDocument/2006/relationships/hyperlink" Target="http://www.tkfloor.com.com/" TargetMode="External"/><Relationship Id="rId607" Type="http://schemas.openxmlformats.org/officeDocument/2006/relationships/hyperlink" Target="http://www.iffco.com/" TargetMode="External"/><Relationship Id="rId814" Type="http://schemas.openxmlformats.org/officeDocument/2006/relationships/hyperlink" Target="https://emonnari.pl/" TargetMode="External"/><Relationship Id="rId246" Type="http://schemas.openxmlformats.org/officeDocument/2006/relationships/hyperlink" Target="https://scc-export.com/" TargetMode="External"/><Relationship Id="rId453" Type="http://schemas.openxmlformats.org/officeDocument/2006/relationships/hyperlink" Target="https://www.maxmara.com/" TargetMode="External"/><Relationship Id="rId660" Type="http://schemas.openxmlformats.org/officeDocument/2006/relationships/hyperlink" Target="http://www.encuentromoda.com/" TargetMode="External"/><Relationship Id="rId898" Type="http://schemas.openxmlformats.org/officeDocument/2006/relationships/hyperlink" Target="https://hoiyongfruits.com/" TargetMode="External"/><Relationship Id="rId1083" Type="http://schemas.openxmlformats.org/officeDocument/2006/relationships/hyperlink" Target="https://www.cargill.com/" TargetMode="External"/><Relationship Id="rId106" Type="http://schemas.openxmlformats.org/officeDocument/2006/relationships/hyperlink" Target="http://www.aramitgroup.net/" TargetMode="External"/><Relationship Id="rId313" Type="http://schemas.openxmlformats.org/officeDocument/2006/relationships/hyperlink" Target="https://www.hobbylobby.com/" TargetMode="External"/><Relationship Id="rId758" Type="http://schemas.openxmlformats.org/officeDocument/2006/relationships/hyperlink" Target="https://www.lacostena.com.mx/" TargetMode="External"/><Relationship Id="rId965" Type="http://schemas.openxmlformats.org/officeDocument/2006/relationships/hyperlink" Target="https://www.marilenasilver.com/" TargetMode="External"/><Relationship Id="rId10" Type="http://schemas.openxmlformats.org/officeDocument/2006/relationships/hyperlink" Target="https://jahie.co/" TargetMode="External"/><Relationship Id="rId94" Type="http://schemas.openxmlformats.org/officeDocument/2006/relationships/hyperlink" Target="http://www.jpunjanz.com/" TargetMode="External"/><Relationship Id="rId397" Type="http://schemas.openxmlformats.org/officeDocument/2006/relationships/hyperlink" Target="https://alkhaleejmetalcoats.com/contact.php" TargetMode="External"/><Relationship Id="rId520" Type="http://schemas.openxmlformats.org/officeDocument/2006/relationships/hyperlink" Target="http://www.specialtimports.com/" TargetMode="External"/><Relationship Id="rId618" Type="http://schemas.openxmlformats.org/officeDocument/2006/relationships/hyperlink" Target="http://www.shopriteholdings.co.za/" TargetMode="External"/><Relationship Id="rId825" Type="http://schemas.openxmlformats.org/officeDocument/2006/relationships/hyperlink" Target="https://www.cognor.eu/" TargetMode="External"/><Relationship Id="rId257" Type="http://schemas.openxmlformats.org/officeDocument/2006/relationships/hyperlink" Target="https://www.rohlig.co.za/?utm_source=chatgpt.com" TargetMode="External"/><Relationship Id="rId464" Type="http://schemas.openxmlformats.org/officeDocument/2006/relationships/hyperlink" Target="mailto:yongan@metalwuxi.com" TargetMode="External"/><Relationship Id="rId1010" Type="http://schemas.openxmlformats.org/officeDocument/2006/relationships/hyperlink" Target="https://www.hengzesteel.com/" TargetMode="External"/><Relationship Id="rId1094" Type="http://schemas.openxmlformats.org/officeDocument/2006/relationships/hyperlink" Target="https://www.naturallytribal.com/" TargetMode="External"/><Relationship Id="rId117" Type="http://schemas.openxmlformats.org/officeDocument/2006/relationships/hyperlink" Target="http://www.fashionhometex.com/" TargetMode="External"/><Relationship Id="rId671" Type="http://schemas.openxmlformats.org/officeDocument/2006/relationships/hyperlink" Target="https://www.celsagroup.com/" TargetMode="External"/><Relationship Id="rId769" Type="http://schemas.openxmlformats.org/officeDocument/2006/relationships/hyperlink" Target="https://www.ceylonfreshproduce.com/" TargetMode="External"/><Relationship Id="rId976" Type="http://schemas.openxmlformats.org/officeDocument/2006/relationships/hyperlink" Target="https://www.medisca.ca/" TargetMode="External"/><Relationship Id="rId324" Type="http://schemas.openxmlformats.org/officeDocument/2006/relationships/hyperlink" Target="https://www.merok.ng/" TargetMode="External"/><Relationship Id="rId531" Type="http://schemas.openxmlformats.org/officeDocument/2006/relationships/hyperlink" Target="mailto:info@indiatradingsrl.com" TargetMode="External"/><Relationship Id="rId629" Type="http://schemas.openxmlformats.org/officeDocument/2006/relationships/hyperlink" Target="http://www.farmfrites.com/" TargetMode="External"/><Relationship Id="rId836" Type="http://schemas.openxmlformats.org/officeDocument/2006/relationships/hyperlink" Target="https://www.indofoodcbp.com/" TargetMode="External"/><Relationship Id="rId1021" Type="http://schemas.openxmlformats.org/officeDocument/2006/relationships/hyperlink" Target="https://www.freshfruitscompany.com/" TargetMode="External"/><Relationship Id="rId903" Type="http://schemas.openxmlformats.org/officeDocument/2006/relationships/hyperlink" Target="https://www.cbeinc.ca/" TargetMode="External"/><Relationship Id="rId32" Type="http://schemas.openxmlformats.org/officeDocument/2006/relationships/hyperlink" Target="http://zafragrtrading.com/contact.php" TargetMode="External"/><Relationship Id="rId181" Type="http://schemas.openxmlformats.org/officeDocument/2006/relationships/hyperlink" Target="https://www.ikea.com/" TargetMode="External"/><Relationship Id="rId279" Type="http://schemas.openxmlformats.org/officeDocument/2006/relationships/hyperlink" Target="https://www.paladar.com.br/" TargetMode="External"/><Relationship Id="rId486" Type="http://schemas.openxmlformats.org/officeDocument/2006/relationships/hyperlink" Target="http://www.vestradecombined.com/" TargetMode="External"/><Relationship Id="rId693" Type="http://schemas.openxmlformats.org/officeDocument/2006/relationships/hyperlink" Target="https://www.forbo.com/flooring" TargetMode="External"/><Relationship Id="rId139" Type="http://schemas.openxmlformats.org/officeDocument/2006/relationships/hyperlink" Target="https://africagroproduce.com/contact-us/" TargetMode="External"/><Relationship Id="rId346" Type="http://schemas.openxmlformats.org/officeDocument/2006/relationships/hyperlink" Target="https://www.gewuerzindustrie.de/" TargetMode="External"/><Relationship Id="rId553" Type="http://schemas.openxmlformats.org/officeDocument/2006/relationships/hyperlink" Target="https://www.tsr.eu/en" TargetMode="External"/><Relationship Id="rId760" Type="http://schemas.openxmlformats.org/officeDocument/2006/relationships/hyperlink" Target="https://www.givaudan.com/" TargetMode="External"/><Relationship Id="rId998" Type="http://schemas.openxmlformats.org/officeDocument/2006/relationships/hyperlink" Target="https://www.boohoo.com/" TargetMode="External"/><Relationship Id="rId206" Type="http://schemas.openxmlformats.org/officeDocument/2006/relationships/hyperlink" Target="http://orienthandicraft.com/" TargetMode="External"/><Relationship Id="rId413" Type="http://schemas.openxmlformats.org/officeDocument/2006/relationships/hyperlink" Target="http://www.atlantico.co.uk/" TargetMode="External"/><Relationship Id="rId858" Type="http://schemas.openxmlformats.org/officeDocument/2006/relationships/hyperlink" Target="https://www.gerflor.de/" TargetMode="External"/><Relationship Id="rId1043" Type="http://schemas.openxmlformats.org/officeDocument/2006/relationships/hyperlink" Target="https://uk.vwr.com/" TargetMode="External"/><Relationship Id="rId620" Type="http://schemas.openxmlformats.org/officeDocument/2006/relationships/hyperlink" Target="http://www.health-connection.co.za/" TargetMode="External"/><Relationship Id="rId718" Type="http://schemas.openxmlformats.org/officeDocument/2006/relationships/hyperlink" Target="https://www.metalpren.com.pe/" TargetMode="External"/><Relationship Id="rId925" Type="http://schemas.openxmlformats.org/officeDocument/2006/relationships/hyperlink" Target="https://www.emirateslime.com/" TargetMode="External"/><Relationship Id="rId54" Type="http://schemas.openxmlformats.org/officeDocument/2006/relationships/hyperlink" Target="https://ybstraders.com/about-us" TargetMode="External"/><Relationship Id="rId270" Type="http://schemas.openxmlformats.org/officeDocument/2006/relationships/hyperlink" Target="mailto:queenspark@rcsgroup.co.za" TargetMode="External"/><Relationship Id="rId130" Type="http://schemas.openxmlformats.org/officeDocument/2006/relationships/hyperlink" Target="http://www.bgc-bd.com/" TargetMode="External"/><Relationship Id="rId368" Type="http://schemas.openxmlformats.org/officeDocument/2006/relationships/hyperlink" Target="https://supanutri.co.za/contact-us/" TargetMode="External"/><Relationship Id="rId575" Type="http://schemas.openxmlformats.org/officeDocument/2006/relationships/hyperlink" Target="http://www.mantoni./" TargetMode="External"/><Relationship Id="rId782" Type="http://schemas.openxmlformats.org/officeDocument/2006/relationships/hyperlink" Target="https://www.aidp.com/" TargetMode="External"/><Relationship Id="rId228" Type="http://schemas.openxmlformats.org/officeDocument/2006/relationships/hyperlink" Target="https://en.ld-cn.com/lxwm.html" TargetMode="External"/><Relationship Id="rId435" Type="http://schemas.openxmlformats.org/officeDocument/2006/relationships/hyperlink" Target="http://www.alborz-gmbh.de/" TargetMode="External"/><Relationship Id="rId642" Type="http://schemas.openxmlformats.org/officeDocument/2006/relationships/hyperlink" Target="http://info.sahelafrica.com/" TargetMode="External"/><Relationship Id="rId1065" Type="http://schemas.openxmlformats.org/officeDocument/2006/relationships/hyperlink" Target="https://www.riverisland.com/" TargetMode="External"/><Relationship Id="rId502" Type="http://schemas.openxmlformats.org/officeDocument/2006/relationships/hyperlink" Target="https://www.transgourmet.fr/" TargetMode="External"/><Relationship Id="rId947" Type="http://schemas.openxmlformats.org/officeDocument/2006/relationships/hyperlink" Target="https://hoiyongfruits.com/" TargetMode="External"/><Relationship Id="rId76" Type="http://schemas.openxmlformats.org/officeDocument/2006/relationships/hyperlink" Target="https://thinkstosupply.com/" TargetMode="External"/><Relationship Id="rId807" Type="http://schemas.openxmlformats.org/officeDocument/2006/relationships/hyperlink" Target="https://www.cemex.pl/"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crm.impexperts.com/admin/clients/client/2829?group=contacts" TargetMode="External"/><Relationship Id="rId18" Type="http://schemas.openxmlformats.org/officeDocument/2006/relationships/hyperlink" Target="mailto:surabhi.more1990@gmail.com" TargetMode="External"/><Relationship Id="rId26" Type="http://schemas.openxmlformats.org/officeDocument/2006/relationships/hyperlink" Target="http://miestilogroup.com/" TargetMode="External"/><Relationship Id="rId39" Type="http://schemas.openxmlformats.org/officeDocument/2006/relationships/hyperlink" Target="mailto:irajspices@gmail.com" TargetMode="External"/><Relationship Id="rId21" Type="http://schemas.openxmlformats.org/officeDocument/2006/relationships/hyperlink" Target="http://www.pacewellexports.com/" TargetMode="External"/><Relationship Id="rId34" Type="http://schemas.openxmlformats.org/officeDocument/2006/relationships/hyperlink" Target="http://www.primemacinternational.co.in/" TargetMode="External"/><Relationship Id="rId7" Type="http://schemas.openxmlformats.org/officeDocument/2006/relationships/hyperlink" Target="mailto:parasengineering@gmail.com" TargetMode="External"/><Relationship Id="rId2" Type="http://schemas.openxmlformats.org/officeDocument/2006/relationships/hyperlink" Target="https://connect.gfebusiness.org/admin/clients/client/5930?group=contacts" TargetMode="External"/><Relationship Id="rId16" Type="http://schemas.openxmlformats.org/officeDocument/2006/relationships/hyperlink" Target="https://connect.gfebusiness.org/admin/clients/client/5784?group=contacts" TargetMode="External"/><Relationship Id="rId20" Type="http://schemas.openxmlformats.org/officeDocument/2006/relationships/hyperlink" Target="https://www.globpulse.com/admin/client-detail/221934" TargetMode="External"/><Relationship Id="rId29" Type="http://schemas.openxmlformats.org/officeDocument/2006/relationships/hyperlink" Target="https://www.nuttoz.com/" TargetMode="External"/><Relationship Id="rId41" Type="http://schemas.openxmlformats.org/officeDocument/2006/relationships/hyperlink" Target="http://www.skdlexport.com/" TargetMode="External"/><Relationship Id="rId1" Type="http://schemas.openxmlformats.org/officeDocument/2006/relationships/hyperlink" Target="mailto:vaishnanibrijesh919@gmail.com" TargetMode="External"/><Relationship Id="rId6" Type="http://schemas.openxmlformats.org/officeDocument/2006/relationships/hyperlink" Target="mailto:patelsem31@gmail.com" TargetMode="External"/><Relationship Id="rId11" Type="http://schemas.openxmlformats.org/officeDocument/2006/relationships/hyperlink" Target="mailto:rahul@goelglobalimpex.in" TargetMode="External"/><Relationship Id="rId24" Type="http://schemas.openxmlformats.org/officeDocument/2006/relationships/hyperlink" Target="https://www.anahatfoods.com/" TargetMode="External"/><Relationship Id="rId32" Type="http://schemas.openxmlformats.org/officeDocument/2006/relationships/hyperlink" Target="https://cdn.digiexpertpro.com/miexport/" TargetMode="External"/><Relationship Id="rId37" Type="http://schemas.openxmlformats.org/officeDocument/2006/relationships/hyperlink" Target="http://khodiyarfashion.com/" TargetMode="External"/><Relationship Id="rId40" Type="http://schemas.openxmlformats.org/officeDocument/2006/relationships/hyperlink" Target="mailto:sales@skdlexport.com" TargetMode="External"/><Relationship Id="rId5" Type="http://schemas.openxmlformats.org/officeDocument/2006/relationships/hyperlink" Target="mailto:rupakirdoliya111@gmail.com" TargetMode="External"/><Relationship Id="rId15" Type="http://schemas.openxmlformats.org/officeDocument/2006/relationships/hyperlink" Target="mailto:devangshiexports@gmail.com" TargetMode="External"/><Relationship Id="rId23" Type="http://schemas.openxmlformats.org/officeDocument/2006/relationships/hyperlink" Target="http://www.planktonfloors.com/" TargetMode="External"/><Relationship Id="rId28" Type="http://schemas.openxmlformats.org/officeDocument/2006/relationships/hyperlink" Target="http://kingsatextile.com/" TargetMode="External"/><Relationship Id="rId36" Type="http://schemas.openxmlformats.org/officeDocument/2006/relationships/hyperlink" Target="https://www.rdenterprise.net/contact-us" TargetMode="External"/><Relationship Id="rId10" Type="http://schemas.openxmlformats.org/officeDocument/2006/relationships/hyperlink" Target="mailto:dhrudipgambhir1@gmail.com" TargetMode="External"/><Relationship Id="rId19" Type="http://schemas.openxmlformats.org/officeDocument/2006/relationships/hyperlink" Target="http://tkglobeexports.com/" TargetMode="External"/><Relationship Id="rId31" Type="http://schemas.openxmlformats.org/officeDocument/2006/relationships/hyperlink" Target="http://www.amayu.in/" TargetMode="External"/><Relationship Id="rId4" Type="http://schemas.openxmlformats.org/officeDocument/2006/relationships/hyperlink" Target="mailto:ameenlakhani9@gmail.com" TargetMode="External"/><Relationship Id="rId9" Type="http://schemas.openxmlformats.org/officeDocument/2006/relationships/hyperlink" Target="mailto:contact@exportdesi.com" TargetMode="External"/><Relationship Id="rId14" Type="http://schemas.openxmlformats.org/officeDocument/2006/relationships/hyperlink" Target="mailto:nikkhandelwal000@gmail.com" TargetMode="External"/><Relationship Id="rId22" Type="http://schemas.openxmlformats.org/officeDocument/2006/relationships/hyperlink" Target="http://shreevedankhomeindustry.com/" TargetMode="External"/><Relationship Id="rId27" Type="http://schemas.openxmlformats.org/officeDocument/2006/relationships/hyperlink" Target="http://www.amritayurherbsoverseas.com/" TargetMode="External"/><Relationship Id="rId30" Type="http://schemas.openxmlformats.org/officeDocument/2006/relationships/hyperlink" Target="http://www.zaynperfumes.com/" TargetMode="External"/><Relationship Id="rId35" Type="http://schemas.openxmlformats.org/officeDocument/2006/relationships/hyperlink" Target="http://nakshtrainternational.co.in/" TargetMode="External"/><Relationship Id="rId8" Type="http://schemas.openxmlformats.org/officeDocument/2006/relationships/hyperlink" Target="mailto:export@rainlily.in" TargetMode="External"/><Relationship Id="rId3" Type="http://schemas.openxmlformats.org/officeDocument/2006/relationships/hyperlink" Target="mailto:sagarjain2209@gmail.com" TargetMode="External"/><Relationship Id="rId12" Type="http://schemas.openxmlformats.org/officeDocument/2006/relationships/hyperlink" Target="mailto:aagamoverseas711@gmail.com" TargetMode="External"/><Relationship Id="rId17" Type="http://schemas.openxmlformats.org/officeDocument/2006/relationships/hyperlink" Target="http://www.primemacinternational.co.in/" TargetMode="External"/><Relationship Id="rId25" Type="http://schemas.openxmlformats.org/officeDocument/2006/relationships/hyperlink" Target="mailto:amitul253@gmail.com" TargetMode="External"/><Relationship Id="rId33" Type="http://schemas.openxmlformats.org/officeDocument/2006/relationships/hyperlink" Target="http://www.shashwatglobalexim.com/" TargetMode="External"/><Relationship Id="rId38" Type="http://schemas.openxmlformats.org/officeDocument/2006/relationships/hyperlink" Target="http://treso.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agarjain2209@gmail.com" TargetMode="External"/><Relationship Id="rId13" Type="http://schemas.openxmlformats.org/officeDocument/2006/relationships/hyperlink" Target="mailto:parasengineering@gmail.com" TargetMode="External"/><Relationship Id="rId18" Type="http://schemas.openxmlformats.org/officeDocument/2006/relationships/hyperlink" Target="http://www.planktonfloors.com/" TargetMode="External"/><Relationship Id="rId26" Type="http://schemas.openxmlformats.org/officeDocument/2006/relationships/hyperlink" Target="http://www.shashwatglobalexim.com/" TargetMode="External"/><Relationship Id="rId3" Type="http://schemas.openxmlformats.org/officeDocument/2006/relationships/hyperlink" Target="https://crm.impexperts.com/admin/clients/client/2829?group=contacts" TargetMode="External"/><Relationship Id="rId21" Type="http://schemas.openxmlformats.org/officeDocument/2006/relationships/hyperlink" Target="http://kingsatextile.com/" TargetMode="External"/><Relationship Id="rId7" Type="http://schemas.openxmlformats.org/officeDocument/2006/relationships/hyperlink" Target="https://connect.gfebusiness.org/admin/clients/client/5930?group=contacts" TargetMode="External"/><Relationship Id="rId12" Type="http://schemas.openxmlformats.org/officeDocument/2006/relationships/hyperlink" Target="mailto:patelsem31@gmail.com" TargetMode="External"/><Relationship Id="rId17" Type="http://schemas.openxmlformats.org/officeDocument/2006/relationships/hyperlink" Target="https://www.globpulse.com/admin/client-detail/221934" TargetMode="External"/><Relationship Id="rId25" Type="http://schemas.openxmlformats.org/officeDocument/2006/relationships/hyperlink" Target="https://cdn.digiexpertpro.com/miexport/" TargetMode="External"/><Relationship Id="rId2" Type="http://schemas.openxmlformats.org/officeDocument/2006/relationships/hyperlink" Target="mailto:aagamoverseas711@gmail.com" TargetMode="External"/><Relationship Id="rId16" Type="http://schemas.openxmlformats.org/officeDocument/2006/relationships/hyperlink" Target="mailto:dhrudipgambhir1@gmail.com" TargetMode="External"/><Relationship Id="rId20" Type="http://schemas.openxmlformats.org/officeDocument/2006/relationships/hyperlink" Target="http://www.amritayurherbsoverseas.com/" TargetMode="External"/><Relationship Id="rId29" Type="http://schemas.openxmlformats.org/officeDocument/2006/relationships/hyperlink" Target="http://nakshtrainternational.co.in/" TargetMode="External"/><Relationship Id="rId1" Type="http://schemas.openxmlformats.org/officeDocument/2006/relationships/hyperlink" Target="mailto:rahul@goelglobalimpex.in" TargetMode="External"/><Relationship Id="rId6" Type="http://schemas.openxmlformats.org/officeDocument/2006/relationships/hyperlink" Target="mailto:vaishnanibrijesh919@gmail.com" TargetMode="External"/><Relationship Id="rId11" Type="http://schemas.openxmlformats.org/officeDocument/2006/relationships/hyperlink" Target="https://connect.gfebusiness.org/admin/clients/client/5784?group=contacts" TargetMode="External"/><Relationship Id="rId24" Type="http://schemas.openxmlformats.org/officeDocument/2006/relationships/hyperlink" Target="http://www.amayu.in/" TargetMode="External"/><Relationship Id="rId32" Type="http://schemas.openxmlformats.org/officeDocument/2006/relationships/hyperlink" Target="http://tkglobeexports.com/" TargetMode="External"/><Relationship Id="rId5" Type="http://schemas.openxmlformats.org/officeDocument/2006/relationships/hyperlink" Target="mailto:devangshiexports@gmail.com" TargetMode="External"/><Relationship Id="rId15" Type="http://schemas.openxmlformats.org/officeDocument/2006/relationships/hyperlink" Target="mailto:contact@exportdesi.com" TargetMode="External"/><Relationship Id="rId23" Type="http://schemas.openxmlformats.org/officeDocument/2006/relationships/hyperlink" Target="http://www.zaynperfumes.com/" TargetMode="External"/><Relationship Id="rId28" Type="http://schemas.openxmlformats.org/officeDocument/2006/relationships/hyperlink" Target="http://www.primemacinternational.co.in/" TargetMode="External"/><Relationship Id="rId10" Type="http://schemas.openxmlformats.org/officeDocument/2006/relationships/hyperlink" Target="mailto:rupakirdoliya111@gmail.com" TargetMode="External"/><Relationship Id="rId19" Type="http://schemas.openxmlformats.org/officeDocument/2006/relationships/hyperlink" Target="http://miestilogroup.com/" TargetMode="External"/><Relationship Id="rId31" Type="http://schemas.openxmlformats.org/officeDocument/2006/relationships/hyperlink" Target="http://shivrudrakshexim.com/" TargetMode="External"/><Relationship Id="rId4" Type="http://schemas.openxmlformats.org/officeDocument/2006/relationships/hyperlink" Target="mailto:nikkhandelwal000@gmail.com" TargetMode="External"/><Relationship Id="rId9" Type="http://schemas.openxmlformats.org/officeDocument/2006/relationships/hyperlink" Target="mailto:ameenlakhani9@gmail.com" TargetMode="External"/><Relationship Id="rId14" Type="http://schemas.openxmlformats.org/officeDocument/2006/relationships/hyperlink" Target="mailto:export@rainlily.in" TargetMode="External"/><Relationship Id="rId22" Type="http://schemas.openxmlformats.org/officeDocument/2006/relationships/hyperlink" Target="https://www.nuttoz.com/" TargetMode="External"/><Relationship Id="rId27" Type="http://schemas.openxmlformats.org/officeDocument/2006/relationships/hyperlink" Target="http://www.primemacinternational.co.in/" TargetMode="External"/><Relationship Id="rId30" Type="http://schemas.openxmlformats.org/officeDocument/2006/relationships/hyperlink" Target="mailto:surabhi.more1990@gmai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1.cr/" TargetMode="External"/><Relationship Id="rId3" Type="http://schemas.openxmlformats.org/officeDocument/2006/relationships/hyperlink" Target="http://miestilogroup.com/" TargetMode="External"/><Relationship Id="rId7" Type="http://schemas.openxmlformats.org/officeDocument/2006/relationships/hyperlink" Target="http://www.zaynperfumes.com/" TargetMode="External"/><Relationship Id="rId2" Type="http://schemas.openxmlformats.org/officeDocument/2006/relationships/hyperlink" Target="http://www.planktonfloors.com/" TargetMode="External"/><Relationship Id="rId1" Type="http://schemas.openxmlformats.org/officeDocument/2006/relationships/hyperlink" Target="http://www.pacewellexports.com/" TargetMode="External"/><Relationship Id="rId6" Type="http://schemas.openxmlformats.org/officeDocument/2006/relationships/hyperlink" Target="http://www.amritayurherbsoverseas.com/" TargetMode="External"/><Relationship Id="rId5" Type="http://schemas.openxmlformats.org/officeDocument/2006/relationships/hyperlink" Target="http://kingsatextile.com/" TargetMode="External"/><Relationship Id="rId10" Type="http://schemas.openxmlformats.org/officeDocument/2006/relationships/hyperlink" Target="https://cdn.digiexpertpro.com/miexport/" TargetMode="External"/><Relationship Id="rId4" Type="http://schemas.openxmlformats.org/officeDocument/2006/relationships/hyperlink" Target="https://www.nuttoz.com/" TargetMode="External"/><Relationship Id="rId9" Type="http://schemas.openxmlformats.org/officeDocument/2006/relationships/hyperlink" Target="http://www.amayu.in/"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onnect.gfebusiness.org/admin/clients/client/5784?group=contacts" TargetMode="External"/><Relationship Id="rId13" Type="http://schemas.openxmlformats.org/officeDocument/2006/relationships/hyperlink" Target="mailto:dhrudipgambhir1@gmail.com" TargetMode="External"/><Relationship Id="rId18" Type="http://schemas.openxmlformats.org/officeDocument/2006/relationships/hyperlink" Target="mailto:devangshiexports@gmail.com" TargetMode="External"/><Relationship Id="rId3" Type="http://schemas.openxmlformats.org/officeDocument/2006/relationships/hyperlink" Target="mailto:vaishnanibrijesh919@gmail.com" TargetMode="External"/><Relationship Id="rId7" Type="http://schemas.openxmlformats.org/officeDocument/2006/relationships/hyperlink" Target="mailto:rupakirdoliya111@gmail.com" TargetMode="External"/><Relationship Id="rId12" Type="http://schemas.openxmlformats.org/officeDocument/2006/relationships/hyperlink" Target="mailto:contact@exportdesi.com" TargetMode="External"/><Relationship Id="rId17" Type="http://schemas.openxmlformats.org/officeDocument/2006/relationships/hyperlink" Target="mailto:nikkhandelwal000@gmail.com" TargetMode="External"/><Relationship Id="rId2" Type="http://schemas.openxmlformats.org/officeDocument/2006/relationships/hyperlink" Target="mailto:surabhi.more1990@gmail.com" TargetMode="External"/><Relationship Id="rId16" Type="http://schemas.openxmlformats.org/officeDocument/2006/relationships/hyperlink" Target="https://crm.impexperts.com/admin/clients/client/2829?group=contacts" TargetMode="External"/><Relationship Id="rId1" Type="http://schemas.openxmlformats.org/officeDocument/2006/relationships/hyperlink" Target="https://www.globpulse.com/admin/client-detail/221934" TargetMode="External"/><Relationship Id="rId6" Type="http://schemas.openxmlformats.org/officeDocument/2006/relationships/hyperlink" Target="mailto:ameenlakhani9@gmail.com" TargetMode="External"/><Relationship Id="rId11" Type="http://schemas.openxmlformats.org/officeDocument/2006/relationships/hyperlink" Target="mailto:export@rainlily.in" TargetMode="External"/><Relationship Id="rId5" Type="http://schemas.openxmlformats.org/officeDocument/2006/relationships/hyperlink" Target="mailto:sagarjain2209@gmail.com" TargetMode="External"/><Relationship Id="rId15" Type="http://schemas.openxmlformats.org/officeDocument/2006/relationships/hyperlink" Target="mailto:aagamoverseas711@gmail.com" TargetMode="External"/><Relationship Id="rId10" Type="http://schemas.openxmlformats.org/officeDocument/2006/relationships/hyperlink" Target="mailto:parasengineering@gmail.com" TargetMode="External"/><Relationship Id="rId19" Type="http://schemas.openxmlformats.org/officeDocument/2006/relationships/hyperlink" Target="https://crm.impexperts.com/5.8/projects/5532" TargetMode="External"/><Relationship Id="rId4" Type="http://schemas.openxmlformats.org/officeDocument/2006/relationships/hyperlink" Target="https://connect.gfebusiness.org/admin/clients/client/5930?group=contacts" TargetMode="External"/><Relationship Id="rId9" Type="http://schemas.openxmlformats.org/officeDocument/2006/relationships/hyperlink" Target="mailto:patelsem31@gmail.com" TargetMode="External"/><Relationship Id="rId14" Type="http://schemas.openxmlformats.org/officeDocument/2006/relationships/hyperlink" Target="mailto:rahul@goelglobalimpex.in"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renuimpex.com/" TargetMode="External"/><Relationship Id="rId7" Type="http://schemas.openxmlformats.org/officeDocument/2006/relationships/hyperlink" Target="http://binaudyog.com/" TargetMode="External"/><Relationship Id="rId2" Type="http://schemas.openxmlformats.org/officeDocument/2006/relationships/hyperlink" Target="http://www.sevenoranges.com/" TargetMode="External"/><Relationship Id="rId1" Type="http://schemas.openxmlformats.org/officeDocument/2006/relationships/hyperlink" Target="http://needhiinternational.com/" TargetMode="External"/><Relationship Id="rId6" Type="http://schemas.openxmlformats.org/officeDocument/2006/relationships/hyperlink" Target="mailto:vivek01150@gmail.com" TargetMode="External"/><Relationship Id="rId5" Type="http://schemas.openxmlformats.org/officeDocument/2006/relationships/hyperlink" Target="mailto:ud220194@gmail.com" TargetMode="External"/><Relationship Id="rId4" Type="http://schemas.openxmlformats.org/officeDocument/2006/relationships/hyperlink" Target="http://shivshaktiindustries.org.in/"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shashi95728@gmail.com" TargetMode="External"/><Relationship Id="rId3" Type="http://schemas.openxmlformats.org/officeDocument/2006/relationships/hyperlink" Target="mailto:irajspices@gmail.com" TargetMode="External"/><Relationship Id="rId7" Type="http://schemas.openxmlformats.org/officeDocument/2006/relationships/hyperlink" Target="mailto:sales@skdlexport.com" TargetMode="External"/><Relationship Id="rId2" Type="http://schemas.openxmlformats.org/officeDocument/2006/relationships/hyperlink" Target="http://treso.in/" TargetMode="External"/><Relationship Id="rId1" Type="http://schemas.openxmlformats.org/officeDocument/2006/relationships/hyperlink" Target="http://trustonixllp.com/" TargetMode="External"/><Relationship Id="rId6" Type="http://schemas.openxmlformats.org/officeDocument/2006/relationships/hyperlink" Target="mailto:sales@skdlexport.com" TargetMode="External"/><Relationship Id="rId5" Type="http://schemas.openxmlformats.org/officeDocument/2006/relationships/hyperlink" Target="http://www.irajspices.in/" TargetMode="External"/><Relationship Id="rId4" Type="http://schemas.openxmlformats.org/officeDocument/2006/relationships/hyperlink" Target="https://www.irajspices.in/"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www.amritayurherbsoverseas.com/" TargetMode="External"/><Relationship Id="rId13" Type="http://schemas.openxmlformats.org/officeDocument/2006/relationships/hyperlink" Target="https://cdn.digiexpertpro.com/miexport/" TargetMode="External"/><Relationship Id="rId18" Type="http://schemas.openxmlformats.org/officeDocument/2006/relationships/hyperlink" Target="https://www.irajspices.in/" TargetMode="External"/><Relationship Id="rId3" Type="http://schemas.openxmlformats.org/officeDocument/2006/relationships/hyperlink" Target="http://tkglobeexports.com/" TargetMode="External"/><Relationship Id="rId7" Type="http://schemas.openxmlformats.org/officeDocument/2006/relationships/hyperlink" Target="http://miestilogroup.com/" TargetMode="External"/><Relationship Id="rId12" Type="http://schemas.openxmlformats.org/officeDocument/2006/relationships/hyperlink" Target="http://www.amayu.in/" TargetMode="External"/><Relationship Id="rId17" Type="http://schemas.openxmlformats.org/officeDocument/2006/relationships/hyperlink" Target="mailto:irajspices@gmail.com" TargetMode="External"/><Relationship Id="rId2" Type="http://schemas.openxmlformats.org/officeDocument/2006/relationships/hyperlink" Target="mailto:surabhi.more1990@gmail.com" TargetMode="External"/><Relationship Id="rId16" Type="http://schemas.openxmlformats.org/officeDocument/2006/relationships/hyperlink" Target="http://nakshtrainternational.co.in/" TargetMode="External"/><Relationship Id="rId1" Type="http://schemas.openxmlformats.org/officeDocument/2006/relationships/hyperlink" Target="http://www.primemacinternational.co.in/" TargetMode="External"/><Relationship Id="rId6" Type="http://schemas.openxmlformats.org/officeDocument/2006/relationships/hyperlink" Target="mailto:amitul253@gmail.com" TargetMode="External"/><Relationship Id="rId11" Type="http://schemas.openxmlformats.org/officeDocument/2006/relationships/hyperlink" Target="http://www.zaynperfumes.com/" TargetMode="External"/><Relationship Id="rId5" Type="http://schemas.openxmlformats.org/officeDocument/2006/relationships/hyperlink" Target="http://www.planktonfloors.com/" TargetMode="External"/><Relationship Id="rId15" Type="http://schemas.openxmlformats.org/officeDocument/2006/relationships/hyperlink" Target="http://www.primemacinternational.co.in/" TargetMode="External"/><Relationship Id="rId10" Type="http://schemas.openxmlformats.org/officeDocument/2006/relationships/hyperlink" Target="https://www.nuttoz.com/" TargetMode="External"/><Relationship Id="rId4" Type="http://schemas.openxmlformats.org/officeDocument/2006/relationships/hyperlink" Target="https://www.globpulse.com/admin/client-detail/221934" TargetMode="External"/><Relationship Id="rId9" Type="http://schemas.openxmlformats.org/officeDocument/2006/relationships/hyperlink" Target="http://kingsatextile.com/" TargetMode="External"/><Relationship Id="rId14" Type="http://schemas.openxmlformats.org/officeDocument/2006/relationships/hyperlink" Target="http://www.shashwatglobalexim.co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kreesty.com/" TargetMode="External"/><Relationship Id="rId18" Type="http://schemas.openxmlformats.org/officeDocument/2006/relationships/hyperlink" Target="http://tkglobeexports.com/" TargetMode="External"/><Relationship Id="rId26" Type="http://schemas.openxmlformats.org/officeDocument/2006/relationships/hyperlink" Target="http://1.cr/" TargetMode="External"/><Relationship Id="rId21" Type="http://schemas.openxmlformats.org/officeDocument/2006/relationships/hyperlink" Target="http://www.primemacinternational.co.in/" TargetMode="External"/><Relationship Id="rId34" Type="http://schemas.openxmlformats.org/officeDocument/2006/relationships/hyperlink" Target="http://miestilogroup.com/" TargetMode="External"/><Relationship Id="rId7" Type="http://schemas.openxmlformats.org/officeDocument/2006/relationships/hyperlink" Target="https://www.rmglobalventure.com/" TargetMode="External"/><Relationship Id="rId12" Type="http://schemas.openxmlformats.org/officeDocument/2006/relationships/hyperlink" Target="https://www.sushilogic.in/" TargetMode="External"/><Relationship Id="rId17" Type="http://schemas.openxmlformats.org/officeDocument/2006/relationships/hyperlink" Target="http://www.divishanaturaloils.com/" TargetMode="External"/><Relationship Id="rId25" Type="http://schemas.openxmlformats.org/officeDocument/2006/relationships/hyperlink" Target="https://cdn.digiexpertpro.com/miexport/" TargetMode="External"/><Relationship Id="rId33" Type="http://schemas.openxmlformats.org/officeDocument/2006/relationships/hyperlink" Target="mailto:kevic28@gmail.com" TargetMode="External"/><Relationship Id="rId2" Type="http://schemas.openxmlformats.org/officeDocument/2006/relationships/hyperlink" Target="http://shreemsolution.co.in/" TargetMode="External"/><Relationship Id="rId16" Type="http://schemas.openxmlformats.org/officeDocument/2006/relationships/hyperlink" Target="http://www.kamadheiagrofarm.com/" TargetMode="External"/><Relationship Id="rId20" Type="http://schemas.openxmlformats.org/officeDocument/2006/relationships/hyperlink" Target="http://shreevainternational.com/" TargetMode="External"/><Relationship Id="rId29" Type="http://schemas.openxmlformats.org/officeDocument/2006/relationships/hyperlink" Target="http://www.zaynperfumes.com/" TargetMode="External"/><Relationship Id="rId1" Type="http://schemas.openxmlformats.org/officeDocument/2006/relationships/hyperlink" Target="http://accurateautomation.co.in/" TargetMode="External"/><Relationship Id="rId6" Type="http://schemas.openxmlformats.org/officeDocument/2006/relationships/hyperlink" Target="https://devtradex.com/" TargetMode="External"/><Relationship Id="rId11" Type="http://schemas.openxmlformats.org/officeDocument/2006/relationships/hyperlink" Target="http://www.srijanfashions.com/" TargetMode="External"/><Relationship Id="rId24" Type="http://schemas.openxmlformats.org/officeDocument/2006/relationships/hyperlink" Target="https://cdn.digiexpertpro.com/dhanviyagroupyinternational/" TargetMode="External"/><Relationship Id="rId32" Type="http://schemas.openxmlformats.org/officeDocument/2006/relationships/hyperlink" Target="http://www.amritayurherbsoverseas.com/" TargetMode="External"/><Relationship Id="rId37" Type="http://schemas.openxmlformats.org/officeDocument/2006/relationships/hyperlink" Target="http://www.pacewellexports.com/" TargetMode="External"/><Relationship Id="rId5" Type="http://schemas.openxmlformats.org/officeDocument/2006/relationships/hyperlink" Target="http://footweartrader.com/" TargetMode="External"/><Relationship Id="rId15" Type="http://schemas.openxmlformats.org/officeDocument/2006/relationships/hyperlink" Target="https://www.maitrayiglobaloverseas.com/" TargetMode="External"/><Relationship Id="rId23" Type="http://schemas.openxmlformats.org/officeDocument/2006/relationships/hyperlink" Target="http://www.shashwatglobalexim.com/" TargetMode="External"/><Relationship Id="rId28" Type="http://schemas.openxmlformats.org/officeDocument/2006/relationships/hyperlink" Target="http://indigointernational.in/" TargetMode="External"/><Relationship Id="rId36" Type="http://schemas.openxmlformats.org/officeDocument/2006/relationships/hyperlink" Target="http://www.planktonfloors.com/" TargetMode="External"/><Relationship Id="rId10" Type="http://schemas.openxmlformats.org/officeDocument/2006/relationships/hyperlink" Target="https://cdn.digiexpertpro.com/raexports/product" TargetMode="External"/><Relationship Id="rId19" Type="http://schemas.openxmlformats.org/officeDocument/2006/relationships/hyperlink" Target="http://nakshtrainternational.co.in/" TargetMode="External"/><Relationship Id="rId31" Type="http://schemas.openxmlformats.org/officeDocument/2006/relationships/hyperlink" Target="http://kingsatextile.com/" TargetMode="External"/><Relationship Id="rId4" Type="http://schemas.openxmlformats.org/officeDocument/2006/relationships/hyperlink" Target="http://www.vaaticeramic.com/" TargetMode="External"/><Relationship Id="rId9" Type="http://schemas.openxmlformats.org/officeDocument/2006/relationships/hyperlink" Target="http://shardainternational.info/" TargetMode="External"/><Relationship Id="rId14" Type="http://schemas.openxmlformats.org/officeDocument/2006/relationships/hyperlink" Target="http://platiniumlaminates.com/" TargetMode="External"/><Relationship Id="rId22" Type="http://schemas.openxmlformats.org/officeDocument/2006/relationships/hyperlink" Target="http://shivrudrakshexim.com/" TargetMode="External"/><Relationship Id="rId27" Type="http://schemas.openxmlformats.org/officeDocument/2006/relationships/hyperlink" Target="http://www.amayu.in/" TargetMode="External"/><Relationship Id="rId30" Type="http://schemas.openxmlformats.org/officeDocument/2006/relationships/hyperlink" Target="https://www.nuttoz.com/" TargetMode="External"/><Relationship Id="rId35" Type="http://schemas.openxmlformats.org/officeDocument/2006/relationships/hyperlink" Target="http://www.anahatfoods.com/" TargetMode="External"/><Relationship Id="rId8" Type="http://schemas.openxmlformats.org/officeDocument/2006/relationships/hyperlink" Target="https://abyssdigitals.com/" TargetMode="External"/><Relationship Id="rId3" Type="http://schemas.openxmlformats.org/officeDocument/2006/relationships/hyperlink" Target="https://anilifehealthcare.com/"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holesalemart.online/" TargetMode="External"/><Relationship Id="rId13" Type="http://schemas.openxmlformats.org/officeDocument/2006/relationships/hyperlink" Target="http://export-xpress.com/" TargetMode="External"/><Relationship Id="rId3" Type="http://schemas.openxmlformats.org/officeDocument/2006/relationships/hyperlink" Target="http://dhinternationalexim.com/product_cat/1963" TargetMode="External"/><Relationship Id="rId7" Type="http://schemas.openxmlformats.org/officeDocument/2006/relationships/hyperlink" Target="http://jivaimpex.in/" TargetMode="External"/><Relationship Id="rId12" Type="http://schemas.openxmlformats.org/officeDocument/2006/relationships/hyperlink" Target="http://www.hexaquartz.com/" TargetMode="External"/><Relationship Id="rId2" Type="http://schemas.openxmlformats.org/officeDocument/2006/relationships/hyperlink" Target="http://www.gavoverseas.com/" TargetMode="External"/><Relationship Id="rId16" Type="http://schemas.openxmlformats.org/officeDocument/2006/relationships/hyperlink" Target="https://awsharsaleseximllp.com/" TargetMode="External"/><Relationship Id="rId1" Type="http://schemas.openxmlformats.org/officeDocument/2006/relationships/hyperlink" Target="https://www.prolifichealingherbs.com/" TargetMode="External"/><Relationship Id="rId6" Type="http://schemas.openxmlformats.org/officeDocument/2006/relationships/hyperlink" Target="http://www.snnfoods.com/" TargetMode="External"/><Relationship Id="rId11" Type="http://schemas.openxmlformats.org/officeDocument/2006/relationships/hyperlink" Target="https://zined.co.in/" TargetMode="External"/><Relationship Id="rId5" Type="http://schemas.openxmlformats.org/officeDocument/2006/relationships/hyperlink" Target="https://arihantdistributors.in/" TargetMode="External"/><Relationship Id="rId15" Type="http://schemas.openxmlformats.org/officeDocument/2006/relationships/hyperlink" Target="https://www.agrillence.com/" TargetMode="External"/><Relationship Id="rId10" Type="http://schemas.openxmlformats.org/officeDocument/2006/relationships/hyperlink" Target="https://shreesmaranoverseas.com/" TargetMode="External"/><Relationship Id="rId4" Type="http://schemas.openxmlformats.org/officeDocument/2006/relationships/hyperlink" Target="http://vaextrusion.com/" TargetMode="External"/><Relationship Id="rId9" Type="http://schemas.openxmlformats.org/officeDocument/2006/relationships/hyperlink" Target="http://shrikrishnakiranassociates.com/" TargetMode="External"/><Relationship Id="rId14" Type="http://schemas.openxmlformats.org/officeDocument/2006/relationships/hyperlink" Target="https://riseinternational.co.in/"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arihantdistributors.in/" TargetMode="External"/><Relationship Id="rId13" Type="http://schemas.openxmlformats.org/officeDocument/2006/relationships/hyperlink" Target="http://www.behomessindia.com/" TargetMode="External"/><Relationship Id="rId3" Type="http://schemas.openxmlformats.org/officeDocument/2006/relationships/hyperlink" Target="https://www.prolifichealingherbs.com/" TargetMode="External"/><Relationship Id="rId7" Type="http://schemas.openxmlformats.org/officeDocument/2006/relationships/hyperlink" Target="http://vaextrusion.com/" TargetMode="External"/><Relationship Id="rId12" Type="http://schemas.openxmlformats.org/officeDocument/2006/relationships/hyperlink" Target="http://shreyglobalexport.com/" TargetMode="External"/><Relationship Id="rId17" Type="http://schemas.openxmlformats.org/officeDocument/2006/relationships/hyperlink" Target="https://www.rmglobalventure.com/" TargetMode="External"/><Relationship Id="rId2" Type="http://schemas.openxmlformats.org/officeDocument/2006/relationships/hyperlink" Target="https://www.agrillence.com/" TargetMode="External"/><Relationship Id="rId16" Type="http://schemas.openxmlformats.org/officeDocument/2006/relationships/hyperlink" Target="http://www.lspowercontrol.com/" TargetMode="External"/><Relationship Id="rId1" Type="http://schemas.openxmlformats.org/officeDocument/2006/relationships/hyperlink" Target="http://mahaveergranite.com/" TargetMode="External"/><Relationship Id="rId6" Type="http://schemas.openxmlformats.org/officeDocument/2006/relationships/hyperlink" Target="http://dhinternationalexim.com/product_cat/1963" TargetMode="External"/><Relationship Id="rId11" Type="http://schemas.openxmlformats.org/officeDocument/2006/relationships/hyperlink" Target="http://accurateautomation.co.in/" TargetMode="External"/><Relationship Id="rId5" Type="http://schemas.openxmlformats.org/officeDocument/2006/relationships/hyperlink" Target="http://www.hexaquartz.com/" TargetMode="External"/><Relationship Id="rId15" Type="http://schemas.openxmlformats.org/officeDocument/2006/relationships/hyperlink" Target="http://www.vaaticeramic.com/" TargetMode="External"/><Relationship Id="rId10" Type="http://schemas.openxmlformats.org/officeDocument/2006/relationships/hyperlink" Target="http://jivaimpex.in/" TargetMode="External"/><Relationship Id="rId4" Type="http://schemas.openxmlformats.org/officeDocument/2006/relationships/hyperlink" Target="http://www.gavoverseas.com/" TargetMode="External"/><Relationship Id="rId9" Type="http://schemas.openxmlformats.org/officeDocument/2006/relationships/hyperlink" Target="http://www.snnfoods.com/" TargetMode="External"/><Relationship Id="rId14" Type="http://schemas.openxmlformats.org/officeDocument/2006/relationships/hyperlink" Target="http://export-xpress.com/"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www.lioraimpex.com/" TargetMode="External"/><Relationship Id="rId21" Type="http://schemas.openxmlformats.org/officeDocument/2006/relationships/hyperlink" Target="mailto:jinil@rainlily.in" TargetMode="External"/><Relationship Id="rId42" Type="http://schemas.openxmlformats.org/officeDocument/2006/relationships/hyperlink" Target="https://www.kushagraexports.com/" TargetMode="External"/><Relationship Id="rId47" Type="http://schemas.openxmlformats.org/officeDocument/2006/relationships/hyperlink" Target="https://www.shyamsaharatrade.com/" TargetMode="External"/><Relationship Id="rId63" Type="http://schemas.openxmlformats.org/officeDocument/2006/relationships/hyperlink" Target="mailto:sales@miniqartoexim.com" TargetMode="External"/><Relationship Id="rId68" Type="http://schemas.openxmlformats.org/officeDocument/2006/relationships/hyperlink" Target="mailto:info@whiteoriongroup.com" TargetMode="External"/><Relationship Id="rId84" Type="http://schemas.openxmlformats.org/officeDocument/2006/relationships/hyperlink" Target="mailto:agrinextexim@gmail.com" TargetMode="External"/><Relationship Id="rId89" Type="http://schemas.openxmlformats.org/officeDocument/2006/relationships/hyperlink" Target="mailto:info@whiteoriongroup.com" TargetMode="External"/><Relationship Id="rId16" Type="http://schemas.openxmlformats.org/officeDocument/2006/relationships/hyperlink" Target="mailto:chiragpandya.pms@gmail.com" TargetMode="External"/><Relationship Id="rId11" Type="http://schemas.openxmlformats.org/officeDocument/2006/relationships/hyperlink" Target="about:blank" TargetMode="External"/><Relationship Id="rId32" Type="http://schemas.openxmlformats.org/officeDocument/2006/relationships/hyperlink" Target="mailto:mohitkalra598@gmail.com" TargetMode="External"/><Relationship Id="rId37" Type="http://schemas.openxmlformats.org/officeDocument/2006/relationships/hyperlink" Target="https://omniwavesexim.com/" TargetMode="External"/><Relationship Id="rId53" Type="http://schemas.openxmlformats.org/officeDocument/2006/relationships/hyperlink" Target="mailto:aashish.pande@aloissolutions.com" TargetMode="External"/><Relationship Id="rId58" Type="http://schemas.openxmlformats.org/officeDocument/2006/relationships/hyperlink" Target="mailto:aaexports522@gmail.com" TargetMode="External"/><Relationship Id="rId74" Type="http://schemas.openxmlformats.org/officeDocument/2006/relationships/hyperlink" Target="https://dharmbhaktiexport.com/" TargetMode="External"/><Relationship Id="rId79" Type="http://schemas.openxmlformats.org/officeDocument/2006/relationships/hyperlink" Target="https://sigatiainternational.com/" TargetMode="External"/><Relationship Id="rId5" Type="http://schemas.openxmlformats.org/officeDocument/2006/relationships/hyperlink" Target="https://omenterprisegroup.in/" TargetMode="External"/><Relationship Id="rId90" Type="http://schemas.openxmlformats.org/officeDocument/2006/relationships/hyperlink" Target="mailto:info@miniqartoexim.com" TargetMode="External"/><Relationship Id="rId95" Type="http://schemas.openxmlformats.org/officeDocument/2006/relationships/hyperlink" Target="mailto:kkant1213@gmail.com" TargetMode="External"/><Relationship Id="rId22" Type="http://schemas.openxmlformats.org/officeDocument/2006/relationships/hyperlink" Target="http://rainlily.in/" TargetMode="External"/><Relationship Id="rId27" Type="http://schemas.openxmlformats.org/officeDocument/2006/relationships/hyperlink" Target="mailto:info@lioraimpex.com" TargetMode="External"/><Relationship Id="rId43" Type="http://schemas.openxmlformats.org/officeDocument/2006/relationships/hyperlink" Target="mailto:sales@kushagraexports.com" TargetMode="External"/><Relationship Id="rId48" Type="http://schemas.openxmlformats.org/officeDocument/2006/relationships/hyperlink" Target="mailto:shyamsahara.trade@gmail.com" TargetMode="External"/><Relationship Id="rId64" Type="http://schemas.openxmlformats.org/officeDocument/2006/relationships/hyperlink" Target="mailto:rahul@goelglobalimpex.in" TargetMode="External"/><Relationship Id="rId69" Type="http://schemas.openxmlformats.org/officeDocument/2006/relationships/hyperlink" Target="https://www.whiteorioninternational.com/" TargetMode="External"/><Relationship Id="rId80" Type="http://schemas.openxmlformats.org/officeDocument/2006/relationships/hyperlink" Target="mailto:shreyggajera@gmail.com;shreyoverseas22@gmail.com" TargetMode="External"/><Relationship Id="rId85" Type="http://schemas.openxmlformats.org/officeDocument/2006/relationships/hyperlink" Target="mailto:chetanb.69@icloud.com" TargetMode="External"/><Relationship Id="rId3" Type="http://schemas.openxmlformats.org/officeDocument/2006/relationships/hyperlink" Target="mailto:exim.jaininternational@gmail.com" TargetMode="External"/><Relationship Id="rId12" Type="http://schemas.openxmlformats.org/officeDocument/2006/relationships/hyperlink" Target="mailto:neha.summit@gmail.com" TargetMode="External"/><Relationship Id="rId17" Type="http://schemas.openxmlformats.org/officeDocument/2006/relationships/hyperlink" Target="mailto:harminderjandu3@gmail.com" TargetMode="External"/><Relationship Id="rId25" Type="http://schemas.openxmlformats.org/officeDocument/2006/relationships/hyperlink" Target="mailto:manojkumar.shinde20@gmail.com" TargetMode="External"/><Relationship Id="rId33" Type="http://schemas.openxmlformats.org/officeDocument/2006/relationships/hyperlink" Target="https://pharmok.com/" TargetMode="External"/><Relationship Id="rId38" Type="http://schemas.openxmlformats.org/officeDocument/2006/relationships/hyperlink" Target="mailto:sales@omniwavesexim.com" TargetMode="External"/><Relationship Id="rId46" Type="http://schemas.openxmlformats.org/officeDocument/2006/relationships/hyperlink" Target="mailto:shyamsahara.trade@gmail.com" TargetMode="External"/><Relationship Id="rId59" Type="http://schemas.openxmlformats.org/officeDocument/2006/relationships/hyperlink" Target="about:blank" TargetMode="External"/><Relationship Id="rId67" Type="http://schemas.openxmlformats.org/officeDocument/2006/relationships/hyperlink" Target="https://hindware.com/" TargetMode="External"/><Relationship Id="rId20" Type="http://schemas.openxmlformats.org/officeDocument/2006/relationships/hyperlink" Target="about:blank" TargetMode="External"/><Relationship Id="rId41" Type="http://schemas.openxmlformats.org/officeDocument/2006/relationships/hyperlink" Target="mailto:sales@kushagraexports.com" TargetMode="External"/><Relationship Id="rId54" Type="http://schemas.openxmlformats.org/officeDocument/2006/relationships/hyperlink" Target="https://www.aloissolutions.com/" TargetMode="External"/><Relationship Id="rId62" Type="http://schemas.openxmlformats.org/officeDocument/2006/relationships/hyperlink" Target="https://miniqartoexim.com/" TargetMode="External"/><Relationship Id="rId70" Type="http://schemas.openxmlformats.org/officeDocument/2006/relationships/hyperlink" Target="mailto:info@whiteoriongroup.com" TargetMode="External"/><Relationship Id="rId75" Type="http://schemas.openxmlformats.org/officeDocument/2006/relationships/hyperlink" Target="mailto:sriratnainternational7@gmail.com" TargetMode="External"/><Relationship Id="rId83" Type="http://schemas.openxmlformats.org/officeDocument/2006/relationships/hyperlink" Target="https://shifaimpex.com/" TargetMode="External"/><Relationship Id="rId88" Type="http://schemas.openxmlformats.org/officeDocument/2006/relationships/hyperlink" Target="mailto:kkant1213@gmail.com" TargetMode="External"/><Relationship Id="rId91" Type="http://schemas.openxmlformats.org/officeDocument/2006/relationships/hyperlink" Target="mailto:sriratnainternational7@gmail.com" TargetMode="External"/><Relationship Id="rId96" Type="http://schemas.openxmlformats.org/officeDocument/2006/relationships/hyperlink" Target="mailto:shreyggajera@gmail.com;shreyoverseas22@gmail.com" TargetMode="External"/><Relationship Id="rId1" Type="http://schemas.openxmlformats.org/officeDocument/2006/relationships/hyperlink" Target="mailto:prashant0145@gmail.com" TargetMode="External"/><Relationship Id="rId6" Type="http://schemas.openxmlformats.org/officeDocument/2006/relationships/hyperlink" Target="mailto:sales@omenterprisegroup.in" TargetMode="External"/><Relationship Id="rId15" Type="http://schemas.openxmlformats.org/officeDocument/2006/relationships/hyperlink" Target="about:blank" TargetMode="External"/><Relationship Id="rId23" Type="http://schemas.openxmlformats.org/officeDocument/2006/relationships/hyperlink" Target="mailto:Export@rainlily.in" TargetMode="External"/><Relationship Id="rId28" Type="http://schemas.openxmlformats.org/officeDocument/2006/relationships/hyperlink" Target="about:blank" TargetMode="External"/><Relationship Id="rId36" Type="http://schemas.openxmlformats.org/officeDocument/2006/relationships/hyperlink" Target="mailto:dhilengandhi19@gmail.com" TargetMode="External"/><Relationship Id="rId49" Type="http://schemas.openxmlformats.org/officeDocument/2006/relationships/hyperlink" Target="about:blank" TargetMode="External"/><Relationship Id="rId57" Type="http://schemas.openxmlformats.org/officeDocument/2006/relationships/hyperlink" Target="https://aaexports.in/" TargetMode="External"/><Relationship Id="rId10" Type="http://schemas.openxmlformats.org/officeDocument/2006/relationships/hyperlink" Target="mailto:shrivenkataramancashew@gmail.com" TargetMode="External"/><Relationship Id="rId31" Type="http://schemas.openxmlformats.org/officeDocument/2006/relationships/hyperlink" Target="mailto:info@infutoglobal.com"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https://flavorideglobal.com/" TargetMode="External"/><Relationship Id="rId65" Type="http://schemas.openxmlformats.org/officeDocument/2006/relationships/hyperlink" Target="https://goelglobalimpex.in/" TargetMode="External"/><Relationship Id="rId73" Type="http://schemas.openxmlformats.org/officeDocument/2006/relationships/hyperlink" Target="http://magwin.visitingcardpro.com/" TargetMode="External"/><Relationship Id="rId78" Type="http://schemas.openxmlformats.org/officeDocument/2006/relationships/hyperlink" Target="https://productsmartnation.com/" TargetMode="External"/><Relationship Id="rId81" Type="http://schemas.openxmlformats.org/officeDocument/2006/relationships/hyperlink" Target="https://shreyoverseasenterprise.com/" TargetMode="External"/><Relationship Id="rId86" Type="http://schemas.openxmlformats.org/officeDocument/2006/relationships/hyperlink" Target="https://www.onkarindus.com/" TargetMode="External"/><Relationship Id="rId94" Type="http://schemas.openxmlformats.org/officeDocument/2006/relationships/hyperlink" Target="mailto:chetanb.69@icloud.com" TargetMode="External"/><Relationship Id="rId4" Type="http://schemas.openxmlformats.org/officeDocument/2006/relationships/hyperlink" Target="mailto:omenterprise026@yahoo.com" TargetMode="External"/><Relationship Id="rId9" Type="http://schemas.openxmlformats.org/officeDocument/2006/relationships/hyperlink" Target="https://shrivenkataramancashews.com/" TargetMode="External"/><Relationship Id="rId13" Type="http://schemas.openxmlformats.org/officeDocument/2006/relationships/hyperlink" Target="https://www.tirupatiagroandelites.co.in/" TargetMode="External"/><Relationship Id="rId18" Type="http://schemas.openxmlformats.org/officeDocument/2006/relationships/hyperlink" Target="https://www.pacificglobal.co.in/" TargetMode="External"/><Relationship Id="rId39" Type="http://schemas.openxmlformats.org/officeDocument/2006/relationships/hyperlink" Target="about:blank" TargetMode="External"/><Relationship Id="rId34" Type="http://schemas.openxmlformats.org/officeDocument/2006/relationships/hyperlink" Target="mailto:pharmok85@gmail.com" TargetMode="External"/><Relationship Id="rId50" Type="http://schemas.openxmlformats.org/officeDocument/2006/relationships/hyperlink" Target="https://credenceglobalexportimport.com/" TargetMode="External"/><Relationship Id="rId55" Type="http://schemas.openxmlformats.org/officeDocument/2006/relationships/hyperlink" Target="mailto:sales@aloisexports.com" TargetMode="External"/><Relationship Id="rId76" Type="http://schemas.openxmlformats.org/officeDocument/2006/relationships/hyperlink" Target="https://sriratnainternational.in/" TargetMode="External"/><Relationship Id="rId97" Type="http://schemas.openxmlformats.org/officeDocument/2006/relationships/hyperlink" Target="mailto:dhilengandhi19@gmail.com" TargetMode="External"/><Relationship Id="rId7" Type="http://schemas.openxmlformats.org/officeDocument/2006/relationships/hyperlink" Target="about:blank" TargetMode="External"/><Relationship Id="rId71" Type="http://schemas.openxmlformats.org/officeDocument/2006/relationships/hyperlink" Target="https://auztusoverseas.com/" TargetMode="External"/><Relationship Id="rId92" Type="http://schemas.openxmlformats.org/officeDocument/2006/relationships/hyperlink" Target="mailto:chiragpandya.pms@gmail.com" TargetMode="External"/><Relationship Id="rId2" Type="http://schemas.openxmlformats.org/officeDocument/2006/relationships/hyperlink" Target="https://exim-jaininternational.com/" TargetMode="External"/><Relationship Id="rId29" Type="http://schemas.openxmlformats.org/officeDocument/2006/relationships/hyperlink" Target="mailto:info@infutoglobal.com" TargetMode="External"/><Relationship Id="rId24" Type="http://schemas.openxmlformats.org/officeDocument/2006/relationships/hyperlink" Target="mailto:group.kandg@gmail.Com" TargetMode="External"/><Relationship Id="rId40" Type="http://schemas.openxmlformats.org/officeDocument/2006/relationships/hyperlink" Target="https://omniwavesexim.com/webmail" TargetMode="External"/><Relationship Id="rId45" Type="http://schemas.openxmlformats.org/officeDocument/2006/relationships/hyperlink" Target="https://www.kushagraexports.com/webmail" TargetMode="External"/><Relationship Id="rId66" Type="http://schemas.openxmlformats.org/officeDocument/2006/relationships/hyperlink" Target="mailto:madhavoverseas111@gmail.com" TargetMode="External"/><Relationship Id="rId87" Type="http://schemas.openxmlformats.org/officeDocument/2006/relationships/hyperlink" Target="http://www.kboversea.com/" TargetMode="External"/><Relationship Id="rId61" Type="http://schemas.openxmlformats.org/officeDocument/2006/relationships/hyperlink" Target="mailto:info@miniqartoexim.com" TargetMode="External"/><Relationship Id="rId82" Type="http://schemas.openxmlformats.org/officeDocument/2006/relationships/hyperlink" Target="https://myvalency.com/" TargetMode="External"/><Relationship Id="rId19" Type="http://schemas.openxmlformats.org/officeDocument/2006/relationships/hyperlink" Target="mailto:export@pacificglobal.co.in" TargetMode="External"/><Relationship Id="rId14" Type="http://schemas.openxmlformats.org/officeDocument/2006/relationships/hyperlink" Target="mailto:tirupatiagro03@gmail.com" TargetMode="External"/><Relationship Id="rId30" Type="http://schemas.openxmlformats.org/officeDocument/2006/relationships/hyperlink" Target="https://www.infutoglobal.com/" TargetMode="External"/><Relationship Id="rId35" Type="http://schemas.openxmlformats.org/officeDocument/2006/relationships/hyperlink" Target="about:blank" TargetMode="External"/><Relationship Id="rId56" Type="http://schemas.openxmlformats.org/officeDocument/2006/relationships/hyperlink" Target="https://gautamoverseas.in/" TargetMode="External"/><Relationship Id="rId77" Type="http://schemas.openxmlformats.org/officeDocument/2006/relationships/hyperlink" Target="https://vrbraisins.com/" TargetMode="External"/><Relationship Id="rId8" Type="http://schemas.openxmlformats.org/officeDocument/2006/relationships/hyperlink" Target="mailto:shrivenkataramancashew@gmail.com" TargetMode="External"/><Relationship Id="rId51" Type="http://schemas.openxmlformats.org/officeDocument/2006/relationships/hyperlink" Target="mailto:credenceglobaltrade03@gmail.com" TargetMode="External"/><Relationship Id="rId72" Type="http://schemas.openxmlformats.org/officeDocument/2006/relationships/hyperlink" Target="https://riddhi-enterprises.in/" TargetMode="External"/><Relationship Id="rId93" Type="http://schemas.openxmlformats.org/officeDocument/2006/relationships/hyperlink" Target="mailto:agrinextexim@gmail.com" TargetMode="External"/><Relationship Id="rId98" Type="http://schemas.openxmlformats.org/officeDocument/2006/relationships/hyperlink" Target="mailto:rahul@goelglobalimpex.in" TargetMode="External"/></Relationships>
</file>

<file path=xl/worksheets/_rels/sheet25.xml.rels><?xml version="1.0" encoding="UTF-8" standalone="yes"?>
<Relationships xmlns="http://schemas.openxmlformats.org/package/2006/relationships"><Relationship Id="rId26" Type="http://schemas.openxmlformats.org/officeDocument/2006/relationships/hyperlink" Target="mailto:chiragpandya.pms@gmail.com" TargetMode="External"/><Relationship Id="rId21" Type="http://schemas.openxmlformats.org/officeDocument/2006/relationships/hyperlink" Target="mailto:shyamsahara.trade@gmail.com" TargetMode="External"/><Relationship Id="rId42" Type="http://schemas.openxmlformats.org/officeDocument/2006/relationships/hyperlink" Target="http://magwin.visitingcardpro.com/" TargetMode="External"/><Relationship Id="rId47" Type="http://schemas.openxmlformats.org/officeDocument/2006/relationships/hyperlink" Target="mailto:sriratnainternational7@gmail.com" TargetMode="External"/><Relationship Id="rId63" Type="http://schemas.openxmlformats.org/officeDocument/2006/relationships/hyperlink" Target="mailto:kkant1213@gmail.com" TargetMode="External"/><Relationship Id="rId68" Type="http://schemas.openxmlformats.org/officeDocument/2006/relationships/hyperlink" Target="https://kunjcoldware.com/" TargetMode="External"/><Relationship Id="rId84" Type="http://schemas.openxmlformats.org/officeDocument/2006/relationships/hyperlink" Target="https://www.pjexporter.com/" TargetMode="External"/><Relationship Id="rId16" Type="http://schemas.openxmlformats.org/officeDocument/2006/relationships/hyperlink" Target="https://omniwavesexim.com/" TargetMode="External"/><Relationship Id="rId11" Type="http://schemas.openxmlformats.org/officeDocument/2006/relationships/hyperlink" Target="mailto:Export@rainlily.in" TargetMode="External"/><Relationship Id="rId32" Type="http://schemas.openxmlformats.org/officeDocument/2006/relationships/hyperlink" Target="mailto:dhilengandhi19@gmail.com" TargetMode="External"/><Relationship Id="rId37" Type="http://schemas.openxmlformats.org/officeDocument/2006/relationships/hyperlink" Target="mailto:info@whiteoriongroup.com" TargetMode="External"/><Relationship Id="rId53" Type="http://schemas.openxmlformats.org/officeDocument/2006/relationships/hyperlink" Target="https://myvalency.com/" TargetMode="External"/><Relationship Id="rId58" Type="http://schemas.openxmlformats.org/officeDocument/2006/relationships/hyperlink" Target="mailto:agrinextexim@gmail.com" TargetMode="External"/><Relationship Id="rId74" Type="http://schemas.openxmlformats.org/officeDocument/2006/relationships/hyperlink" Target="https://connect.gfebusiness.org/admin/projects/view/5973?group=project_discussions" TargetMode="External"/><Relationship Id="rId79" Type="http://schemas.openxmlformats.org/officeDocument/2006/relationships/hyperlink" Target="https://www.kevalind.com/" TargetMode="External"/><Relationship Id="rId5" Type="http://schemas.openxmlformats.org/officeDocument/2006/relationships/hyperlink" Target="mailto:harminderjandu3@gmail.com" TargetMode="External"/><Relationship Id="rId19" Type="http://schemas.openxmlformats.org/officeDocument/2006/relationships/hyperlink" Target="mailto:shyamsahara.trade@gmail.com" TargetMode="External"/><Relationship Id="rId14" Type="http://schemas.openxmlformats.org/officeDocument/2006/relationships/hyperlink" Target="mailto:info@infutoglobal.com" TargetMode="External"/><Relationship Id="rId22" Type="http://schemas.openxmlformats.org/officeDocument/2006/relationships/hyperlink" Target="about:blank" TargetMode="External"/><Relationship Id="rId27" Type="http://schemas.openxmlformats.org/officeDocument/2006/relationships/hyperlink" Target="https://credenceglobalexportimport.com/" TargetMode="External"/><Relationship Id="rId30" Type="http://schemas.openxmlformats.org/officeDocument/2006/relationships/hyperlink" Target="https://themadhavoverseas.com/" TargetMode="External"/><Relationship Id="rId35" Type="http://schemas.openxmlformats.org/officeDocument/2006/relationships/hyperlink" Target="about:blank" TargetMode="External"/><Relationship Id="rId43" Type="http://schemas.openxmlformats.org/officeDocument/2006/relationships/hyperlink" Target="https://dharmbhaktiexport.com/" TargetMode="External"/><Relationship Id="rId48" Type="http://schemas.openxmlformats.org/officeDocument/2006/relationships/hyperlink" Target="https://vrbraisins.com/" TargetMode="External"/><Relationship Id="rId56" Type="http://schemas.openxmlformats.org/officeDocument/2006/relationships/hyperlink" Target="mailto:agrinextexim@gmail.com" TargetMode="External"/><Relationship Id="rId64" Type="http://schemas.openxmlformats.org/officeDocument/2006/relationships/hyperlink" Target="http://www.zoraexport.com/" TargetMode="External"/><Relationship Id="rId69" Type="http://schemas.openxmlformats.org/officeDocument/2006/relationships/hyperlink" Target="https://smitexim.com/" TargetMode="External"/><Relationship Id="rId77" Type="http://schemas.openxmlformats.org/officeDocument/2006/relationships/hyperlink" Target="http://www.swiftechelectrical.com/" TargetMode="External"/><Relationship Id="rId8" Type="http://schemas.openxmlformats.org/officeDocument/2006/relationships/hyperlink" Target="about:blank" TargetMode="External"/><Relationship Id="rId51" Type="http://schemas.openxmlformats.org/officeDocument/2006/relationships/hyperlink" Target="mailto:shreyggajera@gmail.com;shreyoverseas22@gmail.com" TargetMode="External"/><Relationship Id="rId72" Type="http://schemas.openxmlformats.org/officeDocument/2006/relationships/hyperlink" Target="http://www.shriharitrader.com/" TargetMode="External"/><Relationship Id="rId80" Type="http://schemas.openxmlformats.org/officeDocument/2006/relationships/hyperlink" Target="https://connect.gfebusiness.org/admin/projects/view/5976?group=project_discussion" TargetMode="External"/><Relationship Id="rId85" Type="http://schemas.openxmlformats.org/officeDocument/2006/relationships/hyperlink" Target="http://www.kamadhenufoods.com/" TargetMode="External"/><Relationship Id="rId3" Type="http://schemas.openxmlformats.org/officeDocument/2006/relationships/hyperlink" Target="mailto:shrivenkataramancashew@gmail.com" TargetMode="External"/><Relationship Id="rId12" Type="http://schemas.openxmlformats.org/officeDocument/2006/relationships/hyperlink" Target="mailto:info@infutoglobal.com" TargetMode="External"/><Relationship Id="rId17" Type="http://schemas.openxmlformats.org/officeDocument/2006/relationships/hyperlink" Target="mailto:sales@omniwavesexim.com" TargetMode="External"/><Relationship Id="rId25" Type="http://schemas.openxmlformats.org/officeDocument/2006/relationships/hyperlink" Target="https://goelglobalimpex.in/" TargetMode="External"/><Relationship Id="rId33" Type="http://schemas.openxmlformats.org/officeDocument/2006/relationships/hyperlink" Target="https://omniwavesexim.com/" TargetMode="External"/><Relationship Id="rId38" Type="http://schemas.openxmlformats.org/officeDocument/2006/relationships/hyperlink" Target="https://www.whiteorioninternational.com/" TargetMode="External"/><Relationship Id="rId46" Type="http://schemas.openxmlformats.org/officeDocument/2006/relationships/hyperlink" Target="https://sriratnainternational.in/" TargetMode="External"/><Relationship Id="rId59" Type="http://schemas.openxmlformats.org/officeDocument/2006/relationships/hyperlink" Target="http://kubereximindia.com/" TargetMode="External"/><Relationship Id="rId67" Type="http://schemas.openxmlformats.org/officeDocument/2006/relationships/hyperlink" Target="http://www.vedikaagroimpex.com/" TargetMode="External"/><Relationship Id="rId20" Type="http://schemas.openxmlformats.org/officeDocument/2006/relationships/hyperlink" Target="https://www.shyamsaharatrade.com/" TargetMode="External"/><Relationship Id="rId41" Type="http://schemas.openxmlformats.org/officeDocument/2006/relationships/hyperlink" Target="https://riddhi-enterprises.in/" TargetMode="External"/><Relationship Id="rId54" Type="http://schemas.openxmlformats.org/officeDocument/2006/relationships/hyperlink" Target="https://shifaimpex.com/" TargetMode="External"/><Relationship Id="rId62" Type="http://schemas.openxmlformats.org/officeDocument/2006/relationships/hyperlink" Target="http://www.kboversea.com/" TargetMode="External"/><Relationship Id="rId70" Type="http://schemas.openxmlformats.org/officeDocument/2006/relationships/hyperlink" Target="https://www.redspicebox.com/" TargetMode="External"/><Relationship Id="rId75" Type="http://schemas.openxmlformats.org/officeDocument/2006/relationships/hyperlink" Target="https://connect.gfebusiness.org/admin/projects/view/932?group=project_discussions" TargetMode="External"/><Relationship Id="rId83" Type="http://schemas.openxmlformats.org/officeDocument/2006/relationships/hyperlink" Target="https://connect.gfebusiness.org/admin/projects/view/5997?group=project_discussions" TargetMode="External"/><Relationship Id="rId1" Type="http://schemas.openxmlformats.org/officeDocument/2006/relationships/hyperlink" Target="mailto:shrivenkataramancashew@gmail.com" TargetMode="External"/><Relationship Id="rId6" Type="http://schemas.openxmlformats.org/officeDocument/2006/relationships/hyperlink" Target="https://www.pacificglobal.co.in/" TargetMode="External"/><Relationship Id="rId15" Type="http://schemas.openxmlformats.org/officeDocument/2006/relationships/hyperlink" Target="mailto:dhilengandhi19@gmail.com" TargetMode="External"/><Relationship Id="rId23" Type="http://schemas.openxmlformats.org/officeDocument/2006/relationships/hyperlink" Target="https://flavorideglobal.com/" TargetMode="External"/><Relationship Id="rId28" Type="http://schemas.openxmlformats.org/officeDocument/2006/relationships/hyperlink" Target="mailto:credenceglobaltrade03@gmail.com" TargetMode="External"/><Relationship Id="rId36" Type="http://schemas.openxmlformats.org/officeDocument/2006/relationships/hyperlink" Target="https://omniwavesexim.com/webmail" TargetMode="External"/><Relationship Id="rId49" Type="http://schemas.openxmlformats.org/officeDocument/2006/relationships/hyperlink" Target="https://productsmartnation.com/" TargetMode="External"/><Relationship Id="rId57" Type="http://schemas.openxmlformats.org/officeDocument/2006/relationships/hyperlink" Target="https://agrinextconsultancy.in/" TargetMode="External"/><Relationship Id="rId10" Type="http://schemas.openxmlformats.org/officeDocument/2006/relationships/hyperlink" Target="http://rainlily.in/" TargetMode="External"/><Relationship Id="rId31" Type="http://schemas.openxmlformats.org/officeDocument/2006/relationships/hyperlink" Target="mailto:madhavoverseas111@gmail.com" TargetMode="External"/><Relationship Id="rId44" Type="http://schemas.openxmlformats.org/officeDocument/2006/relationships/hyperlink" Target="http://www.mundrabrothers.com/" TargetMode="External"/><Relationship Id="rId52" Type="http://schemas.openxmlformats.org/officeDocument/2006/relationships/hyperlink" Target="https://shreyoverseasenterprise.com/" TargetMode="External"/><Relationship Id="rId60" Type="http://schemas.openxmlformats.org/officeDocument/2006/relationships/hyperlink" Target="mailto:chetanb.69@icloud.com" TargetMode="External"/><Relationship Id="rId65" Type="http://schemas.openxmlformats.org/officeDocument/2006/relationships/hyperlink" Target="https://naturesoriginalstore.in/" TargetMode="External"/><Relationship Id="rId73" Type="http://schemas.openxmlformats.org/officeDocument/2006/relationships/hyperlink" Target="https://connect.gfebusiness.org/admin/projects/view/5970?group=project_discussions" TargetMode="External"/><Relationship Id="rId78" Type="http://schemas.openxmlformats.org/officeDocument/2006/relationships/hyperlink" Target="mailto:maruravi6@gmail.com" TargetMode="External"/><Relationship Id="rId81" Type="http://schemas.openxmlformats.org/officeDocument/2006/relationships/hyperlink" Target="https://mayuragroindustries.in/" TargetMode="External"/><Relationship Id="rId86" Type="http://schemas.openxmlformats.org/officeDocument/2006/relationships/hyperlink" Target="https://www.visionary-allies.com/" TargetMode="External"/><Relationship Id="rId4" Type="http://schemas.openxmlformats.org/officeDocument/2006/relationships/hyperlink" Target="about:blank" TargetMode="External"/><Relationship Id="rId9" Type="http://schemas.openxmlformats.org/officeDocument/2006/relationships/hyperlink" Target="mailto:jinil@rainlily.in" TargetMode="External"/><Relationship Id="rId13" Type="http://schemas.openxmlformats.org/officeDocument/2006/relationships/hyperlink" Target="https://www.infutoglobal.com/" TargetMode="External"/><Relationship Id="rId18" Type="http://schemas.openxmlformats.org/officeDocument/2006/relationships/hyperlink" Target="about:blank" TargetMode="External"/><Relationship Id="rId39" Type="http://schemas.openxmlformats.org/officeDocument/2006/relationships/hyperlink" Target="mailto:info@whiteoriongroup.com" TargetMode="External"/><Relationship Id="rId34" Type="http://schemas.openxmlformats.org/officeDocument/2006/relationships/hyperlink" Target="mailto:sales@omniwavesexim.com" TargetMode="External"/><Relationship Id="rId50" Type="http://schemas.openxmlformats.org/officeDocument/2006/relationships/hyperlink" Target="https://sigatiainternational.com/" TargetMode="External"/><Relationship Id="rId55" Type="http://schemas.openxmlformats.org/officeDocument/2006/relationships/hyperlink" Target="https://neelamenterprises.in/" TargetMode="External"/><Relationship Id="rId76" Type="http://schemas.openxmlformats.org/officeDocument/2006/relationships/hyperlink" Target="https://uniasia.in/" TargetMode="External"/><Relationship Id="rId7" Type="http://schemas.openxmlformats.org/officeDocument/2006/relationships/hyperlink" Target="mailto:export@pacificglobal.co.in" TargetMode="External"/><Relationship Id="rId71" Type="http://schemas.openxmlformats.org/officeDocument/2006/relationships/hyperlink" Target="https://connect.gfebusiness.org/admin/projects/view/5968?group=project_discussions" TargetMode="External"/><Relationship Id="rId2" Type="http://schemas.openxmlformats.org/officeDocument/2006/relationships/hyperlink" Target="https://shrivenkataramancashews.com/" TargetMode="External"/><Relationship Id="rId29" Type="http://schemas.openxmlformats.org/officeDocument/2006/relationships/hyperlink" Target="about:blank" TargetMode="External"/><Relationship Id="rId24" Type="http://schemas.openxmlformats.org/officeDocument/2006/relationships/hyperlink" Target="mailto:rahul@goelglobalimpex.in" TargetMode="External"/><Relationship Id="rId40" Type="http://schemas.openxmlformats.org/officeDocument/2006/relationships/hyperlink" Target="https://auztusoverseas.com/" TargetMode="External"/><Relationship Id="rId45" Type="http://schemas.openxmlformats.org/officeDocument/2006/relationships/hyperlink" Target="mailto:sriratnainternational7@gmail.com" TargetMode="External"/><Relationship Id="rId66" Type="http://schemas.openxmlformats.org/officeDocument/2006/relationships/hyperlink" Target="https://www.indexports.co.in/" TargetMode="External"/><Relationship Id="rId61" Type="http://schemas.openxmlformats.org/officeDocument/2006/relationships/hyperlink" Target="https://www.onkarindus.com/" TargetMode="External"/><Relationship Id="rId82" Type="http://schemas.openxmlformats.org/officeDocument/2006/relationships/hyperlink" Target="http://www.janakicable.com.np/"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vrbraisins.com/" TargetMode="External"/><Relationship Id="rId13" Type="http://schemas.openxmlformats.org/officeDocument/2006/relationships/hyperlink" Target="mailto:maruravi6@gmail.com" TargetMode="External"/><Relationship Id="rId3" Type="http://schemas.openxmlformats.org/officeDocument/2006/relationships/hyperlink" Target="mailto:rahul@goelglobalimpex.in" TargetMode="External"/><Relationship Id="rId7" Type="http://schemas.openxmlformats.org/officeDocument/2006/relationships/hyperlink" Target="https://dharmbhaktiexport.com/" TargetMode="External"/><Relationship Id="rId12" Type="http://schemas.openxmlformats.org/officeDocument/2006/relationships/hyperlink" Target="http://www.swiftechelectrical.com/" TargetMode="External"/><Relationship Id="rId2" Type="http://schemas.openxmlformats.org/officeDocument/2006/relationships/hyperlink" Target="https://exim-jaininternational.com/" TargetMode="External"/><Relationship Id="rId16" Type="http://schemas.openxmlformats.org/officeDocument/2006/relationships/hyperlink" Target="https://www.pjexporter.com/" TargetMode="External"/><Relationship Id="rId1" Type="http://schemas.openxmlformats.org/officeDocument/2006/relationships/hyperlink" Target="mailto:prashant0145@gmail.com" TargetMode="External"/><Relationship Id="rId6" Type="http://schemas.openxmlformats.org/officeDocument/2006/relationships/hyperlink" Target="https://riddhi-enterprises.in/" TargetMode="External"/><Relationship Id="rId11" Type="http://schemas.openxmlformats.org/officeDocument/2006/relationships/hyperlink" Target="https://uniasia.in/" TargetMode="External"/><Relationship Id="rId5" Type="http://schemas.openxmlformats.org/officeDocument/2006/relationships/hyperlink" Target="https://auztusoverseas.com/" TargetMode="External"/><Relationship Id="rId15" Type="http://schemas.openxmlformats.org/officeDocument/2006/relationships/hyperlink" Target="http://www.janakicable.com.np/" TargetMode="External"/><Relationship Id="rId10" Type="http://schemas.openxmlformats.org/officeDocument/2006/relationships/hyperlink" Target="https://myvalency.com/" TargetMode="External"/><Relationship Id="rId4" Type="http://schemas.openxmlformats.org/officeDocument/2006/relationships/hyperlink" Target="https://goelglobalimpex.in/" TargetMode="External"/><Relationship Id="rId9" Type="http://schemas.openxmlformats.org/officeDocument/2006/relationships/hyperlink" Target="https://shifaimpex.com/" TargetMode="External"/><Relationship Id="rId14" Type="http://schemas.openxmlformats.org/officeDocument/2006/relationships/hyperlink" Target="https://www.kevalind.com/"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productsmartnation.com/" TargetMode="External"/><Relationship Id="rId13" Type="http://schemas.openxmlformats.org/officeDocument/2006/relationships/hyperlink" Target="mailto:chetanb.69@icloud.com" TargetMode="External"/><Relationship Id="rId3" Type="http://schemas.openxmlformats.org/officeDocument/2006/relationships/hyperlink" Target="mailto:info@whiteoriongroup.com" TargetMode="External"/><Relationship Id="rId7" Type="http://schemas.openxmlformats.org/officeDocument/2006/relationships/hyperlink" Target="https://sriratnainternational.in/" TargetMode="External"/><Relationship Id="rId12" Type="http://schemas.openxmlformats.org/officeDocument/2006/relationships/hyperlink" Target="mailto:agrinextexim@gmail.com" TargetMode="External"/><Relationship Id="rId2" Type="http://schemas.openxmlformats.org/officeDocument/2006/relationships/hyperlink" Target="mailto:madhavoverseas111@gmail.com" TargetMode="External"/><Relationship Id="rId16" Type="http://schemas.openxmlformats.org/officeDocument/2006/relationships/hyperlink" Target="mailto:kkant1213@gmail.com" TargetMode="External"/><Relationship Id="rId1" Type="http://schemas.openxmlformats.org/officeDocument/2006/relationships/hyperlink" Target="mailto:chiragpandya.pms@gmail.com" TargetMode="External"/><Relationship Id="rId6" Type="http://schemas.openxmlformats.org/officeDocument/2006/relationships/hyperlink" Target="mailto:sriratnainternational7@gmail.com" TargetMode="External"/><Relationship Id="rId11" Type="http://schemas.openxmlformats.org/officeDocument/2006/relationships/hyperlink" Target="https://shreyoverseasenterprise.com/" TargetMode="External"/><Relationship Id="rId5" Type="http://schemas.openxmlformats.org/officeDocument/2006/relationships/hyperlink" Target="mailto:info@whiteoriongroup.com" TargetMode="External"/><Relationship Id="rId15" Type="http://schemas.openxmlformats.org/officeDocument/2006/relationships/hyperlink" Target="http://www.kboversea.com/" TargetMode="External"/><Relationship Id="rId10" Type="http://schemas.openxmlformats.org/officeDocument/2006/relationships/hyperlink" Target="mailto:shreyggajera@gmail.com;shreyoverseas22@gmail.com" TargetMode="External"/><Relationship Id="rId4" Type="http://schemas.openxmlformats.org/officeDocument/2006/relationships/hyperlink" Target="https://www.whiteorioninternational.com/" TargetMode="External"/><Relationship Id="rId9" Type="http://schemas.openxmlformats.org/officeDocument/2006/relationships/hyperlink" Target="https://sigatiainternational.com/" TargetMode="External"/><Relationship Id="rId14" Type="http://schemas.openxmlformats.org/officeDocument/2006/relationships/hyperlink" Target="https://www.onkarindus.com/" TargetMode="External"/></Relationships>
</file>

<file path=xl/worksheets/_rels/sheet28.xml.rels><?xml version="1.0" encoding="UTF-8" standalone="yes"?>
<Relationships xmlns="http://schemas.openxmlformats.org/package/2006/relationships"><Relationship Id="rId13" Type="http://schemas.openxmlformats.org/officeDocument/2006/relationships/hyperlink" Target="mailto:group.kandg@gmail.Com" TargetMode="External"/><Relationship Id="rId18" Type="http://schemas.openxmlformats.org/officeDocument/2006/relationships/hyperlink" Target="mailto:mohitkalra598@gmail.com" TargetMode="External"/><Relationship Id="rId26" Type="http://schemas.openxmlformats.org/officeDocument/2006/relationships/hyperlink" Target="https://www.kushagraexports.com/webmail" TargetMode="External"/><Relationship Id="rId39" Type="http://schemas.openxmlformats.org/officeDocument/2006/relationships/hyperlink" Target="mailto:sales@miniqartoexim.com" TargetMode="External"/><Relationship Id="rId21" Type="http://schemas.openxmlformats.org/officeDocument/2006/relationships/hyperlink" Target="about:blank" TargetMode="External"/><Relationship Id="rId34" Type="http://schemas.openxmlformats.org/officeDocument/2006/relationships/hyperlink" Target="https://aaexports.in/" TargetMode="External"/><Relationship Id="rId42" Type="http://schemas.openxmlformats.org/officeDocument/2006/relationships/hyperlink" Target="mailto:info@whiteoriongroup.com" TargetMode="External"/><Relationship Id="rId47" Type="http://schemas.openxmlformats.org/officeDocument/2006/relationships/hyperlink" Target="http://magwin.visitingcardpro.com/" TargetMode="External"/><Relationship Id="rId50" Type="http://schemas.openxmlformats.org/officeDocument/2006/relationships/hyperlink" Target="https://sriratnainternational.in/" TargetMode="External"/><Relationship Id="rId55" Type="http://schemas.openxmlformats.org/officeDocument/2006/relationships/hyperlink" Target="https://shreyoverseasenterprise.com/" TargetMode="External"/><Relationship Id="rId7" Type="http://schemas.openxmlformats.org/officeDocument/2006/relationships/hyperlink" Target="about:blank" TargetMode="External"/><Relationship Id="rId2" Type="http://schemas.openxmlformats.org/officeDocument/2006/relationships/hyperlink" Target="https://exim-jaininternational.com/" TargetMode="External"/><Relationship Id="rId16" Type="http://schemas.openxmlformats.org/officeDocument/2006/relationships/hyperlink" Target="mailto:info@lioraimpex.com"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mailto:sales@kushagraexports.com" TargetMode="External"/><Relationship Id="rId32" Type="http://schemas.openxmlformats.org/officeDocument/2006/relationships/hyperlink" Target="mailto:sales@aloisexports.com" TargetMode="External"/><Relationship Id="rId37" Type="http://schemas.openxmlformats.org/officeDocument/2006/relationships/hyperlink" Target="mailto:info@miniqartoexim.com" TargetMode="External"/><Relationship Id="rId40" Type="http://schemas.openxmlformats.org/officeDocument/2006/relationships/hyperlink" Target="mailto:madhavoverseas111@gmail.com" TargetMode="External"/><Relationship Id="rId45" Type="http://schemas.openxmlformats.org/officeDocument/2006/relationships/hyperlink" Target="https://auztusoverseas.com/" TargetMode="External"/><Relationship Id="rId53" Type="http://schemas.openxmlformats.org/officeDocument/2006/relationships/hyperlink" Target="https://sigatiainternational.com/" TargetMode="External"/><Relationship Id="rId58" Type="http://schemas.openxmlformats.org/officeDocument/2006/relationships/hyperlink" Target="mailto:agrinextexim@gmail.com" TargetMode="External"/><Relationship Id="rId5" Type="http://schemas.openxmlformats.org/officeDocument/2006/relationships/hyperlink" Target="https://omenterprisegroup.in/" TargetMode="External"/><Relationship Id="rId61" Type="http://schemas.openxmlformats.org/officeDocument/2006/relationships/hyperlink" Target="http://www.kboversea.com/" TargetMode="External"/><Relationship Id="rId19" Type="http://schemas.openxmlformats.org/officeDocument/2006/relationships/hyperlink" Target="https://pharmok.com/" TargetMode="External"/><Relationship Id="rId14" Type="http://schemas.openxmlformats.org/officeDocument/2006/relationships/hyperlink" Target="mailto:manojkumar.shinde20@gmail.com" TargetMode="External"/><Relationship Id="rId22" Type="http://schemas.openxmlformats.org/officeDocument/2006/relationships/hyperlink" Target="mailto:sales@kushagraexports.com" TargetMode="External"/><Relationship Id="rId27" Type="http://schemas.openxmlformats.org/officeDocument/2006/relationships/hyperlink" Target="https://credenceglobalexportimport.com/" TargetMode="External"/><Relationship Id="rId30" Type="http://schemas.openxmlformats.org/officeDocument/2006/relationships/hyperlink" Target="mailto:aashish.pande@aloissolutions.com" TargetMode="External"/><Relationship Id="rId35" Type="http://schemas.openxmlformats.org/officeDocument/2006/relationships/hyperlink" Target="mailto:aaexports522@gmail.com" TargetMode="External"/><Relationship Id="rId43" Type="http://schemas.openxmlformats.org/officeDocument/2006/relationships/hyperlink" Target="https://www.whiteorioninternational.com/" TargetMode="External"/><Relationship Id="rId48" Type="http://schemas.openxmlformats.org/officeDocument/2006/relationships/hyperlink" Target="https://dharmbhaktiexport.com/" TargetMode="External"/><Relationship Id="rId56" Type="http://schemas.openxmlformats.org/officeDocument/2006/relationships/hyperlink" Target="https://myvalency.com/" TargetMode="External"/><Relationship Id="rId8" Type="http://schemas.openxmlformats.org/officeDocument/2006/relationships/hyperlink" Target="mailto:neha.summit@gmail.com" TargetMode="External"/><Relationship Id="rId51" Type="http://schemas.openxmlformats.org/officeDocument/2006/relationships/hyperlink" Target="https://vrbraisins.com/" TargetMode="External"/><Relationship Id="rId3" Type="http://schemas.openxmlformats.org/officeDocument/2006/relationships/hyperlink" Target="mailto:exim.jaininternational@gmail.com" TargetMode="External"/><Relationship Id="rId12" Type="http://schemas.openxmlformats.org/officeDocument/2006/relationships/hyperlink" Target="mailto:chiragpandya.pms@gmail.com"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https://gautamoverseas.in/" TargetMode="External"/><Relationship Id="rId38" Type="http://schemas.openxmlformats.org/officeDocument/2006/relationships/hyperlink" Target="https://miniqartoexim.com/" TargetMode="External"/><Relationship Id="rId46" Type="http://schemas.openxmlformats.org/officeDocument/2006/relationships/hyperlink" Target="https://riddhi-enterprises.in/" TargetMode="External"/><Relationship Id="rId59" Type="http://schemas.openxmlformats.org/officeDocument/2006/relationships/hyperlink" Target="mailto:chetanb.69@icloud.com" TargetMode="External"/><Relationship Id="rId20" Type="http://schemas.openxmlformats.org/officeDocument/2006/relationships/hyperlink" Target="mailto:pharmok85@gmail.com" TargetMode="External"/><Relationship Id="rId41" Type="http://schemas.openxmlformats.org/officeDocument/2006/relationships/hyperlink" Target="https://hindware.com/" TargetMode="External"/><Relationship Id="rId54" Type="http://schemas.openxmlformats.org/officeDocument/2006/relationships/hyperlink" Target="mailto:shreyggajera@gmail.com;shreyoverseas22@gmail.com" TargetMode="External"/><Relationship Id="rId62" Type="http://schemas.openxmlformats.org/officeDocument/2006/relationships/hyperlink" Target="mailto:kkant1213@gmail.com" TargetMode="External"/><Relationship Id="rId1" Type="http://schemas.openxmlformats.org/officeDocument/2006/relationships/hyperlink" Target="mailto:prashant0145@gmail.com" TargetMode="External"/><Relationship Id="rId6" Type="http://schemas.openxmlformats.org/officeDocument/2006/relationships/hyperlink" Target="mailto:sales@omenterprisegroup.in" TargetMode="External"/><Relationship Id="rId15" Type="http://schemas.openxmlformats.org/officeDocument/2006/relationships/hyperlink" Target="https://www.lioraimpex.com/" TargetMode="External"/><Relationship Id="rId23" Type="http://schemas.openxmlformats.org/officeDocument/2006/relationships/hyperlink" Target="https://www.kushagraexports.com/" TargetMode="External"/><Relationship Id="rId28" Type="http://schemas.openxmlformats.org/officeDocument/2006/relationships/hyperlink" Target="mailto:credenceglobaltrade03@gmail.com" TargetMode="External"/><Relationship Id="rId36" Type="http://schemas.openxmlformats.org/officeDocument/2006/relationships/hyperlink" Target="about:blank" TargetMode="External"/><Relationship Id="rId49" Type="http://schemas.openxmlformats.org/officeDocument/2006/relationships/hyperlink" Target="mailto:sriratnainternational7@gmail.com" TargetMode="External"/><Relationship Id="rId57" Type="http://schemas.openxmlformats.org/officeDocument/2006/relationships/hyperlink" Target="https://shifaimpex.com/" TargetMode="External"/><Relationship Id="rId10" Type="http://schemas.openxmlformats.org/officeDocument/2006/relationships/hyperlink" Target="mailto:tirupatiagro03@gmail.com" TargetMode="External"/><Relationship Id="rId31" Type="http://schemas.openxmlformats.org/officeDocument/2006/relationships/hyperlink" Target="https://www.aloissolutions.com/" TargetMode="External"/><Relationship Id="rId44" Type="http://schemas.openxmlformats.org/officeDocument/2006/relationships/hyperlink" Target="mailto:info@whiteoriongroup.com" TargetMode="External"/><Relationship Id="rId52" Type="http://schemas.openxmlformats.org/officeDocument/2006/relationships/hyperlink" Target="https://productsmartnation.com/" TargetMode="External"/><Relationship Id="rId60" Type="http://schemas.openxmlformats.org/officeDocument/2006/relationships/hyperlink" Target="https://www.onkarindus.com/" TargetMode="External"/><Relationship Id="rId4" Type="http://schemas.openxmlformats.org/officeDocument/2006/relationships/hyperlink" Target="mailto:omenterprise026@yahoo.com" TargetMode="External"/><Relationship Id="rId9" Type="http://schemas.openxmlformats.org/officeDocument/2006/relationships/hyperlink" Target="https://www.tirupatiagroandelites.co.in/" TargetMode="External"/></Relationships>
</file>

<file path=xl/worksheets/_rels/sheet29.xml.rels><?xml version="1.0" encoding="UTF-8" standalone="yes"?>
<Relationships xmlns="http://schemas.openxmlformats.org/package/2006/relationships"><Relationship Id="rId13" Type="http://schemas.openxmlformats.org/officeDocument/2006/relationships/hyperlink" Target="mailto:bhakti1457@gmail.com" TargetMode="External"/><Relationship Id="rId18" Type="http://schemas.openxmlformats.org/officeDocument/2006/relationships/hyperlink" Target="mailto:group.kandg@gmail.Com" TargetMode="External"/><Relationship Id="rId26" Type="http://schemas.openxmlformats.org/officeDocument/2006/relationships/hyperlink" Target="mailto:exim@mishtiexim.com" TargetMode="External"/><Relationship Id="rId39" Type="http://schemas.openxmlformats.org/officeDocument/2006/relationships/hyperlink" Target="mailto:rahul@goelglobalimpex.in" TargetMode="External"/><Relationship Id="rId21" Type="http://schemas.openxmlformats.org/officeDocument/2006/relationships/hyperlink" Target="mailto:manojkumar.shinde20@gmail.com" TargetMode="External"/><Relationship Id="rId34" Type="http://schemas.openxmlformats.org/officeDocument/2006/relationships/hyperlink" Target="mailto:shyamsahara.trade@gmail.com" TargetMode="External"/><Relationship Id="rId7" Type="http://schemas.openxmlformats.org/officeDocument/2006/relationships/hyperlink" Target="mailto:chiragpandya.pms@gmail.com" TargetMode="External"/><Relationship Id="rId2" Type="http://schemas.openxmlformats.org/officeDocument/2006/relationships/hyperlink" Target="mailto:kishanexim1@gmail.com" TargetMode="External"/><Relationship Id="rId16" Type="http://schemas.openxmlformats.org/officeDocument/2006/relationships/hyperlink" Target="mailto:devangshiexports@gmail.com" TargetMode="External"/><Relationship Id="rId20" Type="http://schemas.openxmlformats.org/officeDocument/2006/relationships/hyperlink" Target="mailto:pooja.srivastava0081@gmail.com" TargetMode="External"/><Relationship Id="rId29" Type="http://schemas.openxmlformats.org/officeDocument/2006/relationships/hyperlink" Target="mailto:info@karnatakagingerintr.in" TargetMode="External"/><Relationship Id="rId41" Type="http://schemas.openxmlformats.org/officeDocument/2006/relationships/hyperlink" Target="mailto:sriratnainternational7@gmail.com" TargetMode="External"/><Relationship Id="rId1" Type="http://schemas.openxmlformats.org/officeDocument/2006/relationships/hyperlink" Target="mailto:prashant0145@gmail.com" TargetMode="External"/><Relationship Id="rId6" Type="http://schemas.openxmlformats.org/officeDocument/2006/relationships/hyperlink" Target="mailto:neha.summit@gmail.com" TargetMode="External"/><Relationship Id="rId11" Type="http://schemas.openxmlformats.org/officeDocument/2006/relationships/hyperlink" Target="mailto:lokesh4429@gmail.com" TargetMode="External"/><Relationship Id="rId24" Type="http://schemas.openxmlformats.org/officeDocument/2006/relationships/hyperlink" Target="mailto:nitindasoriya71@gmail.com" TargetMode="External"/><Relationship Id="rId32" Type="http://schemas.openxmlformats.org/officeDocument/2006/relationships/hyperlink" Target="mailto:niravkava31@gmail.com" TargetMode="External"/><Relationship Id="rId37" Type="http://schemas.openxmlformats.org/officeDocument/2006/relationships/hyperlink" Target="mailto:sonalimangla@24steelimpressions.com" TargetMode="External"/><Relationship Id="rId40" Type="http://schemas.openxmlformats.org/officeDocument/2006/relationships/hyperlink" Target="mailto:info@whiteoriongroup.com" TargetMode="External"/><Relationship Id="rId5" Type="http://schemas.openxmlformats.org/officeDocument/2006/relationships/hyperlink" Target="mailto:shrivenkataramancashew@gmail.com" TargetMode="External"/><Relationship Id="rId15" Type="http://schemas.openxmlformats.org/officeDocument/2006/relationships/hyperlink" Target="mailto:jinil@rainlily.in" TargetMode="External"/><Relationship Id="rId23" Type="http://schemas.openxmlformats.org/officeDocument/2006/relationships/hyperlink" Target="mailto:futureeximpartner@gmail.com" TargetMode="External"/><Relationship Id="rId28" Type="http://schemas.openxmlformats.org/officeDocument/2006/relationships/hyperlink" Target="mailto:mohitkalra598@gmail.com" TargetMode="External"/><Relationship Id="rId36" Type="http://schemas.openxmlformats.org/officeDocument/2006/relationships/hyperlink" Target="mailto:romeochoclate111@gmail.com" TargetMode="External"/><Relationship Id="rId10" Type="http://schemas.openxmlformats.org/officeDocument/2006/relationships/hyperlink" Target="mailto:h.rathod@rwell.in" TargetMode="External"/><Relationship Id="rId19" Type="http://schemas.openxmlformats.org/officeDocument/2006/relationships/hyperlink" Target="mailto:mridul_4u2001@yahoo.co.in" TargetMode="External"/><Relationship Id="rId31" Type="http://schemas.openxmlformats.org/officeDocument/2006/relationships/hyperlink" Target="mailto:welexhydraulic@gmail.com;dallan0228@gmail.com" TargetMode="External"/><Relationship Id="rId4" Type="http://schemas.openxmlformats.org/officeDocument/2006/relationships/hyperlink" Target="mailto:itsssurajsharma@gmail.com" TargetMode="External"/><Relationship Id="rId9" Type="http://schemas.openxmlformats.org/officeDocument/2006/relationships/hyperlink" Target="mailto:esourceoverseas@gmail.com" TargetMode="External"/><Relationship Id="rId14" Type="http://schemas.openxmlformats.org/officeDocument/2006/relationships/hyperlink" Target="mailto:ujjalchakraborty2012@gmail.com" TargetMode="External"/><Relationship Id="rId22" Type="http://schemas.openxmlformats.org/officeDocument/2006/relationships/hyperlink" Target="mailto:Nikeshoverseas5@gmail.com" TargetMode="External"/><Relationship Id="rId27" Type="http://schemas.openxmlformats.org/officeDocument/2006/relationships/hyperlink" Target="mailto:info@infutoglobal.com" TargetMode="External"/><Relationship Id="rId30" Type="http://schemas.openxmlformats.org/officeDocument/2006/relationships/hyperlink" Target="mailto:dhilengandhi19@gmail.com" TargetMode="External"/><Relationship Id="rId35" Type="http://schemas.openxmlformats.org/officeDocument/2006/relationships/hyperlink" Target="mailto:aashish.pande@aloissolutions.com" TargetMode="External"/><Relationship Id="rId8" Type="http://schemas.openxmlformats.org/officeDocument/2006/relationships/hyperlink" Target="mailto:calenaglobaltrade@gmail.com" TargetMode="External"/><Relationship Id="rId3" Type="http://schemas.openxmlformats.org/officeDocument/2006/relationships/hyperlink" Target="mailto:omenterprise026@yahoo.com" TargetMode="External"/><Relationship Id="rId12" Type="http://schemas.openxmlformats.org/officeDocument/2006/relationships/hyperlink" Target="mailto:harminderjandu3@gmail.com" TargetMode="External"/><Relationship Id="rId17" Type="http://schemas.openxmlformats.org/officeDocument/2006/relationships/hyperlink" Target="mailto:kuberanimportsandexports@gmail.com" TargetMode="External"/><Relationship Id="rId25" Type="http://schemas.openxmlformats.org/officeDocument/2006/relationships/hyperlink" Target="mailto:sundranivijay@ymail.com" TargetMode="External"/><Relationship Id="rId33" Type="http://schemas.openxmlformats.org/officeDocument/2006/relationships/hyperlink" Target="mailto:sales@kushagraexports.com" TargetMode="External"/><Relationship Id="rId38" Type="http://schemas.openxmlformats.org/officeDocument/2006/relationships/hyperlink" Target="mailto:info@miniqartoexim.com"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mailto:chetanb.69@icloud.com" TargetMode="External"/><Relationship Id="rId18" Type="http://schemas.openxmlformats.org/officeDocument/2006/relationships/hyperlink" Target="http://www.zoraexport.com/" TargetMode="External"/><Relationship Id="rId26" Type="http://schemas.openxmlformats.org/officeDocument/2006/relationships/hyperlink" Target="https://chivanexim.com/" TargetMode="External"/><Relationship Id="rId39" Type="http://schemas.openxmlformats.org/officeDocument/2006/relationships/hyperlink" Target="https://www.pjexporter.com/" TargetMode="External"/><Relationship Id="rId21" Type="http://schemas.openxmlformats.org/officeDocument/2006/relationships/hyperlink" Target="http://www.vedikaagroimpex.com/" TargetMode="External"/><Relationship Id="rId34" Type="http://schemas.openxmlformats.org/officeDocument/2006/relationships/hyperlink" Target="mailto:maruravi6@gmail.com" TargetMode="External"/><Relationship Id="rId42" Type="http://schemas.openxmlformats.org/officeDocument/2006/relationships/hyperlink" Target="https://spectrum-enterprises.odoo.com/" TargetMode="External"/><Relationship Id="rId7" Type="http://schemas.openxmlformats.org/officeDocument/2006/relationships/hyperlink" Target="https://myvalency.com/" TargetMode="External"/><Relationship Id="rId2" Type="http://schemas.openxmlformats.org/officeDocument/2006/relationships/hyperlink" Target="mailto:info@whiteoriongroup.com" TargetMode="External"/><Relationship Id="rId16" Type="http://schemas.openxmlformats.org/officeDocument/2006/relationships/hyperlink" Target="http://www.kboversea.com/" TargetMode="External"/><Relationship Id="rId20" Type="http://schemas.openxmlformats.org/officeDocument/2006/relationships/hyperlink" Target="https://www.indexports.co.in/" TargetMode="External"/><Relationship Id="rId29" Type="http://schemas.openxmlformats.org/officeDocument/2006/relationships/hyperlink" Target="http://www.rajherbals.com/" TargetMode="External"/><Relationship Id="rId41" Type="http://schemas.openxmlformats.org/officeDocument/2006/relationships/hyperlink" Target="https://www.visionary-allies.com/" TargetMode="External"/><Relationship Id="rId1" Type="http://schemas.openxmlformats.org/officeDocument/2006/relationships/hyperlink" Target="https://www.whiteorioninternational.com/" TargetMode="External"/><Relationship Id="rId6" Type="http://schemas.openxmlformats.org/officeDocument/2006/relationships/hyperlink" Target="https://shreyoverseasenterprise.com/" TargetMode="External"/><Relationship Id="rId11" Type="http://schemas.openxmlformats.org/officeDocument/2006/relationships/hyperlink" Target="https://agrinextconsultancy.in/" TargetMode="External"/><Relationship Id="rId24" Type="http://schemas.openxmlformats.org/officeDocument/2006/relationships/hyperlink" Target="http://navaratnafoods.com/" TargetMode="External"/><Relationship Id="rId32" Type="http://schemas.openxmlformats.org/officeDocument/2006/relationships/hyperlink" Target="http://www.swiftechelectrical.com/" TargetMode="External"/><Relationship Id="rId37" Type="http://schemas.openxmlformats.org/officeDocument/2006/relationships/hyperlink" Target="https://mayuragroindustries.in/" TargetMode="External"/><Relationship Id="rId40" Type="http://schemas.openxmlformats.org/officeDocument/2006/relationships/hyperlink" Target="http://www.kamadhenufoods.com/" TargetMode="External"/><Relationship Id="rId5" Type="http://schemas.openxmlformats.org/officeDocument/2006/relationships/hyperlink" Target="mailto:shreyggajera@gmail.com;shreyoverseas22@gmail.com" TargetMode="External"/><Relationship Id="rId15" Type="http://schemas.openxmlformats.org/officeDocument/2006/relationships/hyperlink" Target="https://globenestimpex.com/" TargetMode="External"/><Relationship Id="rId23" Type="http://schemas.openxmlformats.org/officeDocument/2006/relationships/hyperlink" Target="https://smitexim.com/" TargetMode="External"/><Relationship Id="rId28" Type="http://schemas.openxmlformats.org/officeDocument/2006/relationships/hyperlink" Target="https://mkfoundationsexportimport.com/" TargetMode="External"/><Relationship Id="rId36" Type="http://schemas.openxmlformats.org/officeDocument/2006/relationships/hyperlink" Target="https://www.kevalind.com/" TargetMode="External"/><Relationship Id="rId10" Type="http://schemas.openxmlformats.org/officeDocument/2006/relationships/hyperlink" Target="mailto:agrinextexim@gmail.com" TargetMode="External"/><Relationship Id="rId19" Type="http://schemas.openxmlformats.org/officeDocument/2006/relationships/hyperlink" Target="https://naturesoriginalstore.in/" TargetMode="External"/><Relationship Id="rId31" Type="http://schemas.openxmlformats.org/officeDocument/2006/relationships/hyperlink" Target="https://uniasia.in/" TargetMode="External"/><Relationship Id="rId4" Type="http://schemas.openxmlformats.org/officeDocument/2006/relationships/hyperlink" Target="https://sigatiainternational.com/" TargetMode="External"/><Relationship Id="rId9" Type="http://schemas.openxmlformats.org/officeDocument/2006/relationships/hyperlink" Target="https://neelamenterprises.in/" TargetMode="External"/><Relationship Id="rId14" Type="http://schemas.openxmlformats.org/officeDocument/2006/relationships/hyperlink" Target="https://www.onkarindus.com/" TargetMode="External"/><Relationship Id="rId22" Type="http://schemas.openxmlformats.org/officeDocument/2006/relationships/hyperlink" Target="https://kunjcoldware.com/" TargetMode="External"/><Relationship Id="rId27" Type="http://schemas.openxmlformats.org/officeDocument/2006/relationships/hyperlink" Target="http://www.shriharitrader.com/" TargetMode="External"/><Relationship Id="rId30" Type="http://schemas.openxmlformats.org/officeDocument/2006/relationships/hyperlink" Target="https://priyaglobal.co.in/" TargetMode="External"/><Relationship Id="rId35" Type="http://schemas.openxmlformats.org/officeDocument/2006/relationships/hyperlink" Target="https://gangapolimers.com/" TargetMode="External"/><Relationship Id="rId43" Type="http://schemas.openxmlformats.org/officeDocument/2006/relationships/hyperlink" Target="https://exportdesi.com/" TargetMode="External"/><Relationship Id="rId8" Type="http://schemas.openxmlformats.org/officeDocument/2006/relationships/hyperlink" Target="https://shifaimpex.com/" TargetMode="External"/><Relationship Id="rId3" Type="http://schemas.openxmlformats.org/officeDocument/2006/relationships/hyperlink" Target="https://productsmartnation.com/" TargetMode="External"/><Relationship Id="rId12" Type="http://schemas.openxmlformats.org/officeDocument/2006/relationships/hyperlink" Target="http://kubereximindia.com/" TargetMode="External"/><Relationship Id="rId17" Type="http://schemas.openxmlformats.org/officeDocument/2006/relationships/hyperlink" Target="mailto:kkant1213@gmail.com" TargetMode="External"/><Relationship Id="rId25" Type="http://schemas.openxmlformats.org/officeDocument/2006/relationships/hyperlink" Target="https://www.redspicebox.com/" TargetMode="External"/><Relationship Id="rId33" Type="http://schemas.openxmlformats.org/officeDocument/2006/relationships/hyperlink" Target="https://nxgenexports.com/" TargetMode="External"/><Relationship Id="rId38" Type="http://schemas.openxmlformats.org/officeDocument/2006/relationships/hyperlink" Target="http://www.janakicable.com.np/" TargetMode="External"/></Relationships>
</file>

<file path=xl/worksheets/_rels/sheet31.xml.rels><?xml version="1.0" encoding="UTF-8" standalone="yes"?>
<Relationships xmlns="http://schemas.openxmlformats.org/package/2006/relationships"><Relationship Id="rId13" Type="http://schemas.openxmlformats.org/officeDocument/2006/relationships/hyperlink" Target="mailto:anvij2020@gmail.com" TargetMode="External"/><Relationship Id="rId18" Type="http://schemas.openxmlformats.org/officeDocument/2006/relationships/hyperlink" Target="https://ashtavinayakenterprise.com/" TargetMode="External"/><Relationship Id="rId26" Type="http://schemas.openxmlformats.org/officeDocument/2006/relationships/hyperlink" Target="mailto:gauravkumar9129@gmail.com" TargetMode="External"/><Relationship Id="rId3" Type="http://schemas.openxmlformats.org/officeDocument/2006/relationships/hyperlink" Target="https://chivanexim.com/" TargetMode="External"/><Relationship Id="rId21" Type="http://schemas.openxmlformats.org/officeDocument/2006/relationships/hyperlink" Target="https://docs.google.com/spreadsheets/d/1DerF84Rg3R7OKBsBQYWzaXJ5XjO_mrWLNDhJiAl2HFo/edit?gid=1096827583" TargetMode="External"/><Relationship Id="rId7" Type="http://schemas.openxmlformats.org/officeDocument/2006/relationships/hyperlink" Target="https://gangapolimers.com/" TargetMode="External"/><Relationship Id="rId12" Type="http://schemas.openxmlformats.org/officeDocument/2006/relationships/hyperlink" Target="https://cdn.digiexpertpro.com/vngexportsprivatelimited/" TargetMode="External"/><Relationship Id="rId17" Type="http://schemas.openxmlformats.org/officeDocument/2006/relationships/hyperlink" Target="https://cdn.digiexpertpro.com/greevishcleanenergy/" TargetMode="External"/><Relationship Id="rId25" Type="http://schemas.openxmlformats.org/officeDocument/2006/relationships/hyperlink" Target="https://www.mangalmurtiind.com/" TargetMode="External"/><Relationship Id="rId33" Type="http://schemas.openxmlformats.org/officeDocument/2006/relationships/hyperlink" Target="http://www.beniexports.com/" TargetMode="External"/><Relationship Id="rId2" Type="http://schemas.openxmlformats.org/officeDocument/2006/relationships/hyperlink" Target="https://globenestimpex.com/" TargetMode="External"/><Relationship Id="rId16" Type="http://schemas.openxmlformats.org/officeDocument/2006/relationships/hyperlink" Target="mailto:greevishcleanenergy@gmail.com" TargetMode="External"/><Relationship Id="rId20" Type="http://schemas.openxmlformats.org/officeDocument/2006/relationships/hyperlink" Target="https://shubhamfeedtraders.com/" TargetMode="External"/><Relationship Id="rId29" Type="http://schemas.openxmlformats.org/officeDocument/2006/relationships/hyperlink" Target="mailto:basuavik00@gmail.com" TargetMode="External"/><Relationship Id="rId1" Type="http://schemas.openxmlformats.org/officeDocument/2006/relationships/hyperlink" Target="http://www.kboversea.com/" TargetMode="External"/><Relationship Id="rId6" Type="http://schemas.openxmlformats.org/officeDocument/2006/relationships/hyperlink" Target="mailto:maruravi6@gmail.com" TargetMode="External"/><Relationship Id="rId11" Type="http://schemas.openxmlformats.org/officeDocument/2006/relationships/hyperlink" Target="https://www.visionary-allies.com/" TargetMode="External"/><Relationship Id="rId24" Type="http://schemas.openxmlformats.org/officeDocument/2006/relationships/hyperlink" Target="http://needhiinternational.com/" TargetMode="External"/><Relationship Id="rId32" Type="http://schemas.openxmlformats.org/officeDocument/2006/relationships/hyperlink" Target="mailto:ud220194@gmail.com" TargetMode="External"/><Relationship Id="rId5" Type="http://schemas.openxmlformats.org/officeDocument/2006/relationships/hyperlink" Target="http://www.rajherbals.com/" TargetMode="External"/><Relationship Id="rId15" Type="http://schemas.openxmlformats.org/officeDocument/2006/relationships/hyperlink" Target="https://cdn.digiexpertpro.com/Dhanwantri/" TargetMode="External"/><Relationship Id="rId23" Type="http://schemas.openxmlformats.org/officeDocument/2006/relationships/hyperlink" Target="http://needhiinternational.com/" TargetMode="External"/><Relationship Id="rId28" Type="http://schemas.openxmlformats.org/officeDocument/2006/relationships/hyperlink" Target="https://ashvadonkeyfarms.in/" TargetMode="External"/><Relationship Id="rId10" Type="http://schemas.openxmlformats.org/officeDocument/2006/relationships/hyperlink" Target="https://www.pjexporter.com/" TargetMode="External"/><Relationship Id="rId19" Type="http://schemas.openxmlformats.org/officeDocument/2006/relationships/hyperlink" Target="https://amarglobal.in/" TargetMode="External"/><Relationship Id="rId31" Type="http://schemas.openxmlformats.org/officeDocument/2006/relationships/hyperlink" Target="http://www.casadefeni.com/" TargetMode="External"/><Relationship Id="rId4" Type="http://schemas.openxmlformats.org/officeDocument/2006/relationships/hyperlink" Target="https://mkfoundationsexportimport.com/" TargetMode="External"/><Relationship Id="rId9" Type="http://schemas.openxmlformats.org/officeDocument/2006/relationships/hyperlink" Target="https://mayuragroindustries.in/" TargetMode="External"/><Relationship Id="rId14" Type="http://schemas.openxmlformats.org/officeDocument/2006/relationships/hyperlink" Target="https://cdn.digiexpertpro.com/Shiv_shakti_trading_co/" TargetMode="External"/><Relationship Id="rId22" Type="http://schemas.openxmlformats.org/officeDocument/2006/relationships/hyperlink" Target="http://aalgpglobalexim.com/" TargetMode="External"/><Relationship Id="rId27" Type="http://schemas.openxmlformats.org/officeDocument/2006/relationships/hyperlink" Target="mailto:Ashvathefarm2022@gmail.com" TargetMode="External"/><Relationship Id="rId30" Type="http://schemas.openxmlformats.org/officeDocument/2006/relationships/hyperlink" Target="mailto:basuavik00@gmail.com" TargetMode="External"/><Relationship Id="rId8" Type="http://schemas.openxmlformats.org/officeDocument/2006/relationships/hyperlink" Target="mailto:mayuragroind4@gmail.com"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ocs.google.com/spreadsheets/d/12za9BqEXozw6HcNDVMzuc2dWSj4Aw7wO1NFqYc8YEEo/edit?gid=0" TargetMode="External"/><Relationship Id="rId2" Type="http://schemas.openxmlformats.org/officeDocument/2006/relationships/hyperlink" Target="https://docs.google.com/spreadsheets/d/1JYfKpxul7yT3dmYjJmRbz2mHA_6cdt7cpcyjW7kFAOc/edit?gid=0" TargetMode="External"/><Relationship Id="rId1" Type="http://schemas.openxmlformats.org/officeDocument/2006/relationships/hyperlink" Target="https://docs.google.com/spreadsheets/d/1cY6PItbTG--Kb10z_26p_XhUg0lL7ISES4VQfSmXc_Y/edit?gid=929908986" TargetMode="External"/><Relationship Id="rId4" Type="http://schemas.openxmlformats.org/officeDocument/2006/relationships/hyperlink" Target="https://docs.google.com/spreadsheets/d/1DerF84Rg3R7OKBsBQYWzaXJ5XjO_mrWLNDhJiAl2HFo/edit?gid=2043460942"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gfebusiness.org/"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spreadsheets/d/1DerF84Rg3R7OKBsBQYWzaXJ5XjO_mrWLNDhJiAl2HFo/edit?gid=1096827583"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creativetradingme.com/" TargetMode="External"/><Relationship Id="rId3" Type="http://schemas.openxmlformats.org/officeDocument/2006/relationships/hyperlink" Target="https://jutemart.net/" TargetMode="External"/><Relationship Id="rId7" Type="http://schemas.openxmlformats.org/officeDocument/2006/relationships/hyperlink" Target="mailto:info@creativetradingme.com" TargetMode="External"/><Relationship Id="rId12" Type="http://schemas.openxmlformats.org/officeDocument/2006/relationships/hyperlink" Target="https://www.google.com/search?q=bhutan+ferro+alloys+ltd&amp;oq=BHUTAN+FERRO+ALLOYS+LTD&amp;gs_lcrp=EgZjaHJvbWUqCggAEAAY4wIYgAQyCggAEAAY4wIYgAQyDQgBEC4YrwEYxwEYgAQyCAgCEAAYFhgeMggIAxAAGBYYHjIICAQQABgWGB4yCAgFEAAYFhgeMggIBhAAGBYYHjIICAcQABgWGB4yDQgIEAAYhgMYgAQYigUyDQgJEAAYhgMYgAQYigWoAgiwAgE&amp;sourceid=chrome&amp;ie=UTF-8" TargetMode="External"/><Relationship Id="rId2" Type="http://schemas.openxmlformats.org/officeDocument/2006/relationships/hyperlink" Target="mailto:jutemartbd@gmail.com" TargetMode="External"/><Relationship Id="rId1" Type="http://schemas.openxmlformats.org/officeDocument/2006/relationships/hyperlink" Target="https://www.jutecraft.com.bd/" TargetMode="External"/><Relationship Id="rId6" Type="http://schemas.openxmlformats.org/officeDocument/2006/relationships/hyperlink" Target="https://www.fortunejute.com/" TargetMode="External"/><Relationship Id="rId11" Type="http://schemas.openxmlformats.org/officeDocument/2006/relationships/hyperlink" Target="https://naazme.com/" TargetMode="External"/><Relationship Id="rId5" Type="http://schemas.openxmlformats.org/officeDocument/2006/relationships/hyperlink" Target="https://jutebag.com.bd/" TargetMode="External"/><Relationship Id="rId10" Type="http://schemas.openxmlformats.org/officeDocument/2006/relationships/hyperlink" Target="https://www.lemontreehotels.com/" TargetMode="External"/><Relationship Id="rId4" Type="http://schemas.openxmlformats.org/officeDocument/2006/relationships/hyperlink" Target="http://www.diamondcraftbd.com/" TargetMode="External"/><Relationship Id="rId9" Type="http://schemas.openxmlformats.org/officeDocument/2006/relationships/hyperlink" Target="mailto:hi.tsc@lemontreehotels.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dhrudipgambhir1@gmail.com" TargetMode="External"/><Relationship Id="rId13" Type="http://schemas.openxmlformats.org/officeDocument/2006/relationships/hyperlink" Target="mailto:mayuragroind4@gmail.com" TargetMode="External"/><Relationship Id="rId18" Type="http://schemas.openxmlformats.org/officeDocument/2006/relationships/hyperlink" Target="mailto:greevishcleanenergy@gmail.com" TargetMode="External"/><Relationship Id="rId3" Type="http://schemas.openxmlformats.org/officeDocument/2006/relationships/hyperlink" Target="mailto:chetanb.69@icloud.com" TargetMode="External"/><Relationship Id="rId7" Type="http://schemas.openxmlformats.org/officeDocument/2006/relationships/hyperlink" Target="mailto:navratnachikki@gmail.com" TargetMode="External"/><Relationship Id="rId12" Type="http://schemas.openxmlformats.org/officeDocument/2006/relationships/hyperlink" Target="mailto:maruravi6@gmail.com" TargetMode="External"/><Relationship Id="rId17" Type="http://schemas.openxmlformats.org/officeDocument/2006/relationships/hyperlink" Target="mailto:infiniteaanchal@gmail.com" TargetMode="External"/><Relationship Id="rId2" Type="http://schemas.openxmlformats.org/officeDocument/2006/relationships/hyperlink" Target="mailto:agrinextexim@gmail.com" TargetMode="External"/><Relationship Id="rId16" Type="http://schemas.openxmlformats.org/officeDocument/2006/relationships/hyperlink" Target="mailto:anvij2020@gmail.com" TargetMode="External"/><Relationship Id="rId1" Type="http://schemas.openxmlformats.org/officeDocument/2006/relationships/hyperlink" Target="mailto:shreyggajera@gmail.com;shreyoverseas22@gmail.com" TargetMode="External"/><Relationship Id="rId6" Type="http://schemas.openxmlformats.org/officeDocument/2006/relationships/hyperlink" Target="mailto:kunj9cws@gmail.com" TargetMode="External"/><Relationship Id="rId11" Type="http://schemas.openxmlformats.org/officeDocument/2006/relationships/hyperlink" Target="mailto:sales@nxgenexports.com" TargetMode="External"/><Relationship Id="rId5" Type="http://schemas.openxmlformats.org/officeDocument/2006/relationships/hyperlink" Target="mailto:aniket.mahinderkar@gmail.com" TargetMode="External"/><Relationship Id="rId15" Type="http://schemas.openxmlformats.org/officeDocument/2006/relationships/hyperlink" Target="mailto:export@visionary-allies.com" TargetMode="External"/><Relationship Id="rId10" Type="http://schemas.openxmlformats.org/officeDocument/2006/relationships/hyperlink" Target="mailto:dharmesh@swiftechelectrical.com" TargetMode="External"/><Relationship Id="rId4" Type="http://schemas.openxmlformats.org/officeDocument/2006/relationships/hyperlink" Target="mailto:kkant1213@gmail.com" TargetMode="External"/><Relationship Id="rId9" Type="http://schemas.openxmlformats.org/officeDocument/2006/relationships/hyperlink" Target="mailto:nanjimepani@gmail.com;priyaglobal905@gmail.com" TargetMode="External"/><Relationship Id="rId14" Type="http://schemas.openxmlformats.org/officeDocument/2006/relationships/hyperlink" Target="mailto:tsoverseas1724@gmail.com" TargetMode="External"/></Relationships>
</file>

<file path=xl/worksheets/_rels/sheet37.xml.rels><?xml version="1.0" encoding="UTF-8" standalone="yes"?>
<Relationships xmlns="http://schemas.openxmlformats.org/package/2006/relationships"><Relationship Id="rId26" Type="http://schemas.openxmlformats.org/officeDocument/2006/relationships/hyperlink" Target="https://al-dar.com/" TargetMode="External"/><Relationship Id="rId21" Type="http://schemas.openxmlformats.org/officeDocument/2006/relationships/hyperlink" Target="https://www.nepalkaju.com.np/home" TargetMode="External"/><Relationship Id="rId42" Type="http://schemas.openxmlformats.org/officeDocument/2006/relationships/hyperlink" Target="https://www.stainlesssteelhosesdubai.com/" TargetMode="External"/><Relationship Id="rId47" Type="http://schemas.openxmlformats.org/officeDocument/2006/relationships/hyperlink" Target="https://www.google.com/search?sca_esv=598140917&amp;rlz=1C1CHBF_en-GBIN1083IN1084&amp;tbs=lf:1,lf_ui:9&amp;tbm=lcl&amp;sxsrf=ACQVn0-WqKJssyUuFfgmNQPssO4vb3cCsQ:1705151212815&amp;q=importers+of+chocolates+in+dubai&amp;rflfq=1&amp;num=10&amp;sa=X&amp;ved=2ahUKEwiV2M-it9qDAxUTcWwGHfXrBywQjGp6BAhJEAE&amp;biw=1366&amp;bih=641&amp;dpr=1" TargetMode="External"/><Relationship Id="rId63" Type="http://schemas.openxmlformats.org/officeDocument/2006/relationships/hyperlink" Target="http://spicestar.ae/" TargetMode="External"/><Relationship Id="rId68" Type="http://schemas.openxmlformats.org/officeDocument/2006/relationships/hyperlink" Target="http://spicestar.ae/" TargetMode="External"/><Relationship Id="rId84" Type="http://schemas.openxmlformats.org/officeDocument/2006/relationships/hyperlink" Target="http://www.decorativelocks.com/" TargetMode="External"/><Relationship Id="rId89" Type="http://schemas.openxmlformats.org/officeDocument/2006/relationships/hyperlink" Target="https://alasadricemills.com/?fbclid=IwAR2lM0HpnuOJiHMQF8GLEtIWVZXcgAct5DMA29IasYuiznb4HO-N-tuolrQ" TargetMode="External"/><Relationship Id="rId112" Type="http://schemas.openxmlformats.org/officeDocument/2006/relationships/hyperlink" Target="https://www.vidhyafoods.com/" TargetMode="External"/><Relationship Id="rId16" Type="http://schemas.openxmlformats.org/officeDocument/2006/relationships/hyperlink" Target="mailto:info@highlandessentialoils.co.za" TargetMode="External"/><Relationship Id="rId107" Type="http://schemas.openxmlformats.org/officeDocument/2006/relationships/hyperlink" Target="https://www.dhanrajinc.com/" TargetMode="External"/><Relationship Id="rId11" Type="http://schemas.openxmlformats.org/officeDocument/2006/relationships/hyperlink" Target="https://alfina.ae/" TargetMode="External"/><Relationship Id="rId32" Type="http://schemas.openxmlformats.org/officeDocument/2006/relationships/hyperlink" Target="https://www.dubaitowels.com/" TargetMode="External"/><Relationship Id="rId37" Type="http://schemas.openxmlformats.org/officeDocument/2006/relationships/hyperlink" Target="https://myplantshop.me/" TargetMode="External"/><Relationship Id="rId53" Type="http://schemas.openxmlformats.org/officeDocument/2006/relationships/hyperlink" Target="https://seatechinfo.com/" TargetMode="External"/><Relationship Id="rId58" Type="http://schemas.openxmlformats.org/officeDocument/2006/relationships/hyperlink" Target="https://madinapack.com.qa/" TargetMode="External"/><Relationship Id="rId74" Type="http://schemas.openxmlformats.org/officeDocument/2006/relationships/hyperlink" Target="https://kfcdoha.com/" TargetMode="External"/><Relationship Id="rId79" Type="http://schemas.openxmlformats.org/officeDocument/2006/relationships/hyperlink" Target="https://madinapack.com.qa/" TargetMode="External"/><Relationship Id="rId102" Type="http://schemas.openxmlformats.org/officeDocument/2006/relationships/hyperlink" Target="https://www.yellowpages.com.vn/listings/1187949978/hoa-phat-forestry-joint-stock-company.html" TargetMode="External"/><Relationship Id="rId5" Type="http://schemas.openxmlformats.org/officeDocument/2006/relationships/hyperlink" Target="https://dvexcellus.com/" TargetMode="External"/><Relationship Id="rId90" Type="http://schemas.openxmlformats.org/officeDocument/2006/relationships/hyperlink" Target="https://aiwa.ae/company/alnasseriahinternationaltradingllc" TargetMode="External"/><Relationship Id="rId95" Type="http://schemas.openxmlformats.org/officeDocument/2006/relationships/hyperlink" Target="https://www.yellowpages-uae.com/dubai-mummas-food-trading-co-llc-189249.html" TargetMode="External"/><Relationship Id="rId22" Type="http://schemas.openxmlformats.org/officeDocument/2006/relationships/hyperlink" Target="https://www.facebook.com/bluebellherbals/" TargetMode="External"/><Relationship Id="rId27" Type="http://schemas.openxmlformats.org/officeDocument/2006/relationships/hyperlink" Target="https://foodsource.ae/" TargetMode="External"/><Relationship Id="rId43" Type="http://schemas.openxmlformats.org/officeDocument/2006/relationships/hyperlink" Target="https://cp-dubai.com/" TargetMode="External"/><Relationship Id="rId48" Type="http://schemas.openxmlformats.org/officeDocument/2006/relationships/hyperlink" Target="https://theceilingfancompany.com/" TargetMode="External"/><Relationship Id="rId64" Type="http://schemas.openxmlformats.org/officeDocument/2006/relationships/hyperlink" Target="https://aquaarab.com/" TargetMode="External"/><Relationship Id="rId69" Type="http://schemas.openxmlformats.org/officeDocument/2006/relationships/hyperlink" Target="https://madinapack.com.qa/" TargetMode="External"/><Relationship Id="rId113" Type="http://schemas.openxmlformats.org/officeDocument/2006/relationships/hyperlink" Target="https://shaktigroupusa.com/" TargetMode="External"/><Relationship Id="rId80" Type="http://schemas.openxmlformats.org/officeDocument/2006/relationships/hyperlink" Target="https://alalielectrical.com/coming/" TargetMode="External"/><Relationship Id="rId85" Type="http://schemas.openxmlformats.org/officeDocument/2006/relationships/hyperlink" Target="https://oasisqatar.com/" TargetMode="External"/><Relationship Id="rId12" Type="http://schemas.openxmlformats.org/officeDocument/2006/relationships/hyperlink" Target="https://www.nutty-nuts.com/" TargetMode="External"/><Relationship Id="rId17" Type="http://schemas.openxmlformats.org/officeDocument/2006/relationships/hyperlink" Target="https://www.sotw.co.za/" TargetMode="External"/><Relationship Id="rId33" Type="http://schemas.openxmlformats.org/officeDocument/2006/relationships/hyperlink" Target="https://sindhiya.ae/" TargetMode="External"/><Relationship Id="rId38" Type="http://schemas.openxmlformats.org/officeDocument/2006/relationships/hyperlink" Target="https://goldenspices.ae/" TargetMode="External"/><Relationship Id="rId59" Type="http://schemas.openxmlformats.org/officeDocument/2006/relationships/hyperlink" Target="https://madinapack.com.qa/" TargetMode="External"/><Relationship Id="rId103" Type="http://schemas.openxmlformats.org/officeDocument/2006/relationships/hyperlink" Target="https://www.yellowpages.com.vn/listings/1187857062/hoa-phat-food-hoa-phat-food-processing-trading-company-limited.html" TargetMode="External"/><Relationship Id="rId108" Type="http://schemas.openxmlformats.org/officeDocument/2006/relationships/hyperlink" Target="https://asiangreens.in/" TargetMode="External"/><Relationship Id="rId54" Type="http://schemas.openxmlformats.org/officeDocument/2006/relationships/hyperlink" Target="http://www.sahba-foods.com/" TargetMode="External"/><Relationship Id="rId70" Type="http://schemas.openxmlformats.org/officeDocument/2006/relationships/hyperlink" Target="http://spicestar.ae/" TargetMode="External"/><Relationship Id="rId75" Type="http://schemas.openxmlformats.org/officeDocument/2006/relationships/hyperlink" Target="https://madinapack.com.qa/" TargetMode="External"/><Relationship Id="rId91" Type="http://schemas.openxmlformats.org/officeDocument/2006/relationships/hyperlink" Target="https://www.yellowpages-uae.com/mellow-trading-llc-154295.html" TargetMode="External"/><Relationship Id="rId96" Type="http://schemas.openxmlformats.org/officeDocument/2006/relationships/hyperlink" Target="https://www.yellowpages-uae.com/rasbahar-general-trading-llc-178902.html" TargetMode="External"/><Relationship Id="rId1" Type="http://schemas.openxmlformats.org/officeDocument/2006/relationships/hyperlink" Target="https://www.emiratesapparel.com/" TargetMode="External"/><Relationship Id="rId6" Type="http://schemas.openxmlformats.org/officeDocument/2006/relationships/hyperlink" Target="https://www.douglasgaba.com/" TargetMode="External"/><Relationship Id="rId15" Type="http://schemas.openxmlformats.org/officeDocument/2006/relationships/hyperlink" Target="http://www.highlandessentialoils.co.za/" TargetMode="External"/><Relationship Id="rId23" Type="http://schemas.openxmlformats.org/officeDocument/2006/relationships/hyperlink" Target="mailto:himaroma.nepal@gmail.com" TargetMode="External"/><Relationship Id="rId28" Type="http://schemas.openxmlformats.org/officeDocument/2006/relationships/hyperlink" Target="https://www.meviveinternational.com/" TargetMode="External"/><Relationship Id="rId36" Type="http://schemas.openxmlformats.org/officeDocument/2006/relationships/hyperlink" Target="https://ceylonteatradingllc.business.site/?utm_source=gmb&amp;utm_medium=referral" TargetMode="External"/><Relationship Id="rId49" Type="http://schemas.openxmlformats.org/officeDocument/2006/relationships/hyperlink" Target="https://www.elitco.com/electrical-lighting-store-uae/" TargetMode="External"/><Relationship Id="rId57" Type="http://schemas.openxmlformats.org/officeDocument/2006/relationships/hyperlink" Target="https://www.al-qusoor.com/" TargetMode="External"/><Relationship Id="rId106" Type="http://schemas.openxmlformats.org/officeDocument/2006/relationships/hyperlink" Target="https://www.yellowpages-uae.com/tareeq-al-arsh-foodstuff-tr-llc-185771.html" TargetMode="External"/><Relationship Id="rId114" Type="http://schemas.openxmlformats.org/officeDocument/2006/relationships/hyperlink" Target="https://meghfoods.ca/" TargetMode="External"/><Relationship Id="rId10" Type="http://schemas.openxmlformats.org/officeDocument/2006/relationships/hyperlink" Target="https://npacd.org/contract.php" TargetMode="External"/><Relationship Id="rId31" Type="http://schemas.openxmlformats.org/officeDocument/2006/relationships/hyperlink" Target="https://www.greenrootsdubai.net/" TargetMode="External"/><Relationship Id="rId44" Type="http://schemas.openxmlformats.org/officeDocument/2006/relationships/hyperlink" Target="https://leechocolate.com/en" TargetMode="External"/><Relationship Id="rId52" Type="http://schemas.openxmlformats.org/officeDocument/2006/relationships/hyperlink" Target="https://ambrosialnutrifood.com/" TargetMode="External"/><Relationship Id="rId60" Type="http://schemas.openxmlformats.org/officeDocument/2006/relationships/hyperlink" Target="http://spicestar.ae/" TargetMode="External"/><Relationship Id="rId65" Type="http://schemas.openxmlformats.org/officeDocument/2006/relationships/hyperlink" Target="https://www.stylewisegroup.co.uk/" TargetMode="External"/><Relationship Id="rId73" Type="http://schemas.openxmlformats.org/officeDocument/2006/relationships/hyperlink" Target="http://www.snowkingqatar.com/" TargetMode="External"/><Relationship Id="rId78" Type="http://schemas.openxmlformats.org/officeDocument/2006/relationships/hyperlink" Target="http://spicestar.ae/" TargetMode="External"/><Relationship Id="rId81" Type="http://schemas.openxmlformats.org/officeDocument/2006/relationships/hyperlink" Target="https://www.alsirajqatar.com/" TargetMode="External"/><Relationship Id="rId86" Type="http://schemas.openxmlformats.org/officeDocument/2006/relationships/hyperlink" Target="https://palmbeachclassichardware.com/" TargetMode="External"/><Relationship Id="rId94" Type="http://schemas.openxmlformats.org/officeDocument/2006/relationships/hyperlink" Target="https://www.yellowpages-uae.com/jprl-general-trading-llc-170562.html" TargetMode="External"/><Relationship Id="rId99" Type="http://schemas.openxmlformats.org/officeDocument/2006/relationships/hyperlink" Target="https://www.yellowpages.com.vn/listings/1187880495/ht-emexco.-ltd.html" TargetMode="External"/><Relationship Id="rId101" Type="http://schemas.openxmlformats.org/officeDocument/2006/relationships/hyperlink" Target="https://www.yellowpages.com.vn/listings/966579/co-may-rice-co-may-company-limited.html" TargetMode="External"/><Relationship Id="rId4" Type="http://schemas.openxmlformats.org/officeDocument/2006/relationships/hyperlink" Target="https://www.b5plusgroup.com/" TargetMode="External"/><Relationship Id="rId9" Type="http://schemas.openxmlformats.org/officeDocument/2006/relationships/hyperlink" Target="https://www.alososalkhaleejiyah.com/" TargetMode="External"/><Relationship Id="rId13" Type="http://schemas.openxmlformats.org/officeDocument/2006/relationships/hyperlink" Target="http://www.arafatgate.com/" TargetMode="External"/><Relationship Id="rId18" Type="http://schemas.openxmlformats.org/officeDocument/2006/relationships/hyperlink" Target="mailto:willem@sotw.co.za" TargetMode="External"/><Relationship Id="rId39" Type="http://schemas.openxmlformats.org/officeDocument/2006/relationships/hyperlink" Target="http://www.manaleetrading.com/" TargetMode="External"/><Relationship Id="rId109" Type="http://schemas.openxmlformats.org/officeDocument/2006/relationships/hyperlink" Target="https://delmonteagro.com.co/" TargetMode="External"/><Relationship Id="rId34" Type="http://schemas.openxmlformats.org/officeDocument/2006/relationships/hyperlink" Target="https://floricanfoodstuff.business.site/" TargetMode="External"/><Relationship Id="rId50" Type="http://schemas.openxmlformats.org/officeDocument/2006/relationships/hyperlink" Target="https://www.carpetcrafts.ae/" TargetMode="External"/><Relationship Id="rId55" Type="http://schemas.openxmlformats.org/officeDocument/2006/relationships/hyperlink" Target="http://spicestar.ae/" TargetMode="External"/><Relationship Id="rId76" Type="http://schemas.openxmlformats.org/officeDocument/2006/relationships/hyperlink" Target="http://spicestar.ae/" TargetMode="External"/><Relationship Id="rId97" Type="http://schemas.openxmlformats.org/officeDocument/2006/relationships/hyperlink" Target="https://www.yellowpages-uae.com/dubai-shams-al-maeda-foodstuff-trading-llc-188611.html" TargetMode="External"/><Relationship Id="rId104" Type="http://schemas.openxmlformats.org/officeDocument/2006/relationships/hyperlink" Target="https://www.yellowpages.com.vn/listings/1187885919/general-ii-co.-ltd.html" TargetMode="External"/><Relationship Id="rId7" Type="http://schemas.openxmlformats.org/officeDocument/2006/relationships/hyperlink" Target="https://www.adamtrd.com/" TargetMode="External"/><Relationship Id="rId71" Type="http://schemas.openxmlformats.org/officeDocument/2006/relationships/hyperlink" Target="https://kalwarautotrading.business.site/?utm_source=gmb&amp;utm_medium=referral" TargetMode="External"/><Relationship Id="rId92" Type="http://schemas.openxmlformats.org/officeDocument/2006/relationships/hyperlink" Target="https://www.yellowpages-uae.com/aalishan-trdg-co-llc-148658.html" TargetMode="External"/><Relationship Id="rId2" Type="http://schemas.openxmlformats.org/officeDocument/2006/relationships/hyperlink" Target="https://www.tstardubai.com/en" TargetMode="External"/><Relationship Id="rId29" Type="http://schemas.openxmlformats.org/officeDocument/2006/relationships/hyperlink" Target="https://alaweercentralfruitvegetablemarket.business.site/?fbclid=IwAR3Uehgtgb1YfybSOx1tZYZObD00JX6QMpVMRxWVzPIWugek1AEc_BY-oTk" TargetMode="External"/><Relationship Id="rId24" Type="http://schemas.openxmlformats.org/officeDocument/2006/relationships/hyperlink" Target="http://www.petravivadesign.com/" TargetMode="External"/><Relationship Id="rId40" Type="http://schemas.openxmlformats.org/officeDocument/2006/relationships/hyperlink" Target="https://naturesbarn.me/" TargetMode="External"/><Relationship Id="rId45" Type="http://schemas.openxmlformats.org/officeDocument/2006/relationships/hyperlink" Target="https://www.google.com/search?sca_esv=598140917&amp;rlz=1C1CHBF_en-GBIN1083IN1084&amp;tbs=lf:1,lf_ui:9&amp;tbm=lcl&amp;sxsrf=ACQVn0-WqKJssyUuFfgmNQPssO4vb3cCsQ:1705151212815&amp;q=importers+of+chocolates+in+dubai&amp;rflfq=1&amp;num=10&amp;sa=X&amp;ved=2ahUKEwiV2M-it9qDAxUTcWwGHfXrBywQjGp6BAhJEAE&amp;biw=1366&amp;bih=641&amp;dpr=1" TargetMode="External"/><Relationship Id="rId66" Type="http://schemas.openxmlformats.org/officeDocument/2006/relationships/hyperlink" Target="http://euroexportuk.com/" TargetMode="External"/><Relationship Id="rId87" Type="http://schemas.openxmlformats.org/officeDocument/2006/relationships/hyperlink" Target="http://www.locksandhardware.ie/" TargetMode="External"/><Relationship Id="rId110" Type="http://schemas.openxmlformats.org/officeDocument/2006/relationships/hyperlink" Target="https://muscatpharmauae.com/" TargetMode="External"/><Relationship Id="rId115" Type="http://schemas.openxmlformats.org/officeDocument/2006/relationships/hyperlink" Target="https://the-corporate.com/profile/Krishna-Dana-Udhyog-Pvt.Ltd." TargetMode="External"/><Relationship Id="rId61" Type="http://schemas.openxmlformats.org/officeDocument/2006/relationships/hyperlink" Target="https://www.santebarley.com/index.html" TargetMode="External"/><Relationship Id="rId82" Type="http://schemas.openxmlformats.org/officeDocument/2006/relationships/hyperlink" Target="https://madinapack.com.qa/" TargetMode="External"/><Relationship Id="rId19" Type="http://schemas.openxmlformats.org/officeDocument/2006/relationships/hyperlink" Target="https://www.britannia-pharm.co.uk/" TargetMode="External"/><Relationship Id="rId14" Type="http://schemas.openxmlformats.org/officeDocument/2006/relationships/hyperlink" Target="https://www.resunsolar.com/" TargetMode="External"/><Relationship Id="rId30" Type="http://schemas.openxmlformats.org/officeDocument/2006/relationships/hyperlink" Target="https://k-f-t-honey.business.site/?utm_source=gmb&amp;utm_medium=referral" TargetMode="External"/><Relationship Id="rId35" Type="http://schemas.openxmlformats.org/officeDocument/2006/relationships/hyperlink" Target="http://www.mmigt.com/" TargetMode="External"/><Relationship Id="rId56" Type="http://schemas.openxmlformats.org/officeDocument/2006/relationships/hyperlink" Target="http://www.alamoundiqatar.com/" TargetMode="External"/><Relationship Id="rId77" Type="http://schemas.openxmlformats.org/officeDocument/2006/relationships/hyperlink" Target="https://madinapack.com.qa/" TargetMode="External"/><Relationship Id="rId100" Type="http://schemas.openxmlformats.org/officeDocument/2006/relationships/hyperlink" Target="https://www.yellowpages.com.vn/listings/1187873997/phuc-thinh-sadec-rice-husk-pellets-phuc-thinh-sadec-limited-company.html" TargetMode="External"/><Relationship Id="rId105" Type="http://schemas.openxmlformats.org/officeDocument/2006/relationships/hyperlink" Target="https://www.yellowpages-uae.com/rasbahar-general-trading-llc-178902.html" TargetMode="External"/><Relationship Id="rId8" Type="http://schemas.openxmlformats.org/officeDocument/2006/relationships/hyperlink" Target="https://alhashimya.com/" TargetMode="External"/><Relationship Id="rId51" Type="http://schemas.openxmlformats.org/officeDocument/2006/relationships/hyperlink" Target="https://handscarpets.com/?shpxid=d5ed5b05-6d9f-4176-a3b7-36afe395cb4e" TargetMode="External"/><Relationship Id="rId72" Type="http://schemas.openxmlformats.org/officeDocument/2006/relationships/hyperlink" Target="https://www.occdoha.com/" TargetMode="External"/><Relationship Id="rId93" Type="http://schemas.openxmlformats.org/officeDocument/2006/relationships/hyperlink" Target="https://www.yellowpages-uae.com/indika-general-trading-llc-184555.html" TargetMode="External"/><Relationship Id="rId98" Type="http://schemas.openxmlformats.org/officeDocument/2006/relationships/hyperlink" Target="https://www.yellowpages-uae.com/tareeq-al-arsh-foodstuff-tr-llc-185771.html" TargetMode="External"/><Relationship Id="rId3" Type="http://schemas.openxmlformats.org/officeDocument/2006/relationships/hyperlink" Target="https://fesepsa.com.pe/" TargetMode="External"/><Relationship Id="rId25" Type="http://schemas.openxmlformats.org/officeDocument/2006/relationships/hyperlink" Target="https://thebxus.com/" TargetMode="External"/><Relationship Id="rId46" Type="http://schemas.openxmlformats.org/officeDocument/2006/relationships/hyperlink" Target="https://www.alrowadtrading.com/" TargetMode="External"/><Relationship Id="rId67" Type="http://schemas.openxmlformats.org/officeDocument/2006/relationships/hyperlink" Target="https://madinapack.com.qa/" TargetMode="External"/><Relationship Id="rId20" Type="http://schemas.openxmlformats.org/officeDocument/2006/relationships/hyperlink" Target="https://www.rainbowstone.com.vn/" TargetMode="External"/><Relationship Id="rId41" Type="http://schemas.openxmlformats.org/officeDocument/2006/relationships/hyperlink" Target="https://www.ushaoil.com/" TargetMode="External"/><Relationship Id="rId62" Type="http://schemas.openxmlformats.org/officeDocument/2006/relationships/hyperlink" Target="https://madinapack.com.qa/" TargetMode="External"/><Relationship Id="rId83" Type="http://schemas.openxmlformats.org/officeDocument/2006/relationships/hyperlink" Target="http://spicestar.ae/" TargetMode="External"/><Relationship Id="rId88" Type="http://schemas.openxmlformats.org/officeDocument/2006/relationships/hyperlink" Target="https://stylentdecor.com/" TargetMode="External"/><Relationship Id="rId111" Type="http://schemas.openxmlformats.org/officeDocument/2006/relationships/hyperlink" Target="https://nasamatgroup.com/"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order@factory.sale;kristo@factory.sale;alvin@factory.sale;sandra@factory.sale" TargetMode="External"/><Relationship Id="rId18" Type="http://schemas.openxmlformats.org/officeDocument/2006/relationships/hyperlink" Target="mailto:eenterprises041@gmail.com" TargetMode="External"/><Relationship Id="rId26" Type="http://schemas.openxmlformats.org/officeDocument/2006/relationships/hyperlink" Target="https://www.irandriedfruit.com/" TargetMode="External"/><Relationship Id="rId39" Type="http://schemas.openxmlformats.org/officeDocument/2006/relationships/hyperlink" Target="https://nooralhiba.com/" TargetMode="External"/><Relationship Id="rId21" Type="http://schemas.openxmlformats.org/officeDocument/2006/relationships/hyperlink" Target="mailto:kobinamrawusi71@gmail.com" TargetMode="External"/><Relationship Id="rId34" Type="http://schemas.openxmlformats.org/officeDocument/2006/relationships/hyperlink" Target="http://www.alrutba.com/" TargetMode="External"/><Relationship Id="rId42" Type="http://schemas.openxmlformats.org/officeDocument/2006/relationships/hyperlink" Target="mailto:sales@shikkmo.com" TargetMode="External"/><Relationship Id="rId47" Type="http://schemas.openxmlformats.org/officeDocument/2006/relationships/hyperlink" Target="mailto:meera@mohamedmeera.com" TargetMode="External"/><Relationship Id="rId50" Type="http://schemas.openxmlformats.org/officeDocument/2006/relationships/hyperlink" Target="https://sbstationers.co.uk/" TargetMode="External"/><Relationship Id="rId55" Type="http://schemas.openxmlformats.org/officeDocument/2006/relationships/hyperlink" Target="mailto:info@monarchyfoodstuff.com;purchaser@monarchyfoodstuff.com" TargetMode="External"/><Relationship Id="rId7" Type="http://schemas.openxmlformats.org/officeDocument/2006/relationships/hyperlink" Target="https://www.bakhtarsolar.com.af/" TargetMode="External"/><Relationship Id="rId2" Type="http://schemas.openxmlformats.org/officeDocument/2006/relationships/hyperlink" Target="mailto:jjain@easternfarmsllc.com" TargetMode="External"/><Relationship Id="rId16" Type="http://schemas.openxmlformats.org/officeDocument/2006/relationships/hyperlink" Target="https://www.facebook.com/erishainternationalbd/" TargetMode="External"/><Relationship Id="rId29" Type="http://schemas.openxmlformats.org/officeDocument/2006/relationships/hyperlink" Target="mailto:Jeremy.Peters@sunpharma.com" TargetMode="External"/><Relationship Id="rId11" Type="http://schemas.openxmlformats.org/officeDocument/2006/relationships/hyperlink" Target="mailto:info@highlandessentialoils.co.za" TargetMode="External"/><Relationship Id="rId24" Type="http://schemas.openxmlformats.org/officeDocument/2006/relationships/hyperlink" Target="https://www.sotw.co.za/" TargetMode="External"/><Relationship Id="rId32" Type="http://schemas.openxmlformats.org/officeDocument/2006/relationships/hyperlink" Target="about:blank" TargetMode="External"/><Relationship Id="rId37" Type="http://schemas.openxmlformats.org/officeDocument/2006/relationships/hyperlink" Target="mailto:bashir@alrutba.com;finance@alrutba.com;hina@alrutba.com" TargetMode="External"/><Relationship Id="rId40" Type="http://schemas.openxmlformats.org/officeDocument/2006/relationships/hyperlink" Target="mailto:info@nooralhiba.com" TargetMode="External"/><Relationship Id="rId45" Type="http://schemas.openxmlformats.org/officeDocument/2006/relationships/hyperlink" Target="mailto:hanandrodrigo@outlook.com" TargetMode="External"/><Relationship Id="rId53" Type="http://schemas.openxmlformats.org/officeDocument/2006/relationships/hyperlink" Target="mailto:sales@martellouk.com;procurement@martellouk.com;clive@martellouk.com" TargetMode="External"/><Relationship Id="rId58" Type="http://schemas.openxmlformats.org/officeDocument/2006/relationships/hyperlink" Target="https://royalhectare.com/" TargetMode="External"/><Relationship Id="rId5" Type="http://schemas.openxmlformats.org/officeDocument/2006/relationships/hyperlink" Target="https://www.bakhtarsolar.com.af/" TargetMode="External"/><Relationship Id="rId61" Type="http://schemas.openxmlformats.org/officeDocument/2006/relationships/hyperlink" Target="mailto:imex.shamim@gmail.com" TargetMode="External"/><Relationship Id="rId19" Type="http://schemas.openxmlformats.org/officeDocument/2006/relationships/hyperlink" Target="http://www.hst-schlauchtechnik.com/" TargetMode="External"/><Relationship Id="rId14" Type="http://schemas.openxmlformats.org/officeDocument/2006/relationships/hyperlink" Target="https://sunflor.en.ecplaza.net/" TargetMode="External"/><Relationship Id="rId22" Type="http://schemas.openxmlformats.org/officeDocument/2006/relationships/hyperlink" Target="http://www.organicaafoodstuff.com/" TargetMode="External"/><Relationship Id="rId27" Type="http://schemas.openxmlformats.org/officeDocument/2006/relationships/hyperlink" Target="mailto:info@irandriedfruit.com" TargetMode="External"/><Relationship Id="rId30" Type="http://schemas.openxmlformats.org/officeDocument/2006/relationships/hyperlink" Target="https://www.zb2.gr/en" TargetMode="External"/><Relationship Id="rId35" Type="http://schemas.openxmlformats.org/officeDocument/2006/relationships/hyperlink" Target="mailto:bashir@alrutba.com" TargetMode="External"/><Relationship Id="rId43" Type="http://schemas.openxmlformats.org/officeDocument/2006/relationships/hyperlink" Target="https://daralnukhbhafoodstuff.com/" TargetMode="External"/><Relationship Id="rId48" Type="http://schemas.openxmlformats.org/officeDocument/2006/relationships/hyperlink" Target="http://www.bapu.company/" TargetMode="External"/><Relationship Id="rId56" Type="http://schemas.openxmlformats.org/officeDocument/2006/relationships/hyperlink" Target="https://www.pacificqatar.com/" TargetMode="External"/><Relationship Id="rId8" Type="http://schemas.openxmlformats.org/officeDocument/2006/relationships/hyperlink" Target="mailto:info@bakhtarsolar.com.af" TargetMode="External"/><Relationship Id="rId51" Type="http://schemas.openxmlformats.org/officeDocument/2006/relationships/hyperlink" Target="mailto:sb.stationers@gmail.com" TargetMode="External"/><Relationship Id="rId3" Type="http://schemas.openxmlformats.org/officeDocument/2006/relationships/hyperlink" Target="https://lemarlighting.com/" TargetMode="External"/><Relationship Id="rId12" Type="http://schemas.openxmlformats.org/officeDocument/2006/relationships/hyperlink" Target="https://factory.sale/" TargetMode="External"/><Relationship Id="rId17" Type="http://schemas.openxmlformats.org/officeDocument/2006/relationships/hyperlink" Target="mailto:imex.shamim@gmail.com" TargetMode="External"/><Relationship Id="rId25" Type="http://schemas.openxmlformats.org/officeDocument/2006/relationships/hyperlink" Target="mailto:willem@sotw.co.za" TargetMode="External"/><Relationship Id="rId33" Type="http://schemas.openxmlformats.org/officeDocument/2006/relationships/hyperlink" Target="mailto:adibchemical@gmail.com" TargetMode="External"/><Relationship Id="rId38" Type="http://schemas.openxmlformats.org/officeDocument/2006/relationships/hyperlink" Target="mailto:aselcuk@444.com.tr" TargetMode="External"/><Relationship Id="rId46" Type="http://schemas.openxmlformats.org/officeDocument/2006/relationships/hyperlink" Target="https://www.mohamedmeera.com/" TargetMode="External"/><Relationship Id="rId59" Type="http://schemas.openxmlformats.org/officeDocument/2006/relationships/hyperlink" Target="https://greencellfoodstufftrading.com/" TargetMode="External"/><Relationship Id="rId20" Type="http://schemas.openxmlformats.org/officeDocument/2006/relationships/hyperlink" Target="mailto:f.kaufmann@hst-schlauchtechnik.de" TargetMode="External"/><Relationship Id="rId41" Type="http://schemas.openxmlformats.org/officeDocument/2006/relationships/hyperlink" Target="https://www.shikkmo.com/" TargetMode="External"/><Relationship Id="rId54" Type="http://schemas.openxmlformats.org/officeDocument/2006/relationships/hyperlink" Target="http://www.monarchyfoodstuff.com/" TargetMode="External"/><Relationship Id="rId1" Type="http://schemas.openxmlformats.org/officeDocument/2006/relationships/hyperlink" Target="https://easternfarmsllc.com/" TargetMode="External"/><Relationship Id="rId6" Type="http://schemas.openxmlformats.org/officeDocument/2006/relationships/hyperlink" Target="mailto:info@bakhtarsolar.com.af" TargetMode="External"/><Relationship Id="rId15" Type="http://schemas.openxmlformats.org/officeDocument/2006/relationships/hyperlink" Target="mailto:fsvaff@yahoo.com" TargetMode="External"/><Relationship Id="rId23" Type="http://schemas.openxmlformats.org/officeDocument/2006/relationships/hyperlink" Target="mailto:priyanka.organicaaftd@gmail.com" TargetMode="External"/><Relationship Id="rId28" Type="http://schemas.openxmlformats.org/officeDocument/2006/relationships/hyperlink" Target="https://sunpharma.com/south-africa/" TargetMode="External"/><Relationship Id="rId36" Type="http://schemas.openxmlformats.org/officeDocument/2006/relationships/hyperlink" Target="http://www.alrutba.com/" TargetMode="External"/><Relationship Id="rId49" Type="http://schemas.openxmlformats.org/officeDocument/2006/relationships/hyperlink" Target="mailto:almonds@bapu.company;sales@bapu.company" TargetMode="External"/><Relationship Id="rId57" Type="http://schemas.openxmlformats.org/officeDocument/2006/relationships/hyperlink" Target="mailto:info@bespicelk.com" TargetMode="External"/><Relationship Id="rId10" Type="http://schemas.openxmlformats.org/officeDocument/2006/relationships/hyperlink" Target="http://www.highlandessentialoils.co.za/" TargetMode="External"/><Relationship Id="rId31" Type="http://schemas.openxmlformats.org/officeDocument/2006/relationships/hyperlink" Target="mailto:ageorgiou@zb2.gr" TargetMode="External"/><Relationship Id="rId44" Type="http://schemas.openxmlformats.org/officeDocument/2006/relationships/hyperlink" Target="mailto:purchase@daralnukhbhafoodstuff.com;kashichkashif36@gmail.com" TargetMode="External"/><Relationship Id="rId52" Type="http://schemas.openxmlformats.org/officeDocument/2006/relationships/hyperlink" Target="https://martellouk.com/" TargetMode="External"/><Relationship Id="rId60" Type="http://schemas.openxmlformats.org/officeDocument/2006/relationships/hyperlink" Target="https://www.facebook.com/erishainternationalbd/" TargetMode="External"/><Relationship Id="rId4" Type="http://schemas.openxmlformats.org/officeDocument/2006/relationships/hyperlink" Target="about:blank" TargetMode="External"/><Relationship Id="rId9" Type="http://schemas.openxmlformats.org/officeDocument/2006/relationships/hyperlink" Target="https://ayandaoils.com/"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sales@nxgenexports.com" TargetMode="External"/><Relationship Id="rId13" Type="http://schemas.openxmlformats.org/officeDocument/2006/relationships/hyperlink" Target="mailto:infiniteaanchal@gmail.com" TargetMode="External"/><Relationship Id="rId3" Type="http://schemas.openxmlformats.org/officeDocument/2006/relationships/hyperlink" Target="mailto:aniket.mahinderkar@gmail.com" TargetMode="External"/><Relationship Id="rId7" Type="http://schemas.openxmlformats.org/officeDocument/2006/relationships/hyperlink" Target="mailto:dharmesh@swiftechelectrical.com" TargetMode="External"/><Relationship Id="rId12" Type="http://schemas.openxmlformats.org/officeDocument/2006/relationships/hyperlink" Target="mailto:anvij2020@gmail.com" TargetMode="External"/><Relationship Id="rId2" Type="http://schemas.openxmlformats.org/officeDocument/2006/relationships/hyperlink" Target="mailto:chetanb.69@icloud.com" TargetMode="External"/><Relationship Id="rId1" Type="http://schemas.openxmlformats.org/officeDocument/2006/relationships/hyperlink" Target="mailto:shreyggajera@gmail.com;shreyoverseas22@gmail.com" TargetMode="External"/><Relationship Id="rId6" Type="http://schemas.openxmlformats.org/officeDocument/2006/relationships/hyperlink" Target="mailto:dhrudipgambhir1@gmail.com" TargetMode="External"/><Relationship Id="rId11" Type="http://schemas.openxmlformats.org/officeDocument/2006/relationships/hyperlink" Target="mailto:export@visionary-allies.com" TargetMode="External"/><Relationship Id="rId5" Type="http://schemas.openxmlformats.org/officeDocument/2006/relationships/hyperlink" Target="mailto:navratnachikki@gmail.com" TargetMode="External"/><Relationship Id="rId10" Type="http://schemas.openxmlformats.org/officeDocument/2006/relationships/hyperlink" Target="mailto:mayuragroind4@gmail.com" TargetMode="External"/><Relationship Id="rId4" Type="http://schemas.openxmlformats.org/officeDocument/2006/relationships/hyperlink" Target="mailto:kunj9cws@gmail.com" TargetMode="External"/><Relationship Id="rId9" Type="http://schemas.openxmlformats.org/officeDocument/2006/relationships/hyperlink" Target="mailto:maruravi6@gmail.com" TargetMode="External"/><Relationship Id="rId14" Type="http://schemas.openxmlformats.org/officeDocument/2006/relationships/hyperlink" Target="mailto:greevishcleanenergy@gmail.com"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mailto:sales@omniwavesexim.com" TargetMode="External"/><Relationship Id="rId2" Type="http://schemas.openxmlformats.org/officeDocument/2006/relationships/hyperlink" Target="https://omniwavesexim.com/" TargetMode="External"/><Relationship Id="rId1" Type="http://schemas.openxmlformats.org/officeDocument/2006/relationships/hyperlink" Target="mailto:dhilengandhi19@gmail.com" TargetMode="External"/><Relationship Id="rId5" Type="http://schemas.openxmlformats.org/officeDocument/2006/relationships/hyperlink" Target="https://omniwavesexim.com/webmail" TargetMode="External"/><Relationship Id="rId4"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01"/>
  <sheetViews>
    <sheetView workbookViewId="0">
      <pane ySplit="1" topLeftCell="A2" activePane="bottomLeft" state="frozen"/>
      <selection pane="bottomLeft" activeCell="B3" sqref="B3"/>
    </sheetView>
  </sheetViews>
  <sheetFormatPr defaultColWidth="12.6640625" defaultRowHeight="15.75" customHeight="1"/>
  <cols>
    <col min="1" max="5" width="18.88671875" customWidth="1"/>
    <col min="6" max="6" width="20.44140625" customWidth="1"/>
    <col min="7" max="7" width="28.109375" customWidth="1"/>
    <col min="8" max="8" width="18.88671875" customWidth="1"/>
    <col min="9" max="9" width="37.6640625" customWidth="1"/>
    <col min="10" max="11" width="18.88671875" customWidth="1"/>
    <col min="12" max="12" width="24.109375" customWidth="1"/>
    <col min="13" max="19" width="18.88671875" customWidth="1"/>
  </cols>
  <sheetData>
    <row r="1" spans="1:19" ht="22.5" customHeight="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row>
    <row r="2" spans="1:19" ht="13.8">
      <c r="A2" s="3"/>
      <c r="B2" s="3"/>
      <c r="C2" s="3"/>
      <c r="D2" s="3"/>
      <c r="E2" s="3"/>
      <c r="F2" s="3"/>
      <c r="G2" s="3"/>
      <c r="H2" s="3"/>
      <c r="I2" s="3"/>
      <c r="J2" s="3"/>
      <c r="K2" s="3"/>
      <c r="L2" s="3"/>
      <c r="M2" s="3"/>
      <c r="N2" s="3"/>
      <c r="O2" s="3"/>
      <c r="P2" s="3"/>
      <c r="Q2" s="3"/>
      <c r="R2" s="3"/>
      <c r="S2" s="3"/>
    </row>
    <row r="3" spans="1:19" ht="13.8">
      <c r="A3" s="3"/>
      <c r="B3" s="3"/>
      <c r="C3" s="3"/>
      <c r="D3" s="3"/>
      <c r="E3" s="3"/>
      <c r="F3" s="3"/>
      <c r="G3" s="3"/>
      <c r="H3" s="3"/>
      <c r="I3" s="3"/>
      <c r="J3" s="3"/>
      <c r="K3" s="3"/>
      <c r="L3" s="3"/>
      <c r="M3" s="3"/>
      <c r="N3" s="3"/>
      <c r="O3" s="3"/>
      <c r="P3" s="3"/>
      <c r="Q3" s="3"/>
      <c r="R3" s="3"/>
      <c r="S3" s="3"/>
    </row>
    <row r="4" spans="1:19" ht="13.8">
      <c r="A4" s="3"/>
      <c r="B4" s="3"/>
      <c r="C4" s="3"/>
      <c r="D4" s="3"/>
      <c r="E4" s="3"/>
      <c r="F4" s="3"/>
      <c r="G4" s="3"/>
      <c r="H4" s="3"/>
      <c r="I4" s="3"/>
      <c r="J4" s="3"/>
      <c r="K4" s="3"/>
      <c r="L4" s="3"/>
      <c r="M4" s="3"/>
      <c r="N4" s="3"/>
      <c r="O4" s="3"/>
      <c r="P4" s="3"/>
      <c r="Q4" s="3"/>
      <c r="R4" s="3"/>
      <c r="S4" s="3"/>
    </row>
    <row r="5" spans="1:19" ht="13.8">
      <c r="A5" s="3"/>
      <c r="B5" s="3"/>
      <c r="C5" s="3"/>
      <c r="D5" s="3"/>
      <c r="E5" s="3"/>
      <c r="F5" s="3"/>
      <c r="G5" s="3"/>
      <c r="H5" s="3"/>
      <c r="I5" s="3"/>
      <c r="J5" s="3"/>
      <c r="K5" s="3"/>
      <c r="L5" s="3"/>
      <c r="M5" s="3"/>
      <c r="N5" s="3"/>
      <c r="O5" s="3"/>
      <c r="P5" s="3"/>
      <c r="Q5" s="3"/>
      <c r="R5" s="3"/>
      <c r="S5" s="3"/>
    </row>
    <row r="6" spans="1:19" ht="13.8">
      <c r="A6" s="3"/>
      <c r="B6" s="3"/>
      <c r="C6" s="3"/>
      <c r="D6" s="3"/>
      <c r="E6" s="3"/>
      <c r="F6" s="3"/>
      <c r="G6" s="3"/>
      <c r="H6" s="3"/>
      <c r="I6" s="3"/>
      <c r="J6" s="3"/>
      <c r="K6" s="3"/>
      <c r="L6" s="3"/>
      <c r="M6" s="3"/>
      <c r="N6" s="3"/>
      <c r="O6" s="3"/>
      <c r="P6" s="3"/>
      <c r="Q6" s="3"/>
      <c r="R6" s="3"/>
      <c r="S6" s="3"/>
    </row>
    <row r="7" spans="1:19" ht="13.8">
      <c r="A7" s="3"/>
      <c r="B7" s="3"/>
      <c r="C7" s="3"/>
      <c r="D7" s="3"/>
      <c r="E7" s="3"/>
      <c r="F7" s="3"/>
      <c r="G7" s="3"/>
      <c r="H7" s="3"/>
      <c r="I7" s="3"/>
      <c r="J7" s="3"/>
      <c r="K7" s="3"/>
      <c r="L7" s="3"/>
      <c r="M7" s="3"/>
      <c r="N7" s="3"/>
      <c r="O7" s="3"/>
      <c r="P7" s="3"/>
      <c r="Q7" s="3"/>
      <c r="R7" s="3"/>
      <c r="S7" s="3"/>
    </row>
    <row r="8" spans="1:19" ht="13.8">
      <c r="A8" s="3"/>
      <c r="B8" s="3"/>
      <c r="C8" s="3"/>
      <c r="D8" s="3"/>
      <c r="E8" s="3"/>
      <c r="F8" s="3"/>
      <c r="G8" s="3"/>
      <c r="H8" s="3"/>
      <c r="I8" s="3"/>
      <c r="J8" s="3"/>
      <c r="K8" s="3"/>
      <c r="L8" s="3"/>
      <c r="M8" s="3"/>
      <c r="N8" s="3"/>
      <c r="O8" s="3"/>
      <c r="P8" s="3"/>
      <c r="Q8" s="3"/>
      <c r="R8" s="3"/>
      <c r="S8" s="3"/>
    </row>
    <row r="9" spans="1:19" ht="13.8">
      <c r="A9" s="3"/>
      <c r="B9" s="3"/>
      <c r="C9" s="3"/>
      <c r="D9" s="3"/>
      <c r="E9" s="3"/>
      <c r="F9" s="3"/>
      <c r="G9" s="3"/>
      <c r="H9" s="3"/>
      <c r="I9" s="3"/>
      <c r="J9" s="3"/>
      <c r="K9" s="3"/>
      <c r="L9" s="3"/>
      <c r="M9" s="3"/>
      <c r="N9" s="3"/>
      <c r="O9" s="3"/>
      <c r="P9" s="3"/>
      <c r="Q9" s="3"/>
      <c r="R9" s="3"/>
      <c r="S9" s="3"/>
    </row>
    <row r="10" spans="1:19" ht="13.8">
      <c r="A10" s="3"/>
      <c r="B10" s="3"/>
      <c r="C10" s="3"/>
      <c r="D10" s="3"/>
      <c r="E10" s="3"/>
      <c r="F10" s="3"/>
      <c r="G10" s="3"/>
      <c r="H10" s="3"/>
      <c r="I10" s="3"/>
      <c r="J10" s="3"/>
      <c r="K10" s="3"/>
      <c r="L10" s="3"/>
      <c r="M10" s="3"/>
      <c r="N10" s="3"/>
      <c r="O10" s="3"/>
      <c r="P10" s="3"/>
      <c r="Q10" s="3"/>
      <c r="R10" s="3"/>
      <c r="S10" s="3"/>
    </row>
    <row r="11" spans="1:19" ht="13.8">
      <c r="A11" s="3"/>
      <c r="B11" s="3"/>
      <c r="C11" s="3"/>
      <c r="D11" s="3"/>
      <c r="E11" s="3"/>
      <c r="F11" s="3"/>
      <c r="G11" s="3"/>
      <c r="H11" s="3"/>
      <c r="I11" s="3"/>
      <c r="J11" s="3"/>
      <c r="K11" s="3"/>
      <c r="L11" s="3"/>
      <c r="M11" s="3"/>
      <c r="N11" s="3"/>
      <c r="O11" s="3"/>
      <c r="P11" s="3"/>
      <c r="Q11" s="3"/>
      <c r="R11" s="3"/>
      <c r="S11" s="3"/>
    </row>
    <row r="12" spans="1:19" ht="13.8">
      <c r="A12" s="3"/>
      <c r="B12" s="3"/>
      <c r="C12" s="3"/>
      <c r="D12" s="3"/>
      <c r="E12" s="3"/>
      <c r="F12" s="3"/>
      <c r="G12" s="3"/>
      <c r="H12" s="3"/>
      <c r="I12" s="3"/>
      <c r="J12" s="3"/>
      <c r="K12" s="3"/>
      <c r="L12" s="3"/>
      <c r="M12" s="3"/>
      <c r="N12" s="3"/>
      <c r="O12" s="3"/>
      <c r="P12" s="3"/>
      <c r="Q12" s="3"/>
      <c r="R12" s="3"/>
      <c r="S12" s="3"/>
    </row>
    <row r="13" spans="1:19" ht="13.8">
      <c r="A13" s="3"/>
      <c r="B13" s="3"/>
      <c r="C13" s="3"/>
      <c r="D13" s="3"/>
      <c r="E13" s="3"/>
      <c r="F13" s="3"/>
      <c r="G13" s="3"/>
      <c r="H13" s="3"/>
      <c r="I13" s="3"/>
      <c r="J13" s="3"/>
      <c r="K13" s="3"/>
      <c r="L13" s="3"/>
      <c r="M13" s="3"/>
      <c r="N13" s="3"/>
      <c r="O13" s="3"/>
      <c r="P13" s="3"/>
      <c r="Q13" s="3"/>
      <c r="R13" s="3"/>
      <c r="S13" s="3"/>
    </row>
    <row r="14" spans="1:19" ht="13.8">
      <c r="A14" s="3"/>
      <c r="B14" s="3"/>
      <c r="C14" s="3"/>
      <c r="D14" s="3"/>
      <c r="E14" s="3"/>
      <c r="F14" s="3"/>
      <c r="G14" s="3"/>
      <c r="H14" s="3"/>
      <c r="I14" s="3"/>
      <c r="J14" s="3"/>
      <c r="K14" s="3"/>
      <c r="L14" s="3"/>
      <c r="M14" s="3"/>
      <c r="N14" s="3"/>
      <c r="O14" s="3"/>
      <c r="P14" s="3"/>
      <c r="Q14" s="3"/>
      <c r="R14" s="3"/>
      <c r="S14" s="3"/>
    </row>
    <row r="15" spans="1:19" ht="13.8">
      <c r="A15" s="3"/>
      <c r="B15" s="3"/>
      <c r="C15" s="3"/>
      <c r="D15" s="3"/>
      <c r="E15" s="3"/>
      <c r="F15" s="3"/>
      <c r="G15" s="3"/>
      <c r="H15" s="3"/>
      <c r="I15" s="3"/>
      <c r="J15" s="3"/>
      <c r="K15" s="3"/>
      <c r="L15" s="3"/>
      <c r="M15" s="3"/>
      <c r="N15" s="3"/>
      <c r="O15" s="3"/>
      <c r="P15" s="3"/>
      <c r="Q15" s="3"/>
      <c r="R15" s="3"/>
      <c r="S15" s="3"/>
    </row>
    <row r="16" spans="1:19" ht="13.8">
      <c r="A16" s="3"/>
      <c r="B16" s="3"/>
      <c r="C16" s="3"/>
      <c r="D16" s="3"/>
      <c r="E16" s="3"/>
      <c r="F16" s="3"/>
      <c r="G16" s="3"/>
      <c r="H16" s="3"/>
      <c r="I16" s="3"/>
      <c r="J16" s="3"/>
      <c r="K16" s="3"/>
      <c r="L16" s="3"/>
      <c r="M16" s="3"/>
      <c r="N16" s="3"/>
      <c r="O16" s="3"/>
      <c r="P16" s="3"/>
      <c r="Q16" s="3"/>
      <c r="R16" s="3"/>
      <c r="S16" s="3"/>
    </row>
    <row r="17" spans="1:19" ht="13.8">
      <c r="A17" s="3"/>
      <c r="B17" s="3"/>
      <c r="C17" s="3"/>
      <c r="D17" s="3"/>
      <c r="E17" s="3"/>
      <c r="F17" s="3"/>
      <c r="G17" s="3"/>
      <c r="H17" s="3"/>
      <c r="I17" s="3"/>
      <c r="J17" s="3"/>
      <c r="K17" s="3"/>
      <c r="L17" s="3"/>
      <c r="M17" s="3"/>
      <c r="N17" s="3"/>
      <c r="O17" s="3"/>
      <c r="P17" s="3"/>
      <c r="Q17" s="3"/>
      <c r="R17" s="3"/>
      <c r="S17" s="3"/>
    </row>
    <row r="18" spans="1:19" ht="13.8">
      <c r="A18" s="3"/>
      <c r="B18" s="3"/>
      <c r="C18" s="3"/>
      <c r="D18" s="3"/>
      <c r="E18" s="3"/>
      <c r="F18" s="3"/>
      <c r="G18" s="3"/>
      <c r="H18" s="3"/>
      <c r="I18" s="3"/>
      <c r="J18" s="3"/>
      <c r="K18" s="3"/>
      <c r="L18" s="3"/>
      <c r="M18" s="3"/>
      <c r="N18" s="3"/>
      <c r="O18" s="3"/>
      <c r="P18" s="3"/>
      <c r="Q18" s="3"/>
      <c r="R18" s="3"/>
      <c r="S18" s="3"/>
    </row>
    <row r="19" spans="1:19" ht="13.8">
      <c r="A19" s="3"/>
      <c r="B19" s="3"/>
      <c r="C19" s="3"/>
      <c r="D19" s="3"/>
      <c r="E19" s="3"/>
      <c r="F19" s="3"/>
      <c r="G19" s="3"/>
      <c r="H19" s="3"/>
      <c r="I19" s="3"/>
      <c r="J19" s="3"/>
      <c r="K19" s="3"/>
      <c r="L19" s="3"/>
      <c r="M19" s="3"/>
      <c r="N19" s="3"/>
      <c r="O19" s="3"/>
      <c r="P19" s="3"/>
      <c r="Q19" s="3"/>
      <c r="R19" s="3"/>
      <c r="S19" s="3"/>
    </row>
    <row r="20" spans="1:19" ht="13.8">
      <c r="A20" s="3"/>
      <c r="B20" s="3"/>
      <c r="C20" s="3"/>
      <c r="D20" s="3"/>
      <c r="E20" s="3"/>
      <c r="F20" s="3"/>
      <c r="G20" s="3"/>
      <c r="H20" s="3"/>
      <c r="I20" s="3"/>
      <c r="J20" s="3"/>
      <c r="K20" s="3"/>
      <c r="L20" s="3"/>
      <c r="M20" s="3"/>
      <c r="N20" s="3"/>
      <c r="O20" s="3"/>
      <c r="P20" s="3"/>
      <c r="Q20" s="3"/>
      <c r="R20" s="3"/>
      <c r="S20" s="3"/>
    </row>
    <row r="21" spans="1:19" ht="13.8">
      <c r="A21" s="3"/>
      <c r="B21" s="3"/>
      <c r="C21" s="3"/>
      <c r="D21" s="3"/>
      <c r="E21" s="3"/>
      <c r="F21" s="3"/>
      <c r="G21" s="3"/>
      <c r="H21" s="3"/>
      <c r="I21" s="3"/>
      <c r="J21" s="3"/>
      <c r="K21" s="3"/>
      <c r="L21" s="3"/>
      <c r="M21" s="3"/>
      <c r="N21" s="3"/>
      <c r="O21" s="3"/>
      <c r="P21" s="3"/>
      <c r="Q21" s="3"/>
      <c r="R21" s="3"/>
      <c r="S21" s="3"/>
    </row>
    <row r="22" spans="1:19" ht="13.8">
      <c r="A22" s="3"/>
      <c r="B22" s="3"/>
      <c r="C22" s="3"/>
      <c r="D22" s="3"/>
      <c r="E22" s="3"/>
      <c r="F22" s="3"/>
      <c r="G22" s="3"/>
      <c r="H22" s="3"/>
      <c r="I22" s="3"/>
      <c r="J22" s="3"/>
      <c r="K22" s="3"/>
      <c r="L22" s="3"/>
      <c r="M22" s="3"/>
      <c r="N22" s="3"/>
      <c r="O22" s="3"/>
      <c r="P22" s="3"/>
      <c r="Q22" s="3"/>
      <c r="R22" s="3"/>
      <c r="S22" s="3"/>
    </row>
    <row r="23" spans="1:19" ht="13.8">
      <c r="A23" s="3"/>
      <c r="B23" s="3"/>
      <c r="C23" s="3"/>
      <c r="D23" s="3"/>
      <c r="E23" s="3"/>
      <c r="F23" s="3"/>
      <c r="G23" s="3"/>
      <c r="H23" s="3"/>
      <c r="I23" s="3"/>
      <c r="J23" s="3"/>
      <c r="K23" s="3"/>
      <c r="L23" s="3"/>
      <c r="M23" s="3"/>
      <c r="N23" s="3"/>
      <c r="O23" s="3"/>
      <c r="P23" s="3"/>
      <c r="Q23" s="3"/>
      <c r="R23" s="3"/>
      <c r="S23" s="3"/>
    </row>
    <row r="24" spans="1:19" ht="13.8">
      <c r="A24" s="3"/>
      <c r="B24" s="3"/>
      <c r="C24" s="3"/>
      <c r="D24" s="3"/>
      <c r="E24" s="3"/>
      <c r="F24" s="3"/>
      <c r="G24" s="3"/>
      <c r="H24" s="3"/>
      <c r="I24" s="3"/>
      <c r="J24" s="3"/>
      <c r="K24" s="3"/>
      <c r="L24" s="3"/>
      <c r="M24" s="3"/>
      <c r="N24" s="3"/>
      <c r="O24" s="3"/>
      <c r="P24" s="3"/>
      <c r="Q24" s="3"/>
      <c r="R24" s="3"/>
      <c r="S24" s="3"/>
    </row>
    <row r="25" spans="1:19" ht="13.8">
      <c r="A25" s="3"/>
      <c r="B25" s="3"/>
      <c r="C25" s="3"/>
      <c r="D25" s="3"/>
      <c r="E25" s="3"/>
      <c r="F25" s="3"/>
      <c r="G25" s="3"/>
      <c r="H25" s="3"/>
      <c r="I25" s="3"/>
      <c r="J25" s="3"/>
      <c r="K25" s="3"/>
      <c r="L25" s="3"/>
      <c r="M25" s="3"/>
      <c r="N25" s="3"/>
      <c r="O25" s="3"/>
      <c r="P25" s="3"/>
      <c r="Q25" s="3"/>
      <c r="R25" s="3"/>
      <c r="S25" s="3"/>
    </row>
    <row r="26" spans="1:19" ht="13.8">
      <c r="A26" s="3"/>
      <c r="B26" s="3"/>
      <c r="C26" s="3"/>
      <c r="D26" s="3"/>
      <c r="E26" s="3"/>
      <c r="F26" s="3"/>
      <c r="G26" s="3"/>
      <c r="H26" s="3"/>
      <c r="I26" s="3"/>
      <c r="J26" s="3"/>
      <c r="K26" s="3"/>
      <c r="L26" s="3"/>
      <c r="M26" s="3"/>
      <c r="N26" s="3"/>
      <c r="O26" s="3"/>
      <c r="P26" s="3"/>
      <c r="Q26" s="3"/>
      <c r="R26" s="3"/>
      <c r="S26" s="3"/>
    </row>
    <row r="27" spans="1:19" ht="13.8">
      <c r="A27" s="3"/>
      <c r="B27" s="3"/>
      <c r="C27" s="3"/>
      <c r="D27" s="3"/>
      <c r="E27" s="3"/>
      <c r="F27" s="3"/>
      <c r="G27" s="3"/>
      <c r="H27" s="3"/>
      <c r="I27" s="3"/>
      <c r="J27" s="3"/>
      <c r="K27" s="3"/>
      <c r="L27" s="3"/>
      <c r="M27" s="3"/>
      <c r="N27" s="3"/>
      <c r="O27" s="3"/>
      <c r="P27" s="3"/>
      <c r="Q27" s="3"/>
      <c r="R27" s="3"/>
      <c r="S27" s="3"/>
    </row>
    <row r="28" spans="1:19" ht="13.8">
      <c r="A28" s="3"/>
      <c r="B28" s="3"/>
      <c r="C28" s="3"/>
      <c r="D28" s="3"/>
      <c r="E28" s="3"/>
      <c r="F28" s="3"/>
      <c r="G28" s="3"/>
      <c r="H28" s="3"/>
      <c r="I28" s="3"/>
      <c r="J28" s="3"/>
      <c r="K28" s="3"/>
      <c r="L28" s="3"/>
      <c r="M28" s="3"/>
      <c r="N28" s="3"/>
      <c r="O28" s="3"/>
      <c r="P28" s="3"/>
      <c r="Q28" s="3"/>
      <c r="R28" s="3"/>
      <c r="S28" s="3"/>
    </row>
    <row r="29" spans="1:19" ht="13.8">
      <c r="A29" s="3"/>
      <c r="B29" s="3"/>
      <c r="C29" s="3"/>
      <c r="D29" s="3"/>
      <c r="E29" s="3"/>
      <c r="F29" s="3"/>
      <c r="G29" s="3"/>
      <c r="H29" s="3"/>
      <c r="I29" s="3"/>
      <c r="J29" s="3"/>
      <c r="K29" s="3"/>
      <c r="L29" s="3"/>
      <c r="M29" s="3"/>
      <c r="N29" s="3"/>
      <c r="O29" s="3"/>
      <c r="P29" s="3"/>
      <c r="Q29" s="3"/>
      <c r="R29" s="3"/>
      <c r="S29" s="3"/>
    </row>
    <row r="30" spans="1:19" ht="13.8">
      <c r="A30" s="3"/>
      <c r="B30" s="3"/>
      <c r="C30" s="3"/>
      <c r="D30" s="3"/>
      <c r="E30" s="3"/>
      <c r="F30" s="3"/>
      <c r="G30" s="3"/>
      <c r="H30" s="3"/>
      <c r="I30" s="3"/>
      <c r="J30" s="3"/>
      <c r="K30" s="3"/>
      <c r="L30" s="3"/>
      <c r="M30" s="3"/>
      <c r="N30" s="3"/>
      <c r="O30" s="3"/>
      <c r="P30" s="3"/>
      <c r="Q30" s="3"/>
      <c r="R30" s="3"/>
      <c r="S30" s="3"/>
    </row>
    <row r="31" spans="1:19" ht="13.8">
      <c r="A31" s="3"/>
      <c r="B31" s="3"/>
      <c r="C31" s="3"/>
      <c r="D31" s="3"/>
      <c r="E31" s="3"/>
      <c r="F31" s="3"/>
      <c r="G31" s="3"/>
      <c r="H31" s="3"/>
      <c r="I31" s="3"/>
      <c r="J31" s="3"/>
      <c r="K31" s="3"/>
      <c r="L31" s="3"/>
      <c r="M31" s="3"/>
      <c r="N31" s="3"/>
      <c r="O31" s="3"/>
      <c r="P31" s="3"/>
      <c r="Q31" s="3"/>
      <c r="R31" s="3"/>
      <c r="S31" s="3"/>
    </row>
    <row r="32" spans="1:19" ht="13.8">
      <c r="A32" s="3"/>
      <c r="B32" s="3"/>
      <c r="C32" s="3"/>
      <c r="D32" s="3"/>
      <c r="E32" s="3"/>
      <c r="F32" s="3"/>
      <c r="G32" s="3"/>
      <c r="H32" s="3"/>
      <c r="I32" s="3"/>
      <c r="J32" s="3"/>
      <c r="K32" s="3"/>
      <c r="L32" s="3"/>
      <c r="M32" s="3"/>
      <c r="N32" s="3"/>
      <c r="O32" s="3"/>
      <c r="P32" s="3"/>
      <c r="Q32" s="3"/>
      <c r="R32" s="3"/>
      <c r="S32" s="3"/>
    </row>
    <row r="33" spans="1:19" ht="13.8">
      <c r="A33" s="3"/>
      <c r="B33" s="3"/>
      <c r="C33" s="3"/>
      <c r="D33" s="3"/>
      <c r="E33" s="3"/>
      <c r="F33" s="3"/>
      <c r="G33" s="3"/>
      <c r="H33" s="3"/>
      <c r="I33" s="3"/>
      <c r="J33" s="3"/>
      <c r="K33" s="3"/>
      <c r="L33" s="3"/>
      <c r="M33" s="3"/>
      <c r="N33" s="3"/>
      <c r="O33" s="3"/>
      <c r="P33" s="3"/>
      <c r="Q33" s="3"/>
      <c r="R33" s="3"/>
      <c r="S33" s="3"/>
    </row>
    <row r="34" spans="1:19" ht="13.8">
      <c r="A34" s="3"/>
      <c r="B34" s="3"/>
      <c r="C34" s="3"/>
      <c r="D34" s="3"/>
      <c r="E34" s="3"/>
      <c r="F34" s="3"/>
      <c r="G34" s="3"/>
      <c r="H34" s="3"/>
      <c r="I34" s="3"/>
      <c r="J34" s="3"/>
      <c r="K34" s="3"/>
      <c r="L34" s="3"/>
      <c r="M34" s="3"/>
      <c r="N34" s="3"/>
      <c r="O34" s="3"/>
      <c r="P34" s="3"/>
      <c r="Q34" s="3"/>
      <c r="R34" s="3"/>
      <c r="S34" s="3"/>
    </row>
    <row r="35" spans="1:19" ht="13.8">
      <c r="A35" s="3"/>
      <c r="B35" s="3"/>
      <c r="C35" s="3"/>
      <c r="D35" s="3"/>
      <c r="E35" s="3"/>
      <c r="F35" s="3"/>
      <c r="G35" s="3"/>
      <c r="H35" s="3"/>
      <c r="I35" s="3"/>
      <c r="J35" s="3"/>
      <c r="K35" s="3"/>
      <c r="L35" s="3"/>
      <c r="M35" s="3"/>
      <c r="N35" s="3"/>
      <c r="O35" s="3"/>
      <c r="P35" s="3"/>
      <c r="Q35" s="3"/>
      <c r="R35" s="3"/>
      <c r="S35" s="3"/>
    </row>
    <row r="36" spans="1:19" ht="13.8">
      <c r="A36" s="3"/>
      <c r="B36" s="3"/>
      <c r="C36" s="3"/>
      <c r="D36" s="3"/>
      <c r="E36" s="3"/>
      <c r="F36" s="3"/>
      <c r="G36" s="3"/>
      <c r="H36" s="3"/>
      <c r="I36" s="3"/>
      <c r="J36" s="3"/>
      <c r="K36" s="3"/>
      <c r="L36" s="3"/>
      <c r="M36" s="3"/>
      <c r="N36" s="3"/>
      <c r="O36" s="3"/>
      <c r="P36" s="3"/>
      <c r="Q36" s="3"/>
      <c r="R36" s="3"/>
      <c r="S36" s="3"/>
    </row>
    <row r="37" spans="1:19" ht="13.8">
      <c r="A37" s="3"/>
      <c r="B37" s="3"/>
      <c r="C37" s="3"/>
      <c r="D37" s="3"/>
      <c r="E37" s="3"/>
      <c r="F37" s="3"/>
      <c r="G37" s="3"/>
      <c r="H37" s="3"/>
      <c r="I37" s="3"/>
      <c r="J37" s="3"/>
      <c r="K37" s="3"/>
      <c r="L37" s="3"/>
      <c r="M37" s="3"/>
      <c r="N37" s="3"/>
      <c r="O37" s="3"/>
      <c r="P37" s="3"/>
      <c r="Q37" s="3"/>
      <c r="R37" s="3"/>
      <c r="S37" s="3"/>
    </row>
    <row r="38" spans="1:19" ht="13.8">
      <c r="A38" s="3"/>
      <c r="B38" s="3"/>
      <c r="C38" s="3"/>
      <c r="D38" s="3"/>
      <c r="E38" s="3"/>
      <c r="F38" s="3"/>
      <c r="G38" s="3"/>
      <c r="H38" s="3"/>
      <c r="I38" s="3"/>
      <c r="J38" s="3"/>
      <c r="K38" s="3"/>
      <c r="L38" s="3"/>
      <c r="M38" s="3"/>
      <c r="N38" s="3"/>
      <c r="O38" s="3"/>
      <c r="P38" s="3"/>
      <c r="Q38" s="3"/>
      <c r="R38" s="3"/>
      <c r="S38" s="3"/>
    </row>
    <row r="39" spans="1:19" ht="13.8">
      <c r="A39" s="3"/>
      <c r="B39" s="3"/>
      <c r="C39" s="3"/>
      <c r="D39" s="3"/>
      <c r="E39" s="3"/>
      <c r="F39" s="3"/>
      <c r="G39" s="3"/>
      <c r="H39" s="3"/>
      <c r="I39" s="3"/>
      <c r="J39" s="3"/>
      <c r="K39" s="3"/>
      <c r="L39" s="3"/>
      <c r="M39" s="3"/>
      <c r="N39" s="3"/>
      <c r="O39" s="3"/>
      <c r="P39" s="3"/>
      <c r="Q39" s="3"/>
      <c r="R39" s="3"/>
      <c r="S39" s="3"/>
    </row>
    <row r="40" spans="1:19" ht="13.8">
      <c r="A40" s="3"/>
      <c r="B40" s="3"/>
      <c r="C40" s="3"/>
      <c r="D40" s="3"/>
      <c r="E40" s="3"/>
      <c r="F40" s="3"/>
      <c r="G40" s="3"/>
      <c r="H40" s="3"/>
      <c r="I40" s="3"/>
      <c r="J40" s="3"/>
      <c r="K40" s="3"/>
      <c r="L40" s="3"/>
      <c r="M40" s="3"/>
      <c r="N40" s="3"/>
      <c r="O40" s="3"/>
      <c r="P40" s="3"/>
      <c r="Q40" s="3"/>
      <c r="R40" s="3"/>
      <c r="S40" s="3"/>
    </row>
    <row r="41" spans="1:19" ht="13.8">
      <c r="A41" s="3"/>
      <c r="B41" s="3"/>
      <c r="C41" s="3"/>
      <c r="D41" s="3"/>
      <c r="E41" s="3"/>
      <c r="F41" s="3"/>
      <c r="G41" s="3"/>
      <c r="H41" s="3"/>
      <c r="I41" s="3"/>
      <c r="J41" s="3"/>
      <c r="K41" s="3"/>
      <c r="L41" s="3"/>
      <c r="M41" s="3"/>
      <c r="N41" s="3"/>
      <c r="O41" s="3"/>
      <c r="P41" s="3"/>
      <c r="Q41" s="3"/>
      <c r="R41" s="3"/>
      <c r="S41" s="3"/>
    </row>
    <row r="42" spans="1:19" ht="13.8">
      <c r="A42" s="3"/>
      <c r="B42" s="3"/>
      <c r="C42" s="3"/>
      <c r="D42" s="3"/>
      <c r="E42" s="3"/>
      <c r="F42" s="3"/>
      <c r="G42" s="3"/>
      <c r="H42" s="3"/>
      <c r="I42" s="3"/>
      <c r="J42" s="3"/>
      <c r="K42" s="3"/>
      <c r="L42" s="3"/>
      <c r="M42" s="3"/>
      <c r="N42" s="3"/>
      <c r="O42" s="3"/>
      <c r="P42" s="3"/>
      <c r="Q42" s="3"/>
      <c r="R42" s="3"/>
      <c r="S42" s="3"/>
    </row>
    <row r="43" spans="1:19" ht="13.8">
      <c r="A43" s="3"/>
      <c r="B43" s="3"/>
      <c r="C43" s="3"/>
      <c r="D43" s="3"/>
      <c r="E43" s="3"/>
      <c r="F43" s="3"/>
      <c r="G43" s="3"/>
      <c r="H43" s="3"/>
      <c r="I43" s="3"/>
      <c r="J43" s="3"/>
      <c r="K43" s="3"/>
      <c r="L43" s="3"/>
      <c r="M43" s="3"/>
      <c r="N43" s="3"/>
      <c r="O43" s="3"/>
      <c r="P43" s="3"/>
      <c r="Q43" s="3"/>
      <c r="R43" s="3"/>
      <c r="S43" s="3"/>
    </row>
    <row r="44" spans="1:19" ht="13.8">
      <c r="A44" s="3"/>
      <c r="B44" s="3"/>
      <c r="C44" s="3"/>
      <c r="D44" s="3"/>
      <c r="E44" s="3"/>
      <c r="F44" s="3"/>
      <c r="G44" s="3"/>
      <c r="H44" s="3"/>
      <c r="I44" s="3"/>
      <c r="J44" s="3"/>
      <c r="K44" s="3"/>
      <c r="L44" s="3"/>
      <c r="M44" s="3"/>
      <c r="N44" s="3"/>
      <c r="O44" s="3"/>
      <c r="P44" s="3"/>
      <c r="Q44" s="3"/>
      <c r="R44" s="3"/>
      <c r="S44" s="3"/>
    </row>
    <row r="45" spans="1:19" ht="13.8">
      <c r="A45" s="3"/>
      <c r="B45" s="3"/>
      <c r="C45" s="3"/>
      <c r="D45" s="3"/>
      <c r="E45" s="3"/>
      <c r="F45" s="3"/>
      <c r="G45" s="3"/>
      <c r="H45" s="3"/>
      <c r="I45" s="3"/>
      <c r="J45" s="3"/>
      <c r="K45" s="3"/>
      <c r="L45" s="3"/>
      <c r="M45" s="3"/>
      <c r="N45" s="3"/>
      <c r="O45" s="3"/>
      <c r="P45" s="3"/>
      <c r="Q45" s="3"/>
      <c r="R45" s="3"/>
      <c r="S45" s="3"/>
    </row>
    <row r="46" spans="1:19" ht="13.8">
      <c r="A46" s="3"/>
      <c r="B46" s="3"/>
      <c r="C46" s="3"/>
      <c r="D46" s="3"/>
      <c r="E46" s="3"/>
      <c r="F46" s="3"/>
      <c r="G46" s="3"/>
      <c r="H46" s="3"/>
      <c r="I46" s="3"/>
      <c r="J46" s="3"/>
      <c r="K46" s="3"/>
      <c r="L46" s="3"/>
      <c r="M46" s="3"/>
      <c r="N46" s="3"/>
      <c r="O46" s="3"/>
      <c r="P46" s="3"/>
      <c r="Q46" s="3"/>
      <c r="R46" s="3"/>
      <c r="S46" s="3"/>
    </row>
    <row r="47" spans="1:19" ht="13.8">
      <c r="A47" s="3"/>
      <c r="B47" s="3"/>
      <c r="C47" s="3"/>
      <c r="D47" s="3"/>
      <c r="E47" s="3"/>
      <c r="F47" s="3"/>
      <c r="G47" s="3"/>
      <c r="H47" s="3"/>
      <c r="I47" s="3"/>
      <c r="J47" s="3"/>
      <c r="K47" s="3"/>
      <c r="L47" s="3"/>
      <c r="M47" s="3"/>
      <c r="N47" s="3"/>
      <c r="O47" s="3"/>
      <c r="P47" s="3"/>
      <c r="Q47" s="3"/>
      <c r="R47" s="3"/>
      <c r="S47" s="3"/>
    </row>
    <row r="48" spans="1:19" ht="13.8">
      <c r="A48" s="3"/>
      <c r="B48" s="3"/>
      <c r="C48" s="3"/>
      <c r="D48" s="3"/>
      <c r="E48" s="3"/>
      <c r="F48" s="3"/>
      <c r="G48" s="3"/>
      <c r="H48" s="3"/>
      <c r="I48" s="3"/>
      <c r="J48" s="3"/>
      <c r="K48" s="3"/>
      <c r="L48" s="3"/>
      <c r="M48" s="3"/>
      <c r="N48" s="3"/>
      <c r="O48" s="3"/>
      <c r="P48" s="3"/>
      <c r="Q48" s="3"/>
      <c r="R48" s="3"/>
      <c r="S48" s="3"/>
    </row>
    <row r="49" spans="1:19" ht="13.8">
      <c r="A49" s="3"/>
      <c r="B49" s="3"/>
      <c r="C49" s="3"/>
      <c r="D49" s="3"/>
      <c r="E49" s="3"/>
      <c r="F49" s="3"/>
      <c r="G49" s="3"/>
      <c r="H49" s="3"/>
      <c r="I49" s="3"/>
      <c r="J49" s="3"/>
      <c r="K49" s="3"/>
      <c r="L49" s="3"/>
      <c r="M49" s="3"/>
      <c r="N49" s="3"/>
      <c r="O49" s="3"/>
      <c r="P49" s="3"/>
      <c r="Q49" s="3"/>
      <c r="R49" s="3"/>
      <c r="S49" s="3"/>
    </row>
    <row r="50" spans="1:19" ht="13.8">
      <c r="A50" s="3"/>
      <c r="B50" s="3"/>
      <c r="C50" s="3"/>
      <c r="D50" s="3"/>
      <c r="E50" s="3"/>
      <c r="F50" s="3"/>
      <c r="G50" s="3"/>
      <c r="H50" s="3"/>
      <c r="I50" s="3"/>
      <c r="J50" s="3"/>
      <c r="K50" s="3"/>
      <c r="L50" s="3"/>
      <c r="M50" s="3"/>
      <c r="N50" s="3"/>
      <c r="O50" s="3"/>
      <c r="P50" s="3"/>
      <c r="Q50" s="3"/>
      <c r="R50" s="3"/>
      <c r="S50" s="3"/>
    </row>
    <row r="51" spans="1:19" ht="13.8">
      <c r="A51" s="3"/>
      <c r="B51" s="3"/>
      <c r="C51" s="3"/>
      <c r="D51" s="3"/>
      <c r="E51" s="3"/>
      <c r="F51" s="3"/>
      <c r="G51" s="3"/>
      <c r="H51" s="3"/>
      <c r="I51" s="3"/>
      <c r="J51" s="3"/>
      <c r="K51" s="3"/>
      <c r="L51" s="3"/>
      <c r="M51" s="3"/>
      <c r="N51" s="3"/>
      <c r="O51" s="3"/>
      <c r="P51" s="3"/>
      <c r="Q51" s="3"/>
      <c r="R51" s="3"/>
      <c r="S51" s="3"/>
    </row>
    <row r="52" spans="1:19" ht="13.8">
      <c r="A52" s="3"/>
      <c r="B52" s="3"/>
      <c r="C52" s="3"/>
      <c r="D52" s="3"/>
      <c r="E52" s="3"/>
      <c r="F52" s="3"/>
      <c r="G52" s="3"/>
      <c r="H52" s="3"/>
      <c r="I52" s="3"/>
      <c r="J52" s="3"/>
      <c r="K52" s="3"/>
      <c r="L52" s="3"/>
      <c r="M52" s="3"/>
      <c r="N52" s="3"/>
      <c r="O52" s="3"/>
      <c r="P52" s="3"/>
      <c r="Q52" s="3"/>
      <c r="R52" s="3"/>
      <c r="S52" s="3"/>
    </row>
    <row r="53" spans="1:19" ht="13.8">
      <c r="A53" s="3"/>
      <c r="B53" s="3"/>
      <c r="C53" s="3"/>
      <c r="D53" s="3"/>
      <c r="E53" s="3"/>
      <c r="F53" s="3"/>
      <c r="G53" s="3"/>
      <c r="H53" s="3"/>
      <c r="I53" s="3"/>
      <c r="J53" s="3"/>
      <c r="K53" s="3"/>
      <c r="L53" s="3"/>
      <c r="M53" s="3"/>
      <c r="N53" s="3"/>
      <c r="O53" s="3"/>
      <c r="P53" s="3"/>
      <c r="Q53" s="3"/>
      <c r="R53" s="3"/>
      <c r="S53" s="3"/>
    </row>
    <row r="54" spans="1:19" ht="13.8">
      <c r="A54" s="3"/>
      <c r="B54" s="3"/>
      <c r="C54" s="3"/>
      <c r="D54" s="3"/>
      <c r="E54" s="3"/>
      <c r="F54" s="3"/>
      <c r="G54" s="3"/>
      <c r="H54" s="3"/>
      <c r="I54" s="3"/>
      <c r="J54" s="3"/>
      <c r="K54" s="3"/>
      <c r="L54" s="3"/>
      <c r="M54" s="3"/>
      <c r="N54" s="3"/>
      <c r="O54" s="3"/>
      <c r="P54" s="3"/>
      <c r="Q54" s="3"/>
      <c r="R54" s="3"/>
      <c r="S54" s="3"/>
    </row>
    <row r="55" spans="1:19" ht="13.8">
      <c r="A55" s="3"/>
      <c r="B55" s="3"/>
      <c r="C55" s="3"/>
      <c r="D55" s="3"/>
      <c r="E55" s="3"/>
      <c r="F55" s="3"/>
      <c r="G55" s="3"/>
      <c r="H55" s="3"/>
      <c r="I55" s="3"/>
      <c r="J55" s="3"/>
      <c r="K55" s="3"/>
      <c r="L55" s="3"/>
      <c r="M55" s="3"/>
      <c r="N55" s="3"/>
      <c r="O55" s="3"/>
      <c r="P55" s="3"/>
      <c r="Q55" s="3"/>
      <c r="R55" s="3"/>
      <c r="S55" s="3"/>
    </row>
    <row r="56" spans="1:19" ht="13.8">
      <c r="A56" s="3"/>
      <c r="B56" s="3"/>
      <c r="C56" s="3"/>
      <c r="D56" s="3"/>
      <c r="E56" s="3"/>
      <c r="F56" s="3"/>
      <c r="G56" s="3"/>
      <c r="H56" s="3"/>
      <c r="I56" s="3"/>
      <c r="J56" s="3"/>
      <c r="K56" s="3"/>
      <c r="L56" s="3"/>
      <c r="M56" s="3"/>
      <c r="N56" s="3"/>
      <c r="O56" s="3"/>
      <c r="P56" s="3"/>
      <c r="Q56" s="3"/>
      <c r="R56" s="3"/>
      <c r="S56" s="3"/>
    </row>
    <row r="57" spans="1:19" ht="13.8">
      <c r="A57" s="3"/>
      <c r="B57" s="3"/>
      <c r="C57" s="3"/>
      <c r="D57" s="3"/>
      <c r="E57" s="3"/>
      <c r="F57" s="3"/>
      <c r="G57" s="3"/>
      <c r="H57" s="3"/>
      <c r="I57" s="3"/>
      <c r="J57" s="3"/>
      <c r="K57" s="3"/>
      <c r="L57" s="3"/>
      <c r="M57" s="3"/>
      <c r="N57" s="3"/>
      <c r="O57" s="3"/>
      <c r="P57" s="3"/>
      <c r="Q57" s="3"/>
      <c r="R57" s="3"/>
      <c r="S57" s="3"/>
    </row>
    <row r="58" spans="1:19" ht="13.8">
      <c r="A58" s="3"/>
      <c r="B58" s="3"/>
      <c r="C58" s="3"/>
      <c r="D58" s="3"/>
      <c r="E58" s="3"/>
      <c r="F58" s="3"/>
      <c r="G58" s="3"/>
      <c r="H58" s="3"/>
      <c r="I58" s="3"/>
      <c r="J58" s="3"/>
      <c r="K58" s="3"/>
      <c r="L58" s="3"/>
      <c r="M58" s="3"/>
      <c r="N58" s="3"/>
      <c r="O58" s="3"/>
      <c r="P58" s="3"/>
      <c r="Q58" s="3"/>
      <c r="R58" s="3"/>
      <c r="S58" s="3"/>
    </row>
    <row r="59" spans="1:19" ht="13.8">
      <c r="A59" s="3"/>
      <c r="B59" s="3"/>
      <c r="C59" s="3"/>
      <c r="D59" s="3"/>
      <c r="E59" s="3"/>
      <c r="F59" s="3"/>
      <c r="G59" s="3"/>
      <c r="H59" s="3"/>
      <c r="I59" s="3"/>
      <c r="J59" s="3"/>
      <c r="K59" s="3"/>
      <c r="L59" s="3"/>
      <c r="M59" s="3"/>
      <c r="N59" s="3"/>
      <c r="O59" s="3"/>
      <c r="P59" s="3"/>
      <c r="Q59" s="3"/>
      <c r="R59" s="3"/>
      <c r="S59" s="3"/>
    </row>
    <row r="60" spans="1:19" ht="13.8">
      <c r="A60" s="3"/>
      <c r="B60" s="3"/>
      <c r="C60" s="3"/>
      <c r="D60" s="3"/>
      <c r="E60" s="3"/>
      <c r="F60" s="3"/>
      <c r="G60" s="3"/>
      <c r="H60" s="3"/>
      <c r="I60" s="3"/>
      <c r="J60" s="3"/>
      <c r="K60" s="3"/>
      <c r="L60" s="3"/>
      <c r="M60" s="3"/>
      <c r="N60" s="3"/>
      <c r="O60" s="3"/>
      <c r="P60" s="3"/>
      <c r="Q60" s="3"/>
      <c r="R60" s="3"/>
      <c r="S60" s="3"/>
    </row>
    <row r="61" spans="1:19" ht="13.8">
      <c r="A61" s="3"/>
      <c r="B61" s="3"/>
      <c r="C61" s="3"/>
      <c r="D61" s="3"/>
      <c r="E61" s="3"/>
      <c r="F61" s="3"/>
      <c r="G61" s="3"/>
      <c r="H61" s="3"/>
      <c r="I61" s="3"/>
      <c r="J61" s="3"/>
      <c r="K61" s="3"/>
      <c r="L61" s="3"/>
      <c r="M61" s="3"/>
      <c r="N61" s="3"/>
      <c r="O61" s="3"/>
      <c r="P61" s="3"/>
      <c r="Q61" s="3"/>
      <c r="R61" s="3"/>
      <c r="S61" s="3"/>
    </row>
    <row r="62" spans="1:19" ht="13.8">
      <c r="A62" s="3"/>
      <c r="B62" s="3"/>
      <c r="C62" s="3"/>
      <c r="D62" s="3"/>
      <c r="E62" s="3"/>
      <c r="F62" s="3"/>
      <c r="G62" s="3"/>
      <c r="H62" s="3"/>
      <c r="I62" s="3"/>
      <c r="J62" s="3"/>
      <c r="K62" s="3"/>
      <c r="L62" s="3"/>
      <c r="M62" s="3"/>
      <c r="N62" s="3"/>
      <c r="O62" s="3"/>
      <c r="P62" s="3"/>
      <c r="Q62" s="3"/>
      <c r="R62" s="3"/>
      <c r="S62" s="3"/>
    </row>
    <row r="63" spans="1:19" ht="13.8">
      <c r="A63" s="3"/>
      <c r="B63" s="3"/>
      <c r="C63" s="3"/>
      <c r="D63" s="3"/>
      <c r="E63" s="3"/>
      <c r="F63" s="3"/>
      <c r="G63" s="3"/>
      <c r="H63" s="3"/>
      <c r="I63" s="3"/>
      <c r="J63" s="3"/>
      <c r="K63" s="3"/>
      <c r="L63" s="3"/>
      <c r="M63" s="3"/>
      <c r="N63" s="3"/>
      <c r="O63" s="3"/>
      <c r="P63" s="3"/>
      <c r="Q63" s="3"/>
      <c r="R63" s="3"/>
      <c r="S63" s="3"/>
    </row>
    <row r="64" spans="1:19" ht="13.8">
      <c r="A64" s="3"/>
      <c r="B64" s="3"/>
      <c r="C64" s="3"/>
      <c r="D64" s="3"/>
      <c r="E64" s="3"/>
      <c r="F64" s="3"/>
      <c r="G64" s="3"/>
      <c r="H64" s="3"/>
      <c r="I64" s="3"/>
      <c r="J64" s="3"/>
      <c r="K64" s="3"/>
      <c r="L64" s="3"/>
      <c r="M64" s="3"/>
      <c r="N64" s="3"/>
      <c r="O64" s="3"/>
      <c r="P64" s="3"/>
      <c r="Q64" s="3"/>
      <c r="R64" s="3"/>
      <c r="S64" s="3"/>
    </row>
    <row r="65" spans="1:19" ht="13.8">
      <c r="A65" s="3"/>
      <c r="B65" s="3"/>
      <c r="C65" s="3"/>
      <c r="D65" s="3"/>
      <c r="E65" s="3"/>
      <c r="F65" s="3"/>
      <c r="G65" s="3"/>
      <c r="H65" s="3"/>
      <c r="I65" s="3"/>
      <c r="J65" s="3"/>
      <c r="K65" s="3"/>
      <c r="L65" s="3"/>
      <c r="M65" s="3"/>
      <c r="N65" s="3"/>
      <c r="O65" s="3"/>
      <c r="P65" s="3"/>
      <c r="Q65" s="3"/>
      <c r="R65" s="3"/>
      <c r="S65" s="3"/>
    </row>
    <row r="66" spans="1:19" ht="13.8">
      <c r="A66" s="3"/>
      <c r="B66" s="3"/>
      <c r="C66" s="3"/>
      <c r="D66" s="3"/>
      <c r="E66" s="3"/>
      <c r="F66" s="3"/>
      <c r="G66" s="3"/>
      <c r="H66" s="3"/>
      <c r="I66" s="3"/>
      <c r="J66" s="3"/>
      <c r="K66" s="3"/>
      <c r="L66" s="3"/>
      <c r="M66" s="3"/>
      <c r="N66" s="3"/>
      <c r="O66" s="3"/>
      <c r="P66" s="3"/>
      <c r="Q66" s="3"/>
      <c r="R66" s="3"/>
      <c r="S66" s="3"/>
    </row>
    <row r="67" spans="1:19" ht="13.8">
      <c r="A67" s="3"/>
      <c r="B67" s="3"/>
      <c r="C67" s="3"/>
      <c r="D67" s="3"/>
      <c r="E67" s="3"/>
      <c r="F67" s="3"/>
      <c r="G67" s="3"/>
      <c r="H67" s="3"/>
      <c r="I67" s="3"/>
      <c r="J67" s="3"/>
      <c r="K67" s="3"/>
      <c r="L67" s="3"/>
      <c r="M67" s="3"/>
      <c r="N67" s="3"/>
      <c r="O67" s="3"/>
      <c r="P67" s="3"/>
      <c r="Q67" s="3"/>
      <c r="R67" s="3"/>
      <c r="S67" s="3"/>
    </row>
    <row r="68" spans="1:19" ht="13.8">
      <c r="A68" s="3"/>
      <c r="B68" s="3"/>
      <c r="C68" s="3"/>
      <c r="D68" s="3"/>
      <c r="E68" s="3"/>
      <c r="F68" s="3"/>
      <c r="G68" s="3"/>
      <c r="H68" s="3"/>
      <c r="I68" s="3"/>
      <c r="J68" s="3"/>
      <c r="K68" s="3"/>
      <c r="L68" s="3"/>
      <c r="M68" s="3"/>
      <c r="N68" s="3"/>
      <c r="O68" s="3"/>
      <c r="P68" s="3"/>
      <c r="Q68" s="3"/>
      <c r="R68" s="3"/>
      <c r="S68" s="3"/>
    </row>
    <row r="69" spans="1:19" ht="13.8">
      <c r="A69" s="3"/>
      <c r="B69" s="3"/>
      <c r="C69" s="3"/>
      <c r="D69" s="3"/>
      <c r="E69" s="3"/>
      <c r="F69" s="3"/>
      <c r="G69" s="3"/>
      <c r="H69" s="3"/>
      <c r="I69" s="3"/>
      <c r="J69" s="3"/>
      <c r="K69" s="3"/>
      <c r="L69" s="3"/>
      <c r="M69" s="3"/>
      <c r="N69" s="3"/>
      <c r="O69" s="3"/>
      <c r="P69" s="3"/>
      <c r="Q69" s="3"/>
      <c r="R69" s="3"/>
      <c r="S69" s="3"/>
    </row>
    <row r="70" spans="1:19" ht="13.8">
      <c r="A70" s="3"/>
      <c r="B70" s="3"/>
      <c r="C70" s="3"/>
      <c r="D70" s="3"/>
      <c r="E70" s="3"/>
      <c r="F70" s="3"/>
      <c r="G70" s="3"/>
      <c r="H70" s="3"/>
      <c r="I70" s="3"/>
      <c r="J70" s="3"/>
      <c r="K70" s="3"/>
      <c r="L70" s="3"/>
      <c r="M70" s="3"/>
      <c r="N70" s="3"/>
      <c r="O70" s="3"/>
      <c r="P70" s="3"/>
      <c r="Q70" s="3"/>
      <c r="R70" s="3"/>
      <c r="S70" s="3"/>
    </row>
    <row r="71" spans="1:19" ht="13.8">
      <c r="A71" s="3"/>
      <c r="B71" s="3"/>
      <c r="C71" s="3"/>
      <c r="D71" s="3"/>
      <c r="E71" s="3"/>
      <c r="F71" s="3"/>
      <c r="G71" s="3"/>
      <c r="H71" s="3"/>
      <c r="I71" s="3"/>
      <c r="J71" s="3"/>
      <c r="K71" s="3"/>
      <c r="L71" s="3"/>
      <c r="M71" s="3"/>
      <c r="N71" s="3"/>
      <c r="O71" s="3"/>
      <c r="P71" s="3"/>
      <c r="Q71" s="3"/>
      <c r="R71" s="3"/>
      <c r="S71" s="3"/>
    </row>
    <row r="72" spans="1:19" ht="13.8">
      <c r="A72" s="3"/>
      <c r="B72" s="3"/>
      <c r="C72" s="3"/>
      <c r="D72" s="3"/>
      <c r="E72" s="3"/>
      <c r="F72" s="3"/>
      <c r="G72" s="3"/>
      <c r="H72" s="3"/>
      <c r="I72" s="3"/>
      <c r="J72" s="3"/>
      <c r="K72" s="3"/>
      <c r="L72" s="3"/>
      <c r="M72" s="3"/>
      <c r="N72" s="3"/>
      <c r="O72" s="3"/>
      <c r="P72" s="3"/>
      <c r="Q72" s="3"/>
      <c r="R72" s="3"/>
      <c r="S72" s="3"/>
    </row>
    <row r="73" spans="1:19" ht="13.8">
      <c r="A73" s="3"/>
      <c r="B73" s="3"/>
      <c r="C73" s="3"/>
      <c r="D73" s="3"/>
      <c r="E73" s="3"/>
      <c r="F73" s="3"/>
      <c r="G73" s="3"/>
      <c r="H73" s="3"/>
      <c r="I73" s="3"/>
      <c r="J73" s="3"/>
      <c r="K73" s="3"/>
      <c r="L73" s="3"/>
      <c r="M73" s="3"/>
      <c r="N73" s="3"/>
      <c r="O73" s="3"/>
      <c r="P73" s="3"/>
      <c r="Q73" s="3"/>
      <c r="R73" s="3"/>
      <c r="S73" s="3"/>
    </row>
    <row r="74" spans="1:19" ht="13.8">
      <c r="A74" s="3"/>
      <c r="B74" s="3"/>
      <c r="C74" s="3"/>
      <c r="D74" s="3"/>
      <c r="E74" s="3"/>
      <c r="F74" s="3"/>
      <c r="G74" s="3"/>
      <c r="H74" s="3"/>
      <c r="I74" s="3"/>
      <c r="J74" s="3"/>
      <c r="K74" s="3"/>
      <c r="L74" s="3"/>
      <c r="M74" s="3"/>
      <c r="N74" s="3"/>
      <c r="O74" s="3"/>
      <c r="P74" s="3"/>
      <c r="Q74" s="3"/>
      <c r="R74" s="3"/>
      <c r="S74" s="3"/>
    </row>
    <row r="75" spans="1:19" ht="13.8">
      <c r="A75" s="3"/>
      <c r="B75" s="3"/>
      <c r="C75" s="3"/>
      <c r="D75" s="3"/>
      <c r="E75" s="3"/>
      <c r="F75" s="3"/>
      <c r="G75" s="3"/>
      <c r="H75" s="3"/>
      <c r="I75" s="3"/>
      <c r="J75" s="3"/>
      <c r="K75" s="3"/>
      <c r="L75" s="3"/>
      <c r="M75" s="3"/>
      <c r="N75" s="3"/>
      <c r="O75" s="3"/>
      <c r="P75" s="3"/>
      <c r="Q75" s="3"/>
      <c r="R75" s="3"/>
      <c r="S75" s="3"/>
    </row>
    <row r="76" spans="1:19" ht="13.8">
      <c r="A76" s="3"/>
      <c r="B76" s="3"/>
      <c r="C76" s="3"/>
      <c r="D76" s="3"/>
      <c r="E76" s="3"/>
      <c r="F76" s="3"/>
      <c r="G76" s="3"/>
      <c r="H76" s="3"/>
      <c r="I76" s="3"/>
      <c r="J76" s="3"/>
      <c r="K76" s="3"/>
      <c r="L76" s="3"/>
      <c r="M76" s="3"/>
      <c r="N76" s="3"/>
      <c r="O76" s="3"/>
      <c r="P76" s="3"/>
      <c r="Q76" s="3"/>
      <c r="R76" s="3"/>
      <c r="S76" s="3"/>
    </row>
    <row r="77" spans="1:19" ht="13.8">
      <c r="A77" s="3"/>
      <c r="B77" s="3"/>
      <c r="C77" s="3"/>
      <c r="D77" s="3"/>
      <c r="E77" s="3"/>
      <c r="F77" s="3"/>
      <c r="G77" s="3"/>
      <c r="H77" s="3"/>
      <c r="I77" s="3"/>
      <c r="J77" s="3"/>
      <c r="K77" s="3"/>
      <c r="L77" s="3"/>
      <c r="M77" s="3"/>
      <c r="N77" s="3"/>
      <c r="O77" s="3"/>
      <c r="P77" s="3"/>
      <c r="Q77" s="3"/>
      <c r="R77" s="3"/>
      <c r="S77" s="3"/>
    </row>
    <row r="78" spans="1:19" ht="13.8">
      <c r="A78" s="3"/>
      <c r="B78" s="3"/>
      <c r="C78" s="3"/>
      <c r="D78" s="3"/>
      <c r="E78" s="3"/>
      <c r="F78" s="3"/>
      <c r="G78" s="3"/>
      <c r="H78" s="3"/>
      <c r="I78" s="3"/>
      <c r="J78" s="3"/>
      <c r="K78" s="3"/>
      <c r="L78" s="3"/>
      <c r="M78" s="3"/>
      <c r="N78" s="3"/>
      <c r="O78" s="3"/>
      <c r="P78" s="3"/>
      <c r="Q78" s="3"/>
      <c r="R78" s="3"/>
      <c r="S78" s="3"/>
    </row>
    <row r="79" spans="1:19" ht="13.8">
      <c r="A79" s="3"/>
      <c r="B79" s="3"/>
      <c r="C79" s="3"/>
      <c r="D79" s="3"/>
      <c r="E79" s="3"/>
      <c r="F79" s="3"/>
      <c r="G79" s="3"/>
      <c r="H79" s="3"/>
      <c r="I79" s="3"/>
      <c r="J79" s="3"/>
      <c r="K79" s="3"/>
      <c r="L79" s="3"/>
      <c r="M79" s="3"/>
      <c r="N79" s="3"/>
      <c r="O79" s="3"/>
      <c r="P79" s="3"/>
      <c r="Q79" s="3"/>
      <c r="R79" s="3"/>
      <c r="S79" s="3"/>
    </row>
    <row r="80" spans="1:19" ht="13.8">
      <c r="A80" s="3"/>
      <c r="B80" s="3"/>
      <c r="C80" s="3"/>
      <c r="D80" s="3"/>
      <c r="E80" s="3"/>
      <c r="F80" s="3"/>
      <c r="G80" s="3"/>
      <c r="H80" s="3"/>
      <c r="I80" s="3"/>
      <c r="J80" s="3"/>
      <c r="K80" s="3"/>
      <c r="L80" s="3"/>
      <c r="M80" s="3"/>
      <c r="N80" s="3"/>
      <c r="O80" s="3"/>
      <c r="P80" s="3"/>
      <c r="Q80" s="3"/>
      <c r="R80" s="3"/>
      <c r="S80" s="3"/>
    </row>
    <row r="81" spans="1:19" ht="13.8">
      <c r="A81" s="3"/>
      <c r="B81" s="3"/>
      <c r="C81" s="3"/>
      <c r="D81" s="3"/>
      <c r="E81" s="3"/>
      <c r="F81" s="3"/>
      <c r="G81" s="3"/>
      <c r="H81" s="3"/>
      <c r="I81" s="3"/>
      <c r="J81" s="3"/>
      <c r="K81" s="3"/>
      <c r="L81" s="3"/>
      <c r="M81" s="3"/>
      <c r="N81" s="3"/>
      <c r="O81" s="3"/>
      <c r="P81" s="3"/>
      <c r="Q81" s="3"/>
      <c r="R81" s="3"/>
      <c r="S81" s="3"/>
    </row>
    <row r="82" spans="1:19" ht="13.8">
      <c r="A82" s="3"/>
      <c r="B82" s="3"/>
      <c r="C82" s="3"/>
      <c r="D82" s="3"/>
      <c r="E82" s="3"/>
      <c r="F82" s="3"/>
      <c r="G82" s="3"/>
      <c r="H82" s="3"/>
      <c r="I82" s="3"/>
      <c r="J82" s="3"/>
      <c r="K82" s="3"/>
      <c r="L82" s="3"/>
      <c r="M82" s="3"/>
      <c r="N82" s="3"/>
      <c r="O82" s="3"/>
      <c r="P82" s="3"/>
      <c r="Q82" s="3"/>
      <c r="R82" s="3"/>
      <c r="S82" s="3"/>
    </row>
    <row r="83" spans="1:19" ht="13.8">
      <c r="A83" s="3"/>
      <c r="B83" s="3"/>
      <c r="C83" s="3"/>
      <c r="D83" s="3"/>
      <c r="E83" s="3"/>
      <c r="F83" s="3"/>
      <c r="G83" s="3"/>
      <c r="H83" s="3"/>
      <c r="I83" s="3"/>
      <c r="J83" s="3"/>
      <c r="K83" s="3"/>
      <c r="L83" s="3"/>
      <c r="M83" s="3"/>
      <c r="N83" s="3"/>
      <c r="O83" s="3"/>
      <c r="P83" s="3"/>
      <c r="Q83" s="3"/>
      <c r="R83" s="3"/>
      <c r="S83" s="3"/>
    </row>
    <row r="84" spans="1:19" ht="13.8">
      <c r="A84" s="3"/>
      <c r="B84" s="3"/>
      <c r="C84" s="3"/>
      <c r="D84" s="3"/>
      <c r="E84" s="3"/>
      <c r="F84" s="3"/>
      <c r="G84" s="3"/>
      <c r="H84" s="3"/>
      <c r="I84" s="3"/>
      <c r="J84" s="3"/>
      <c r="K84" s="3"/>
      <c r="L84" s="3"/>
      <c r="M84" s="3"/>
      <c r="N84" s="3"/>
      <c r="O84" s="3"/>
      <c r="P84" s="3"/>
      <c r="Q84" s="3"/>
      <c r="R84" s="3"/>
      <c r="S84" s="3"/>
    </row>
    <row r="85" spans="1:19" ht="13.8">
      <c r="A85" s="3"/>
      <c r="B85" s="3"/>
      <c r="C85" s="3"/>
      <c r="D85" s="3"/>
      <c r="E85" s="3"/>
      <c r="F85" s="3"/>
      <c r="G85" s="3"/>
      <c r="H85" s="3"/>
      <c r="I85" s="3"/>
      <c r="J85" s="3"/>
      <c r="K85" s="3"/>
      <c r="L85" s="3"/>
      <c r="M85" s="3"/>
      <c r="N85" s="3"/>
      <c r="O85" s="3"/>
      <c r="P85" s="3"/>
      <c r="Q85" s="3"/>
      <c r="R85" s="3"/>
      <c r="S85" s="3"/>
    </row>
    <row r="86" spans="1:19" ht="13.8">
      <c r="A86" s="3"/>
      <c r="B86" s="3"/>
      <c r="C86" s="3"/>
      <c r="D86" s="3"/>
      <c r="E86" s="3"/>
      <c r="F86" s="3"/>
      <c r="G86" s="3"/>
      <c r="H86" s="3"/>
      <c r="I86" s="3"/>
      <c r="J86" s="3"/>
      <c r="K86" s="3"/>
      <c r="L86" s="3"/>
      <c r="M86" s="3"/>
      <c r="N86" s="3"/>
      <c r="O86" s="3"/>
      <c r="P86" s="3"/>
      <c r="Q86" s="3"/>
      <c r="R86" s="3"/>
      <c r="S86" s="3"/>
    </row>
    <row r="87" spans="1:19" ht="13.8">
      <c r="A87" s="3"/>
      <c r="B87" s="3"/>
      <c r="C87" s="3"/>
      <c r="D87" s="3"/>
      <c r="E87" s="3"/>
      <c r="F87" s="3"/>
      <c r="G87" s="3"/>
      <c r="H87" s="3"/>
      <c r="I87" s="3"/>
      <c r="J87" s="3"/>
      <c r="K87" s="3"/>
      <c r="L87" s="3"/>
      <c r="M87" s="3"/>
      <c r="N87" s="3"/>
      <c r="O87" s="3"/>
      <c r="P87" s="3"/>
      <c r="Q87" s="3"/>
      <c r="R87" s="3"/>
      <c r="S87" s="3"/>
    </row>
    <row r="88" spans="1:19" ht="13.8">
      <c r="A88" s="3"/>
      <c r="B88" s="3"/>
      <c r="C88" s="3"/>
      <c r="D88" s="3"/>
      <c r="E88" s="3"/>
      <c r="F88" s="3"/>
      <c r="G88" s="3"/>
      <c r="H88" s="3"/>
      <c r="I88" s="3"/>
      <c r="J88" s="3"/>
      <c r="K88" s="3"/>
      <c r="L88" s="3"/>
      <c r="M88" s="3"/>
      <c r="N88" s="3"/>
      <c r="O88" s="3"/>
      <c r="P88" s="3"/>
      <c r="Q88" s="3"/>
      <c r="R88" s="3"/>
      <c r="S88" s="3"/>
    </row>
    <row r="89" spans="1:19" ht="13.8">
      <c r="A89" s="3"/>
      <c r="B89" s="3"/>
      <c r="C89" s="3"/>
      <c r="D89" s="3"/>
      <c r="E89" s="3"/>
      <c r="F89" s="3"/>
      <c r="G89" s="3"/>
      <c r="H89" s="3"/>
      <c r="I89" s="3"/>
      <c r="J89" s="3"/>
      <c r="K89" s="3"/>
      <c r="L89" s="3"/>
      <c r="M89" s="3"/>
      <c r="N89" s="3"/>
      <c r="O89" s="3"/>
      <c r="P89" s="3"/>
      <c r="Q89" s="3"/>
      <c r="R89" s="3"/>
      <c r="S89" s="3"/>
    </row>
    <row r="90" spans="1:19" ht="13.8">
      <c r="A90" s="3"/>
      <c r="B90" s="3"/>
      <c r="C90" s="3"/>
      <c r="D90" s="3"/>
      <c r="E90" s="3"/>
      <c r="F90" s="3"/>
      <c r="G90" s="3"/>
      <c r="H90" s="3"/>
      <c r="I90" s="3"/>
      <c r="J90" s="3"/>
      <c r="K90" s="3"/>
      <c r="L90" s="3"/>
      <c r="M90" s="3"/>
      <c r="N90" s="3"/>
      <c r="O90" s="3"/>
      <c r="P90" s="3"/>
      <c r="Q90" s="3"/>
      <c r="R90" s="3"/>
      <c r="S90" s="3"/>
    </row>
    <row r="91" spans="1:19" ht="13.8">
      <c r="A91" s="3"/>
      <c r="B91" s="3"/>
      <c r="C91" s="3"/>
      <c r="D91" s="3"/>
      <c r="E91" s="3"/>
      <c r="F91" s="3"/>
      <c r="G91" s="3"/>
      <c r="H91" s="3"/>
      <c r="I91" s="3"/>
      <c r="J91" s="3"/>
      <c r="K91" s="3"/>
      <c r="L91" s="3"/>
      <c r="M91" s="3"/>
      <c r="N91" s="3"/>
      <c r="O91" s="3"/>
      <c r="P91" s="3"/>
      <c r="Q91" s="3"/>
      <c r="R91" s="3"/>
      <c r="S91" s="3"/>
    </row>
    <row r="92" spans="1:19" ht="13.8">
      <c r="A92" s="3"/>
      <c r="B92" s="3"/>
      <c r="C92" s="3"/>
      <c r="D92" s="3"/>
      <c r="E92" s="3"/>
      <c r="F92" s="3"/>
      <c r="G92" s="3"/>
      <c r="H92" s="3"/>
      <c r="I92" s="3"/>
      <c r="J92" s="3"/>
      <c r="K92" s="3"/>
      <c r="L92" s="3"/>
      <c r="M92" s="3"/>
      <c r="N92" s="3"/>
      <c r="O92" s="3"/>
      <c r="P92" s="3"/>
      <c r="Q92" s="3"/>
      <c r="R92" s="3"/>
      <c r="S92" s="3"/>
    </row>
    <row r="93" spans="1:19" ht="13.8">
      <c r="A93" s="3"/>
      <c r="B93" s="3"/>
      <c r="C93" s="3"/>
      <c r="D93" s="3"/>
      <c r="E93" s="3"/>
      <c r="F93" s="3"/>
      <c r="G93" s="3"/>
      <c r="H93" s="3"/>
      <c r="I93" s="3"/>
      <c r="J93" s="3"/>
      <c r="K93" s="3"/>
      <c r="L93" s="3"/>
      <c r="M93" s="3"/>
      <c r="N93" s="3"/>
      <c r="O93" s="3"/>
      <c r="P93" s="3"/>
      <c r="Q93" s="3"/>
      <c r="R93" s="3"/>
      <c r="S93" s="3"/>
    </row>
    <row r="94" spans="1:19" ht="13.8">
      <c r="A94" s="3"/>
      <c r="B94" s="3"/>
      <c r="C94" s="3"/>
      <c r="D94" s="3"/>
      <c r="E94" s="3"/>
      <c r="F94" s="3"/>
      <c r="G94" s="3"/>
      <c r="H94" s="3"/>
      <c r="I94" s="3"/>
      <c r="J94" s="3"/>
      <c r="K94" s="3"/>
      <c r="L94" s="3"/>
      <c r="M94" s="3"/>
      <c r="N94" s="3"/>
      <c r="O94" s="3"/>
      <c r="P94" s="3"/>
      <c r="Q94" s="3"/>
      <c r="R94" s="3"/>
      <c r="S94" s="3"/>
    </row>
    <row r="95" spans="1:19" ht="13.8">
      <c r="A95" s="3"/>
      <c r="B95" s="3"/>
      <c r="C95" s="3"/>
      <c r="D95" s="3"/>
      <c r="E95" s="3"/>
      <c r="F95" s="3"/>
      <c r="G95" s="3"/>
      <c r="H95" s="3"/>
      <c r="I95" s="3"/>
      <c r="J95" s="3"/>
      <c r="K95" s="3"/>
      <c r="L95" s="3"/>
      <c r="M95" s="3"/>
      <c r="N95" s="3"/>
      <c r="O95" s="3"/>
      <c r="P95" s="3"/>
      <c r="Q95" s="3"/>
      <c r="R95" s="3"/>
      <c r="S95" s="3"/>
    </row>
    <row r="96" spans="1:19" ht="13.8">
      <c r="A96" s="3"/>
      <c r="B96" s="3"/>
      <c r="C96" s="3"/>
      <c r="D96" s="3"/>
      <c r="E96" s="3"/>
      <c r="F96" s="3"/>
      <c r="G96" s="3"/>
      <c r="H96" s="3"/>
      <c r="I96" s="3"/>
      <c r="J96" s="3"/>
      <c r="K96" s="3"/>
      <c r="L96" s="3"/>
      <c r="M96" s="3"/>
      <c r="N96" s="3"/>
      <c r="O96" s="3"/>
      <c r="P96" s="3"/>
      <c r="Q96" s="3"/>
      <c r="R96" s="3"/>
      <c r="S96" s="3"/>
    </row>
    <row r="97" spans="1:19" ht="13.8">
      <c r="A97" s="3"/>
      <c r="B97" s="3"/>
      <c r="C97" s="3"/>
      <c r="D97" s="3"/>
      <c r="E97" s="3"/>
      <c r="F97" s="3"/>
      <c r="G97" s="3"/>
      <c r="H97" s="3"/>
      <c r="I97" s="3"/>
      <c r="J97" s="3"/>
      <c r="K97" s="3"/>
      <c r="L97" s="3"/>
      <c r="M97" s="3"/>
      <c r="N97" s="3"/>
      <c r="O97" s="3"/>
      <c r="P97" s="3"/>
      <c r="Q97" s="3"/>
      <c r="R97" s="3"/>
      <c r="S97" s="3"/>
    </row>
    <row r="98" spans="1:19" ht="13.8">
      <c r="A98" s="3"/>
      <c r="B98" s="3"/>
      <c r="C98" s="3"/>
      <c r="D98" s="3"/>
      <c r="E98" s="3"/>
      <c r="F98" s="3"/>
      <c r="G98" s="3"/>
      <c r="H98" s="3"/>
      <c r="I98" s="3"/>
      <c r="J98" s="3"/>
      <c r="K98" s="3"/>
      <c r="L98" s="3"/>
      <c r="M98" s="3"/>
      <c r="N98" s="3"/>
      <c r="O98" s="3"/>
      <c r="P98" s="3"/>
      <c r="Q98" s="3"/>
      <c r="R98" s="3"/>
      <c r="S98" s="3"/>
    </row>
    <row r="99" spans="1:19" ht="13.8">
      <c r="A99" s="3"/>
      <c r="B99" s="3"/>
      <c r="C99" s="3"/>
      <c r="D99" s="3"/>
      <c r="E99" s="3"/>
      <c r="F99" s="3"/>
      <c r="G99" s="3"/>
      <c r="H99" s="3"/>
      <c r="I99" s="3"/>
      <c r="J99" s="3"/>
      <c r="K99" s="3"/>
      <c r="L99" s="3"/>
      <c r="M99" s="3"/>
      <c r="N99" s="3"/>
      <c r="O99" s="3"/>
      <c r="P99" s="3"/>
      <c r="Q99" s="3"/>
      <c r="R99" s="3"/>
      <c r="S99" s="3"/>
    </row>
    <row r="100" spans="1:19" ht="13.8">
      <c r="A100" s="3"/>
      <c r="B100" s="3"/>
      <c r="C100" s="3"/>
      <c r="D100" s="3"/>
      <c r="E100" s="3"/>
      <c r="F100" s="3"/>
      <c r="G100" s="3"/>
      <c r="H100" s="3"/>
      <c r="I100" s="3"/>
      <c r="J100" s="3"/>
      <c r="K100" s="3"/>
      <c r="L100" s="3"/>
      <c r="M100" s="3"/>
      <c r="N100" s="3"/>
      <c r="O100" s="3"/>
      <c r="P100" s="3"/>
      <c r="Q100" s="3"/>
      <c r="R100" s="3"/>
      <c r="S100" s="3"/>
    </row>
    <row r="101" spans="1:19" ht="13.8">
      <c r="A101" s="3"/>
      <c r="B101" s="3"/>
      <c r="C101" s="3"/>
      <c r="D101" s="3"/>
      <c r="E101" s="3"/>
      <c r="F101" s="3"/>
      <c r="G101" s="3"/>
      <c r="H101" s="3"/>
      <c r="I101" s="3"/>
      <c r="J101" s="3"/>
      <c r="K101" s="3"/>
      <c r="L101" s="3"/>
      <c r="M101" s="3"/>
      <c r="N101" s="3"/>
      <c r="O101" s="3"/>
      <c r="P101" s="3"/>
      <c r="Q101" s="3"/>
      <c r="R101" s="3"/>
      <c r="S101"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7"/>
  <sheetViews>
    <sheetView workbookViewId="0"/>
  </sheetViews>
  <sheetFormatPr defaultColWidth="12.6640625" defaultRowHeight="15.75" customHeight="1"/>
  <cols>
    <col min="1" max="1" width="6.21875" customWidth="1"/>
    <col min="2" max="2" width="11.21875" customWidth="1"/>
    <col min="3" max="3" width="9.77734375" customWidth="1"/>
    <col min="4" max="4" width="12.6640625" customWidth="1"/>
    <col min="6" max="6" width="19.21875" customWidth="1"/>
    <col min="9" max="9" width="16.88671875" customWidth="1"/>
    <col min="10" max="10" width="33.88671875" customWidth="1"/>
    <col min="11" max="11" width="25.33203125" customWidth="1"/>
    <col min="13" max="18" width="12.6640625" hidden="1"/>
    <col min="20" max="20" width="20" customWidth="1"/>
  </cols>
  <sheetData>
    <row r="1" spans="1:26" ht="33.75" customHeight="1">
      <c r="A1" s="4" t="s">
        <v>13</v>
      </c>
      <c r="B1" s="4" t="s">
        <v>14</v>
      </c>
      <c r="C1" s="4" t="s">
        <v>15</v>
      </c>
      <c r="D1" s="4" t="s">
        <v>16</v>
      </c>
      <c r="E1" s="4" t="s">
        <v>17</v>
      </c>
      <c r="F1" s="4" t="s">
        <v>2</v>
      </c>
      <c r="G1" s="4" t="s">
        <v>18</v>
      </c>
      <c r="H1" s="4" t="s">
        <v>19</v>
      </c>
      <c r="I1" s="4" t="s">
        <v>20</v>
      </c>
      <c r="J1" s="4" t="s">
        <v>4</v>
      </c>
      <c r="K1" s="4" t="s">
        <v>21</v>
      </c>
      <c r="L1" s="4" t="s">
        <v>22</v>
      </c>
      <c r="M1" s="4" t="s">
        <v>23</v>
      </c>
      <c r="N1" s="4" t="s">
        <v>24</v>
      </c>
      <c r="O1" s="5" t="s">
        <v>25</v>
      </c>
      <c r="P1" s="5" t="s">
        <v>26</v>
      </c>
      <c r="Q1" s="5" t="s">
        <v>27</v>
      </c>
      <c r="R1" s="5" t="s">
        <v>28</v>
      </c>
      <c r="S1" s="6" t="s">
        <v>29</v>
      </c>
      <c r="T1" s="6"/>
      <c r="U1" s="6"/>
      <c r="V1" s="6"/>
      <c r="W1" s="6"/>
      <c r="X1" s="6"/>
      <c r="Y1" s="6"/>
      <c r="Z1" s="6"/>
    </row>
    <row r="2" spans="1:26" ht="49.5" customHeight="1">
      <c r="A2" s="5">
        <v>1</v>
      </c>
      <c r="B2" s="7">
        <v>45646</v>
      </c>
      <c r="C2" s="8">
        <v>45706</v>
      </c>
      <c r="D2" s="9" t="s">
        <v>30</v>
      </c>
      <c r="E2" s="5" t="s">
        <v>31</v>
      </c>
      <c r="F2" s="10" t="s">
        <v>32</v>
      </c>
      <c r="G2" s="11" t="s">
        <v>33</v>
      </c>
      <c r="H2" s="5" t="s">
        <v>34</v>
      </c>
      <c r="I2" s="5">
        <v>9512353567</v>
      </c>
      <c r="J2" s="10" t="s">
        <v>35</v>
      </c>
      <c r="K2" s="10" t="s">
        <v>36</v>
      </c>
      <c r="L2" s="5" t="s">
        <v>37</v>
      </c>
      <c r="M2" s="5"/>
      <c r="N2" s="9" t="s">
        <v>38</v>
      </c>
      <c r="O2" s="5" t="s">
        <v>39</v>
      </c>
      <c r="P2" s="5"/>
      <c r="Q2" s="12" t="s">
        <v>40</v>
      </c>
      <c r="R2" s="10" t="s">
        <v>41</v>
      </c>
      <c r="S2" s="13" t="s">
        <v>42</v>
      </c>
      <c r="T2" s="13"/>
      <c r="U2" s="13"/>
      <c r="V2" s="13"/>
      <c r="W2" s="13"/>
      <c r="X2" s="13"/>
      <c r="Y2" s="13"/>
      <c r="Z2" s="13"/>
    </row>
    <row r="3" spans="1:26" ht="49.5" customHeight="1">
      <c r="A3" s="5">
        <v>2</v>
      </c>
      <c r="B3" s="14" t="s">
        <v>43</v>
      </c>
      <c r="C3" s="14" t="s">
        <v>44</v>
      </c>
      <c r="D3" s="9" t="s">
        <v>30</v>
      </c>
      <c r="E3" s="5" t="s">
        <v>31</v>
      </c>
      <c r="F3" s="5" t="s">
        <v>45</v>
      </c>
      <c r="G3" s="11" t="s">
        <v>46</v>
      </c>
      <c r="H3" s="5" t="s">
        <v>47</v>
      </c>
      <c r="I3" s="5">
        <v>7718859025</v>
      </c>
      <c r="J3" s="5" t="s">
        <v>48</v>
      </c>
      <c r="K3" s="14" t="s">
        <v>49</v>
      </c>
      <c r="L3" s="14">
        <v>19059090</v>
      </c>
      <c r="M3" s="14"/>
      <c r="N3" s="14"/>
      <c r="O3" s="14"/>
      <c r="P3" s="14"/>
      <c r="Q3" s="14" t="s">
        <v>50</v>
      </c>
      <c r="R3" s="13" t="s">
        <v>51</v>
      </c>
      <c r="S3" s="13" t="s">
        <v>52</v>
      </c>
      <c r="T3" s="13"/>
      <c r="U3" s="13"/>
      <c r="V3" s="13"/>
      <c r="W3" s="13"/>
      <c r="X3" s="13"/>
      <c r="Y3" s="13"/>
      <c r="Z3" s="13"/>
    </row>
    <row r="4" spans="1:26" ht="49.5" customHeight="1">
      <c r="A4" s="5">
        <v>3</v>
      </c>
      <c r="B4" s="7">
        <v>45635</v>
      </c>
      <c r="C4" s="8">
        <v>45695</v>
      </c>
      <c r="D4" s="9" t="s">
        <v>53</v>
      </c>
      <c r="E4" s="5" t="s">
        <v>31</v>
      </c>
      <c r="F4" s="5" t="s">
        <v>54</v>
      </c>
      <c r="G4" s="11" t="s">
        <v>55</v>
      </c>
      <c r="H4" s="5" t="s">
        <v>56</v>
      </c>
      <c r="I4" s="5" t="s">
        <v>57</v>
      </c>
      <c r="J4" s="5" t="s">
        <v>58</v>
      </c>
      <c r="K4" s="5" t="s">
        <v>59</v>
      </c>
      <c r="L4" s="5"/>
      <c r="M4" s="5"/>
      <c r="N4" s="9" t="s">
        <v>38</v>
      </c>
      <c r="O4" s="5"/>
      <c r="P4" s="5"/>
      <c r="Q4" s="5" t="s">
        <v>60</v>
      </c>
      <c r="R4" s="10" t="s">
        <v>61</v>
      </c>
      <c r="S4" s="13"/>
      <c r="T4" s="13"/>
      <c r="U4" s="13"/>
      <c r="V4" s="13"/>
      <c r="W4" s="13"/>
      <c r="X4" s="13"/>
      <c r="Y4" s="13"/>
      <c r="Z4" s="13"/>
    </row>
    <row r="5" spans="1:26" ht="96" customHeight="1">
      <c r="A5" s="5">
        <v>4</v>
      </c>
      <c r="B5" s="7">
        <v>45628</v>
      </c>
      <c r="C5" s="8">
        <v>45690</v>
      </c>
      <c r="D5" s="9" t="s">
        <v>62</v>
      </c>
      <c r="E5" s="5" t="s">
        <v>31</v>
      </c>
      <c r="F5" s="5" t="s">
        <v>63</v>
      </c>
      <c r="G5" s="11" t="s">
        <v>64</v>
      </c>
      <c r="H5" s="5" t="s">
        <v>65</v>
      </c>
      <c r="I5" s="5">
        <v>7004557600</v>
      </c>
      <c r="J5" s="5" t="s">
        <v>66</v>
      </c>
      <c r="K5" s="5" t="s">
        <v>67</v>
      </c>
      <c r="L5" s="5" t="s">
        <v>68</v>
      </c>
      <c r="M5" s="5"/>
      <c r="N5" s="9" t="s">
        <v>38</v>
      </c>
      <c r="O5" s="5"/>
      <c r="P5" s="5"/>
      <c r="Q5" s="5" t="s">
        <v>69</v>
      </c>
      <c r="R5" s="10" t="s">
        <v>70</v>
      </c>
      <c r="S5" s="13" t="s">
        <v>71</v>
      </c>
      <c r="T5" s="13"/>
      <c r="U5" s="13"/>
      <c r="V5" s="13"/>
      <c r="W5" s="13"/>
      <c r="X5" s="13"/>
      <c r="Y5" s="13"/>
      <c r="Z5" s="13"/>
    </row>
    <row r="6" spans="1:26" ht="49.5" customHeight="1">
      <c r="A6" s="5">
        <v>5</v>
      </c>
      <c r="B6" s="7">
        <v>45694</v>
      </c>
      <c r="C6" s="8">
        <v>45754</v>
      </c>
      <c r="D6" s="9" t="s">
        <v>53</v>
      </c>
      <c r="E6" s="5" t="s">
        <v>31</v>
      </c>
      <c r="F6" s="10" t="s">
        <v>72</v>
      </c>
      <c r="G6" s="11" t="s">
        <v>46</v>
      </c>
      <c r="H6" s="5" t="s">
        <v>73</v>
      </c>
      <c r="I6" s="5">
        <v>9714200400</v>
      </c>
      <c r="J6" s="10" t="s">
        <v>74</v>
      </c>
      <c r="K6" s="10" t="s">
        <v>75</v>
      </c>
      <c r="L6" s="5" t="s">
        <v>76</v>
      </c>
      <c r="M6" s="5"/>
      <c r="N6" s="5"/>
      <c r="O6" s="5"/>
      <c r="P6" s="5"/>
      <c r="Q6" s="12" t="s">
        <v>77</v>
      </c>
      <c r="R6" s="13"/>
      <c r="S6" s="13" t="s">
        <v>78</v>
      </c>
      <c r="T6" s="13"/>
      <c r="U6" s="13"/>
      <c r="V6" s="13"/>
      <c r="W6" s="13"/>
      <c r="X6" s="13"/>
      <c r="Y6" s="13"/>
      <c r="Z6" s="13"/>
    </row>
    <row r="7" spans="1:26" ht="49.5" customHeight="1">
      <c r="A7" s="5">
        <v>6</v>
      </c>
      <c r="B7" s="7">
        <v>45632</v>
      </c>
      <c r="C7" s="8">
        <v>45692</v>
      </c>
      <c r="D7" s="9" t="s">
        <v>53</v>
      </c>
      <c r="E7" s="5" t="s">
        <v>31</v>
      </c>
      <c r="F7" s="5" t="s">
        <v>79</v>
      </c>
      <c r="G7" s="11"/>
      <c r="H7" s="5" t="s">
        <v>80</v>
      </c>
      <c r="I7" s="5" t="s">
        <v>81</v>
      </c>
      <c r="J7" s="5" t="s">
        <v>82</v>
      </c>
      <c r="K7" s="5" t="s">
        <v>83</v>
      </c>
      <c r="L7" s="5"/>
      <c r="M7" s="5"/>
      <c r="N7" s="9" t="s">
        <v>38</v>
      </c>
      <c r="O7" s="5"/>
      <c r="P7" s="5"/>
      <c r="Q7" s="5" t="s">
        <v>84</v>
      </c>
      <c r="R7" s="10" t="s">
        <v>85</v>
      </c>
      <c r="S7" s="13"/>
      <c r="T7" s="13"/>
      <c r="U7" s="13"/>
      <c r="V7" s="13"/>
      <c r="W7" s="13"/>
      <c r="X7" s="13"/>
      <c r="Y7" s="13"/>
      <c r="Z7" s="13"/>
    </row>
    <row r="8" spans="1:26" ht="66">
      <c r="A8" s="5">
        <v>7</v>
      </c>
      <c r="B8" s="6" t="s">
        <v>86</v>
      </c>
      <c r="C8" s="6" t="s">
        <v>87</v>
      </c>
      <c r="D8" s="6" t="s">
        <v>53</v>
      </c>
      <c r="E8" s="9" t="s">
        <v>88</v>
      </c>
      <c r="F8" s="9" t="s">
        <v>89</v>
      </c>
      <c r="G8" s="15" t="s">
        <v>46</v>
      </c>
      <c r="H8" s="9" t="s">
        <v>90</v>
      </c>
      <c r="I8" s="9">
        <v>9913811288</v>
      </c>
      <c r="J8" s="9" t="s">
        <v>91</v>
      </c>
      <c r="K8" s="6" t="s">
        <v>92</v>
      </c>
      <c r="L8" s="6">
        <v>84212190</v>
      </c>
      <c r="M8" s="16"/>
      <c r="N8" s="16"/>
      <c r="O8" s="16"/>
      <c r="P8" s="16"/>
      <c r="Q8" s="6" t="s">
        <v>50</v>
      </c>
      <c r="R8" s="17" t="s">
        <v>93</v>
      </c>
      <c r="S8" s="13"/>
      <c r="T8" s="13"/>
      <c r="U8" s="13"/>
      <c r="V8" s="13"/>
      <c r="W8" s="13"/>
      <c r="X8" s="13"/>
      <c r="Y8" s="13"/>
      <c r="Z8" s="13"/>
    </row>
    <row r="9" spans="1:26" ht="28.8">
      <c r="A9" s="5">
        <v>8</v>
      </c>
      <c r="B9" s="16" t="s">
        <v>94</v>
      </c>
      <c r="C9" s="16" t="s">
        <v>95</v>
      </c>
      <c r="D9" s="6" t="s">
        <v>53</v>
      </c>
      <c r="E9" s="9" t="s">
        <v>31</v>
      </c>
      <c r="F9" s="9" t="s">
        <v>96</v>
      </c>
      <c r="G9" s="15" t="s">
        <v>46</v>
      </c>
      <c r="H9" s="9" t="s">
        <v>97</v>
      </c>
      <c r="I9" s="9">
        <v>8010783881</v>
      </c>
      <c r="J9" s="9" t="s">
        <v>98</v>
      </c>
      <c r="K9" s="6" t="s">
        <v>99</v>
      </c>
      <c r="L9" s="16">
        <v>420221</v>
      </c>
      <c r="M9" s="16"/>
      <c r="N9" s="16"/>
      <c r="O9" s="16"/>
      <c r="P9" s="16"/>
      <c r="Q9" s="6" t="s">
        <v>50</v>
      </c>
      <c r="R9" s="13" t="s">
        <v>78</v>
      </c>
      <c r="S9" s="13"/>
      <c r="T9" s="13"/>
      <c r="U9" s="13"/>
      <c r="V9" s="13"/>
      <c r="W9" s="13"/>
      <c r="X9" s="13"/>
      <c r="Y9" s="13"/>
      <c r="Z9" s="13"/>
    </row>
    <row r="10" spans="1:26" ht="49.5" customHeight="1">
      <c r="A10" s="5">
        <v>9</v>
      </c>
      <c r="B10" s="18">
        <v>45507</v>
      </c>
      <c r="C10" s="18">
        <v>45567</v>
      </c>
      <c r="D10" s="19" t="s">
        <v>62</v>
      </c>
      <c r="E10" s="19" t="s">
        <v>31</v>
      </c>
      <c r="F10" s="19" t="s">
        <v>100</v>
      </c>
      <c r="G10" s="20"/>
      <c r="H10" s="19" t="s">
        <v>101</v>
      </c>
      <c r="I10" s="19">
        <v>9033251454</v>
      </c>
      <c r="J10" s="19" t="s">
        <v>102</v>
      </c>
      <c r="K10" s="19" t="s">
        <v>103</v>
      </c>
      <c r="L10" s="19">
        <v>87162000</v>
      </c>
      <c r="M10" s="19"/>
      <c r="N10" s="19" t="s">
        <v>38</v>
      </c>
      <c r="O10" s="19"/>
      <c r="P10" s="19"/>
      <c r="Q10" s="21" t="s">
        <v>104</v>
      </c>
      <c r="R10" s="19" t="s">
        <v>105</v>
      </c>
      <c r="S10" s="22"/>
      <c r="T10" s="22"/>
      <c r="U10" s="22"/>
      <c r="V10" s="22"/>
      <c r="W10" s="22"/>
      <c r="X10" s="22"/>
      <c r="Y10" s="22"/>
      <c r="Z10" s="22"/>
    </row>
    <row r="11" spans="1:26" ht="49.5" customHeight="1">
      <c r="A11" s="5">
        <v>10</v>
      </c>
      <c r="B11" s="7">
        <v>45517</v>
      </c>
      <c r="C11" s="7">
        <v>45608</v>
      </c>
      <c r="D11" s="9" t="s">
        <v>53</v>
      </c>
      <c r="E11" s="9" t="s">
        <v>31</v>
      </c>
      <c r="F11" s="9" t="s">
        <v>106</v>
      </c>
      <c r="G11" s="15"/>
      <c r="H11" s="9" t="s">
        <v>107</v>
      </c>
      <c r="I11" s="9">
        <v>9311124253</v>
      </c>
      <c r="J11" s="9" t="s">
        <v>108</v>
      </c>
      <c r="K11" s="9" t="s">
        <v>109</v>
      </c>
      <c r="L11" s="9">
        <v>19041090</v>
      </c>
      <c r="M11" s="9"/>
      <c r="N11" s="9" t="s">
        <v>38</v>
      </c>
      <c r="O11" s="9"/>
      <c r="P11" s="9"/>
      <c r="Q11" s="9" t="s">
        <v>110</v>
      </c>
      <c r="R11" s="9" t="s">
        <v>111</v>
      </c>
      <c r="S11" s="13" t="s">
        <v>112</v>
      </c>
      <c r="T11" s="13"/>
      <c r="U11" s="13"/>
      <c r="V11" s="13"/>
      <c r="W11" s="13"/>
      <c r="X11" s="13"/>
      <c r="Y11" s="13"/>
      <c r="Z11" s="13"/>
    </row>
    <row r="12" spans="1:26" ht="49.5" customHeight="1">
      <c r="A12" s="5">
        <v>11</v>
      </c>
      <c r="B12" s="23">
        <v>45527</v>
      </c>
      <c r="C12" s="23">
        <v>45618</v>
      </c>
      <c r="D12" s="19" t="s">
        <v>62</v>
      </c>
      <c r="E12" s="19" t="s">
        <v>113</v>
      </c>
      <c r="F12" s="19" t="s">
        <v>114</v>
      </c>
      <c r="G12" s="20"/>
      <c r="H12" s="19" t="s">
        <v>115</v>
      </c>
      <c r="I12" s="19">
        <v>9227933550</v>
      </c>
      <c r="J12" s="24" t="s">
        <v>116</v>
      </c>
      <c r="K12" s="19" t="s">
        <v>117</v>
      </c>
      <c r="L12" s="19" t="s">
        <v>118</v>
      </c>
      <c r="M12" s="19"/>
      <c r="N12" s="19" t="s">
        <v>38</v>
      </c>
      <c r="O12" s="19"/>
      <c r="P12" s="19"/>
      <c r="Q12" s="21" t="s">
        <v>119</v>
      </c>
      <c r="R12" s="19" t="s">
        <v>120</v>
      </c>
      <c r="S12" s="22"/>
      <c r="T12" s="22"/>
      <c r="U12" s="22"/>
      <c r="V12" s="22"/>
      <c r="W12" s="22"/>
      <c r="X12" s="13"/>
      <c r="Y12" s="13"/>
      <c r="Z12" s="13"/>
    </row>
    <row r="13" spans="1:26" ht="49.5" customHeight="1">
      <c r="A13" s="5">
        <v>12</v>
      </c>
      <c r="B13" s="25">
        <v>45537</v>
      </c>
      <c r="C13" s="25">
        <v>45597</v>
      </c>
      <c r="D13" s="26" t="s">
        <v>53</v>
      </c>
      <c r="E13" s="26" t="s">
        <v>31</v>
      </c>
      <c r="F13" s="26" t="s">
        <v>121</v>
      </c>
      <c r="G13" s="27"/>
      <c r="H13" s="26" t="s">
        <v>122</v>
      </c>
      <c r="I13" s="26">
        <v>9820682013</v>
      </c>
      <c r="J13" s="28" t="s">
        <v>123</v>
      </c>
      <c r="K13" s="26" t="s">
        <v>124</v>
      </c>
      <c r="L13" s="26" t="s">
        <v>125</v>
      </c>
      <c r="M13" s="26" t="s">
        <v>126</v>
      </c>
      <c r="N13" s="26" t="s">
        <v>38</v>
      </c>
      <c r="O13" s="26"/>
      <c r="P13" s="26"/>
      <c r="Q13" s="28" t="s">
        <v>127</v>
      </c>
      <c r="R13" s="26" t="s">
        <v>128</v>
      </c>
      <c r="S13" s="29" t="s">
        <v>129</v>
      </c>
      <c r="T13" s="29"/>
      <c r="U13" s="29"/>
      <c r="V13" s="29"/>
      <c r="W13" s="29"/>
      <c r="X13" s="29"/>
      <c r="Y13" s="29"/>
      <c r="Z13" s="29"/>
    </row>
    <row r="14" spans="1:26" ht="49.5" customHeight="1">
      <c r="A14" s="5">
        <v>13</v>
      </c>
      <c r="B14" s="30">
        <v>45544</v>
      </c>
      <c r="C14" s="30">
        <v>45634</v>
      </c>
      <c r="D14" s="31" t="s">
        <v>53</v>
      </c>
      <c r="E14" s="31" t="s">
        <v>31</v>
      </c>
      <c r="F14" s="31" t="s">
        <v>130</v>
      </c>
      <c r="G14" s="32"/>
      <c r="H14" s="31" t="s">
        <v>131</v>
      </c>
      <c r="I14" s="31">
        <v>8605737519</v>
      </c>
      <c r="J14" s="31" t="s">
        <v>132</v>
      </c>
      <c r="K14" s="31" t="s">
        <v>133</v>
      </c>
      <c r="L14" s="31" t="s">
        <v>134</v>
      </c>
      <c r="M14" s="31"/>
      <c r="N14" s="31" t="s">
        <v>38</v>
      </c>
      <c r="O14" s="31"/>
      <c r="P14" s="31"/>
      <c r="Q14" s="33" t="s">
        <v>135</v>
      </c>
      <c r="R14" s="31" t="s">
        <v>136</v>
      </c>
      <c r="S14" s="34"/>
      <c r="T14" s="34"/>
      <c r="U14" s="34"/>
      <c r="V14" s="34"/>
      <c r="W14" s="34"/>
      <c r="X14" s="34"/>
      <c r="Y14" s="34"/>
      <c r="Z14" s="34"/>
    </row>
    <row r="15" spans="1:26" ht="66.75" customHeight="1">
      <c r="A15" s="5">
        <v>14</v>
      </c>
      <c r="B15" s="35">
        <v>45545</v>
      </c>
      <c r="C15" s="35">
        <v>45574</v>
      </c>
      <c r="D15" s="9" t="s">
        <v>53</v>
      </c>
      <c r="E15" s="9" t="s">
        <v>88</v>
      </c>
      <c r="F15" s="9" t="s">
        <v>137</v>
      </c>
      <c r="G15" s="15"/>
      <c r="H15" s="9" t="s">
        <v>138</v>
      </c>
      <c r="I15" s="9">
        <v>9263022400</v>
      </c>
      <c r="J15" s="9" t="s">
        <v>139</v>
      </c>
      <c r="K15" s="9" t="s">
        <v>140</v>
      </c>
      <c r="L15" s="9">
        <v>19041090</v>
      </c>
      <c r="M15" s="9"/>
      <c r="N15" s="9" t="s">
        <v>38</v>
      </c>
      <c r="O15" s="9"/>
      <c r="P15" s="9" t="s">
        <v>141</v>
      </c>
      <c r="Q15" s="36" t="s">
        <v>142</v>
      </c>
      <c r="R15" s="9" t="s">
        <v>143</v>
      </c>
      <c r="S15" s="10"/>
      <c r="T15" s="10" t="s">
        <v>144</v>
      </c>
      <c r="U15" s="10"/>
      <c r="V15" s="10"/>
      <c r="W15" s="10"/>
      <c r="X15" s="13"/>
      <c r="Y15" s="13"/>
      <c r="Z15" s="13"/>
    </row>
    <row r="16" spans="1:26" ht="74.25" customHeight="1">
      <c r="A16" s="5">
        <v>15</v>
      </c>
      <c r="B16" s="25">
        <v>45545</v>
      </c>
      <c r="C16" s="25">
        <v>45635</v>
      </c>
      <c r="D16" s="26" t="s">
        <v>53</v>
      </c>
      <c r="E16" s="26" t="s">
        <v>31</v>
      </c>
      <c r="F16" s="26" t="s">
        <v>145</v>
      </c>
      <c r="G16" s="27"/>
      <c r="H16" s="26" t="s">
        <v>146</v>
      </c>
      <c r="I16" s="26">
        <v>9374017736</v>
      </c>
      <c r="J16" s="26" t="s">
        <v>147</v>
      </c>
      <c r="K16" s="26" t="s">
        <v>148</v>
      </c>
      <c r="L16" s="26">
        <v>32041989</v>
      </c>
      <c r="M16" s="26"/>
      <c r="N16" s="26" t="s">
        <v>38</v>
      </c>
      <c r="O16" s="26"/>
      <c r="P16" s="26"/>
      <c r="Q16" s="28" t="s">
        <v>149</v>
      </c>
      <c r="R16" s="26" t="s">
        <v>143</v>
      </c>
      <c r="S16" s="29"/>
      <c r="T16" s="29"/>
      <c r="U16" s="29"/>
      <c r="V16" s="29"/>
      <c r="W16" s="29"/>
      <c r="X16" s="29"/>
      <c r="Y16" s="29"/>
      <c r="Z16" s="29"/>
    </row>
    <row r="17" spans="1:26" ht="106.5" customHeight="1">
      <c r="A17" s="5">
        <v>16</v>
      </c>
      <c r="B17" s="18">
        <v>45548</v>
      </c>
      <c r="C17" s="18">
        <v>45638</v>
      </c>
      <c r="D17" s="19" t="s">
        <v>62</v>
      </c>
      <c r="E17" s="19" t="s">
        <v>31</v>
      </c>
      <c r="F17" s="19" t="s">
        <v>150</v>
      </c>
      <c r="G17" s="20"/>
      <c r="H17" s="19" t="s">
        <v>151</v>
      </c>
      <c r="I17" s="19" t="s">
        <v>152</v>
      </c>
      <c r="J17" s="19" t="s">
        <v>153</v>
      </c>
      <c r="K17" s="19" t="s">
        <v>154</v>
      </c>
      <c r="L17" s="19">
        <v>6109</v>
      </c>
      <c r="M17" s="19"/>
      <c r="N17" s="19" t="s">
        <v>38</v>
      </c>
      <c r="O17" s="19"/>
      <c r="P17" s="19"/>
      <c r="Q17" s="21" t="s">
        <v>155</v>
      </c>
      <c r="R17" s="19" t="s">
        <v>156</v>
      </c>
      <c r="S17" s="22"/>
      <c r="T17" s="22"/>
      <c r="U17" s="22"/>
      <c r="V17" s="22"/>
      <c r="W17" s="22"/>
      <c r="X17" s="22"/>
      <c r="Y17" s="22"/>
      <c r="Z17" s="22"/>
    </row>
    <row r="18" spans="1:26" ht="49.5" customHeight="1">
      <c r="A18" s="5">
        <v>17</v>
      </c>
      <c r="B18" s="35">
        <v>45563</v>
      </c>
      <c r="C18" s="37">
        <v>45653</v>
      </c>
      <c r="D18" s="9" t="s">
        <v>53</v>
      </c>
      <c r="E18" s="9" t="s">
        <v>31</v>
      </c>
      <c r="F18" s="9" t="s">
        <v>157</v>
      </c>
      <c r="G18" s="15" t="s">
        <v>158</v>
      </c>
      <c r="H18" s="9" t="s">
        <v>159</v>
      </c>
      <c r="I18" s="9">
        <v>8401625544</v>
      </c>
      <c r="J18" s="9" t="s">
        <v>160</v>
      </c>
      <c r="K18" s="9" t="s">
        <v>161</v>
      </c>
      <c r="L18" s="9">
        <v>80</v>
      </c>
      <c r="M18" s="9"/>
      <c r="N18" s="9" t="s">
        <v>38</v>
      </c>
      <c r="O18" s="9"/>
      <c r="P18" s="9"/>
      <c r="Q18" s="36" t="s">
        <v>162</v>
      </c>
      <c r="R18" s="9" t="s">
        <v>163</v>
      </c>
      <c r="S18" s="13"/>
      <c r="T18" s="13"/>
      <c r="U18" s="13"/>
      <c r="V18" s="13"/>
      <c r="W18" s="13"/>
      <c r="X18" s="13"/>
      <c r="Y18" s="13"/>
      <c r="Z18" s="13"/>
    </row>
    <row r="19" spans="1:26" ht="49.5" customHeight="1">
      <c r="A19" s="5">
        <v>18</v>
      </c>
      <c r="B19" s="18">
        <v>45568</v>
      </c>
      <c r="C19" s="38">
        <v>45659</v>
      </c>
      <c r="D19" s="39" t="s">
        <v>62</v>
      </c>
      <c r="E19" s="19" t="s">
        <v>31</v>
      </c>
      <c r="F19" s="19" t="s">
        <v>164</v>
      </c>
      <c r="G19" s="20" t="s">
        <v>158</v>
      </c>
      <c r="H19" s="19" t="s">
        <v>165</v>
      </c>
      <c r="I19" s="19">
        <v>9701238512</v>
      </c>
      <c r="J19" s="19" t="s">
        <v>166</v>
      </c>
      <c r="K19" s="19" t="s">
        <v>167</v>
      </c>
      <c r="L19" s="19">
        <v>151319</v>
      </c>
      <c r="M19" s="40"/>
      <c r="N19" s="6" t="s">
        <v>38</v>
      </c>
      <c r="O19" s="40"/>
      <c r="P19" s="40"/>
      <c r="Q19" s="41" t="s">
        <v>168</v>
      </c>
      <c r="R19" s="19" t="s">
        <v>169</v>
      </c>
      <c r="S19" s="40"/>
      <c r="T19" s="40"/>
      <c r="U19" s="22"/>
      <c r="V19" s="22"/>
      <c r="W19" s="22"/>
      <c r="X19" s="22"/>
      <c r="Y19" s="22"/>
      <c r="Z19" s="22"/>
    </row>
    <row r="20" spans="1:26" ht="86.25" customHeight="1">
      <c r="A20" s="5">
        <v>19</v>
      </c>
      <c r="B20" s="35">
        <v>45575</v>
      </c>
      <c r="C20" s="37">
        <v>45666</v>
      </c>
      <c r="D20" s="39" t="s">
        <v>62</v>
      </c>
      <c r="E20" s="9" t="s">
        <v>31</v>
      </c>
      <c r="F20" s="9" t="s">
        <v>170</v>
      </c>
      <c r="G20" s="15" t="s">
        <v>171</v>
      </c>
      <c r="H20" s="9" t="s">
        <v>172</v>
      </c>
      <c r="I20" s="9">
        <v>9587472707</v>
      </c>
      <c r="J20" s="9" t="s">
        <v>173</v>
      </c>
      <c r="K20" s="9" t="s">
        <v>174</v>
      </c>
      <c r="L20" s="9">
        <v>680223</v>
      </c>
      <c r="M20" s="17"/>
      <c r="N20" s="6" t="s">
        <v>38</v>
      </c>
      <c r="O20" s="17"/>
      <c r="P20" s="17"/>
      <c r="Q20" s="42" t="s">
        <v>175</v>
      </c>
      <c r="R20" s="9" t="s">
        <v>163</v>
      </c>
      <c r="S20" s="16"/>
      <c r="T20" s="16" t="s">
        <v>176</v>
      </c>
      <c r="U20" s="13"/>
      <c r="V20" s="13"/>
      <c r="W20" s="13"/>
      <c r="X20" s="13"/>
      <c r="Y20" s="13"/>
      <c r="Z20" s="13"/>
    </row>
    <row r="21" spans="1:26" ht="72" customHeight="1">
      <c r="A21" s="5">
        <v>20</v>
      </c>
      <c r="B21" s="18">
        <v>45588</v>
      </c>
      <c r="C21" s="38">
        <v>45679</v>
      </c>
      <c r="D21" s="19" t="s">
        <v>53</v>
      </c>
      <c r="E21" s="19" t="s">
        <v>31</v>
      </c>
      <c r="F21" s="19" t="s">
        <v>177</v>
      </c>
      <c r="G21" s="20" t="s">
        <v>46</v>
      </c>
      <c r="H21" s="19" t="s">
        <v>178</v>
      </c>
      <c r="I21" s="19">
        <v>9429409798</v>
      </c>
      <c r="J21" s="19" t="s">
        <v>179</v>
      </c>
      <c r="K21" s="19" t="s">
        <v>180</v>
      </c>
      <c r="L21" s="43">
        <v>10063010</v>
      </c>
      <c r="M21" s="19"/>
      <c r="N21" s="19" t="s">
        <v>38</v>
      </c>
      <c r="O21" s="19" t="s">
        <v>181</v>
      </c>
      <c r="P21" s="19"/>
      <c r="Q21" s="21" t="s">
        <v>182</v>
      </c>
      <c r="R21" s="22" t="s">
        <v>183</v>
      </c>
      <c r="S21" s="22"/>
      <c r="T21" s="22"/>
      <c r="U21" s="22"/>
      <c r="V21" s="22"/>
      <c r="W21" s="22"/>
      <c r="X21" s="22"/>
      <c r="Y21" s="22"/>
      <c r="Z21" s="22"/>
    </row>
    <row r="22" spans="1:26" ht="77.25" customHeight="1">
      <c r="A22" s="5">
        <v>21</v>
      </c>
      <c r="B22" s="35">
        <v>45588</v>
      </c>
      <c r="C22" s="37">
        <v>45679</v>
      </c>
      <c r="D22" s="9" t="s">
        <v>53</v>
      </c>
      <c r="E22" s="9" t="s">
        <v>31</v>
      </c>
      <c r="F22" s="9" t="s">
        <v>184</v>
      </c>
      <c r="G22" s="15" t="s">
        <v>46</v>
      </c>
      <c r="H22" s="9" t="s">
        <v>185</v>
      </c>
      <c r="I22" s="9" t="s">
        <v>186</v>
      </c>
      <c r="J22" s="9" t="s">
        <v>187</v>
      </c>
      <c r="K22" s="9" t="s">
        <v>188</v>
      </c>
      <c r="L22" s="9" t="s">
        <v>189</v>
      </c>
      <c r="M22" s="9"/>
      <c r="N22" s="9" t="s">
        <v>38</v>
      </c>
      <c r="O22" s="9"/>
      <c r="P22" s="9"/>
      <c r="Q22" s="36" t="s">
        <v>190</v>
      </c>
      <c r="R22" s="10" t="s">
        <v>191</v>
      </c>
      <c r="S22" s="13"/>
      <c r="T22" s="13" t="s">
        <v>192</v>
      </c>
      <c r="U22" s="13"/>
      <c r="V22" s="13"/>
      <c r="W22" s="13"/>
      <c r="X22" s="13"/>
      <c r="Y22" s="13"/>
      <c r="Z22" s="13"/>
    </row>
    <row r="23" spans="1:26" ht="49.5" customHeight="1">
      <c r="A23" s="5">
        <v>22</v>
      </c>
      <c r="B23" s="25">
        <v>45607</v>
      </c>
      <c r="C23" s="44">
        <v>45698</v>
      </c>
      <c r="D23" s="26" t="s">
        <v>53</v>
      </c>
      <c r="E23" s="26" t="s">
        <v>31</v>
      </c>
      <c r="F23" s="26" t="s">
        <v>193</v>
      </c>
      <c r="G23" s="27" t="s">
        <v>46</v>
      </c>
      <c r="H23" s="26" t="s">
        <v>194</v>
      </c>
      <c r="I23" s="26" t="s">
        <v>195</v>
      </c>
      <c r="J23" s="26" t="s">
        <v>196</v>
      </c>
      <c r="K23" s="26" t="s">
        <v>197</v>
      </c>
      <c r="L23" s="26"/>
      <c r="M23" s="26"/>
      <c r="N23" s="26" t="s">
        <v>38</v>
      </c>
      <c r="O23" s="26"/>
      <c r="P23" s="26"/>
      <c r="Q23" s="28" t="s">
        <v>198</v>
      </c>
      <c r="R23" s="29" t="s">
        <v>183</v>
      </c>
      <c r="S23" s="29"/>
      <c r="T23" s="29" t="s">
        <v>199</v>
      </c>
      <c r="U23" s="29"/>
      <c r="V23" s="29"/>
      <c r="W23" s="29"/>
      <c r="X23" s="29"/>
      <c r="Y23" s="29"/>
      <c r="Z23" s="29"/>
    </row>
    <row r="24" spans="1:26" ht="49.5" customHeight="1">
      <c r="A24" s="5">
        <v>23</v>
      </c>
      <c r="B24" s="35">
        <v>45610</v>
      </c>
      <c r="C24" s="37">
        <v>45701</v>
      </c>
      <c r="D24" s="9" t="s">
        <v>53</v>
      </c>
      <c r="E24" s="9" t="s">
        <v>31</v>
      </c>
      <c r="F24" s="9" t="s">
        <v>200</v>
      </c>
      <c r="G24" s="15" t="s">
        <v>46</v>
      </c>
      <c r="H24" s="9" t="s">
        <v>201</v>
      </c>
      <c r="I24" s="9">
        <v>7852063965</v>
      </c>
      <c r="J24" s="9" t="s">
        <v>202</v>
      </c>
      <c r="K24" s="9" t="s">
        <v>203</v>
      </c>
      <c r="L24" s="9">
        <v>680223</v>
      </c>
      <c r="M24" s="9"/>
      <c r="N24" s="9" t="s">
        <v>38</v>
      </c>
      <c r="O24" s="9"/>
      <c r="P24" s="9"/>
      <c r="Q24" s="36" t="s">
        <v>204</v>
      </c>
      <c r="R24" s="10" t="s">
        <v>205</v>
      </c>
      <c r="S24" s="13"/>
      <c r="T24" s="13" t="s">
        <v>206</v>
      </c>
      <c r="U24" s="13"/>
      <c r="V24" s="13"/>
      <c r="W24" s="13"/>
      <c r="X24" s="13"/>
      <c r="Y24" s="13"/>
      <c r="Z24" s="13"/>
    </row>
    <row r="25" spans="1:26" ht="76.5" customHeight="1">
      <c r="A25" s="5">
        <v>24</v>
      </c>
      <c r="B25" s="25">
        <v>45610</v>
      </c>
      <c r="C25" s="44">
        <v>45701</v>
      </c>
      <c r="D25" s="26" t="s">
        <v>53</v>
      </c>
      <c r="E25" s="26" t="s">
        <v>31</v>
      </c>
      <c r="F25" s="26" t="s">
        <v>207</v>
      </c>
      <c r="G25" s="27" t="s">
        <v>46</v>
      </c>
      <c r="H25" s="26"/>
      <c r="I25" s="26">
        <v>7999670366</v>
      </c>
      <c r="J25" s="26" t="s">
        <v>208</v>
      </c>
      <c r="K25" s="26" t="s">
        <v>209</v>
      </c>
      <c r="L25" s="26"/>
      <c r="M25" s="26"/>
      <c r="N25" s="26" t="s">
        <v>38</v>
      </c>
      <c r="O25" s="26"/>
      <c r="P25" s="26"/>
      <c r="Q25" s="45" t="s">
        <v>210</v>
      </c>
      <c r="R25" s="29" t="s">
        <v>205</v>
      </c>
      <c r="S25" s="29"/>
      <c r="T25" s="29"/>
      <c r="U25" s="29"/>
      <c r="V25" s="29"/>
      <c r="W25" s="29"/>
      <c r="X25" s="29"/>
      <c r="Y25" s="29"/>
      <c r="Z25" s="29"/>
    </row>
    <row r="26" spans="1:26" ht="127.5" customHeight="1">
      <c r="A26" s="5">
        <v>25</v>
      </c>
      <c r="B26" s="23">
        <v>45632</v>
      </c>
      <c r="C26" s="46">
        <v>45692</v>
      </c>
      <c r="D26" s="19" t="s">
        <v>53</v>
      </c>
      <c r="E26" s="47" t="s">
        <v>31</v>
      </c>
      <c r="F26" s="47" t="s">
        <v>211</v>
      </c>
      <c r="G26" s="48" t="s">
        <v>212</v>
      </c>
      <c r="H26" s="47" t="s">
        <v>213</v>
      </c>
      <c r="I26" s="47">
        <v>9033919379</v>
      </c>
      <c r="J26" s="47" t="s">
        <v>214</v>
      </c>
      <c r="K26" s="47" t="s">
        <v>215</v>
      </c>
      <c r="L26" s="47"/>
      <c r="M26" s="47"/>
      <c r="N26" s="19" t="s">
        <v>38</v>
      </c>
      <c r="O26" s="47"/>
      <c r="P26" s="47"/>
      <c r="Q26" s="47" t="s">
        <v>216</v>
      </c>
      <c r="R26" s="22" t="s">
        <v>217</v>
      </c>
      <c r="S26" s="22"/>
      <c r="T26" s="22"/>
      <c r="U26" s="22"/>
      <c r="V26" s="22"/>
      <c r="W26" s="22"/>
      <c r="X26" s="22"/>
      <c r="Y26" s="22"/>
      <c r="Z26" s="22"/>
    </row>
    <row r="27" spans="1:26" ht="76.5" customHeight="1">
      <c r="A27" s="5">
        <v>26</v>
      </c>
      <c r="B27" s="49">
        <v>45575</v>
      </c>
      <c r="C27" s="50">
        <v>45666</v>
      </c>
      <c r="D27" s="51" t="s">
        <v>62</v>
      </c>
      <c r="E27" s="51" t="s">
        <v>31</v>
      </c>
      <c r="F27" s="51" t="s">
        <v>170</v>
      </c>
      <c r="G27" s="52" t="s">
        <v>171</v>
      </c>
      <c r="H27" s="51" t="s">
        <v>172</v>
      </c>
      <c r="I27" s="51">
        <v>9587472707</v>
      </c>
      <c r="J27" s="51" t="s">
        <v>173</v>
      </c>
      <c r="K27" s="53" t="s">
        <v>174</v>
      </c>
      <c r="L27" s="51">
        <v>680223</v>
      </c>
      <c r="M27" s="51"/>
      <c r="N27" s="51" t="s">
        <v>38</v>
      </c>
      <c r="O27" s="51"/>
      <c r="P27" s="51"/>
      <c r="Q27" s="54" t="s">
        <v>175</v>
      </c>
      <c r="R27" s="51" t="s">
        <v>163</v>
      </c>
      <c r="S27" s="55" t="s">
        <v>218</v>
      </c>
      <c r="T27" s="13"/>
      <c r="U27" s="55"/>
      <c r="V27" s="55"/>
      <c r="W27" s="55"/>
      <c r="X27" s="13"/>
      <c r="Y27" s="13"/>
      <c r="Z27" s="13"/>
    </row>
    <row r="28" spans="1:26" ht="81" customHeight="1">
      <c r="A28" s="47">
        <v>27</v>
      </c>
      <c r="B28" s="56">
        <v>45638</v>
      </c>
      <c r="C28" s="57">
        <v>45698</v>
      </c>
      <c r="D28" s="58" t="s">
        <v>53</v>
      </c>
      <c r="E28" s="59" t="s">
        <v>31</v>
      </c>
      <c r="F28" s="59" t="s">
        <v>219</v>
      </c>
      <c r="G28" s="60" t="s">
        <v>220</v>
      </c>
      <c r="H28" s="59" t="s">
        <v>221</v>
      </c>
      <c r="I28" s="59">
        <v>9909586273</v>
      </c>
      <c r="J28" s="59" t="s">
        <v>222</v>
      </c>
      <c r="K28" s="61" t="s">
        <v>223</v>
      </c>
      <c r="L28" s="59" t="s">
        <v>224</v>
      </c>
      <c r="M28" s="59"/>
      <c r="N28" s="58" t="s">
        <v>38</v>
      </c>
      <c r="O28" s="59" t="s">
        <v>39</v>
      </c>
      <c r="P28" s="59"/>
      <c r="Q28" s="59" t="s">
        <v>225</v>
      </c>
      <c r="R28" s="62" t="s">
        <v>85</v>
      </c>
      <c r="S28" s="63"/>
      <c r="T28" s="64"/>
      <c r="U28" s="65"/>
      <c r="V28" s="65"/>
      <c r="W28" s="65"/>
      <c r="X28" s="22"/>
      <c r="Y28" s="22"/>
      <c r="Z28" s="22"/>
    </row>
    <row r="29" spans="1:26" ht="49.5" customHeight="1">
      <c r="A29" s="5">
        <v>28</v>
      </c>
      <c r="B29" s="66">
        <v>45651</v>
      </c>
      <c r="C29" s="67">
        <v>45711</v>
      </c>
      <c r="D29" s="51" t="s">
        <v>53</v>
      </c>
      <c r="E29" s="68" t="s">
        <v>31</v>
      </c>
      <c r="F29" s="68" t="s">
        <v>226</v>
      </c>
      <c r="G29" s="69" t="s">
        <v>46</v>
      </c>
      <c r="H29" s="68" t="s">
        <v>227</v>
      </c>
      <c r="I29" s="68">
        <v>9999660052</v>
      </c>
      <c r="J29" s="68" t="s">
        <v>228</v>
      </c>
      <c r="K29" s="70" t="s">
        <v>229</v>
      </c>
      <c r="L29" s="68"/>
      <c r="M29" s="68"/>
      <c r="N29" s="51" t="s">
        <v>38</v>
      </c>
      <c r="O29" s="68"/>
      <c r="P29" s="68"/>
      <c r="Q29" s="68" t="s">
        <v>230</v>
      </c>
      <c r="R29" s="71" t="s">
        <v>231</v>
      </c>
      <c r="S29" s="55" t="s">
        <v>232</v>
      </c>
      <c r="T29" s="72"/>
      <c r="X29" s="13"/>
      <c r="Y29" s="13"/>
      <c r="Z29" s="13"/>
    </row>
    <row r="30" spans="1:26" ht="49.5" customHeight="1">
      <c r="A30" s="5">
        <v>29</v>
      </c>
      <c r="B30" s="73">
        <v>45610</v>
      </c>
      <c r="C30" s="74">
        <v>45701</v>
      </c>
      <c r="D30" s="75" t="s">
        <v>53</v>
      </c>
      <c r="E30" s="76" t="s">
        <v>31</v>
      </c>
      <c r="F30" s="76" t="s">
        <v>233</v>
      </c>
      <c r="G30" s="77" t="s">
        <v>46</v>
      </c>
      <c r="H30" s="76" t="s">
        <v>234</v>
      </c>
      <c r="I30" s="76">
        <v>9094621162</v>
      </c>
      <c r="J30" s="76" t="s">
        <v>235</v>
      </c>
      <c r="K30" s="76" t="s">
        <v>236</v>
      </c>
      <c r="L30" s="76"/>
      <c r="M30" s="76"/>
      <c r="N30" s="75" t="s">
        <v>38</v>
      </c>
      <c r="O30" s="76"/>
      <c r="P30" s="76"/>
      <c r="Q30" s="76" t="s">
        <v>237</v>
      </c>
      <c r="R30" s="78" t="s">
        <v>183</v>
      </c>
      <c r="S30" s="79" t="s">
        <v>238</v>
      </c>
      <c r="T30" s="80"/>
      <c r="X30" s="13"/>
      <c r="Y30" s="13"/>
      <c r="Z30" s="13"/>
    </row>
    <row r="31" spans="1:26" ht="49.5" customHeight="1">
      <c r="A31" s="5">
        <v>30</v>
      </c>
      <c r="B31" s="81">
        <v>45616</v>
      </c>
      <c r="C31" s="82">
        <v>45701</v>
      </c>
      <c r="D31" s="51" t="s">
        <v>53</v>
      </c>
      <c r="E31" s="5" t="s">
        <v>31</v>
      </c>
      <c r="F31" s="5" t="s">
        <v>239</v>
      </c>
      <c r="G31" s="11" t="s">
        <v>240</v>
      </c>
      <c r="H31" s="5" t="s">
        <v>241</v>
      </c>
      <c r="I31" s="5">
        <v>9502553110</v>
      </c>
      <c r="J31" s="5" t="s">
        <v>242</v>
      </c>
      <c r="K31" s="14" t="s">
        <v>243</v>
      </c>
      <c r="L31" s="14">
        <v>19059030</v>
      </c>
      <c r="M31" s="14"/>
      <c r="N31" s="51" t="s">
        <v>38</v>
      </c>
      <c r="O31" s="14"/>
      <c r="P31" s="14"/>
      <c r="Q31" s="14" t="s">
        <v>50</v>
      </c>
      <c r="R31" s="83" t="s">
        <v>244</v>
      </c>
      <c r="S31" s="10" t="s">
        <v>244</v>
      </c>
      <c r="T31" s="72"/>
      <c r="X31" s="13"/>
      <c r="Y31" s="13"/>
      <c r="Z31" s="13"/>
    </row>
    <row r="32" spans="1:26" ht="49.5" customHeight="1">
      <c r="A32" s="5">
        <v>31</v>
      </c>
      <c r="B32" s="16" t="s">
        <v>94</v>
      </c>
      <c r="C32" s="16" t="s">
        <v>95</v>
      </c>
      <c r="D32" s="84" t="s">
        <v>53</v>
      </c>
      <c r="E32" s="9" t="s">
        <v>31</v>
      </c>
      <c r="F32" s="9" t="s">
        <v>245</v>
      </c>
      <c r="G32" s="15" t="s">
        <v>246</v>
      </c>
      <c r="H32" s="9" t="s">
        <v>247</v>
      </c>
      <c r="I32" s="9">
        <v>9327320094</v>
      </c>
      <c r="J32" s="9" t="s">
        <v>248</v>
      </c>
      <c r="K32" s="6" t="s">
        <v>249</v>
      </c>
      <c r="L32" s="16">
        <v>2309</v>
      </c>
      <c r="M32" s="16"/>
      <c r="N32" s="16"/>
      <c r="O32" s="16"/>
      <c r="P32" s="16"/>
      <c r="Q32" s="6" t="s">
        <v>50</v>
      </c>
      <c r="R32" s="16" t="s">
        <v>250</v>
      </c>
      <c r="S32" s="55" t="s">
        <v>232</v>
      </c>
      <c r="T32" s="13"/>
      <c r="U32" s="55"/>
      <c r="V32" s="55"/>
      <c r="W32" s="55"/>
      <c r="X32" s="13"/>
      <c r="Y32" s="13"/>
      <c r="Z32" s="13"/>
    </row>
    <row r="33" spans="1:26" ht="49.5" customHeight="1">
      <c r="A33" s="5">
        <v>32</v>
      </c>
      <c r="B33" s="7">
        <v>45319</v>
      </c>
      <c r="C33" s="8">
        <v>45745</v>
      </c>
      <c r="D33" s="51" t="s">
        <v>53</v>
      </c>
      <c r="E33" s="5" t="s">
        <v>31</v>
      </c>
      <c r="F33" s="10" t="s">
        <v>251</v>
      </c>
      <c r="G33" s="11" t="s">
        <v>46</v>
      </c>
      <c r="H33" s="5" t="s">
        <v>252</v>
      </c>
      <c r="I33" s="5">
        <v>8200491556</v>
      </c>
      <c r="J33" s="10" t="s">
        <v>253</v>
      </c>
      <c r="K33" s="10" t="s">
        <v>254</v>
      </c>
      <c r="L33" s="5"/>
      <c r="M33" s="5"/>
      <c r="N33" s="5"/>
      <c r="O33" s="5"/>
      <c r="P33" s="5"/>
      <c r="Q33" s="10"/>
      <c r="R33" s="85"/>
      <c r="S33" s="13"/>
      <c r="T33" s="72"/>
      <c r="X33" s="13"/>
      <c r="Y33" s="13"/>
      <c r="Z33" s="13"/>
    </row>
    <row r="34" spans="1:26" ht="49.5" customHeight="1">
      <c r="A34" s="47">
        <v>33</v>
      </c>
      <c r="B34" s="23">
        <v>45692</v>
      </c>
      <c r="C34" s="46">
        <v>45752</v>
      </c>
      <c r="D34" s="58" t="s">
        <v>53</v>
      </c>
      <c r="E34" s="47" t="s">
        <v>88</v>
      </c>
      <c r="F34" s="22" t="s">
        <v>255</v>
      </c>
      <c r="G34" s="48" t="s">
        <v>46</v>
      </c>
      <c r="H34" s="47" t="s">
        <v>256</v>
      </c>
      <c r="I34" s="47" t="s">
        <v>257</v>
      </c>
      <c r="J34" s="22" t="s">
        <v>258</v>
      </c>
      <c r="K34" s="63" t="s">
        <v>259</v>
      </c>
      <c r="L34" s="47"/>
      <c r="M34" s="47"/>
      <c r="N34" s="47"/>
      <c r="O34" s="47"/>
      <c r="P34" s="47"/>
      <c r="Q34" s="22"/>
      <c r="R34" s="86"/>
      <c r="S34" s="63"/>
      <c r="T34" s="64"/>
      <c r="U34" s="65"/>
      <c r="V34" s="65"/>
      <c r="W34" s="65"/>
      <c r="X34" s="22"/>
      <c r="Y34" s="22"/>
      <c r="Z34" s="22"/>
    </row>
    <row r="35" spans="1:26" ht="49.5" customHeight="1">
      <c r="A35" s="5">
        <v>34</v>
      </c>
      <c r="B35" s="7">
        <v>45687</v>
      </c>
      <c r="C35" s="8">
        <v>45747</v>
      </c>
      <c r="D35" s="51" t="s">
        <v>53</v>
      </c>
      <c r="E35" s="5" t="s">
        <v>31</v>
      </c>
      <c r="F35" s="10" t="s">
        <v>260</v>
      </c>
      <c r="G35" s="11" t="s">
        <v>261</v>
      </c>
      <c r="H35" s="5" t="s">
        <v>262</v>
      </c>
      <c r="I35" s="5">
        <v>9825337876</v>
      </c>
      <c r="J35" s="10" t="s">
        <v>263</v>
      </c>
      <c r="K35" s="10" t="s">
        <v>264</v>
      </c>
      <c r="L35" s="5" t="s">
        <v>265</v>
      </c>
      <c r="M35" s="5"/>
      <c r="N35" s="5"/>
      <c r="O35" s="5" t="s">
        <v>266</v>
      </c>
      <c r="P35" s="5"/>
      <c r="Q35" s="10" t="s">
        <v>267</v>
      </c>
      <c r="R35" s="85"/>
      <c r="S35" s="13"/>
      <c r="T35" s="72"/>
      <c r="X35" s="13"/>
      <c r="Y35" s="13"/>
      <c r="Z35" s="13"/>
    </row>
    <row r="36" spans="1:26" ht="49.5" customHeight="1">
      <c r="A36" s="5">
        <v>35</v>
      </c>
      <c r="B36" s="7">
        <v>45652</v>
      </c>
      <c r="C36" s="8">
        <v>45712</v>
      </c>
      <c r="D36" s="51" t="s">
        <v>53</v>
      </c>
      <c r="E36" s="5" t="s">
        <v>31</v>
      </c>
      <c r="F36" s="10" t="s">
        <v>268</v>
      </c>
      <c r="G36" s="11" t="s">
        <v>46</v>
      </c>
      <c r="H36" s="5" t="s">
        <v>269</v>
      </c>
      <c r="I36" s="5">
        <v>9073868030</v>
      </c>
      <c r="J36" s="10" t="s">
        <v>270</v>
      </c>
      <c r="K36" s="87" t="s">
        <v>271</v>
      </c>
      <c r="L36" s="5"/>
      <c r="M36" s="5"/>
      <c r="N36" s="5"/>
      <c r="O36" s="5" t="s">
        <v>39</v>
      </c>
      <c r="P36" s="5"/>
      <c r="Q36" s="10" t="s">
        <v>272</v>
      </c>
      <c r="R36" s="85"/>
      <c r="S36" s="55"/>
      <c r="T36" s="72"/>
      <c r="X36" s="13"/>
      <c r="Y36" s="13"/>
      <c r="Z36" s="13"/>
    </row>
    <row r="37" spans="1:26" ht="49.5" customHeight="1">
      <c r="A37" s="5">
        <v>36</v>
      </c>
      <c r="B37" s="7">
        <v>45698</v>
      </c>
      <c r="C37" s="8">
        <v>45726</v>
      </c>
      <c r="D37" s="51" t="s">
        <v>53</v>
      </c>
      <c r="E37" s="5" t="s">
        <v>88</v>
      </c>
      <c r="F37" s="10" t="s">
        <v>273</v>
      </c>
      <c r="G37" s="11" t="s">
        <v>274</v>
      </c>
      <c r="H37" s="5" t="s">
        <v>275</v>
      </c>
      <c r="I37" s="5" t="s">
        <v>276</v>
      </c>
      <c r="J37" s="10" t="s">
        <v>277</v>
      </c>
      <c r="K37" s="10" t="s">
        <v>278</v>
      </c>
      <c r="L37" s="5"/>
      <c r="M37" s="5"/>
      <c r="N37" s="5"/>
      <c r="O37" s="5" t="s">
        <v>279</v>
      </c>
      <c r="P37" s="5"/>
      <c r="Q37" s="12" t="s">
        <v>280</v>
      </c>
      <c r="R37" s="85"/>
      <c r="S37" s="13"/>
      <c r="T37" s="72"/>
      <c r="X37" s="13"/>
      <c r="Y37" s="13"/>
      <c r="Z37" s="13"/>
    </row>
    <row r="38" spans="1:26" ht="13.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sheetData>
  <dataValidations count="2">
    <dataValidation type="list" allowBlank="1" showErrorMessage="1" sqref="D2:D18 D19:E20 D21:D37" xr:uid="{00000000-0002-0000-0200-000000000000}">
      <formula1>"Dinesh,Khushboo"</formula1>
    </dataValidation>
    <dataValidation type="list" allowBlank="1" showErrorMessage="1" sqref="N2 N4:N5 N7 N10:N18 N19:O20 N21:N31" xr:uid="{00000000-0002-0000-0200-000001000000}">
      <formula1>"Not Applicable,Pending From Our Side,Pending From Client Side,Done"</formula1>
    </dataValidation>
  </dataValidations>
  <hyperlinks>
    <hyperlink ref="Q2" r:id="rId1" xr:uid="{00000000-0004-0000-0200-000000000000}"/>
    <hyperlink ref="Q4" r:id="rId2" xr:uid="{00000000-0004-0000-0200-000001000000}"/>
    <hyperlink ref="Q5" r:id="rId3" xr:uid="{00000000-0004-0000-0200-000002000000}"/>
    <hyperlink ref="Q6" r:id="rId4" xr:uid="{00000000-0004-0000-0200-000003000000}"/>
    <hyperlink ref="Q7" r:id="rId5" xr:uid="{00000000-0004-0000-0200-000004000000}"/>
    <hyperlink ref="Q10" r:id="rId6" xr:uid="{00000000-0004-0000-0200-000005000000}"/>
    <hyperlink ref="J12" r:id="rId7" xr:uid="{00000000-0004-0000-0200-000006000000}"/>
    <hyperlink ref="Q12" r:id="rId8" xr:uid="{00000000-0004-0000-0200-000007000000}"/>
    <hyperlink ref="J13" r:id="rId9" xr:uid="{00000000-0004-0000-0200-000008000000}"/>
    <hyperlink ref="Q13" r:id="rId10" xr:uid="{00000000-0004-0000-0200-000009000000}"/>
    <hyperlink ref="Q14" r:id="rId11" xr:uid="{00000000-0004-0000-0200-00000A000000}"/>
    <hyperlink ref="Q15" r:id="rId12" xr:uid="{00000000-0004-0000-0200-00000B000000}"/>
    <hyperlink ref="Q16" r:id="rId13" xr:uid="{00000000-0004-0000-0200-00000C000000}"/>
    <hyperlink ref="Q17" r:id="rId14" xr:uid="{00000000-0004-0000-0200-00000D000000}"/>
    <hyperlink ref="Q18" r:id="rId15" xr:uid="{00000000-0004-0000-0200-00000E000000}"/>
    <hyperlink ref="Q19" r:id="rId16" xr:uid="{00000000-0004-0000-0200-00000F000000}"/>
    <hyperlink ref="Q20" r:id="rId17" xr:uid="{00000000-0004-0000-0200-000010000000}"/>
    <hyperlink ref="Q21" r:id="rId18" xr:uid="{00000000-0004-0000-0200-000011000000}"/>
    <hyperlink ref="Q22" r:id="rId19" xr:uid="{00000000-0004-0000-0200-000012000000}"/>
    <hyperlink ref="Q23" r:id="rId20" xr:uid="{00000000-0004-0000-0200-000013000000}"/>
    <hyperlink ref="Q24" r:id="rId21" xr:uid="{00000000-0004-0000-0200-000014000000}"/>
    <hyperlink ref="Q25" r:id="rId22" xr:uid="{00000000-0004-0000-0200-000015000000}"/>
    <hyperlink ref="Q26" r:id="rId23" xr:uid="{00000000-0004-0000-0200-000016000000}"/>
    <hyperlink ref="Q27" r:id="rId24" xr:uid="{00000000-0004-0000-0200-000017000000}"/>
    <hyperlink ref="Q28" r:id="rId25" xr:uid="{00000000-0004-0000-0200-000018000000}"/>
    <hyperlink ref="Q29" r:id="rId26" xr:uid="{00000000-0004-0000-0200-000019000000}"/>
    <hyperlink ref="Q37" r:id="rId27" xr:uid="{00000000-0004-0000-0200-00001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96"/>
  <sheetViews>
    <sheetView workbookViewId="0">
      <pane ySplit="1" topLeftCell="A2" activePane="bottomLeft" state="frozen"/>
      <selection pane="bottomLeft" activeCell="B3" sqref="B3"/>
    </sheetView>
  </sheetViews>
  <sheetFormatPr defaultColWidth="12.6640625" defaultRowHeight="15.75" customHeight="1"/>
  <cols>
    <col min="1" max="1" width="12.88671875" customWidth="1"/>
    <col min="2" max="2" width="12.109375" customWidth="1"/>
    <col min="8" max="8" width="32.109375" customWidth="1"/>
    <col min="9" max="9" width="30.88671875" customWidth="1"/>
    <col min="10" max="10" width="51" customWidth="1"/>
    <col min="11" max="11" width="16.88671875" customWidth="1"/>
    <col min="13" max="13" width="21.109375" customWidth="1"/>
    <col min="14" max="14" width="10.6640625" customWidth="1"/>
  </cols>
  <sheetData>
    <row r="1" spans="1:29" ht="31.2">
      <c r="A1" s="88" t="s">
        <v>281</v>
      </c>
      <c r="B1" s="88" t="s">
        <v>14</v>
      </c>
      <c r="C1" s="88" t="s">
        <v>15</v>
      </c>
      <c r="D1" s="88" t="s">
        <v>16</v>
      </c>
      <c r="E1" s="88" t="s">
        <v>17</v>
      </c>
      <c r="F1" s="88" t="s">
        <v>2</v>
      </c>
      <c r="G1" s="88" t="s">
        <v>282</v>
      </c>
      <c r="H1" s="88" t="s">
        <v>19</v>
      </c>
      <c r="I1" s="88" t="s">
        <v>20</v>
      </c>
      <c r="J1" s="88" t="s">
        <v>4</v>
      </c>
      <c r="K1" s="88" t="s">
        <v>21</v>
      </c>
      <c r="L1" s="88" t="s">
        <v>22</v>
      </c>
      <c r="M1" s="88" t="s">
        <v>23</v>
      </c>
      <c r="N1" s="88" t="s">
        <v>283</v>
      </c>
      <c r="O1" s="88" t="s">
        <v>24</v>
      </c>
      <c r="P1" s="88" t="s">
        <v>25</v>
      </c>
      <c r="Q1" s="88" t="s">
        <v>26</v>
      </c>
      <c r="R1" s="88" t="s">
        <v>27</v>
      </c>
      <c r="S1" s="88" t="s">
        <v>284</v>
      </c>
      <c r="T1" s="88" t="s">
        <v>285</v>
      </c>
      <c r="U1" s="89"/>
      <c r="V1" s="89"/>
      <c r="W1" s="89"/>
      <c r="X1" s="89"/>
      <c r="Y1" s="89"/>
      <c r="Z1" s="89"/>
      <c r="AA1" s="89"/>
      <c r="AB1" s="89"/>
      <c r="AC1" s="89"/>
    </row>
    <row r="2" spans="1:29" ht="144">
      <c r="A2" s="90">
        <v>1</v>
      </c>
      <c r="B2" s="90" t="s">
        <v>286</v>
      </c>
      <c r="C2" s="90" t="s">
        <v>287</v>
      </c>
      <c r="D2" s="91" t="s">
        <v>53</v>
      </c>
      <c r="E2" s="90" t="s">
        <v>288</v>
      </c>
      <c r="F2" s="90" t="s">
        <v>289</v>
      </c>
      <c r="G2" s="90" t="s">
        <v>290</v>
      </c>
      <c r="H2" s="90" t="s">
        <v>291</v>
      </c>
      <c r="I2" s="91">
        <v>7285038547</v>
      </c>
      <c r="J2" s="90" t="s">
        <v>292</v>
      </c>
      <c r="K2" s="90" t="s">
        <v>293</v>
      </c>
      <c r="L2" s="90" t="s">
        <v>294</v>
      </c>
      <c r="M2" s="90" t="s">
        <v>295</v>
      </c>
      <c r="N2" s="90">
        <v>24</v>
      </c>
      <c r="O2" s="90" t="s">
        <v>38</v>
      </c>
      <c r="P2" s="92" t="s">
        <v>296</v>
      </c>
      <c r="Q2" s="92" t="s">
        <v>297</v>
      </c>
      <c r="R2" s="93" t="s">
        <v>298</v>
      </c>
      <c r="S2" s="91" t="s">
        <v>299</v>
      </c>
      <c r="T2" s="94"/>
      <c r="U2" s="95"/>
      <c r="V2" s="95"/>
      <c r="W2" s="95"/>
      <c r="X2" s="95"/>
      <c r="Y2" s="95"/>
      <c r="Z2" s="95"/>
      <c r="AA2" s="95"/>
      <c r="AB2" s="95"/>
      <c r="AC2" s="95"/>
    </row>
    <row r="3" spans="1:29" ht="144">
      <c r="A3" s="90">
        <v>2</v>
      </c>
      <c r="B3" s="90" t="s">
        <v>300</v>
      </c>
      <c r="C3" s="90" t="s">
        <v>301</v>
      </c>
      <c r="D3" s="91" t="s">
        <v>53</v>
      </c>
      <c r="E3" s="90" t="s">
        <v>113</v>
      </c>
      <c r="F3" s="90" t="s">
        <v>302</v>
      </c>
      <c r="G3" s="90" t="s">
        <v>303</v>
      </c>
      <c r="H3" s="90" t="s">
        <v>304</v>
      </c>
      <c r="I3" s="91">
        <v>9636437678</v>
      </c>
      <c r="J3" s="90" t="s">
        <v>305</v>
      </c>
      <c r="K3" s="90" t="s">
        <v>306</v>
      </c>
      <c r="L3" s="90" t="s">
        <v>307</v>
      </c>
      <c r="M3" s="90" t="s">
        <v>295</v>
      </c>
      <c r="N3" s="90">
        <v>5</v>
      </c>
      <c r="O3" s="90" t="s">
        <v>38</v>
      </c>
      <c r="P3" s="96" t="s">
        <v>308</v>
      </c>
      <c r="Q3" s="96" t="s">
        <v>309</v>
      </c>
      <c r="R3" s="97" t="s">
        <v>310</v>
      </c>
      <c r="S3" s="91" t="s">
        <v>311</v>
      </c>
      <c r="T3" s="94"/>
      <c r="U3" s="95"/>
      <c r="V3" s="95"/>
      <c r="W3" s="95"/>
      <c r="X3" s="95"/>
      <c r="Y3" s="95"/>
      <c r="Z3" s="95"/>
      <c r="AA3" s="95"/>
      <c r="AB3" s="95"/>
      <c r="AC3" s="95"/>
    </row>
    <row r="4" spans="1:29" ht="172.8">
      <c r="A4" s="90">
        <v>3</v>
      </c>
      <c r="B4" s="90" t="s">
        <v>312</v>
      </c>
      <c r="C4" s="90" t="s">
        <v>313</v>
      </c>
      <c r="D4" s="91" t="s">
        <v>314</v>
      </c>
      <c r="E4" s="90" t="s">
        <v>113</v>
      </c>
      <c r="F4" s="90" t="s">
        <v>315</v>
      </c>
      <c r="G4" s="90"/>
      <c r="H4" s="90" t="s">
        <v>316</v>
      </c>
      <c r="I4" s="91" t="s">
        <v>317</v>
      </c>
      <c r="J4" s="90" t="s">
        <v>318</v>
      </c>
      <c r="K4" s="90" t="s">
        <v>319</v>
      </c>
      <c r="L4" s="90" t="s">
        <v>320</v>
      </c>
      <c r="M4" s="90" t="s">
        <v>321</v>
      </c>
      <c r="N4" s="90">
        <v>27</v>
      </c>
      <c r="O4" s="90" t="s">
        <v>38</v>
      </c>
      <c r="P4" s="92" t="s">
        <v>322</v>
      </c>
      <c r="Q4" s="92" t="s">
        <v>323</v>
      </c>
      <c r="R4" s="90"/>
      <c r="S4" s="91" t="s">
        <v>324</v>
      </c>
      <c r="T4" s="94"/>
      <c r="U4" s="95"/>
      <c r="V4" s="95"/>
      <c r="W4" s="95"/>
      <c r="X4" s="95"/>
      <c r="Y4" s="95"/>
      <c r="Z4" s="95"/>
      <c r="AA4" s="95"/>
      <c r="AB4" s="95"/>
      <c r="AC4" s="95"/>
    </row>
    <row r="5" spans="1:29" ht="158.4">
      <c r="A5" s="90">
        <v>4</v>
      </c>
      <c r="B5" s="90" t="s">
        <v>325</v>
      </c>
      <c r="C5" s="90" t="s">
        <v>326</v>
      </c>
      <c r="D5" s="91" t="s">
        <v>314</v>
      </c>
      <c r="E5" s="90" t="s">
        <v>113</v>
      </c>
      <c r="F5" s="90" t="s">
        <v>327</v>
      </c>
      <c r="G5" s="90" t="s">
        <v>328</v>
      </c>
      <c r="H5" s="90" t="s">
        <v>329</v>
      </c>
      <c r="I5" s="91">
        <v>9307979675</v>
      </c>
      <c r="J5" s="90" t="s">
        <v>330</v>
      </c>
      <c r="K5" s="90" t="s">
        <v>331</v>
      </c>
      <c r="L5" s="90" t="s">
        <v>332</v>
      </c>
      <c r="M5" s="90" t="s">
        <v>333</v>
      </c>
      <c r="N5" s="90">
        <v>14</v>
      </c>
      <c r="O5" s="90" t="s">
        <v>38</v>
      </c>
      <c r="P5" s="92">
        <v>9307979675</v>
      </c>
      <c r="Q5" s="92" t="s">
        <v>334</v>
      </c>
      <c r="R5" s="97" t="s">
        <v>335</v>
      </c>
      <c r="S5" s="90" t="s">
        <v>336</v>
      </c>
      <c r="T5" s="94"/>
      <c r="U5" s="95"/>
      <c r="V5" s="95"/>
      <c r="W5" s="95"/>
      <c r="X5" s="95"/>
      <c r="Y5" s="95"/>
      <c r="Z5" s="95"/>
      <c r="AA5" s="95"/>
      <c r="AB5" s="95"/>
      <c r="AC5" s="95"/>
    </row>
    <row r="6" spans="1:29" ht="115.2">
      <c r="A6" s="90">
        <v>5</v>
      </c>
      <c r="B6" s="90" t="s">
        <v>337</v>
      </c>
      <c r="C6" s="90" t="s">
        <v>338</v>
      </c>
      <c r="D6" s="91" t="s">
        <v>53</v>
      </c>
      <c r="E6" s="90" t="s">
        <v>113</v>
      </c>
      <c r="F6" s="90" t="s">
        <v>339</v>
      </c>
      <c r="G6" s="90" t="s">
        <v>340</v>
      </c>
      <c r="H6" s="90" t="s">
        <v>341</v>
      </c>
      <c r="I6" s="91">
        <v>7411347578</v>
      </c>
      <c r="J6" s="90" t="s">
        <v>342</v>
      </c>
      <c r="K6" s="90" t="s">
        <v>343</v>
      </c>
      <c r="L6" s="90" t="s">
        <v>344</v>
      </c>
      <c r="M6" s="90" t="s">
        <v>345</v>
      </c>
      <c r="N6" s="90">
        <v>22</v>
      </c>
      <c r="O6" s="90" t="s">
        <v>38</v>
      </c>
      <c r="P6" s="90" t="s">
        <v>346</v>
      </c>
      <c r="Q6" s="90" t="s">
        <v>347</v>
      </c>
      <c r="R6" s="93" t="s">
        <v>348</v>
      </c>
      <c r="S6" s="91" t="s">
        <v>349</v>
      </c>
      <c r="T6" s="94"/>
      <c r="U6" s="95"/>
      <c r="V6" s="95"/>
      <c r="W6" s="95"/>
      <c r="X6" s="95"/>
      <c r="Y6" s="95"/>
      <c r="Z6" s="95"/>
      <c r="AA6" s="95"/>
      <c r="AB6" s="95"/>
      <c r="AC6" s="95"/>
    </row>
    <row r="7" spans="1:29" ht="144">
      <c r="A7" s="90">
        <v>6</v>
      </c>
      <c r="B7" s="90" t="s">
        <v>337</v>
      </c>
      <c r="C7" s="90" t="s">
        <v>338</v>
      </c>
      <c r="D7" s="91"/>
      <c r="E7" s="90" t="s">
        <v>113</v>
      </c>
      <c r="F7" s="90" t="s">
        <v>350</v>
      </c>
      <c r="G7" s="90"/>
      <c r="H7" s="90" t="s">
        <v>351</v>
      </c>
      <c r="I7" s="91">
        <v>9427957122</v>
      </c>
      <c r="J7" s="90" t="s">
        <v>352</v>
      </c>
      <c r="K7" s="90" t="s">
        <v>353</v>
      </c>
      <c r="L7" s="90" t="s">
        <v>354</v>
      </c>
      <c r="M7" s="90" t="s">
        <v>355</v>
      </c>
      <c r="N7" s="90"/>
      <c r="O7" s="90" t="s">
        <v>38</v>
      </c>
      <c r="P7" s="98" t="s">
        <v>308</v>
      </c>
      <c r="Q7" s="98" t="s">
        <v>309</v>
      </c>
      <c r="R7" s="90" t="s">
        <v>356</v>
      </c>
      <c r="S7" s="91" t="s">
        <v>357</v>
      </c>
      <c r="T7" s="94"/>
      <c r="U7" s="95"/>
      <c r="V7" s="95"/>
      <c r="W7" s="95"/>
      <c r="X7" s="95"/>
      <c r="Y7" s="95"/>
      <c r="Z7" s="95"/>
      <c r="AA7" s="95"/>
      <c r="AB7" s="95"/>
      <c r="AC7" s="95"/>
    </row>
    <row r="8" spans="1:29" ht="158.4">
      <c r="A8" s="90">
        <v>7</v>
      </c>
      <c r="B8" s="90" t="s">
        <v>358</v>
      </c>
      <c r="C8" s="90" t="s">
        <v>359</v>
      </c>
      <c r="D8" s="91" t="s">
        <v>360</v>
      </c>
      <c r="E8" s="90" t="s">
        <v>113</v>
      </c>
      <c r="F8" s="90" t="s">
        <v>361</v>
      </c>
      <c r="G8" s="90"/>
      <c r="H8" s="90" t="s">
        <v>362</v>
      </c>
      <c r="I8" s="91">
        <v>9589089221</v>
      </c>
      <c r="J8" s="90" t="s">
        <v>363</v>
      </c>
      <c r="K8" s="90" t="s">
        <v>364</v>
      </c>
      <c r="L8" s="90" t="s">
        <v>365</v>
      </c>
      <c r="M8" s="90" t="s">
        <v>366</v>
      </c>
      <c r="N8" s="90">
        <v>20</v>
      </c>
      <c r="O8" s="90" t="s">
        <v>38</v>
      </c>
      <c r="P8" s="94">
        <v>9307979675</v>
      </c>
      <c r="Q8" s="90" t="s">
        <v>334</v>
      </c>
      <c r="R8" s="97" t="s">
        <v>367</v>
      </c>
      <c r="S8" s="91" t="s">
        <v>368</v>
      </c>
      <c r="T8" s="94"/>
      <c r="U8" s="95"/>
      <c r="V8" s="95"/>
      <c r="W8" s="95"/>
      <c r="X8" s="95"/>
      <c r="Y8" s="95"/>
      <c r="Z8" s="95"/>
      <c r="AA8" s="95"/>
      <c r="AB8" s="95"/>
      <c r="AC8" s="95"/>
    </row>
    <row r="9" spans="1:29" ht="201.6">
      <c r="A9" s="90">
        <v>8</v>
      </c>
      <c r="B9" s="90" t="s">
        <v>369</v>
      </c>
      <c r="C9" s="90" t="s">
        <v>370</v>
      </c>
      <c r="D9" s="91" t="s">
        <v>53</v>
      </c>
      <c r="E9" s="90" t="s">
        <v>113</v>
      </c>
      <c r="F9" s="90" t="s">
        <v>371</v>
      </c>
      <c r="G9" s="90"/>
      <c r="H9" s="90" t="s">
        <v>372</v>
      </c>
      <c r="I9" s="99" t="s">
        <v>373</v>
      </c>
      <c r="J9" s="90" t="s">
        <v>374</v>
      </c>
      <c r="K9" s="90" t="s">
        <v>375</v>
      </c>
      <c r="L9" s="90" t="s">
        <v>376</v>
      </c>
      <c r="M9" s="90" t="s">
        <v>377</v>
      </c>
      <c r="N9" s="90">
        <v>19</v>
      </c>
      <c r="O9" s="90" t="s">
        <v>38</v>
      </c>
      <c r="P9" s="94">
        <v>9427957122</v>
      </c>
      <c r="Q9" s="94" t="s">
        <v>378</v>
      </c>
      <c r="R9" s="97" t="s">
        <v>379</v>
      </c>
      <c r="S9" s="91"/>
      <c r="T9" s="94"/>
      <c r="U9" s="95"/>
      <c r="V9" s="95"/>
      <c r="W9" s="95"/>
      <c r="X9" s="95"/>
      <c r="Y9" s="95"/>
      <c r="Z9" s="95"/>
      <c r="AA9" s="95"/>
      <c r="AB9" s="95"/>
      <c r="AC9" s="95"/>
    </row>
    <row r="10" spans="1:29" ht="187.2">
      <c r="A10" s="90">
        <v>9</v>
      </c>
      <c r="B10" s="90" t="s">
        <v>380</v>
      </c>
      <c r="C10" s="90" t="s">
        <v>381</v>
      </c>
      <c r="D10" s="91" t="s">
        <v>53</v>
      </c>
      <c r="E10" s="90" t="s">
        <v>113</v>
      </c>
      <c r="F10" s="90" t="s">
        <v>382</v>
      </c>
      <c r="G10" s="90" t="s">
        <v>383</v>
      </c>
      <c r="H10" s="90" t="s">
        <v>384</v>
      </c>
      <c r="I10" s="91">
        <v>9812602232</v>
      </c>
      <c r="J10" s="90" t="s">
        <v>385</v>
      </c>
      <c r="K10" s="90" t="s">
        <v>386</v>
      </c>
      <c r="L10" s="90">
        <v>6116</v>
      </c>
      <c r="M10" s="90" t="s">
        <v>387</v>
      </c>
      <c r="N10" s="90">
        <v>10</v>
      </c>
      <c r="O10" s="90" t="s">
        <v>38</v>
      </c>
      <c r="P10" s="94" t="s">
        <v>363</v>
      </c>
      <c r="Q10" s="90" t="s">
        <v>388</v>
      </c>
      <c r="R10" s="97" t="s">
        <v>389</v>
      </c>
      <c r="S10" s="91" t="s">
        <v>390</v>
      </c>
      <c r="T10" s="94"/>
      <c r="U10" s="95"/>
      <c r="V10" s="95"/>
      <c r="W10" s="95"/>
      <c r="X10" s="95"/>
      <c r="Y10" s="95"/>
      <c r="Z10" s="95"/>
      <c r="AA10" s="95"/>
      <c r="AB10" s="95"/>
      <c r="AC10" s="95"/>
    </row>
    <row r="11" spans="1:29" ht="144">
      <c r="A11" s="90">
        <v>10</v>
      </c>
      <c r="B11" s="90" t="s">
        <v>380</v>
      </c>
      <c r="C11" s="90" t="s">
        <v>381</v>
      </c>
      <c r="D11" s="91" t="s">
        <v>53</v>
      </c>
      <c r="E11" s="90" t="s">
        <v>113</v>
      </c>
      <c r="F11" s="90" t="s">
        <v>391</v>
      </c>
      <c r="G11" s="90"/>
      <c r="H11" s="90" t="s">
        <v>392</v>
      </c>
      <c r="I11" s="91">
        <v>7037070254</v>
      </c>
      <c r="J11" s="90" t="s">
        <v>393</v>
      </c>
      <c r="K11" s="90" t="s">
        <v>394</v>
      </c>
      <c r="L11" s="90" t="s">
        <v>395</v>
      </c>
      <c r="M11" s="90" t="s">
        <v>355</v>
      </c>
      <c r="N11" s="90">
        <v>7</v>
      </c>
      <c r="O11" s="90" t="s">
        <v>38</v>
      </c>
      <c r="P11" s="90" t="s">
        <v>396</v>
      </c>
      <c r="Q11" s="90" t="s">
        <v>397</v>
      </c>
      <c r="R11" s="97" t="s">
        <v>398</v>
      </c>
      <c r="S11" s="91" t="s">
        <v>311</v>
      </c>
      <c r="T11" s="94"/>
      <c r="U11" s="95"/>
      <c r="V11" s="95"/>
      <c r="W11" s="95"/>
      <c r="X11" s="95"/>
      <c r="Y11" s="95"/>
      <c r="Z11" s="95"/>
      <c r="AA11" s="95"/>
      <c r="AB11" s="95"/>
      <c r="AC11" s="95"/>
    </row>
    <row r="12" spans="1:29" ht="158.4">
      <c r="A12" s="90">
        <v>11</v>
      </c>
      <c r="B12" s="90" t="s">
        <v>399</v>
      </c>
      <c r="C12" s="90" t="s">
        <v>400</v>
      </c>
      <c r="D12" s="91" t="s">
        <v>360</v>
      </c>
      <c r="E12" s="90" t="s">
        <v>113</v>
      </c>
      <c r="F12" s="90" t="s">
        <v>401</v>
      </c>
      <c r="G12" s="90"/>
      <c r="H12" s="90" t="s">
        <v>402</v>
      </c>
      <c r="I12" s="91">
        <v>9586018418</v>
      </c>
      <c r="J12" s="90" t="s">
        <v>403</v>
      </c>
      <c r="K12" s="90" t="s">
        <v>404</v>
      </c>
      <c r="L12" s="90">
        <v>8045020</v>
      </c>
      <c r="M12" s="90" t="s">
        <v>366</v>
      </c>
      <c r="N12" s="90">
        <v>30</v>
      </c>
      <c r="O12" s="90" t="s">
        <v>38</v>
      </c>
      <c r="P12" s="90" t="s">
        <v>405</v>
      </c>
      <c r="Q12" s="90" t="s">
        <v>406</v>
      </c>
      <c r="R12" s="97" t="s">
        <v>407</v>
      </c>
      <c r="S12" s="91" t="s">
        <v>408</v>
      </c>
      <c r="T12" s="94"/>
      <c r="U12" s="95"/>
      <c r="V12" s="95"/>
      <c r="W12" s="95"/>
      <c r="X12" s="95"/>
      <c r="Y12" s="95"/>
      <c r="Z12" s="95"/>
      <c r="AA12" s="95"/>
      <c r="AB12" s="95"/>
      <c r="AC12" s="95"/>
    </row>
    <row r="13" spans="1:29" ht="158.4">
      <c r="A13" s="90">
        <v>12</v>
      </c>
      <c r="B13" s="90" t="s">
        <v>409</v>
      </c>
      <c r="C13" s="90" t="s">
        <v>410</v>
      </c>
      <c r="D13" s="91" t="s">
        <v>360</v>
      </c>
      <c r="E13" s="90" t="s">
        <v>113</v>
      </c>
      <c r="F13" s="90" t="s">
        <v>411</v>
      </c>
      <c r="G13" s="90" t="s">
        <v>46</v>
      </c>
      <c r="H13" s="90" t="s">
        <v>412</v>
      </c>
      <c r="I13" s="91">
        <v>9737082678</v>
      </c>
      <c r="J13" s="90" t="s">
        <v>413</v>
      </c>
      <c r="K13" s="90" t="s">
        <v>414</v>
      </c>
      <c r="L13" s="90">
        <v>20060000</v>
      </c>
      <c r="M13" s="90" t="s">
        <v>366</v>
      </c>
      <c r="N13" s="90">
        <v>25</v>
      </c>
      <c r="O13" s="90" t="s">
        <v>38</v>
      </c>
      <c r="P13" s="90" t="s">
        <v>385</v>
      </c>
      <c r="Q13" s="90" t="s">
        <v>415</v>
      </c>
      <c r="R13" s="97" t="s">
        <v>416</v>
      </c>
      <c r="S13" s="91" t="s">
        <v>417</v>
      </c>
      <c r="T13" s="94"/>
      <c r="U13" s="95"/>
      <c r="V13" s="95"/>
      <c r="W13" s="95"/>
      <c r="X13" s="95"/>
      <c r="Y13" s="95"/>
      <c r="Z13" s="95"/>
      <c r="AA13" s="95"/>
      <c r="AB13" s="95"/>
      <c r="AC13" s="95"/>
    </row>
    <row r="14" spans="1:29" ht="144">
      <c r="A14" s="90">
        <v>13</v>
      </c>
      <c r="B14" s="90" t="s">
        <v>418</v>
      </c>
      <c r="C14" s="90" t="s">
        <v>419</v>
      </c>
      <c r="D14" s="91" t="s">
        <v>53</v>
      </c>
      <c r="E14" s="90" t="s">
        <v>113</v>
      </c>
      <c r="F14" s="90" t="s">
        <v>420</v>
      </c>
      <c r="G14" s="90"/>
      <c r="H14" s="90" t="s">
        <v>421</v>
      </c>
      <c r="I14" s="91">
        <v>9960124444</v>
      </c>
      <c r="J14" s="90" t="s">
        <v>422</v>
      </c>
      <c r="K14" s="90" t="s">
        <v>423</v>
      </c>
      <c r="L14" s="91" t="s">
        <v>424</v>
      </c>
      <c r="M14" s="90" t="s">
        <v>425</v>
      </c>
      <c r="N14" s="90">
        <v>5</v>
      </c>
      <c r="O14" s="90" t="s">
        <v>38</v>
      </c>
      <c r="P14" s="94" t="s">
        <v>403</v>
      </c>
      <c r="Q14" s="94" t="s">
        <v>426</v>
      </c>
      <c r="R14" s="97" t="s">
        <v>427</v>
      </c>
      <c r="S14" s="91" t="s">
        <v>428</v>
      </c>
      <c r="T14" s="94"/>
      <c r="U14" s="95"/>
      <c r="V14" s="95"/>
      <c r="W14" s="95"/>
      <c r="X14" s="95"/>
      <c r="Y14" s="95"/>
      <c r="Z14" s="95"/>
      <c r="AA14" s="95"/>
      <c r="AB14" s="95"/>
      <c r="AC14" s="95"/>
    </row>
    <row r="15" spans="1:29" ht="144">
      <c r="A15" s="90">
        <v>14</v>
      </c>
      <c r="B15" s="91" t="s">
        <v>286</v>
      </c>
      <c r="C15" s="91" t="s">
        <v>287</v>
      </c>
      <c r="D15" s="91" t="s">
        <v>53</v>
      </c>
      <c r="E15" s="91" t="s">
        <v>288</v>
      </c>
      <c r="F15" s="91" t="s">
        <v>289</v>
      </c>
      <c r="G15" s="91" t="s">
        <v>290</v>
      </c>
      <c r="H15" s="91" t="s">
        <v>291</v>
      </c>
      <c r="I15" s="91">
        <v>7285038547</v>
      </c>
      <c r="J15" s="100" t="s">
        <v>292</v>
      </c>
      <c r="K15" s="91" t="s">
        <v>293</v>
      </c>
      <c r="L15" s="91" t="s">
        <v>294</v>
      </c>
      <c r="M15" s="91" t="s">
        <v>295</v>
      </c>
      <c r="N15" s="91">
        <v>24</v>
      </c>
      <c r="O15" s="91" t="s">
        <v>38</v>
      </c>
      <c r="P15" s="92" t="s">
        <v>296</v>
      </c>
      <c r="Q15" s="92" t="s">
        <v>297</v>
      </c>
      <c r="R15" s="100" t="s">
        <v>298</v>
      </c>
      <c r="S15" s="91" t="s">
        <v>299</v>
      </c>
      <c r="T15" s="92"/>
      <c r="U15" s="101"/>
      <c r="V15" s="101"/>
      <c r="W15" s="101"/>
      <c r="X15" s="101"/>
      <c r="Y15" s="101"/>
      <c r="Z15" s="101"/>
      <c r="AA15" s="101"/>
      <c r="AB15" s="101"/>
      <c r="AC15" s="101"/>
    </row>
    <row r="16" spans="1:29" ht="144">
      <c r="A16" s="90">
        <v>15</v>
      </c>
      <c r="B16" s="91" t="s">
        <v>300</v>
      </c>
      <c r="C16" s="91" t="s">
        <v>301</v>
      </c>
      <c r="D16" s="91" t="s">
        <v>53</v>
      </c>
      <c r="E16" s="91" t="s">
        <v>113</v>
      </c>
      <c r="F16" s="91" t="s">
        <v>302</v>
      </c>
      <c r="G16" s="91" t="s">
        <v>303</v>
      </c>
      <c r="H16" s="91" t="s">
        <v>304</v>
      </c>
      <c r="I16" s="91">
        <v>9636437678</v>
      </c>
      <c r="J16" s="91" t="s">
        <v>305</v>
      </c>
      <c r="K16" s="91" t="s">
        <v>306</v>
      </c>
      <c r="L16" s="91" t="s">
        <v>307</v>
      </c>
      <c r="M16" s="91" t="s">
        <v>295</v>
      </c>
      <c r="N16" s="91">
        <v>5</v>
      </c>
      <c r="O16" s="91" t="s">
        <v>38</v>
      </c>
      <c r="P16" s="96" t="s">
        <v>308</v>
      </c>
      <c r="Q16" s="96" t="s">
        <v>309</v>
      </c>
      <c r="R16" s="100" t="s">
        <v>310</v>
      </c>
      <c r="S16" s="91" t="s">
        <v>311</v>
      </c>
      <c r="T16" s="92"/>
      <c r="U16" s="101"/>
      <c r="V16" s="101"/>
      <c r="W16" s="101"/>
      <c r="X16" s="101"/>
      <c r="Y16" s="101"/>
      <c r="Z16" s="101"/>
      <c r="AA16" s="101"/>
      <c r="AB16" s="101"/>
      <c r="AC16" s="101"/>
    </row>
    <row r="17" spans="1:29" ht="172.8">
      <c r="A17" s="90">
        <v>16</v>
      </c>
      <c r="B17" s="91" t="s">
        <v>312</v>
      </c>
      <c r="C17" s="91" t="s">
        <v>429</v>
      </c>
      <c r="D17" s="91" t="s">
        <v>314</v>
      </c>
      <c r="E17" s="91" t="s">
        <v>113</v>
      </c>
      <c r="F17" s="91" t="s">
        <v>315</v>
      </c>
      <c r="G17" s="92"/>
      <c r="H17" s="91" t="s">
        <v>316</v>
      </c>
      <c r="I17" s="91" t="s">
        <v>317</v>
      </c>
      <c r="J17" s="91" t="s">
        <v>318</v>
      </c>
      <c r="K17" s="91" t="s">
        <v>319</v>
      </c>
      <c r="L17" s="91" t="s">
        <v>320</v>
      </c>
      <c r="M17" s="91" t="s">
        <v>321</v>
      </c>
      <c r="N17" s="91">
        <v>27</v>
      </c>
      <c r="O17" s="91" t="s">
        <v>38</v>
      </c>
      <c r="P17" s="92" t="s">
        <v>322</v>
      </c>
      <c r="Q17" s="92" t="s">
        <v>323</v>
      </c>
      <c r="R17" s="92"/>
      <c r="S17" s="91" t="s">
        <v>324</v>
      </c>
      <c r="T17" s="92"/>
      <c r="U17" s="101"/>
      <c r="V17" s="101"/>
      <c r="W17" s="101"/>
      <c r="X17" s="101"/>
      <c r="Y17" s="101"/>
      <c r="Z17" s="101"/>
      <c r="AA17" s="101"/>
      <c r="AB17" s="101"/>
      <c r="AC17" s="101"/>
    </row>
    <row r="18" spans="1:29" ht="158.4">
      <c r="A18" s="90">
        <v>17</v>
      </c>
      <c r="B18" s="91" t="s">
        <v>325</v>
      </c>
      <c r="C18" s="91" t="s">
        <v>326</v>
      </c>
      <c r="D18" s="91" t="s">
        <v>314</v>
      </c>
      <c r="E18" s="91" t="s">
        <v>113</v>
      </c>
      <c r="F18" s="91" t="s">
        <v>327</v>
      </c>
      <c r="G18" s="91" t="s">
        <v>328</v>
      </c>
      <c r="H18" s="91" t="s">
        <v>329</v>
      </c>
      <c r="I18" s="91">
        <v>9307979675</v>
      </c>
      <c r="J18" s="91" t="s">
        <v>330</v>
      </c>
      <c r="K18" s="91" t="s">
        <v>331</v>
      </c>
      <c r="L18" s="91" t="s">
        <v>332</v>
      </c>
      <c r="M18" s="91" t="s">
        <v>333</v>
      </c>
      <c r="N18" s="91">
        <v>14</v>
      </c>
      <c r="O18" s="91" t="s">
        <v>38</v>
      </c>
      <c r="P18" s="92">
        <v>9307979675</v>
      </c>
      <c r="Q18" s="92" t="s">
        <v>334</v>
      </c>
      <c r="R18" s="100" t="s">
        <v>335</v>
      </c>
      <c r="S18" s="91" t="s">
        <v>336</v>
      </c>
      <c r="T18" s="92"/>
      <c r="U18" s="101"/>
      <c r="V18" s="101"/>
      <c r="W18" s="101"/>
      <c r="X18" s="101"/>
      <c r="Y18" s="101"/>
      <c r="Z18" s="101"/>
      <c r="AA18" s="101"/>
      <c r="AB18" s="101"/>
      <c r="AC18" s="101"/>
    </row>
    <row r="19" spans="1:29" ht="115.2">
      <c r="A19" s="90">
        <v>18</v>
      </c>
      <c r="B19" s="91" t="s">
        <v>337</v>
      </c>
      <c r="C19" s="91" t="s">
        <v>338</v>
      </c>
      <c r="D19" s="91" t="s">
        <v>53</v>
      </c>
      <c r="E19" s="91" t="s">
        <v>113</v>
      </c>
      <c r="F19" s="91" t="s">
        <v>339</v>
      </c>
      <c r="G19" s="91" t="s">
        <v>340</v>
      </c>
      <c r="H19" s="91" t="s">
        <v>341</v>
      </c>
      <c r="I19" s="91">
        <v>7411347578</v>
      </c>
      <c r="J19" s="100" t="s">
        <v>342</v>
      </c>
      <c r="K19" s="91" t="s">
        <v>343</v>
      </c>
      <c r="L19" s="91" t="s">
        <v>344</v>
      </c>
      <c r="M19" s="91" t="s">
        <v>345</v>
      </c>
      <c r="N19" s="91">
        <v>22</v>
      </c>
      <c r="O19" s="91" t="s">
        <v>38</v>
      </c>
      <c r="P19" s="91" t="s">
        <v>346</v>
      </c>
      <c r="Q19" s="91" t="s">
        <v>347</v>
      </c>
      <c r="R19" s="100" t="s">
        <v>348</v>
      </c>
      <c r="S19" s="91" t="s">
        <v>349</v>
      </c>
      <c r="T19" s="92"/>
      <c r="U19" s="101"/>
      <c r="V19" s="101"/>
      <c r="W19" s="101"/>
      <c r="X19" s="101"/>
      <c r="Y19" s="101"/>
      <c r="Z19" s="101"/>
      <c r="AA19" s="101"/>
      <c r="AB19" s="101"/>
      <c r="AC19" s="101"/>
    </row>
    <row r="20" spans="1:29" ht="144">
      <c r="A20" s="90">
        <v>19</v>
      </c>
      <c r="B20" s="91" t="s">
        <v>337</v>
      </c>
      <c r="C20" s="91" t="s">
        <v>338</v>
      </c>
      <c r="D20" s="92"/>
      <c r="E20" s="91" t="s">
        <v>113</v>
      </c>
      <c r="F20" s="91" t="s">
        <v>350</v>
      </c>
      <c r="G20" s="92"/>
      <c r="H20" s="91" t="s">
        <v>351</v>
      </c>
      <c r="I20" s="91">
        <v>9427957122</v>
      </c>
      <c r="J20" s="91" t="s">
        <v>352</v>
      </c>
      <c r="K20" s="91" t="s">
        <v>353</v>
      </c>
      <c r="L20" s="91" t="s">
        <v>354</v>
      </c>
      <c r="M20" s="91" t="s">
        <v>355</v>
      </c>
      <c r="N20" s="92"/>
      <c r="O20" s="91" t="s">
        <v>38</v>
      </c>
      <c r="P20" s="98" t="s">
        <v>308</v>
      </c>
      <c r="Q20" s="98" t="s">
        <v>309</v>
      </c>
      <c r="R20" s="91" t="s">
        <v>356</v>
      </c>
      <c r="S20" s="91" t="s">
        <v>357</v>
      </c>
      <c r="T20" s="92"/>
      <c r="U20" s="101"/>
      <c r="V20" s="101"/>
      <c r="W20" s="101"/>
      <c r="X20" s="101"/>
      <c r="Y20" s="101"/>
      <c r="Z20" s="101"/>
      <c r="AA20" s="101"/>
      <c r="AB20" s="101"/>
      <c r="AC20" s="101"/>
    </row>
    <row r="21" spans="1:29" ht="158.4">
      <c r="A21" s="90">
        <v>20</v>
      </c>
      <c r="B21" s="91" t="s">
        <v>358</v>
      </c>
      <c r="C21" s="91" t="s">
        <v>359</v>
      </c>
      <c r="D21" s="91" t="s">
        <v>360</v>
      </c>
      <c r="E21" s="91" t="s">
        <v>113</v>
      </c>
      <c r="F21" s="91" t="s">
        <v>361</v>
      </c>
      <c r="G21" s="92"/>
      <c r="H21" s="91" t="s">
        <v>362</v>
      </c>
      <c r="I21" s="91">
        <v>9589089221</v>
      </c>
      <c r="J21" s="100" t="s">
        <v>363</v>
      </c>
      <c r="K21" s="91" t="s">
        <v>364</v>
      </c>
      <c r="L21" s="91" t="s">
        <v>365</v>
      </c>
      <c r="M21" s="91" t="s">
        <v>366</v>
      </c>
      <c r="N21" s="91">
        <v>20</v>
      </c>
      <c r="O21" s="91" t="s">
        <v>38</v>
      </c>
      <c r="P21" s="94">
        <v>9307979675</v>
      </c>
      <c r="Q21" s="91" t="s">
        <v>334</v>
      </c>
      <c r="R21" s="100" t="s">
        <v>367</v>
      </c>
      <c r="S21" s="91" t="s">
        <v>368</v>
      </c>
      <c r="T21" s="92"/>
      <c r="U21" s="101"/>
      <c r="V21" s="101"/>
      <c r="W21" s="101"/>
      <c r="X21" s="101"/>
      <c r="Y21" s="101"/>
      <c r="Z21" s="101"/>
      <c r="AA21" s="101"/>
      <c r="AB21" s="101"/>
      <c r="AC21" s="101"/>
    </row>
    <row r="22" spans="1:29" ht="201.6">
      <c r="A22" s="90">
        <v>21</v>
      </c>
      <c r="B22" s="91" t="s">
        <v>369</v>
      </c>
      <c r="C22" s="91" t="s">
        <v>370</v>
      </c>
      <c r="D22" s="91" t="s">
        <v>53</v>
      </c>
      <c r="E22" s="91" t="s">
        <v>113</v>
      </c>
      <c r="F22" s="91" t="s">
        <v>371</v>
      </c>
      <c r="G22" s="92"/>
      <c r="H22" s="91" t="s">
        <v>372</v>
      </c>
      <c r="I22" s="99" t="s">
        <v>373</v>
      </c>
      <c r="J22" s="100" t="s">
        <v>374</v>
      </c>
      <c r="K22" s="91" t="s">
        <v>375</v>
      </c>
      <c r="L22" s="91" t="s">
        <v>376</v>
      </c>
      <c r="M22" s="91" t="s">
        <v>377</v>
      </c>
      <c r="N22" s="91">
        <v>19</v>
      </c>
      <c r="O22" s="91" t="s">
        <v>38</v>
      </c>
      <c r="P22" s="94">
        <v>9427957122</v>
      </c>
      <c r="Q22" s="94" t="s">
        <v>378</v>
      </c>
      <c r="R22" s="100" t="s">
        <v>379</v>
      </c>
      <c r="S22" s="92"/>
      <c r="T22" s="92"/>
      <c r="U22" s="101"/>
      <c r="V22" s="101"/>
      <c r="W22" s="101"/>
      <c r="X22" s="101"/>
      <c r="Y22" s="101"/>
      <c r="Z22" s="101"/>
      <c r="AA22" s="101"/>
      <c r="AB22" s="101"/>
      <c r="AC22" s="101"/>
    </row>
    <row r="23" spans="1:29" ht="187.2">
      <c r="A23" s="90">
        <v>22</v>
      </c>
      <c r="B23" s="91" t="s">
        <v>380</v>
      </c>
      <c r="C23" s="91" t="s">
        <v>381</v>
      </c>
      <c r="D23" s="91" t="s">
        <v>53</v>
      </c>
      <c r="E23" s="91" t="s">
        <v>113</v>
      </c>
      <c r="F23" s="91" t="s">
        <v>382</v>
      </c>
      <c r="G23" s="91" t="s">
        <v>383</v>
      </c>
      <c r="H23" s="91" t="s">
        <v>384</v>
      </c>
      <c r="I23" s="91">
        <v>9812602232</v>
      </c>
      <c r="J23" s="91" t="s">
        <v>385</v>
      </c>
      <c r="K23" s="91" t="s">
        <v>386</v>
      </c>
      <c r="L23" s="91">
        <v>6116</v>
      </c>
      <c r="M23" s="91" t="s">
        <v>387</v>
      </c>
      <c r="N23" s="91">
        <v>10</v>
      </c>
      <c r="O23" s="91" t="s">
        <v>38</v>
      </c>
      <c r="P23" s="94" t="s">
        <v>363</v>
      </c>
      <c r="Q23" s="91" t="s">
        <v>388</v>
      </c>
      <c r="R23" s="100" t="s">
        <v>389</v>
      </c>
      <c r="S23" s="91" t="s">
        <v>390</v>
      </c>
      <c r="T23" s="92"/>
      <c r="U23" s="101"/>
      <c r="V23" s="101"/>
      <c r="W23" s="101"/>
      <c r="X23" s="101"/>
      <c r="Y23" s="101"/>
      <c r="Z23" s="101"/>
      <c r="AA23" s="101"/>
      <c r="AB23" s="101"/>
      <c r="AC23" s="101"/>
    </row>
    <row r="24" spans="1:29" ht="144">
      <c r="A24" s="90">
        <v>23</v>
      </c>
      <c r="B24" s="91" t="s">
        <v>380</v>
      </c>
      <c r="C24" s="91" t="s">
        <v>381</v>
      </c>
      <c r="D24" s="91" t="s">
        <v>53</v>
      </c>
      <c r="E24" s="91" t="s">
        <v>113</v>
      </c>
      <c r="F24" s="91" t="s">
        <v>391</v>
      </c>
      <c r="G24" s="92"/>
      <c r="H24" s="91" t="s">
        <v>392</v>
      </c>
      <c r="I24" s="91">
        <v>7037070254</v>
      </c>
      <c r="J24" s="91" t="s">
        <v>393</v>
      </c>
      <c r="K24" s="91" t="s">
        <v>394</v>
      </c>
      <c r="L24" s="91" t="s">
        <v>395</v>
      </c>
      <c r="M24" s="91" t="s">
        <v>355</v>
      </c>
      <c r="N24" s="91">
        <v>7</v>
      </c>
      <c r="O24" s="91" t="s">
        <v>38</v>
      </c>
      <c r="P24" s="91" t="s">
        <v>396</v>
      </c>
      <c r="Q24" s="91" t="s">
        <v>397</v>
      </c>
      <c r="R24" s="100" t="s">
        <v>398</v>
      </c>
      <c r="S24" s="91" t="s">
        <v>311</v>
      </c>
      <c r="T24" s="92"/>
      <c r="U24" s="101"/>
      <c r="V24" s="101"/>
      <c r="W24" s="101"/>
      <c r="X24" s="101"/>
      <c r="Y24" s="101"/>
      <c r="Z24" s="101"/>
      <c r="AA24" s="101"/>
      <c r="AB24" s="101"/>
      <c r="AC24" s="101"/>
    </row>
    <row r="25" spans="1:29" ht="158.4">
      <c r="A25" s="90">
        <v>24</v>
      </c>
      <c r="B25" s="91" t="s">
        <v>399</v>
      </c>
      <c r="C25" s="91" t="s">
        <v>400</v>
      </c>
      <c r="D25" s="91" t="s">
        <v>360</v>
      </c>
      <c r="E25" s="91" t="s">
        <v>113</v>
      </c>
      <c r="F25" s="91" t="s">
        <v>401</v>
      </c>
      <c r="G25" s="92"/>
      <c r="H25" s="91" t="s">
        <v>402</v>
      </c>
      <c r="I25" s="91">
        <v>9586018418</v>
      </c>
      <c r="J25" s="100" t="s">
        <v>403</v>
      </c>
      <c r="K25" s="91" t="s">
        <v>404</v>
      </c>
      <c r="L25" s="91">
        <v>8045020</v>
      </c>
      <c r="M25" s="91" t="s">
        <v>366</v>
      </c>
      <c r="N25" s="91">
        <v>30</v>
      </c>
      <c r="O25" s="91" t="s">
        <v>38</v>
      </c>
      <c r="P25" s="91" t="s">
        <v>405</v>
      </c>
      <c r="Q25" s="91" t="s">
        <v>406</v>
      </c>
      <c r="R25" s="100" t="s">
        <v>407</v>
      </c>
      <c r="S25" s="91" t="s">
        <v>408</v>
      </c>
      <c r="T25" s="92"/>
      <c r="U25" s="101"/>
      <c r="V25" s="101"/>
      <c r="W25" s="101"/>
      <c r="X25" s="101"/>
      <c r="Y25" s="101"/>
      <c r="Z25" s="101"/>
      <c r="AA25" s="101"/>
      <c r="AB25" s="101"/>
      <c r="AC25" s="101"/>
    </row>
    <row r="26" spans="1:29" ht="158.4">
      <c r="A26" s="90">
        <v>25</v>
      </c>
      <c r="B26" s="91" t="s">
        <v>409</v>
      </c>
      <c r="C26" s="91" t="s">
        <v>410</v>
      </c>
      <c r="D26" s="91" t="s">
        <v>360</v>
      </c>
      <c r="E26" s="91" t="s">
        <v>113</v>
      </c>
      <c r="F26" s="91" t="s">
        <v>411</v>
      </c>
      <c r="G26" s="91" t="s">
        <v>46</v>
      </c>
      <c r="H26" s="91" t="s">
        <v>412</v>
      </c>
      <c r="I26" s="91">
        <v>9737082678</v>
      </c>
      <c r="J26" s="91" t="s">
        <v>413</v>
      </c>
      <c r="K26" s="91" t="s">
        <v>414</v>
      </c>
      <c r="L26" s="91">
        <v>20060000</v>
      </c>
      <c r="M26" s="91" t="s">
        <v>366</v>
      </c>
      <c r="N26" s="91">
        <v>25</v>
      </c>
      <c r="O26" s="91" t="s">
        <v>38</v>
      </c>
      <c r="P26" s="91" t="s">
        <v>385</v>
      </c>
      <c r="Q26" s="91" t="s">
        <v>415</v>
      </c>
      <c r="R26" s="100" t="s">
        <v>416</v>
      </c>
      <c r="S26" s="91" t="s">
        <v>417</v>
      </c>
      <c r="T26" s="92"/>
      <c r="U26" s="101"/>
      <c r="V26" s="101"/>
      <c r="W26" s="101"/>
      <c r="X26" s="101"/>
      <c r="Y26" s="101"/>
      <c r="Z26" s="101"/>
      <c r="AA26" s="101"/>
      <c r="AB26" s="101"/>
      <c r="AC26" s="101"/>
    </row>
    <row r="27" spans="1:29" ht="144">
      <c r="A27" s="90">
        <v>26</v>
      </c>
      <c r="B27" s="91" t="s">
        <v>418</v>
      </c>
      <c r="C27" s="91" t="s">
        <v>419</v>
      </c>
      <c r="D27" s="91" t="s">
        <v>53</v>
      </c>
      <c r="E27" s="91" t="s">
        <v>113</v>
      </c>
      <c r="F27" s="91" t="s">
        <v>420</v>
      </c>
      <c r="G27" s="92"/>
      <c r="H27" s="91" t="s">
        <v>421</v>
      </c>
      <c r="I27" s="91">
        <v>9960124444</v>
      </c>
      <c r="J27" s="100" t="s">
        <v>422</v>
      </c>
      <c r="K27" s="91" t="s">
        <v>423</v>
      </c>
      <c r="L27" s="91" t="s">
        <v>424</v>
      </c>
      <c r="M27" s="91" t="s">
        <v>425</v>
      </c>
      <c r="N27" s="91">
        <v>5</v>
      </c>
      <c r="O27" s="91" t="s">
        <v>38</v>
      </c>
      <c r="P27" s="94" t="s">
        <v>403</v>
      </c>
      <c r="Q27" s="94" t="s">
        <v>426</v>
      </c>
      <c r="R27" s="100" t="s">
        <v>427</v>
      </c>
      <c r="S27" s="91" t="s">
        <v>428</v>
      </c>
      <c r="T27" s="92"/>
      <c r="U27" s="101"/>
      <c r="V27" s="101"/>
      <c r="W27" s="101"/>
      <c r="X27" s="101"/>
      <c r="Y27" s="101"/>
      <c r="Z27" s="101"/>
      <c r="AA27" s="101"/>
      <c r="AB27" s="101"/>
      <c r="AC27" s="101"/>
    </row>
    <row r="28" spans="1:29" ht="115.2">
      <c r="A28" s="90">
        <v>27</v>
      </c>
      <c r="B28" s="91" t="s">
        <v>430</v>
      </c>
      <c r="C28" s="91" t="s">
        <v>431</v>
      </c>
      <c r="D28" s="91" t="s">
        <v>53</v>
      </c>
      <c r="E28" s="91" t="s">
        <v>113</v>
      </c>
      <c r="F28" s="91" t="s">
        <v>432</v>
      </c>
      <c r="G28" s="91" t="s">
        <v>46</v>
      </c>
      <c r="H28" s="91" t="s">
        <v>433</v>
      </c>
      <c r="I28" s="91">
        <v>9579337618</v>
      </c>
      <c r="J28" s="91" t="s">
        <v>434</v>
      </c>
      <c r="K28" s="91" t="s">
        <v>435</v>
      </c>
      <c r="L28" s="91" t="s">
        <v>436</v>
      </c>
      <c r="M28" s="91" t="s">
        <v>345</v>
      </c>
      <c r="N28" s="91">
        <v>41</v>
      </c>
      <c r="O28" s="91" t="s">
        <v>38</v>
      </c>
      <c r="P28" s="91" t="s">
        <v>437</v>
      </c>
      <c r="Q28" s="92"/>
      <c r="R28" s="100" t="s">
        <v>438</v>
      </c>
      <c r="S28" s="91" t="s">
        <v>439</v>
      </c>
      <c r="T28" s="92"/>
      <c r="U28" s="101"/>
      <c r="V28" s="101"/>
      <c r="W28" s="101"/>
      <c r="X28" s="101"/>
      <c r="Y28" s="101"/>
      <c r="Z28" s="101"/>
      <c r="AA28" s="101"/>
      <c r="AB28" s="101"/>
      <c r="AC28" s="101"/>
    </row>
    <row r="29" spans="1:29" ht="158.4">
      <c r="A29" s="90">
        <v>28</v>
      </c>
      <c r="B29" s="91" t="s">
        <v>430</v>
      </c>
      <c r="C29" s="91" t="s">
        <v>431</v>
      </c>
      <c r="D29" s="91" t="s">
        <v>53</v>
      </c>
      <c r="E29" s="91" t="s">
        <v>113</v>
      </c>
      <c r="F29" s="91" t="s">
        <v>440</v>
      </c>
      <c r="G29" s="91" t="s">
        <v>46</v>
      </c>
      <c r="H29" s="91" t="s">
        <v>441</v>
      </c>
      <c r="I29" s="91">
        <v>7574830516</v>
      </c>
      <c r="J29" s="91" t="s">
        <v>442</v>
      </c>
      <c r="K29" s="91" t="s">
        <v>443</v>
      </c>
      <c r="L29" s="91" t="s">
        <v>444</v>
      </c>
      <c r="M29" s="91" t="s">
        <v>445</v>
      </c>
      <c r="N29" s="91">
        <v>40</v>
      </c>
      <c r="O29" s="91" t="s">
        <v>38</v>
      </c>
      <c r="P29" s="94" t="s">
        <v>446</v>
      </c>
      <c r="Q29" s="94" t="s">
        <v>447</v>
      </c>
      <c r="R29" s="100" t="s">
        <v>448</v>
      </c>
      <c r="S29" s="91" t="s">
        <v>449</v>
      </c>
      <c r="T29" s="92"/>
      <c r="U29" s="101"/>
      <c r="V29" s="101"/>
      <c r="W29" s="101"/>
      <c r="X29" s="101"/>
      <c r="Y29" s="101"/>
      <c r="Z29" s="101"/>
      <c r="AA29" s="101"/>
      <c r="AB29" s="101"/>
      <c r="AC29" s="101"/>
    </row>
    <row r="30" spans="1:29" ht="158.4">
      <c r="A30" s="90">
        <v>29</v>
      </c>
      <c r="B30" s="91" t="s">
        <v>450</v>
      </c>
      <c r="C30" s="91" t="s">
        <v>451</v>
      </c>
      <c r="D30" s="91" t="s">
        <v>360</v>
      </c>
      <c r="E30" s="91" t="s">
        <v>113</v>
      </c>
      <c r="F30" s="91" t="s">
        <v>452</v>
      </c>
      <c r="G30" s="92"/>
      <c r="H30" s="91" t="s">
        <v>453</v>
      </c>
      <c r="I30" s="91" t="s">
        <v>454</v>
      </c>
      <c r="J30" s="100" t="s">
        <v>455</v>
      </c>
      <c r="K30" s="91" t="s">
        <v>456</v>
      </c>
      <c r="L30" s="91">
        <v>7031010</v>
      </c>
      <c r="M30" s="91" t="s">
        <v>366</v>
      </c>
      <c r="N30" s="91">
        <v>12</v>
      </c>
      <c r="O30" s="91" t="s">
        <v>38</v>
      </c>
      <c r="P30" s="94">
        <v>7574830516</v>
      </c>
      <c r="Q30" s="94" t="s">
        <v>457</v>
      </c>
      <c r="R30" s="91" t="s">
        <v>458</v>
      </c>
      <c r="S30" s="91" t="s">
        <v>459</v>
      </c>
      <c r="T30" s="92"/>
      <c r="U30" s="101"/>
      <c r="V30" s="101"/>
      <c r="W30" s="101"/>
      <c r="X30" s="101"/>
      <c r="Y30" s="101"/>
      <c r="Z30" s="101"/>
      <c r="AA30" s="101"/>
      <c r="AB30" s="101"/>
      <c r="AC30" s="101"/>
    </row>
    <row r="31" spans="1:29" ht="162" customHeight="1">
      <c r="A31" s="90">
        <v>30</v>
      </c>
      <c r="B31" s="91" t="s">
        <v>460</v>
      </c>
      <c r="C31" s="91" t="s">
        <v>461</v>
      </c>
      <c r="D31" s="91" t="s">
        <v>53</v>
      </c>
      <c r="E31" s="91" t="s">
        <v>113</v>
      </c>
      <c r="F31" s="91" t="s">
        <v>462</v>
      </c>
      <c r="G31" s="92"/>
      <c r="H31" s="91" t="s">
        <v>463</v>
      </c>
      <c r="I31" s="91">
        <v>8951016524</v>
      </c>
      <c r="J31" s="100" t="s">
        <v>464</v>
      </c>
      <c r="K31" s="91" t="s">
        <v>465</v>
      </c>
      <c r="L31" s="91" t="s">
        <v>466</v>
      </c>
      <c r="M31" s="91" t="s">
        <v>467</v>
      </c>
      <c r="N31" s="91">
        <v>5</v>
      </c>
      <c r="O31" s="91" t="s">
        <v>38</v>
      </c>
      <c r="P31" s="94" t="s">
        <v>464</v>
      </c>
      <c r="Q31" s="94" t="s">
        <v>468</v>
      </c>
      <c r="R31" s="100" t="s">
        <v>469</v>
      </c>
      <c r="S31" s="91" t="s">
        <v>470</v>
      </c>
      <c r="T31" s="92"/>
      <c r="U31" s="101"/>
      <c r="V31" s="101"/>
      <c r="W31" s="101"/>
      <c r="X31" s="101"/>
      <c r="Y31" s="101"/>
      <c r="Z31" s="101"/>
      <c r="AA31" s="101"/>
      <c r="AB31" s="101"/>
      <c r="AC31" s="101"/>
    </row>
    <row r="32" spans="1:29" ht="129.6">
      <c r="A32" s="90">
        <v>31</v>
      </c>
      <c r="B32" s="91" t="s">
        <v>471</v>
      </c>
      <c r="C32" s="91" t="s">
        <v>472</v>
      </c>
      <c r="D32" s="91" t="s">
        <v>314</v>
      </c>
      <c r="E32" s="91" t="s">
        <v>88</v>
      </c>
      <c r="F32" s="91" t="s">
        <v>473</v>
      </c>
      <c r="G32" s="91" t="s">
        <v>474</v>
      </c>
      <c r="H32" s="91" t="s">
        <v>475</v>
      </c>
      <c r="I32" s="91">
        <v>6382949412</v>
      </c>
      <c r="J32" s="91" t="s">
        <v>476</v>
      </c>
      <c r="K32" s="91" t="s">
        <v>477</v>
      </c>
      <c r="L32" s="91" t="s">
        <v>478</v>
      </c>
      <c r="M32" s="91" t="s">
        <v>479</v>
      </c>
      <c r="N32" s="91">
        <v>3</v>
      </c>
      <c r="O32" s="91" t="s">
        <v>38</v>
      </c>
      <c r="P32" s="94">
        <v>9727997395</v>
      </c>
      <c r="Q32" s="94" t="s">
        <v>480</v>
      </c>
      <c r="R32" s="100" t="s">
        <v>481</v>
      </c>
      <c r="S32" s="91" t="s">
        <v>439</v>
      </c>
      <c r="T32" s="92"/>
      <c r="U32" s="101"/>
      <c r="V32" s="101"/>
      <c r="W32" s="101"/>
      <c r="X32" s="101"/>
      <c r="Y32" s="101"/>
      <c r="Z32" s="101"/>
      <c r="AA32" s="101"/>
      <c r="AB32" s="101"/>
      <c r="AC32" s="101"/>
    </row>
    <row r="33" spans="1:29" ht="158.4">
      <c r="A33" s="90">
        <v>32</v>
      </c>
      <c r="B33" s="91" t="s">
        <v>482</v>
      </c>
      <c r="C33" s="91" t="s">
        <v>483</v>
      </c>
      <c r="D33" s="91" t="s">
        <v>314</v>
      </c>
      <c r="E33" s="91" t="s">
        <v>88</v>
      </c>
      <c r="F33" s="91" t="s">
        <v>484</v>
      </c>
      <c r="G33" s="91" t="s">
        <v>46</v>
      </c>
      <c r="H33" s="91" t="s">
        <v>485</v>
      </c>
      <c r="I33" s="91">
        <v>9909964585</v>
      </c>
      <c r="J33" s="100" t="s">
        <v>486</v>
      </c>
      <c r="K33" s="91" t="s">
        <v>331</v>
      </c>
      <c r="L33" s="91" t="s">
        <v>332</v>
      </c>
      <c r="M33" s="91" t="s">
        <v>333</v>
      </c>
      <c r="N33" s="91">
        <v>3</v>
      </c>
      <c r="O33" s="91" t="s">
        <v>38</v>
      </c>
      <c r="P33" s="91" t="s">
        <v>486</v>
      </c>
      <c r="Q33" s="91" t="s">
        <v>487</v>
      </c>
      <c r="R33" s="100" t="s">
        <v>488</v>
      </c>
      <c r="S33" s="91" t="s">
        <v>489</v>
      </c>
      <c r="T33" s="92"/>
      <c r="U33" s="101"/>
      <c r="V33" s="101"/>
      <c r="W33" s="101"/>
      <c r="X33" s="101"/>
      <c r="Y33" s="101"/>
      <c r="Z33" s="101"/>
      <c r="AA33" s="101"/>
      <c r="AB33" s="101"/>
      <c r="AC33" s="101"/>
    </row>
    <row r="34" spans="1:29" ht="57.6">
      <c r="A34" s="90">
        <v>33</v>
      </c>
      <c r="B34" s="91" t="s">
        <v>482</v>
      </c>
      <c r="C34" s="91" t="s">
        <v>490</v>
      </c>
      <c r="D34" s="91" t="s">
        <v>53</v>
      </c>
      <c r="E34" s="91" t="s">
        <v>113</v>
      </c>
      <c r="F34" s="91" t="s">
        <v>491</v>
      </c>
      <c r="G34" s="91" t="s">
        <v>383</v>
      </c>
      <c r="H34" s="91" t="s">
        <v>492</v>
      </c>
      <c r="I34" s="91">
        <v>7321934266</v>
      </c>
      <c r="J34" s="91" t="s">
        <v>493</v>
      </c>
      <c r="K34" s="91" t="s">
        <v>494</v>
      </c>
      <c r="L34" s="92"/>
      <c r="M34" s="92"/>
      <c r="N34" s="92"/>
      <c r="O34" s="91" t="s">
        <v>38</v>
      </c>
      <c r="P34" s="94">
        <v>9664639675</v>
      </c>
      <c r="Q34" s="94" t="s">
        <v>495</v>
      </c>
      <c r="R34" s="91" t="s">
        <v>496</v>
      </c>
      <c r="S34" s="91" t="s">
        <v>497</v>
      </c>
      <c r="T34" s="92"/>
      <c r="U34" s="101"/>
      <c r="V34" s="101"/>
      <c r="W34" s="101"/>
      <c r="X34" s="101"/>
      <c r="Y34" s="101"/>
      <c r="Z34" s="101"/>
      <c r="AA34" s="101"/>
      <c r="AB34" s="101"/>
      <c r="AC34" s="101"/>
    </row>
    <row r="35" spans="1:29" ht="144">
      <c r="A35" s="90">
        <v>34</v>
      </c>
      <c r="B35" s="91" t="s">
        <v>498</v>
      </c>
      <c r="C35" s="91" t="s">
        <v>499</v>
      </c>
      <c r="D35" s="91" t="s">
        <v>314</v>
      </c>
      <c r="E35" s="91" t="s">
        <v>88</v>
      </c>
      <c r="F35" s="91" t="s">
        <v>500</v>
      </c>
      <c r="G35" s="91" t="s">
        <v>46</v>
      </c>
      <c r="H35" s="91" t="s">
        <v>501</v>
      </c>
      <c r="I35" s="91">
        <v>9830321030</v>
      </c>
      <c r="J35" s="91" t="s">
        <v>502</v>
      </c>
      <c r="K35" s="91" t="s">
        <v>503</v>
      </c>
      <c r="L35" s="91">
        <v>62034990</v>
      </c>
      <c r="M35" s="91" t="s">
        <v>504</v>
      </c>
      <c r="N35" s="91">
        <v>3</v>
      </c>
      <c r="O35" s="91" t="s">
        <v>38</v>
      </c>
      <c r="P35" s="92" t="s">
        <v>502</v>
      </c>
      <c r="Q35" s="92" t="s">
        <v>505</v>
      </c>
      <c r="R35" s="100" t="s">
        <v>506</v>
      </c>
      <c r="S35" s="91" t="s">
        <v>507</v>
      </c>
      <c r="T35" s="92"/>
      <c r="U35" s="101"/>
      <c r="V35" s="101"/>
      <c r="W35" s="101"/>
      <c r="X35" s="101"/>
      <c r="Y35" s="101"/>
      <c r="Z35" s="101"/>
      <c r="AA35" s="101"/>
      <c r="AB35" s="101"/>
      <c r="AC35" s="101"/>
    </row>
    <row r="36" spans="1:29" ht="72">
      <c r="A36" s="90">
        <v>35</v>
      </c>
      <c r="B36" s="91" t="s">
        <v>508</v>
      </c>
      <c r="C36" s="91" t="s">
        <v>509</v>
      </c>
      <c r="D36" s="91" t="s">
        <v>53</v>
      </c>
      <c r="E36" s="91" t="s">
        <v>88</v>
      </c>
      <c r="F36" s="91" t="s">
        <v>510</v>
      </c>
      <c r="G36" s="91" t="s">
        <v>511</v>
      </c>
      <c r="H36" s="91" t="s">
        <v>512</v>
      </c>
      <c r="I36" s="91">
        <v>9687869784</v>
      </c>
      <c r="J36" s="91" t="s">
        <v>513</v>
      </c>
      <c r="K36" s="91" t="s">
        <v>514</v>
      </c>
      <c r="L36" s="91" t="s">
        <v>515</v>
      </c>
      <c r="M36" s="92"/>
      <c r="N36" s="91">
        <v>4</v>
      </c>
      <c r="O36" s="91" t="s">
        <v>38</v>
      </c>
      <c r="P36" s="94" t="s">
        <v>516</v>
      </c>
      <c r="Q36" s="94" t="s">
        <v>517</v>
      </c>
      <c r="R36" s="100" t="s">
        <v>518</v>
      </c>
      <c r="S36" s="91" t="s">
        <v>519</v>
      </c>
      <c r="T36" s="92"/>
      <c r="U36" s="101"/>
      <c r="V36" s="101"/>
      <c r="W36" s="101"/>
      <c r="X36" s="101"/>
      <c r="Y36" s="101"/>
      <c r="Z36" s="101"/>
      <c r="AA36" s="101"/>
      <c r="AB36" s="101"/>
      <c r="AC36" s="101"/>
    </row>
    <row r="37" spans="1:29" ht="158.4">
      <c r="A37" s="90">
        <v>36</v>
      </c>
      <c r="B37" s="91" t="s">
        <v>520</v>
      </c>
      <c r="C37" s="91" t="s">
        <v>521</v>
      </c>
      <c r="D37" s="91" t="s">
        <v>360</v>
      </c>
      <c r="E37" s="91" t="s">
        <v>88</v>
      </c>
      <c r="F37" s="91" t="s">
        <v>522</v>
      </c>
      <c r="G37" s="92"/>
      <c r="H37" s="91" t="s">
        <v>523</v>
      </c>
      <c r="I37" s="91">
        <v>9560362310</v>
      </c>
      <c r="J37" s="91" t="s">
        <v>524</v>
      </c>
      <c r="K37" s="91" t="s">
        <v>331</v>
      </c>
      <c r="L37" s="91" t="s">
        <v>332</v>
      </c>
      <c r="M37" s="91" t="s">
        <v>333</v>
      </c>
      <c r="N37" s="91">
        <v>2</v>
      </c>
      <c r="O37" s="91" t="s">
        <v>38</v>
      </c>
      <c r="P37" s="91" t="s">
        <v>525</v>
      </c>
      <c r="Q37" s="92"/>
      <c r="R37" s="100" t="s">
        <v>526</v>
      </c>
      <c r="S37" s="91" t="s">
        <v>527</v>
      </c>
      <c r="T37" s="92"/>
      <c r="U37" s="101"/>
      <c r="V37" s="101"/>
      <c r="W37" s="101"/>
      <c r="X37" s="101"/>
      <c r="Y37" s="101"/>
      <c r="Z37" s="101"/>
      <c r="AA37" s="101"/>
      <c r="AB37" s="101"/>
      <c r="AC37" s="101"/>
    </row>
    <row r="38" spans="1:29" ht="187.2">
      <c r="A38" s="90">
        <v>37</v>
      </c>
      <c r="B38" s="91" t="s">
        <v>528</v>
      </c>
      <c r="C38" s="91" t="s">
        <v>529</v>
      </c>
      <c r="D38" s="91" t="s">
        <v>53</v>
      </c>
      <c r="E38" s="91" t="s">
        <v>113</v>
      </c>
      <c r="F38" s="91" t="s">
        <v>530</v>
      </c>
      <c r="G38" s="91" t="s">
        <v>531</v>
      </c>
      <c r="H38" s="91" t="s">
        <v>532</v>
      </c>
      <c r="I38" s="91">
        <v>9811005458</v>
      </c>
      <c r="J38" s="91" t="s">
        <v>533</v>
      </c>
      <c r="K38" s="91" t="s">
        <v>534</v>
      </c>
      <c r="L38" s="91">
        <v>100630</v>
      </c>
      <c r="M38" s="91" t="s">
        <v>535</v>
      </c>
      <c r="N38" s="91">
        <v>2</v>
      </c>
      <c r="O38" s="91" t="s">
        <v>38</v>
      </c>
      <c r="P38" s="94">
        <v>9687869784</v>
      </c>
      <c r="Q38" s="94" t="s">
        <v>536</v>
      </c>
      <c r="R38" s="91" t="s">
        <v>50</v>
      </c>
      <c r="S38" s="91" t="s">
        <v>537</v>
      </c>
      <c r="T38" s="92"/>
      <c r="U38" s="101"/>
      <c r="V38" s="101"/>
      <c r="W38" s="101"/>
      <c r="X38" s="101"/>
      <c r="Y38" s="101"/>
      <c r="Z38" s="101"/>
      <c r="AA38" s="101"/>
      <c r="AB38" s="101"/>
      <c r="AC38" s="101"/>
    </row>
    <row r="39" spans="1:29" ht="144">
      <c r="A39" s="90">
        <v>38</v>
      </c>
      <c r="B39" s="91" t="s">
        <v>538</v>
      </c>
      <c r="C39" s="91" t="s">
        <v>539</v>
      </c>
      <c r="D39" s="91" t="s">
        <v>53</v>
      </c>
      <c r="E39" s="91" t="s">
        <v>88</v>
      </c>
      <c r="F39" s="91" t="s">
        <v>540</v>
      </c>
      <c r="G39" s="91" t="s">
        <v>46</v>
      </c>
      <c r="H39" s="91" t="s">
        <v>541</v>
      </c>
      <c r="I39" s="91">
        <v>9579655555</v>
      </c>
      <c r="J39" s="91" t="s">
        <v>542</v>
      </c>
      <c r="K39" s="91" t="s">
        <v>543</v>
      </c>
      <c r="L39" s="91" t="s">
        <v>544</v>
      </c>
      <c r="M39" s="91" t="s">
        <v>545</v>
      </c>
      <c r="N39" s="91">
        <v>0</v>
      </c>
      <c r="O39" s="91" t="s">
        <v>38</v>
      </c>
      <c r="P39" s="92"/>
      <c r="Q39" s="92"/>
      <c r="R39" s="91" t="s">
        <v>237</v>
      </c>
      <c r="S39" s="91" t="s">
        <v>546</v>
      </c>
      <c r="T39" s="92"/>
      <c r="U39" s="101"/>
      <c r="V39" s="101"/>
      <c r="W39" s="101"/>
      <c r="X39" s="101"/>
      <c r="Y39" s="101"/>
      <c r="Z39" s="101"/>
      <c r="AA39" s="101"/>
      <c r="AB39" s="101"/>
      <c r="AC39" s="101"/>
    </row>
    <row r="40" spans="1:29" ht="158.4">
      <c r="A40" s="90">
        <v>39</v>
      </c>
      <c r="B40" s="91" t="s">
        <v>547</v>
      </c>
      <c r="C40" s="91" t="s">
        <v>548</v>
      </c>
      <c r="D40" s="91" t="s">
        <v>53</v>
      </c>
      <c r="E40" s="91" t="s">
        <v>88</v>
      </c>
      <c r="F40" s="91" t="s">
        <v>549</v>
      </c>
      <c r="G40" s="91" t="s">
        <v>46</v>
      </c>
      <c r="H40" s="91" t="s">
        <v>550</v>
      </c>
      <c r="I40" s="91">
        <v>8094842628</v>
      </c>
      <c r="J40" s="91" t="s">
        <v>551</v>
      </c>
      <c r="K40" s="91" t="s">
        <v>552</v>
      </c>
      <c r="L40" s="91">
        <v>9042211</v>
      </c>
      <c r="M40" s="91" t="s">
        <v>366</v>
      </c>
      <c r="N40" s="91">
        <v>0</v>
      </c>
      <c r="O40" s="91" t="s">
        <v>38</v>
      </c>
      <c r="P40" s="91" t="s">
        <v>553</v>
      </c>
      <c r="Q40" s="91" t="s">
        <v>554</v>
      </c>
      <c r="R40" s="92"/>
      <c r="S40" s="91" t="s">
        <v>311</v>
      </c>
      <c r="T40" s="92"/>
      <c r="U40" s="101"/>
      <c r="V40" s="101"/>
      <c r="W40" s="101"/>
      <c r="X40" s="101"/>
      <c r="Y40" s="101"/>
      <c r="Z40" s="101"/>
      <c r="AA40" s="101"/>
      <c r="AB40" s="101"/>
      <c r="AC40" s="101"/>
    </row>
    <row r="41" spans="1:29" ht="65.25" customHeight="1">
      <c r="A41" s="90">
        <v>40</v>
      </c>
      <c r="B41" s="102" t="s">
        <v>451</v>
      </c>
      <c r="C41" s="102" t="s">
        <v>555</v>
      </c>
      <c r="D41" s="102" t="s">
        <v>314</v>
      </c>
      <c r="E41" s="102" t="s">
        <v>113</v>
      </c>
      <c r="F41" s="102" t="s">
        <v>556</v>
      </c>
      <c r="G41" s="102"/>
      <c r="H41" s="102" t="s">
        <v>557</v>
      </c>
      <c r="I41" s="102">
        <v>9920080175</v>
      </c>
      <c r="J41" s="102" t="s">
        <v>558</v>
      </c>
      <c r="K41" s="102" t="s">
        <v>559</v>
      </c>
      <c r="L41" s="102"/>
      <c r="M41" s="102"/>
      <c r="N41" s="102"/>
      <c r="O41" s="102"/>
      <c r="P41" s="102"/>
      <c r="Q41" s="102"/>
      <c r="R41" s="102"/>
      <c r="S41" s="102"/>
      <c r="T41" s="103"/>
      <c r="U41" s="104"/>
      <c r="V41" s="104"/>
      <c r="W41" s="104"/>
      <c r="X41" s="104"/>
      <c r="Y41" s="104"/>
      <c r="Z41" s="104"/>
      <c r="AA41" s="104"/>
      <c r="AB41" s="104"/>
      <c r="AC41" s="104"/>
    </row>
    <row r="42" spans="1:29" ht="37.5" customHeight="1">
      <c r="A42" s="90">
        <v>41</v>
      </c>
      <c r="B42" s="90" t="s">
        <v>560</v>
      </c>
      <c r="C42" s="90" t="s">
        <v>561</v>
      </c>
      <c r="D42" s="90" t="s">
        <v>314</v>
      </c>
      <c r="E42" s="90" t="s">
        <v>113</v>
      </c>
      <c r="F42" s="90" t="s">
        <v>562</v>
      </c>
      <c r="G42" s="90"/>
      <c r="H42" s="90" t="s">
        <v>563</v>
      </c>
      <c r="I42" s="90" t="s">
        <v>564</v>
      </c>
      <c r="J42" s="90" t="s">
        <v>565</v>
      </c>
      <c r="K42" s="90" t="s">
        <v>566</v>
      </c>
      <c r="L42" s="90">
        <v>85365090</v>
      </c>
      <c r="M42" s="90" t="s">
        <v>567</v>
      </c>
      <c r="N42" s="90">
        <v>14</v>
      </c>
      <c r="O42" s="90" t="s">
        <v>38</v>
      </c>
      <c r="P42" s="105" t="s">
        <v>568</v>
      </c>
      <c r="Q42" s="105" t="s">
        <v>569</v>
      </c>
      <c r="R42" s="97" t="s">
        <v>570</v>
      </c>
      <c r="S42" s="90"/>
      <c r="T42" s="105" t="s">
        <v>571</v>
      </c>
      <c r="U42" s="106"/>
      <c r="V42" s="106"/>
      <c r="W42" s="106"/>
      <c r="X42" s="106"/>
      <c r="Y42" s="106"/>
      <c r="Z42" s="106"/>
      <c r="AA42" s="106"/>
      <c r="AB42" s="106"/>
      <c r="AC42" s="106"/>
    </row>
    <row r="43" spans="1:29" ht="48.75" customHeight="1">
      <c r="A43" s="90">
        <v>42</v>
      </c>
      <c r="B43" s="90" t="s">
        <v>572</v>
      </c>
      <c r="C43" s="90" t="s">
        <v>573</v>
      </c>
      <c r="D43" s="91" t="s">
        <v>53</v>
      </c>
      <c r="E43" s="90" t="s">
        <v>88</v>
      </c>
      <c r="F43" s="90" t="s">
        <v>574</v>
      </c>
      <c r="G43" s="90"/>
      <c r="H43" s="90" t="s">
        <v>575</v>
      </c>
      <c r="I43" s="91" t="s">
        <v>576</v>
      </c>
      <c r="J43" s="90" t="s">
        <v>577</v>
      </c>
      <c r="K43" s="90" t="s">
        <v>578</v>
      </c>
      <c r="L43" s="90" t="s">
        <v>579</v>
      </c>
      <c r="M43" s="90" t="s">
        <v>345</v>
      </c>
      <c r="N43" s="90">
        <v>26</v>
      </c>
      <c r="O43" s="90" t="s">
        <v>38</v>
      </c>
      <c r="P43" s="94" t="s">
        <v>580</v>
      </c>
      <c r="Q43" s="94" t="s">
        <v>581</v>
      </c>
      <c r="R43" s="90" t="s">
        <v>582</v>
      </c>
      <c r="S43" s="91" t="s">
        <v>583</v>
      </c>
      <c r="T43" s="94"/>
      <c r="U43" s="95"/>
      <c r="V43" s="95"/>
      <c r="W43" s="95"/>
      <c r="X43" s="95"/>
      <c r="Y43" s="95"/>
      <c r="Z43" s="95"/>
      <c r="AA43" s="95"/>
      <c r="AB43" s="95"/>
      <c r="AC43" s="95"/>
    </row>
    <row r="44" spans="1:29" ht="51" customHeight="1">
      <c r="A44" s="90">
        <v>43</v>
      </c>
      <c r="B44" s="107">
        <v>45422</v>
      </c>
      <c r="C44" s="107">
        <v>45514</v>
      </c>
      <c r="D44" s="91" t="s">
        <v>53</v>
      </c>
      <c r="E44" s="91" t="s">
        <v>113</v>
      </c>
      <c r="F44" s="91" t="s">
        <v>584</v>
      </c>
      <c r="G44" s="108"/>
      <c r="H44" s="91" t="s">
        <v>585</v>
      </c>
      <c r="I44" s="91">
        <v>7567558686</v>
      </c>
      <c r="J44" s="91" t="s">
        <v>586</v>
      </c>
      <c r="K44" s="91" t="s">
        <v>587</v>
      </c>
      <c r="L44" s="109">
        <v>90931</v>
      </c>
      <c r="M44" s="91" t="s">
        <v>588</v>
      </c>
      <c r="N44" s="91" t="s">
        <v>38</v>
      </c>
      <c r="O44" s="91"/>
      <c r="P44" s="91"/>
      <c r="Q44" s="110" t="s">
        <v>589</v>
      </c>
      <c r="R44" s="111" t="s">
        <v>590</v>
      </c>
      <c r="S44" s="112"/>
      <c r="T44" s="111"/>
      <c r="U44" s="112"/>
      <c r="V44" s="112"/>
      <c r="W44" s="112"/>
      <c r="X44" s="112"/>
      <c r="Y44" s="112"/>
      <c r="Z44" s="112"/>
      <c r="AA44" s="112"/>
      <c r="AB44" s="112"/>
      <c r="AC44" s="112"/>
    </row>
    <row r="45" spans="1:29" ht="92.25" customHeight="1">
      <c r="A45" s="90">
        <v>44</v>
      </c>
      <c r="B45" s="107">
        <v>45386</v>
      </c>
      <c r="C45" s="107">
        <v>45477</v>
      </c>
      <c r="D45" s="91" t="s">
        <v>53</v>
      </c>
      <c r="E45" s="91" t="s">
        <v>113</v>
      </c>
      <c r="F45" s="91" t="s">
        <v>591</v>
      </c>
      <c r="G45" s="108"/>
      <c r="H45" s="91" t="s">
        <v>592</v>
      </c>
      <c r="I45" s="91">
        <v>9979973553</v>
      </c>
      <c r="J45" s="100" t="s">
        <v>593</v>
      </c>
      <c r="K45" s="91" t="s">
        <v>594</v>
      </c>
      <c r="L45" s="91">
        <v>39232100</v>
      </c>
      <c r="M45" s="91" t="s">
        <v>595</v>
      </c>
      <c r="N45" s="91" t="s">
        <v>38</v>
      </c>
      <c r="O45" s="91"/>
      <c r="P45" s="91"/>
      <c r="Q45" s="100" t="s">
        <v>596</v>
      </c>
      <c r="R45" s="112"/>
      <c r="S45" s="112"/>
      <c r="T45" s="112"/>
      <c r="U45" s="112"/>
      <c r="V45" s="112"/>
      <c r="W45" s="112"/>
      <c r="X45" s="112"/>
      <c r="Y45" s="112"/>
      <c r="Z45" s="112"/>
      <c r="AA45" s="112"/>
      <c r="AB45" s="112"/>
      <c r="AC45" s="112"/>
    </row>
    <row r="46" spans="1:29" ht="93" customHeight="1">
      <c r="A46" s="90">
        <v>45</v>
      </c>
      <c r="B46" s="107">
        <v>45408</v>
      </c>
      <c r="C46" s="107">
        <v>45499</v>
      </c>
      <c r="D46" s="91" t="s">
        <v>360</v>
      </c>
      <c r="E46" s="91" t="s">
        <v>113</v>
      </c>
      <c r="F46" s="91" t="s">
        <v>597</v>
      </c>
      <c r="G46" s="91" t="s">
        <v>598</v>
      </c>
      <c r="H46" s="91" t="s">
        <v>599</v>
      </c>
      <c r="I46" s="91">
        <v>9925762222</v>
      </c>
      <c r="J46" s="91" t="s">
        <v>600</v>
      </c>
      <c r="K46" s="91" t="s">
        <v>601</v>
      </c>
      <c r="L46" s="91">
        <v>38089290</v>
      </c>
      <c r="M46" s="91" t="s">
        <v>602</v>
      </c>
      <c r="N46" s="91" t="s">
        <v>38</v>
      </c>
      <c r="O46" s="108">
        <v>9925762222</v>
      </c>
      <c r="P46" s="108" t="s">
        <v>603</v>
      </c>
      <c r="Q46" s="113" t="s">
        <v>604</v>
      </c>
      <c r="R46" s="112"/>
      <c r="S46" s="112"/>
      <c r="T46" s="112"/>
      <c r="U46" s="112"/>
      <c r="V46" s="112"/>
      <c r="W46" s="112"/>
      <c r="X46" s="112"/>
      <c r="Y46" s="112"/>
      <c r="Z46" s="112"/>
      <c r="AA46" s="112"/>
      <c r="AB46" s="112"/>
      <c r="AC46" s="112"/>
    </row>
    <row r="47" spans="1:29" ht="144">
      <c r="A47" s="90">
        <v>46</v>
      </c>
      <c r="B47" s="107">
        <v>45366</v>
      </c>
      <c r="C47" s="107">
        <v>45458</v>
      </c>
      <c r="D47" s="91" t="s">
        <v>53</v>
      </c>
      <c r="E47" s="91" t="s">
        <v>113</v>
      </c>
      <c r="F47" s="91" t="s">
        <v>605</v>
      </c>
      <c r="G47" s="91" t="s">
        <v>46</v>
      </c>
      <c r="H47" s="91" t="s">
        <v>606</v>
      </c>
      <c r="I47" s="91">
        <v>7291067576</v>
      </c>
      <c r="J47" s="91" t="s">
        <v>607</v>
      </c>
      <c r="K47" s="91" t="s">
        <v>608</v>
      </c>
      <c r="L47" s="91">
        <v>8708</v>
      </c>
      <c r="M47" s="91" t="s">
        <v>609</v>
      </c>
      <c r="N47" s="91" t="s">
        <v>38</v>
      </c>
      <c r="O47" s="91"/>
      <c r="P47" s="91"/>
      <c r="Q47" s="110" t="s">
        <v>610</v>
      </c>
      <c r="R47" s="112"/>
      <c r="S47" s="112"/>
      <c r="T47" s="112"/>
      <c r="U47" s="112"/>
      <c r="V47" s="112"/>
      <c r="W47" s="112"/>
      <c r="X47" s="112"/>
      <c r="Y47" s="112"/>
      <c r="Z47" s="112"/>
      <c r="AA47" s="112"/>
      <c r="AB47" s="112"/>
      <c r="AC47" s="112"/>
    </row>
    <row r="48" spans="1:29" ht="51" customHeight="1">
      <c r="A48" s="90">
        <v>47</v>
      </c>
      <c r="B48" s="107">
        <v>45398</v>
      </c>
      <c r="C48" s="107">
        <v>45489</v>
      </c>
      <c r="D48" s="91" t="s">
        <v>53</v>
      </c>
      <c r="E48" s="91" t="s">
        <v>113</v>
      </c>
      <c r="F48" s="91" t="s">
        <v>611</v>
      </c>
      <c r="G48" s="91" t="s">
        <v>612</v>
      </c>
      <c r="H48" s="91" t="s">
        <v>613</v>
      </c>
      <c r="I48" s="91">
        <v>9409301111</v>
      </c>
      <c r="J48" s="114" t="s">
        <v>614</v>
      </c>
      <c r="K48" s="91" t="s">
        <v>615</v>
      </c>
      <c r="L48" s="91">
        <v>1508</v>
      </c>
      <c r="M48" s="91" t="s">
        <v>616</v>
      </c>
      <c r="N48" s="91" t="s">
        <v>38</v>
      </c>
      <c r="O48" s="92"/>
      <c r="P48" s="92"/>
      <c r="Q48" s="114" t="s">
        <v>617</v>
      </c>
      <c r="R48" s="101"/>
      <c r="S48" s="101"/>
      <c r="T48" s="92"/>
      <c r="U48" s="101"/>
      <c r="V48" s="101"/>
      <c r="W48" s="101"/>
      <c r="X48" s="101"/>
      <c r="Y48" s="101"/>
      <c r="Z48" s="101"/>
      <c r="AA48" s="101"/>
      <c r="AB48" s="101"/>
      <c r="AC48" s="101"/>
    </row>
    <row r="49" spans="1:29" ht="43.2">
      <c r="A49" s="90">
        <v>48</v>
      </c>
      <c r="B49" s="107">
        <v>45405</v>
      </c>
      <c r="C49" s="107">
        <v>45496</v>
      </c>
      <c r="D49" s="91" t="s">
        <v>360</v>
      </c>
      <c r="E49" s="91" t="s">
        <v>113</v>
      </c>
      <c r="F49" s="91" t="s">
        <v>618</v>
      </c>
      <c r="G49" s="92"/>
      <c r="H49" s="91" t="s">
        <v>619</v>
      </c>
      <c r="I49" s="91">
        <v>7891907556</v>
      </c>
      <c r="J49" s="91" t="s">
        <v>620</v>
      </c>
      <c r="K49" s="92" t="s">
        <v>621</v>
      </c>
      <c r="L49" s="91">
        <v>441410</v>
      </c>
      <c r="M49" s="92"/>
      <c r="N49" s="91" t="s">
        <v>38</v>
      </c>
      <c r="O49" s="92"/>
      <c r="P49" s="92"/>
      <c r="Q49" s="114" t="s">
        <v>622</v>
      </c>
      <c r="R49" s="101"/>
      <c r="S49" s="101"/>
      <c r="T49" s="92" t="s">
        <v>623</v>
      </c>
      <c r="U49" s="101"/>
      <c r="V49" s="101"/>
      <c r="W49" s="101"/>
      <c r="X49" s="101"/>
      <c r="Y49" s="101"/>
      <c r="Z49" s="101"/>
      <c r="AA49" s="101"/>
      <c r="AB49" s="101"/>
      <c r="AC49" s="101"/>
    </row>
    <row r="50" spans="1:29" ht="51" customHeight="1">
      <c r="A50" s="90">
        <v>49</v>
      </c>
      <c r="B50" s="107">
        <v>45420</v>
      </c>
      <c r="C50" s="107">
        <v>45512</v>
      </c>
      <c r="D50" s="91" t="s">
        <v>53</v>
      </c>
      <c r="E50" s="91" t="s">
        <v>113</v>
      </c>
      <c r="F50" s="91" t="s">
        <v>624</v>
      </c>
      <c r="G50" s="91" t="s">
        <v>625</v>
      </c>
      <c r="H50" s="91" t="s">
        <v>626</v>
      </c>
      <c r="I50" s="91" t="s">
        <v>627</v>
      </c>
      <c r="J50" s="100" t="s">
        <v>628</v>
      </c>
      <c r="K50" s="91" t="s">
        <v>629</v>
      </c>
      <c r="L50" s="91">
        <v>630510</v>
      </c>
      <c r="M50" s="91" t="s">
        <v>630</v>
      </c>
      <c r="N50" s="91" t="s">
        <v>38</v>
      </c>
      <c r="O50" s="91">
        <v>7024388655</v>
      </c>
      <c r="P50" s="91" t="s">
        <v>631</v>
      </c>
      <c r="Q50" s="110" t="s">
        <v>632</v>
      </c>
      <c r="R50" s="115"/>
      <c r="S50" s="112"/>
      <c r="T50" s="111"/>
      <c r="U50" s="112"/>
      <c r="V50" s="112"/>
      <c r="W50" s="112"/>
      <c r="X50" s="112"/>
      <c r="Y50" s="112"/>
      <c r="Z50" s="112"/>
      <c r="AA50" s="112"/>
      <c r="AB50" s="112"/>
      <c r="AC50" s="112"/>
    </row>
    <row r="51" spans="1:29" ht="51" customHeight="1">
      <c r="A51" s="90">
        <v>50</v>
      </c>
      <c r="B51" s="107">
        <v>45426</v>
      </c>
      <c r="C51" s="107">
        <v>45518</v>
      </c>
      <c r="D51" s="91" t="s">
        <v>53</v>
      </c>
      <c r="E51" s="91" t="s">
        <v>113</v>
      </c>
      <c r="F51" s="91" t="s">
        <v>633</v>
      </c>
      <c r="G51" s="108"/>
      <c r="H51" s="91" t="s">
        <v>634</v>
      </c>
      <c r="I51" s="91">
        <v>9087422886</v>
      </c>
      <c r="J51" s="91" t="s">
        <v>635</v>
      </c>
      <c r="K51" s="91" t="s">
        <v>636</v>
      </c>
      <c r="L51" s="91">
        <v>710</v>
      </c>
      <c r="M51" s="91" t="s">
        <v>637</v>
      </c>
      <c r="N51" s="91" t="s">
        <v>38</v>
      </c>
      <c r="O51" s="91"/>
      <c r="P51" s="91"/>
      <c r="Q51" s="110" t="s">
        <v>638</v>
      </c>
      <c r="R51" s="115"/>
      <c r="S51" s="112"/>
      <c r="T51" s="111"/>
      <c r="U51" s="112"/>
      <c r="V51" s="112"/>
      <c r="W51" s="112"/>
      <c r="X51" s="112"/>
      <c r="Y51" s="112"/>
      <c r="Z51" s="112"/>
      <c r="AA51" s="112"/>
      <c r="AB51" s="112"/>
      <c r="AC51" s="112"/>
    </row>
    <row r="52" spans="1:29" ht="51" customHeight="1">
      <c r="A52" s="90">
        <v>51</v>
      </c>
      <c r="B52" s="107">
        <v>45427</v>
      </c>
      <c r="C52" s="107">
        <v>45520</v>
      </c>
      <c r="D52" s="91" t="s">
        <v>360</v>
      </c>
      <c r="E52" s="91" t="s">
        <v>113</v>
      </c>
      <c r="F52" s="91" t="s">
        <v>639</v>
      </c>
      <c r="G52" s="108" t="s">
        <v>640</v>
      </c>
      <c r="H52" s="91" t="s">
        <v>641</v>
      </c>
      <c r="I52" s="91">
        <v>8485900891</v>
      </c>
      <c r="J52" s="100" t="s">
        <v>642</v>
      </c>
      <c r="K52" s="91" t="s">
        <v>643</v>
      </c>
      <c r="L52" s="91">
        <v>630510</v>
      </c>
      <c r="M52" s="91" t="s">
        <v>644</v>
      </c>
      <c r="N52" s="91" t="s">
        <v>38</v>
      </c>
      <c r="O52" s="91"/>
      <c r="P52" s="91"/>
      <c r="Q52" s="110" t="s">
        <v>645</v>
      </c>
      <c r="R52" s="115"/>
      <c r="S52" s="112"/>
      <c r="T52" s="111" t="s">
        <v>623</v>
      </c>
      <c r="U52" s="112"/>
      <c r="V52" s="112"/>
      <c r="W52" s="112"/>
      <c r="X52" s="112"/>
      <c r="Y52" s="112"/>
      <c r="Z52" s="112"/>
      <c r="AA52" s="112"/>
      <c r="AB52" s="112"/>
      <c r="AC52" s="112"/>
    </row>
    <row r="53" spans="1:29" ht="51" customHeight="1">
      <c r="A53" s="90">
        <v>52</v>
      </c>
      <c r="B53" s="107">
        <v>45434</v>
      </c>
      <c r="C53" s="107">
        <v>45526</v>
      </c>
      <c r="D53" s="91" t="s">
        <v>360</v>
      </c>
      <c r="E53" s="91" t="s">
        <v>113</v>
      </c>
      <c r="F53" s="91" t="s">
        <v>646</v>
      </c>
      <c r="G53" s="108"/>
      <c r="H53" s="91" t="s">
        <v>647</v>
      </c>
      <c r="I53" s="91">
        <v>9974811011</v>
      </c>
      <c r="J53" s="91" t="s">
        <v>648</v>
      </c>
      <c r="K53" s="91" t="s">
        <v>649</v>
      </c>
      <c r="L53" s="91">
        <v>100630</v>
      </c>
      <c r="M53" s="91" t="s">
        <v>535</v>
      </c>
      <c r="N53" s="91" t="s">
        <v>38</v>
      </c>
      <c r="O53" s="91"/>
      <c r="P53" s="91"/>
      <c r="Q53" s="110" t="s">
        <v>650</v>
      </c>
      <c r="R53" s="115"/>
      <c r="S53" s="112"/>
      <c r="T53" s="111"/>
      <c r="U53" s="112"/>
      <c r="V53" s="112"/>
      <c r="W53" s="112"/>
      <c r="X53" s="112"/>
      <c r="Y53" s="112"/>
      <c r="Z53" s="112"/>
      <c r="AA53" s="112"/>
      <c r="AB53" s="112"/>
      <c r="AC53" s="112"/>
    </row>
    <row r="54" spans="1:29" ht="51" customHeight="1">
      <c r="A54" s="90">
        <v>53</v>
      </c>
      <c r="B54" s="107">
        <v>45437</v>
      </c>
      <c r="C54" s="107">
        <v>45529</v>
      </c>
      <c r="D54" s="91" t="s">
        <v>53</v>
      </c>
      <c r="E54" s="91" t="s">
        <v>113</v>
      </c>
      <c r="F54" s="91" t="s">
        <v>651</v>
      </c>
      <c r="G54" s="108" t="s">
        <v>46</v>
      </c>
      <c r="H54" s="91" t="s">
        <v>652</v>
      </c>
      <c r="I54" s="91">
        <v>9603003006</v>
      </c>
      <c r="J54" s="91" t="s">
        <v>653</v>
      </c>
      <c r="K54" s="91" t="s">
        <v>654</v>
      </c>
      <c r="L54" s="91">
        <v>9042020</v>
      </c>
      <c r="M54" s="91" t="s">
        <v>366</v>
      </c>
      <c r="N54" s="91" t="s">
        <v>38</v>
      </c>
      <c r="O54" s="91"/>
      <c r="P54" s="91"/>
      <c r="Q54" s="91" t="s">
        <v>655</v>
      </c>
      <c r="R54" s="115"/>
      <c r="S54" s="112"/>
      <c r="T54" s="111"/>
      <c r="U54" s="112"/>
      <c r="V54" s="112"/>
      <c r="W54" s="112"/>
      <c r="X54" s="112"/>
      <c r="Y54" s="112"/>
      <c r="Z54" s="112"/>
      <c r="AA54" s="112"/>
      <c r="AB54" s="112"/>
      <c r="AC54" s="112"/>
    </row>
    <row r="55" spans="1:29" ht="49.5" customHeight="1">
      <c r="A55" s="90">
        <v>54</v>
      </c>
      <c r="B55" s="107">
        <v>45454</v>
      </c>
      <c r="C55" s="107">
        <v>45546</v>
      </c>
      <c r="D55" s="91" t="s">
        <v>360</v>
      </c>
      <c r="E55" s="91" t="s">
        <v>113</v>
      </c>
      <c r="F55" s="91" t="s">
        <v>656</v>
      </c>
      <c r="G55" s="108" t="s">
        <v>657</v>
      </c>
      <c r="H55" s="91" t="s">
        <v>658</v>
      </c>
      <c r="I55" s="91">
        <v>9216511869</v>
      </c>
      <c r="J55" s="91" t="s">
        <v>659</v>
      </c>
      <c r="K55" s="91" t="s">
        <v>660</v>
      </c>
      <c r="L55" s="91">
        <v>23033000</v>
      </c>
      <c r="M55" s="91" t="s">
        <v>661</v>
      </c>
      <c r="N55" s="91" t="s">
        <v>38</v>
      </c>
      <c r="O55" s="91">
        <v>9216511869</v>
      </c>
      <c r="P55" s="91" t="s">
        <v>662</v>
      </c>
      <c r="Q55" s="110" t="s">
        <v>663</v>
      </c>
      <c r="R55" s="115"/>
      <c r="S55" s="112"/>
      <c r="T55" s="111" t="s">
        <v>623</v>
      </c>
      <c r="U55" s="112"/>
      <c r="V55" s="112"/>
      <c r="W55" s="112"/>
      <c r="X55" s="112"/>
      <c r="Y55" s="112"/>
      <c r="Z55" s="112"/>
      <c r="AA55" s="112"/>
      <c r="AB55" s="112"/>
      <c r="AC55" s="112"/>
    </row>
    <row r="56" spans="1:29" ht="49.5" customHeight="1">
      <c r="A56" s="90">
        <v>55</v>
      </c>
      <c r="B56" s="107">
        <v>45476</v>
      </c>
      <c r="C56" s="107">
        <v>45568</v>
      </c>
      <c r="D56" s="91" t="s">
        <v>360</v>
      </c>
      <c r="E56" s="91" t="s">
        <v>113</v>
      </c>
      <c r="F56" s="91" t="s">
        <v>664</v>
      </c>
      <c r="G56" s="108" t="s">
        <v>46</v>
      </c>
      <c r="H56" s="91" t="s">
        <v>665</v>
      </c>
      <c r="I56" s="91">
        <v>9727754235</v>
      </c>
      <c r="J56" s="91" t="s">
        <v>666</v>
      </c>
      <c r="K56" s="91" t="s">
        <v>667</v>
      </c>
      <c r="L56" s="91" t="s">
        <v>668</v>
      </c>
      <c r="M56" s="91" t="s">
        <v>669</v>
      </c>
      <c r="N56" s="91" t="s">
        <v>38</v>
      </c>
      <c r="O56" s="91"/>
      <c r="P56" s="91"/>
      <c r="Q56" s="110" t="s">
        <v>670</v>
      </c>
      <c r="R56" s="115"/>
      <c r="S56" s="112"/>
      <c r="T56" s="111" t="s">
        <v>623</v>
      </c>
      <c r="U56" s="112"/>
      <c r="V56" s="112"/>
      <c r="W56" s="112"/>
      <c r="X56" s="112"/>
      <c r="Y56" s="112"/>
      <c r="Z56" s="112"/>
      <c r="AA56" s="112"/>
      <c r="AB56" s="112"/>
      <c r="AC56" s="112"/>
    </row>
    <row r="57" spans="1:29" ht="49.5" customHeight="1">
      <c r="A57" s="90">
        <v>56</v>
      </c>
      <c r="B57" s="107">
        <v>45480</v>
      </c>
      <c r="C57" s="107">
        <v>45572</v>
      </c>
      <c r="D57" s="91" t="s">
        <v>360</v>
      </c>
      <c r="E57" s="91" t="s">
        <v>31</v>
      </c>
      <c r="F57" s="91" t="s">
        <v>671</v>
      </c>
      <c r="G57" s="108"/>
      <c r="H57" s="91" t="s">
        <v>672</v>
      </c>
      <c r="I57" s="91">
        <v>9840611523</v>
      </c>
      <c r="J57" s="91" t="s">
        <v>673</v>
      </c>
      <c r="K57" s="91" t="s">
        <v>674</v>
      </c>
      <c r="L57" s="99" t="s">
        <v>675</v>
      </c>
      <c r="M57" s="91"/>
      <c r="N57" s="91" t="s">
        <v>38</v>
      </c>
      <c r="O57" s="91"/>
      <c r="P57" s="91"/>
      <c r="Q57" s="110" t="s">
        <v>676</v>
      </c>
      <c r="R57" s="115"/>
      <c r="S57" s="112"/>
      <c r="T57" s="111"/>
      <c r="U57" s="112"/>
      <c r="V57" s="112"/>
      <c r="W57" s="112"/>
      <c r="X57" s="112"/>
      <c r="Y57" s="112"/>
      <c r="Z57" s="112"/>
      <c r="AA57" s="112"/>
      <c r="AB57" s="112"/>
      <c r="AC57" s="112"/>
    </row>
    <row r="58" spans="1:29" ht="49.5" customHeight="1">
      <c r="A58" s="90">
        <v>57</v>
      </c>
      <c r="B58" s="107">
        <v>45474</v>
      </c>
      <c r="C58" s="107">
        <v>45566</v>
      </c>
      <c r="D58" s="91" t="s">
        <v>360</v>
      </c>
      <c r="E58" s="91" t="s">
        <v>88</v>
      </c>
      <c r="F58" s="91" t="s">
        <v>677</v>
      </c>
      <c r="G58" s="108" t="s">
        <v>46</v>
      </c>
      <c r="H58" s="91" t="s">
        <v>678</v>
      </c>
      <c r="I58" s="91">
        <v>9844087040</v>
      </c>
      <c r="J58" s="91" t="s">
        <v>679</v>
      </c>
      <c r="K58" s="91" t="s">
        <v>680</v>
      </c>
      <c r="L58" s="91"/>
      <c r="M58" s="91"/>
      <c r="N58" s="91" t="s">
        <v>38</v>
      </c>
      <c r="O58" s="91"/>
      <c r="P58" s="91"/>
      <c r="Q58" s="110" t="s">
        <v>681</v>
      </c>
      <c r="R58" s="115"/>
      <c r="S58" s="112"/>
      <c r="T58" s="111"/>
      <c r="U58" s="112"/>
      <c r="V58" s="112"/>
      <c r="W58" s="112"/>
      <c r="X58" s="112"/>
      <c r="Y58" s="112"/>
      <c r="Z58" s="112"/>
      <c r="AA58" s="112"/>
      <c r="AB58" s="112"/>
      <c r="AC58" s="112"/>
    </row>
    <row r="59" spans="1:29" ht="49.5" customHeight="1">
      <c r="A59" s="90">
        <v>58</v>
      </c>
      <c r="B59" s="107">
        <v>45448</v>
      </c>
      <c r="C59" s="107">
        <v>45540</v>
      </c>
      <c r="D59" s="91" t="s">
        <v>360</v>
      </c>
      <c r="E59" s="91" t="s">
        <v>113</v>
      </c>
      <c r="F59" s="91" t="s">
        <v>682</v>
      </c>
      <c r="G59" s="108" t="s">
        <v>683</v>
      </c>
      <c r="H59" s="91" t="s">
        <v>684</v>
      </c>
      <c r="I59" s="91">
        <v>9909666955</v>
      </c>
      <c r="J59" s="91" t="s">
        <v>685</v>
      </c>
      <c r="K59" s="91" t="s">
        <v>686</v>
      </c>
      <c r="L59" s="91" t="s">
        <v>687</v>
      </c>
      <c r="M59" s="91" t="s">
        <v>688</v>
      </c>
      <c r="N59" s="91" t="s">
        <v>38</v>
      </c>
      <c r="O59" s="91"/>
      <c r="P59" s="91"/>
      <c r="Q59" s="110" t="s">
        <v>689</v>
      </c>
      <c r="R59" s="115"/>
      <c r="S59" s="112"/>
      <c r="T59" s="111"/>
      <c r="U59" s="112"/>
      <c r="V59" s="112"/>
      <c r="W59" s="112"/>
      <c r="X59" s="112"/>
      <c r="Y59" s="112"/>
      <c r="Z59" s="112"/>
      <c r="AA59" s="112"/>
      <c r="AB59" s="112"/>
      <c r="AC59" s="112"/>
    </row>
    <row r="60" spans="1:29" ht="49.5" customHeight="1">
      <c r="A60" s="90">
        <v>59</v>
      </c>
      <c r="B60" s="107">
        <v>45472</v>
      </c>
      <c r="C60" s="116">
        <v>45564</v>
      </c>
      <c r="D60" s="91" t="s">
        <v>53</v>
      </c>
      <c r="E60" s="91" t="s">
        <v>113</v>
      </c>
      <c r="F60" s="91" t="s">
        <v>690</v>
      </c>
      <c r="G60" s="108" t="s">
        <v>691</v>
      </c>
      <c r="H60" s="91" t="s">
        <v>692</v>
      </c>
      <c r="I60" s="91">
        <v>9825305025</v>
      </c>
      <c r="J60" s="91" t="s">
        <v>693</v>
      </c>
      <c r="K60" s="91" t="s">
        <v>694</v>
      </c>
      <c r="L60" s="91">
        <v>91030</v>
      </c>
      <c r="M60" s="91"/>
      <c r="N60" s="91" t="s">
        <v>38</v>
      </c>
      <c r="O60" s="91"/>
      <c r="P60" s="91"/>
      <c r="Q60" s="110" t="s">
        <v>695</v>
      </c>
      <c r="R60" s="115"/>
      <c r="S60" s="112" t="s">
        <v>623</v>
      </c>
      <c r="T60" s="111"/>
      <c r="U60" s="112"/>
      <c r="V60" s="112"/>
      <c r="W60" s="112"/>
      <c r="X60" s="112"/>
      <c r="Y60" s="112"/>
      <c r="Z60" s="112"/>
      <c r="AA60" s="112"/>
      <c r="AB60" s="112"/>
      <c r="AC60" s="112"/>
    </row>
    <row r="61" spans="1:29" ht="49.5" customHeight="1">
      <c r="A61" s="90">
        <v>60</v>
      </c>
      <c r="B61" s="107">
        <v>45480</v>
      </c>
      <c r="C61" s="107">
        <v>45571</v>
      </c>
      <c r="D61" s="91" t="s">
        <v>53</v>
      </c>
      <c r="E61" s="91" t="s">
        <v>31</v>
      </c>
      <c r="F61" s="91" t="s">
        <v>696</v>
      </c>
      <c r="G61" s="108" t="s">
        <v>697</v>
      </c>
      <c r="H61" s="91" t="s">
        <v>698</v>
      </c>
      <c r="I61" s="91">
        <v>7818811580</v>
      </c>
      <c r="J61" s="91" t="s">
        <v>699</v>
      </c>
      <c r="K61" s="91" t="s">
        <v>700</v>
      </c>
      <c r="L61" s="91" t="s">
        <v>701</v>
      </c>
      <c r="M61" s="91"/>
      <c r="N61" s="91" t="s">
        <v>38</v>
      </c>
      <c r="O61" s="91"/>
      <c r="P61" s="91"/>
      <c r="Q61" s="110" t="s">
        <v>702</v>
      </c>
      <c r="R61" s="115"/>
      <c r="S61" s="112"/>
      <c r="T61" s="111"/>
      <c r="U61" s="112"/>
      <c r="V61" s="112"/>
      <c r="W61" s="112"/>
      <c r="X61" s="112"/>
      <c r="Y61" s="112"/>
      <c r="Z61" s="112"/>
      <c r="AA61" s="112"/>
      <c r="AB61" s="112"/>
      <c r="AC61" s="112"/>
    </row>
    <row r="62" spans="1:29" ht="50.25" customHeight="1">
      <c r="A62" s="90">
        <v>61</v>
      </c>
      <c r="B62" s="107">
        <v>45492</v>
      </c>
      <c r="C62" s="116">
        <v>45522</v>
      </c>
      <c r="D62" s="91" t="s">
        <v>53</v>
      </c>
      <c r="E62" s="91" t="s">
        <v>88</v>
      </c>
      <c r="F62" s="91" t="s">
        <v>703</v>
      </c>
      <c r="G62" s="108" t="s">
        <v>46</v>
      </c>
      <c r="H62" s="91" t="s">
        <v>704</v>
      </c>
      <c r="I62" s="91">
        <v>6290103644</v>
      </c>
      <c r="J62" s="91" t="s">
        <v>705</v>
      </c>
      <c r="K62" s="91" t="s">
        <v>706</v>
      </c>
      <c r="L62" s="91">
        <v>42022230</v>
      </c>
      <c r="M62" s="91"/>
      <c r="N62" s="91" t="s">
        <v>38</v>
      </c>
      <c r="O62" s="91"/>
      <c r="P62" s="91"/>
      <c r="Q62" s="110" t="s">
        <v>707</v>
      </c>
      <c r="R62" s="112"/>
      <c r="S62" s="112"/>
      <c r="T62" s="112"/>
      <c r="U62" s="112"/>
      <c r="V62" s="112"/>
      <c r="W62" s="112"/>
      <c r="X62" s="112"/>
      <c r="Y62" s="112"/>
      <c r="Z62" s="112"/>
      <c r="AA62" s="112"/>
      <c r="AB62" s="112"/>
      <c r="AC62" s="112"/>
    </row>
    <row r="63" spans="1:29" ht="49.5" customHeight="1">
      <c r="A63" s="90">
        <v>62</v>
      </c>
      <c r="B63" s="107">
        <v>45420</v>
      </c>
      <c r="C63" s="107">
        <v>45512</v>
      </c>
      <c r="D63" s="91" t="s">
        <v>53</v>
      </c>
      <c r="E63" s="91" t="s">
        <v>113</v>
      </c>
      <c r="F63" s="91" t="s">
        <v>708</v>
      </c>
      <c r="G63" s="108"/>
      <c r="H63" s="91" t="s">
        <v>709</v>
      </c>
      <c r="I63" s="91">
        <v>9664639675</v>
      </c>
      <c r="J63" s="91" t="s">
        <v>710</v>
      </c>
      <c r="K63" s="91" t="s">
        <v>711</v>
      </c>
      <c r="L63" s="91" t="s">
        <v>712</v>
      </c>
      <c r="M63" s="91" t="s">
        <v>713</v>
      </c>
      <c r="N63" s="91" t="s">
        <v>38</v>
      </c>
      <c r="O63" s="108">
        <v>9664639675</v>
      </c>
      <c r="P63" s="108" t="s">
        <v>495</v>
      </c>
      <c r="Q63" s="100" t="s">
        <v>714</v>
      </c>
      <c r="R63" s="115"/>
      <c r="S63" s="112"/>
      <c r="T63" s="111"/>
      <c r="U63" s="112"/>
      <c r="V63" s="112"/>
      <c r="W63" s="112"/>
      <c r="X63" s="112"/>
      <c r="Y63" s="112"/>
      <c r="Z63" s="112"/>
      <c r="AA63" s="112"/>
      <c r="AB63" s="112"/>
      <c r="AC63" s="112"/>
    </row>
    <row r="64" spans="1:29" ht="49.5" customHeight="1">
      <c r="A64" s="90">
        <v>63</v>
      </c>
      <c r="B64" s="107">
        <v>45453</v>
      </c>
      <c r="C64" s="107">
        <v>45545</v>
      </c>
      <c r="D64" s="91" t="s">
        <v>53</v>
      </c>
      <c r="E64" s="91" t="s">
        <v>113</v>
      </c>
      <c r="F64" s="91" t="s">
        <v>715</v>
      </c>
      <c r="G64" s="108" t="s">
        <v>46</v>
      </c>
      <c r="H64" s="91" t="s">
        <v>716</v>
      </c>
      <c r="I64" s="91">
        <v>9899330283</v>
      </c>
      <c r="J64" s="91" t="s">
        <v>717</v>
      </c>
      <c r="K64" s="91" t="s">
        <v>718</v>
      </c>
      <c r="L64" s="91" t="s">
        <v>719</v>
      </c>
      <c r="M64" s="91" t="s">
        <v>366</v>
      </c>
      <c r="N64" s="91" t="s">
        <v>38</v>
      </c>
      <c r="O64" s="91"/>
      <c r="P64" s="91"/>
      <c r="Q64" s="110" t="s">
        <v>720</v>
      </c>
      <c r="R64" s="115"/>
      <c r="S64" s="112"/>
      <c r="T64" s="111"/>
      <c r="U64" s="112"/>
      <c r="V64" s="112"/>
      <c r="W64" s="112"/>
      <c r="X64" s="112"/>
      <c r="Y64" s="112"/>
      <c r="Z64" s="112"/>
      <c r="AA64" s="112"/>
      <c r="AB64" s="112"/>
      <c r="AC64" s="112"/>
    </row>
    <row r="65" spans="1:29" ht="57.6">
      <c r="A65" s="90">
        <v>64</v>
      </c>
      <c r="B65" s="107">
        <v>45545</v>
      </c>
      <c r="C65" s="107">
        <v>45574</v>
      </c>
      <c r="D65" s="91" t="s">
        <v>360</v>
      </c>
      <c r="E65" s="91" t="s">
        <v>88</v>
      </c>
      <c r="F65" s="91" t="s">
        <v>721</v>
      </c>
      <c r="G65" s="108"/>
      <c r="H65" s="91" t="s">
        <v>722</v>
      </c>
      <c r="I65" s="91">
        <v>7877703037</v>
      </c>
      <c r="J65" s="91" t="s">
        <v>723</v>
      </c>
      <c r="K65" s="91" t="s">
        <v>724</v>
      </c>
      <c r="L65" s="91">
        <v>39073010</v>
      </c>
      <c r="M65" s="91"/>
      <c r="N65" s="91" t="s">
        <v>38</v>
      </c>
      <c r="O65" s="91"/>
      <c r="P65" s="91" t="s">
        <v>39</v>
      </c>
      <c r="Q65" s="110" t="s">
        <v>725</v>
      </c>
      <c r="R65" s="115"/>
      <c r="S65" s="112"/>
      <c r="T65" s="111"/>
      <c r="U65" s="112"/>
      <c r="V65" s="112"/>
      <c r="W65" s="112"/>
      <c r="X65" s="112"/>
      <c r="Y65" s="112"/>
      <c r="Z65" s="112"/>
      <c r="AA65" s="112"/>
      <c r="AB65" s="112"/>
      <c r="AC65" s="112"/>
    </row>
    <row r="66" spans="1:29" ht="49.5" customHeight="1">
      <c r="A66" s="90">
        <v>65</v>
      </c>
      <c r="B66" s="107">
        <v>45392</v>
      </c>
      <c r="C66" s="107">
        <v>45483</v>
      </c>
      <c r="D66" s="91" t="s">
        <v>53</v>
      </c>
      <c r="E66" s="91" t="s">
        <v>113</v>
      </c>
      <c r="F66" s="91" t="s">
        <v>726</v>
      </c>
      <c r="G66" s="91" t="s">
        <v>727</v>
      </c>
      <c r="H66" s="91" t="s">
        <v>728</v>
      </c>
      <c r="I66" s="91">
        <v>9928741414</v>
      </c>
      <c r="J66" s="91" t="s">
        <v>729</v>
      </c>
      <c r="K66" s="91" t="s">
        <v>730</v>
      </c>
      <c r="L66" s="91">
        <v>15155091</v>
      </c>
      <c r="M66" s="91" t="s">
        <v>731</v>
      </c>
      <c r="N66" s="91" t="s">
        <v>38</v>
      </c>
      <c r="O66" s="91"/>
      <c r="P66" s="91"/>
      <c r="Q66" s="117" t="s">
        <v>732</v>
      </c>
      <c r="R66" s="118"/>
      <c r="S66" s="112"/>
      <c r="T66" s="111" t="s">
        <v>623</v>
      </c>
      <c r="U66" s="112"/>
      <c r="V66" s="112"/>
      <c r="W66" s="112"/>
      <c r="X66" s="112"/>
      <c r="Y66" s="112"/>
      <c r="Z66" s="112"/>
      <c r="AA66" s="112"/>
      <c r="AB66" s="112"/>
      <c r="AC66" s="112"/>
    </row>
    <row r="67" spans="1:29" ht="72">
      <c r="A67" s="90">
        <v>66</v>
      </c>
      <c r="B67" s="107">
        <v>45545</v>
      </c>
      <c r="C67" s="107">
        <v>45574</v>
      </c>
      <c r="D67" s="91" t="s">
        <v>360</v>
      </c>
      <c r="E67" s="91" t="s">
        <v>88</v>
      </c>
      <c r="F67" s="91" t="s">
        <v>733</v>
      </c>
      <c r="G67" s="108" t="s">
        <v>734</v>
      </c>
      <c r="H67" s="91" t="s">
        <v>735</v>
      </c>
      <c r="I67" s="91">
        <v>9999866810</v>
      </c>
      <c r="J67" s="91" t="s">
        <v>736</v>
      </c>
      <c r="K67" s="91" t="s">
        <v>737</v>
      </c>
      <c r="L67" s="91" t="s">
        <v>738</v>
      </c>
      <c r="M67" s="91"/>
      <c r="N67" s="91" t="s">
        <v>38</v>
      </c>
      <c r="O67" s="91" t="s">
        <v>739</v>
      </c>
      <c r="P67" s="91" t="s">
        <v>740</v>
      </c>
      <c r="Q67" s="110" t="s">
        <v>741</v>
      </c>
      <c r="R67" s="112"/>
      <c r="S67" s="112"/>
      <c r="T67" s="112"/>
      <c r="U67" s="112"/>
      <c r="V67" s="112"/>
      <c r="W67" s="112"/>
      <c r="X67" s="112"/>
      <c r="Y67" s="112"/>
      <c r="Z67" s="112"/>
      <c r="AA67" s="112"/>
      <c r="AB67" s="112"/>
      <c r="AC67" s="112"/>
    </row>
    <row r="68" spans="1:29" ht="115.2">
      <c r="A68" s="90">
        <v>67</v>
      </c>
      <c r="B68" s="107">
        <v>45396</v>
      </c>
      <c r="C68" s="107">
        <v>45546</v>
      </c>
      <c r="D68" s="91" t="s">
        <v>53</v>
      </c>
      <c r="E68" s="91" t="s">
        <v>113</v>
      </c>
      <c r="F68" s="91" t="s">
        <v>742</v>
      </c>
      <c r="G68" s="108" t="s">
        <v>46</v>
      </c>
      <c r="H68" s="91" t="s">
        <v>743</v>
      </c>
      <c r="I68" s="91">
        <v>7012126131</v>
      </c>
      <c r="J68" s="91" t="s">
        <v>744</v>
      </c>
      <c r="K68" s="100" t="s">
        <v>745</v>
      </c>
      <c r="L68" s="91" t="s">
        <v>746</v>
      </c>
      <c r="M68" s="91"/>
      <c r="N68" s="91" t="s">
        <v>38</v>
      </c>
      <c r="O68" s="91"/>
      <c r="P68" s="91"/>
      <c r="Q68" s="110" t="s">
        <v>747</v>
      </c>
      <c r="R68" s="112"/>
      <c r="S68" s="112"/>
      <c r="T68" s="112"/>
      <c r="U68" s="112"/>
      <c r="V68" s="112"/>
      <c r="W68" s="112"/>
      <c r="X68" s="112"/>
      <c r="Y68" s="112"/>
      <c r="Z68" s="112"/>
      <c r="AA68" s="112"/>
      <c r="AB68" s="112"/>
      <c r="AC68" s="112"/>
    </row>
    <row r="69" spans="1:29" ht="108" customHeight="1">
      <c r="A69" s="90">
        <v>68</v>
      </c>
      <c r="B69" s="107">
        <v>44455</v>
      </c>
      <c r="C69" s="116">
        <v>44545</v>
      </c>
      <c r="D69" s="91" t="s">
        <v>53</v>
      </c>
      <c r="E69" s="91" t="s">
        <v>31</v>
      </c>
      <c r="F69" s="91" t="s">
        <v>748</v>
      </c>
      <c r="G69" s="108"/>
      <c r="H69" s="91" t="s">
        <v>749</v>
      </c>
      <c r="I69" s="91">
        <v>9867723376</v>
      </c>
      <c r="J69" s="91" t="s">
        <v>750</v>
      </c>
      <c r="K69" s="91" t="s">
        <v>751</v>
      </c>
      <c r="L69" s="91"/>
      <c r="M69" s="91"/>
      <c r="N69" s="91" t="s">
        <v>38</v>
      </c>
      <c r="O69" s="91"/>
      <c r="P69" s="91"/>
      <c r="Q69" s="110" t="s">
        <v>752</v>
      </c>
      <c r="R69" s="112"/>
      <c r="S69" s="112"/>
      <c r="T69" s="112"/>
      <c r="U69" s="112"/>
      <c r="V69" s="112"/>
      <c r="W69" s="112"/>
      <c r="X69" s="112"/>
      <c r="Y69" s="112"/>
      <c r="Z69" s="112"/>
      <c r="AA69" s="112"/>
      <c r="AB69" s="112"/>
      <c r="AC69" s="112"/>
    </row>
    <row r="70" spans="1:29" ht="79.5" customHeight="1">
      <c r="A70" s="90">
        <v>69</v>
      </c>
      <c r="B70" s="107">
        <v>45377</v>
      </c>
      <c r="C70" s="107">
        <v>45469</v>
      </c>
      <c r="D70" s="91" t="s">
        <v>360</v>
      </c>
      <c r="E70" s="91" t="s">
        <v>113</v>
      </c>
      <c r="F70" s="91" t="s">
        <v>753</v>
      </c>
      <c r="G70" s="91" t="s">
        <v>754</v>
      </c>
      <c r="H70" s="91" t="s">
        <v>755</v>
      </c>
      <c r="I70" s="91">
        <v>7905131965</v>
      </c>
      <c r="J70" s="91" t="s">
        <v>756</v>
      </c>
      <c r="K70" s="91" t="s">
        <v>757</v>
      </c>
      <c r="L70" s="91">
        <v>1211</v>
      </c>
      <c r="M70" s="91" t="s">
        <v>758</v>
      </c>
      <c r="N70" s="91" t="s">
        <v>38</v>
      </c>
      <c r="O70" s="91"/>
      <c r="P70" s="108"/>
      <c r="Q70" s="100" t="s">
        <v>759</v>
      </c>
      <c r="R70" s="112"/>
      <c r="S70" s="112"/>
      <c r="T70" s="112"/>
      <c r="U70" s="112"/>
      <c r="V70" s="112"/>
      <c r="W70" s="112"/>
      <c r="X70" s="112"/>
      <c r="Y70" s="112"/>
      <c r="Z70" s="112"/>
      <c r="AA70" s="112"/>
      <c r="AB70" s="112"/>
      <c r="AC70" s="112"/>
    </row>
    <row r="71" spans="1:29" ht="158.4">
      <c r="A71" s="90">
        <v>70</v>
      </c>
      <c r="B71" s="107">
        <v>45476</v>
      </c>
      <c r="C71" s="107">
        <v>45538</v>
      </c>
      <c r="D71" s="91" t="s">
        <v>53</v>
      </c>
      <c r="E71" s="91" t="s">
        <v>760</v>
      </c>
      <c r="F71" s="91" t="s">
        <v>761</v>
      </c>
      <c r="G71" s="108"/>
      <c r="H71" s="91" t="s">
        <v>762</v>
      </c>
      <c r="I71" s="91">
        <v>9863955355</v>
      </c>
      <c r="J71" s="91" t="s">
        <v>763</v>
      </c>
      <c r="K71" s="91" t="s">
        <v>764</v>
      </c>
      <c r="L71" s="99" t="s">
        <v>765</v>
      </c>
      <c r="M71" s="91"/>
      <c r="N71" s="91" t="s">
        <v>38</v>
      </c>
      <c r="O71" s="91"/>
      <c r="P71" s="91"/>
      <c r="Q71" s="110" t="s">
        <v>766</v>
      </c>
      <c r="R71" s="112"/>
      <c r="S71" s="112"/>
      <c r="T71" s="112"/>
      <c r="U71" s="112"/>
      <c r="V71" s="112"/>
      <c r="W71" s="112"/>
      <c r="X71" s="112"/>
      <c r="Y71" s="112"/>
      <c r="Z71" s="112"/>
      <c r="AA71" s="112"/>
      <c r="AB71" s="112"/>
      <c r="AC71" s="112"/>
    </row>
    <row r="72" spans="1:29" ht="72">
      <c r="A72" s="90">
        <v>71</v>
      </c>
      <c r="B72" s="107">
        <v>45485</v>
      </c>
      <c r="C72" s="116">
        <v>45577</v>
      </c>
      <c r="D72" s="91" t="s">
        <v>53</v>
      </c>
      <c r="E72" s="91" t="s">
        <v>31</v>
      </c>
      <c r="F72" s="91" t="s">
        <v>767</v>
      </c>
      <c r="G72" s="112"/>
      <c r="H72" s="91" t="s">
        <v>768</v>
      </c>
      <c r="I72" s="91">
        <v>6200105096</v>
      </c>
      <c r="J72" s="91" t="s">
        <v>769</v>
      </c>
      <c r="K72" s="91" t="s">
        <v>770</v>
      </c>
      <c r="L72" s="91" t="s">
        <v>771</v>
      </c>
      <c r="M72" s="91"/>
      <c r="N72" s="91" t="s">
        <v>38</v>
      </c>
      <c r="O72" s="91"/>
      <c r="P72" s="91"/>
      <c r="Q72" s="110" t="s">
        <v>772</v>
      </c>
      <c r="R72" s="112"/>
      <c r="S72" s="112"/>
      <c r="T72" s="112"/>
      <c r="U72" s="112"/>
      <c r="V72" s="112"/>
      <c r="W72" s="112"/>
      <c r="X72" s="112"/>
      <c r="Y72" s="112"/>
      <c r="Z72" s="112"/>
      <c r="AA72" s="112"/>
      <c r="AB72" s="112"/>
      <c r="AC72" s="112"/>
    </row>
    <row r="73" spans="1:29" ht="72">
      <c r="A73" s="90">
        <v>72</v>
      </c>
      <c r="B73" s="107">
        <v>45499</v>
      </c>
      <c r="C73" s="107">
        <v>45589</v>
      </c>
      <c r="D73" s="91" t="s">
        <v>53</v>
      </c>
      <c r="E73" s="91" t="s">
        <v>31</v>
      </c>
      <c r="F73" s="91" t="s">
        <v>773</v>
      </c>
      <c r="G73" s="108"/>
      <c r="H73" s="91" t="s">
        <v>774</v>
      </c>
      <c r="I73" s="91">
        <v>8762697271</v>
      </c>
      <c r="J73" s="91" t="s">
        <v>775</v>
      </c>
      <c r="K73" s="91" t="s">
        <v>776</v>
      </c>
      <c r="L73" s="99" t="s">
        <v>675</v>
      </c>
      <c r="M73" s="91"/>
      <c r="N73" s="91" t="s">
        <v>38</v>
      </c>
      <c r="O73" s="91"/>
      <c r="P73" s="91"/>
      <c r="Q73" s="110" t="s">
        <v>777</v>
      </c>
      <c r="R73" s="112"/>
      <c r="S73" s="112"/>
      <c r="T73" s="112"/>
      <c r="U73" s="112"/>
      <c r="V73" s="112"/>
      <c r="W73" s="112"/>
      <c r="X73" s="112"/>
      <c r="Y73" s="112"/>
      <c r="Z73" s="112"/>
      <c r="AA73" s="112"/>
      <c r="AB73" s="112"/>
      <c r="AC73" s="112"/>
    </row>
    <row r="74" spans="1:29" ht="100.8">
      <c r="A74" s="90">
        <v>73</v>
      </c>
      <c r="B74" s="119">
        <v>45500</v>
      </c>
      <c r="C74" s="119">
        <v>45590</v>
      </c>
      <c r="D74" s="120" t="s">
        <v>53</v>
      </c>
      <c r="E74" s="120" t="s">
        <v>31</v>
      </c>
      <c r="F74" s="120" t="s">
        <v>778</v>
      </c>
      <c r="G74" s="121"/>
      <c r="H74" s="120" t="s">
        <v>779</v>
      </c>
      <c r="I74" s="120">
        <v>8328119580</v>
      </c>
      <c r="J74" s="120" t="s">
        <v>780</v>
      </c>
      <c r="K74" s="120" t="s">
        <v>781</v>
      </c>
      <c r="L74" s="122" t="s">
        <v>765</v>
      </c>
      <c r="M74" s="120"/>
      <c r="N74" s="120" t="s">
        <v>38</v>
      </c>
      <c r="O74" s="120"/>
      <c r="P74" s="120"/>
      <c r="Q74" s="123" t="s">
        <v>782</v>
      </c>
      <c r="R74" s="120"/>
      <c r="S74" s="112"/>
      <c r="T74" s="112"/>
      <c r="U74" s="112"/>
      <c r="V74" s="112"/>
      <c r="W74" s="112"/>
      <c r="X74" s="112"/>
      <c r="Y74" s="112"/>
      <c r="Z74" s="112"/>
      <c r="AA74" s="112"/>
      <c r="AB74" s="112"/>
      <c r="AC74" s="112"/>
    </row>
    <row r="75" spans="1:29" ht="74.25" customHeight="1">
      <c r="A75" s="47">
        <v>74</v>
      </c>
      <c r="B75" s="56">
        <v>45489</v>
      </c>
      <c r="C75" s="56">
        <v>45579</v>
      </c>
      <c r="D75" s="59" t="s">
        <v>62</v>
      </c>
      <c r="E75" s="59" t="s">
        <v>31</v>
      </c>
      <c r="F75" s="59" t="s">
        <v>783</v>
      </c>
      <c r="G75" s="60" t="s">
        <v>784</v>
      </c>
      <c r="H75" s="59" t="s">
        <v>785</v>
      </c>
      <c r="I75" s="59">
        <v>9004514000</v>
      </c>
      <c r="J75" s="59" t="s">
        <v>786</v>
      </c>
      <c r="K75" s="59" t="s">
        <v>787</v>
      </c>
      <c r="L75" s="59" t="s">
        <v>788</v>
      </c>
      <c r="M75" s="59"/>
      <c r="N75" s="59" t="s">
        <v>38</v>
      </c>
      <c r="O75" s="59"/>
      <c r="P75" s="59"/>
      <c r="Q75" s="124" t="s">
        <v>789</v>
      </c>
      <c r="R75" s="63"/>
      <c r="S75" s="63"/>
      <c r="T75" s="63"/>
      <c r="U75" s="63"/>
      <c r="V75" s="63"/>
      <c r="W75" s="63"/>
      <c r="X75" s="63"/>
      <c r="Y75" s="63"/>
      <c r="Z75" s="63"/>
      <c r="AA75" s="63"/>
      <c r="AB75" s="63"/>
      <c r="AC75" s="63"/>
    </row>
    <row r="76" spans="1:29" ht="60.75" customHeight="1">
      <c r="A76" s="90">
        <v>75</v>
      </c>
      <c r="B76" s="125">
        <v>45491</v>
      </c>
      <c r="C76" s="125">
        <v>45581</v>
      </c>
      <c r="D76" s="126" t="s">
        <v>62</v>
      </c>
      <c r="E76" s="126" t="s">
        <v>31</v>
      </c>
      <c r="F76" s="126" t="s">
        <v>790</v>
      </c>
      <c r="G76" s="127" t="s">
        <v>791</v>
      </c>
      <c r="H76" s="126" t="s">
        <v>792</v>
      </c>
      <c r="I76" s="126">
        <v>9376175137</v>
      </c>
      <c r="J76" s="126" t="s">
        <v>793</v>
      </c>
      <c r="K76" s="126" t="s">
        <v>794</v>
      </c>
      <c r="L76" s="126" t="s">
        <v>795</v>
      </c>
      <c r="M76" s="126"/>
      <c r="N76" s="126" t="s">
        <v>38</v>
      </c>
      <c r="O76" s="126"/>
      <c r="P76" s="126"/>
      <c r="Q76" s="128" t="s">
        <v>796</v>
      </c>
      <c r="R76" s="112"/>
      <c r="S76" s="112"/>
      <c r="T76" s="112"/>
      <c r="U76" s="112"/>
      <c r="V76" s="112"/>
      <c r="W76" s="112"/>
      <c r="X76" s="112"/>
      <c r="Y76" s="112"/>
      <c r="Z76" s="112"/>
      <c r="AA76" s="112"/>
      <c r="AB76" s="112"/>
      <c r="AC76" s="112"/>
    </row>
    <row r="77" spans="1:29" ht="60.75" customHeight="1">
      <c r="A77" s="90">
        <v>76</v>
      </c>
      <c r="B77" s="125">
        <v>45492</v>
      </c>
      <c r="C77" s="125">
        <v>45582</v>
      </c>
      <c r="D77" s="126" t="s">
        <v>62</v>
      </c>
      <c r="E77" s="126" t="s">
        <v>31</v>
      </c>
      <c r="F77" s="126" t="s">
        <v>797</v>
      </c>
      <c r="G77" s="127" t="s">
        <v>46</v>
      </c>
      <c r="H77" s="126" t="s">
        <v>798</v>
      </c>
      <c r="I77" s="126">
        <v>8984643162</v>
      </c>
      <c r="J77" s="126" t="s">
        <v>799</v>
      </c>
      <c r="K77" s="126" t="s">
        <v>800</v>
      </c>
      <c r="L77" s="126" t="s">
        <v>801</v>
      </c>
      <c r="M77" s="126"/>
      <c r="N77" s="126" t="s">
        <v>38</v>
      </c>
      <c r="O77" s="126"/>
      <c r="P77" s="126"/>
      <c r="Q77" s="128" t="s">
        <v>802</v>
      </c>
      <c r="R77" s="112"/>
      <c r="S77" s="112"/>
      <c r="T77" s="112"/>
      <c r="U77" s="112"/>
      <c r="V77" s="112"/>
      <c r="W77" s="112"/>
      <c r="X77" s="112"/>
      <c r="Y77" s="112"/>
      <c r="Z77" s="112"/>
      <c r="AA77" s="112"/>
      <c r="AB77" s="112"/>
      <c r="AC77" s="112"/>
    </row>
    <row r="78" spans="1:29" ht="43.2">
      <c r="A78" s="90">
        <v>77</v>
      </c>
      <c r="B78" s="119">
        <v>45511</v>
      </c>
      <c r="C78" s="119">
        <v>45571</v>
      </c>
      <c r="D78" s="120" t="s">
        <v>53</v>
      </c>
      <c r="E78" s="120" t="s">
        <v>31</v>
      </c>
      <c r="F78" s="120" t="s">
        <v>803</v>
      </c>
      <c r="G78" s="121"/>
      <c r="H78" s="120" t="s">
        <v>804</v>
      </c>
      <c r="I78" s="120">
        <v>7417872001</v>
      </c>
      <c r="J78" s="120" t="s">
        <v>805</v>
      </c>
      <c r="K78" s="120" t="s">
        <v>109</v>
      </c>
      <c r="L78" s="120">
        <v>19041090</v>
      </c>
      <c r="M78" s="120"/>
      <c r="N78" s="120" t="s">
        <v>38</v>
      </c>
      <c r="O78" s="120"/>
      <c r="P78" s="120"/>
      <c r="Q78" s="123" t="s">
        <v>806</v>
      </c>
      <c r="R78" s="112"/>
      <c r="S78" s="112"/>
      <c r="T78" s="112"/>
      <c r="U78" s="112"/>
      <c r="V78" s="112"/>
      <c r="W78" s="112"/>
      <c r="X78" s="112"/>
      <c r="Y78" s="112"/>
      <c r="Z78" s="112"/>
      <c r="AA78" s="112"/>
      <c r="AB78" s="112"/>
      <c r="AC78" s="112"/>
    </row>
    <row r="79" spans="1:29" ht="28.8">
      <c r="A79" s="90">
        <v>78</v>
      </c>
      <c r="B79" s="119">
        <v>45534</v>
      </c>
      <c r="C79" s="119">
        <v>45594</v>
      </c>
      <c r="D79" s="120" t="s">
        <v>53</v>
      </c>
      <c r="E79" s="120" t="s">
        <v>807</v>
      </c>
      <c r="F79" s="120" t="s">
        <v>808</v>
      </c>
      <c r="G79" s="121"/>
      <c r="H79" s="120" t="s">
        <v>809</v>
      </c>
      <c r="I79" s="120">
        <v>7003679084</v>
      </c>
      <c r="J79" s="120"/>
      <c r="K79" s="120" t="s">
        <v>810</v>
      </c>
      <c r="L79" s="120">
        <v>15</v>
      </c>
      <c r="M79" s="120"/>
      <c r="N79" s="120" t="s">
        <v>38</v>
      </c>
      <c r="O79" s="120"/>
      <c r="P79" s="120"/>
      <c r="Q79" s="123" t="s">
        <v>811</v>
      </c>
      <c r="R79" s="112"/>
      <c r="S79" s="112"/>
      <c r="T79" s="112"/>
      <c r="U79" s="112"/>
      <c r="V79" s="112"/>
      <c r="W79" s="112"/>
      <c r="X79" s="112"/>
      <c r="Y79" s="112"/>
      <c r="Z79" s="112"/>
      <c r="AA79" s="112"/>
      <c r="AB79" s="112"/>
      <c r="AC79" s="112"/>
    </row>
    <row r="80" spans="1:29" ht="84.75" customHeight="1">
      <c r="A80" s="90">
        <v>79</v>
      </c>
      <c r="B80" s="119">
        <v>45495</v>
      </c>
      <c r="C80" s="119">
        <v>45555</v>
      </c>
      <c r="D80" s="120" t="s">
        <v>53</v>
      </c>
      <c r="E80" s="120" t="s">
        <v>31</v>
      </c>
      <c r="F80" s="120" t="s">
        <v>812</v>
      </c>
      <c r="G80" s="121"/>
      <c r="H80" s="120" t="s">
        <v>813</v>
      </c>
      <c r="I80" s="120">
        <v>7678518828</v>
      </c>
      <c r="J80" s="120" t="s">
        <v>814</v>
      </c>
      <c r="K80" s="120" t="s">
        <v>815</v>
      </c>
      <c r="L80" s="120" t="s">
        <v>816</v>
      </c>
      <c r="M80" s="120"/>
      <c r="N80" s="120" t="s">
        <v>38</v>
      </c>
      <c r="O80" s="120"/>
      <c r="P80" s="120"/>
      <c r="Q80" s="123" t="s">
        <v>817</v>
      </c>
      <c r="R80" s="112"/>
      <c r="S80" s="112"/>
      <c r="T80" s="112"/>
      <c r="U80" s="112"/>
      <c r="V80" s="112"/>
      <c r="W80" s="112"/>
      <c r="X80" s="112"/>
      <c r="Y80" s="112"/>
      <c r="Z80" s="112"/>
      <c r="AA80" s="112"/>
      <c r="AB80" s="112"/>
      <c r="AC80" s="112"/>
    </row>
    <row r="81" spans="1:29" ht="144">
      <c r="A81" s="90">
        <v>80</v>
      </c>
      <c r="B81" s="119">
        <v>45504</v>
      </c>
      <c r="C81" s="119">
        <v>45564</v>
      </c>
      <c r="D81" s="120" t="s">
        <v>53</v>
      </c>
      <c r="E81" s="120" t="s">
        <v>31</v>
      </c>
      <c r="F81" s="120" t="s">
        <v>818</v>
      </c>
      <c r="G81" s="121"/>
      <c r="H81" s="120" t="s">
        <v>819</v>
      </c>
      <c r="I81" s="120">
        <v>9426838368</v>
      </c>
      <c r="J81" s="120" t="s">
        <v>820</v>
      </c>
      <c r="K81" s="120" t="s">
        <v>821</v>
      </c>
      <c r="L81" s="122" t="s">
        <v>675</v>
      </c>
      <c r="M81" s="120"/>
      <c r="N81" s="120" t="s">
        <v>38</v>
      </c>
      <c r="O81" s="120"/>
      <c r="P81" s="120"/>
      <c r="Q81" s="123" t="s">
        <v>822</v>
      </c>
      <c r="R81" s="120" t="s">
        <v>823</v>
      </c>
      <c r="S81" s="112"/>
      <c r="T81" s="112"/>
      <c r="U81" s="112"/>
      <c r="V81" s="112"/>
      <c r="W81" s="112"/>
      <c r="X81" s="112"/>
      <c r="Y81" s="112"/>
      <c r="Z81" s="112"/>
      <c r="AA81" s="112"/>
      <c r="AB81" s="112"/>
      <c r="AC81" s="112"/>
    </row>
    <row r="82" spans="1:29" ht="76.5" customHeight="1">
      <c r="A82" s="90">
        <v>81</v>
      </c>
      <c r="B82" s="119">
        <v>45505</v>
      </c>
      <c r="C82" s="119">
        <v>45565</v>
      </c>
      <c r="D82" s="120" t="s">
        <v>62</v>
      </c>
      <c r="E82" s="120" t="s">
        <v>31</v>
      </c>
      <c r="F82" s="120" t="s">
        <v>824</v>
      </c>
      <c r="G82" s="121"/>
      <c r="H82" s="120" t="s">
        <v>825</v>
      </c>
      <c r="I82" s="120">
        <v>9829811121</v>
      </c>
      <c r="J82" s="120" t="s">
        <v>826</v>
      </c>
      <c r="K82" s="120" t="s">
        <v>827</v>
      </c>
      <c r="L82" s="122" t="s">
        <v>675</v>
      </c>
      <c r="M82" s="120"/>
      <c r="N82" s="120" t="s">
        <v>38</v>
      </c>
      <c r="O82" s="120"/>
      <c r="P82" s="120"/>
      <c r="Q82" s="123" t="s">
        <v>828</v>
      </c>
      <c r="R82" s="120" t="s">
        <v>829</v>
      </c>
      <c r="S82" s="112"/>
      <c r="T82" s="112"/>
      <c r="U82" s="112"/>
      <c r="V82" s="112"/>
      <c r="W82" s="112"/>
      <c r="X82" s="112"/>
      <c r="Y82" s="112"/>
      <c r="Z82" s="112"/>
      <c r="AA82" s="112"/>
      <c r="AB82" s="112"/>
      <c r="AC82" s="112"/>
    </row>
    <row r="83" spans="1:29" ht="78.75" customHeight="1">
      <c r="A83" s="90">
        <v>82</v>
      </c>
      <c r="B83" s="125">
        <v>45509</v>
      </c>
      <c r="C83" s="125">
        <v>45600</v>
      </c>
      <c r="D83" s="120" t="s">
        <v>62</v>
      </c>
      <c r="E83" s="120" t="s">
        <v>31</v>
      </c>
      <c r="F83" s="120" t="s">
        <v>830</v>
      </c>
      <c r="G83" s="121"/>
      <c r="H83" s="120" t="s">
        <v>831</v>
      </c>
      <c r="I83" s="120">
        <v>8320306530</v>
      </c>
      <c r="J83" s="120" t="s">
        <v>832</v>
      </c>
      <c r="K83" s="120" t="s">
        <v>833</v>
      </c>
      <c r="L83" s="120"/>
      <c r="M83" s="120"/>
      <c r="N83" s="120" t="s">
        <v>38</v>
      </c>
      <c r="O83" s="120"/>
      <c r="P83" s="120"/>
      <c r="Q83" s="123" t="s">
        <v>834</v>
      </c>
      <c r="R83" s="120" t="s">
        <v>835</v>
      </c>
      <c r="S83" s="112"/>
      <c r="T83" s="112"/>
      <c r="U83" s="112"/>
      <c r="V83" s="112"/>
      <c r="W83" s="112"/>
      <c r="X83" s="112"/>
      <c r="Y83" s="112"/>
      <c r="Z83" s="112"/>
      <c r="AA83" s="112"/>
      <c r="AB83" s="112"/>
      <c r="AC83" s="112"/>
    </row>
    <row r="84" spans="1:29" ht="63" customHeight="1">
      <c r="A84" s="90">
        <v>83</v>
      </c>
      <c r="B84" s="119">
        <v>45562</v>
      </c>
      <c r="C84" s="129">
        <v>45652</v>
      </c>
      <c r="D84" s="120" t="s">
        <v>53</v>
      </c>
      <c r="E84" s="120" t="s">
        <v>31</v>
      </c>
      <c r="F84" s="120" t="s">
        <v>836</v>
      </c>
      <c r="G84" s="121" t="s">
        <v>158</v>
      </c>
      <c r="H84" s="120" t="s">
        <v>837</v>
      </c>
      <c r="I84" s="120">
        <v>9910189163</v>
      </c>
      <c r="J84" s="120" t="s">
        <v>838</v>
      </c>
      <c r="K84" s="120" t="s">
        <v>839</v>
      </c>
      <c r="L84" s="120">
        <v>19041090</v>
      </c>
      <c r="M84" s="120"/>
      <c r="N84" s="120" t="s">
        <v>38</v>
      </c>
      <c r="O84" s="120"/>
      <c r="P84" s="120"/>
      <c r="Q84" s="123" t="s">
        <v>840</v>
      </c>
      <c r="R84" s="120" t="s">
        <v>841</v>
      </c>
      <c r="S84" s="112"/>
      <c r="T84" s="112"/>
      <c r="U84" s="112"/>
      <c r="V84" s="112"/>
      <c r="W84" s="112"/>
      <c r="X84" s="112"/>
      <c r="Y84" s="112"/>
      <c r="Z84" s="112"/>
      <c r="AA84" s="112"/>
      <c r="AB84" s="112"/>
      <c r="AC84" s="112"/>
    </row>
    <row r="85" spans="1:29" ht="118.8">
      <c r="A85" s="90">
        <v>84</v>
      </c>
      <c r="B85" s="125">
        <v>45632</v>
      </c>
      <c r="C85" s="130">
        <v>45692</v>
      </c>
      <c r="D85" s="120" t="s">
        <v>53</v>
      </c>
      <c r="E85" s="126" t="s">
        <v>31</v>
      </c>
      <c r="F85" s="126" t="s">
        <v>842</v>
      </c>
      <c r="G85" s="127" t="s">
        <v>843</v>
      </c>
      <c r="H85" s="126" t="s">
        <v>844</v>
      </c>
      <c r="I85" s="126">
        <v>9354750615</v>
      </c>
      <c r="J85" s="126" t="s">
        <v>845</v>
      </c>
      <c r="K85" s="126" t="s">
        <v>846</v>
      </c>
      <c r="L85" s="126" t="s">
        <v>847</v>
      </c>
      <c r="M85" s="126"/>
      <c r="N85" s="120" t="s">
        <v>38</v>
      </c>
      <c r="O85" s="126"/>
      <c r="P85" s="126"/>
      <c r="Q85" s="126" t="s">
        <v>848</v>
      </c>
      <c r="R85" s="131" t="s">
        <v>85</v>
      </c>
      <c r="S85" s="112"/>
      <c r="T85" s="112"/>
      <c r="U85" s="112"/>
      <c r="V85" s="112"/>
      <c r="W85" s="112"/>
      <c r="X85" s="112"/>
      <c r="Y85" s="112"/>
      <c r="Z85" s="112"/>
      <c r="AA85" s="112"/>
      <c r="AB85" s="112"/>
      <c r="AC85" s="112"/>
    </row>
    <row r="86" spans="1:29" ht="49.5" customHeight="1">
      <c r="A86" s="90">
        <v>85</v>
      </c>
      <c r="B86" s="119">
        <v>45609</v>
      </c>
      <c r="C86" s="129">
        <v>45700</v>
      </c>
      <c r="D86" s="120" t="s">
        <v>62</v>
      </c>
      <c r="E86" s="120" t="s">
        <v>31</v>
      </c>
      <c r="F86" s="120" t="s">
        <v>849</v>
      </c>
      <c r="G86" s="121" t="s">
        <v>46</v>
      </c>
      <c r="H86" s="120" t="s">
        <v>850</v>
      </c>
      <c r="I86" s="120" t="s">
        <v>851</v>
      </c>
      <c r="J86" s="120" t="s">
        <v>852</v>
      </c>
      <c r="K86" s="120" t="s">
        <v>853</v>
      </c>
      <c r="L86" s="132">
        <v>10063010</v>
      </c>
      <c r="M86" s="120"/>
      <c r="N86" s="120" t="s">
        <v>38</v>
      </c>
      <c r="O86" s="120"/>
      <c r="P86" s="120"/>
      <c r="Q86" s="123" t="s">
        <v>854</v>
      </c>
      <c r="R86" s="131" t="s">
        <v>855</v>
      </c>
      <c r="S86" s="112"/>
      <c r="T86" s="112"/>
      <c r="U86" s="112"/>
      <c r="V86" s="112"/>
      <c r="W86" s="112"/>
      <c r="X86" s="112"/>
      <c r="Y86" s="112"/>
      <c r="Z86" s="112"/>
      <c r="AA86" s="112"/>
      <c r="AB86" s="112"/>
      <c r="AC86" s="112"/>
    </row>
    <row r="87" spans="1:29" ht="57" customHeight="1">
      <c r="A87" s="90">
        <v>86</v>
      </c>
      <c r="B87" s="119">
        <v>45496</v>
      </c>
      <c r="C87" s="119">
        <v>45585</v>
      </c>
      <c r="D87" s="120" t="s">
        <v>62</v>
      </c>
      <c r="E87" s="120" t="s">
        <v>31</v>
      </c>
      <c r="F87" s="120" t="s">
        <v>856</v>
      </c>
      <c r="G87" s="121"/>
      <c r="H87" s="120" t="s">
        <v>857</v>
      </c>
      <c r="I87" s="120">
        <v>9825434802</v>
      </c>
      <c r="J87" s="120" t="s">
        <v>858</v>
      </c>
      <c r="K87" s="120" t="s">
        <v>859</v>
      </c>
      <c r="L87" s="120">
        <v>84</v>
      </c>
      <c r="M87" s="120"/>
      <c r="N87" s="120" t="s">
        <v>38</v>
      </c>
      <c r="O87" s="120"/>
      <c r="P87" s="120"/>
      <c r="Q87" s="123" t="s">
        <v>860</v>
      </c>
      <c r="R87" s="120"/>
      <c r="S87" s="112"/>
      <c r="T87" s="112"/>
      <c r="U87" s="112"/>
      <c r="V87" s="112"/>
      <c r="W87" s="112"/>
      <c r="X87" s="112"/>
      <c r="Y87" s="112"/>
      <c r="Z87" s="112"/>
      <c r="AA87" s="112"/>
      <c r="AB87" s="112"/>
      <c r="AC87" s="112"/>
    </row>
    <row r="88" spans="1:29" ht="72" customHeight="1">
      <c r="A88" s="90">
        <v>87</v>
      </c>
      <c r="B88" s="125">
        <v>45521</v>
      </c>
      <c r="C88" s="125">
        <v>45612</v>
      </c>
      <c r="D88" s="120" t="s">
        <v>53</v>
      </c>
      <c r="E88" s="120" t="s">
        <v>113</v>
      </c>
      <c r="F88" s="120" t="s">
        <v>861</v>
      </c>
      <c r="G88" s="121"/>
      <c r="H88" s="120" t="s">
        <v>862</v>
      </c>
      <c r="I88" s="120" t="s">
        <v>863</v>
      </c>
      <c r="J88" s="123" t="s">
        <v>864</v>
      </c>
      <c r="K88" s="120" t="s">
        <v>865</v>
      </c>
      <c r="L88" s="120" t="s">
        <v>866</v>
      </c>
      <c r="M88" s="120"/>
      <c r="N88" s="120" t="s">
        <v>38</v>
      </c>
      <c r="O88" s="120"/>
      <c r="P88" s="120"/>
      <c r="Q88" s="123" t="s">
        <v>867</v>
      </c>
      <c r="R88" s="120" t="s">
        <v>105</v>
      </c>
      <c r="S88" s="112"/>
      <c r="T88" s="112"/>
      <c r="U88" s="112"/>
      <c r="V88" s="112"/>
      <c r="W88" s="112"/>
      <c r="X88" s="112"/>
      <c r="Y88" s="112"/>
      <c r="Z88" s="112"/>
      <c r="AA88" s="112"/>
      <c r="AB88" s="112"/>
      <c r="AC88" s="112"/>
    </row>
    <row r="89" spans="1:29" ht="65.25" customHeight="1">
      <c r="A89" s="90">
        <v>88</v>
      </c>
      <c r="B89" s="119">
        <v>45572</v>
      </c>
      <c r="C89" s="129">
        <v>45602</v>
      </c>
      <c r="D89" s="120" t="s">
        <v>53</v>
      </c>
      <c r="E89" s="120" t="s">
        <v>88</v>
      </c>
      <c r="F89" s="120" t="s">
        <v>868</v>
      </c>
      <c r="G89" s="121"/>
      <c r="H89" s="120" t="s">
        <v>869</v>
      </c>
      <c r="I89" s="120">
        <v>8716921207</v>
      </c>
      <c r="J89" s="120" t="s">
        <v>870</v>
      </c>
      <c r="K89" s="120" t="s">
        <v>871</v>
      </c>
      <c r="L89" s="120" t="s">
        <v>872</v>
      </c>
      <c r="M89" s="120"/>
      <c r="N89" s="120" t="s">
        <v>38</v>
      </c>
      <c r="O89" s="120" t="s">
        <v>873</v>
      </c>
      <c r="P89" s="120"/>
      <c r="Q89" s="123" t="s">
        <v>874</v>
      </c>
      <c r="R89" s="120" t="s">
        <v>875</v>
      </c>
      <c r="S89" s="112"/>
      <c r="T89" s="112"/>
      <c r="U89" s="112"/>
      <c r="V89" s="112"/>
      <c r="W89" s="112"/>
      <c r="X89" s="112"/>
      <c r="Y89" s="112"/>
      <c r="Z89" s="112"/>
      <c r="AA89" s="112"/>
      <c r="AB89" s="112"/>
      <c r="AC89" s="112"/>
    </row>
    <row r="90" spans="1:29" ht="49.5" customHeight="1">
      <c r="A90" s="90">
        <v>89</v>
      </c>
      <c r="B90" s="125">
        <v>45517</v>
      </c>
      <c r="C90" s="125">
        <v>45608</v>
      </c>
      <c r="D90" s="120" t="s">
        <v>53</v>
      </c>
      <c r="E90" s="120" t="s">
        <v>31</v>
      </c>
      <c r="F90" s="120" t="s">
        <v>106</v>
      </c>
      <c r="G90" s="121"/>
      <c r="H90" s="120" t="s">
        <v>107</v>
      </c>
      <c r="I90" s="120">
        <v>9311124253</v>
      </c>
      <c r="J90" s="120" t="s">
        <v>108</v>
      </c>
      <c r="K90" s="120" t="s">
        <v>109</v>
      </c>
      <c r="L90" s="120">
        <v>19041090</v>
      </c>
      <c r="M90" s="120"/>
      <c r="N90" s="120" t="s">
        <v>38</v>
      </c>
      <c r="O90" s="120"/>
      <c r="P90" s="120"/>
      <c r="Q90" s="120" t="s">
        <v>110</v>
      </c>
      <c r="R90" s="120" t="s">
        <v>111</v>
      </c>
      <c r="S90" s="101"/>
      <c r="T90" s="111"/>
      <c r="U90" s="112"/>
      <c r="V90" s="112" t="s">
        <v>876</v>
      </c>
      <c r="W90" s="112"/>
      <c r="X90" s="112"/>
      <c r="Y90" s="112"/>
      <c r="Z90" s="112"/>
      <c r="AA90" s="112"/>
      <c r="AB90" s="112"/>
      <c r="AC90" s="112"/>
    </row>
    <row r="91" spans="1:29" ht="158.4">
      <c r="A91" s="90">
        <v>90</v>
      </c>
      <c r="B91" s="119">
        <v>45537</v>
      </c>
      <c r="C91" s="119">
        <v>45597</v>
      </c>
      <c r="D91" s="120" t="s">
        <v>53</v>
      </c>
      <c r="E91" s="120" t="s">
        <v>31</v>
      </c>
      <c r="F91" s="120" t="s">
        <v>121</v>
      </c>
      <c r="G91" s="133"/>
      <c r="H91" s="120" t="s">
        <v>122</v>
      </c>
      <c r="I91" s="120">
        <v>9820682013</v>
      </c>
      <c r="J91" s="134" t="s">
        <v>123</v>
      </c>
      <c r="K91" s="120" t="s">
        <v>124</v>
      </c>
      <c r="L91" s="120" t="s">
        <v>125</v>
      </c>
      <c r="M91" s="120" t="s">
        <v>126</v>
      </c>
      <c r="N91" s="120" t="s">
        <v>38</v>
      </c>
      <c r="O91" s="133"/>
      <c r="P91" s="133"/>
      <c r="Q91" s="134" t="s">
        <v>127</v>
      </c>
      <c r="R91" s="120" t="s">
        <v>128</v>
      </c>
      <c r="S91" s="101"/>
      <c r="T91" s="92"/>
      <c r="U91" s="101"/>
      <c r="V91" s="101"/>
      <c r="W91" s="101"/>
      <c r="X91" s="101"/>
      <c r="Y91" s="101"/>
      <c r="Z91" s="101"/>
      <c r="AA91" s="101"/>
      <c r="AB91" s="101"/>
      <c r="AC91" s="101"/>
    </row>
    <row r="92" spans="1:29" ht="115.2">
      <c r="A92" s="90">
        <v>91</v>
      </c>
      <c r="B92" s="119">
        <v>45544</v>
      </c>
      <c r="C92" s="119">
        <v>45634</v>
      </c>
      <c r="D92" s="120" t="s">
        <v>53</v>
      </c>
      <c r="E92" s="120" t="s">
        <v>31</v>
      </c>
      <c r="F92" s="120" t="s">
        <v>130</v>
      </c>
      <c r="G92" s="133"/>
      <c r="H92" s="120" t="s">
        <v>131</v>
      </c>
      <c r="I92" s="120">
        <v>8605737519</v>
      </c>
      <c r="J92" s="120" t="s">
        <v>132</v>
      </c>
      <c r="K92" s="120" t="s">
        <v>133</v>
      </c>
      <c r="L92" s="120" t="s">
        <v>134</v>
      </c>
      <c r="M92" s="133"/>
      <c r="N92" s="120" t="s">
        <v>38</v>
      </c>
      <c r="O92" s="133"/>
      <c r="P92" s="133"/>
      <c r="Q92" s="134" t="s">
        <v>135</v>
      </c>
      <c r="R92" s="120" t="s">
        <v>136</v>
      </c>
      <c r="S92" s="101"/>
      <c r="T92" s="92"/>
      <c r="U92" s="101"/>
      <c r="V92" s="101"/>
      <c r="W92" s="101"/>
      <c r="X92" s="101"/>
      <c r="Y92" s="101"/>
      <c r="Z92" s="101"/>
      <c r="AA92" s="101"/>
      <c r="AB92" s="101"/>
      <c r="AC92" s="101"/>
    </row>
    <row r="93" spans="1:29" ht="115.2">
      <c r="A93" s="90">
        <v>92</v>
      </c>
      <c r="B93" s="119">
        <v>45563</v>
      </c>
      <c r="C93" s="129">
        <v>45653</v>
      </c>
      <c r="D93" s="120" t="s">
        <v>53</v>
      </c>
      <c r="E93" s="120" t="s">
        <v>31</v>
      </c>
      <c r="F93" s="120" t="s">
        <v>157</v>
      </c>
      <c r="G93" s="121" t="s">
        <v>158</v>
      </c>
      <c r="H93" s="120" t="s">
        <v>159</v>
      </c>
      <c r="I93" s="120">
        <v>8401625544</v>
      </c>
      <c r="J93" s="120" t="s">
        <v>160</v>
      </c>
      <c r="K93" s="120" t="s">
        <v>161</v>
      </c>
      <c r="L93" s="120">
        <v>80</v>
      </c>
      <c r="M93" s="133"/>
      <c r="N93" s="120" t="s">
        <v>38</v>
      </c>
      <c r="O93" s="133"/>
      <c r="P93" s="133"/>
      <c r="Q93" s="134" t="s">
        <v>162</v>
      </c>
      <c r="R93" s="120" t="s">
        <v>163</v>
      </c>
      <c r="S93" s="101"/>
      <c r="T93" s="92"/>
      <c r="U93" s="101"/>
      <c r="V93" s="101"/>
      <c r="W93" s="101"/>
      <c r="X93" s="101"/>
      <c r="Y93" s="101"/>
      <c r="Z93" s="101"/>
      <c r="AA93" s="101"/>
      <c r="AB93" s="101"/>
      <c r="AC93" s="101"/>
    </row>
    <row r="94" spans="1:29" ht="115.2">
      <c r="A94" s="90">
        <v>93</v>
      </c>
      <c r="B94" s="119">
        <v>45545</v>
      </c>
      <c r="C94" s="119">
        <v>45574</v>
      </c>
      <c r="D94" s="120" t="s">
        <v>88</v>
      </c>
      <c r="E94" s="120" t="s">
        <v>137</v>
      </c>
      <c r="F94" s="120"/>
      <c r="G94" s="120" t="s">
        <v>138</v>
      </c>
      <c r="H94" s="120">
        <v>9263022400</v>
      </c>
      <c r="I94" s="120" t="s">
        <v>139</v>
      </c>
      <c r="J94" s="120" t="s">
        <v>140</v>
      </c>
      <c r="K94" s="120">
        <v>19041090</v>
      </c>
      <c r="L94" s="120" t="s">
        <v>38</v>
      </c>
      <c r="M94" s="120" t="s">
        <v>877</v>
      </c>
      <c r="N94" s="123" t="s">
        <v>142</v>
      </c>
      <c r="O94" s="120" t="s">
        <v>143</v>
      </c>
      <c r="P94" s="55"/>
      <c r="Q94" s="55"/>
      <c r="R94" s="55"/>
      <c r="S94" s="55"/>
      <c r="T94" s="55"/>
      <c r="U94" s="55"/>
      <c r="V94" s="55"/>
      <c r="W94" s="55"/>
      <c r="X94" s="55"/>
      <c r="Y94" s="55"/>
      <c r="Z94" s="55"/>
      <c r="AA94" s="55"/>
      <c r="AB94" s="55"/>
      <c r="AC94" s="55"/>
    </row>
    <row r="95" spans="1:29" ht="67.5" customHeight="1">
      <c r="A95" s="90">
        <v>94</v>
      </c>
      <c r="B95" s="119">
        <v>45545</v>
      </c>
      <c r="C95" s="119">
        <v>45635</v>
      </c>
      <c r="D95" s="120" t="s">
        <v>31</v>
      </c>
      <c r="E95" s="120" t="s">
        <v>145</v>
      </c>
      <c r="F95" s="120"/>
      <c r="G95" s="120" t="s">
        <v>146</v>
      </c>
      <c r="H95" s="120">
        <v>9374017736</v>
      </c>
      <c r="I95" s="120" t="s">
        <v>147</v>
      </c>
      <c r="J95" s="120" t="s">
        <v>148</v>
      </c>
      <c r="K95" s="120">
        <v>32041989</v>
      </c>
      <c r="L95" s="120" t="s">
        <v>38</v>
      </c>
      <c r="M95" s="120"/>
      <c r="N95" s="123" t="s">
        <v>149</v>
      </c>
      <c r="O95" s="120" t="s">
        <v>143</v>
      </c>
      <c r="P95" s="55"/>
      <c r="Q95" s="55"/>
      <c r="R95" s="55"/>
      <c r="S95" s="55"/>
      <c r="T95" s="55"/>
      <c r="U95" s="55"/>
      <c r="V95" s="55"/>
      <c r="W95" s="55"/>
      <c r="X95" s="55"/>
      <c r="Y95" s="55"/>
      <c r="Z95" s="55"/>
      <c r="AA95" s="55"/>
      <c r="AB95" s="55"/>
      <c r="AC95" s="55"/>
    </row>
    <row r="96" spans="1:29" ht="13.2">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row>
    <row r="97" spans="1:29" ht="13.2">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row>
    <row r="98" spans="1:29" ht="13.2">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row>
    <row r="99" spans="1:29" ht="13.2">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row>
    <row r="100" spans="1:29" ht="13.2">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row>
    <row r="101" spans="1:29" ht="13.2">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row>
    <row r="102" spans="1:29" ht="13.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row>
    <row r="103" spans="1:29" ht="13.2">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row>
    <row r="104" spans="1:29" ht="13.2">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row>
    <row r="105" spans="1:29" ht="13.2">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row>
    <row r="106" spans="1:29" ht="13.2">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row>
    <row r="107" spans="1:29" ht="13.2">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row>
    <row r="108" spans="1:29" ht="13.2">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row>
    <row r="109" spans="1:29" ht="13.2">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row>
    <row r="110" spans="1:29" ht="13.2">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row>
    <row r="111" spans="1:29" ht="13.2">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row>
    <row r="112" spans="1:29" ht="13.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row>
    <row r="113" spans="1:29" ht="13.2">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row>
    <row r="114" spans="1:29" ht="13.2">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row>
    <row r="115" spans="1:29" ht="13.2">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row>
    <row r="116" spans="1:29" ht="13.2">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row>
    <row r="117" spans="1:29" ht="13.2">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row>
    <row r="118" spans="1:29" ht="13.2">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row>
    <row r="119" spans="1:29" ht="13.2">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row>
    <row r="120" spans="1:29" ht="13.2">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row>
    <row r="121" spans="1:29" ht="13.2">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row>
    <row r="122" spans="1:29" ht="13.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row>
    <row r="123" spans="1:29" ht="13.2">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row>
    <row r="124" spans="1:29" ht="13.2">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row>
    <row r="125" spans="1:29" ht="13.2">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row>
    <row r="126" spans="1:29" ht="13.2">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row>
    <row r="127" spans="1:29" ht="13.2">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row>
    <row r="128" spans="1:29" ht="13.2">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row>
    <row r="129" spans="1:29" ht="13.2">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row>
    <row r="130" spans="1:29" ht="13.2">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row>
    <row r="131" spans="1:29" ht="13.2">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row>
    <row r="132" spans="1:29" ht="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row>
    <row r="133" spans="1:29" ht="13.2">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row>
    <row r="134" spans="1:29" ht="13.2">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row>
    <row r="135" spans="1:29" ht="13.2">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row>
    <row r="136" spans="1:29" ht="13.2">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row>
    <row r="137" spans="1:29" ht="13.2">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row>
    <row r="138" spans="1:29" ht="13.2">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row>
    <row r="139" spans="1:29" ht="13.2">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row>
    <row r="140" spans="1:29" ht="13.2">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row>
    <row r="141" spans="1:29" ht="13.2">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row>
    <row r="142" spans="1:29" ht="13.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row>
    <row r="143" spans="1:29" ht="13.2">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row>
    <row r="144" spans="1:29" ht="13.2">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row>
    <row r="145" spans="1:29" ht="13.2">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row>
    <row r="146" spans="1:29" ht="13.2">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row>
    <row r="147" spans="1:29" ht="13.2">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row>
    <row r="148" spans="1:29" ht="13.2">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row>
    <row r="149" spans="1:29" ht="13.2">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row>
    <row r="150" spans="1:29" ht="13.2">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row>
    <row r="151" spans="1:29" ht="13.2">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row>
    <row r="152" spans="1:29" ht="13.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row>
    <row r="153" spans="1:29" ht="13.2">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row>
    <row r="154" spans="1:29" ht="13.2">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row>
    <row r="155" spans="1:29" ht="13.2">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row>
    <row r="156" spans="1:29" ht="13.2">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row>
    <row r="157" spans="1:29" ht="13.2">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row>
    <row r="158" spans="1:29" ht="13.2">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row>
    <row r="159" spans="1:29" ht="13.2">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row>
    <row r="160" spans="1:29" ht="13.2">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row>
    <row r="161" spans="1:29" ht="13.2">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row>
    <row r="162" spans="1:29" ht="13.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row>
    <row r="163" spans="1:29" ht="13.2">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row>
    <row r="164" spans="1:29" ht="13.2">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row>
    <row r="165" spans="1:29" ht="13.2">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row>
    <row r="166" spans="1:29" ht="13.2">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row>
    <row r="167" spans="1:29" ht="13.2">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row>
    <row r="168" spans="1:29" ht="13.2">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row>
    <row r="169" spans="1:29" ht="13.2">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row>
    <row r="170" spans="1:29" ht="13.2">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row>
    <row r="171" spans="1:29" ht="13.2">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row>
    <row r="172" spans="1:29" ht="13.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row>
    <row r="173" spans="1:29" ht="13.2">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row>
    <row r="174" spans="1:29" ht="13.2">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row>
    <row r="175" spans="1:29" ht="13.2">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row>
    <row r="176" spans="1:29" ht="13.2">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row>
    <row r="177" spans="1:29" ht="13.2">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row>
    <row r="178" spans="1:29" ht="13.2">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row>
    <row r="179" spans="1:29" ht="13.2">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row>
    <row r="180" spans="1:29" ht="13.2">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row>
    <row r="181" spans="1:29" ht="13.2">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row>
    <row r="182" spans="1:29" ht="13.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row>
    <row r="183" spans="1:29" ht="13.2">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row>
    <row r="184" spans="1:29" ht="13.2">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row>
    <row r="185" spans="1:29" ht="13.2">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row>
    <row r="186" spans="1:29" ht="13.2">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row>
    <row r="187" spans="1:29" ht="13.2">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row>
    <row r="188" spans="1:29" ht="13.2">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row>
    <row r="189" spans="1:29" ht="13.2">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row>
    <row r="190" spans="1:29" ht="13.2">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row>
    <row r="191" spans="1:29" ht="13.2">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row>
    <row r="192" spans="1:29" ht="13.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row>
    <row r="193" spans="1:29" ht="13.2">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row>
    <row r="194" spans="1:29" ht="13.2">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row>
    <row r="195" spans="1:29" ht="13.2">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row>
    <row r="196" spans="1:29" ht="13.2">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row>
    <row r="197" spans="1:29" ht="13.2">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row>
    <row r="198" spans="1:29" ht="13.2">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row>
    <row r="199" spans="1:29" ht="13.2">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row>
    <row r="200" spans="1:29" ht="13.2">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row>
    <row r="201" spans="1:29" ht="13.2">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row>
    <row r="202" spans="1:29" ht="13.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row>
    <row r="203" spans="1:29" ht="13.2">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row>
    <row r="204" spans="1:29" ht="13.2">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row>
    <row r="205" spans="1:29" ht="13.2">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row>
    <row r="206" spans="1:29" ht="13.2">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row>
    <row r="207" spans="1:29" ht="13.2">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row>
    <row r="208" spans="1:29" ht="13.2">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row>
    <row r="209" spans="1:29" ht="13.2">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row>
    <row r="210" spans="1:29" ht="13.2">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row>
    <row r="211" spans="1:29" ht="13.2">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row>
    <row r="212" spans="1:29" ht="13.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row>
    <row r="213" spans="1:29" ht="13.2">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row>
    <row r="214" spans="1:29" ht="13.2">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row>
    <row r="215" spans="1:29" ht="13.2">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row>
    <row r="216" spans="1:29" ht="13.2">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row>
    <row r="217" spans="1:29" ht="13.2">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row>
    <row r="218" spans="1:29" ht="13.2">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row>
    <row r="219" spans="1:29" ht="13.2">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row>
    <row r="220" spans="1:29" ht="13.2">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row>
    <row r="221" spans="1:29" ht="13.2">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row>
    <row r="222" spans="1:29" ht="13.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row>
    <row r="223" spans="1:29" ht="13.2">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row>
    <row r="224" spans="1:29" ht="13.2">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row>
    <row r="225" spans="1:29" ht="13.2">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row>
    <row r="226" spans="1:29" ht="13.2">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row>
    <row r="227" spans="1:29" ht="13.2">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row>
    <row r="228" spans="1:29" ht="13.2">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row>
    <row r="229" spans="1:29" ht="13.2">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row>
    <row r="230" spans="1:29" ht="13.2">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row>
    <row r="231" spans="1:29" ht="13.2">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row>
    <row r="232" spans="1:29" ht="1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row>
    <row r="233" spans="1:29" ht="13.2">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row>
    <row r="234" spans="1:29" ht="13.2">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row>
    <row r="235" spans="1:29" ht="13.2">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row>
    <row r="236" spans="1:29" ht="13.2">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row>
    <row r="237" spans="1:29" ht="13.2">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row>
    <row r="238" spans="1:29" ht="13.2">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row>
    <row r="239" spans="1:29" ht="13.2">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row>
    <row r="240" spans="1:29" ht="13.2">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row>
    <row r="241" spans="1:29" ht="13.2">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row>
    <row r="242" spans="1:29" ht="13.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row>
    <row r="243" spans="1:29" ht="13.2">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row>
    <row r="244" spans="1:29" ht="13.2">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row>
    <row r="245" spans="1:29" ht="13.2">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row>
    <row r="246" spans="1:29" ht="13.2">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row>
    <row r="247" spans="1:29" ht="13.2">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row>
    <row r="248" spans="1:29" ht="13.2">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row>
    <row r="249" spans="1:29" ht="13.2">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row>
    <row r="250" spans="1:29" ht="13.2">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row>
    <row r="251" spans="1:29" ht="13.2">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row>
    <row r="252" spans="1:29" ht="13.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row>
    <row r="253" spans="1:29" ht="13.2">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row>
    <row r="254" spans="1:29" ht="13.2">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row>
    <row r="255" spans="1:29" ht="13.2">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row>
    <row r="256" spans="1:29" ht="13.2">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row>
    <row r="257" spans="1:29" ht="13.2">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row>
    <row r="258" spans="1:29" ht="13.2">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row>
    <row r="259" spans="1:29" ht="13.2">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row>
    <row r="260" spans="1:29" ht="13.2">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row>
    <row r="261" spans="1:29" ht="13.2">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row>
    <row r="262" spans="1:29" ht="13.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row>
    <row r="263" spans="1:29" ht="13.2">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row>
    <row r="264" spans="1:29" ht="13.2">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row>
    <row r="265" spans="1:29" ht="13.2">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row>
    <row r="266" spans="1:29" ht="13.2">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row>
    <row r="267" spans="1:29" ht="13.2">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row>
    <row r="268" spans="1:29" ht="13.2">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row>
    <row r="269" spans="1:29" ht="13.2">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row>
    <row r="270" spans="1:29" ht="13.2">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row>
    <row r="271" spans="1:29" ht="13.2">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row>
    <row r="272" spans="1:29" ht="13.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row>
    <row r="273" spans="1:29" ht="13.2">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row>
    <row r="274" spans="1:29" ht="13.2">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row>
    <row r="275" spans="1:29" ht="13.2">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row>
    <row r="276" spans="1:29" ht="13.2">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row>
    <row r="277" spans="1:29" ht="13.2">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row>
    <row r="278" spans="1:29" ht="13.2">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row>
    <row r="279" spans="1:29" ht="13.2">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row>
    <row r="280" spans="1:29" ht="13.2">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row>
    <row r="281" spans="1:29" ht="13.2">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row>
    <row r="282" spans="1:29" ht="13.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row>
    <row r="283" spans="1:29" ht="13.2">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row>
    <row r="284" spans="1:29" ht="13.2">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row>
    <row r="285" spans="1:29" ht="13.2">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row>
    <row r="286" spans="1:29" ht="13.2">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row>
    <row r="287" spans="1:29" ht="13.2">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row>
    <row r="288" spans="1:29" ht="13.2">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row>
    <row r="289" spans="1:29" ht="13.2">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row>
    <row r="290" spans="1:29" ht="13.2">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row>
    <row r="291" spans="1:29" ht="13.2">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row>
    <row r="292" spans="1:29" ht="13.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row>
    <row r="293" spans="1:29" ht="13.2">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row>
    <row r="294" spans="1:29" ht="13.2">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row>
    <row r="295" spans="1:29" ht="13.2">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row>
    <row r="296" spans="1:29" ht="13.2">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row>
    <row r="297" spans="1:29" ht="13.2">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row>
    <row r="298" spans="1:29" ht="13.2">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row>
    <row r="299" spans="1:29" ht="13.2">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row>
    <row r="300" spans="1:29" ht="13.2">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row>
    <row r="301" spans="1:29" ht="13.2">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row>
    <row r="302" spans="1:29" ht="13.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row>
    <row r="303" spans="1:29" ht="13.2">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row>
    <row r="304" spans="1:29" ht="13.2">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row>
    <row r="305" spans="1:29" ht="13.2">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row>
    <row r="306" spans="1:29" ht="13.2">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row>
    <row r="307" spans="1:29" ht="13.2">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row>
    <row r="308" spans="1:29" ht="13.2">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row>
    <row r="309" spans="1:29" ht="13.2">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row>
    <row r="310" spans="1:29" ht="13.2">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row>
    <row r="311" spans="1:29" ht="13.2">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row>
    <row r="312" spans="1:29" ht="13.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row>
    <row r="313" spans="1:29" ht="13.2">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row>
    <row r="314" spans="1:29" ht="13.2">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row>
    <row r="315" spans="1:29" ht="13.2">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row>
    <row r="316" spans="1:29" ht="13.2">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row>
    <row r="317" spans="1:29" ht="13.2">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row>
    <row r="318" spans="1:29" ht="13.2">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row>
    <row r="319" spans="1:29" ht="13.2">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row>
    <row r="320" spans="1:29" ht="13.2">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row>
    <row r="321" spans="1:29" ht="13.2">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row>
    <row r="322" spans="1:29" ht="13.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row>
    <row r="323" spans="1:29" ht="13.2">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row>
    <row r="324" spans="1:29" ht="13.2">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row>
    <row r="325" spans="1:29" ht="13.2">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row>
    <row r="326" spans="1:29" ht="13.2">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row>
    <row r="327" spans="1:29" ht="13.2">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row>
    <row r="328" spans="1:29" ht="13.2">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row>
    <row r="329" spans="1:29" ht="13.2">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row>
    <row r="330" spans="1:29" ht="13.2">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row>
    <row r="331" spans="1:29" ht="13.2">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row>
    <row r="332" spans="1:29" ht="1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row>
    <row r="333" spans="1:29" ht="13.2">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row>
    <row r="334" spans="1:29" ht="13.2">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row>
    <row r="335" spans="1:29" ht="13.2">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row>
    <row r="336" spans="1:29" ht="13.2">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row>
    <row r="337" spans="1:29" ht="13.2">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row>
    <row r="338" spans="1:29" ht="13.2">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row>
    <row r="339" spans="1:29" ht="13.2">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row>
    <row r="340" spans="1:29" ht="13.2">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row>
    <row r="341" spans="1:29" ht="13.2">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row>
    <row r="342" spans="1:29" ht="13.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row>
    <row r="343" spans="1:29" ht="13.2">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row>
    <row r="344" spans="1:29" ht="13.2">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row>
    <row r="345" spans="1:29" ht="13.2">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row>
    <row r="346" spans="1:29" ht="13.2">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row>
    <row r="347" spans="1:29" ht="13.2">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row>
    <row r="348" spans="1:29" ht="13.2">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row>
    <row r="349" spans="1:29" ht="13.2">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row>
    <row r="350" spans="1:29" ht="13.2">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row>
    <row r="351" spans="1:29" ht="13.2">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row>
    <row r="352" spans="1:29" ht="13.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row>
    <row r="353" spans="1:29" ht="13.2">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row>
    <row r="354" spans="1:29" ht="13.2">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row>
    <row r="355" spans="1:29" ht="13.2">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row>
    <row r="356" spans="1:29" ht="13.2">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row>
    <row r="357" spans="1:29" ht="13.2">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row>
    <row r="358" spans="1:29" ht="13.2">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row>
    <row r="359" spans="1:29" ht="13.2">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row>
    <row r="360" spans="1:29" ht="13.2">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row>
    <row r="361" spans="1:29" ht="13.2">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row>
    <row r="362" spans="1:29" ht="13.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row>
    <row r="363" spans="1:29" ht="13.2">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row>
    <row r="364" spans="1:29" ht="13.2">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row>
    <row r="365" spans="1:29" ht="13.2">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row>
    <row r="366" spans="1:29" ht="13.2">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row>
    <row r="367" spans="1:29" ht="13.2">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row>
    <row r="368" spans="1:29" ht="13.2">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row>
    <row r="369" spans="1:29" ht="13.2">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row>
    <row r="370" spans="1:29" ht="13.2">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row>
    <row r="371" spans="1:29" ht="13.2">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row>
    <row r="372" spans="1:29" ht="13.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row>
    <row r="373" spans="1:29" ht="13.2">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row>
    <row r="374" spans="1:29" ht="13.2">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row>
    <row r="375" spans="1:29" ht="13.2">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row>
    <row r="376" spans="1:29" ht="13.2">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row>
    <row r="377" spans="1:29" ht="13.2">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row>
    <row r="378" spans="1:29" ht="13.2">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row>
    <row r="379" spans="1:29" ht="13.2">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row>
    <row r="380" spans="1:29" ht="13.2">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row>
    <row r="381" spans="1:29" ht="13.2">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row>
    <row r="382" spans="1:29" ht="13.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row>
    <row r="383" spans="1:29" ht="13.2">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row>
    <row r="384" spans="1:29" ht="13.2">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row>
    <row r="385" spans="1:29" ht="13.2">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row>
    <row r="386" spans="1:29" ht="13.2">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row>
    <row r="387" spans="1:29" ht="13.2">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row>
    <row r="388" spans="1:29" ht="13.2">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row>
    <row r="389" spans="1:29" ht="13.2">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row>
    <row r="390" spans="1:29" ht="13.2">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row>
    <row r="391" spans="1:29" ht="13.2">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row>
    <row r="392" spans="1:29" ht="13.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row>
    <row r="393" spans="1:29" ht="13.2">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row>
    <row r="394" spans="1:29" ht="13.2">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row>
    <row r="395" spans="1:29" ht="13.2">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row>
    <row r="396" spans="1:29" ht="13.2">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row>
    <row r="397" spans="1:29" ht="13.2">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row>
    <row r="398" spans="1:29" ht="13.2">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row>
    <row r="399" spans="1:29" ht="13.2">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row>
    <row r="400" spans="1:29" ht="13.2">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row>
    <row r="401" spans="1:29" ht="13.2">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row>
    <row r="402" spans="1:29" ht="13.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row>
    <row r="403" spans="1:29" ht="13.2">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row>
    <row r="404" spans="1:29" ht="13.2">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row>
    <row r="405" spans="1:29" ht="13.2">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row>
    <row r="406" spans="1:29" ht="13.2">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row>
    <row r="407" spans="1:29" ht="13.2">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row>
    <row r="408" spans="1:29" ht="13.2">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row>
    <row r="409" spans="1:29" ht="13.2">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row>
    <row r="410" spans="1:29" ht="13.2">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row>
    <row r="411" spans="1:29" ht="13.2">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row>
    <row r="412" spans="1:29" ht="13.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row>
    <row r="413" spans="1:29" ht="13.2">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row>
    <row r="414" spans="1:29" ht="13.2">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row>
    <row r="415" spans="1:29" ht="13.2">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row>
    <row r="416" spans="1:29" ht="13.2">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row>
    <row r="417" spans="1:29" ht="13.2">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row>
    <row r="418" spans="1:29" ht="13.2">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row>
    <row r="419" spans="1:29" ht="13.2">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row>
    <row r="420" spans="1:29" ht="13.2">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row>
    <row r="421" spans="1:29" ht="13.2">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row>
    <row r="422" spans="1:29" ht="13.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row>
    <row r="423" spans="1:29" ht="13.2">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row>
    <row r="424" spans="1:29" ht="13.2">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row>
    <row r="425" spans="1:29" ht="13.2">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row>
    <row r="426" spans="1:29" ht="13.2">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row>
    <row r="427" spans="1:29" ht="13.2">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row>
    <row r="428" spans="1:29" ht="13.2">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row>
    <row r="429" spans="1:29" ht="13.2">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row>
    <row r="430" spans="1:29" ht="13.2">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row>
    <row r="431" spans="1:29" ht="13.2">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row>
    <row r="432" spans="1:29" ht="1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row>
    <row r="433" spans="1:29" ht="13.2">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row>
    <row r="434" spans="1:29" ht="13.2">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row>
    <row r="435" spans="1:29" ht="13.2">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row>
    <row r="436" spans="1:29" ht="13.2">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row>
    <row r="437" spans="1:29" ht="13.2">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row>
    <row r="438" spans="1:29" ht="13.2">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row>
    <row r="439" spans="1:29" ht="13.2">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row>
    <row r="440" spans="1:29" ht="13.2">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row>
    <row r="441" spans="1:29" ht="13.2">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row>
    <row r="442" spans="1:29" ht="13.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row>
    <row r="443" spans="1:29" ht="13.2">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row>
    <row r="444" spans="1:29" ht="13.2">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row>
    <row r="445" spans="1:29" ht="13.2">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row>
    <row r="446" spans="1:29" ht="13.2">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row>
    <row r="447" spans="1:29" ht="13.2">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row>
    <row r="448" spans="1:29" ht="13.2">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row>
    <row r="449" spans="1:29" ht="13.2">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row>
    <row r="450" spans="1:29" ht="13.2">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row>
    <row r="451" spans="1:29" ht="13.2">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row>
    <row r="452" spans="1:29" ht="13.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row>
    <row r="453" spans="1:29" ht="13.2">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row>
    <row r="454" spans="1:29" ht="13.2">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row>
    <row r="455" spans="1:29" ht="13.2">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row>
    <row r="456" spans="1:29" ht="13.2">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row>
    <row r="457" spans="1:29" ht="13.2">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row>
    <row r="458" spans="1:29" ht="13.2">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row>
    <row r="459" spans="1:29" ht="13.2">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row>
    <row r="460" spans="1:29" ht="13.2">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row>
    <row r="461" spans="1:29" ht="13.2">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row>
    <row r="462" spans="1:29" ht="13.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row>
    <row r="463" spans="1:29" ht="13.2">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row>
    <row r="464" spans="1:29" ht="13.2">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row>
    <row r="465" spans="1:29" ht="13.2">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row>
    <row r="466" spans="1:29" ht="13.2">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row>
    <row r="467" spans="1:29" ht="13.2">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row>
    <row r="468" spans="1:29" ht="13.2">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row>
    <row r="469" spans="1:29" ht="13.2">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row>
    <row r="470" spans="1:29" ht="13.2">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row>
    <row r="471" spans="1:29" ht="13.2">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row>
    <row r="472" spans="1:29" ht="13.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row>
    <row r="473" spans="1:29" ht="13.2">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row>
    <row r="474" spans="1:29" ht="13.2">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row>
    <row r="475" spans="1:29" ht="13.2">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row>
    <row r="476" spans="1:29" ht="13.2">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row>
    <row r="477" spans="1:29" ht="13.2">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row>
    <row r="478" spans="1:29" ht="13.2">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row>
    <row r="479" spans="1:29" ht="13.2">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row>
    <row r="480" spans="1:29" ht="13.2">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row>
    <row r="481" spans="1:29" ht="13.2">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row>
    <row r="482" spans="1:29" ht="13.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row>
    <row r="483" spans="1:29" ht="13.2">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row>
    <row r="484" spans="1:29" ht="13.2">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row>
    <row r="485" spans="1:29" ht="13.2">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row>
    <row r="486" spans="1:29" ht="13.2">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row>
    <row r="487" spans="1:29" ht="13.2">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row>
    <row r="488" spans="1:29" ht="13.2">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row>
    <row r="489" spans="1:29" ht="13.2">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row>
    <row r="490" spans="1:29" ht="13.2">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row>
    <row r="491" spans="1:29" ht="13.2">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row>
    <row r="492" spans="1:29" ht="13.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row>
    <row r="493" spans="1:29" ht="13.2">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row>
    <row r="494" spans="1:29" ht="13.2">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row>
    <row r="495" spans="1:29" ht="13.2">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row>
    <row r="496" spans="1:29" ht="13.2">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row>
    <row r="497" spans="1:29" ht="13.2">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row>
    <row r="498" spans="1:29" ht="13.2">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row>
    <row r="499" spans="1:29" ht="13.2">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row>
    <row r="500" spans="1:29" ht="13.2">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row>
    <row r="501" spans="1:29" ht="13.2">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row>
    <row r="502" spans="1:29" ht="13.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row>
    <row r="503" spans="1:29" ht="13.2">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row>
    <row r="504" spans="1:29" ht="13.2">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row>
    <row r="505" spans="1:29" ht="13.2">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row>
    <row r="506" spans="1:29" ht="13.2">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row>
    <row r="507" spans="1:29" ht="13.2">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row>
    <row r="508" spans="1:29" ht="13.2">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row>
    <row r="509" spans="1:29" ht="13.2">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row>
    <row r="510" spans="1:29" ht="13.2">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row>
    <row r="511" spans="1:29" ht="13.2">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row>
    <row r="512" spans="1:29" ht="13.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row>
    <row r="513" spans="1:29" ht="13.2">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row>
    <row r="514" spans="1:29" ht="13.2">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row>
    <row r="515" spans="1:29" ht="13.2">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row>
    <row r="516" spans="1:29" ht="13.2">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row>
    <row r="517" spans="1:29" ht="13.2">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row>
    <row r="518" spans="1:29" ht="13.2">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row>
    <row r="519" spans="1:29" ht="13.2">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row>
    <row r="520" spans="1:29" ht="13.2">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row>
    <row r="521" spans="1:29" ht="13.2">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row>
    <row r="522" spans="1:29" ht="13.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row>
    <row r="523" spans="1:29" ht="13.2">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row>
    <row r="524" spans="1:29" ht="13.2">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row>
    <row r="525" spans="1:29" ht="13.2">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row>
    <row r="526" spans="1:29" ht="13.2">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row>
    <row r="527" spans="1:29" ht="13.2">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row>
    <row r="528" spans="1:29" ht="13.2">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row>
    <row r="529" spans="1:29" ht="13.2">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row>
    <row r="530" spans="1:29" ht="13.2">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row>
    <row r="531" spans="1:29" ht="13.2">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row>
    <row r="532" spans="1:29" ht="1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row>
    <row r="533" spans="1:29" ht="13.2">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row>
    <row r="534" spans="1:29" ht="13.2">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row>
    <row r="535" spans="1:29" ht="13.2">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row>
    <row r="536" spans="1:29" ht="13.2">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row>
    <row r="537" spans="1:29" ht="13.2">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row>
    <row r="538" spans="1:29" ht="13.2">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row>
    <row r="539" spans="1:29" ht="13.2">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row>
    <row r="540" spans="1:29" ht="13.2">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row>
    <row r="541" spans="1:29" ht="13.2">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row>
    <row r="542" spans="1:29" ht="13.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row>
    <row r="543" spans="1:29" ht="13.2">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row>
    <row r="544" spans="1:29" ht="13.2">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row>
    <row r="545" spans="1:29" ht="13.2">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row>
    <row r="546" spans="1:29" ht="13.2">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row>
    <row r="547" spans="1:29" ht="13.2">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row>
    <row r="548" spans="1:29" ht="13.2">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row>
    <row r="549" spans="1:29" ht="13.2">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row>
    <row r="550" spans="1:29" ht="13.2">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row>
    <row r="551" spans="1:29" ht="13.2">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row>
    <row r="552" spans="1:29" ht="13.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row>
    <row r="553" spans="1:29" ht="13.2">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row>
    <row r="554" spans="1:29" ht="13.2">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row>
    <row r="555" spans="1:29" ht="13.2">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row>
    <row r="556" spans="1:29" ht="13.2">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row>
    <row r="557" spans="1:29" ht="13.2">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row>
    <row r="558" spans="1:29" ht="13.2">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row>
    <row r="559" spans="1:29" ht="13.2">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row>
    <row r="560" spans="1:29" ht="13.2">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row>
    <row r="561" spans="1:29" ht="13.2">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row>
    <row r="562" spans="1:29" ht="13.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row>
    <row r="563" spans="1:29" ht="13.2">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row>
    <row r="564" spans="1:29" ht="13.2">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row>
    <row r="565" spans="1:29" ht="13.2">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row>
    <row r="566" spans="1:29" ht="13.2">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row>
    <row r="567" spans="1:29" ht="13.2">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row>
    <row r="568" spans="1:29" ht="13.2">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row>
    <row r="569" spans="1:29" ht="13.2">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row>
    <row r="570" spans="1:29" ht="13.2">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row>
    <row r="571" spans="1:29" ht="13.2">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row>
    <row r="572" spans="1:29" ht="13.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row>
    <row r="573" spans="1:29" ht="13.2">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row>
    <row r="574" spans="1:29" ht="13.2">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row>
    <row r="575" spans="1:29" ht="13.2">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row>
    <row r="576" spans="1:29" ht="13.2">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row>
    <row r="577" spans="1:29" ht="13.2">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row>
    <row r="578" spans="1:29" ht="13.2">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row>
    <row r="579" spans="1:29" ht="13.2">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row>
    <row r="580" spans="1:29" ht="13.2">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row>
    <row r="581" spans="1:29" ht="13.2">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row>
    <row r="582" spans="1:29" ht="13.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row>
    <row r="583" spans="1:29" ht="13.2">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row>
    <row r="584" spans="1:29" ht="13.2">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row>
    <row r="585" spans="1:29" ht="13.2">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row>
    <row r="586" spans="1:29" ht="13.2">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row>
    <row r="587" spans="1:29" ht="13.2">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row>
    <row r="588" spans="1:29" ht="13.2">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row>
    <row r="589" spans="1:29" ht="13.2">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row>
    <row r="590" spans="1:29" ht="13.2">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row>
    <row r="591" spans="1:29" ht="13.2">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row>
    <row r="592" spans="1:29" ht="13.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row>
    <row r="593" spans="1:29" ht="13.2">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row>
    <row r="594" spans="1:29" ht="13.2">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row>
    <row r="595" spans="1:29" ht="13.2">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row>
    <row r="596" spans="1:29" ht="13.2">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row>
    <row r="597" spans="1:29" ht="13.2">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row>
    <row r="598" spans="1:29" ht="13.2">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row>
    <row r="599" spans="1:29" ht="13.2">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row>
    <row r="600" spans="1:29" ht="13.2">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row>
    <row r="601" spans="1:29" ht="13.2">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row>
    <row r="602" spans="1:29" ht="13.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row>
    <row r="603" spans="1:29" ht="13.2">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row>
    <row r="604" spans="1:29" ht="13.2">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row>
    <row r="605" spans="1:29" ht="13.2">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row>
    <row r="606" spans="1:29" ht="13.2">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row>
    <row r="607" spans="1:29" ht="13.2">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row>
    <row r="608" spans="1:29" ht="13.2">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row>
    <row r="609" spans="1:29" ht="13.2">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row>
    <row r="610" spans="1:29" ht="13.2">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row>
    <row r="611" spans="1:29" ht="13.2">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row>
    <row r="612" spans="1:29" ht="13.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row>
    <row r="613" spans="1:29" ht="13.2">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row>
    <row r="614" spans="1:29" ht="13.2">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row>
    <row r="615" spans="1:29" ht="13.2">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row>
    <row r="616" spans="1:29" ht="13.2">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row>
    <row r="617" spans="1:29" ht="13.2">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row>
    <row r="618" spans="1:29" ht="13.2">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row>
    <row r="619" spans="1:29" ht="13.2">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row>
    <row r="620" spans="1:29" ht="13.2">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row>
    <row r="621" spans="1:29" ht="13.2">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row>
    <row r="622" spans="1:29" ht="13.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row>
    <row r="623" spans="1:29" ht="13.2">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row>
    <row r="624" spans="1:29" ht="13.2">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row>
    <row r="625" spans="1:29" ht="13.2">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row>
    <row r="626" spans="1:29" ht="13.2">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row>
    <row r="627" spans="1:29" ht="13.2">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row>
    <row r="628" spans="1:29" ht="13.2">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row>
    <row r="629" spans="1:29" ht="13.2">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row>
    <row r="630" spans="1:29" ht="13.2">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row>
    <row r="631" spans="1:29" ht="13.2">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row>
    <row r="632" spans="1:29" ht="1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row>
    <row r="633" spans="1:29" ht="13.2">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row>
    <row r="634" spans="1:29" ht="13.2">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row>
    <row r="635" spans="1:29" ht="13.2">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row>
    <row r="636" spans="1:29" ht="13.2">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row>
    <row r="637" spans="1:29" ht="13.2">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row>
    <row r="638" spans="1:29" ht="13.2">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row>
    <row r="639" spans="1:29" ht="13.2">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row>
    <row r="640" spans="1:29" ht="13.2">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row>
    <row r="641" spans="1:29" ht="13.2">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row>
    <row r="642" spans="1:29" ht="13.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row>
    <row r="643" spans="1:29" ht="13.2">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row>
    <row r="644" spans="1:29" ht="13.2">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row>
    <row r="645" spans="1:29" ht="13.2">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row>
    <row r="646" spans="1:29" ht="13.2">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row>
    <row r="647" spans="1:29" ht="13.2">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row>
    <row r="648" spans="1:29" ht="13.2">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row>
    <row r="649" spans="1:29" ht="13.2">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row>
    <row r="650" spans="1:29" ht="13.2">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row>
    <row r="651" spans="1:29" ht="13.2">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row>
    <row r="652" spans="1:29" ht="13.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row>
    <row r="653" spans="1:29" ht="13.2">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row>
    <row r="654" spans="1:29" ht="13.2">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row>
    <row r="655" spans="1:29" ht="13.2">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row>
    <row r="656" spans="1:29" ht="13.2">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row>
    <row r="657" spans="1:29" ht="13.2">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row>
    <row r="658" spans="1:29" ht="13.2">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row>
    <row r="659" spans="1:29" ht="13.2">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row>
    <row r="660" spans="1:29" ht="13.2">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row>
    <row r="661" spans="1:29" ht="13.2">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row>
    <row r="662" spans="1:29" ht="13.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row>
    <row r="663" spans="1:29" ht="13.2">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row>
    <row r="664" spans="1:29" ht="13.2">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row>
    <row r="665" spans="1:29" ht="13.2">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row>
    <row r="666" spans="1:29" ht="13.2">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row>
    <row r="667" spans="1:29" ht="13.2">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row>
    <row r="668" spans="1:29" ht="13.2">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row>
    <row r="669" spans="1:29" ht="13.2">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row>
    <row r="670" spans="1:29" ht="13.2">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row>
    <row r="671" spans="1:29" ht="13.2">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row>
    <row r="672" spans="1:29" ht="13.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row>
    <row r="673" spans="1:29" ht="13.2">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row>
    <row r="674" spans="1:29" ht="13.2">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row>
    <row r="675" spans="1:29" ht="13.2">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row>
    <row r="676" spans="1:29" ht="13.2">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row>
    <row r="677" spans="1:29" ht="13.2">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row>
    <row r="678" spans="1:29" ht="13.2">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row>
    <row r="679" spans="1:29" ht="13.2">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row>
    <row r="680" spans="1:29" ht="13.2">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row>
    <row r="681" spans="1:29" ht="13.2">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row>
    <row r="682" spans="1:29" ht="13.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row>
    <row r="683" spans="1:29" ht="13.2">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row>
    <row r="684" spans="1:29" ht="13.2">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row>
    <row r="685" spans="1:29" ht="13.2">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row>
    <row r="686" spans="1:29" ht="13.2">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row>
    <row r="687" spans="1:29" ht="13.2">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row>
    <row r="688" spans="1:29" ht="13.2">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row>
    <row r="689" spans="1:29" ht="13.2">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row>
    <row r="690" spans="1:29" ht="13.2">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row>
    <row r="691" spans="1:29" ht="13.2">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row>
    <row r="692" spans="1:29" ht="13.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row>
    <row r="693" spans="1:29" ht="13.2">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row>
    <row r="694" spans="1:29" ht="13.2">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row>
    <row r="695" spans="1:29" ht="13.2">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row>
    <row r="696" spans="1:29" ht="13.2">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row>
    <row r="697" spans="1:29" ht="13.2">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row>
    <row r="698" spans="1:29" ht="13.2">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row>
    <row r="699" spans="1:29" ht="13.2">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row>
    <row r="700" spans="1:29" ht="13.2">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row>
    <row r="701" spans="1:29" ht="13.2">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row>
    <row r="702" spans="1:29" ht="13.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row>
    <row r="703" spans="1:29" ht="13.2">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row>
    <row r="704" spans="1:29" ht="13.2">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row>
    <row r="705" spans="1:29" ht="13.2">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row>
    <row r="706" spans="1:29" ht="13.2">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row>
    <row r="707" spans="1:29" ht="13.2">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row>
    <row r="708" spans="1:29" ht="13.2">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row>
    <row r="709" spans="1:29" ht="13.2">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row>
    <row r="710" spans="1:29" ht="13.2">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row>
    <row r="711" spans="1:29" ht="13.2">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row>
    <row r="712" spans="1:29" ht="13.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row>
    <row r="713" spans="1:29" ht="13.2">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row>
    <row r="714" spans="1:29" ht="13.2">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row>
    <row r="715" spans="1:29" ht="13.2">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row>
    <row r="716" spans="1:29" ht="13.2">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row>
    <row r="717" spans="1:29" ht="13.2">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row>
    <row r="718" spans="1:29" ht="13.2">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row>
    <row r="719" spans="1:29" ht="13.2">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row>
    <row r="720" spans="1:29" ht="13.2">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row>
    <row r="721" spans="1:29" ht="13.2">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row>
    <row r="722" spans="1:29" ht="13.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row>
    <row r="723" spans="1:29" ht="13.2">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row>
    <row r="724" spans="1:29" ht="13.2">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row>
    <row r="725" spans="1:29" ht="13.2">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row>
    <row r="726" spans="1:29" ht="13.2">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row>
    <row r="727" spans="1:29" ht="13.2">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row>
    <row r="728" spans="1:29" ht="13.2">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row>
    <row r="729" spans="1:29" ht="13.2">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row>
    <row r="730" spans="1:29" ht="13.2">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row>
    <row r="731" spans="1:29" ht="13.2">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row>
    <row r="732" spans="1:29" ht="1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row>
    <row r="733" spans="1:29" ht="13.2">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row>
    <row r="734" spans="1:29" ht="13.2">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row>
    <row r="735" spans="1:29" ht="13.2">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row>
    <row r="736" spans="1:29" ht="13.2">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row>
    <row r="737" spans="1:29" ht="13.2">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row>
    <row r="738" spans="1:29" ht="13.2">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row>
    <row r="739" spans="1:29" ht="13.2">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row>
    <row r="740" spans="1:29" ht="13.2">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row>
    <row r="741" spans="1:29" ht="13.2">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row>
    <row r="742" spans="1:29" ht="13.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row>
    <row r="743" spans="1:29" ht="13.2">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row>
    <row r="744" spans="1:29" ht="13.2">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row>
    <row r="745" spans="1:29" ht="13.2">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row>
    <row r="746" spans="1:29" ht="13.2">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row>
    <row r="747" spans="1:29" ht="13.2">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row>
    <row r="748" spans="1:29" ht="13.2">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row>
    <row r="749" spans="1:29" ht="13.2">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row>
    <row r="750" spans="1:29" ht="13.2">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row>
    <row r="751" spans="1:29" ht="13.2">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row>
    <row r="752" spans="1:29" ht="13.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row>
    <row r="753" spans="1:29" ht="13.2">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row>
    <row r="754" spans="1:29" ht="13.2">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row>
    <row r="755" spans="1:29" ht="13.2">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row>
    <row r="756" spans="1:29" ht="13.2">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row>
    <row r="757" spans="1:29" ht="13.2">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row>
    <row r="758" spans="1:29" ht="13.2">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row>
    <row r="759" spans="1:29" ht="13.2">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row>
    <row r="760" spans="1:29" ht="13.2">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row>
    <row r="761" spans="1:29" ht="13.2">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row>
    <row r="762" spans="1:29" ht="13.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row>
    <row r="763" spans="1:29" ht="13.2">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row>
    <row r="764" spans="1:29" ht="13.2">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row>
    <row r="765" spans="1:29" ht="13.2">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row>
    <row r="766" spans="1:29" ht="13.2">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row>
    <row r="767" spans="1:29" ht="13.2">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row>
    <row r="768" spans="1:29" ht="13.2">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row>
    <row r="769" spans="1:29" ht="13.2">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row>
    <row r="770" spans="1:29" ht="13.2">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row>
    <row r="771" spans="1:29" ht="13.2">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row>
    <row r="772" spans="1:29" ht="13.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row>
    <row r="773" spans="1:29" ht="13.2">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row>
    <row r="774" spans="1:29" ht="13.2">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row>
    <row r="775" spans="1:29" ht="13.2">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row>
    <row r="776" spans="1:29" ht="13.2">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row>
    <row r="777" spans="1:29" ht="13.2">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row>
    <row r="778" spans="1:29" ht="13.2">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row>
    <row r="779" spans="1:29" ht="13.2">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row>
    <row r="780" spans="1:29" ht="13.2">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row>
    <row r="781" spans="1:29" ht="13.2">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row>
    <row r="782" spans="1:29" ht="13.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row>
    <row r="783" spans="1:29" ht="13.2">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row>
    <row r="784" spans="1:29" ht="13.2">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row>
    <row r="785" spans="1:29" ht="13.2">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row>
    <row r="786" spans="1:29" ht="13.2">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row>
    <row r="787" spans="1:29" ht="13.2">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row>
    <row r="788" spans="1:29" ht="13.2">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row>
    <row r="789" spans="1:29" ht="13.2">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row>
    <row r="790" spans="1:29" ht="13.2">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row>
    <row r="791" spans="1:29" ht="13.2">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row>
    <row r="792" spans="1:29" ht="13.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row>
    <row r="793" spans="1:29" ht="13.2">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row>
    <row r="794" spans="1:29" ht="13.2">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row>
    <row r="795" spans="1:29" ht="13.2">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row>
    <row r="796" spans="1:29" ht="13.2">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row>
    <row r="797" spans="1:29" ht="13.2">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row>
    <row r="798" spans="1:29" ht="13.2">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row>
    <row r="799" spans="1:29" ht="13.2">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row>
    <row r="800" spans="1:29" ht="13.2">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row>
    <row r="801" spans="1:29" ht="13.2">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row>
    <row r="802" spans="1:29" ht="13.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row>
    <row r="803" spans="1:29" ht="13.2">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row>
    <row r="804" spans="1:29" ht="13.2">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row>
    <row r="805" spans="1:29" ht="13.2">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row>
    <row r="806" spans="1:29" ht="13.2">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row>
    <row r="807" spans="1:29" ht="13.2">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row>
    <row r="808" spans="1:29" ht="13.2">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row>
    <row r="809" spans="1:29" ht="13.2">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row>
    <row r="810" spans="1:29" ht="13.2">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row>
    <row r="811" spans="1:29" ht="13.2">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row>
    <row r="812" spans="1:29" ht="13.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row>
    <row r="813" spans="1:29" ht="13.2">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row>
    <row r="814" spans="1:29" ht="13.2">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row>
    <row r="815" spans="1:29" ht="13.2">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row>
    <row r="816" spans="1:29" ht="13.2">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row>
    <row r="817" spans="1:29" ht="13.2">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row>
    <row r="818" spans="1:29" ht="13.2">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row>
    <row r="819" spans="1:29" ht="13.2">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row>
    <row r="820" spans="1:29" ht="13.2">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row>
    <row r="821" spans="1:29" ht="13.2">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row>
    <row r="822" spans="1:29" ht="13.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row>
    <row r="823" spans="1:29" ht="13.2">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row>
    <row r="824" spans="1:29" ht="13.2">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row>
    <row r="825" spans="1:29" ht="13.2">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row>
    <row r="826" spans="1:29" ht="13.2">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row>
    <row r="827" spans="1:29" ht="13.2">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row>
    <row r="828" spans="1:29" ht="13.2">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row>
    <row r="829" spans="1:29" ht="13.2">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row>
    <row r="830" spans="1:29" ht="13.2">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row>
    <row r="831" spans="1:29" ht="13.2">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row>
    <row r="832" spans="1:29" ht="1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row>
    <row r="833" spans="1:29" ht="13.2">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row>
    <row r="834" spans="1:29" ht="13.2">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row>
    <row r="835" spans="1:29" ht="13.2">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row>
    <row r="836" spans="1:29" ht="13.2">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row>
    <row r="837" spans="1:29" ht="13.2">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row>
    <row r="838" spans="1:29" ht="13.2">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row>
    <row r="839" spans="1:29" ht="13.2">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row>
    <row r="840" spans="1:29" ht="13.2">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row>
    <row r="841" spans="1:29" ht="13.2">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row>
    <row r="842" spans="1:29" ht="13.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row>
    <row r="843" spans="1:29" ht="13.2">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row>
    <row r="844" spans="1:29" ht="13.2">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row>
    <row r="845" spans="1:29" ht="13.2">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row>
    <row r="846" spans="1:29" ht="13.2">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row>
    <row r="847" spans="1:29" ht="13.2">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row>
    <row r="848" spans="1:29" ht="13.2">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row>
    <row r="849" spans="1:29" ht="13.2">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row>
    <row r="850" spans="1:29" ht="13.2">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row>
    <row r="851" spans="1:29" ht="13.2">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row>
    <row r="852" spans="1:29" ht="13.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row>
    <row r="853" spans="1:29" ht="13.2">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row>
    <row r="854" spans="1:29" ht="13.2">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row>
    <row r="855" spans="1:29" ht="13.2">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row>
    <row r="856" spans="1:29" ht="13.2">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row>
    <row r="857" spans="1:29" ht="13.2">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row>
    <row r="858" spans="1:29" ht="13.2">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row>
    <row r="859" spans="1:29" ht="13.2">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row>
    <row r="860" spans="1:29" ht="13.2">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row>
    <row r="861" spans="1:29" ht="13.2">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row>
    <row r="862" spans="1:29" ht="13.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row>
    <row r="863" spans="1:29" ht="13.2">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row>
    <row r="864" spans="1:29" ht="13.2">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row>
    <row r="865" spans="1:29" ht="13.2">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row>
    <row r="866" spans="1:29" ht="13.2">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row>
    <row r="867" spans="1:29" ht="13.2">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row>
    <row r="868" spans="1:29" ht="13.2">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row>
    <row r="869" spans="1:29" ht="13.2">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row>
    <row r="870" spans="1:29" ht="13.2">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row>
    <row r="871" spans="1:29" ht="13.2">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row>
    <row r="872" spans="1:29" ht="13.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row>
    <row r="873" spans="1:29" ht="13.2">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row>
    <row r="874" spans="1:29" ht="13.2">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row>
    <row r="875" spans="1:29" ht="13.2">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row>
    <row r="876" spans="1:29" ht="13.2">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row>
    <row r="877" spans="1:29" ht="13.2">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row>
    <row r="878" spans="1:29" ht="13.2">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row>
    <row r="879" spans="1:29" ht="13.2">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row>
    <row r="880" spans="1:29" ht="13.2">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row>
    <row r="881" spans="1:29" ht="13.2">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row>
    <row r="882" spans="1:29" ht="13.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row>
    <row r="883" spans="1:29" ht="13.2">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row>
    <row r="884" spans="1:29" ht="13.2">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row>
    <row r="885" spans="1:29" ht="13.2">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row>
    <row r="886" spans="1:29" ht="13.2">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row>
    <row r="887" spans="1:29" ht="13.2">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row>
    <row r="888" spans="1:29" ht="13.2">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row>
    <row r="889" spans="1:29" ht="13.2">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row>
    <row r="890" spans="1:29" ht="13.2">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row>
    <row r="891" spans="1:29" ht="13.2">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row>
    <row r="892" spans="1:29" ht="13.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row>
    <row r="893" spans="1:29" ht="13.2">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row>
    <row r="894" spans="1:29" ht="13.2">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row>
    <row r="895" spans="1:29" ht="13.2">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row>
    <row r="896" spans="1:29" ht="13.2">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row>
    <row r="897" spans="1:29" ht="13.2">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row>
    <row r="898" spans="1:29" ht="13.2">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row>
    <row r="899" spans="1:29" ht="13.2">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row>
    <row r="900" spans="1:29" ht="13.2">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row>
    <row r="901" spans="1:29" ht="13.2">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row>
    <row r="902" spans="1:29" ht="13.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row>
    <row r="903" spans="1:29" ht="13.2">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row>
    <row r="904" spans="1:29" ht="13.2">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row>
    <row r="905" spans="1:29" ht="13.2">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row>
    <row r="906" spans="1:29" ht="13.2">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row>
    <row r="907" spans="1:29" ht="13.2">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row>
    <row r="908" spans="1:29" ht="13.2">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row>
    <row r="909" spans="1:29" ht="13.2">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row>
    <row r="910" spans="1:29" ht="13.2">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row>
    <row r="911" spans="1:29" ht="13.2">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row>
    <row r="912" spans="1:29" ht="13.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row>
    <row r="913" spans="1:29" ht="13.2">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row>
    <row r="914" spans="1:29" ht="13.2">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row>
    <row r="915" spans="1:29" ht="13.2">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row>
    <row r="916" spans="1:29" ht="13.2">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row>
    <row r="917" spans="1:29" ht="13.2">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row>
    <row r="918" spans="1:29" ht="13.2">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row>
    <row r="919" spans="1:29" ht="13.2">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row>
    <row r="920" spans="1:29" ht="13.2">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row>
    <row r="921" spans="1:29" ht="13.2">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row>
    <row r="922" spans="1:29" ht="13.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row>
    <row r="923" spans="1:29" ht="13.2">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row>
    <row r="924" spans="1:29" ht="13.2">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row>
    <row r="925" spans="1:29" ht="13.2">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row>
    <row r="926" spans="1:29" ht="13.2">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row>
    <row r="927" spans="1:29" ht="13.2">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row>
    <row r="928" spans="1:29" ht="13.2">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row>
    <row r="929" spans="1:29" ht="13.2">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row>
    <row r="930" spans="1:29" ht="13.2">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row>
    <row r="931" spans="1:29" ht="13.2">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row>
    <row r="932" spans="1:29" ht="1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row>
    <row r="933" spans="1:29" ht="13.2">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row>
    <row r="934" spans="1:29" ht="13.2">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row>
    <row r="935" spans="1:29" ht="13.2">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row>
    <row r="936" spans="1:29" ht="13.2">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row>
    <row r="937" spans="1:29" ht="13.2">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row>
    <row r="938" spans="1:29" ht="13.2">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row>
    <row r="939" spans="1:29" ht="13.2">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row>
    <row r="940" spans="1:29" ht="13.2">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row>
    <row r="941" spans="1:29" ht="13.2">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row>
    <row r="942" spans="1:29" ht="13.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row>
    <row r="943" spans="1:29" ht="13.2">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row>
    <row r="944" spans="1:29" ht="13.2">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row>
    <row r="945" spans="1:29" ht="13.2">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row>
    <row r="946" spans="1:29" ht="13.2">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row>
    <row r="947" spans="1:29" ht="13.2">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row>
    <row r="948" spans="1:29" ht="13.2">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row>
    <row r="949" spans="1:29" ht="13.2">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row>
    <row r="950" spans="1:29" ht="13.2">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row>
    <row r="951" spans="1:29" ht="13.2">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row>
    <row r="952" spans="1:29" ht="13.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row>
    <row r="953" spans="1:29" ht="13.2">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row>
    <row r="954" spans="1:29" ht="13.2">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row>
    <row r="955" spans="1:29" ht="13.2">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row>
    <row r="956" spans="1:29" ht="13.2">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row>
    <row r="957" spans="1:29" ht="13.2">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row>
    <row r="958" spans="1:29" ht="13.2">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row>
    <row r="959" spans="1:29" ht="13.2">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row>
    <row r="960" spans="1:29" ht="13.2">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row>
    <row r="961" spans="1:29" ht="13.2">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row>
    <row r="962" spans="1:29" ht="13.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row>
    <row r="963" spans="1:29" ht="13.2">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row>
    <row r="964" spans="1:29" ht="13.2">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row>
    <row r="965" spans="1:29" ht="13.2">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row>
    <row r="966" spans="1:29" ht="13.2">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row>
    <row r="967" spans="1:29" ht="13.2">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row>
    <row r="968" spans="1:29" ht="13.2">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row>
    <row r="969" spans="1:29" ht="13.2">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row>
    <row r="970" spans="1:29" ht="13.2">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row>
    <row r="971" spans="1:29" ht="13.2">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row>
    <row r="972" spans="1:29" ht="13.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row>
    <row r="973" spans="1:29" ht="13.2">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row>
    <row r="974" spans="1:29" ht="13.2">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row>
    <row r="975" spans="1:29" ht="13.2">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row>
    <row r="976" spans="1:29" ht="13.2">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row>
    <row r="977" spans="1:29" ht="13.2">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row>
    <row r="978" spans="1:29" ht="13.2">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row>
    <row r="979" spans="1:29" ht="13.2">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row>
    <row r="980" spans="1:29" ht="13.2">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row>
    <row r="981" spans="1:29" ht="13.2">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row>
    <row r="982" spans="1:29" ht="13.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row>
    <row r="983" spans="1:29" ht="13.2">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row>
    <row r="984" spans="1:29" ht="13.2">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row>
    <row r="985" spans="1:29" ht="13.2">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row>
    <row r="986" spans="1:29" ht="13.2">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row>
    <row r="987" spans="1:29" ht="13.2">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row>
    <row r="988" spans="1:29" ht="13.2">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row>
    <row r="989" spans="1:29" ht="13.2">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row>
    <row r="990" spans="1:29" ht="187.2">
      <c r="A990" s="55"/>
      <c r="B990" s="55"/>
      <c r="C990" s="135" t="s">
        <v>878</v>
      </c>
      <c r="D990" s="136" t="s">
        <v>879</v>
      </c>
      <c r="E990" s="135" t="s">
        <v>880</v>
      </c>
      <c r="F990" s="137" t="s">
        <v>881</v>
      </c>
      <c r="G990" s="135">
        <v>5</v>
      </c>
      <c r="H990" s="138">
        <v>45646</v>
      </c>
      <c r="I990" s="139">
        <v>45706</v>
      </c>
      <c r="J990" s="135" t="s">
        <v>31</v>
      </c>
      <c r="K990" s="140" t="s">
        <v>32</v>
      </c>
      <c r="L990" s="135" t="s">
        <v>33</v>
      </c>
      <c r="M990" s="135" t="s">
        <v>34</v>
      </c>
      <c r="N990" s="135">
        <v>9512353567</v>
      </c>
      <c r="O990" s="135" t="s">
        <v>882</v>
      </c>
      <c r="P990" s="135" t="s">
        <v>883</v>
      </c>
      <c r="Q990" s="135" t="s">
        <v>37</v>
      </c>
      <c r="R990" s="137" t="s">
        <v>38</v>
      </c>
      <c r="S990" s="135" t="s">
        <v>39</v>
      </c>
      <c r="T990" s="141"/>
      <c r="U990" s="141"/>
      <c r="V990" s="141"/>
      <c r="W990" s="142" t="s">
        <v>40</v>
      </c>
      <c r="X990" s="135" t="s">
        <v>41</v>
      </c>
      <c r="Y990" s="143"/>
      <c r="Z990" s="143"/>
      <c r="AA990" s="143"/>
      <c r="AB990" s="143"/>
      <c r="AC990" s="143"/>
    </row>
    <row r="991" spans="1:29" ht="13.2">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row>
    <row r="992" spans="1:29" ht="13.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row>
    <row r="993" spans="1:29" ht="13.2">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row>
    <row r="994" spans="1:29" ht="13.2">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row>
    <row r="995" spans="1:29" ht="13.2">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row>
    <row r="996" spans="1:29" ht="13.2">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row>
  </sheetData>
  <dataValidations count="6">
    <dataValidation type="list" allowBlank="1" showErrorMessage="1" sqref="D2:D73" xr:uid="{00000000-0002-0000-0300-000000000000}">
      <formula1>"Smit ,Riya,Dinesh,Vaishvi"</formula1>
    </dataValidation>
    <dataValidation type="list" allowBlank="1" showErrorMessage="1" sqref="D90:D93" xr:uid="{00000000-0002-0000-0300-000001000000}">
      <formula1>"Dinesh,Khusbho"</formula1>
    </dataValidation>
    <dataValidation type="list" allowBlank="1" showErrorMessage="1" sqref="D82" xr:uid="{00000000-0002-0000-0300-000002000000}">
      <formula1>"Riya,Dinesh,Digal"</formula1>
    </dataValidation>
    <dataValidation type="list" allowBlank="1" showErrorMessage="1" sqref="D74:D81 D83:D89" xr:uid="{00000000-0002-0000-0300-000003000000}">
      <formula1>"Dinesh,Digal"</formula1>
    </dataValidation>
    <dataValidation type="list" allowBlank="1" showErrorMessage="1" sqref="O2:O40 O42:O43 N44:N93 L94:L95 R990" xr:uid="{00000000-0002-0000-0300-000004000000}">
      <formula1>"Not Applicable,Pending From Our Side,Pending From Client Side,Done"</formula1>
    </dataValidation>
    <dataValidation type="list" allowBlank="1" showErrorMessage="1" sqref="F990" xr:uid="{00000000-0002-0000-0300-000005000000}">
      <formula1>"Bijal Ma'am,Shivani Ma'am ,Manprit Ma'am ,Riddhi Ma'am"</formula1>
    </dataValidation>
  </dataValidations>
  <hyperlinks>
    <hyperlink ref="J2" r:id="rId1" xr:uid="{00000000-0004-0000-0300-000000000000}"/>
    <hyperlink ref="R2" r:id="rId2" xr:uid="{00000000-0004-0000-0300-000001000000}"/>
    <hyperlink ref="R3" r:id="rId3" xr:uid="{00000000-0004-0000-0300-000002000000}"/>
    <hyperlink ref="R5" r:id="rId4" xr:uid="{00000000-0004-0000-0300-000003000000}"/>
    <hyperlink ref="J6" r:id="rId5" xr:uid="{00000000-0004-0000-0300-000004000000}"/>
    <hyperlink ref="R6" r:id="rId6" xr:uid="{00000000-0004-0000-0300-000005000000}"/>
    <hyperlink ref="J8" r:id="rId7" xr:uid="{00000000-0004-0000-0300-000006000000}"/>
    <hyperlink ref="R8" r:id="rId8" xr:uid="{00000000-0004-0000-0300-000007000000}"/>
    <hyperlink ref="J9" r:id="rId9" xr:uid="{00000000-0004-0000-0300-000008000000}"/>
    <hyperlink ref="R9" r:id="rId10" xr:uid="{00000000-0004-0000-0300-000009000000}"/>
    <hyperlink ref="R10" r:id="rId11" xr:uid="{00000000-0004-0000-0300-00000A000000}"/>
    <hyperlink ref="R11" r:id="rId12" xr:uid="{00000000-0004-0000-0300-00000B000000}"/>
    <hyperlink ref="J12" r:id="rId13" xr:uid="{00000000-0004-0000-0300-00000C000000}"/>
    <hyperlink ref="R12" r:id="rId14" xr:uid="{00000000-0004-0000-0300-00000D000000}"/>
    <hyperlink ref="R13" r:id="rId15" xr:uid="{00000000-0004-0000-0300-00000E000000}"/>
    <hyperlink ref="J14" r:id="rId16" xr:uid="{00000000-0004-0000-0300-00000F000000}"/>
    <hyperlink ref="R14" r:id="rId17" xr:uid="{00000000-0004-0000-0300-000010000000}"/>
    <hyperlink ref="J15" r:id="rId18" xr:uid="{00000000-0004-0000-0300-000011000000}"/>
    <hyperlink ref="R15" r:id="rId19" xr:uid="{00000000-0004-0000-0300-000012000000}"/>
    <hyperlink ref="R16" r:id="rId20" xr:uid="{00000000-0004-0000-0300-000013000000}"/>
    <hyperlink ref="R18" r:id="rId21" xr:uid="{00000000-0004-0000-0300-000014000000}"/>
    <hyperlink ref="J19" r:id="rId22" xr:uid="{00000000-0004-0000-0300-000015000000}"/>
    <hyperlink ref="R19" r:id="rId23" xr:uid="{00000000-0004-0000-0300-000016000000}"/>
    <hyperlink ref="J21" r:id="rId24" xr:uid="{00000000-0004-0000-0300-000017000000}"/>
    <hyperlink ref="R21" r:id="rId25" xr:uid="{00000000-0004-0000-0300-000018000000}"/>
    <hyperlink ref="J22" r:id="rId26" xr:uid="{00000000-0004-0000-0300-000019000000}"/>
    <hyperlink ref="R22" r:id="rId27" xr:uid="{00000000-0004-0000-0300-00001A000000}"/>
    <hyperlink ref="R23" r:id="rId28" xr:uid="{00000000-0004-0000-0300-00001B000000}"/>
    <hyperlink ref="R24" r:id="rId29" xr:uid="{00000000-0004-0000-0300-00001C000000}"/>
    <hyperlink ref="J25" r:id="rId30" xr:uid="{00000000-0004-0000-0300-00001D000000}"/>
    <hyperlink ref="R25" r:id="rId31" xr:uid="{00000000-0004-0000-0300-00001E000000}"/>
    <hyperlink ref="R26" r:id="rId32" xr:uid="{00000000-0004-0000-0300-00001F000000}"/>
    <hyperlink ref="J27" r:id="rId33" xr:uid="{00000000-0004-0000-0300-000020000000}"/>
    <hyperlink ref="R27" r:id="rId34" xr:uid="{00000000-0004-0000-0300-000021000000}"/>
    <hyperlink ref="R28" r:id="rId35" xr:uid="{00000000-0004-0000-0300-000022000000}"/>
    <hyperlink ref="R29" r:id="rId36" xr:uid="{00000000-0004-0000-0300-000023000000}"/>
    <hyperlink ref="J30" r:id="rId37" xr:uid="{00000000-0004-0000-0300-000024000000}"/>
    <hyperlink ref="J31" r:id="rId38" xr:uid="{00000000-0004-0000-0300-000025000000}"/>
    <hyperlink ref="R31" r:id="rId39" xr:uid="{00000000-0004-0000-0300-000026000000}"/>
    <hyperlink ref="R32" r:id="rId40" xr:uid="{00000000-0004-0000-0300-000027000000}"/>
    <hyperlink ref="J33" r:id="rId41" xr:uid="{00000000-0004-0000-0300-000028000000}"/>
    <hyperlink ref="R33" r:id="rId42" xr:uid="{00000000-0004-0000-0300-000029000000}"/>
    <hyperlink ref="R35" r:id="rId43" xr:uid="{00000000-0004-0000-0300-00002A000000}"/>
    <hyperlink ref="R36" r:id="rId44" xr:uid="{00000000-0004-0000-0300-00002B000000}"/>
    <hyperlink ref="R37" r:id="rId45" xr:uid="{00000000-0004-0000-0300-00002C000000}"/>
    <hyperlink ref="J42" r:id="rId46" xr:uid="{00000000-0004-0000-0300-00002D000000}"/>
    <hyperlink ref="R42" r:id="rId47" xr:uid="{00000000-0004-0000-0300-00002E000000}"/>
    <hyperlink ref="R43" r:id="rId48" xr:uid="{00000000-0004-0000-0300-00002F000000}"/>
    <hyperlink ref="Q44" r:id="rId49" xr:uid="{00000000-0004-0000-0300-000030000000}"/>
    <hyperlink ref="J45" r:id="rId50" xr:uid="{00000000-0004-0000-0300-000031000000}"/>
    <hyperlink ref="Q45" r:id="rId51" xr:uid="{00000000-0004-0000-0300-000032000000}"/>
    <hyperlink ref="Q46" r:id="rId52" xr:uid="{00000000-0004-0000-0300-000033000000}"/>
    <hyperlink ref="Q47" r:id="rId53" xr:uid="{00000000-0004-0000-0300-000034000000}"/>
    <hyperlink ref="J48" r:id="rId54" xr:uid="{00000000-0004-0000-0300-000035000000}"/>
    <hyperlink ref="Q48" r:id="rId55" xr:uid="{00000000-0004-0000-0300-000036000000}"/>
    <hyperlink ref="Q49" r:id="rId56" xr:uid="{00000000-0004-0000-0300-000037000000}"/>
    <hyperlink ref="J50" r:id="rId57" xr:uid="{00000000-0004-0000-0300-000038000000}"/>
    <hyperlink ref="Q50" r:id="rId58" xr:uid="{00000000-0004-0000-0300-000039000000}"/>
    <hyperlink ref="Q51" r:id="rId59" xr:uid="{00000000-0004-0000-0300-00003A000000}"/>
    <hyperlink ref="J52" r:id="rId60" xr:uid="{00000000-0004-0000-0300-00003B000000}"/>
    <hyperlink ref="Q52" r:id="rId61" xr:uid="{00000000-0004-0000-0300-00003C000000}"/>
    <hyperlink ref="Q53" r:id="rId62" xr:uid="{00000000-0004-0000-0300-00003D000000}"/>
    <hyperlink ref="Q55" r:id="rId63" xr:uid="{00000000-0004-0000-0300-00003E000000}"/>
    <hyperlink ref="Q56" r:id="rId64" xr:uid="{00000000-0004-0000-0300-00003F000000}"/>
    <hyperlink ref="Q57" r:id="rId65" xr:uid="{00000000-0004-0000-0300-000040000000}"/>
    <hyperlink ref="Q58" r:id="rId66" xr:uid="{00000000-0004-0000-0300-000041000000}"/>
    <hyperlink ref="Q59" r:id="rId67" xr:uid="{00000000-0004-0000-0300-000042000000}"/>
    <hyperlink ref="Q60" r:id="rId68" xr:uid="{00000000-0004-0000-0300-000043000000}"/>
    <hyperlink ref="Q61" r:id="rId69" xr:uid="{00000000-0004-0000-0300-000044000000}"/>
    <hyperlink ref="Q62" r:id="rId70" xr:uid="{00000000-0004-0000-0300-000045000000}"/>
    <hyperlink ref="Q63" r:id="rId71" xr:uid="{00000000-0004-0000-0300-000046000000}"/>
    <hyperlink ref="Q64" r:id="rId72" xr:uid="{00000000-0004-0000-0300-000047000000}"/>
    <hyperlink ref="Q65" r:id="rId73" xr:uid="{00000000-0004-0000-0300-000048000000}"/>
    <hyperlink ref="Q66" r:id="rId74" xr:uid="{00000000-0004-0000-0300-000049000000}"/>
    <hyperlink ref="Q67" r:id="rId75" xr:uid="{00000000-0004-0000-0300-00004A000000}"/>
    <hyperlink ref="K68" r:id="rId76" location="gid=1096827583" xr:uid="{00000000-0004-0000-0300-00004B000000}"/>
    <hyperlink ref="Q68" r:id="rId77" xr:uid="{00000000-0004-0000-0300-00004C000000}"/>
    <hyperlink ref="Q69" r:id="rId78" xr:uid="{00000000-0004-0000-0300-00004D000000}"/>
    <hyperlink ref="Q70" r:id="rId79" xr:uid="{00000000-0004-0000-0300-00004E000000}"/>
    <hyperlink ref="Q71" r:id="rId80" xr:uid="{00000000-0004-0000-0300-00004F000000}"/>
    <hyperlink ref="Q72" r:id="rId81" xr:uid="{00000000-0004-0000-0300-000050000000}"/>
    <hyperlink ref="Q73" r:id="rId82" xr:uid="{00000000-0004-0000-0300-000051000000}"/>
    <hyperlink ref="Q74" r:id="rId83" xr:uid="{00000000-0004-0000-0300-000052000000}"/>
    <hyperlink ref="Q75" r:id="rId84" xr:uid="{00000000-0004-0000-0300-000053000000}"/>
    <hyperlink ref="Q76" r:id="rId85" xr:uid="{00000000-0004-0000-0300-000054000000}"/>
    <hyperlink ref="Q77" r:id="rId86" xr:uid="{00000000-0004-0000-0300-000055000000}"/>
    <hyperlink ref="Q78" r:id="rId87" xr:uid="{00000000-0004-0000-0300-000056000000}"/>
    <hyperlink ref="Q79" r:id="rId88" xr:uid="{00000000-0004-0000-0300-000057000000}"/>
    <hyperlink ref="Q80" r:id="rId89" xr:uid="{00000000-0004-0000-0300-000058000000}"/>
    <hyperlink ref="Q81" r:id="rId90" xr:uid="{00000000-0004-0000-0300-000059000000}"/>
    <hyperlink ref="Q82" r:id="rId91" xr:uid="{00000000-0004-0000-0300-00005A000000}"/>
    <hyperlink ref="Q83" r:id="rId92" xr:uid="{00000000-0004-0000-0300-00005B000000}"/>
    <hyperlink ref="Q84" r:id="rId93" xr:uid="{00000000-0004-0000-0300-00005C000000}"/>
    <hyperlink ref="Q85" r:id="rId94" xr:uid="{00000000-0004-0000-0300-00005D000000}"/>
    <hyperlink ref="Q86" r:id="rId95" xr:uid="{00000000-0004-0000-0300-00005E000000}"/>
    <hyperlink ref="Q87" r:id="rId96" xr:uid="{00000000-0004-0000-0300-00005F000000}"/>
    <hyperlink ref="J88" r:id="rId97" xr:uid="{00000000-0004-0000-0300-000060000000}"/>
    <hyperlink ref="Q88" r:id="rId98" xr:uid="{00000000-0004-0000-0300-000061000000}"/>
    <hyperlink ref="Q89" r:id="rId99" xr:uid="{00000000-0004-0000-0300-000062000000}"/>
    <hyperlink ref="J91" r:id="rId100" xr:uid="{00000000-0004-0000-0300-000063000000}"/>
    <hyperlink ref="Q91" r:id="rId101" xr:uid="{00000000-0004-0000-0300-000064000000}"/>
    <hyperlink ref="Q92" r:id="rId102" xr:uid="{00000000-0004-0000-0300-000065000000}"/>
    <hyperlink ref="Q93" r:id="rId103" xr:uid="{00000000-0004-0000-0300-000066000000}"/>
    <hyperlink ref="N94" r:id="rId104" xr:uid="{00000000-0004-0000-0300-000067000000}"/>
    <hyperlink ref="N95" r:id="rId105" xr:uid="{00000000-0004-0000-0300-000068000000}"/>
    <hyperlink ref="W990" r:id="rId106" xr:uid="{00000000-0004-0000-03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97"/>
  <sheetViews>
    <sheetView topLeftCell="G1" workbookViewId="0"/>
  </sheetViews>
  <sheetFormatPr defaultColWidth="12.6640625" defaultRowHeight="15.75" customHeight="1"/>
  <cols>
    <col min="1" max="6" width="12.6640625" hidden="1"/>
    <col min="8" max="8" width="14.33203125" customWidth="1"/>
    <col min="9" max="11" width="12.6640625" hidden="1"/>
    <col min="12" max="12" width="24.109375" customWidth="1"/>
    <col min="13" max="13" width="12.6640625" hidden="1"/>
    <col min="16" max="16" width="24.109375" customWidth="1"/>
    <col min="17" max="17" width="22.88671875" customWidth="1"/>
    <col min="18" max="18" width="23.6640625" customWidth="1"/>
    <col min="19" max="20" width="12.6640625" hidden="1"/>
  </cols>
  <sheetData>
    <row r="1" spans="1:30" ht="47.25" customHeight="1">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row>
    <row r="2" spans="1:30" ht="96.75" customHeight="1">
      <c r="A2" s="115"/>
      <c r="B2" s="91" t="s">
        <v>884</v>
      </c>
      <c r="C2" s="91" t="s">
        <v>878</v>
      </c>
      <c r="D2" s="91" t="s">
        <v>879</v>
      </c>
      <c r="E2" s="91" t="s">
        <v>885</v>
      </c>
      <c r="F2" s="9" t="s">
        <v>881</v>
      </c>
      <c r="G2" s="9">
        <v>1</v>
      </c>
      <c r="H2" s="9" t="s">
        <v>30</v>
      </c>
      <c r="I2" s="145">
        <v>45610</v>
      </c>
      <c r="J2" s="146">
        <v>45701</v>
      </c>
      <c r="K2" s="147" t="s">
        <v>31</v>
      </c>
      <c r="L2" s="9" t="s">
        <v>200</v>
      </c>
      <c r="M2" s="9" t="s">
        <v>46</v>
      </c>
      <c r="N2" s="9" t="s">
        <v>201</v>
      </c>
      <c r="O2" s="9">
        <v>7852063965</v>
      </c>
      <c r="P2" s="9" t="s">
        <v>202</v>
      </c>
      <c r="Q2" s="9">
        <v>680223</v>
      </c>
      <c r="R2" s="9" t="s">
        <v>203</v>
      </c>
      <c r="S2" s="9" t="s">
        <v>38</v>
      </c>
      <c r="T2" s="9"/>
      <c r="U2" s="9" t="s">
        <v>886</v>
      </c>
      <c r="V2" s="9"/>
      <c r="W2" s="9"/>
      <c r="X2" s="42" t="s">
        <v>204</v>
      </c>
      <c r="Y2" s="9" t="s">
        <v>205</v>
      </c>
      <c r="Z2" s="6"/>
      <c r="AA2" s="6"/>
      <c r="AB2" s="6"/>
      <c r="AC2" s="6"/>
      <c r="AD2" s="6"/>
    </row>
    <row r="3" spans="1:30" ht="85.5" customHeight="1">
      <c r="A3" s="115"/>
      <c r="B3" s="91" t="s">
        <v>884</v>
      </c>
      <c r="C3" s="19" t="s">
        <v>878</v>
      </c>
      <c r="D3" s="91" t="s">
        <v>887</v>
      </c>
      <c r="E3" s="91" t="s">
        <v>885</v>
      </c>
      <c r="F3" s="9" t="s">
        <v>881</v>
      </c>
      <c r="G3" s="9">
        <v>2</v>
      </c>
      <c r="H3" s="35"/>
      <c r="I3" s="148">
        <v>45694</v>
      </c>
      <c r="J3" s="149">
        <v>45754</v>
      </c>
      <c r="K3" s="150" t="s">
        <v>31</v>
      </c>
      <c r="L3" s="9" t="s">
        <v>72</v>
      </c>
      <c r="M3" s="5" t="s">
        <v>46</v>
      </c>
      <c r="N3" s="5" t="s">
        <v>73</v>
      </c>
      <c r="O3" s="5">
        <v>9714200400</v>
      </c>
      <c r="P3" s="9" t="s">
        <v>74</v>
      </c>
      <c r="Q3" s="9" t="s">
        <v>76</v>
      </c>
      <c r="R3" s="9" t="s">
        <v>75</v>
      </c>
      <c r="S3" s="5"/>
      <c r="T3" s="5"/>
      <c r="U3" s="9"/>
      <c r="V3" s="9"/>
      <c r="W3" s="9"/>
      <c r="X3" s="42" t="s">
        <v>77</v>
      </c>
      <c r="Y3" s="9" t="s">
        <v>888</v>
      </c>
      <c r="Z3" s="6"/>
      <c r="AA3" s="6"/>
      <c r="AB3" s="6"/>
      <c r="AC3" s="6"/>
      <c r="AD3" s="6"/>
    </row>
    <row r="4" spans="1:30" ht="47.25" customHeight="1">
      <c r="A4" s="115"/>
      <c r="B4" s="91" t="s">
        <v>884</v>
      </c>
      <c r="C4" s="91" t="s">
        <v>878</v>
      </c>
      <c r="D4" s="91" t="s">
        <v>889</v>
      </c>
      <c r="E4" s="91" t="s">
        <v>885</v>
      </c>
      <c r="F4" s="9" t="s">
        <v>890</v>
      </c>
      <c r="G4" s="9">
        <v>3</v>
      </c>
      <c r="H4" s="9" t="s">
        <v>30</v>
      </c>
      <c r="I4" s="148">
        <v>45702</v>
      </c>
      <c r="J4" s="149">
        <v>45791</v>
      </c>
      <c r="K4" s="150" t="s">
        <v>891</v>
      </c>
      <c r="L4" s="9" t="s">
        <v>892</v>
      </c>
      <c r="M4" s="5" t="s">
        <v>46</v>
      </c>
      <c r="N4" s="5" t="s">
        <v>893</v>
      </c>
      <c r="O4" s="5">
        <v>9693691043</v>
      </c>
      <c r="P4" s="9" t="s">
        <v>894</v>
      </c>
      <c r="Q4" s="9" t="s">
        <v>895</v>
      </c>
      <c r="R4" s="9" t="s">
        <v>896</v>
      </c>
      <c r="S4" s="5"/>
      <c r="T4" s="5" t="s">
        <v>897</v>
      </c>
      <c r="U4" s="9"/>
      <c r="V4" s="9"/>
      <c r="W4" s="9"/>
      <c r="X4" s="9" t="s">
        <v>898</v>
      </c>
      <c r="Y4" s="9" t="s">
        <v>899</v>
      </c>
      <c r="Z4" s="6"/>
      <c r="AA4" s="6"/>
      <c r="AB4" s="6"/>
      <c r="AC4" s="6"/>
      <c r="AD4" s="6"/>
    </row>
    <row r="5" spans="1:30" ht="47.25" customHeight="1">
      <c r="A5" s="144"/>
      <c r="B5" s="144"/>
      <c r="C5" s="144"/>
      <c r="D5" s="144"/>
      <c r="E5" s="144"/>
      <c r="F5" s="144"/>
      <c r="G5" s="144"/>
      <c r="H5" s="144"/>
      <c r="I5" s="144"/>
      <c r="J5" s="144"/>
      <c r="K5" s="144"/>
      <c r="L5" s="151"/>
      <c r="M5" s="151"/>
      <c r="N5" s="151"/>
      <c r="O5" s="151"/>
      <c r="P5" s="151"/>
      <c r="Q5" s="151"/>
      <c r="R5" s="151"/>
      <c r="S5" s="144"/>
      <c r="T5" s="144"/>
      <c r="U5" s="144"/>
      <c r="V5" s="144"/>
      <c r="W5" s="144"/>
      <c r="X5" s="144"/>
      <c r="Y5" s="144"/>
      <c r="Z5" s="144"/>
      <c r="AA5" s="144"/>
      <c r="AB5" s="144"/>
      <c r="AC5" s="144"/>
      <c r="AD5" s="144"/>
    </row>
    <row r="6" spans="1:30" ht="47.25" customHeight="1">
      <c r="A6" s="144"/>
      <c r="B6" s="144"/>
      <c r="C6" s="144"/>
      <c r="D6" s="144"/>
      <c r="E6" s="144"/>
      <c r="F6" s="144"/>
      <c r="G6" s="144"/>
      <c r="H6" s="144"/>
      <c r="I6" s="144"/>
      <c r="J6" s="144"/>
      <c r="K6" s="144"/>
      <c r="L6" s="151"/>
      <c r="M6" s="151"/>
      <c r="N6" s="151"/>
      <c r="O6" s="151"/>
      <c r="P6" s="151"/>
      <c r="Q6" s="151"/>
      <c r="R6" s="151"/>
      <c r="S6" s="144"/>
      <c r="T6" s="144"/>
      <c r="U6" s="144"/>
      <c r="V6" s="144"/>
      <c r="W6" s="144"/>
      <c r="X6" s="144"/>
      <c r="Y6" s="144"/>
      <c r="Z6" s="144"/>
      <c r="AA6" s="144"/>
      <c r="AB6" s="144"/>
      <c r="AC6" s="144"/>
      <c r="AD6" s="144"/>
    </row>
    <row r="7" spans="1:30" ht="47.25" customHeight="1">
      <c r="A7" s="115"/>
      <c r="B7" s="91" t="s">
        <v>884</v>
      </c>
      <c r="C7" s="91" t="s">
        <v>878</v>
      </c>
      <c r="D7" s="91" t="s">
        <v>887</v>
      </c>
      <c r="E7" s="91" t="s">
        <v>885</v>
      </c>
      <c r="F7" s="9" t="s">
        <v>900</v>
      </c>
      <c r="G7" s="9">
        <v>4</v>
      </c>
      <c r="H7" s="35"/>
      <c r="I7" s="148">
        <v>45652</v>
      </c>
      <c r="J7" s="149">
        <v>45712</v>
      </c>
      <c r="K7" s="150" t="s">
        <v>31</v>
      </c>
      <c r="L7" s="9" t="s">
        <v>268</v>
      </c>
      <c r="M7" s="5" t="s">
        <v>46</v>
      </c>
      <c r="N7" s="5" t="s">
        <v>269</v>
      </c>
      <c r="O7" s="5">
        <v>9073868030</v>
      </c>
      <c r="P7" s="9" t="s">
        <v>270</v>
      </c>
      <c r="Q7" s="9" t="s">
        <v>901</v>
      </c>
      <c r="R7" s="9" t="s">
        <v>271</v>
      </c>
      <c r="S7" s="5"/>
      <c r="T7" s="5" t="s">
        <v>39</v>
      </c>
      <c r="U7" s="9" t="s">
        <v>902</v>
      </c>
      <c r="V7" s="9"/>
      <c r="W7" s="9"/>
      <c r="X7" s="9" t="s">
        <v>272</v>
      </c>
      <c r="Y7" s="9"/>
      <c r="Z7" s="6"/>
      <c r="AA7" s="6"/>
      <c r="AB7" s="6"/>
      <c r="AC7" s="6"/>
      <c r="AD7" s="6"/>
    </row>
    <row r="8" spans="1:30" ht="47.25" customHeight="1">
      <c r="A8" s="115"/>
      <c r="B8" s="91" t="s">
        <v>884</v>
      </c>
      <c r="C8" s="91" t="s">
        <v>878</v>
      </c>
      <c r="D8" s="91" t="s">
        <v>903</v>
      </c>
      <c r="E8" s="91" t="s">
        <v>885</v>
      </c>
      <c r="F8" s="9" t="s">
        <v>900</v>
      </c>
      <c r="G8" s="9">
        <v>5</v>
      </c>
      <c r="H8" s="35"/>
      <c r="I8" s="147" t="s">
        <v>94</v>
      </c>
      <c r="J8" s="147" t="s">
        <v>95</v>
      </c>
      <c r="K8" s="147" t="s">
        <v>31</v>
      </c>
      <c r="L8" s="9" t="s">
        <v>96</v>
      </c>
      <c r="M8" s="9" t="s">
        <v>46</v>
      </c>
      <c r="N8" s="9" t="s">
        <v>97</v>
      </c>
      <c r="O8" s="9">
        <v>8010783881</v>
      </c>
      <c r="P8" s="9" t="s">
        <v>98</v>
      </c>
      <c r="Q8" s="9">
        <v>420221</v>
      </c>
      <c r="R8" s="9" t="s">
        <v>99</v>
      </c>
      <c r="S8" s="9"/>
      <c r="T8" s="9"/>
      <c r="U8" s="9"/>
      <c r="V8" s="9"/>
      <c r="W8" s="9"/>
      <c r="X8" s="9"/>
      <c r="Y8" s="9" t="s">
        <v>250</v>
      </c>
      <c r="Z8" s="6"/>
      <c r="AA8" s="6"/>
      <c r="AB8" s="6"/>
      <c r="AC8" s="6"/>
      <c r="AD8" s="6"/>
    </row>
    <row r="9" spans="1:30" ht="47.25" customHeight="1">
      <c r="A9" s="152"/>
      <c r="B9" s="147" t="s">
        <v>904</v>
      </c>
      <c r="C9" s="91" t="s">
        <v>905</v>
      </c>
      <c r="D9" s="91" t="s">
        <v>906</v>
      </c>
      <c r="E9" s="91" t="s">
        <v>907</v>
      </c>
      <c r="F9" s="9" t="s">
        <v>900</v>
      </c>
      <c r="G9" s="9">
        <v>6</v>
      </c>
      <c r="H9" s="35"/>
      <c r="I9" s="7">
        <v>45710</v>
      </c>
      <c r="J9" s="8">
        <v>45799</v>
      </c>
      <c r="K9" s="5" t="s">
        <v>891</v>
      </c>
      <c r="L9" s="5" t="s">
        <v>908</v>
      </c>
      <c r="M9" s="5" t="s">
        <v>909</v>
      </c>
      <c r="N9" s="5" t="s">
        <v>910</v>
      </c>
      <c r="O9" s="5">
        <v>8329651233</v>
      </c>
      <c r="P9" s="5" t="s">
        <v>911</v>
      </c>
      <c r="Q9" s="9" t="s">
        <v>912</v>
      </c>
      <c r="R9" s="5" t="s">
        <v>913</v>
      </c>
      <c r="S9" s="5"/>
      <c r="T9" s="5" t="s">
        <v>914</v>
      </c>
      <c r="U9" s="9"/>
      <c r="V9" s="9"/>
      <c r="W9" s="9"/>
      <c r="X9" s="153" t="s">
        <v>915</v>
      </c>
      <c r="Y9" s="9" t="s">
        <v>916</v>
      </c>
      <c r="Z9" s="6"/>
      <c r="AA9" s="6"/>
      <c r="AB9" s="6"/>
      <c r="AC9" s="6"/>
      <c r="AD9" s="6"/>
    </row>
    <row r="10" spans="1:30" ht="47.25" customHeight="1">
      <c r="A10" s="144"/>
      <c r="B10" s="144"/>
      <c r="C10" s="144"/>
      <c r="D10" s="144"/>
      <c r="E10" s="144"/>
      <c r="F10" s="144"/>
      <c r="G10" s="144"/>
      <c r="H10" s="144"/>
      <c r="I10" s="144"/>
      <c r="J10" s="144"/>
      <c r="K10" s="144"/>
      <c r="L10" s="9" t="s">
        <v>808</v>
      </c>
      <c r="M10" s="5"/>
      <c r="N10" s="5" t="s">
        <v>917</v>
      </c>
      <c r="O10" s="9">
        <v>7003679084</v>
      </c>
      <c r="P10" s="154" t="s">
        <v>918</v>
      </c>
      <c r="Q10" s="9" t="s">
        <v>919</v>
      </c>
      <c r="R10" s="5" t="s">
        <v>920</v>
      </c>
      <c r="S10" s="144"/>
      <c r="T10" s="144"/>
      <c r="U10" s="144"/>
      <c r="V10" s="144"/>
      <c r="W10" s="144"/>
      <c r="X10" s="144"/>
      <c r="Y10" s="144"/>
      <c r="Z10" s="144"/>
      <c r="AA10" s="144"/>
      <c r="AB10" s="144"/>
      <c r="AC10" s="144"/>
      <c r="AD10" s="144"/>
    </row>
    <row r="11" spans="1:30" ht="47.25" customHeight="1">
      <c r="A11" s="144"/>
      <c r="B11" s="144"/>
      <c r="C11" s="144"/>
      <c r="D11" s="144"/>
      <c r="E11" s="144"/>
      <c r="F11" s="144"/>
      <c r="G11" s="144"/>
      <c r="H11" s="144"/>
      <c r="I11" s="144"/>
      <c r="J11" s="144"/>
      <c r="K11" s="144"/>
      <c r="L11" s="151"/>
      <c r="M11" s="151"/>
      <c r="N11" s="151"/>
      <c r="O11" s="151"/>
      <c r="P11" s="151"/>
      <c r="Q11" s="151"/>
      <c r="R11" s="151"/>
      <c r="S11" s="144"/>
      <c r="T11" s="144"/>
      <c r="U11" s="144"/>
      <c r="V11" s="144"/>
      <c r="W11" s="144"/>
      <c r="X11" s="144"/>
      <c r="Y11" s="144"/>
      <c r="Z11" s="144"/>
      <c r="AA11" s="144"/>
      <c r="AB11" s="144"/>
      <c r="AC11" s="144"/>
      <c r="AD11" s="144"/>
    </row>
    <row r="12" spans="1:30" ht="47.25" customHeight="1">
      <c r="A12" s="151"/>
      <c r="B12" s="91" t="s">
        <v>884</v>
      </c>
      <c r="C12" s="19" t="s">
        <v>878</v>
      </c>
      <c r="D12" s="91" t="s">
        <v>879</v>
      </c>
      <c r="E12" s="91" t="s">
        <v>885</v>
      </c>
      <c r="F12" s="9" t="s">
        <v>900</v>
      </c>
      <c r="G12" s="9">
        <v>7</v>
      </c>
      <c r="H12" s="9" t="s">
        <v>921</v>
      </c>
      <c r="I12" s="145">
        <v>45588</v>
      </c>
      <c r="J12" s="146">
        <v>45679</v>
      </c>
      <c r="K12" s="147" t="s">
        <v>31</v>
      </c>
      <c r="L12" s="9" t="s">
        <v>177</v>
      </c>
      <c r="M12" s="9" t="s">
        <v>46</v>
      </c>
      <c r="N12" s="9" t="s">
        <v>178</v>
      </c>
      <c r="O12" s="9">
        <v>9429409798</v>
      </c>
      <c r="P12" s="9" t="s">
        <v>179</v>
      </c>
      <c r="Q12" s="9">
        <v>10063010</v>
      </c>
      <c r="R12" s="9" t="s">
        <v>180</v>
      </c>
      <c r="S12" s="9" t="s">
        <v>38</v>
      </c>
      <c r="T12" s="9" t="s">
        <v>181</v>
      </c>
      <c r="U12" s="9" t="s">
        <v>922</v>
      </c>
      <c r="V12" s="9"/>
      <c r="W12" s="9"/>
      <c r="X12" s="42" t="s">
        <v>182</v>
      </c>
      <c r="Y12" s="9" t="s">
        <v>183</v>
      </c>
      <c r="Z12" s="6" t="s">
        <v>923</v>
      </c>
      <c r="AA12" s="6"/>
      <c r="AB12" s="6"/>
      <c r="AC12" s="6"/>
      <c r="AD12" s="6"/>
    </row>
    <row r="13" spans="1:30" ht="47.25" customHeight="1">
      <c r="A13" s="147" t="s">
        <v>924</v>
      </c>
      <c r="B13" s="155" t="s">
        <v>884</v>
      </c>
      <c r="C13" s="19" t="s">
        <v>878</v>
      </c>
      <c r="D13" s="147" t="s">
        <v>925</v>
      </c>
      <c r="E13" s="147" t="s">
        <v>885</v>
      </c>
      <c r="F13" s="147" t="s">
        <v>890</v>
      </c>
      <c r="G13" s="9">
        <v>8</v>
      </c>
      <c r="H13" s="9" t="s">
        <v>30</v>
      </c>
      <c r="I13" s="35">
        <v>45610</v>
      </c>
      <c r="J13" s="37">
        <v>45701</v>
      </c>
      <c r="K13" s="9" t="s">
        <v>31</v>
      </c>
      <c r="L13" s="9" t="s">
        <v>233</v>
      </c>
      <c r="M13" s="9" t="s">
        <v>46</v>
      </c>
      <c r="N13" s="9" t="s">
        <v>234</v>
      </c>
      <c r="O13" s="9">
        <v>9094621162</v>
      </c>
      <c r="P13" s="9" t="s">
        <v>235</v>
      </c>
      <c r="Q13" s="9" t="s">
        <v>926</v>
      </c>
      <c r="R13" s="9" t="s">
        <v>927</v>
      </c>
      <c r="S13" s="9" t="s">
        <v>38</v>
      </c>
      <c r="T13" s="9"/>
      <c r="U13" s="9"/>
      <c r="V13" s="9"/>
      <c r="W13" s="9"/>
      <c r="X13" s="42" t="s">
        <v>928</v>
      </c>
      <c r="Y13" s="9" t="s">
        <v>183</v>
      </c>
      <c r="Z13" s="6"/>
      <c r="AA13" s="6" t="s">
        <v>929</v>
      </c>
      <c r="AB13" s="6"/>
      <c r="AC13" s="6"/>
      <c r="AD13" s="6"/>
    </row>
    <row r="14" spans="1:30" ht="47.25" customHeight="1">
      <c r="A14" s="147" t="s">
        <v>924</v>
      </c>
      <c r="B14" s="91" t="s">
        <v>884</v>
      </c>
      <c r="C14" s="91" t="s">
        <v>878</v>
      </c>
      <c r="D14" s="91" t="s">
        <v>879</v>
      </c>
      <c r="E14" s="91" t="s">
        <v>885</v>
      </c>
      <c r="F14" s="9" t="s">
        <v>881</v>
      </c>
      <c r="G14" s="9">
        <v>9</v>
      </c>
      <c r="H14" s="9" t="s">
        <v>921</v>
      </c>
      <c r="I14" s="35">
        <v>45607</v>
      </c>
      <c r="J14" s="37">
        <v>45698</v>
      </c>
      <c r="K14" s="9" t="s">
        <v>31</v>
      </c>
      <c r="L14" s="9" t="s">
        <v>193</v>
      </c>
      <c r="M14" s="9" t="s">
        <v>46</v>
      </c>
      <c r="N14" s="9" t="s">
        <v>194</v>
      </c>
      <c r="O14" s="9" t="s">
        <v>195</v>
      </c>
      <c r="P14" s="9" t="s">
        <v>196</v>
      </c>
      <c r="Q14" s="9" t="s">
        <v>930</v>
      </c>
      <c r="R14" s="9" t="s">
        <v>931</v>
      </c>
      <c r="S14" s="9" t="s">
        <v>38</v>
      </c>
      <c r="T14" s="9"/>
      <c r="U14" s="9"/>
      <c r="V14" s="9"/>
      <c r="W14" s="9"/>
      <c r="X14" s="42" t="s">
        <v>198</v>
      </c>
      <c r="Y14" s="9" t="s">
        <v>183</v>
      </c>
      <c r="Z14" s="6" t="s">
        <v>932</v>
      </c>
      <c r="AA14" s="6" t="s">
        <v>929</v>
      </c>
      <c r="AB14" s="6"/>
      <c r="AC14" s="6"/>
      <c r="AD14" s="6"/>
    </row>
    <row r="15" spans="1:30" ht="47.25" customHeight="1">
      <c r="A15" s="147" t="s">
        <v>924</v>
      </c>
      <c r="B15" s="91" t="s">
        <v>884</v>
      </c>
      <c r="C15" s="19" t="s">
        <v>878</v>
      </c>
      <c r="D15" s="91" t="s">
        <v>879</v>
      </c>
      <c r="E15" s="91" t="s">
        <v>885</v>
      </c>
      <c r="F15" s="9" t="s">
        <v>900</v>
      </c>
      <c r="G15" s="9">
        <v>10</v>
      </c>
      <c r="H15" s="35"/>
      <c r="I15" s="35">
        <v>45610</v>
      </c>
      <c r="J15" s="37">
        <v>45701</v>
      </c>
      <c r="K15" s="9" t="s">
        <v>31</v>
      </c>
      <c r="L15" s="9" t="s">
        <v>207</v>
      </c>
      <c r="M15" s="9" t="s">
        <v>46</v>
      </c>
      <c r="N15" s="9" t="s">
        <v>933</v>
      </c>
      <c r="O15" s="9">
        <v>7999670366</v>
      </c>
      <c r="P15" s="9" t="s">
        <v>208</v>
      </c>
      <c r="Q15" s="9"/>
      <c r="R15" s="9" t="s">
        <v>209</v>
      </c>
      <c r="S15" s="9" t="s">
        <v>38</v>
      </c>
      <c r="T15" s="9"/>
      <c r="U15" s="9"/>
      <c r="V15" s="9"/>
      <c r="W15" s="9"/>
      <c r="X15" s="153" t="s">
        <v>210</v>
      </c>
      <c r="Y15" s="9" t="s">
        <v>205</v>
      </c>
      <c r="Z15" s="6" t="s">
        <v>934</v>
      </c>
      <c r="AA15" s="6" t="s">
        <v>935</v>
      </c>
      <c r="AB15" s="6"/>
      <c r="AC15" s="6"/>
      <c r="AD15" s="6"/>
    </row>
    <row r="16" spans="1:30" ht="47.25" customHeight="1">
      <c r="A16" s="147" t="s">
        <v>924</v>
      </c>
      <c r="B16" s="91" t="s">
        <v>884</v>
      </c>
      <c r="C16" s="19" t="s">
        <v>878</v>
      </c>
      <c r="D16" s="91" t="s">
        <v>879</v>
      </c>
      <c r="E16" s="91" t="s">
        <v>885</v>
      </c>
      <c r="F16" s="9" t="s">
        <v>890</v>
      </c>
      <c r="G16" s="9">
        <v>11</v>
      </c>
      <c r="H16" s="35"/>
      <c r="I16" s="7">
        <v>45632</v>
      </c>
      <c r="J16" s="8">
        <v>45692</v>
      </c>
      <c r="K16" s="5" t="s">
        <v>31</v>
      </c>
      <c r="L16" s="5" t="s">
        <v>79</v>
      </c>
      <c r="M16" s="5"/>
      <c r="N16" s="5" t="s">
        <v>80</v>
      </c>
      <c r="O16" s="5" t="s">
        <v>936</v>
      </c>
      <c r="P16" s="5" t="s">
        <v>82</v>
      </c>
      <c r="Q16" s="9"/>
      <c r="R16" s="5" t="s">
        <v>83</v>
      </c>
      <c r="S16" s="9" t="s">
        <v>38</v>
      </c>
      <c r="T16" s="5"/>
      <c r="U16" s="9"/>
      <c r="V16" s="9"/>
      <c r="W16" s="9"/>
      <c r="X16" s="153" t="s">
        <v>84</v>
      </c>
      <c r="Y16" s="9" t="s">
        <v>85</v>
      </c>
      <c r="Z16" s="6"/>
      <c r="AA16" s="6"/>
      <c r="AB16" s="6"/>
      <c r="AC16" s="6"/>
      <c r="AD16" s="6"/>
    </row>
    <row r="17" spans="1:30" ht="67.5" customHeight="1">
      <c r="A17" s="144"/>
      <c r="B17" s="144"/>
      <c r="C17" s="144"/>
      <c r="D17" s="144"/>
      <c r="E17" s="144"/>
      <c r="F17" s="144"/>
      <c r="G17" s="144"/>
      <c r="H17" s="144"/>
      <c r="I17" s="144"/>
      <c r="J17" s="144"/>
      <c r="K17" s="144"/>
      <c r="L17" s="151"/>
      <c r="M17" s="151"/>
      <c r="N17" s="151"/>
      <c r="O17" s="151"/>
      <c r="P17" s="151"/>
      <c r="Q17" s="151"/>
      <c r="R17" s="151"/>
      <c r="S17" s="144"/>
      <c r="T17" s="144"/>
      <c r="U17" s="144"/>
      <c r="V17" s="144"/>
      <c r="W17" s="144"/>
      <c r="X17" s="144"/>
      <c r="Y17" s="144"/>
      <c r="Z17" s="144"/>
      <c r="AA17" s="144"/>
      <c r="AB17" s="144"/>
      <c r="AC17" s="144"/>
      <c r="AD17" s="144"/>
    </row>
    <row r="18" spans="1:30" ht="67.5" customHeight="1">
      <c r="A18" s="147" t="s">
        <v>924</v>
      </c>
      <c r="B18" s="91" t="s">
        <v>884</v>
      </c>
      <c r="C18" s="19" t="s">
        <v>878</v>
      </c>
      <c r="D18" s="91" t="s">
        <v>879</v>
      </c>
      <c r="E18" s="91" t="s">
        <v>885</v>
      </c>
      <c r="F18" s="9" t="s">
        <v>881</v>
      </c>
      <c r="G18" s="9">
        <v>12</v>
      </c>
      <c r="H18" s="35"/>
      <c r="I18" s="9" t="s">
        <v>94</v>
      </c>
      <c r="J18" s="9" t="s">
        <v>95</v>
      </c>
      <c r="K18" s="9" t="s">
        <v>31</v>
      </c>
      <c r="L18" s="9" t="s">
        <v>245</v>
      </c>
      <c r="M18" s="9" t="s">
        <v>246</v>
      </c>
      <c r="N18" s="9" t="s">
        <v>247</v>
      </c>
      <c r="O18" s="9">
        <v>9327320094</v>
      </c>
      <c r="P18" s="9" t="s">
        <v>248</v>
      </c>
      <c r="Q18" s="9">
        <v>2309</v>
      </c>
      <c r="R18" s="9" t="s">
        <v>937</v>
      </c>
      <c r="S18" s="9"/>
      <c r="T18" s="9"/>
      <c r="U18" s="9"/>
      <c r="V18" s="9"/>
      <c r="W18" s="9"/>
      <c r="X18" s="9"/>
      <c r="Y18" s="9" t="s">
        <v>250</v>
      </c>
      <c r="Z18" s="6"/>
      <c r="AA18" s="6" t="s">
        <v>938</v>
      </c>
      <c r="AB18" s="6"/>
      <c r="AC18" s="6"/>
      <c r="AD18" s="6"/>
    </row>
    <row r="19" spans="1:30" ht="67.5" customHeight="1">
      <c r="A19" s="9" t="s">
        <v>939</v>
      </c>
      <c r="B19" s="91" t="s">
        <v>940</v>
      </c>
      <c r="C19" s="91" t="s">
        <v>941</v>
      </c>
      <c r="D19" s="9"/>
      <c r="E19" s="9"/>
      <c r="F19" s="9" t="s">
        <v>900</v>
      </c>
      <c r="G19" s="9">
        <v>13</v>
      </c>
      <c r="H19" s="35"/>
      <c r="I19" s="7">
        <v>45726</v>
      </c>
      <c r="J19" s="8">
        <v>45786</v>
      </c>
      <c r="K19" s="5" t="s">
        <v>942</v>
      </c>
      <c r="L19" s="5" t="s">
        <v>943</v>
      </c>
      <c r="M19" s="5" t="s">
        <v>944</v>
      </c>
      <c r="N19" s="5" t="s">
        <v>945</v>
      </c>
      <c r="O19" s="9">
        <v>9619304552</v>
      </c>
      <c r="P19" s="9" t="s">
        <v>946</v>
      </c>
      <c r="Q19" s="9" t="s">
        <v>947</v>
      </c>
      <c r="R19" s="5" t="s">
        <v>948</v>
      </c>
      <c r="S19" s="5"/>
      <c r="T19" s="5"/>
      <c r="U19" s="9"/>
      <c r="V19" s="9"/>
      <c r="W19" s="9"/>
      <c r="X19" s="156" t="s">
        <v>949</v>
      </c>
      <c r="Y19" s="9"/>
      <c r="Z19" s="6"/>
      <c r="AA19" s="6"/>
      <c r="AB19" s="6"/>
      <c r="AC19" s="6"/>
      <c r="AD19" s="6"/>
    </row>
    <row r="20" spans="1:30" ht="69.75" customHeight="1">
      <c r="A20" s="9" t="s">
        <v>924</v>
      </c>
      <c r="B20" s="91" t="s">
        <v>884</v>
      </c>
      <c r="C20" s="19" t="s">
        <v>283</v>
      </c>
      <c r="D20" s="9"/>
      <c r="E20" s="9"/>
      <c r="F20" s="9" t="s">
        <v>881</v>
      </c>
      <c r="G20" s="9">
        <v>14</v>
      </c>
      <c r="H20" s="9" t="s">
        <v>921</v>
      </c>
      <c r="I20" s="35">
        <v>45513</v>
      </c>
      <c r="J20" s="35">
        <v>45573</v>
      </c>
      <c r="K20" s="9" t="s">
        <v>31</v>
      </c>
      <c r="L20" s="9" t="s">
        <v>950</v>
      </c>
      <c r="M20" s="9"/>
      <c r="N20" s="9" t="s">
        <v>951</v>
      </c>
      <c r="O20" s="9">
        <v>9714444127</v>
      </c>
      <c r="P20" s="9" t="s">
        <v>952</v>
      </c>
      <c r="Q20" s="9" t="s">
        <v>947</v>
      </c>
      <c r="R20" s="9" t="s">
        <v>953</v>
      </c>
      <c r="S20" s="5"/>
      <c r="T20" s="5"/>
      <c r="U20" s="9"/>
      <c r="V20" s="9"/>
      <c r="W20" s="9"/>
      <c r="X20" s="9"/>
      <c r="Y20" s="9"/>
      <c r="Z20" s="6"/>
      <c r="AA20" s="6"/>
      <c r="AB20" s="6"/>
      <c r="AC20" s="6"/>
      <c r="AD20" s="6"/>
    </row>
    <row r="21" spans="1:30" ht="47.25" customHeight="1">
      <c r="A21" s="147" t="s">
        <v>924</v>
      </c>
      <c r="B21" s="91" t="s">
        <v>884</v>
      </c>
      <c r="C21" s="91" t="s">
        <v>878</v>
      </c>
      <c r="D21" s="91" t="s">
        <v>879</v>
      </c>
      <c r="E21" s="91" t="s">
        <v>885</v>
      </c>
      <c r="F21" s="9" t="s">
        <v>890</v>
      </c>
      <c r="G21" s="9">
        <v>15</v>
      </c>
      <c r="H21" s="35"/>
      <c r="I21" s="7">
        <v>45635</v>
      </c>
      <c r="J21" s="8">
        <v>45695</v>
      </c>
      <c r="K21" s="5" t="s">
        <v>31</v>
      </c>
      <c r="L21" s="5" t="s">
        <v>54</v>
      </c>
      <c r="M21" s="5" t="s">
        <v>55</v>
      </c>
      <c r="N21" s="5" t="s">
        <v>56</v>
      </c>
      <c r="O21" s="5" t="s">
        <v>954</v>
      </c>
      <c r="P21" s="5" t="s">
        <v>58</v>
      </c>
      <c r="Q21" s="9"/>
      <c r="R21" s="5" t="s">
        <v>59</v>
      </c>
      <c r="S21" s="9" t="s">
        <v>38</v>
      </c>
      <c r="T21" s="5"/>
      <c r="U21" s="9"/>
      <c r="V21" s="9"/>
      <c r="W21" s="9"/>
      <c r="X21" s="153" t="s">
        <v>60</v>
      </c>
      <c r="Y21" s="9" t="s">
        <v>61</v>
      </c>
      <c r="Z21" s="6"/>
      <c r="AA21" s="6" t="s">
        <v>955</v>
      </c>
      <c r="AB21" s="6"/>
      <c r="AC21" s="6"/>
      <c r="AD21" s="6"/>
    </row>
    <row r="22" spans="1:30" ht="47.25" customHeight="1">
      <c r="A22" s="144"/>
      <c r="B22" s="144"/>
      <c r="C22" s="144"/>
      <c r="D22" s="144"/>
      <c r="E22" s="144"/>
      <c r="F22" s="144"/>
      <c r="G22" s="144"/>
      <c r="H22" s="144"/>
      <c r="I22" s="144"/>
      <c r="J22" s="144"/>
      <c r="K22" s="144"/>
      <c r="L22" s="151"/>
      <c r="M22" s="151"/>
      <c r="N22" s="151"/>
      <c r="O22" s="151"/>
      <c r="P22" s="151"/>
      <c r="Q22" s="151"/>
      <c r="R22" s="151"/>
      <c r="S22" s="144"/>
      <c r="T22" s="144"/>
      <c r="U22" s="144"/>
      <c r="V22" s="144"/>
      <c r="W22" s="144"/>
      <c r="X22" s="144"/>
      <c r="Y22" s="144"/>
      <c r="Z22" s="144"/>
      <c r="AA22" s="144"/>
      <c r="AB22" s="144"/>
      <c r="AC22" s="144"/>
      <c r="AD22" s="144"/>
    </row>
    <row r="23" spans="1:30" ht="47.25" customHeight="1">
      <c r="A23" s="147" t="s">
        <v>956</v>
      </c>
      <c r="B23" s="91" t="s">
        <v>957</v>
      </c>
      <c r="C23" s="91" t="s">
        <v>958</v>
      </c>
      <c r="D23" s="91" t="s">
        <v>906</v>
      </c>
      <c r="E23" s="91" t="s">
        <v>907</v>
      </c>
      <c r="F23" s="6" t="s">
        <v>890</v>
      </c>
      <c r="G23" s="9">
        <v>16</v>
      </c>
      <c r="H23" s="157"/>
      <c r="I23" s="37">
        <v>45709</v>
      </c>
      <c r="J23" s="37">
        <v>45798</v>
      </c>
      <c r="K23" s="9" t="s">
        <v>891</v>
      </c>
      <c r="L23" s="9" t="s">
        <v>959</v>
      </c>
      <c r="M23" s="9" t="s">
        <v>46</v>
      </c>
      <c r="N23" s="9" t="s">
        <v>960</v>
      </c>
      <c r="O23" s="9">
        <v>7000342078</v>
      </c>
      <c r="P23" s="9" t="s">
        <v>961</v>
      </c>
      <c r="Q23" s="9" t="s">
        <v>962</v>
      </c>
      <c r="R23" s="9" t="s">
        <v>963</v>
      </c>
      <c r="S23" s="9" t="s">
        <v>964</v>
      </c>
      <c r="T23" s="9" t="s">
        <v>914</v>
      </c>
      <c r="U23" s="9"/>
      <c r="V23" s="9"/>
      <c r="W23" s="9"/>
      <c r="X23" s="42" t="s">
        <v>965</v>
      </c>
      <c r="Y23" s="9" t="s">
        <v>916</v>
      </c>
      <c r="Z23" s="6"/>
      <c r="AA23" s="6"/>
      <c r="AB23" s="6"/>
      <c r="AC23" s="6"/>
      <c r="AD23" s="6"/>
    </row>
    <row r="24" spans="1:30" ht="70.5" customHeight="1">
      <c r="A24" s="147" t="s">
        <v>924</v>
      </c>
      <c r="B24" s="155" t="s">
        <v>966</v>
      </c>
      <c r="C24" s="19" t="s">
        <v>878</v>
      </c>
      <c r="D24" s="91" t="s">
        <v>889</v>
      </c>
      <c r="E24" s="91" t="s">
        <v>967</v>
      </c>
      <c r="F24" s="9" t="s">
        <v>900</v>
      </c>
      <c r="G24" s="9">
        <v>17</v>
      </c>
      <c r="H24" s="35"/>
      <c r="I24" s="7">
        <v>45705</v>
      </c>
      <c r="J24" s="8">
        <v>45794</v>
      </c>
      <c r="K24" s="5" t="s">
        <v>891</v>
      </c>
      <c r="L24" s="9" t="s">
        <v>968</v>
      </c>
      <c r="M24" s="5" t="s">
        <v>969</v>
      </c>
      <c r="N24" s="5" t="s">
        <v>970</v>
      </c>
      <c r="O24" s="5">
        <v>9878166141</v>
      </c>
      <c r="P24" s="9" t="s">
        <v>971</v>
      </c>
      <c r="Q24" s="9" t="s">
        <v>972</v>
      </c>
      <c r="R24" s="9" t="s">
        <v>973</v>
      </c>
      <c r="S24" s="5"/>
      <c r="T24" s="5" t="s">
        <v>897</v>
      </c>
      <c r="U24" s="9"/>
      <c r="V24" s="9"/>
      <c r="W24" s="9"/>
      <c r="X24" s="9" t="s">
        <v>898</v>
      </c>
      <c r="Y24" s="9" t="s">
        <v>899</v>
      </c>
      <c r="Z24" s="6"/>
      <c r="AA24" s="6"/>
      <c r="AB24" s="6"/>
      <c r="AC24" s="6"/>
      <c r="AD24" s="6"/>
    </row>
    <row r="25" spans="1:30" ht="47.25" customHeight="1">
      <c r="A25" s="144"/>
      <c r="B25" s="144"/>
      <c r="C25" s="144"/>
      <c r="D25" s="144"/>
      <c r="E25" s="144"/>
      <c r="F25" s="144"/>
      <c r="G25" s="144"/>
      <c r="H25" s="144"/>
      <c r="I25" s="144"/>
      <c r="J25" s="144"/>
      <c r="K25" s="144"/>
      <c r="L25" s="151"/>
      <c r="M25" s="151"/>
      <c r="N25" s="151"/>
      <c r="O25" s="151"/>
      <c r="P25" s="151"/>
      <c r="Q25" s="151"/>
      <c r="R25" s="151"/>
      <c r="S25" s="144"/>
      <c r="T25" s="144"/>
      <c r="U25" s="144"/>
      <c r="V25" s="144"/>
      <c r="W25" s="144"/>
      <c r="X25" s="144"/>
      <c r="Y25" s="144"/>
      <c r="Z25" s="144"/>
      <c r="AA25" s="144"/>
      <c r="AB25" s="144"/>
      <c r="AC25" s="144"/>
      <c r="AD25" s="144"/>
    </row>
    <row r="26" spans="1:30" ht="47.25" customHeight="1">
      <c r="A26" s="9"/>
      <c r="B26" s="9" t="s">
        <v>974</v>
      </c>
      <c r="C26" s="9"/>
      <c r="D26" s="9"/>
      <c r="E26" s="9"/>
      <c r="F26" s="9" t="s">
        <v>900</v>
      </c>
      <c r="G26" s="9">
        <v>18</v>
      </c>
      <c r="H26" s="47" t="s">
        <v>975</v>
      </c>
      <c r="I26" s="35">
        <v>45398</v>
      </c>
      <c r="J26" s="35">
        <v>45489</v>
      </c>
      <c r="K26" s="9" t="s">
        <v>113</v>
      </c>
      <c r="L26" s="9" t="s">
        <v>611</v>
      </c>
      <c r="M26" s="5"/>
      <c r="N26" s="9" t="s">
        <v>613</v>
      </c>
      <c r="O26" s="9">
        <v>9409301111</v>
      </c>
      <c r="P26" s="42" t="s">
        <v>614</v>
      </c>
      <c r="Q26" s="9" t="s">
        <v>615</v>
      </c>
      <c r="R26" s="5" t="s">
        <v>976</v>
      </c>
      <c r="S26" s="14"/>
      <c r="T26" s="14"/>
      <c r="U26" s="9"/>
      <c r="V26" s="9"/>
      <c r="W26" s="9"/>
      <c r="X26" s="9"/>
      <c r="Y26" s="6"/>
      <c r="Z26" s="6"/>
      <c r="AA26" s="6"/>
      <c r="AB26" s="6"/>
      <c r="AC26" s="6"/>
      <c r="AD26" s="6"/>
    </row>
    <row r="27" spans="1:30" ht="47.25" customHeight="1">
      <c r="A27" s="9" t="s">
        <v>939</v>
      </c>
      <c r="B27" s="91" t="s">
        <v>904</v>
      </c>
      <c r="C27" s="91" t="s">
        <v>977</v>
      </c>
      <c r="D27" s="91" t="s">
        <v>978</v>
      </c>
      <c r="E27" s="9"/>
      <c r="F27" s="9" t="s">
        <v>881</v>
      </c>
      <c r="G27" s="9">
        <v>19</v>
      </c>
      <c r="H27" s="35"/>
      <c r="I27" s="7">
        <v>45713</v>
      </c>
      <c r="J27" s="8">
        <v>45802</v>
      </c>
      <c r="K27" s="5" t="s">
        <v>891</v>
      </c>
      <c r="L27" s="5" t="s">
        <v>979</v>
      </c>
      <c r="M27" s="5" t="s">
        <v>784</v>
      </c>
      <c r="N27" s="5" t="s">
        <v>980</v>
      </c>
      <c r="O27" s="5">
        <v>7874756531</v>
      </c>
      <c r="P27" s="5" t="s">
        <v>981</v>
      </c>
      <c r="Q27" s="9" t="s">
        <v>982</v>
      </c>
      <c r="R27" s="5" t="s">
        <v>976</v>
      </c>
      <c r="S27" s="5"/>
      <c r="T27" s="5" t="s">
        <v>897</v>
      </c>
      <c r="U27" s="9"/>
      <c r="V27" s="9"/>
      <c r="W27" s="9"/>
      <c r="X27" s="9" t="s">
        <v>983</v>
      </c>
      <c r="Y27" s="9"/>
      <c r="Z27" s="6"/>
      <c r="AA27" s="6"/>
      <c r="AB27" s="6"/>
      <c r="AC27" s="6"/>
      <c r="AD27" s="6"/>
    </row>
    <row r="28" spans="1:30" ht="47.25" customHeight="1">
      <c r="A28" s="144"/>
      <c r="B28" s="144"/>
      <c r="C28" s="144"/>
      <c r="D28" s="144"/>
      <c r="E28" s="144"/>
      <c r="F28" s="144"/>
      <c r="G28" s="144"/>
      <c r="H28" s="144"/>
      <c r="I28" s="144"/>
      <c r="J28" s="144"/>
      <c r="K28" s="144"/>
      <c r="L28" s="151"/>
      <c r="M28" s="151"/>
      <c r="N28" s="151"/>
      <c r="O28" s="151"/>
      <c r="P28" s="151"/>
      <c r="Q28" s="151"/>
      <c r="R28" s="151"/>
      <c r="S28" s="144"/>
      <c r="T28" s="144"/>
      <c r="U28" s="144"/>
      <c r="V28" s="144"/>
      <c r="W28" s="144"/>
      <c r="X28" s="144"/>
      <c r="Y28" s="144"/>
      <c r="Z28" s="144"/>
      <c r="AA28" s="144"/>
      <c r="AB28" s="144"/>
      <c r="AC28" s="144"/>
      <c r="AD28" s="144"/>
    </row>
    <row r="29" spans="1:30" ht="47.25" customHeight="1">
      <c r="A29" s="144"/>
      <c r="B29" s="144"/>
      <c r="C29" s="144"/>
      <c r="D29" s="144"/>
      <c r="E29" s="144"/>
      <c r="F29" s="144"/>
      <c r="G29" s="144"/>
      <c r="H29" s="144"/>
      <c r="I29" s="144"/>
      <c r="J29" s="144"/>
      <c r="K29" s="144"/>
      <c r="L29" s="151"/>
      <c r="M29" s="151"/>
      <c r="N29" s="151"/>
      <c r="O29" s="151"/>
      <c r="P29" s="151"/>
      <c r="Q29" s="151"/>
      <c r="R29" s="151"/>
      <c r="S29" s="144"/>
      <c r="T29" s="144"/>
      <c r="U29" s="144"/>
      <c r="V29" s="144"/>
      <c r="W29" s="144"/>
      <c r="X29" s="144"/>
      <c r="Y29" s="144"/>
      <c r="Z29" s="144"/>
      <c r="AA29" s="144"/>
      <c r="AB29" s="144"/>
      <c r="AC29" s="144"/>
      <c r="AD29" s="144"/>
    </row>
    <row r="30" spans="1:30" ht="47.25" customHeight="1">
      <c r="A30" s="9"/>
      <c r="B30" s="9" t="s">
        <v>984</v>
      </c>
      <c r="C30" s="9"/>
      <c r="D30" s="9"/>
      <c r="E30" s="9"/>
      <c r="F30" s="9" t="s">
        <v>900</v>
      </c>
      <c r="G30" s="9">
        <v>20</v>
      </c>
      <c r="H30" s="47" t="s">
        <v>975</v>
      </c>
      <c r="I30" s="7">
        <v>45527</v>
      </c>
      <c r="J30" s="7">
        <v>45618</v>
      </c>
      <c r="K30" s="9" t="s">
        <v>113</v>
      </c>
      <c r="L30" s="9" t="s">
        <v>114</v>
      </c>
      <c r="M30" s="5"/>
      <c r="N30" s="9" t="s">
        <v>115</v>
      </c>
      <c r="O30" s="9">
        <v>9227933550</v>
      </c>
      <c r="P30" s="36" t="s">
        <v>116</v>
      </c>
      <c r="Q30" s="9" t="s">
        <v>117</v>
      </c>
      <c r="R30" s="9" t="s">
        <v>118</v>
      </c>
      <c r="S30" s="14"/>
      <c r="T30" s="14"/>
      <c r="U30" s="9"/>
      <c r="V30" s="9"/>
      <c r="W30" s="9"/>
      <c r="X30" s="9"/>
      <c r="Y30" s="6"/>
      <c r="Z30" s="6"/>
      <c r="AA30" s="6"/>
      <c r="AB30" s="6"/>
      <c r="AC30" s="6"/>
      <c r="AD30" s="6"/>
    </row>
    <row r="31" spans="1:30" ht="95.25" customHeight="1">
      <c r="A31" s="9" t="s">
        <v>939</v>
      </c>
      <c r="B31" s="91" t="s">
        <v>904</v>
      </c>
      <c r="C31" s="91" t="s">
        <v>985</v>
      </c>
      <c r="D31" s="9"/>
      <c r="E31" s="9"/>
      <c r="F31" s="9" t="s">
        <v>881</v>
      </c>
      <c r="G31" s="9">
        <v>21</v>
      </c>
      <c r="H31" s="35"/>
      <c r="I31" s="7">
        <v>45720</v>
      </c>
      <c r="J31" s="8">
        <v>45780</v>
      </c>
      <c r="K31" s="5" t="s">
        <v>942</v>
      </c>
      <c r="L31" s="5" t="s">
        <v>986</v>
      </c>
      <c r="M31" s="5" t="s">
        <v>987</v>
      </c>
      <c r="N31" s="5" t="s">
        <v>988</v>
      </c>
      <c r="O31" s="5">
        <v>8827327544</v>
      </c>
      <c r="P31" s="5" t="s">
        <v>989</v>
      </c>
      <c r="Q31" s="9" t="s">
        <v>990</v>
      </c>
      <c r="R31" s="5" t="s">
        <v>991</v>
      </c>
      <c r="S31" s="5"/>
      <c r="T31" s="5"/>
      <c r="U31" s="9"/>
      <c r="V31" s="9"/>
      <c r="W31" s="9"/>
      <c r="X31" s="156" t="s">
        <v>992</v>
      </c>
      <c r="Y31" s="9"/>
      <c r="Z31" s="6"/>
      <c r="AA31" s="6"/>
      <c r="AB31" s="6"/>
      <c r="AC31" s="6"/>
      <c r="AD31" s="6"/>
    </row>
    <row r="32" spans="1:30" ht="47.25" customHeight="1">
      <c r="A32" s="9" t="s">
        <v>939</v>
      </c>
      <c r="B32" s="91" t="s">
        <v>904</v>
      </c>
      <c r="C32" s="91" t="s">
        <v>993</v>
      </c>
      <c r="D32" s="9"/>
      <c r="E32" s="9"/>
      <c r="F32" s="9" t="s">
        <v>890</v>
      </c>
      <c r="G32" s="9">
        <v>22</v>
      </c>
      <c r="H32" s="35"/>
      <c r="I32" s="7">
        <v>45719</v>
      </c>
      <c r="J32" s="8">
        <v>45779</v>
      </c>
      <c r="K32" s="5" t="s">
        <v>891</v>
      </c>
      <c r="L32" s="5" t="s">
        <v>994</v>
      </c>
      <c r="M32" s="5" t="s">
        <v>995</v>
      </c>
      <c r="N32" s="5" t="s">
        <v>996</v>
      </c>
      <c r="O32" s="5">
        <v>9880105700</v>
      </c>
      <c r="P32" s="5" t="s">
        <v>997</v>
      </c>
      <c r="Q32" s="9"/>
      <c r="R32" s="5" t="s">
        <v>998</v>
      </c>
      <c r="S32" s="5"/>
      <c r="T32" s="5"/>
      <c r="U32" s="9"/>
      <c r="V32" s="9"/>
      <c r="W32" s="9"/>
      <c r="X32" s="9"/>
      <c r="Y32" s="9"/>
      <c r="Z32" s="6"/>
      <c r="AA32" s="6"/>
      <c r="AB32" s="6"/>
      <c r="AC32" s="6"/>
      <c r="AD32" s="6"/>
    </row>
    <row r="33" spans="1:30" ht="81" customHeight="1">
      <c r="A33" s="147" t="s">
        <v>924</v>
      </c>
      <c r="B33" s="91" t="s">
        <v>884</v>
      </c>
      <c r="C33" s="91" t="s">
        <v>878</v>
      </c>
      <c r="D33" s="91" t="s">
        <v>889</v>
      </c>
      <c r="E33" s="91" t="s">
        <v>885</v>
      </c>
      <c r="F33" s="6" t="s">
        <v>900</v>
      </c>
      <c r="G33" s="9">
        <v>23</v>
      </c>
      <c r="H33" s="157"/>
      <c r="I33" s="35">
        <v>45706</v>
      </c>
      <c r="J33" s="37">
        <v>45795</v>
      </c>
      <c r="K33" s="9" t="s">
        <v>891</v>
      </c>
      <c r="L33" s="9" t="s">
        <v>999</v>
      </c>
      <c r="M33" s="9" t="s">
        <v>46</v>
      </c>
      <c r="N33" s="9" t="s">
        <v>1000</v>
      </c>
      <c r="O33" s="9" t="s">
        <v>1001</v>
      </c>
      <c r="P33" s="9" t="s">
        <v>1002</v>
      </c>
      <c r="Q33" s="9" t="s">
        <v>1003</v>
      </c>
      <c r="R33" s="9" t="s">
        <v>1004</v>
      </c>
      <c r="S33" s="9"/>
      <c r="T33" s="9" t="s">
        <v>897</v>
      </c>
      <c r="U33" s="9"/>
      <c r="V33" s="9"/>
      <c r="W33" s="9"/>
      <c r="X33" s="9" t="s">
        <v>1005</v>
      </c>
      <c r="Y33" s="9" t="s">
        <v>1006</v>
      </c>
      <c r="Z33" s="6"/>
      <c r="AA33" s="6"/>
      <c r="AB33" s="6"/>
      <c r="AC33" s="6"/>
      <c r="AD33" s="6"/>
    </row>
    <row r="34" spans="1:30" ht="98.25" customHeight="1">
      <c r="A34" s="147" t="s">
        <v>924</v>
      </c>
      <c r="B34" s="91" t="s">
        <v>884</v>
      </c>
      <c r="C34" s="19" t="s">
        <v>878</v>
      </c>
      <c r="D34" s="91" t="s">
        <v>887</v>
      </c>
      <c r="E34" s="91" t="s">
        <v>885</v>
      </c>
      <c r="F34" s="9" t="s">
        <v>900</v>
      </c>
      <c r="G34" s="9">
        <v>24</v>
      </c>
      <c r="H34" s="35"/>
      <c r="I34" s="7">
        <v>45687</v>
      </c>
      <c r="J34" s="8">
        <v>45747</v>
      </c>
      <c r="K34" s="5" t="s">
        <v>31</v>
      </c>
      <c r="L34" s="9" t="s">
        <v>260</v>
      </c>
      <c r="M34" s="5" t="s">
        <v>261</v>
      </c>
      <c r="N34" s="5" t="s">
        <v>262</v>
      </c>
      <c r="O34" s="5">
        <v>9825337876</v>
      </c>
      <c r="P34" s="9" t="s">
        <v>263</v>
      </c>
      <c r="Q34" s="9" t="s">
        <v>265</v>
      </c>
      <c r="R34" s="9" t="s">
        <v>264</v>
      </c>
      <c r="S34" s="5"/>
      <c r="T34" s="5" t="s">
        <v>266</v>
      </c>
      <c r="U34" s="9"/>
      <c r="V34" s="9"/>
      <c r="W34" s="9"/>
      <c r="X34" s="9"/>
      <c r="Y34" s="9"/>
      <c r="Z34" s="6"/>
      <c r="AA34" s="6" t="s">
        <v>938</v>
      </c>
      <c r="AB34" s="6"/>
      <c r="AC34" s="6"/>
      <c r="AD34" s="6"/>
    </row>
    <row r="35" spans="1:30" ht="47.25" customHeight="1">
      <c r="A35" s="147" t="s">
        <v>924</v>
      </c>
      <c r="B35" s="19" t="s">
        <v>884</v>
      </c>
      <c r="C35" s="158" t="s">
        <v>1007</v>
      </c>
      <c r="D35" s="158"/>
      <c r="E35" s="158" t="s">
        <v>1008</v>
      </c>
      <c r="F35" s="9" t="s">
        <v>890</v>
      </c>
      <c r="G35" s="9">
        <v>25</v>
      </c>
      <c r="H35" s="35"/>
      <c r="I35" s="7">
        <v>45692</v>
      </c>
      <c r="J35" s="8">
        <v>45752</v>
      </c>
      <c r="K35" s="5" t="s">
        <v>88</v>
      </c>
      <c r="L35" s="9" t="s">
        <v>255</v>
      </c>
      <c r="M35" s="5" t="s">
        <v>46</v>
      </c>
      <c r="N35" s="5" t="s">
        <v>256</v>
      </c>
      <c r="O35" s="5" t="s">
        <v>1009</v>
      </c>
      <c r="P35" s="9" t="s">
        <v>1010</v>
      </c>
      <c r="Q35" s="9"/>
      <c r="R35" s="9" t="s">
        <v>259</v>
      </c>
      <c r="S35" s="5"/>
      <c r="T35" s="5"/>
      <c r="U35" s="9"/>
      <c r="V35" s="9"/>
      <c r="W35" s="9"/>
      <c r="X35" s="9"/>
      <c r="Y35" s="9"/>
      <c r="Z35" s="6"/>
      <c r="AA35" s="6" t="s">
        <v>929</v>
      </c>
      <c r="AB35" s="6"/>
      <c r="AC35" s="6"/>
      <c r="AD35" s="6"/>
    </row>
    <row r="36" spans="1:30" ht="47.25" customHeight="1">
      <c r="A36" s="147" t="s">
        <v>924</v>
      </c>
      <c r="B36" s="91" t="s">
        <v>884</v>
      </c>
      <c r="C36" s="19" t="s">
        <v>878</v>
      </c>
      <c r="D36" s="91" t="s">
        <v>879</v>
      </c>
      <c r="E36" s="91" t="s">
        <v>885</v>
      </c>
      <c r="F36" s="9" t="s">
        <v>890</v>
      </c>
      <c r="G36" s="9">
        <v>26</v>
      </c>
      <c r="H36" s="35"/>
      <c r="I36" s="7">
        <v>45616</v>
      </c>
      <c r="J36" s="8">
        <v>45701</v>
      </c>
      <c r="K36" s="5" t="s">
        <v>31</v>
      </c>
      <c r="L36" s="5" t="s">
        <v>239</v>
      </c>
      <c r="M36" s="5" t="s">
        <v>240</v>
      </c>
      <c r="N36" s="5" t="s">
        <v>241</v>
      </c>
      <c r="O36" s="5">
        <v>9502553110</v>
      </c>
      <c r="P36" s="5" t="s">
        <v>242</v>
      </c>
      <c r="Q36" s="9">
        <v>19059030</v>
      </c>
      <c r="R36" s="5" t="s">
        <v>243</v>
      </c>
      <c r="S36" s="9" t="s">
        <v>38</v>
      </c>
      <c r="T36" s="5"/>
      <c r="U36" s="9"/>
      <c r="V36" s="9"/>
      <c r="W36" s="9"/>
      <c r="X36" s="9"/>
      <c r="Y36" s="9" t="s">
        <v>244</v>
      </c>
      <c r="Z36" s="6"/>
      <c r="AA36" s="6"/>
      <c r="AB36" s="6"/>
      <c r="AC36" s="6"/>
      <c r="AD36" s="6"/>
    </row>
    <row r="37" spans="1:30" ht="47.25" customHeight="1">
      <c r="A37" s="147" t="s">
        <v>924</v>
      </c>
      <c r="B37" s="91" t="s">
        <v>884</v>
      </c>
      <c r="C37" s="19" t="s">
        <v>878</v>
      </c>
      <c r="D37" s="91" t="s">
        <v>879</v>
      </c>
      <c r="E37" s="91" t="s">
        <v>885</v>
      </c>
      <c r="F37" s="9" t="s">
        <v>900</v>
      </c>
      <c r="G37" s="9">
        <v>27</v>
      </c>
      <c r="H37" s="35"/>
      <c r="I37" s="5" t="s">
        <v>43</v>
      </c>
      <c r="J37" s="5" t="s">
        <v>44</v>
      </c>
      <c r="K37" s="5" t="s">
        <v>31</v>
      </c>
      <c r="L37" s="5" t="s">
        <v>45</v>
      </c>
      <c r="M37" s="5" t="s">
        <v>46</v>
      </c>
      <c r="N37" s="5" t="s">
        <v>47</v>
      </c>
      <c r="O37" s="5">
        <v>7718859025</v>
      </c>
      <c r="P37" s="5" t="s">
        <v>48</v>
      </c>
      <c r="Q37" s="9">
        <v>19059090</v>
      </c>
      <c r="R37" s="5" t="s">
        <v>49</v>
      </c>
      <c r="S37" s="5"/>
      <c r="T37" s="5"/>
      <c r="U37" s="9"/>
      <c r="V37" s="9"/>
      <c r="W37" s="9"/>
      <c r="X37" s="9"/>
      <c r="Y37" s="9" t="s">
        <v>51</v>
      </c>
      <c r="Z37" s="6"/>
      <c r="AA37" s="6" t="s">
        <v>938</v>
      </c>
      <c r="AB37" s="6"/>
      <c r="AC37" s="6"/>
      <c r="AD37" s="6"/>
    </row>
    <row r="38" spans="1:30" ht="47.25" customHeight="1">
      <c r="A38" s="147" t="s">
        <v>924</v>
      </c>
      <c r="B38" s="19" t="s">
        <v>884</v>
      </c>
      <c r="C38" s="19" t="s">
        <v>878</v>
      </c>
      <c r="D38" s="155" t="s">
        <v>1011</v>
      </c>
      <c r="E38" s="155" t="s">
        <v>1011</v>
      </c>
      <c r="F38" s="9" t="s">
        <v>1012</v>
      </c>
      <c r="G38" s="9">
        <v>28</v>
      </c>
      <c r="H38" s="35"/>
      <c r="I38" s="47" t="s">
        <v>86</v>
      </c>
      <c r="J38" s="47" t="s">
        <v>87</v>
      </c>
      <c r="K38" s="47" t="s">
        <v>88</v>
      </c>
      <c r="L38" s="5" t="s">
        <v>89</v>
      </c>
      <c r="M38" s="5" t="s">
        <v>46</v>
      </c>
      <c r="N38" s="5" t="s">
        <v>90</v>
      </c>
      <c r="O38" s="5">
        <v>9913811288</v>
      </c>
      <c r="P38" s="5" t="s">
        <v>91</v>
      </c>
      <c r="Q38" s="9">
        <v>84212190</v>
      </c>
      <c r="R38" s="5" t="s">
        <v>92</v>
      </c>
      <c r="S38" s="5"/>
      <c r="T38" s="5"/>
      <c r="U38" s="9"/>
      <c r="V38" s="9"/>
      <c r="W38" s="9"/>
      <c r="X38" s="9"/>
      <c r="Y38" s="9"/>
      <c r="Z38" s="155" t="s">
        <v>1013</v>
      </c>
      <c r="AA38" s="155"/>
      <c r="AB38" s="155"/>
      <c r="AC38" s="155"/>
      <c r="AD38" s="155"/>
    </row>
    <row r="39" spans="1:30" ht="129.75" customHeight="1">
      <c r="A39" s="147" t="s">
        <v>924</v>
      </c>
      <c r="B39" s="91" t="s">
        <v>884</v>
      </c>
      <c r="C39" s="91" t="s">
        <v>878</v>
      </c>
      <c r="D39" s="19" t="s">
        <v>1014</v>
      </c>
      <c r="E39" s="91" t="s">
        <v>885</v>
      </c>
      <c r="F39" s="9" t="s">
        <v>900</v>
      </c>
      <c r="G39" s="9">
        <v>29</v>
      </c>
      <c r="H39" s="35"/>
      <c r="I39" s="7">
        <v>45638</v>
      </c>
      <c r="J39" s="8">
        <v>45698</v>
      </c>
      <c r="K39" s="5" t="s">
        <v>31</v>
      </c>
      <c r="L39" s="5" t="s">
        <v>219</v>
      </c>
      <c r="M39" s="5" t="s">
        <v>220</v>
      </c>
      <c r="N39" s="5" t="s">
        <v>221</v>
      </c>
      <c r="O39" s="5">
        <v>9909586273</v>
      </c>
      <c r="P39" s="5" t="s">
        <v>222</v>
      </c>
      <c r="Q39" s="9" t="s">
        <v>224</v>
      </c>
      <c r="R39" s="5" t="s">
        <v>223</v>
      </c>
      <c r="S39" s="9" t="s">
        <v>38</v>
      </c>
      <c r="T39" s="5" t="s">
        <v>39</v>
      </c>
      <c r="U39" s="9"/>
      <c r="V39" s="9"/>
      <c r="W39" s="9"/>
      <c r="X39" s="153" t="s">
        <v>225</v>
      </c>
      <c r="Y39" s="9" t="s">
        <v>85</v>
      </c>
      <c r="Z39" s="6"/>
      <c r="AA39" s="6"/>
      <c r="AB39" s="6"/>
      <c r="AC39" s="6"/>
      <c r="AD39" s="6"/>
    </row>
    <row r="40" spans="1:30" ht="47.25" customHeight="1">
      <c r="A40" s="147" t="s">
        <v>924</v>
      </c>
      <c r="B40" s="91" t="s">
        <v>884</v>
      </c>
      <c r="C40" s="19" t="s">
        <v>878</v>
      </c>
      <c r="D40" s="91" t="s">
        <v>879</v>
      </c>
      <c r="E40" s="9" t="s">
        <v>1015</v>
      </c>
      <c r="F40" s="9" t="s">
        <v>881</v>
      </c>
      <c r="G40" s="9">
        <v>30</v>
      </c>
      <c r="H40" s="35"/>
      <c r="I40" s="7">
        <v>45628</v>
      </c>
      <c r="J40" s="8">
        <v>45690</v>
      </c>
      <c r="K40" s="5" t="s">
        <v>31</v>
      </c>
      <c r="L40" s="5" t="s">
        <v>63</v>
      </c>
      <c r="M40" s="5" t="s">
        <v>64</v>
      </c>
      <c r="N40" s="5" t="s">
        <v>65</v>
      </c>
      <c r="O40" s="5">
        <v>7004557600</v>
      </c>
      <c r="P40" s="5" t="s">
        <v>66</v>
      </c>
      <c r="Q40" s="9" t="s">
        <v>1016</v>
      </c>
      <c r="R40" s="5" t="s">
        <v>67</v>
      </c>
      <c r="S40" s="9" t="s">
        <v>38</v>
      </c>
      <c r="T40" s="5"/>
      <c r="U40" s="9" t="s">
        <v>1017</v>
      </c>
      <c r="V40" s="9"/>
      <c r="W40" s="9"/>
      <c r="X40" s="153" t="s">
        <v>69</v>
      </c>
      <c r="Y40" s="9" t="s">
        <v>70</v>
      </c>
      <c r="Z40" s="6" t="s">
        <v>1018</v>
      </c>
      <c r="AA40" s="6" t="s">
        <v>1019</v>
      </c>
      <c r="AB40" s="6"/>
      <c r="AC40" s="6"/>
      <c r="AD40" s="6"/>
    </row>
    <row r="41" spans="1:30" ht="47.25" customHeight="1">
      <c r="A41" s="147" t="s">
        <v>924</v>
      </c>
      <c r="B41" s="19" t="s">
        <v>884</v>
      </c>
      <c r="C41" s="91" t="s">
        <v>878</v>
      </c>
      <c r="D41" s="91" t="s">
        <v>879</v>
      </c>
      <c r="E41" s="9" t="s">
        <v>1015</v>
      </c>
      <c r="F41" s="9" t="s">
        <v>900</v>
      </c>
      <c r="G41" s="9">
        <v>31</v>
      </c>
      <c r="H41" s="35"/>
      <c r="I41" s="7">
        <v>45632</v>
      </c>
      <c r="J41" s="8">
        <v>45692</v>
      </c>
      <c r="K41" s="5" t="s">
        <v>31</v>
      </c>
      <c r="L41" s="5" t="s">
        <v>211</v>
      </c>
      <c r="M41" s="5" t="s">
        <v>212</v>
      </c>
      <c r="N41" s="5" t="s">
        <v>213</v>
      </c>
      <c r="O41" s="5">
        <v>9033919379</v>
      </c>
      <c r="P41" s="5" t="s">
        <v>214</v>
      </c>
      <c r="Q41" s="9"/>
      <c r="R41" s="5" t="s">
        <v>215</v>
      </c>
      <c r="S41" s="9" t="s">
        <v>38</v>
      </c>
      <c r="T41" s="5"/>
      <c r="U41" s="9" t="s">
        <v>1020</v>
      </c>
      <c r="V41" s="9"/>
      <c r="W41" s="9"/>
      <c r="X41" s="153" t="s">
        <v>216</v>
      </c>
      <c r="Y41" s="9" t="s">
        <v>217</v>
      </c>
      <c r="Z41" s="6" t="s">
        <v>1021</v>
      </c>
      <c r="AA41" s="6"/>
      <c r="AB41" s="6"/>
      <c r="AC41" s="6"/>
      <c r="AD41" s="6"/>
    </row>
    <row r="42" spans="1:30" ht="47.25" customHeight="1">
      <c r="A42" s="147" t="s">
        <v>924</v>
      </c>
      <c r="B42" s="19" t="s">
        <v>884</v>
      </c>
      <c r="C42" s="19" t="s">
        <v>878</v>
      </c>
      <c r="D42" s="91" t="s">
        <v>879</v>
      </c>
      <c r="E42" s="91" t="s">
        <v>885</v>
      </c>
      <c r="F42" s="9" t="s">
        <v>900</v>
      </c>
      <c r="G42" s="9">
        <v>32</v>
      </c>
      <c r="H42" s="9" t="s">
        <v>30</v>
      </c>
      <c r="I42" s="35">
        <v>45588</v>
      </c>
      <c r="J42" s="37">
        <v>45679</v>
      </c>
      <c r="K42" s="9" t="s">
        <v>31</v>
      </c>
      <c r="L42" s="9" t="s">
        <v>184</v>
      </c>
      <c r="M42" s="9" t="s">
        <v>46</v>
      </c>
      <c r="N42" s="9" t="s">
        <v>185</v>
      </c>
      <c r="O42" s="9" t="s">
        <v>186</v>
      </c>
      <c r="P42" s="9" t="s">
        <v>187</v>
      </c>
      <c r="Q42" s="9" t="s">
        <v>1022</v>
      </c>
      <c r="R42" s="9" t="s">
        <v>188</v>
      </c>
      <c r="S42" s="9" t="s">
        <v>38</v>
      </c>
      <c r="T42" s="9"/>
      <c r="U42" s="9"/>
      <c r="V42" s="9"/>
      <c r="W42" s="9"/>
      <c r="X42" s="42" t="s">
        <v>190</v>
      </c>
      <c r="Y42" s="9" t="s">
        <v>191</v>
      </c>
      <c r="Z42" s="6" t="s">
        <v>932</v>
      </c>
      <c r="AA42" s="6"/>
      <c r="AB42" s="6"/>
      <c r="AC42" s="6"/>
      <c r="AD42" s="6"/>
    </row>
    <row r="43" spans="1:30" ht="47.25" customHeight="1">
      <c r="A43" s="147" t="s">
        <v>924</v>
      </c>
      <c r="B43" s="91" t="s">
        <v>884</v>
      </c>
      <c r="C43" s="19" t="s">
        <v>878</v>
      </c>
      <c r="D43" s="91" t="s">
        <v>879</v>
      </c>
      <c r="E43" s="91" t="s">
        <v>885</v>
      </c>
      <c r="F43" s="9" t="s">
        <v>881</v>
      </c>
      <c r="G43" s="9">
        <v>33</v>
      </c>
      <c r="H43" s="35"/>
      <c r="I43" s="7">
        <v>45319</v>
      </c>
      <c r="J43" s="8">
        <v>45745</v>
      </c>
      <c r="K43" s="5" t="s">
        <v>31</v>
      </c>
      <c r="L43" s="9" t="s">
        <v>251</v>
      </c>
      <c r="M43" s="5" t="s">
        <v>46</v>
      </c>
      <c r="N43" s="5" t="s">
        <v>252</v>
      </c>
      <c r="O43" s="5">
        <v>8200491556</v>
      </c>
      <c r="P43" s="9" t="s">
        <v>253</v>
      </c>
      <c r="Q43" s="9"/>
      <c r="R43" s="9" t="s">
        <v>254</v>
      </c>
      <c r="S43" s="5"/>
      <c r="T43" s="5"/>
      <c r="U43" s="9"/>
      <c r="V43" s="9"/>
      <c r="W43" s="9"/>
      <c r="X43" s="9"/>
      <c r="Y43" s="9"/>
      <c r="Z43" s="6"/>
      <c r="AA43" s="6" t="s">
        <v>1023</v>
      </c>
      <c r="AB43" s="6"/>
      <c r="AC43" s="6"/>
      <c r="AD43" s="6"/>
    </row>
    <row r="44" spans="1:30" ht="47.25" customHeight="1">
      <c r="A44" s="147" t="s">
        <v>924</v>
      </c>
      <c r="B44" s="19" t="s">
        <v>884</v>
      </c>
      <c r="C44" s="19" t="s">
        <v>878</v>
      </c>
      <c r="D44" s="91" t="s">
        <v>879</v>
      </c>
      <c r="E44" s="91" t="s">
        <v>885</v>
      </c>
      <c r="F44" s="9" t="s">
        <v>900</v>
      </c>
      <c r="G44" s="9">
        <v>34</v>
      </c>
      <c r="H44" s="35"/>
      <c r="I44" s="7">
        <v>45651</v>
      </c>
      <c r="J44" s="8">
        <v>45711</v>
      </c>
      <c r="K44" s="5" t="s">
        <v>31</v>
      </c>
      <c r="L44" s="5" t="s">
        <v>226</v>
      </c>
      <c r="M44" s="5" t="s">
        <v>46</v>
      </c>
      <c r="N44" s="5" t="s">
        <v>227</v>
      </c>
      <c r="O44" s="5">
        <v>9999660052</v>
      </c>
      <c r="P44" s="5" t="s">
        <v>228</v>
      </c>
      <c r="Q44" s="9" t="s">
        <v>1024</v>
      </c>
      <c r="R44" s="5" t="s">
        <v>229</v>
      </c>
      <c r="S44" s="9" t="s">
        <v>38</v>
      </c>
      <c r="T44" s="5"/>
      <c r="U44" s="9"/>
      <c r="V44" s="9"/>
      <c r="W44" s="9"/>
      <c r="X44" s="153" t="s">
        <v>230</v>
      </c>
      <c r="Y44" s="9" t="s">
        <v>231</v>
      </c>
      <c r="Z44" s="6"/>
      <c r="AA44" s="6"/>
      <c r="AB44" s="6"/>
      <c r="AC44" s="6"/>
      <c r="AD44" s="6"/>
    </row>
    <row r="45" spans="1:30" ht="47.25" customHeight="1">
      <c r="A45" s="9"/>
      <c r="B45" s="9" t="s">
        <v>984</v>
      </c>
      <c r="C45" s="9"/>
      <c r="D45" s="9"/>
      <c r="E45" s="9"/>
      <c r="F45" s="5"/>
      <c r="G45" s="9">
        <v>35</v>
      </c>
      <c r="H45" s="47" t="s">
        <v>975</v>
      </c>
      <c r="I45" s="81">
        <v>45383</v>
      </c>
      <c r="J45" s="82">
        <v>45444</v>
      </c>
      <c r="K45" s="5" t="s">
        <v>113</v>
      </c>
      <c r="L45" s="5" t="s">
        <v>562</v>
      </c>
      <c r="M45" s="5"/>
      <c r="N45" s="5" t="s">
        <v>1025</v>
      </c>
      <c r="O45" s="5">
        <v>7575006834</v>
      </c>
      <c r="P45" s="159" t="s">
        <v>565</v>
      </c>
      <c r="Q45" s="5" t="s">
        <v>566</v>
      </c>
      <c r="R45" s="5">
        <v>85365090</v>
      </c>
      <c r="S45" s="14"/>
      <c r="T45" s="14"/>
      <c r="U45" s="9"/>
      <c r="V45" s="9"/>
      <c r="W45" s="9"/>
      <c r="X45" s="9"/>
      <c r="Y45" s="6"/>
      <c r="Z45" s="6"/>
      <c r="AA45" s="6"/>
      <c r="AB45" s="6"/>
      <c r="AC45" s="6"/>
      <c r="AD45" s="6"/>
    </row>
    <row r="46" spans="1:30" ht="47.25" customHeight="1">
      <c r="A46" s="144"/>
      <c r="B46" s="144"/>
      <c r="C46" s="144"/>
      <c r="D46" s="144"/>
      <c r="E46" s="144"/>
      <c r="F46" s="144"/>
      <c r="G46" s="144">
        <v>36</v>
      </c>
      <c r="H46" s="47" t="s">
        <v>975</v>
      </c>
      <c r="I46" s="35">
        <v>45534</v>
      </c>
      <c r="J46" s="35">
        <v>45594</v>
      </c>
      <c r="K46" s="9" t="s">
        <v>807</v>
      </c>
      <c r="L46" s="9" t="s">
        <v>808</v>
      </c>
      <c r="M46" s="5"/>
      <c r="N46" s="150" t="s">
        <v>917</v>
      </c>
      <c r="O46" s="9">
        <v>7003679084</v>
      </c>
      <c r="P46" s="154" t="s">
        <v>918</v>
      </c>
      <c r="Q46" s="9" t="s">
        <v>810</v>
      </c>
      <c r="R46" s="5" t="s">
        <v>920</v>
      </c>
      <c r="S46" s="14"/>
      <c r="T46" s="144"/>
      <c r="U46" s="144"/>
      <c r="V46" s="144"/>
      <c r="W46" s="144"/>
      <c r="X46" s="144"/>
      <c r="Y46" s="144"/>
      <c r="Z46" s="144"/>
      <c r="AA46" s="144"/>
      <c r="AB46" s="144"/>
      <c r="AC46" s="144"/>
      <c r="AD46" s="144"/>
    </row>
    <row r="47" spans="1:30" ht="47.25" customHeight="1">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row>
    <row r="48" spans="1:30" ht="47.25" customHeight="1">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row>
    <row r="49" spans="1:30" ht="47.25" customHeight="1">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row>
    <row r="50" spans="1:30" ht="47.25" customHeight="1">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row>
    <row r="51" spans="1:30" ht="47.25" customHeight="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row>
    <row r="52" spans="1:30" ht="47.25" customHeight="1">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row>
    <row r="53" spans="1:30" ht="47.25" customHeight="1">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row>
    <row r="54" spans="1:30" ht="47.25" customHeight="1">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row>
    <row r="55" spans="1:30" ht="47.25" customHeight="1">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row>
    <row r="56" spans="1:30" ht="47.25" customHeight="1">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row>
    <row r="57" spans="1:30" ht="47.25" customHeight="1">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row>
    <row r="58" spans="1:30" ht="47.25" customHeight="1">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row>
    <row r="59" spans="1:30" ht="47.25" customHeight="1">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row>
    <row r="60" spans="1:30" ht="47.25" customHeight="1">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row>
    <row r="61" spans="1:30" ht="47.25" customHeight="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row>
    <row r="62" spans="1:30" ht="47.25" customHeight="1">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row>
    <row r="63" spans="1:30" ht="47.25" customHeight="1">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row>
    <row r="64" spans="1:30" ht="47.25" customHeight="1">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row>
    <row r="65" spans="1:30" ht="47.25" customHeight="1">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row>
    <row r="66" spans="1:30" ht="47.25" customHeight="1">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row>
    <row r="67" spans="1:30" ht="47.25" customHeight="1">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row>
    <row r="68" spans="1:30" ht="47.25" customHeight="1">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row>
    <row r="69" spans="1:30" ht="47.25" customHeight="1">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row>
    <row r="70" spans="1:30" ht="47.25" customHeight="1">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row>
    <row r="71" spans="1:30" ht="47.25" customHeight="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row>
    <row r="72" spans="1:30" ht="47.25" customHeight="1">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row>
    <row r="73" spans="1:30" ht="47.25" customHeight="1">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row>
    <row r="74" spans="1:30" ht="47.25" customHeight="1">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row>
    <row r="75" spans="1:30" ht="47.25" customHeight="1">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row>
    <row r="76" spans="1:30" ht="47.25" customHeight="1">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row>
    <row r="77" spans="1:30" ht="47.25" customHeight="1">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row>
    <row r="78" spans="1:30" ht="47.25" customHeight="1">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row>
    <row r="79" spans="1:30" ht="47.25" customHeight="1">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row>
    <row r="80" spans="1:30" ht="47.25" customHeight="1">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row>
    <row r="81" spans="1:30" ht="47.25" customHeight="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row>
    <row r="82" spans="1:30" ht="47.25" customHeight="1">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row>
    <row r="83" spans="1:30" ht="47.25" customHeight="1">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row>
    <row r="84" spans="1:30" ht="47.25" customHeight="1">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row>
    <row r="85" spans="1:30" ht="47.25" customHeight="1">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row>
    <row r="86" spans="1:30" ht="47.25" customHeight="1">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row>
    <row r="87" spans="1:30" ht="47.25"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row>
    <row r="88" spans="1:30" ht="47.25" customHeight="1">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row>
    <row r="89" spans="1:30" ht="47.25" customHeight="1">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row>
    <row r="90" spans="1:30" ht="47.25" customHeight="1">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row>
    <row r="91" spans="1:30" ht="47.25" customHeight="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row>
    <row r="92" spans="1:30" ht="47.25" customHeight="1">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row>
    <row r="93" spans="1:30" ht="47.25" customHeight="1">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row>
    <row r="94" spans="1:30" ht="47.25" customHeight="1">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row>
    <row r="95" spans="1:30" ht="47.25" customHeight="1">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row>
    <row r="96" spans="1:30" ht="47.25" customHeight="1">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row>
    <row r="97" spans="1:30" ht="47.25" customHeight="1">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row>
    <row r="98" spans="1:30" ht="47.25" customHeight="1">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row>
    <row r="99" spans="1:30" ht="47.25" customHeight="1">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row>
    <row r="100" spans="1:30" ht="47.25" customHeight="1">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row>
    <row r="101" spans="1:30" ht="47.25" customHeight="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row>
    <row r="102" spans="1:30" ht="47.25" customHeight="1">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row>
    <row r="103" spans="1:30" ht="47.25" customHeight="1">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row>
    <row r="104" spans="1:30" ht="47.25" customHeight="1">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row>
    <row r="105" spans="1:30" ht="47.25" customHeight="1">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row>
    <row r="106" spans="1:30" ht="47.25" customHeight="1">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row>
    <row r="107" spans="1:30" ht="47.25" customHeight="1">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row>
    <row r="108" spans="1:30" ht="47.25" customHeight="1">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row>
    <row r="109" spans="1:30" ht="47.25" customHeight="1">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row>
    <row r="110" spans="1:30" ht="47.25" customHeight="1">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row>
    <row r="111" spans="1:30" ht="47.2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row>
    <row r="112" spans="1:30" ht="47.2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row>
    <row r="113" spans="1:30" ht="47.2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row>
    <row r="114" spans="1:30" ht="47.2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row>
    <row r="115" spans="1:30" ht="47.2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row>
    <row r="116" spans="1:30" ht="47.2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row>
    <row r="117" spans="1:30" ht="47.2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row>
    <row r="118" spans="1:30" ht="47.2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row>
    <row r="119" spans="1:30" ht="47.2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row>
    <row r="120" spans="1:30" ht="47.2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row>
    <row r="121" spans="1:30" ht="47.2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row>
    <row r="122" spans="1:30" ht="47.2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row>
    <row r="123" spans="1:30" ht="47.2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row>
    <row r="124" spans="1:30" ht="47.2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row>
    <row r="125" spans="1:30" ht="47.2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row>
    <row r="126" spans="1:30" ht="47.2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row>
    <row r="127" spans="1:30" ht="47.2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row>
    <row r="128" spans="1:30" ht="47.2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row>
    <row r="129" spans="1:30" ht="47.2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row>
    <row r="130" spans="1:30" ht="47.2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row>
    <row r="131" spans="1:30" ht="47.2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row>
    <row r="132" spans="1:30" ht="47.2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row>
    <row r="133" spans="1:30" ht="47.2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row>
    <row r="134" spans="1:30" ht="47.2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row>
    <row r="135" spans="1:30" ht="47.2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row>
    <row r="136" spans="1:30" ht="47.2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row>
    <row r="137" spans="1:30" ht="47.2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row>
    <row r="138" spans="1:30" ht="47.2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row>
    <row r="139" spans="1:30" ht="47.2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row>
    <row r="140" spans="1:30" ht="47.2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row>
    <row r="141" spans="1:30" ht="47.2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row>
    <row r="142" spans="1:30" ht="47.2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row>
    <row r="143" spans="1:30" ht="47.2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row>
    <row r="144" spans="1:30" ht="47.2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row>
    <row r="145" spans="1:30" ht="47.2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row>
    <row r="146" spans="1:30" ht="47.2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row>
    <row r="147" spans="1:30" ht="47.2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row>
    <row r="148" spans="1:30" ht="47.2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row>
    <row r="149" spans="1:30" ht="47.2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row>
    <row r="150" spans="1:30" ht="47.2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row>
    <row r="151" spans="1:30" ht="47.2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row>
    <row r="152" spans="1:30" ht="47.2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row>
    <row r="153" spans="1:30" ht="47.2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row>
    <row r="154" spans="1:30" ht="47.2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row>
    <row r="155" spans="1:30" ht="47.2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row>
    <row r="156" spans="1:30" ht="47.2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row>
    <row r="157" spans="1:30" ht="47.2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row>
    <row r="158" spans="1:30" ht="47.2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row>
    <row r="159" spans="1:30" ht="47.2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row>
    <row r="160" spans="1:30" ht="47.2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row>
    <row r="161" spans="1:30" ht="47.2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row>
    <row r="162" spans="1:30" ht="47.2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row>
    <row r="163" spans="1:30" ht="47.2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row>
    <row r="164" spans="1:30" ht="47.2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row>
    <row r="165" spans="1:30" ht="47.2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row>
    <row r="166" spans="1:30" ht="47.2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row>
    <row r="167" spans="1:30" ht="47.2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row>
    <row r="168" spans="1:30" ht="47.2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row>
    <row r="169" spans="1:30" ht="47.2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row>
    <row r="170" spans="1:30" ht="47.2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row>
    <row r="171" spans="1:30" ht="47.2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row>
    <row r="172" spans="1:30" ht="47.2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row>
    <row r="173" spans="1:30" ht="47.2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row>
    <row r="174" spans="1:30" ht="47.2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row>
    <row r="175" spans="1:30" ht="47.2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row>
    <row r="176" spans="1:30" ht="47.2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row>
    <row r="177" spans="1:30" ht="47.2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row>
    <row r="178" spans="1:30" ht="47.2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row>
    <row r="179" spans="1:30" ht="47.2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row>
    <row r="180" spans="1:30" ht="47.2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row>
    <row r="181" spans="1:30" ht="47.2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row>
    <row r="182" spans="1:30" ht="47.2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row>
    <row r="183" spans="1:30" ht="47.2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row>
    <row r="184" spans="1:30" ht="47.2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row>
    <row r="185" spans="1:30" ht="47.2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row>
    <row r="186" spans="1:30" ht="47.2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row>
    <row r="187" spans="1:30" ht="47.2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row>
    <row r="188" spans="1:30" ht="47.2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row>
    <row r="189" spans="1:30" ht="47.2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row>
    <row r="190" spans="1:30" ht="47.2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row>
    <row r="191" spans="1:30" ht="47.2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row>
    <row r="192" spans="1:30" ht="47.2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row>
    <row r="193" spans="1:30" ht="47.2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row>
    <row r="194" spans="1:30" ht="47.2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row>
    <row r="195" spans="1:30" ht="47.2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row>
    <row r="196" spans="1:30" ht="47.2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row>
    <row r="197" spans="1:30" ht="47.2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row>
    <row r="198" spans="1:30" ht="47.2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row>
    <row r="199" spans="1:30" ht="47.2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row>
    <row r="200" spans="1:30" ht="47.2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row>
    <row r="201" spans="1:30" ht="47.2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row>
    <row r="202" spans="1:30" ht="47.2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row>
    <row r="203" spans="1:30" ht="47.2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row>
    <row r="204" spans="1:30" ht="47.2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row>
    <row r="205" spans="1:30" ht="47.2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row>
    <row r="206" spans="1:30" ht="47.2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row>
    <row r="207" spans="1:30" ht="47.2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row>
    <row r="208" spans="1:30" ht="47.2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row>
    <row r="209" spans="1:30" ht="47.2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row>
    <row r="210" spans="1:30" ht="47.2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row>
    <row r="211" spans="1:30" ht="47.2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row>
    <row r="212" spans="1:30" ht="47.2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row>
    <row r="213" spans="1:30" ht="47.2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row>
    <row r="214" spans="1:30" ht="47.2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row>
    <row r="215" spans="1:30" ht="47.2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row>
    <row r="216" spans="1:30" ht="47.2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row>
    <row r="217" spans="1:30" ht="47.2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row>
    <row r="218" spans="1:30" ht="47.2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row>
    <row r="219" spans="1:30" ht="47.2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row>
    <row r="220" spans="1:30" ht="47.2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row>
    <row r="221" spans="1:30" ht="47.2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row>
    <row r="222" spans="1:30" ht="47.2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row>
    <row r="223" spans="1:30" ht="47.2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row>
    <row r="224" spans="1:30" ht="47.2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row>
    <row r="225" spans="1:30" ht="47.2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row>
    <row r="226" spans="1:30" ht="47.2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row>
    <row r="227" spans="1:30" ht="47.2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row>
    <row r="228" spans="1:30" ht="47.2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row>
    <row r="229" spans="1:30" ht="47.2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row>
    <row r="230" spans="1:30" ht="47.2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row>
    <row r="231" spans="1:30" ht="47.2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row>
    <row r="232" spans="1:30" ht="47.2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row>
    <row r="233" spans="1:30" ht="47.2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row>
    <row r="234" spans="1:30" ht="47.2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row>
    <row r="235" spans="1:30" ht="47.2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row>
    <row r="236" spans="1:30" ht="47.2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row>
    <row r="237" spans="1:30" ht="47.2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row>
    <row r="238" spans="1:30" ht="47.2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row>
    <row r="239" spans="1:30" ht="47.2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row>
    <row r="240" spans="1:30" ht="47.2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row>
    <row r="241" spans="1:30" ht="47.2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row>
    <row r="242" spans="1:30" ht="47.2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row>
    <row r="243" spans="1:30" ht="47.2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row>
    <row r="244" spans="1:30" ht="47.2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row>
    <row r="245" spans="1:30" ht="47.2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row>
    <row r="246" spans="1:30" ht="47.2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row>
    <row r="247" spans="1:30" ht="47.2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row>
    <row r="248" spans="1:30" ht="47.2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row>
    <row r="249" spans="1:30" ht="47.2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row>
    <row r="250" spans="1:30" ht="47.2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row>
    <row r="251" spans="1:30" ht="47.2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row>
    <row r="252" spans="1:30" ht="47.2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row>
    <row r="253" spans="1:30" ht="47.2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row>
    <row r="254" spans="1:30" ht="47.2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row>
    <row r="255" spans="1:30" ht="47.2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row>
    <row r="256" spans="1:30" ht="47.2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row>
    <row r="257" spans="1:30" ht="47.2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row>
    <row r="258" spans="1:30" ht="47.2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row>
    <row r="259" spans="1:30" ht="47.2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row>
    <row r="260" spans="1:30" ht="47.2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row>
    <row r="261" spans="1:30" ht="47.2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row>
    <row r="262" spans="1:30" ht="47.2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row>
    <row r="263" spans="1:30" ht="47.2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row>
    <row r="264" spans="1:30" ht="47.2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row>
    <row r="265" spans="1:30" ht="47.2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row>
    <row r="266" spans="1:30" ht="47.2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row>
    <row r="267" spans="1:30" ht="47.2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row>
    <row r="268" spans="1:30" ht="47.2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row>
    <row r="269" spans="1:30" ht="47.2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row>
    <row r="270" spans="1:30" ht="47.2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row>
    <row r="271" spans="1:30" ht="47.2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row>
    <row r="272" spans="1:30" ht="47.2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row>
    <row r="273" spans="1:30" ht="47.2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row>
    <row r="274" spans="1:30" ht="47.25" customHeight="1">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c r="AA274" s="144"/>
      <c r="AB274" s="144"/>
      <c r="AC274" s="144"/>
      <c r="AD274" s="144"/>
    </row>
    <row r="275" spans="1:30" ht="47.25" customHeight="1">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c r="AA275" s="144"/>
      <c r="AB275" s="144"/>
      <c r="AC275" s="144"/>
      <c r="AD275" s="144"/>
    </row>
    <row r="276" spans="1:30" ht="47.25" customHeight="1">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c r="AA276" s="144"/>
      <c r="AB276" s="144"/>
      <c r="AC276" s="144"/>
      <c r="AD276" s="144"/>
    </row>
    <row r="277" spans="1:30" ht="47.25" customHeight="1">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c r="AA277" s="144"/>
      <c r="AB277" s="144"/>
      <c r="AC277" s="144"/>
      <c r="AD277" s="144"/>
    </row>
    <row r="278" spans="1:30" ht="47.25" customHeight="1">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c r="AA278" s="144"/>
      <c r="AB278" s="144"/>
      <c r="AC278" s="144"/>
      <c r="AD278" s="144"/>
    </row>
    <row r="279" spans="1:30" ht="47.25" customHeight="1">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c r="AA279" s="144"/>
      <c r="AB279" s="144"/>
      <c r="AC279" s="144"/>
      <c r="AD279" s="144"/>
    </row>
    <row r="280" spans="1:30" ht="47.25" customHeight="1">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c r="AA280" s="144"/>
      <c r="AB280" s="144"/>
      <c r="AC280" s="144"/>
      <c r="AD280" s="144"/>
    </row>
    <row r="281" spans="1:30" ht="47.25" customHeight="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c r="AA281" s="144"/>
      <c r="AB281" s="144"/>
      <c r="AC281" s="144"/>
      <c r="AD281" s="144"/>
    </row>
    <row r="282" spans="1:30" ht="47.25" customHeight="1">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row>
    <row r="283" spans="1:30" ht="47.25" customHeight="1">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row>
    <row r="284" spans="1:30" ht="47.25" customHeight="1">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row>
    <row r="285" spans="1:30" ht="47.25" customHeight="1">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c r="AA285" s="144"/>
      <c r="AB285" s="144"/>
      <c r="AC285" s="144"/>
      <c r="AD285" s="144"/>
    </row>
    <row r="286" spans="1:30" ht="47.25" customHeight="1">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c r="AA286" s="144"/>
      <c r="AB286" s="144"/>
      <c r="AC286" s="144"/>
      <c r="AD286" s="144"/>
    </row>
    <row r="287" spans="1:30" ht="47.25" customHeight="1">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c r="AA287" s="144"/>
      <c r="AB287" s="144"/>
      <c r="AC287" s="144"/>
      <c r="AD287" s="144"/>
    </row>
    <row r="288" spans="1:30" ht="47.25" customHeight="1">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c r="AA288" s="144"/>
      <c r="AB288" s="144"/>
      <c r="AC288" s="144"/>
      <c r="AD288" s="144"/>
    </row>
    <row r="289" spans="1:30" ht="47.25" customHeight="1">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c r="AA289" s="144"/>
      <c r="AB289" s="144"/>
      <c r="AC289" s="144"/>
      <c r="AD289" s="144"/>
    </row>
    <row r="290" spans="1:30" ht="47.25" customHeight="1">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c r="AA290" s="144"/>
      <c r="AB290" s="144"/>
      <c r="AC290" s="144"/>
      <c r="AD290" s="144"/>
    </row>
    <row r="291" spans="1:30" ht="47.25" customHeight="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c r="AA291" s="144"/>
      <c r="AB291" s="144"/>
      <c r="AC291" s="144"/>
      <c r="AD291" s="144"/>
    </row>
    <row r="292" spans="1:30" ht="47.25" customHeight="1">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c r="AA292" s="144"/>
      <c r="AB292" s="144"/>
      <c r="AC292" s="144"/>
      <c r="AD292" s="144"/>
    </row>
    <row r="293" spans="1:30" ht="47.25" customHeight="1">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c r="AA293" s="144"/>
      <c r="AB293" s="144"/>
      <c r="AC293" s="144"/>
      <c r="AD293" s="144"/>
    </row>
    <row r="294" spans="1:30" ht="47.25" customHeight="1">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c r="AA294" s="144"/>
      <c r="AB294" s="144"/>
      <c r="AC294" s="144"/>
      <c r="AD294" s="144"/>
    </row>
    <row r="295" spans="1:30" ht="47.25" customHeight="1">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c r="AA295" s="144"/>
      <c r="AB295" s="144"/>
      <c r="AC295" s="144"/>
      <c r="AD295" s="144"/>
    </row>
    <row r="296" spans="1:30" ht="47.25" customHeight="1">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c r="AA296" s="144"/>
      <c r="AB296" s="144"/>
      <c r="AC296" s="144"/>
      <c r="AD296" s="144"/>
    </row>
    <row r="297" spans="1:30" ht="47.25" customHeight="1">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c r="AA297" s="144"/>
      <c r="AB297" s="144"/>
      <c r="AC297" s="144"/>
      <c r="AD297" s="144"/>
    </row>
    <row r="298" spans="1:30" ht="47.25" customHeight="1">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c r="AA298" s="144"/>
      <c r="AB298" s="144"/>
      <c r="AC298" s="144"/>
      <c r="AD298" s="144"/>
    </row>
    <row r="299" spans="1:30" ht="47.25" customHeight="1">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c r="AA299" s="144"/>
      <c r="AB299" s="144"/>
      <c r="AC299" s="144"/>
      <c r="AD299" s="144"/>
    </row>
    <row r="300" spans="1:30" ht="47.25" customHeight="1">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c r="AA300" s="144"/>
      <c r="AB300" s="144"/>
      <c r="AC300" s="144"/>
      <c r="AD300" s="144"/>
    </row>
    <row r="301" spans="1:30" ht="47.25" customHeight="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row>
    <row r="302" spans="1:30" ht="47.25" customHeight="1">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row>
    <row r="303" spans="1:30" ht="47.25" customHeight="1">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row>
    <row r="304" spans="1:30" ht="47.25" customHeight="1">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c r="AA304" s="144"/>
      <c r="AB304" s="144"/>
      <c r="AC304" s="144"/>
      <c r="AD304" s="144"/>
    </row>
    <row r="305" spans="1:30" ht="47.25" customHeight="1">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c r="AA305" s="144"/>
      <c r="AB305" s="144"/>
      <c r="AC305" s="144"/>
      <c r="AD305" s="144"/>
    </row>
    <row r="306" spans="1:30" ht="47.25" customHeight="1">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c r="AA306" s="144"/>
      <c r="AB306" s="144"/>
      <c r="AC306" s="144"/>
      <c r="AD306" s="144"/>
    </row>
    <row r="307" spans="1:30" ht="47.25" customHeight="1">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c r="AA307" s="144"/>
      <c r="AB307" s="144"/>
      <c r="AC307" s="144"/>
      <c r="AD307" s="144"/>
    </row>
    <row r="308" spans="1:30" ht="47.25" customHeight="1">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c r="AA308" s="144"/>
      <c r="AB308" s="144"/>
      <c r="AC308" s="144"/>
      <c r="AD308" s="144"/>
    </row>
    <row r="309" spans="1:30" ht="47.25" customHeight="1">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c r="AA309" s="144"/>
      <c r="AB309" s="144"/>
      <c r="AC309" s="144"/>
      <c r="AD309" s="144"/>
    </row>
    <row r="310" spans="1:30" ht="47.25" customHeight="1">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row>
    <row r="311" spans="1:30" ht="47.25" customHeight="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c r="AA311" s="144"/>
      <c r="AB311" s="144"/>
      <c r="AC311" s="144"/>
      <c r="AD311" s="144"/>
    </row>
    <row r="312" spans="1:30" ht="47.25" customHeight="1">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c r="AA312" s="144"/>
      <c r="AB312" s="144"/>
      <c r="AC312" s="144"/>
      <c r="AD312" s="144"/>
    </row>
    <row r="313" spans="1:30" ht="47.25" customHeight="1">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c r="AA313" s="144"/>
      <c r="AB313" s="144"/>
      <c r="AC313" s="144"/>
      <c r="AD313" s="144"/>
    </row>
    <row r="314" spans="1:30" ht="47.25" customHeight="1">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c r="AA314" s="144"/>
      <c r="AB314" s="144"/>
      <c r="AC314" s="144"/>
      <c r="AD314" s="144"/>
    </row>
    <row r="315" spans="1:30" ht="47.25" customHeight="1">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c r="AA315" s="144"/>
      <c r="AB315" s="144"/>
      <c r="AC315" s="144"/>
      <c r="AD315" s="144"/>
    </row>
    <row r="316" spans="1:30" ht="47.25" customHeight="1">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c r="AA316" s="144"/>
      <c r="AB316" s="144"/>
      <c r="AC316" s="144"/>
      <c r="AD316" s="144"/>
    </row>
    <row r="317" spans="1:30" ht="47.25" customHeight="1">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c r="AA317" s="144"/>
      <c r="AB317" s="144"/>
      <c r="AC317" s="144"/>
      <c r="AD317" s="144"/>
    </row>
    <row r="318" spans="1:30" ht="47.25" customHeight="1">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c r="AA318" s="144"/>
      <c r="AB318" s="144"/>
      <c r="AC318" s="144"/>
      <c r="AD318" s="144"/>
    </row>
    <row r="319" spans="1:30" ht="47.25" customHeight="1">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c r="AA319" s="144"/>
      <c r="AB319" s="144"/>
      <c r="AC319" s="144"/>
      <c r="AD319" s="144"/>
    </row>
    <row r="320" spans="1:30" ht="47.25" customHeight="1">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c r="AA320" s="144"/>
      <c r="AB320" s="144"/>
      <c r="AC320" s="144"/>
      <c r="AD320" s="144"/>
    </row>
    <row r="321" spans="1:30" ht="47.25" customHeight="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c r="AA321" s="144"/>
      <c r="AB321" s="144"/>
      <c r="AC321" s="144"/>
      <c r="AD321" s="144"/>
    </row>
    <row r="322" spans="1:30" ht="47.25" customHeight="1">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c r="AA322" s="144"/>
      <c r="AB322" s="144"/>
      <c r="AC322" s="144"/>
      <c r="AD322" s="144"/>
    </row>
    <row r="323" spans="1:30" ht="47.25" customHeight="1">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row>
    <row r="324" spans="1:30" ht="47.25" customHeight="1">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row>
    <row r="325" spans="1:30" ht="47.25" customHeight="1">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row>
    <row r="326" spans="1:30" ht="47.25" customHeight="1">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c r="AA326" s="144"/>
      <c r="AB326" s="144"/>
      <c r="AC326" s="144"/>
      <c r="AD326" s="144"/>
    </row>
    <row r="327" spans="1:30" ht="47.25" customHeight="1">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c r="AA327" s="144"/>
      <c r="AB327" s="144"/>
      <c r="AC327" s="144"/>
      <c r="AD327" s="144"/>
    </row>
    <row r="328" spans="1:30" ht="47.25" customHeight="1">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c r="AA328" s="144"/>
      <c r="AB328" s="144"/>
      <c r="AC328" s="144"/>
      <c r="AD328" s="144"/>
    </row>
    <row r="329" spans="1:30" ht="47.25" customHeight="1">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c r="AA329" s="144"/>
      <c r="AB329" s="144"/>
      <c r="AC329" s="144"/>
      <c r="AD329" s="144"/>
    </row>
    <row r="330" spans="1:30" ht="47.25" customHeight="1">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c r="AA330" s="144"/>
      <c r="AB330" s="144"/>
      <c r="AC330" s="144"/>
      <c r="AD330" s="144"/>
    </row>
    <row r="331" spans="1:30" ht="47.25" customHeight="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c r="AA331" s="144"/>
      <c r="AB331" s="144"/>
      <c r="AC331" s="144"/>
      <c r="AD331" s="144"/>
    </row>
    <row r="332" spans="1:30" ht="47.25" customHeight="1">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row>
    <row r="333" spans="1:30" ht="47.25" customHeight="1">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row>
    <row r="334" spans="1:30" ht="47.25" customHeight="1">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row>
    <row r="335" spans="1:30" ht="47.25" customHeight="1">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44"/>
      <c r="AD335" s="144"/>
    </row>
    <row r="336" spans="1:30" ht="47.25" customHeight="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row>
    <row r="337" spans="1:30" ht="47.25" customHeight="1">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c r="AA337" s="144"/>
      <c r="AB337" s="144"/>
      <c r="AC337" s="144"/>
      <c r="AD337" s="144"/>
    </row>
    <row r="338" spans="1:30" ht="47.25" customHeight="1">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c r="AA338" s="144"/>
      <c r="AB338" s="144"/>
      <c r="AC338" s="144"/>
      <c r="AD338" s="144"/>
    </row>
    <row r="339" spans="1:30" ht="47.25" customHeight="1">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c r="AA339" s="144"/>
      <c r="AB339" s="144"/>
      <c r="AC339" s="144"/>
      <c r="AD339" s="144"/>
    </row>
    <row r="340" spans="1:30" ht="47.25" customHeight="1">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c r="AA340" s="144"/>
      <c r="AB340" s="144"/>
      <c r="AC340" s="144"/>
      <c r="AD340" s="144"/>
    </row>
    <row r="341" spans="1:30" ht="47.25" customHeight="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c r="AA341" s="144"/>
      <c r="AB341" s="144"/>
      <c r="AC341" s="144"/>
      <c r="AD341" s="144"/>
    </row>
    <row r="342" spans="1:30" ht="47.25" customHeight="1">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row>
    <row r="343" spans="1:30" ht="47.25" customHeight="1">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c r="AA343" s="144"/>
      <c r="AB343" s="144"/>
      <c r="AC343" s="144"/>
      <c r="AD343" s="144"/>
    </row>
    <row r="344" spans="1:30" ht="47.25" customHeight="1">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c r="AA344" s="144"/>
      <c r="AB344" s="144"/>
      <c r="AC344" s="144"/>
      <c r="AD344" s="144"/>
    </row>
    <row r="345" spans="1:30" ht="47.25" customHeight="1">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c r="AA345" s="144"/>
      <c r="AB345" s="144"/>
      <c r="AC345" s="144"/>
      <c r="AD345" s="144"/>
    </row>
    <row r="346" spans="1:30" ht="47.25" customHeight="1">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c r="AA346" s="144"/>
      <c r="AB346" s="144"/>
      <c r="AC346" s="144"/>
      <c r="AD346" s="144"/>
    </row>
    <row r="347" spans="1:30" ht="47.25" customHeight="1">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c r="AB347" s="144"/>
      <c r="AC347" s="144"/>
      <c r="AD347" s="144"/>
    </row>
    <row r="348" spans="1:30" ht="47.25" customHeight="1">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c r="AA348" s="144"/>
      <c r="AB348" s="144"/>
      <c r="AC348" s="144"/>
      <c r="AD348" s="144"/>
    </row>
    <row r="349" spans="1:30" ht="47.25" customHeight="1">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c r="AA349" s="144"/>
      <c r="AB349" s="144"/>
      <c r="AC349" s="144"/>
      <c r="AD349" s="144"/>
    </row>
    <row r="350" spans="1:30" ht="47.25" customHeight="1">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c r="AA350" s="144"/>
      <c r="AB350" s="144"/>
      <c r="AC350" s="144"/>
      <c r="AD350" s="144"/>
    </row>
    <row r="351" spans="1:30" ht="47.25" customHeight="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c r="AA351" s="144"/>
      <c r="AB351" s="144"/>
      <c r="AC351" s="144"/>
      <c r="AD351" s="144"/>
    </row>
    <row r="352" spans="1:30" ht="47.25" customHeight="1">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c r="AA352" s="144"/>
      <c r="AB352" s="144"/>
      <c r="AC352" s="144"/>
      <c r="AD352" s="144"/>
    </row>
    <row r="353" spans="1:30" ht="47.25" customHeight="1">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c r="AA353" s="144"/>
      <c r="AB353" s="144"/>
      <c r="AC353" s="144"/>
      <c r="AD353" s="144"/>
    </row>
    <row r="354" spans="1:30" ht="47.25" customHeight="1">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c r="AA354" s="144"/>
      <c r="AB354" s="144"/>
      <c r="AC354" s="144"/>
      <c r="AD354" s="144"/>
    </row>
    <row r="355" spans="1:30" ht="47.25" customHeight="1">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c r="AA355" s="144"/>
      <c r="AB355" s="144"/>
      <c r="AC355" s="144"/>
      <c r="AD355" s="144"/>
    </row>
    <row r="356" spans="1:30" ht="47.25" customHeight="1">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c r="AA356" s="144"/>
      <c r="AB356" s="144"/>
      <c r="AC356" s="144"/>
      <c r="AD356" s="144"/>
    </row>
    <row r="357" spans="1:30" ht="47.25" customHeight="1">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c r="AA357" s="144"/>
      <c r="AB357" s="144"/>
      <c r="AC357" s="144"/>
      <c r="AD357" s="144"/>
    </row>
    <row r="358" spans="1:30" ht="47.25" customHeight="1">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c r="AA358" s="144"/>
      <c r="AB358" s="144"/>
      <c r="AC358" s="144"/>
      <c r="AD358" s="144"/>
    </row>
    <row r="359" spans="1:30" ht="47.25" customHeight="1">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c r="AA359" s="144"/>
      <c r="AB359" s="144"/>
      <c r="AC359" s="144"/>
      <c r="AD359" s="144"/>
    </row>
    <row r="360" spans="1:30" ht="47.25" customHeight="1">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c r="AA360" s="144"/>
      <c r="AB360" s="144"/>
      <c r="AC360" s="144"/>
      <c r="AD360" s="144"/>
    </row>
    <row r="361" spans="1:30" ht="47.25" customHeight="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c r="AA361" s="144"/>
      <c r="AB361" s="144"/>
      <c r="AC361" s="144"/>
      <c r="AD361" s="144"/>
    </row>
    <row r="362" spans="1:30" ht="47.25" customHeight="1">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c r="AA362" s="144"/>
      <c r="AB362" s="144"/>
      <c r="AC362" s="144"/>
      <c r="AD362" s="144"/>
    </row>
    <row r="363" spans="1:30" ht="47.25" customHeight="1">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c r="AA363" s="144"/>
      <c r="AB363" s="144"/>
      <c r="AC363" s="144"/>
      <c r="AD363" s="144"/>
    </row>
    <row r="364" spans="1:30" ht="47.25" customHeight="1">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44"/>
      <c r="AD364" s="144"/>
    </row>
    <row r="365" spans="1:30" ht="47.25" customHeight="1">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44"/>
      <c r="AD365" s="144"/>
    </row>
    <row r="366" spans="1:30" ht="47.25" customHeight="1">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c r="AA366" s="144"/>
      <c r="AB366" s="144"/>
      <c r="AC366" s="144"/>
      <c r="AD366" s="144"/>
    </row>
    <row r="367" spans="1:30" ht="47.25" customHeight="1">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c r="AA367" s="144"/>
      <c r="AB367" s="144"/>
      <c r="AC367" s="144"/>
      <c r="AD367" s="144"/>
    </row>
    <row r="368" spans="1:30" ht="47.25" customHeight="1">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c r="AA368" s="144"/>
      <c r="AB368" s="144"/>
      <c r="AC368" s="144"/>
      <c r="AD368" s="144"/>
    </row>
    <row r="369" spans="1:30" ht="47.25" customHeight="1">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c r="AA369" s="144"/>
      <c r="AB369" s="144"/>
      <c r="AC369" s="144"/>
      <c r="AD369" s="144"/>
    </row>
    <row r="370" spans="1:30" ht="47.25" customHeight="1">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c r="AA370" s="144"/>
      <c r="AB370" s="144"/>
      <c r="AC370" s="144"/>
      <c r="AD370" s="144"/>
    </row>
    <row r="371" spans="1:30" ht="47.25" customHeight="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c r="AA371" s="144"/>
      <c r="AB371" s="144"/>
      <c r="AC371" s="144"/>
      <c r="AD371" s="144"/>
    </row>
    <row r="372" spans="1:30" ht="47.25" customHeight="1">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c r="AA372" s="144"/>
      <c r="AB372" s="144"/>
      <c r="AC372" s="144"/>
      <c r="AD372" s="144"/>
    </row>
    <row r="373" spans="1:30" ht="47.25" customHeight="1">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c r="AA373" s="144"/>
      <c r="AB373" s="144"/>
      <c r="AC373" s="144"/>
      <c r="AD373" s="144"/>
    </row>
    <row r="374" spans="1:30" ht="47.25" customHeight="1">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c r="AA374" s="144"/>
      <c r="AB374" s="144"/>
      <c r="AC374" s="144"/>
      <c r="AD374" s="144"/>
    </row>
    <row r="375" spans="1:30" ht="47.25" customHeight="1">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c r="AA375" s="144"/>
      <c r="AB375" s="144"/>
      <c r="AC375" s="144"/>
      <c r="AD375" s="144"/>
    </row>
    <row r="376" spans="1:30" ht="47.25" customHeight="1">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c r="AA376" s="144"/>
      <c r="AB376" s="144"/>
      <c r="AC376" s="144"/>
      <c r="AD376" s="144"/>
    </row>
    <row r="377" spans="1:30" ht="47.25" customHeight="1">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c r="AA377" s="144"/>
      <c r="AB377" s="144"/>
      <c r="AC377" s="144"/>
      <c r="AD377" s="144"/>
    </row>
    <row r="378" spans="1:30" ht="47.25" customHeight="1">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row>
    <row r="379" spans="1:30" ht="47.25" customHeight="1">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c r="AA379" s="144"/>
      <c r="AB379" s="144"/>
      <c r="AC379" s="144"/>
      <c r="AD379" s="144"/>
    </row>
    <row r="380" spans="1:30" ht="47.25" customHeight="1">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c r="AB380" s="144"/>
      <c r="AC380" s="144"/>
      <c r="AD380" s="144"/>
    </row>
    <row r="381" spans="1:30" ht="47.25" customHeight="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row>
    <row r="382" spans="1:30" ht="47.25" customHeight="1">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c r="AB382" s="144"/>
      <c r="AC382" s="144"/>
      <c r="AD382" s="144"/>
    </row>
    <row r="383" spans="1:30" ht="47.25" customHeight="1">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c r="AA383" s="144"/>
      <c r="AB383" s="144"/>
      <c r="AC383" s="144"/>
      <c r="AD383" s="144"/>
    </row>
    <row r="384" spans="1:30" ht="47.25" customHeight="1">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c r="AB384" s="144"/>
      <c r="AC384" s="144"/>
      <c r="AD384" s="144"/>
    </row>
    <row r="385" spans="1:30" ht="47.25" customHeight="1">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c r="AB385" s="144"/>
      <c r="AC385" s="144"/>
      <c r="AD385" s="144"/>
    </row>
    <row r="386" spans="1:30" ht="47.25" customHeight="1">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c r="AB386" s="144"/>
      <c r="AC386" s="144"/>
      <c r="AD386" s="144"/>
    </row>
    <row r="387" spans="1:30" ht="47.25" customHeight="1">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c r="AA387" s="144"/>
      <c r="AB387" s="144"/>
      <c r="AC387" s="144"/>
      <c r="AD387" s="144"/>
    </row>
    <row r="388" spans="1:30" ht="47.25" customHeight="1">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c r="AA388" s="144"/>
      <c r="AB388" s="144"/>
      <c r="AC388" s="144"/>
      <c r="AD388" s="144"/>
    </row>
    <row r="389" spans="1:30" ht="47.25" customHeight="1">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c r="AA389" s="144"/>
      <c r="AB389" s="144"/>
      <c r="AC389" s="144"/>
      <c r="AD389" s="144"/>
    </row>
    <row r="390" spans="1:30" ht="47.25" customHeight="1">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c r="AA390" s="144"/>
      <c r="AB390" s="144"/>
      <c r="AC390" s="144"/>
      <c r="AD390" s="144"/>
    </row>
    <row r="391" spans="1:30" ht="47.25" customHeight="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c r="AA391" s="144"/>
      <c r="AB391" s="144"/>
      <c r="AC391" s="144"/>
      <c r="AD391" s="144"/>
    </row>
    <row r="392" spans="1:30" ht="47.25" customHeight="1">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c r="AA392" s="144"/>
      <c r="AB392" s="144"/>
      <c r="AC392" s="144"/>
      <c r="AD392" s="144"/>
    </row>
    <row r="393" spans="1:30" ht="47.25" customHeight="1">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c r="AA393" s="144"/>
      <c r="AB393" s="144"/>
      <c r="AC393" s="144"/>
      <c r="AD393" s="144"/>
    </row>
    <row r="394" spans="1:30" ht="47.25" customHeight="1">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c r="AA394" s="144"/>
      <c r="AB394" s="144"/>
      <c r="AC394" s="144"/>
      <c r="AD394" s="144"/>
    </row>
    <row r="395" spans="1:30" ht="47.25" customHeight="1">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c r="AA395" s="144"/>
      <c r="AB395" s="144"/>
      <c r="AC395" s="144"/>
      <c r="AD395" s="144"/>
    </row>
    <row r="396" spans="1:30" ht="47.25" customHeight="1">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c r="AA396" s="144"/>
      <c r="AB396" s="144"/>
      <c r="AC396" s="144"/>
      <c r="AD396" s="144"/>
    </row>
    <row r="397" spans="1:30" ht="47.25" customHeight="1">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c r="AA397" s="144"/>
      <c r="AB397" s="144"/>
      <c r="AC397" s="144"/>
      <c r="AD397" s="144"/>
    </row>
    <row r="398" spans="1:30" ht="47.25" customHeight="1">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c r="AA398" s="144"/>
      <c r="AB398" s="144"/>
      <c r="AC398" s="144"/>
      <c r="AD398" s="144"/>
    </row>
    <row r="399" spans="1:30" ht="47.25" customHeight="1">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c r="AA399" s="144"/>
      <c r="AB399" s="144"/>
      <c r="AC399" s="144"/>
      <c r="AD399" s="144"/>
    </row>
    <row r="400" spans="1:30" ht="47.25" customHeight="1">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c r="AA400" s="144"/>
      <c r="AB400" s="144"/>
      <c r="AC400" s="144"/>
      <c r="AD400" s="144"/>
    </row>
    <row r="401" spans="1:30" ht="47.25" customHeight="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c r="AA401" s="144"/>
      <c r="AB401" s="144"/>
      <c r="AC401" s="144"/>
      <c r="AD401" s="144"/>
    </row>
    <row r="402" spans="1:30" ht="47.25" customHeight="1">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c r="AA402" s="144"/>
      <c r="AB402" s="144"/>
      <c r="AC402" s="144"/>
      <c r="AD402" s="144"/>
    </row>
    <row r="403" spans="1:30" ht="47.25" customHeight="1">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c r="AA403" s="144"/>
      <c r="AB403" s="144"/>
      <c r="AC403" s="144"/>
      <c r="AD403" s="144"/>
    </row>
    <row r="404" spans="1:30" ht="47.25" customHeight="1">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c r="AA404" s="144"/>
      <c r="AB404" s="144"/>
      <c r="AC404" s="144"/>
      <c r="AD404" s="144"/>
    </row>
    <row r="405" spans="1:30" ht="47.25" customHeight="1">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c r="AA405" s="144"/>
      <c r="AB405" s="144"/>
      <c r="AC405" s="144"/>
      <c r="AD405" s="144"/>
    </row>
    <row r="406" spans="1:30" ht="47.25" customHeight="1">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c r="AA406" s="144"/>
      <c r="AB406" s="144"/>
      <c r="AC406" s="144"/>
      <c r="AD406" s="144"/>
    </row>
    <row r="407" spans="1:30" ht="47.25" customHeight="1">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c r="AA407" s="144"/>
      <c r="AB407" s="144"/>
      <c r="AC407" s="144"/>
      <c r="AD407" s="144"/>
    </row>
    <row r="408" spans="1:30" ht="47.25" customHeight="1">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c r="AA408" s="144"/>
      <c r="AB408" s="144"/>
      <c r="AC408" s="144"/>
      <c r="AD408" s="144"/>
    </row>
    <row r="409" spans="1:30" ht="47.25" customHeight="1">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c r="AA409" s="144"/>
      <c r="AB409" s="144"/>
      <c r="AC409" s="144"/>
      <c r="AD409" s="144"/>
    </row>
    <row r="410" spans="1:30" ht="47.25" customHeight="1">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c r="AA410" s="144"/>
      <c r="AB410" s="144"/>
      <c r="AC410" s="144"/>
      <c r="AD410" s="144"/>
    </row>
    <row r="411" spans="1:30" ht="47.25" customHeight="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c r="AA411" s="144"/>
      <c r="AB411" s="144"/>
      <c r="AC411" s="144"/>
      <c r="AD411" s="144"/>
    </row>
    <row r="412" spans="1:30" ht="47.25" customHeight="1">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c r="AA412" s="144"/>
      <c r="AB412" s="144"/>
      <c r="AC412" s="144"/>
      <c r="AD412" s="144"/>
    </row>
    <row r="413" spans="1:30" ht="47.25" customHeight="1">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c r="AA413" s="144"/>
      <c r="AB413" s="144"/>
      <c r="AC413" s="144"/>
      <c r="AD413" s="144"/>
    </row>
    <row r="414" spans="1:30" ht="47.25" customHeight="1">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c r="AA414" s="144"/>
      <c r="AB414" s="144"/>
      <c r="AC414" s="144"/>
      <c r="AD414" s="144"/>
    </row>
    <row r="415" spans="1:30" ht="47.25" customHeight="1">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c r="AA415" s="144"/>
      <c r="AB415" s="144"/>
      <c r="AC415" s="144"/>
      <c r="AD415" s="144"/>
    </row>
    <row r="416" spans="1:30" ht="47.25" customHeight="1">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c r="AA416" s="144"/>
      <c r="AB416" s="144"/>
      <c r="AC416" s="144"/>
      <c r="AD416" s="144"/>
    </row>
    <row r="417" spans="1:30" ht="47.25" customHeight="1">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c r="AA417" s="144"/>
      <c r="AB417" s="144"/>
      <c r="AC417" s="144"/>
      <c r="AD417" s="144"/>
    </row>
    <row r="418" spans="1:30" ht="47.25" customHeight="1">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c r="AA418" s="144"/>
      <c r="AB418" s="144"/>
      <c r="AC418" s="144"/>
      <c r="AD418" s="144"/>
    </row>
    <row r="419" spans="1:30" ht="47.25" customHeight="1">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c r="AA419" s="144"/>
      <c r="AB419" s="144"/>
      <c r="AC419" s="144"/>
      <c r="AD419" s="144"/>
    </row>
    <row r="420" spans="1:30" ht="47.25" customHeight="1">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c r="AA420" s="144"/>
      <c r="AB420" s="144"/>
      <c r="AC420" s="144"/>
      <c r="AD420" s="144"/>
    </row>
    <row r="421" spans="1:30" ht="47.25" customHeight="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c r="AA421" s="144"/>
      <c r="AB421" s="144"/>
      <c r="AC421" s="144"/>
      <c r="AD421" s="144"/>
    </row>
    <row r="422" spans="1:30" ht="47.25" customHeight="1">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c r="AA422" s="144"/>
      <c r="AB422" s="144"/>
      <c r="AC422" s="144"/>
      <c r="AD422" s="144"/>
    </row>
    <row r="423" spans="1:30" ht="47.25" customHeight="1">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c r="AA423" s="144"/>
      <c r="AB423" s="144"/>
      <c r="AC423" s="144"/>
      <c r="AD423" s="144"/>
    </row>
    <row r="424" spans="1:30" ht="47.25" customHeight="1">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c r="AA424" s="144"/>
      <c r="AB424" s="144"/>
      <c r="AC424" s="144"/>
      <c r="AD424" s="144"/>
    </row>
    <row r="425" spans="1:30" ht="47.25" customHeight="1">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c r="AA425" s="144"/>
      <c r="AB425" s="144"/>
      <c r="AC425" s="144"/>
      <c r="AD425" s="144"/>
    </row>
    <row r="426" spans="1:30" ht="47.25" customHeight="1">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c r="AA426" s="144"/>
      <c r="AB426" s="144"/>
      <c r="AC426" s="144"/>
      <c r="AD426" s="144"/>
    </row>
    <row r="427" spans="1:30" ht="47.25" customHeight="1">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c r="AA427" s="144"/>
      <c r="AB427" s="144"/>
      <c r="AC427" s="144"/>
      <c r="AD427" s="144"/>
    </row>
    <row r="428" spans="1:30" ht="47.25" customHeight="1">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c r="AA428" s="144"/>
      <c r="AB428" s="144"/>
      <c r="AC428" s="144"/>
      <c r="AD428" s="144"/>
    </row>
    <row r="429" spans="1:30" ht="47.25" customHeight="1">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c r="AA429" s="144"/>
      <c r="AB429" s="144"/>
      <c r="AC429" s="144"/>
      <c r="AD429" s="144"/>
    </row>
    <row r="430" spans="1:30" ht="47.25" customHeight="1">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c r="AA430" s="144"/>
      <c r="AB430" s="144"/>
      <c r="AC430" s="144"/>
      <c r="AD430" s="144"/>
    </row>
    <row r="431" spans="1:30" ht="47.25" customHeight="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c r="AA431" s="144"/>
      <c r="AB431" s="144"/>
      <c r="AC431" s="144"/>
      <c r="AD431" s="144"/>
    </row>
    <row r="432" spans="1:30" ht="47.25" customHeight="1">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c r="AA432" s="144"/>
      <c r="AB432" s="144"/>
      <c r="AC432" s="144"/>
      <c r="AD432" s="144"/>
    </row>
    <row r="433" spans="1:30" ht="47.25" customHeight="1">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c r="AA433" s="144"/>
      <c r="AB433" s="144"/>
      <c r="AC433" s="144"/>
      <c r="AD433" s="144"/>
    </row>
    <row r="434" spans="1:30" ht="47.25" customHeight="1">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c r="AA434" s="144"/>
      <c r="AB434" s="144"/>
      <c r="AC434" s="144"/>
      <c r="AD434" s="144"/>
    </row>
    <row r="435" spans="1:30" ht="47.25" customHeight="1">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c r="AA435" s="144"/>
      <c r="AB435" s="144"/>
      <c r="AC435" s="144"/>
      <c r="AD435" s="144"/>
    </row>
    <row r="436" spans="1:30" ht="47.25" customHeight="1">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c r="AA436" s="144"/>
      <c r="AB436" s="144"/>
      <c r="AC436" s="144"/>
      <c r="AD436" s="144"/>
    </row>
    <row r="437" spans="1:30" ht="47.25" customHeight="1">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c r="AA437" s="144"/>
      <c r="AB437" s="144"/>
      <c r="AC437" s="144"/>
      <c r="AD437" s="144"/>
    </row>
    <row r="438" spans="1:30" ht="47.25" customHeight="1">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c r="AA438" s="144"/>
      <c r="AB438" s="144"/>
      <c r="AC438" s="144"/>
      <c r="AD438" s="144"/>
    </row>
    <row r="439" spans="1:30" ht="47.25" customHeight="1">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c r="AA439" s="144"/>
      <c r="AB439" s="144"/>
      <c r="AC439" s="144"/>
      <c r="AD439" s="144"/>
    </row>
    <row r="440" spans="1:30" ht="47.25" customHeight="1">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c r="AA440" s="144"/>
      <c r="AB440" s="144"/>
      <c r="AC440" s="144"/>
      <c r="AD440" s="144"/>
    </row>
    <row r="441" spans="1:30" ht="47.25" customHeight="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c r="AA441" s="144"/>
      <c r="AB441" s="144"/>
      <c r="AC441" s="144"/>
      <c r="AD441" s="144"/>
    </row>
    <row r="442" spans="1:30" ht="47.25" customHeight="1">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c r="AA442" s="144"/>
      <c r="AB442" s="144"/>
      <c r="AC442" s="144"/>
      <c r="AD442" s="144"/>
    </row>
    <row r="443" spans="1:30" ht="47.25" customHeight="1">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c r="AA443" s="144"/>
      <c r="AB443" s="144"/>
      <c r="AC443" s="144"/>
      <c r="AD443" s="144"/>
    </row>
    <row r="444" spans="1:30" ht="47.25" customHeight="1">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c r="AA444" s="144"/>
      <c r="AB444" s="144"/>
      <c r="AC444" s="144"/>
      <c r="AD444" s="144"/>
    </row>
    <row r="445" spans="1:30" ht="47.25" customHeight="1">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c r="AA445" s="144"/>
      <c r="AB445" s="144"/>
      <c r="AC445" s="144"/>
      <c r="AD445" s="144"/>
    </row>
    <row r="446" spans="1:30" ht="47.25" customHeight="1">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c r="AA446" s="144"/>
      <c r="AB446" s="144"/>
      <c r="AC446" s="144"/>
      <c r="AD446" s="144"/>
    </row>
    <row r="447" spans="1:30" ht="47.25" customHeight="1">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c r="AA447" s="144"/>
      <c r="AB447" s="144"/>
      <c r="AC447" s="144"/>
      <c r="AD447" s="144"/>
    </row>
    <row r="448" spans="1:30" ht="47.25" customHeight="1">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c r="AA448" s="144"/>
      <c r="AB448" s="144"/>
      <c r="AC448" s="144"/>
      <c r="AD448" s="144"/>
    </row>
    <row r="449" spans="1:30" ht="47.25" customHeight="1">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c r="AA449" s="144"/>
      <c r="AB449" s="144"/>
      <c r="AC449" s="144"/>
      <c r="AD449" s="144"/>
    </row>
    <row r="450" spans="1:30" ht="47.25" customHeight="1">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c r="AA450" s="144"/>
      <c r="AB450" s="144"/>
      <c r="AC450" s="144"/>
      <c r="AD450" s="144"/>
    </row>
    <row r="451" spans="1:30" ht="47.25" customHeight="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c r="AA451" s="144"/>
      <c r="AB451" s="144"/>
      <c r="AC451" s="144"/>
      <c r="AD451" s="144"/>
    </row>
    <row r="452" spans="1:30" ht="47.25" customHeight="1">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c r="AA452" s="144"/>
      <c r="AB452" s="144"/>
      <c r="AC452" s="144"/>
      <c r="AD452" s="144"/>
    </row>
    <row r="453" spans="1:30" ht="47.25" customHeight="1">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c r="AA453" s="144"/>
      <c r="AB453" s="144"/>
      <c r="AC453" s="144"/>
      <c r="AD453" s="144"/>
    </row>
    <row r="454" spans="1:30" ht="47.25" customHeight="1">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c r="AA454" s="144"/>
      <c r="AB454" s="144"/>
      <c r="AC454" s="144"/>
      <c r="AD454" s="144"/>
    </row>
    <row r="455" spans="1:30" ht="47.25" customHeight="1">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c r="AA455" s="144"/>
      <c r="AB455" s="144"/>
      <c r="AC455" s="144"/>
      <c r="AD455" s="144"/>
    </row>
    <row r="456" spans="1:30" ht="47.25" customHeight="1">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c r="AA456" s="144"/>
      <c r="AB456" s="144"/>
      <c r="AC456" s="144"/>
      <c r="AD456" s="144"/>
    </row>
    <row r="457" spans="1:30" ht="47.25" customHeight="1">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c r="AA457" s="144"/>
      <c r="AB457" s="144"/>
      <c r="AC457" s="144"/>
      <c r="AD457" s="144"/>
    </row>
    <row r="458" spans="1:30" ht="47.25" customHeight="1">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c r="AA458" s="144"/>
      <c r="AB458" s="144"/>
      <c r="AC458" s="144"/>
      <c r="AD458" s="144"/>
    </row>
    <row r="459" spans="1:30" ht="47.25" customHeight="1">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c r="AA459" s="144"/>
      <c r="AB459" s="144"/>
      <c r="AC459" s="144"/>
      <c r="AD459" s="144"/>
    </row>
    <row r="460" spans="1:30" ht="47.25" customHeight="1">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c r="AA460" s="144"/>
      <c r="AB460" s="144"/>
      <c r="AC460" s="144"/>
      <c r="AD460" s="144"/>
    </row>
    <row r="461" spans="1:30" ht="47.25" customHeight="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c r="AA461" s="144"/>
      <c r="AB461" s="144"/>
      <c r="AC461" s="144"/>
      <c r="AD461" s="144"/>
    </row>
    <row r="462" spans="1:30" ht="47.25" customHeight="1">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c r="AA462" s="144"/>
      <c r="AB462" s="144"/>
      <c r="AC462" s="144"/>
      <c r="AD462" s="144"/>
    </row>
    <row r="463" spans="1:30" ht="47.25" customHeight="1">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c r="AA463" s="144"/>
      <c r="AB463" s="144"/>
      <c r="AC463" s="144"/>
      <c r="AD463" s="144"/>
    </row>
    <row r="464" spans="1:30" ht="47.25" customHeight="1">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c r="AA464" s="144"/>
      <c r="AB464" s="144"/>
      <c r="AC464" s="144"/>
      <c r="AD464" s="144"/>
    </row>
    <row r="465" spans="1:30" ht="47.25" customHeight="1">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c r="AA465" s="144"/>
      <c r="AB465" s="144"/>
      <c r="AC465" s="144"/>
      <c r="AD465" s="144"/>
    </row>
    <row r="466" spans="1:30" ht="47.25" customHeight="1">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c r="AA466" s="144"/>
      <c r="AB466" s="144"/>
      <c r="AC466" s="144"/>
      <c r="AD466" s="144"/>
    </row>
    <row r="467" spans="1:30" ht="47.25" customHeight="1">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c r="AA467" s="144"/>
      <c r="AB467" s="144"/>
      <c r="AC467" s="144"/>
      <c r="AD467" s="144"/>
    </row>
    <row r="468" spans="1:30" ht="47.25" customHeight="1">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c r="AA468" s="144"/>
      <c r="AB468" s="144"/>
      <c r="AC468" s="144"/>
      <c r="AD468" s="144"/>
    </row>
    <row r="469" spans="1:30" ht="47.25" customHeight="1">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c r="AA469" s="144"/>
      <c r="AB469" s="144"/>
      <c r="AC469" s="144"/>
      <c r="AD469" s="144"/>
    </row>
    <row r="470" spans="1:30" ht="47.25" customHeight="1">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c r="AA470" s="144"/>
      <c r="AB470" s="144"/>
      <c r="AC470" s="144"/>
      <c r="AD470" s="144"/>
    </row>
    <row r="471" spans="1:30" ht="47.25" customHeight="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c r="AA471" s="144"/>
      <c r="AB471" s="144"/>
      <c r="AC471" s="144"/>
      <c r="AD471" s="144"/>
    </row>
    <row r="472" spans="1:30" ht="47.25" customHeight="1">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c r="AA472" s="144"/>
      <c r="AB472" s="144"/>
      <c r="AC472" s="144"/>
      <c r="AD472" s="144"/>
    </row>
    <row r="473" spans="1:30" ht="47.25" customHeight="1">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c r="AA473" s="144"/>
      <c r="AB473" s="144"/>
      <c r="AC473" s="144"/>
      <c r="AD473" s="144"/>
    </row>
    <row r="474" spans="1:30" ht="47.25" customHeight="1">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c r="AA474" s="144"/>
      <c r="AB474" s="144"/>
      <c r="AC474" s="144"/>
      <c r="AD474" s="144"/>
    </row>
    <row r="475" spans="1:30" ht="47.25" customHeight="1">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c r="AA475" s="144"/>
      <c r="AB475" s="144"/>
      <c r="AC475" s="144"/>
      <c r="AD475" s="144"/>
    </row>
    <row r="476" spans="1:30" ht="47.25" customHeight="1">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c r="AA476" s="144"/>
      <c r="AB476" s="144"/>
      <c r="AC476" s="144"/>
      <c r="AD476" s="144"/>
    </row>
    <row r="477" spans="1:30" ht="47.25" customHeight="1">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c r="AA477" s="144"/>
      <c r="AB477" s="144"/>
      <c r="AC477" s="144"/>
      <c r="AD477" s="144"/>
    </row>
    <row r="478" spans="1:30" ht="47.25" customHeight="1">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c r="AA478" s="144"/>
      <c r="AB478" s="144"/>
      <c r="AC478" s="144"/>
      <c r="AD478" s="144"/>
    </row>
    <row r="479" spans="1:30" ht="47.25" customHeight="1">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c r="AA479" s="144"/>
      <c r="AB479" s="144"/>
      <c r="AC479" s="144"/>
      <c r="AD479" s="144"/>
    </row>
    <row r="480" spans="1:30" ht="47.25" customHeight="1">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c r="AA480" s="144"/>
      <c r="AB480" s="144"/>
      <c r="AC480" s="144"/>
      <c r="AD480" s="144"/>
    </row>
    <row r="481" spans="1:30" ht="47.25" customHeight="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c r="AA481" s="144"/>
      <c r="AB481" s="144"/>
      <c r="AC481" s="144"/>
      <c r="AD481" s="144"/>
    </row>
    <row r="482" spans="1:30" ht="47.25" customHeight="1">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c r="AA482" s="144"/>
      <c r="AB482" s="144"/>
      <c r="AC482" s="144"/>
      <c r="AD482" s="144"/>
    </row>
    <row r="483" spans="1:30" ht="47.25" customHeight="1">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c r="AA483" s="144"/>
      <c r="AB483" s="144"/>
      <c r="AC483" s="144"/>
      <c r="AD483" s="144"/>
    </row>
    <row r="484" spans="1:30" ht="47.25" customHeight="1">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c r="AA484" s="144"/>
      <c r="AB484" s="144"/>
      <c r="AC484" s="144"/>
      <c r="AD484" s="144"/>
    </row>
    <row r="485" spans="1:30" ht="47.25" customHeight="1">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c r="AA485" s="144"/>
      <c r="AB485" s="144"/>
      <c r="AC485" s="144"/>
      <c r="AD485" s="144"/>
    </row>
    <row r="486" spans="1:30" ht="47.25" customHeight="1">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c r="AA486" s="144"/>
      <c r="AB486" s="144"/>
      <c r="AC486" s="144"/>
      <c r="AD486" s="144"/>
    </row>
    <row r="487" spans="1:30" ht="47.25" customHeight="1">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c r="AA487" s="144"/>
      <c r="AB487" s="144"/>
      <c r="AC487" s="144"/>
      <c r="AD487" s="144"/>
    </row>
    <row r="488" spans="1:30" ht="47.25" customHeight="1">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c r="AA488" s="144"/>
      <c r="AB488" s="144"/>
      <c r="AC488" s="144"/>
      <c r="AD488" s="144"/>
    </row>
    <row r="489" spans="1:30" ht="47.25" customHeight="1">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c r="AA489" s="144"/>
      <c r="AB489" s="144"/>
      <c r="AC489" s="144"/>
      <c r="AD489" s="144"/>
    </row>
    <row r="490" spans="1:30" ht="47.25" customHeight="1">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c r="AA490" s="144"/>
      <c r="AB490" s="144"/>
      <c r="AC490" s="144"/>
      <c r="AD490" s="144"/>
    </row>
    <row r="491" spans="1:30" ht="47.25" customHeight="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c r="AA491" s="144"/>
      <c r="AB491" s="144"/>
      <c r="AC491" s="144"/>
      <c r="AD491" s="144"/>
    </row>
    <row r="492" spans="1:30" ht="47.25" customHeight="1">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c r="AA492" s="144"/>
      <c r="AB492" s="144"/>
      <c r="AC492" s="144"/>
      <c r="AD492" s="144"/>
    </row>
    <row r="493" spans="1:30" ht="47.25" customHeight="1">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c r="AA493" s="144"/>
      <c r="AB493" s="144"/>
      <c r="AC493" s="144"/>
      <c r="AD493" s="144"/>
    </row>
    <row r="494" spans="1:30" ht="47.25" customHeight="1">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c r="AA494" s="144"/>
      <c r="AB494" s="144"/>
      <c r="AC494" s="144"/>
      <c r="AD494" s="144"/>
    </row>
    <row r="495" spans="1:30" ht="47.25" customHeight="1">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c r="AA495" s="144"/>
      <c r="AB495" s="144"/>
      <c r="AC495" s="144"/>
      <c r="AD495" s="144"/>
    </row>
    <row r="496" spans="1:30" ht="47.25" customHeight="1">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c r="AA496" s="144"/>
      <c r="AB496" s="144"/>
      <c r="AC496" s="144"/>
      <c r="AD496" s="144"/>
    </row>
    <row r="497" spans="1:30" ht="47.25" customHeight="1">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c r="AA497" s="144"/>
      <c r="AB497" s="144"/>
      <c r="AC497" s="144"/>
      <c r="AD497" s="144"/>
    </row>
    <row r="498" spans="1:30" ht="47.25" customHeight="1">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c r="AA498" s="144"/>
      <c r="AB498" s="144"/>
      <c r="AC498" s="144"/>
      <c r="AD498" s="144"/>
    </row>
    <row r="499" spans="1:30" ht="47.25" customHeight="1">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c r="AA499" s="144"/>
      <c r="AB499" s="144"/>
      <c r="AC499" s="144"/>
      <c r="AD499" s="144"/>
    </row>
    <row r="500" spans="1:30" ht="47.25" customHeight="1">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c r="AA500" s="144"/>
      <c r="AB500" s="144"/>
      <c r="AC500" s="144"/>
      <c r="AD500" s="144"/>
    </row>
    <row r="501" spans="1:30" ht="47.25" customHeight="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c r="AA501" s="144"/>
      <c r="AB501" s="144"/>
      <c r="AC501" s="144"/>
      <c r="AD501" s="144"/>
    </row>
    <row r="502" spans="1:30" ht="47.25" customHeight="1">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c r="AA502" s="144"/>
      <c r="AB502" s="144"/>
      <c r="AC502" s="144"/>
      <c r="AD502" s="144"/>
    </row>
    <row r="503" spans="1:30" ht="47.25" customHeight="1">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c r="AA503" s="144"/>
      <c r="AB503" s="144"/>
      <c r="AC503" s="144"/>
      <c r="AD503" s="144"/>
    </row>
    <row r="504" spans="1:30" ht="47.25" customHeight="1">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c r="AA504" s="144"/>
      <c r="AB504" s="144"/>
      <c r="AC504" s="144"/>
      <c r="AD504" s="144"/>
    </row>
    <row r="505" spans="1:30" ht="47.25" customHeight="1">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c r="AA505" s="144"/>
      <c r="AB505" s="144"/>
      <c r="AC505" s="144"/>
      <c r="AD505" s="144"/>
    </row>
    <row r="506" spans="1:30" ht="47.25" customHeight="1">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c r="AA506" s="144"/>
      <c r="AB506" s="144"/>
      <c r="AC506" s="144"/>
      <c r="AD506" s="144"/>
    </row>
    <row r="507" spans="1:30" ht="47.25" customHeight="1">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c r="AA507" s="144"/>
      <c r="AB507" s="144"/>
      <c r="AC507" s="144"/>
      <c r="AD507" s="144"/>
    </row>
    <row r="508" spans="1:30" ht="47.25" customHeight="1">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c r="AA508" s="144"/>
      <c r="AB508" s="144"/>
      <c r="AC508" s="144"/>
      <c r="AD508" s="144"/>
    </row>
    <row r="509" spans="1:30" ht="47.25" customHeight="1">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c r="AA509" s="144"/>
      <c r="AB509" s="144"/>
      <c r="AC509" s="144"/>
      <c r="AD509" s="144"/>
    </row>
    <row r="510" spans="1:30" ht="47.25" customHeight="1">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c r="AA510" s="144"/>
      <c r="AB510" s="144"/>
      <c r="AC510" s="144"/>
      <c r="AD510" s="144"/>
    </row>
    <row r="511" spans="1:30" ht="47.25" customHeight="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c r="AA511" s="144"/>
      <c r="AB511" s="144"/>
      <c r="AC511" s="144"/>
      <c r="AD511" s="144"/>
    </row>
    <row r="512" spans="1:30" ht="47.25" customHeight="1">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c r="AA512" s="144"/>
      <c r="AB512" s="144"/>
      <c r="AC512" s="144"/>
      <c r="AD512" s="144"/>
    </row>
    <row r="513" spans="1:30" ht="47.25" customHeight="1">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c r="AA513" s="144"/>
      <c r="AB513" s="144"/>
      <c r="AC513" s="144"/>
      <c r="AD513" s="144"/>
    </row>
    <row r="514" spans="1:30" ht="47.25" customHeight="1">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c r="AA514" s="144"/>
      <c r="AB514" s="144"/>
      <c r="AC514" s="144"/>
      <c r="AD514" s="144"/>
    </row>
    <row r="515" spans="1:30" ht="47.25" customHeight="1">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c r="AA515" s="144"/>
      <c r="AB515" s="144"/>
      <c r="AC515" s="144"/>
      <c r="AD515" s="144"/>
    </row>
    <row r="516" spans="1:30" ht="47.25" customHeight="1">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c r="AA516" s="144"/>
      <c r="AB516" s="144"/>
      <c r="AC516" s="144"/>
      <c r="AD516" s="144"/>
    </row>
    <row r="517" spans="1:30" ht="47.25" customHeight="1">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c r="AA517" s="144"/>
      <c r="AB517" s="144"/>
      <c r="AC517" s="144"/>
      <c r="AD517" s="144"/>
    </row>
    <row r="518" spans="1:30" ht="47.25" customHeight="1">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c r="AA518" s="144"/>
      <c r="AB518" s="144"/>
      <c r="AC518" s="144"/>
      <c r="AD518" s="144"/>
    </row>
    <row r="519" spans="1:30" ht="47.25" customHeight="1">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c r="AA519" s="144"/>
      <c r="AB519" s="144"/>
      <c r="AC519" s="144"/>
      <c r="AD519" s="144"/>
    </row>
    <row r="520" spans="1:30" ht="47.25" customHeight="1">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c r="AA520" s="144"/>
      <c r="AB520" s="144"/>
      <c r="AC520" s="144"/>
      <c r="AD520" s="144"/>
    </row>
    <row r="521" spans="1:30" ht="47.25" customHeight="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c r="AA521" s="144"/>
      <c r="AB521" s="144"/>
      <c r="AC521" s="144"/>
      <c r="AD521" s="144"/>
    </row>
    <row r="522" spans="1:30" ht="47.25" customHeight="1">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c r="AA522" s="144"/>
      <c r="AB522" s="144"/>
      <c r="AC522" s="144"/>
      <c r="AD522" s="144"/>
    </row>
    <row r="523" spans="1:30" ht="47.25" customHeight="1">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c r="AA523" s="144"/>
      <c r="AB523" s="144"/>
      <c r="AC523" s="144"/>
      <c r="AD523" s="144"/>
    </row>
    <row r="524" spans="1:30" ht="47.25" customHeight="1">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c r="AA524" s="144"/>
      <c r="AB524" s="144"/>
      <c r="AC524" s="144"/>
      <c r="AD524" s="144"/>
    </row>
    <row r="525" spans="1:30" ht="47.25" customHeight="1">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c r="AA525" s="144"/>
      <c r="AB525" s="144"/>
      <c r="AC525" s="144"/>
      <c r="AD525" s="144"/>
    </row>
    <row r="526" spans="1:30" ht="47.25" customHeight="1">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c r="AA526" s="144"/>
      <c r="AB526" s="144"/>
      <c r="AC526" s="144"/>
      <c r="AD526" s="144"/>
    </row>
    <row r="527" spans="1:30" ht="47.25" customHeight="1">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c r="AA527" s="144"/>
      <c r="AB527" s="144"/>
      <c r="AC527" s="144"/>
      <c r="AD527" s="144"/>
    </row>
    <row r="528" spans="1:30" ht="47.25" customHeight="1">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c r="AA528" s="144"/>
      <c r="AB528" s="144"/>
      <c r="AC528" s="144"/>
      <c r="AD528" s="144"/>
    </row>
    <row r="529" spans="1:30" ht="47.25" customHeight="1">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c r="AA529" s="144"/>
      <c r="AB529" s="144"/>
      <c r="AC529" s="144"/>
      <c r="AD529" s="144"/>
    </row>
    <row r="530" spans="1:30" ht="47.25" customHeight="1">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c r="AA530" s="144"/>
      <c r="AB530" s="144"/>
      <c r="AC530" s="144"/>
      <c r="AD530" s="144"/>
    </row>
    <row r="531" spans="1:30" ht="47.25" customHeight="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c r="AA531" s="144"/>
      <c r="AB531" s="144"/>
      <c r="AC531" s="144"/>
      <c r="AD531" s="144"/>
    </row>
    <row r="532" spans="1:30" ht="47.25" customHeight="1">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c r="AA532" s="144"/>
      <c r="AB532" s="144"/>
      <c r="AC532" s="144"/>
      <c r="AD532" s="144"/>
    </row>
    <row r="533" spans="1:30" ht="47.25" customHeight="1">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c r="AA533" s="144"/>
      <c r="AB533" s="144"/>
      <c r="AC533" s="144"/>
      <c r="AD533" s="144"/>
    </row>
    <row r="534" spans="1:30" ht="47.25" customHeight="1">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c r="AA534" s="144"/>
      <c r="AB534" s="144"/>
      <c r="AC534" s="144"/>
      <c r="AD534" s="144"/>
    </row>
    <row r="535" spans="1:30" ht="47.25" customHeight="1">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c r="AA535" s="144"/>
      <c r="AB535" s="144"/>
      <c r="AC535" s="144"/>
      <c r="AD535" s="144"/>
    </row>
    <row r="536" spans="1:30" ht="47.25" customHeight="1">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c r="AA536" s="144"/>
      <c r="AB536" s="144"/>
      <c r="AC536" s="144"/>
      <c r="AD536" s="144"/>
    </row>
    <row r="537" spans="1:30" ht="47.25" customHeight="1">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c r="AA537" s="144"/>
      <c r="AB537" s="144"/>
      <c r="AC537" s="144"/>
      <c r="AD537" s="144"/>
    </row>
    <row r="538" spans="1:30" ht="47.25" customHeight="1">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c r="AA538" s="144"/>
      <c r="AB538" s="144"/>
      <c r="AC538" s="144"/>
      <c r="AD538" s="144"/>
    </row>
    <row r="539" spans="1:30" ht="47.25" customHeight="1">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c r="AA539" s="144"/>
      <c r="AB539" s="144"/>
      <c r="AC539" s="144"/>
      <c r="AD539" s="144"/>
    </row>
    <row r="540" spans="1:30" ht="47.25" customHeight="1">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c r="AA540" s="144"/>
      <c r="AB540" s="144"/>
      <c r="AC540" s="144"/>
      <c r="AD540" s="144"/>
    </row>
    <row r="541" spans="1:30" ht="47.25" customHeight="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c r="AA541" s="144"/>
      <c r="AB541" s="144"/>
      <c r="AC541" s="144"/>
      <c r="AD541" s="144"/>
    </row>
    <row r="542" spans="1:30" ht="47.25" customHeight="1">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c r="AA542" s="144"/>
      <c r="AB542" s="144"/>
      <c r="AC542" s="144"/>
      <c r="AD542" s="144"/>
    </row>
    <row r="543" spans="1:30" ht="47.25" customHeight="1">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c r="AA543" s="144"/>
      <c r="AB543" s="144"/>
      <c r="AC543" s="144"/>
      <c r="AD543" s="144"/>
    </row>
    <row r="544" spans="1:30" ht="47.25" customHeight="1">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c r="AA544" s="144"/>
      <c r="AB544" s="144"/>
      <c r="AC544" s="144"/>
      <c r="AD544" s="144"/>
    </row>
    <row r="545" spans="1:30" ht="47.25" customHeight="1">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c r="AA545" s="144"/>
      <c r="AB545" s="144"/>
      <c r="AC545" s="144"/>
      <c r="AD545" s="144"/>
    </row>
    <row r="546" spans="1:30" ht="47.25" customHeight="1">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c r="AA546" s="144"/>
      <c r="AB546" s="144"/>
      <c r="AC546" s="144"/>
      <c r="AD546" s="144"/>
    </row>
    <row r="547" spans="1:30" ht="47.25" customHeight="1">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c r="AA547" s="144"/>
      <c r="AB547" s="144"/>
      <c r="AC547" s="144"/>
      <c r="AD547" s="144"/>
    </row>
    <row r="548" spans="1:30" ht="47.25" customHeight="1">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c r="AA548" s="144"/>
      <c r="AB548" s="144"/>
      <c r="AC548" s="144"/>
      <c r="AD548" s="144"/>
    </row>
    <row r="549" spans="1:30" ht="47.25" customHeight="1">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c r="AA549" s="144"/>
      <c r="AB549" s="144"/>
      <c r="AC549" s="144"/>
      <c r="AD549" s="144"/>
    </row>
    <row r="550" spans="1:30" ht="47.25" customHeight="1">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c r="AA550" s="144"/>
      <c r="AB550" s="144"/>
      <c r="AC550" s="144"/>
      <c r="AD550" s="144"/>
    </row>
    <row r="551" spans="1:30" ht="47.25" customHeight="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c r="AA551" s="144"/>
      <c r="AB551" s="144"/>
      <c r="AC551" s="144"/>
      <c r="AD551" s="144"/>
    </row>
    <row r="552" spans="1:30" ht="47.25" customHeight="1">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c r="AA552" s="144"/>
      <c r="AB552" s="144"/>
      <c r="AC552" s="144"/>
      <c r="AD552" s="144"/>
    </row>
    <row r="553" spans="1:30" ht="47.25" customHeight="1">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c r="AA553" s="144"/>
      <c r="AB553" s="144"/>
      <c r="AC553" s="144"/>
      <c r="AD553" s="144"/>
    </row>
    <row r="554" spans="1:30" ht="47.25" customHeight="1">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c r="AA554" s="144"/>
      <c r="AB554" s="144"/>
      <c r="AC554" s="144"/>
      <c r="AD554" s="144"/>
    </row>
    <row r="555" spans="1:30" ht="47.25" customHeight="1">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c r="AA555" s="144"/>
      <c r="AB555" s="144"/>
      <c r="AC555" s="144"/>
      <c r="AD555" s="144"/>
    </row>
    <row r="556" spans="1:30" ht="47.25" customHeight="1">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c r="AA556" s="144"/>
      <c r="AB556" s="144"/>
      <c r="AC556" s="144"/>
      <c r="AD556" s="144"/>
    </row>
    <row r="557" spans="1:30" ht="47.25" customHeight="1">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c r="AA557" s="144"/>
      <c r="AB557" s="144"/>
      <c r="AC557" s="144"/>
      <c r="AD557" s="144"/>
    </row>
    <row r="558" spans="1:30" ht="47.25" customHeight="1">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c r="AA558" s="144"/>
      <c r="AB558" s="144"/>
      <c r="AC558" s="144"/>
      <c r="AD558" s="144"/>
    </row>
    <row r="559" spans="1:30" ht="47.25" customHeight="1">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c r="AA559" s="144"/>
      <c r="AB559" s="144"/>
      <c r="AC559" s="144"/>
      <c r="AD559" s="144"/>
    </row>
    <row r="560" spans="1:30" ht="47.25" customHeight="1">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c r="AA560" s="144"/>
      <c r="AB560" s="144"/>
      <c r="AC560" s="144"/>
      <c r="AD560" s="144"/>
    </row>
    <row r="561" spans="1:30" ht="47.25" customHeight="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c r="AA561" s="144"/>
      <c r="AB561" s="144"/>
      <c r="AC561" s="144"/>
      <c r="AD561" s="144"/>
    </row>
    <row r="562" spans="1:30" ht="47.25" customHeight="1">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c r="AA562" s="144"/>
      <c r="AB562" s="144"/>
      <c r="AC562" s="144"/>
      <c r="AD562" s="144"/>
    </row>
    <row r="563" spans="1:30" ht="47.25" customHeight="1">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c r="AA563" s="144"/>
      <c r="AB563" s="144"/>
      <c r="AC563" s="144"/>
      <c r="AD563" s="144"/>
    </row>
    <row r="564" spans="1:30" ht="47.25" customHeight="1">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c r="AA564" s="144"/>
      <c r="AB564" s="144"/>
      <c r="AC564" s="144"/>
      <c r="AD564" s="144"/>
    </row>
    <row r="565" spans="1:30" ht="47.25" customHeight="1">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c r="AA565" s="144"/>
      <c r="AB565" s="144"/>
      <c r="AC565" s="144"/>
      <c r="AD565" s="144"/>
    </row>
    <row r="566" spans="1:30" ht="47.25" customHeight="1">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c r="AA566" s="144"/>
      <c r="AB566" s="144"/>
      <c r="AC566" s="144"/>
      <c r="AD566" s="144"/>
    </row>
    <row r="567" spans="1:30" ht="47.25" customHeight="1">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c r="AA567" s="144"/>
      <c r="AB567" s="144"/>
      <c r="AC567" s="144"/>
      <c r="AD567" s="144"/>
    </row>
    <row r="568" spans="1:30" ht="47.25" customHeight="1">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c r="AA568" s="144"/>
      <c r="AB568" s="144"/>
      <c r="AC568" s="144"/>
      <c r="AD568" s="144"/>
    </row>
    <row r="569" spans="1:30" ht="47.25" customHeight="1">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c r="AA569" s="144"/>
      <c r="AB569" s="144"/>
      <c r="AC569" s="144"/>
      <c r="AD569" s="144"/>
    </row>
    <row r="570" spans="1:30" ht="47.25" customHeight="1">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c r="AA570" s="144"/>
      <c r="AB570" s="144"/>
      <c r="AC570" s="144"/>
      <c r="AD570" s="144"/>
    </row>
    <row r="571" spans="1:30" ht="47.25" customHeight="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c r="AA571" s="144"/>
      <c r="AB571" s="144"/>
      <c r="AC571" s="144"/>
      <c r="AD571" s="144"/>
    </row>
    <row r="572" spans="1:30" ht="47.25" customHeight="1">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c r="AA572" s="144"/>
      <c r="AB572" s="144"/>
      <c r="AC572" s="144"/>
      <c r="AD572" s="144"/>
    </row>
    <row r="573" spans="1:30" ht="47.25" customHeight="1">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c r="AA573" s="144"/>
      <c r="AB573" s="144"/>
      <c r="AC573" s="144"/>
      <c r="AD573" s="144"/>
    </row>
    <row r="574" spans="1:30" ht="47.25" customHeight="1">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c r="AA574" s="144"/>
      <c r="AB574" s="144"/>
      <c r="AC574" s="144"/>
      <c r="AD574" s="144"/>
    </row>
    <row r="575" spans="1:30" ht="47.25" customHeight="1">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c r="AA575" s="144"/>
      <c r="AB575" s="144"/>
      <c r="AC575" s="144"/>
      <c r="AD575" s="144"/>
    </row>
    <row r="576" spans="1:30" ht="47.25" customHeight="1">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c r="AA576" s="144"/>
      <c r="AB576" s="144"/>
      <c r="AC576" s="144"/>
      <c r="AD576" s="144"/>
    </row>
    <row r="577" spans="1:30" ht="47.25" customHeight="1">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c r="AA577" s="144"/>
      <c r="AB577" s="144"/>
      <c r="AC577" s="144"/>
      <c r="AD577" s="144"/>
    </row>
    <row r="578" spans="1:30" ht="47.25" customHeight="1">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c r="AA578" s="144"/>
      <c r="AB578" s="144"/>
      <c r="AC578" s="144"/>
      <c r="AD578" s="144"/>
    </row>
    <row r="579" spans="1:30" ht="47.25" customHeight="1">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c r="AA579" s="144"/>
      <c r="AB579" s="144"/>
      <c r="AC579" s="144"/>
      <c r="AD579" s="144"/>
    </row>
    <row r="580" spans="1:30" ht="47.25" customHeight="1">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c r="AA580" s="144"/>
      <c r="AB580" s="144"/>
      <c r="AC580" s="144"/>
      <c r="AD580" s="144"/>
    </row>
    <row r="581" spans="1:30" ht="47.25" customHeight="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c r="AA581" s="144"/>
      <c r="AB581" s="144"/>
      <c r="AC581" s="144"/>
      <c r="AD581" s="144"/>
    </row>
    <row r="582" spans="1:30" ht="47.25" customHeight="1">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c r="AA582" s="144"/>
      <c r="AB582" s="144"/>
      <c r="AC582" s="144"/>
      <c r="AD582" s="144"/>
    </row>
    <row r="583" spans="1:30" ht="47.25" customHeight="1">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c r="AA583" s="144"/>
      <c r="AB583" s="144"/>
      <c r="AC583" s="144"/>
      <c r="AD583" s="144"/>
    </row>
    <row r="584" spans="1:30" ht="47.25" customHeight="1">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c r="AA584" s="144"/>
      <c r="AB584" s="144"/>
      <c r="AC584" s="144"/>
      <c r="AD584" s="144"/>
    </row>
    <row r="585" spans="1:30" ht="47.25" customHeight="1">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c r="AA585" s="144"/>
      <c r="AB585" s="144"/>
      <c r="AC585" s="144"/>
      <c r="AD585" s="144"/>
    </row>
    <row r="586" spans="1:30" ht="47.25" customHeight="1">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c r="AA586" s="144"/>
      <c r="AB586" s="144"/>
      <c r="AC586" s="144"/>
      <c r="AD586" s="144"/>
    </row>
    <row r="587" spans="1:30" ht="47.25" customHeight="1">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c r="AA587" s="144"/>
      <c r="AB587" s="144"/>
      <c r="AC587" s="144"/>
      <c r="AD587" s="144"/>
    </row>
    <row r="588" spans="1:30" ht="47.25" customHeight="1">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c r="AA588" s="144"/>
      <c r="AB588" s="144"/>
      <c r="AC588" s="144"/>
      <c r="AD588" s="144"/>
    </row>
    <row r="589" spans="1:30" ht="47.25" customHeight="1">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c r="AA589" s="144"/>
      <c r="AB589" s="144"/>
      <c r="AC589" s="144"/>
      <c r="AD589" s="144"/>
    </row>
    <row r="590" spans="1:30" ht="47.25" customHeight="1">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c r="AA590" s="144"/>
      <c r="AB590" s="144"/>
      <c r="AC590" s="144"/>
      <c r="AD590" s="144"/>
    </row>
    <row r="591" spans="1:30" ht="47.25" customHeight="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c r="AA591" s="144"/>
      <c r="AB591" s="144"/>
      <c r="AC591" s="144"/>
      <c r="AD591" s="144"/>
    </row>
    <row r="592" spans="1:30" ht="47.25" customHeight="1">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c r="AA592" s="144"/>
      <c r="AB592" s="144"/>
      <c r="AC592" s="144"/>
      <c r="AD592" s="144"/>
    </row>
    <row r="593" spans="1:30" ht="47.25" customHeight="1">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c r="AA593" s="144"/>
      <c r="AB593" s="144"/>
      <c r="AC593" s="144"/>
      <c r="AD593" s="144"/>
    </row>
    <row r="594" spans="1:30" ht="47.25" customHeight="1">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c r="AA594" s="144"/>
      <c r="AB594" s="144"/>
      <c r="AC594" s="144"/>
      <c r="AD594" s="144"/>
    </row>
    <row r="595" spans="1:30" ht="47.25" customHeight="1">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c r="AA595" s="144"/>
      <c r="AB595" s="144"/>
      <c r="AC595" s="144"/>
      <c r="AD595" s="144"/>
    </row>
    <row r="596" spans="1:30" ht="47.25" customHeight="1">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c r="AA596" s="144"/>
      <c r="AB596" s="144"/>
      <c r="AC596" s="144"/>
      <c r="AD596" s="144"/>
    </row>
    <row r="597" spans="1:30" ht="47.25" customHeight="1">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c r="AA597" s="144"/>
      <c r="AB597" s="144"/>
      <c r="AC597" s="144"/>
      <c r="AD597" s="144"/>
    </row>
    <row r="598" spans="1:30" ht="47.25" customHeight="1">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c r="AA598" s="144"/>
      <c r="AB598" s="144"/>
      <c r="AC598" s="144"/>
      <c r="AD598" s="144"/>
    </row>
    <row r="599" spans="1:30" ht="47.25" customHeight="1">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c r="AA599" s="144"/>
      <c r="AB599" s="144"/>
      <c r="AC599" s="144"/>
      <c r="AD599" s="144"/>
    </row>
    <row r="600" spans="1:30" ht="47.25" customHeight="1">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c r="AA600" s="144"/>
      <c r="AB600" s="144"/>
      <c r="AC600" s="144"/>
      <c r="AD600" s="144"/>
    </row>
    <row r="601" spans="1:30" ht="47.25" customHeight="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c r="AA601" s="144"/>
      <c r="AB601" s="144"/>
      <c r="AC601" s="144"/>
      <c r="AD601" s="144"/>
    </row>
    <row r="602" spans="1:30" ht="47.25" customHeight="1">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c r="AA602" s="144"/>
      <c r="AB602" s="144"/>
      <c r="AC602" s="144"/>
      <c r="AD602" s="144"/>
    </row>
    <row r="603" spans="1:30" ht="47.25" customHeight="1">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c r="AA603" s="144"/>
      <c r="AB603" s="144"/>
      <c r="AC603" s="144"/>
      <c r="AD603" s="144"/>
    </row>
    <row r="604" spans="1:30" ht="47.25" customHeight="1">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c r="AA604" s="144"/>
      <c r="AB604" s="144"/>
      <c r="AC604" s="144"/>
      <c r="AD604" s="144"/>
    </row>
    <row r="605" spans="1:30" ht="47.25" customHeight="1">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c r="AA605" s="144"/>
      <c r="AB605" s="144"/>
      <c r="AC605" s="144"/>
      <c r="AD605" s="144"/>
    </row>
    <row r="606" spans="1:30" ht="47.25" customHeight="1">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c r="AA606" s="144"/>
      <c r="AB606" s="144"/>
      <c r="AC606" s="144"/>
      <c r="AD606" s="144"/>
    </row>
    <row r="607" spans="1:30" ht="47.25" customHeight="1">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c r="AA607" s="144"/>
      <c r="AB607" s="144"/>
      <c r="AC607" s="144"/>
      <c r="AD607" s="144"/>
    </row>
    <row r="608" spans="1:30" ht="47.25" customHeight="1">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c r="AA608" s="144"/>
      <c r="AB608" s="144"/>
      <c r="AC608" s="144"/>
      <c r="AD608" s="144"/>
    </row>
    <row r="609" spans="1:30" ht="47.25" customHeight="1">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c r="AA609" s="144"/>
      <c r="AB609" s="144"/>
      <c r="AC609" s="144"/>
      <c r="AD609" s="144"/>
    </row>
    <row r="610" spans="1:30" ht="47.25" customHeight="1">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c r="AA610" s="144"/>
      <c r="AB610" s="144"/>
      <c r="AC610" s="144"/>
      <c r="AD610" s="144"/>
    </row>
    <row r="611" spans="1:30" ht="47.25" customHeight="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c r="AA611" s="144"/>
      <c r="AB611" s="144"/>
      <c r="AC611" s="144"/>
      <c r="AD611" s="144"/>
    </row>
    <row r="612" spans="1:30" ht="47.25" customHeight="1">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c r="AA612" s="144"/>
      <c r="AB612" s="144"/>
      <c r="AC612" s="144"/>
      <c r="AD612" s="144"/>
    </row>
    <row r="613" spans="1:30" ht="47.25" customHeight="1">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c r="AA613" s="144"/>
      <c r="AB613" s="144"/>
      <c r="AC613" s="144"/>
      <c r="AD613" s="144"/>
    </row>
    <row r="614" spans="1:30" ht="47.25" customHeight="1">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c r="AA614" s="144"/>
      <c r="AB614" s="144"/>
      <c r="AC614" s="144"/>
      <c r="AD614" s="144"/>
    </row>
    <row r="615" spans="1:30" ht="47.25" customHeight="1">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c r="AA615" s="144"/>
      <c r="AB615" s="144"/>
      <c r="AC615" s="144"/>
      <c r="AD615" s="144"/>
    </row>
    <row r="616" spans="1:30" ht="47.25" customHeight="1">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c r="AA616" s="144"/>
      <c r="AB616" s="144"/>
      <c r="AC616" s="144"/>
      <c r="AD616" s="144"/>
    </row>
    <row r="617" spans="1:30" ht="47.25" customHeight="1">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c r="AA617" s="144"/>
      <c r="AB617" s="144"/>
      <c r="AC617" s="144"/>
      <c r="AD617" s="144"/>
    </row>
    <row r="618" spans="1:30" ht="47.25" customHeight="1">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c r="AA618" s="144"/>
      <c r="AB618" s="144"/>
      <c r="AC618" s="144"/>
      <c r="AD618" s="144"/>
    </row>
    <row r="619" spans="1:30" ht="47.25" customHeight="1">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c r="AA619" s="144"/>
      <c r="AB619" s="144"/>
      <c r="AC619" s="144"/>
      <c r="AD619" s="144"/>
    </row>
    <row r="620" spans="1:30" ht="47.25" customHeight="1">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c r="AA620" s="144"/>
      <c r="AB620" s="144"/>
      <c r="AC620" s="144"/>
      <c r="AD620" s="144"/>
    </row>
    <row r="621" spans="1:30" ht="47.25" customHeight="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c r="AA621" s="144"/>
      <c r="AB621" s="144"/>
      <c r="AC621" s="144"/>
      <c r="AD621" s="144"/>
    </row>
    <row r="622" spans="1:30" ht="47.25" customHeight="1">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c r="AA622" s="144"/>
      <c r="AB622" s="144"/>
      <c r="AC622" s="144"/>
      <c r="AD622" s="144"/>
    </row>
    <row r="623" spans="1:30" ht="47.25" customHeight="1">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c r="AA623" s="144"/>
      <c r="AB623" s="144"/>
      <c r="AC623" s="144"/>
      <c r="AD623" s="144"/>
    </row>
    <row r="624" spans="1:30" ht="47.25" customHeight="1">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c r="AA624" s="144"/>
      <c r="AB624" s="144"/>
      <c r="AC624" s="144"/>
      <c r="AD624" s="144"/>
    </row>
    <row r="625" spans="1:30" ht="47.25" customHeight="1">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c r="AA625" s="144"/>
      <c r="AB625" s="144"/>
      <c r="AC625" s="144"/>
      <c r="AD625" s="144"/>
    </row>
    <row r="626" spans="1:30" ht="47.25" customHeight="1">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c r="AA626" s="144"/>
      <c r="AB626" s="144"/>
      <c r="AC626" s="144"/>
      <c r="AD626" s="144"/>
    </row>
    <row r="627" spans="1:30" ht="47.25" customHeight="1">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c r="AA627" s="144"/>
      <c r="AB627" s="144"/>
      <c r="AC627" s="144"/>
      <c r="AD627" s="144"/>
    </row>
    <row r="628" spans="1:30" ht="47.25" customHeight="1">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c r="AA628" s="144"/>
      <c r="AB628" s="144"/>
      <c r="AC628" s="144"/>
      <c r="AD628" s="144"/>
    </row>
    <row r="629" spans="1:30" ht="47.25" customHeight="1">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c r="AA629" s="144"/>
      <c r="AB629" s="144"/>
      <c r="AC629" s="144"/>
      <c r="AD629" s="144"/>
    </row>
    <row r="630" spans="1:30" ht="47.25" customHeight="1">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c r="AA630" s="144"/>
      <c r="AB630" s="144"/>
      <c r="AC630" s="144"/>
      <c r="AD630" s="144"/>
    </row>
    <row r="631" spans="1:30" ht="47.25" customHeight="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c r="AA631" s="144"/>
      <c r="AB631" s="144"/>
      <c r="AC631" s="144"/>
      <c r="AD631" s="144"/>
    </row>
    <row r="632" spans="1:30" ht="47.25" customHeight="1">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c r="AA632" s="144"/>
      <c r="AB632" s="144"/>
      <c r="AC632" s="144"/>
      <c r="AD632" s="144"/>
    </row>
    <row r="633" spans="1:30" ht="47.25" customHeight="1">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c r="AA633" s="144"/>
      <c r="AB633" s="144"/>
      <c r="AC633" s="144"/>
      <c r="AD633" s="144"/>
    </row>
    <row r="634" spans="1:30" ht="47.25" customHeight="1">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c r="AA634" s="144"/>
      <c r="AB634" s="144"/>
      <c r="AC634" s="144"/>
      <c r="AD634" s="144"/>
    </row>
    <row r="635" spans="1:30" ht="47.25" customHeight="1">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c r="AA635" s="144"/>
      <c r="AB635" s="144"/>
      <c r="AC635" s="144"/>
      <c r="AD635" s="144"/>
    </row>
    <row r="636" spans="1:30" ht="47.25" customHeight="1">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c r="AA636" s="144"/>
      <c r="AB636" s="144"/>
      <c r="AC636" s="144"/>
      <c r="AD636" s="144"/>
    </row>
    <row r="637" spans="1:30" ht="47.25" customHeight="1">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c r="AA637" s="144"/>
      <c r="AB637" s="144"/>
      <c r="AC637" s="144"/>
      <c r="AD637" s="144"/>
    </row>
    <row r="638" spans="1:30" ht="47.25" customHeight="1">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c r="AA638" s="144"/>
      <c r="AB638" s="144"/>
      <c r="AC638" s="144"/>
      <c r="AD638" s="144"/>
    </row>
    <row r="639" spans="1:30" ht="47.25" customHeight="1">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c r="AA639" s="144"/>
      <c r="AB639" s="144"/>
      <c r="AC639" s="144"/>
      <c r="AD639" s="144"/>
    </row>
    <row r="640" spans="1:30" ht="47.25" customHeight="1">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c r="AA640" s="144"/>
      <c r="AB640" s="144"/>
      <c r="AC640" s="144"/>
      <c r="AD640" s="144"/>
    </row>
    <row r="641" spans="1:30" ht="47.25" customHeight="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c r="AA641" s="144"/>
      <c r="AB641" s="144"/>
      <c r="AC641" s="144"/>
      <c r="AD641" s="144"/>
    </row>
    <row r="642" spans="1:30" ht="47.25" customHeight="1">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c r="AA642" s="144"/>
      <c r="AB642" s="144"/>
      <c r="AC642" s="144"/>
      <c r="AD642" s="144"/>
    </row>
    <row r="643" spans="1:30" ht="47.25" customHeight="1">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c r="AA643" s="144"/>
      <c r="AB643" s="144"/>
      <c r="AC643" s="144"/>
      <c r="AD643" s="144"/>
    </row>
    <row r="644" spans="1:30" ht="47.25" customHeight="1">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c r="AA644" s="144"/>
      <c r="AB644" s="144"/>
      <c r="AC644" s="144"/>
      <c r="AD644" s="144"/>
    </row>
    <row r="645" spans="1:30" ht="47.25" customHeight="1">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c r="AA645" s="144"/>
      <c r="AB645" s="144"/>
      <c r="AC645" s="144"/>
      <c r="AD645" s="144"/>
    </row>
    <row r="646" spans="1:30" ht="47.25" customHeight="1">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c r="AA646" s="144"/>
      <c r="AB646" s="144"/>
      <c r="AC646" s="144"/>
      <c r="AD646" s="144"/>
    </row>
    <row r="647" spans="1:30" ht="47.25" customHeight="1">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c r="AA647" s="144"/>
      <c r="AB647" s="144"/>
      <c r="AC647" s="144"/>
      <c r="AD647" s="144"/>
    </row>
    <row r="648" spans="1:30" ht="47.25" customHeight="1">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c r="AA648" s="144"/>
      <c r="AB648" s="144"/>
      <c r="AC648" s="144"/>
      <c r="AD648" s="144"/>
    </row>
    <row r="649" spans="1:30" ht="47.25" customHeight="1">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c r="AA649" s="144"/>
      <c r="AB649" s="144"/>
      <c r="AC649" s="144"/>
      <c r="AD649" s="144"/>
    </row>
    <row r="650" spans="1:30" ht="47.25" customHeight="1">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c r="AA650" s="144"/>
      <c r="AB650" s="144"/>
      <c r="AC650" s="144"/>
      <c r="AD650" s="144"/>
    </row>
    <row r="651" spans="1:30" ht="47.25" customHeight="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c r="AA651" s="144"/>
      <c r="AB651" s="144"/>
      <c r="AC651" s="144"/>
      <c r="AD651" s="144"/>
    </row>
    <row r="652" spans="1:30" ht="47.25" customHeight="1">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c r="AA652" s="144"/>
      <c r="AB652" s="144"/>
      <c r="AC652" s="144"/>
      <c r="AD652" s="144"/>
    </row>
    <row r="653" spans="1:30" ht="47.25" customHeight="1">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c r="AA653" s="144"/>
      <c r="AB653" s="144"/>
      <c r="AC653" s="144"/>
      <c r="AD653" s="144"/>
    </row>
    <row r="654" spans="1:30" ht="47.25" customHeight="1">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c r="AA654" s="144"/>
      <c r="AB654" s="144"/>
      <c r="AC654" s="144"/>
      <c r="AD654" s="144"/>
    </row>
    <row r="655" spans="1:30" ht="47.25" customHeight="1">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c r="AA655" s="144"/>
      <c r="AB655" s="144"/>
      <c r="AC655" s="144"/>
      <c r="AD655" s="144"/>
    </row>
    <row r="656" spans="1:30" ht="47.25" customHeight="1">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c r="AA656" s="144"/>
      <c r="AB656" s="144"/>
      <c r="AC656" s="144"/>
      <c r="AD656" s="144"/>
    </row>
    <row r="657" spans="1:30" ht="47.25" customHeight="1">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c r="AA657" s="144"/>
      <c r="AB657" s="144"/>
      <c r="AC657" s="144"/>
      <c r="AD657" s="144"/>
    </row>
    <row r="658" spans="1:30" ht="47.25" customHeight="1">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c r="AA658" s="144"/>
      <c r="AB658" s="144"/>
      <c r="AC658" s="144"/>
      <c r="AD658" s="144"/>
    </row>
    <row r="659" spans="1:30" ht="47.25" customHeight="1">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c r="AA659" s="144"/>
      <c r="AB659" s="144"/>
      <c r="AC659" s="144"/>
      <c r="AD659" s="144"/>
    </row>
    <row r="660" spans="1:30" ht="47.25" customHeight="1">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c r="AA660" s="144"/>
      <c r="AB660" s="144"/>
      <c r="AC660" s="144"/>
      <c r="AD660" s="144"/>
    </row>
    <row r="661" spans="1:30" ht="47.25" customHeight="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c r="AA661" s="144"/>
      <c r="AB661" s="144"/>
      <c r="AC661" s="144"/>
      <c r="AD661" s="144"/>
    </row>
    <row r="662" spans="1:30" ht="47.25" customHeight="1">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c r="AA662" s="144"/>
      <c r="AB662" s="144"/>
      <c r="AC662" s="144"/>
      <c r="AD662" s="144"/>
    </row>
    <row r="663" spans="1:30" ht="47.25" customHeight="1">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c r="AA663" s="144"/>
      <c r="AB663" s="144"/>
      <c r="AC663" s="144"/>
      <c r="AD663" s="144"/>
    </row>
    <row r="664" spans="1:30" ht="47.25" customHeight="1">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c r="AA664" s="144"/>
      <c r="AB664" s="144"/>
      <c r="AC664" s="144"/>
      <c r="AD664" s="144"/>
    </row>
    <row r="665" spans="1:30" ht="47.25" customHeight="1">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c r="AA665" s="144"/>
      <c r="AB665" s="144"/>
      <c r="AC665" s="144"/>
      <c r="AD665" s="144"/>
    </row>
    <row r="666" spans="1:30" ht="47.25" customHeight="1">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c r="AA666" s="144"/>
      <c r="AB666" s="144"/>
      <c r="AC666" s="144"/>
      <c r="AD666" s="144"/>
    </row>
    <row r="667" spans="1:30" ht="47.25" customHeight="1">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c r="AA667" s="144"/>
      <c r="AB667" s="144"/>
      <c r="AC667" s="144"/>
      <c r="AD667" s="144"/>
    </row>
    <row r="668" spans="1:30" ht="47.25" customHeight="1">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c r="AA668" s="144"/>
      <c r="AB668" s="144"/>
      <c r="AC668" s="144"/>
      <c r="AD668" s="144"/>
    </row>
    <row r="669" spans="1:30" ht="47.25" customHeight="1">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c r="AA669" s="144"/>
      <c r="AB669" s="144"/>
      <c r="AC669" s="144"/>
      <c r="AD669" s="144"/>
    </row>
    <row r="670" spans="1:30" ht="47.25" customHeight="1">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c r="AA670" s="144"/>
      <c r="AB670" s="144"/>
      <c r="AC670" s="144"/>
      <c r="AD670" s="144"/>
    </row>
    <row r="671" spans="1:30" ht="47.25" customHeight="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c r="AA671" s="144"/>
      <c r="AB671" s="144"/>
      <c r="AC671" s="144"/>
      <c r="AD671" s="144"/>
    </row>
    <row r="672" spans="1:30" ht="47.25" customHeight="1">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c r="AA672" s="144"/>
      <c r="AB672" s="144"/>
      <c r="AC672" s="144"/>
      <c r="AD672" s="144"/>
    </row>
    <row r="673" spans="1:30" ht="47.25" customHeight="1">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c r="AA673" s="144"/>
      <c r="AB673" s="144"/>
      <c r="AC673" s="144"/>
      <c r="AD673" s="144"/>
    </row>
    <row r="674" spans="1:30" ht="47.25" customHeight="1">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c r="AA674" s="144"/>
      <c r="AB674" s="144"/>
      <c r="AC674" s="144"/>
      <c r="AD674" s="144"/>
    </row>
    <row r="675" spans="1:30" ht="47.25" customHeight="1">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c r="AA675" s="144"/>
      <c r="AB675" s="144"/>
      <c r="AC675" s="144"/>
      <c r="AD675" s="144"/>
    </row>
    <row r="676" spans="1:30" ht="47.25" customHeight="1">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c r="AA676" s="144"/>
      <c r="AB676" s="144"/>
      <c r="AC676" s="144"/>
      <c r="AD676" s="144"/>
    </row>
    <row r="677" spans="1:30" ht="47.25" customHeight="1">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c r="AA677" s="144"/>
      <c r="AB677" s="144"/>
      <c r="AC677" s="144"/>
      <c r="AD677" s="144"/>
    </row>
    <row r="678" spans="1:30" ht="47.25" customHeight="1">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c r="AA678" s="144"/>
      <c r="AB678" s="144"/>
      <c r="AC678" s="144"/>
      <c r="AD678" s="144"/>
    </row>
    <row r="679" spans="1:30" ht="47.25" customHeight="1">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c r="AA679" s="144"/>
      <c r="AB679" s="144"/>
      <c r="AC679" s="144"/>
      <c r="AD679" s="144"/>
    </row>
    <row r="680" spans="1:30" ht="47.25" customHeight="1">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c r="AA680" s="144"/>
      <c r="AB680" s="144"/>
      <c r="AC680" s="144"/>
      <c r="AD680" s="144"/>
    </row>
    <row r="681" spans="1:30" ht="47.25" customHeight="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c r="AA681" s="144"/>
      <c r="AB681" s="144"/>
      <c r="AC681" s="144"/>
      <c r="AD681" s="144"/>
    </row>
    <row r="682" spans="1:30" ht="47.25" customHeight="1">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c r="AA682" s="144"/>
      <c r="AB682" s="144"/>
      <c r="AC682" s="144"/>
      <c r="AD682" s="144"/>
    </row>
    <row r="683" spans="1:30" ht="47.25" customHeight="1">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c r="AA683" s="144"/>
      <c r="AB683" s="144"/>
      <c r="AC683" s="144"/>
      <c r="AD683" s="144"/>
    </row>
    <row r="684" spans="1:30" ht="47.25" customHeight="1">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c r="AA684" s="144"/>
      <c r="AB684" s="144"/>
      <c r="AC684" s="144"/>
      <c r="AD684" s="144"/>
    </row>
    <row r="685" spans="1:30" ht="47.25" customHeight="1">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c r="AA685" s="144"/>
      <c r="AB685" s="144"/>
      <c r="AC685" s="144"/>
      <c r="AD685" s="144"/>
    </row>
    <row r="686" spans="1:30" ht="47.25" customHeight="1">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c r="AA686" s="144"/>
      <c r="AB686" s="144"/>
      <c r="AC686" s="144"/>
      <c r="AD686" s="144"/>
    </row>
    <row r="687" spans="1:30" ht="47.25" customHeight="1">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c r="AA687" s="144"/>
      <c r="AB687" s="144"/>
      <c r="AC687" s="144"/>
      <c r="AD687" s="144"/>
    </row>
    <row r="688" spans="1:30" ht="47.25" customHeight="1">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c r="AA688" s="144"/>
      <c r="AB688" s="144"/>
      <c r="AC688" s="144"/>
      <c r="AD688" s="144"/>
    </row>
    <row r="689" spans="1:30" ht="47.25" customHeight="1">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c r="AA689" s="144"/>
      <c r="AB689" s="144"/>
      <c r="AC689" s="144"/>
      <c r="AD689" s="144"/>
    </row>
    <row r="690" spans="1:30" ht="47.25" customHeight="1">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c r="AA690" s="144"/>
      <c r="AB690" s="144"/>
      <c r="AC690" s="144"/>
      <c r="AD690" s="144"/>
    </row>
    <row r="691" spans="1:30" ht="47.25" customHeight="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c r="AA691" s="144"/>
      <c r="AB691" s="144"/>
      <c r="AC691" s="144"/>
      <c r="AD691" s="144"/>
    </row>
    <row r="692" spans="1:30" ht="47.25" customHeight="1">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c r="AA692" s="144"/>
      <c r="AB692" s="144"/>
      <c r="AC692" s="144"/>
      <c r="AD692" s="144"/>
    </row>
    <row r="693" spans="1:30" ht="47.25" customHeight="1">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c r="AA693" s="144"/>
      <c r="AB693" s="144"/>
      <c r="AC693" s="144"/>
      <c r="AD693" s="144"/>
    </row>
    <row r="694" spans="1:30" ht="47.25" customHeight="1">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c r="AA694" s="144"/>
      <c r="AB694" s="144"/>
      <c r="AC694" s="144"/>
      <c r="AD694" s="144"/>
    </row>
    <row r="695" spans="1:30" ht="47.25" customHeight="1">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c r="AA695" s="144"/>
      <c r="AB695" s="144"/>
      <c r="AC695" s="144"/>
      <c r="AD695" s="144"/>
    </row>
    <row r="696" spans="1:30" ht="47.25" customHeight="1">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c r="AA696" s="144"/>
      <c r="AB696" s="144"/>
      <c r="AC696" s="144"/>
      <c r="AD696" s="144"/>
    </row>
    <row r="697" spans="1:30" ht="47.25" customHeight="1">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c r="AA697" s="144"/>
      <c r="AB697" s="144"/>
      <c r="AC697" s="144"/>
      <c r="AD697" s="144"/>
    </row>
    <row r="698" spans="1:30" ht="47.25" customHeight="1">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c r="AA698" s="144"/>
      <c r="AB698" s="144"/>
      <c r="AC698" s="144"/>
      <c r="AD698" s="144"/>
    </row>
    <row r="699" spans="1:30" ht="47.25" customHeight="1">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c r="AA699" s="144"/>
      <c r="AB699" s="144"/>
      <c r="AC699" s="144"/>
      <c r="AD699" s="144"/>
    </row>
    <row r="700" spans="1:30" ht="47.25" customHeight="1">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c r="AA700" s="144"/>
      <c r="AB700" s="144"/>
      <c r="AC700" s="144"/>
      <c r="AD700" s="144"/>
    </row>
    <row r="701" spans="1:30" ht="47.25" customHeight="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c r="AA701" s="144"/>
      <c r="AB701" s="144"/>
      <c r="AC701" s="144"/>
      <c r="AD701" s="144"/>
    </row>
    <row r="702" spans="1:30" ht="47.25" customHeight="1">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c r="AA702" s="144"/>
      <c r="AB702" s="144"/>
      <c r="AC702" s="144"/>
      <c r="AD702" s="144"/>
    </row>
    <row r="703" spans="1:30" ht="47.25" customHeight="1">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c r="AA703" s="144"/>
      <c r="AB703" s="144"/>
      <c r="AC703" s="144"/>
      <c r="AD703" s="144"/>
    </row>
    <row r="704" spans="1:30" ht="47.25" customHeight="1">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c r="AA704" s="144"/>
      <c r="AB704" s="144"/>
      <c r="AC704" s="144"/>
      <c r="AD704" s="144"/>
    </row>
    <row r="705" spans="1:30" ht="47.25" customHeight="1">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c r="AA705" s="144"/>
      <c r="AB705" s="144"/>
      <c r="AC705" s="144"/>
      <c r="AD705" s="144"/>
    </row>
    <row r="706" spans="1:30" ht="47.25" customHeight="1">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c r="AA706" s="144"/>
      <c r="AB706" s="144"/>
      <c r="AC706" s="144"/>
      <c r="AD706" s="144"/>
    </row>
    <row r="707" spans="1:30" ht="47.25" customHeight="1">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c r="AA707" s="144"/>
      <c r="AB707" s="144"/>
      <c r="AC707" s="144"/>
      <c r="AD707" s="144"/>
    </row>
    <row r="708" spans="1:30" ht="47.25" customHeight="1">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c r="AA708" s="144"/>
      <c r="AB708" s="144"/>
      <c r="AC708" s="144"/>
      <c r="AD708" s="144"/>
    </row>
    <row r="709" spans="1:30" ht="47.25" customHeight="1">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c r="AA709" s="144"/>
      <c r="AB709" s="144"/>
      <c r="AC709" s="144"/>
      <c r="AD709" s="144"/>
    </row>
    <row r="710" spans="1:30" ht="47.25" customHeight="1">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c r="AA710" s="144"/>
      <c r="AB710" s="144"/>
      <c r="AC710" s="144"/>
      <c r="AD710" s="144"/>
    </row>
    <row r="711" spans="1:30" ht="47.25" customHeight="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c r="AA711" s="144"/>
      <c r="AB711" s="144"/>
      <c r="AC711" s="144"/>
      <c r="AD711" s="144"/>
    </row>
    <row r="712" spans="1:30" ht="47.25" customHeight="1">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c r="AA712" s="144"/>
      <c r="AB712" s="144"/>
      <c r="AC712" s="144"/>
      <c r="AD712" s="144"/>
    </row>
    <row r="713" spans="1:30" ht="47.25" customHeight="1">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c r="AA713" s="144"/>
      <c r="AB713" s="144"/>
      <c r="AC713" s="144"/>
      <c r="AD713" s="144"/>
    </row>
    <row r="714" spans="1:30" ht="47.25" customHeight="1">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c r="AA714" s="144"/>
      <c r="AB714" s="144"/>
      <c r="AC714" s="144"/>
      <c r="AD714" s="144"/>
    </row>
    <row r="715" spans="1:30" ht="47.25" customHeight="1">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c r="AA715" s="144"/>
      <c r="AB715" s="144"/>
      <c r="AC715" s="144"/>
      <c r="AD715" s="144"/>
    </row>
    <row r="716" spans="1:30" ht="47.25" customHeight="1">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c r="AA716" s="144"/>
      <c r="AB716" s="144"/>
      <c r="AC716" s="144"/>
      <c r="AD716" s="144"/>
    </row>
    <row r="717" spans="1:30" ht="47.25" customHeight="1">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c r="AA717" s="144"/>
      <c r="AB717" s="144"/>
      <c r="AC717" s="144"/>
      <c r="AD717" s="144"/>
    </row>
    <row r="718" spans="1:30" ht="47.25" customHeight="1">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c r="AA718" s="144"/>
      <c r="AB718" s="144"/>
      <c r="AC718" s="144"/>
      <c r="AD718" s="144"/>
    </row>
    <row r="719" spans="1:30" ht="47.25" customHeight="1">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c r="AA719" s="144"/>
      <c r="AB719" s="144"/>
      <c r="AC719" s="144"/>
      <c r="AD719" s="144"/>
    </row>
    <row r="720" spans="1:30" ht="47.25" customHeight="1">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c r="AA720" s="144"/>
      <c r="AB720" s="144"/>
      <c r="AC720" s="144"/>
      <c r="AD720" s="144"/>
    </row>
    <row r="721" spans="1:30" ht="47.25" customHeight="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c r="AA721" s="144"/>
      <c r="AB721" s="144"/>
      <c r="AC721" s="144"/>
      <c r="AD721" s="144"/>
    </row>
    <row r="722" spans="1:30" ht="47.25" customHeight="1">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c r="AA722" s="144"/>
      <c r="AB722" s="144"/>
      <c r="AC722" s="144"/>
      <c r="AD722" s="144"/>
    </row>
    <row r="723" spans="1:30" ht="47.25" customHeight="1">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c r="AA723" s="144"/>
      <c r="AB723" s="144"/>
      <c r="AC723" s="144"/>
      <c r="AD723" s="144"/>
    </row>
    <row r="724" spans="1:30" ht="47.25" customHeight="1">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c r="AA724" s="144"/>
      <c r="AB724" s="144"/>
      <c r="AC724" s="144"/>
      <c r="AD724" s="144"/>
    </row>
    <row r="725" spans="1:30" ht="47.25" customHeight="1">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c r="AA725" s="144"/>
      <c r="AB725" s="144"/>
      <c r="AC725" s="144"/>
      <c r="AD725" s="144"/>
    </row>
    <row r="726" spans="1:30" ht="47.25" customHeight="1">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c r="AA726" s="144"/>
      <c r="AB726" s="144"/>
      <c r="AC726" s="144"/>
      <c r="AD726" s="144"/>
    </row>
    <row r="727" spans="1:30" ht="47.25" customHeight="1">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c r="AA727" s="144"/>
      <c r="AB727" s="144"/>
      <c r="AC727" s="144"/>
      <c r="AD727" s="144"/>
    </row>
    <row r="728" spans="1:30" ht="47.25" customHeight="1">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c r="AA728" s="144"/>
      <c r="AB728" s="144"/>
      <c r="AC728" s="144"/>
      <c r="AD728" s="144"/>
    </row>
    <row r="729" spans="1:30" ht="47.25" customHeight="1">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c r="AA729" s="144"/>
      <c r="AB729" s="144"/>
      <c r="AC729" s="144"/>
      <c r="AD729" s="144"/>
    </row>
    <row r="730" spans="1:30" ht="47.25" customHeight="1">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c r="AA730" s="144"/>
      <c r="AB730" s="144"/>
      <c r="AC730" s="144"/>
      <c r="AD730" s="144"/>
    </row>
    <row r="731" spans="1:30" ht="47.25" customHeight="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c r="AA731" s="144"/>
      <c r="AB731" s="144"/>
      <c r="AC731" s="144"/>
      <c r="AD731" s="144"/>
    </row>
    <row r="732" spans="1:30" ht="47.25" customHeight="1">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c r="AA732" s="144"/>
      <c r="AB732" s="144"/>
      <c r="AC732" s="144"/>
      <c r="AD732" s="144"/>
    </row>
    <row r="733" spans="1:30" ht="47.25" customHeight="1">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c r="AA733" s="144"/>
      <c r="AB733" s="144"/>
      <c r="AC733" s="144"/>
      <c r="AD733" s="144"/>
    </row>
    <row r="734" spans="1:30" ht="47.25" customHeight="1">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c r="AA734" s="144"/>
      <c r="AB734" s="144"/>
      <c r="AC734" s="144"/>
      <c r="AD734" s="144"/>
    </row>
    <row r="735" spans="1:30" ht="47.25" customHeight="1">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c r="AA735" s="144"/>
      <c r="AB735" s="144"/>
      <c r="AC735" s="144"/>
      <c r="AD735" s="144"/>
    </row>
    <row r="736" spans="1:30" ht="47.25" customHeight="1">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c r="AA736" s="144"/>
      <c r="AB736" s="144"/>
      <c r="AC736" s="144"/>
      <c r="AD736" s="144"/>
    </row>
    <row r="737" spans="1:30" ht="47.25" customHeight="1">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c r="AA737" s="144"/>
      <c r="AB737" s="144"/>
      <c r="AC737" s="144"/>
      <c r="AD737" s="144"/>
    </row>
    <row r="738" spans="1:30" ht="47.25" customHeight="1">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c r="AA738" s="144"/>
      <c r="AB738" s="144"/>
      <c r="AC738" s="144"/>
      <c r="AD738" s="144"/>
    </row>
    <row r="739" spans="1:30" ht="47.25" customHeight="1">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c r="AA739" s="144"/>
      <c r="AB739" s="144"/>
      <c r="AC739" s="144"/>
      <c r="AD739" s="144"/>
    </row>
    <row r="740" spans="1:30" ht="47.25" customHeight="1">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c r="AA740" s="144"/>
      <c r="AB740" s="144"/>
      <c r="AC740" s="144"/>
      <c r="AD740" s="144"/>
    </row>
    <row r="741" spans="1:30" ht="47.25" customHeight="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c r="AA741" s="144"/>
      <c r="AB741" s="144"/>
      <c r="AC741" s="144"/>
      <c r="AD741" s="144"/>
    </row>
    <row r="742" spans="1:30" ht="47.25" customHeight="1">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c r="AA742" s="144"/>
      <c r="AB742" s="144"/>
      <c r="AC742" s="144"/>
      <c r="AD742" s="144"/>
    </row>
    <row r="743" spans="1:30" ht="47.25" customHeight="1">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c r="AA743" s="144"/>
      <c r="AB743" s="144"/>
      <c r="AC743" s="144"/>
      <c r="AD743" s="144"/>
    </row>
    <row r="744" spans="1:30" ht="47.25" customHeight="1">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c r="AA744" s="144"/>
      <c r="AB744" s="144"/>
      <c r="AC744" s="144"/>
      <c r="AD744" s="144"/>
    </row>
    <row r="745" spans="1:30" ht="47.25" customHeight="1">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c r="AA745" s="144"/>
      <c r="AB745" s="144"/>
      <c r="AC745" s="144"/>
      <c r="AD745" s="144"/>
    </row>
    <row r="746" spans="1:30" ht="47.25" customHeight="1">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c r="AA746" s="144"/>
      <c r="AB746" s="144"/>
      <c r="AC746" s="144"/>
      <c r="AD746" s="144"/>
    </row>
    <row r="747" spans="1:30" ht="47.25" customHeight="1">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c r="AA747" s="144"/>
      <c r="AB747" s="144"/>
      <c r="AC747" s="144"/>
      <c r="AD747" s="144"/>
    </row>
    <row r="748" spans="1:30" ht="47.25" customHeight="1">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c r="AA748" s="144"/>
      <c r="AB748" s="144"/>
      <c r="AC748" s="144"/>
      <c r="AD748" s="144"/>
    </row>
    <row r="749" spans="1:30" ht="47.25" customHeight="1">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c r="AA749" s="144"/>
      <c r="AB749" s="144"/>
      <c r="AC749" s="144"/>
      <c r="AD749" s="144"/>
    </row>
    <row r="750" spans="1:30" ht="47.25" customHeight="1">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c r="AA750" s="144"/>
      <c r="AB750" s="144"/>
      <c r="AC750" s="144"/>
      <c r="AD750" s="144"/>
    </row>
    <row r="751" spans="1:30" ht="47.25" customHeight="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c r="AA751" s="144"/>
      <c r="AB751" s="144"/>
      <c r="AC751" s="144"/>
      <c r="AD751" s="144"/>
    </row>
    <row r="752" spans="1:30" ht="47.25" customHeight="1">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c r="AA752" s="144"/>
      <c r="AB752" s="144"/>
      <c r="AC752" s="144"/>
      <c r="AD752" s="144"/>
    </row>
    <row r="753" spans="1:30" ht="47.25" customHeight="1">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c r="AA753" s="144"/>
      <c r="AB753" s="144"/>
      <c r="AC753" s="144"/>
      <c r="AD753" s="144"/>
    </row>
    <row r="754" spans="1:30" ht="47.25" customHeight="1">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c r="AA754" s="144"/>
      <c r="AB754" s="144"/>
      <c r="AC754" s="144"/>
      <c r="AD754" s="144"/>
    </row>
    <row r="755" spans="1:30" ht="47.25" customHeight="1">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c r="AA755" s="144"/>
      <c r="AB755" s="144"/>
      <c r="AC755" s="144"/>
      <c r="AD755" s="144"/>
    </row>
    <row r="756" spans="1:30" ht="47.25" customHeight="1">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c r="AA756" s="144"/>
      <c r="AB756" s="144"/>
      <c r="AC756" s="144"/>
      <c r="AD756" s="144"/>
    </row>
    <row r="757" spans="1:30" ht="47.25" customHeight="1">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c r="AA757" s="144"/>
      <c r="AB757" s="144"/>
      <c r="AC757" s="144"/>
      <c r="AD757" s="144"/>
    </row>
    <row r="758" spans="1:30" ht="47.25" customHeight="1">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c r="AA758" s="144"/>
      <c r="AB758" s="144"/>
      <c r="AC758" s="144"/>
      <c r="AD758" s="144"/>
    </row>
    <row r="759" spans="1:30" ht="47.25" customHeight="1">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c r="AA759" s="144"/>
      <c r="AB759" s="144"/>
      <c r="AC759" s="144"/>
      <c r="AD759" s="144"/>
    </row>
    <row r="760" spans="1:30" ht="47.25" customHeight="1">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c r="AA760" s="144"/>
      <c r="AB760" s="144"/>
      <c r="AC760" s="144"/>
      <c r="AD760" s="144"/>
    </row>
    <row r="761" spans="1:30" ht="47.25" customHeight="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c r="AA761" s="144"/>
      <c r="AB761" s="144"/>
      <c r="AC761" s="144"/>
      <c r="AD761" s="144"/>
    </row>
    <row r="762" spans="1:30" ht="47.25" customHeight="1">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c r="AA762" s="144"/>
      <c r="AB762" s="144"/>
      <c r="AC762" s="144"/>
      <c r="AD762" s="144"/>
    </row>
    <row r="763" spans="1:30" ht="47.25" customHeight="1">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c r="AA763" s="144"/>
      <c r="AB763" s="144"/>
      <c r="AC763" s="144"/>
      <c r="AD763" s="144"/>
    </row>
    <row r="764" spans="1:30" ht="47.25" customHeight="1">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c r="AA764" s="144"/>
      <c r="AB764" s="144"/>
      <c r="AC764" s="144"/>
      <c r="AD764" s="144"/>
    </row>
    <row r="765" spans="1:30" ht="47.25" customHeight="1">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c r="AA765" s="144"/>
      <c r="AB765" s="144"/>
      <c r="AC765" s="144"/>
      <c r="AD765" s="144"/>
    </row>
    <row r="766" spans="1:30" ht="47.25" customHeight="1">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c r="AA766" s="144"/>
      <c r="AB766" s="144"/>
      <c r="AC766" s="144"/>
      <c r="AD766" s="144"/>
    </row>
    <row r="767" spans="1:30" ht="47.25" customHeight="1">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c r="AA767" s="144"/>
      <c r="AB767" s="144"/>
      <c r="AC767" s="144"/>
      <c r="AD767" s="144"/>
    </row>
    <row r="768" spans="1:30" ht="47.25" customHeight="1">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c r="AA768" s="144"/>
      <c r="AB768" s="144"/>
      <c r="AC768" s="144"/>
      <c r="AD768" s="144"/>
    </row>
    <row r="769" spans="1:30" ht="47.25" customHeight="1">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c r="AA769" s="144"/>
      <c r="AB769" s="144"/>
      <c r="AC769" s="144"/>
      <c r="AD769" s="144"/>
    </row>
    <row r="770" spans="1:30" ht="47.25" customHeight="1">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c r="AA770" s="144"/>
      <c r="AB770" s="144"/>
      <c r="AC770" s="144"/>
      <c r="AD770" s="144"/>
    </row>
    <row r="771" spans="1:30" ht="47.25" customHeight="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c r="AA771" s="144"/>
      <c r="AB771" s="144"/>
      <c r="AC771" s="144"/>
      <c r="AD771" s="144"/>
    </row>
    <row r="772" spans="1:30" ht="47.25" customHeight="1">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c r="AA772" s="144"/>
      <c r="AB772" s="144"/>
      <c r="AC772" s="144"/>
      <c r="AD772" s="144"/>
    </row>
    <row r="773" spans="1:30" ht="47.25" customHeight="1">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c r="AA773" s="144"/>
      <c r="AB773" s="144"/>
      <c r="AC773" s="144"/>
      <c r="AD773" s="144"/>
    </row>
    <row r="774" spans="1:30" ht="47.25" customHeight="1">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c r="AA774" s="144"/>
      <c r="AB774" s="144"/>
      <c r="AC774" s="144"/>
      <c r="AD774" s="144"/>
    </row>
    <row r="775" spans="1:30" ht="47.25" customHeight="1">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c r="AA775" s="144"/>
      <c r="AB775" s="144"/>
      <c r="AC775" s="144"/>
      <c r="AD775" s="144"/>
    </row>
    <row r="776" spans="1:30" ht="47.25" customHeight="1">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c r="AA776" s="144"/>
      <c r="AB776" s="144"/>
      <c r="AC776" s="144"/>
      <c r="AD776" s="144"/>
    </row>
    <row r="777" spans="1:30" ht="47.25" customHeight="1">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c r="AA777" s="144"/>
      <c r="AB777" s="144"/>
      <c r="AC777" s="144"/>
      <c r="AD777" s="144"/>
    </row>
    <row r="778" spans="1:30" ht="47.25" customHeight="1">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c r="AA778" s="144"/>
      <c r="AB778" s="144"/>
      <c r="AC778" s="144"/>
      <c r="AD778" s="144"/>
    </row>
    <row r="779" spans="1:30" ht="47.25" customHeight="1">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c r="AA779" s="144"/>
      <c r="AB779" s="144"/>
      <c r="AC779" s="144"/>
      <c r="AD779" s="144"/>
    </row>
    <row r="780" spans="1:30" ht="47.25" customHeight="1">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c r="AA780" s="144"/>
      <c r="AB780" s="144"/>
      <c r="AC780" s="144"/>
      <c r="AD780" s="144"/>
    </row>
    <row r="781" spans="1:30" ht="47.25" customHeight="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c r="AA781" s="144"/>
      <c r="AB781" s="144"/>
      <c r="AC781" s="144"/>
      <c r="AD781" s="144"/>
    </row>
    <row r="782" spans="1:30" ht="47.25" customHeight="1">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c r="AA782" s="144"/>
      <c r="AB782" s="144"/>
      <c r="AC782" s="144"/>
      <c r="AD782" s="144"/>
    </row>
    <row r="783" spans="1:30" ht="47.25" customHeight="1">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c r="AA783" s="144"/>
      <c r="AB783" s="144"/>
      <c r="AC783" s="144"/>
      <c r="AD783" s="144"/>
    </row>
    <row r="784" spans="1:30" ht="47.25" customHeight="1">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c r="AA784" s="144"/>
      <c r="AB784" s="144"/>
      <c r="AC784" s="144"/>
      <c r="AD784" s="144"/>
    </row>
    <row r="785" spans="1:30" ht="47.25" customHeight="1">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c r="AA785" s="144"/>
      <c r="AB785" s="144"/>
      <c r="AC785" s="144"/>
      <c r="AD785" s="144"/>
    </row>
    <row r="786" spans="1:30" ht="47.25" customHeight="1">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c r="AA786" s="144"/>
      <c r="AB786" s="144"/>
      <c r="AC786" s="144"/>
      <c r="AD786" s="144"/>
    </row>
    <row r="787" spans="1:30" ht="47.25" customHeight="1">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c r="AA787" s="144"/>
      <c r="AB787" s="144"/>
      <c r="AC787" s="144"/>
      <c r="AD787" s="144"/>
    </row>
    <row r="788" spans="1:30" ht="47.25" customHeight="1">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c r="AA788" s="144"/>
      <c r="AB788" s="144"/>
      <c r="AC788" s="144"/>
      <c r="AD788" s="144"/>
    </row>
    <row r="789" spans="1:30" ht="47.25" customHeight="1">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c r="AA789" s="144"/>
      <c r="AB789" s="144"/>
      <c r="AC789" s="144"/>
      <c r="AD789" s="144"/>
    </row>
    <row r="790" spans="1:30" ht="47.25" customHeight="1">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c r="AA790" s="144"/>
      <c r="AB790" s="144"/>
      <c r="AC790" s="144"/>
      <c r="AD790" s="144"/>
    </row>
    <row r="791" spans="1:30" ht="47.25" customHeight="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c r="AA791" s="144"/>
      <c r="AB791" s="144"/>
      <c r="AC791" s="144"/>
      <c r="AD791" s="144"/>
    </row>
    <row r="792" spans="1:30" ht="47.25" customHeight="1">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c r="AA792" s="144"/>
      <c r="AB792" s="144"/>
      <c r="AC792" s="144"/>
      <c r="AD792" s="144"/>
    </row>
    <row r="793" spans="1:30" ht="47.25" customHeight="1">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c r="AA793" s="144"/>
      <c r="AB793" s="144"/>
      <c r="AC793" s="144"/>
      <c r="AD793" s="144"/>
    </row>
    <row r="794" spans="1:30" ht="47.25" customHeight="1">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c r="AA794" s="144"/>
      <c r="AB794" s="144"/>
      <c r="AC794" s="144"/>
      <c r="AD794" s="144"/>
    </row>
    <row r="795" spans="1:30" ht="47.25" customHeight="1">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c r="AA795" s="144"/>
      <c r="AB795" s="144"/>
      <c r="AC795" s="144"/>
      <c r="AD795" s="144"/>
    </row>
    <row r="796" spans="1:30" ht="47.25" customHeight="1">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c r="AA796" s="144"/>
      <c r="AB796" s="144"/>
      <c r="AC796" s="144"/>
      <c r="AD796" s="144"/>
    </row>
    <row r="797" spans="1:30" ht="47.25" customHeight="1">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c r="AA797" s="144"/>
      <c r="AB797" s="144"/>
      <c r="AC797" s="144"/>
      <c r="AD797" s="144"/>
    </row>
    <row r="798" spans="1:30" ht="47.25" customHeight="1">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c r="AA798" s="144"/>
      <c r="AB798" s="144"/>
      <c r="AC798" s="144"/>
      <c r="AD798" s="144"/>
    </row>
    <row r="799" spans="1:30" ht="47.25" customHeight="1">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c r="AA799" s="144"/>
      <c r="AB799" s="144"/>
      <c r="AC799" s="144"/>
      <c r="AD799" s="144"/>
    </row>
    <row r="800" spans="1:30" ht="47.25" customHeight="1">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c r="AA800" s="144"/>
      <c r="AB800" s="144"/>
      <c r="AC800" s="144"/>
      <c r="AD800" s="144"/>
    </row>
    <row r="801" spans="1:30" ht="47.25" customHeight="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c r="AA801" s="144"/>
      <c r="AB801" s="144"/>
      <c r="AC801" s="144"/>
      <c r="AD801" s="144"/>
    </row>
    <row r="802" spans="1:30" ht="47.25" customHeight="1">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c r="AA802" s="144"/>
      <c r="AB802" s="144"/>
      <c r="AC802" s="144"/>
      <c r="AD802" s="144"/>
    </row>
    <row r="803" spans="1:30" ht="47.25" customHeight="1">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c r="AA803" s="144"/>
      <c r="AB803" s="144"/>
      <c r="AC803" s="144"/>
      <c r="AD803" s="144"/>
    </row>
    <row r="804" spans="1:30" ht="47.25" customHeight="1">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c r="AA804" s="144"/>
      <c r="AB804" s="144"/>
      <c r="AC804" s="144"/>
      <c r="AD804" s="144"/>
    </row>
    <row r="805" spans="1:30" ht="47.25" customHeight="1">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c r="AA805" s="144"/>
      <c r="AB805" s="144"/>
      <c r="AC805" s="144"/>
      <c r="AD805" s="144"/>
    </row>
    <row r="806" spans="1:30" ht="47.25" customHeight="1">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c r="AA806" s="144"/>
      <c r="AB806" s="144"/>
      <c r="AC806" s="144"/>
      <c r="AD806" s="144"/>
    </row>
    <row r="807" spans="1:30" ht="47.25" customHeight="1">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c r="AA807" s="144"/>
      <c r="AB807" s="144"/>
      <c r="AC807" s="144"/>
      <c r="AD807" s="144"/>
    </row>
    <row r="808" spans="1:30" ht="47.25" customHeight="1">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c r="AA808" s="144"/>
      <c r="AB808" s="144"/>
      <c r="AC808" s="144"/>
      <c r="AD808" s="144"/>
    </row>
    <row r="809" spans="1:30" ht="47.25" customHeight="1">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c r="AA809" s="144"/>
      <c r="AB809" s="144"/>
      <c r="AC809" s="144"/>
      <c r="AD809" s="144"/>
    </row>
    <row r="810" spans="1:30" ht="47.25" customHeight="1">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c r="AA810" s="144"/>
      <c r="AB810" s="144"/>
      <c r="AC810" s="144"/>
      <c r="AD810" s="144"/>
    </row>
    <row r="811" spans="1:30" ht="47.25" customHeight="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c r="AA811" s="144"/>
      <c r="AB811" s="144"/>
      <c r="AC811" s="144"/>
      <c r="AD811" s="144"/>
    </row>
    <row r="812" spans="1:30" ht="47.25" customHeight="1">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c r="AA812" s="144"/>
      <c r="AB812" s="144"/>
      <c r="AC812" s="144"/>
      <c r="AD812" s="144"/>
    </row>
    <row r="813" spans="1:30" ht="47.25" customHeight="1">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c r="AA813" s="144"/>
      <c r="AB813" s="144"/>
      <c r="AC813" s="144"/>
      <c r="AD813" s="144"/>
    </row>
    <row r="814" spans="1:30" ht="47.25" customHeight="1">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c r="AA814" s="144"/>
      <c r="AB814" s="144"/>
      <c r="AC814" s="144"/>
      <c r="AD814" s="144"/>
    </row>
    <row r="815" spans="1:30" ht="47.25" customHeight="1">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c r="AA815" s="144"/>
      <c r="AB815" s="144"/>
      <c r="AC815" s="144"/>
      <c r="AD815" s="144"/>
    </row>
    <row r="816" spans="1:30" ht="47.25" customHeight="1">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c r="AA816" s="144"/>
      <c r="AB816" s="144"/>
      <c r="AC816" s="144"/>
      <c r="AD816" s="144"/>
    </row>
    <row r="817" spans="1:30" ht="47.25" customHeight="1">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c r="AA817" s="144"/>
      <c r="AB817" s="144"/>
      <c r="AC817" s="144"/>
      <c r="AD817" s="144"/>
    </row>
    <row r="818" spans="1:30" ht="47.25" customHeight="1">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c r="AA818" s="144"/>
      <c r="AB818" s="144"/>
      <c r="AC818" s="144"/>
      <c r="AD818" s="144"/>
    </row>
    <row r="819" spans="1:30" ht="47.25" customHeight="1">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c r="AA819" s="144"/>
      <c r="AB819" s="144"/>
      <c r="AC819" s="144"/>
      <c r="AD819" s="144"/>
    </row>
    <row r="820" spans="1:30" ht="47.25" customHeight="1">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c r="AA820" s="144"/>
      <c r="AB820" s="144"/>
      <c r="AC820" s="144"/>
      <c r="AD820" s="144"/>
    </row>
    <row r="821" spans="1:30" ht="47.25" customHeight="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c r="AA821" s="144"/>
      <c r="AB821" s="144"/>
      <c r="AC821" s="144"/>
      <c r="AD821" s="144"/>
    </row>
    <row r="822" spans="1:30" ht="47.25" customHeight="1">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c r="AA822" s="144"/>
      <c r="AB822" s="144"/>
      <c r="AC822" s="144"/>
      <c r="AD822" s="144"/>
    </row>
    <row r="823" spans="1:30" ht="47.25" customHeight="1">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c r="AA823" s="144"/>
      <c r="AB823" s="144"/>
      <c r="AC823" s="144"/>
      <c r="AD823" s="144"/>
    </row>
    <row r="824" spans="1:30" ht="47.25" customHeight="1">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c r="AA824" s="144"/>
      <c r="AB824" s="144"/>
      <c r="AC824" s="144"/>
      <c r="AD824" s="144"/>
    </row>
    <row r="825" spans="1:30" ht="47.25" customHeight="1">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c r="AA825" s="144"/>
      <c r="AB825" s="144"/>
      <c r="AC825" s="144"/>
      <c r="AD825" s="144"/>
    </row>
    <row r="826" spans="1:30" ht="47.25" customHeight="1">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c r="AA826" s="144"/>
      <c r="AB826" s="144"/>
      <c r="AC826" s="144"/>
      <c r="AD826" s="144"/>
    </row>
    <row r="827" spans="1:30" ht="47.25" customHeight="1">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c r="AA827" s="144"/>
      <c r="AB827" s="144"/>
      <c r="AC827" s="144"/>
      <c r="AD827" s="144"/>
    </row>
    <row r="828" spans="1:30" ht="47.25" customHeight="1">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c r="AA828" s="144"/>
      <c r="AB828" s="144"/>
      <c r="AC828" s="144"/>
      <c r="AD828" s="144"/>
    </row>
    <row r="829" spans="1:30" ht="47.25" customHeight="1">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c r="AA829" s="144"/>
      <c r="AB829" s="144"/>
      <c r="AC829" s="144"/>
      <c r="AD829" s="144"/>
    </row>
    <row r="830" spans="1:30" ht="47.25" customHeight="1">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c r="AA830" s="144"/>
      <c r="AB830" s="144"/>
      <c r="AC830" s="144"/>
      <c r="AD830" s="144"/>
    </row>
    <row r="831" spans="1:30" ht="47.25" customHeight="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c r="AA831" s="144"/>
      <c r="AB831" s="144"/>
      <c r="AC831" s="144"/>
      <c r="AD831" s="144"/>
    </row>
    <row r="832" spans="1:30" ht="47.25" customHeight="1">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c r="AA832" s="144"/>
      <c r="AB832" s="144"/>
      <c r="AC832" s="144"/>
      <c r="AD832" s="144"/>
    </row>
    <row r="833" spans="1:30" ht="47.25" customHeight="1">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c r="AA833" s="144"/>
      <c r="AB833" s="144"/>
      <c r="AC833" s="144"/>
      <c r="AD833" s="144"/>
    </row>
    <row r="834" spans="1:30" ht="47.25" customHeight="1">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c r="AA834" s="144"/>
      <c r="AB834" s="144"/>
      <c r="AC834" s="144"/>
      <c r="AD834" s="144"/>
    </row>
    <row r="835" spans="1:30" ht="47.25" customHeight="1">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c r="AA835" s="144"/>
      <c r="AB835" s="144"/>
      <c r="AC835" s="144"/>
      <c r="AD835" s="144"/>
    </row>
    <row r="836" spans="1:30" ht="47.25" customHeight="1">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c r="AA836" s="144"/>
      <c r="AB836" s="144"/>
      <c r="AC836" s="144"/>
      <c r="AD836" s="144"/>
    </row>
    <row r="837" spans="1:30" ht="47.25" customHeight="1">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c r="AA837" s="144"/>
      <c r="AB837" s="144"/>
      <c r="AC837" s="144"/>
      <c r="AD837" s="144"/>
    </row>
    <row r="838" spans="1:30" ht="47.25" customHeight="1">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c r="AA838" s="144"/>
      <c r="AB838" s="144"/>
      <c r="AC838" s="144"/>
      <c r="AD838" s="144"/>
    </row>
    <row r="839" spans="1:30" ht="47.25" customHeight="1">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c r="AA839" s="144"/>
      <c r="AB839" s="144"/>
      <c r="AC839" s="144"/>
      <c r="AD839" s="144"/>
    </row>
    <row r="840" spans="1:30" ht="47.25" customHeight="1">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c r="AA840" s="144"/>
      <c r="AB840" s="144"/>
      <c r="AC840" s="144"/>
      <c r="AD840" s="144"/>
    </row>
    <row r="841" spans="1:30" ht="47.25" customHeight="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c r="AA841" s="144"/>
      <c r="AB841" s="144"/>
      <c r="AC841" s="144"/>
      <c r="AD841" s="144"/>
    </row>
    <row r="842" spans="1:30" ht="47.25" customHeight="1">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c r="AA842" s="144"/>
      <c r="AB842" s="144"/>
      <c r="AC842" s="144"/>
      <c r="AD842" s="144"/>
    </row>
    <row r="843" spans="1:30" ht="47.25" customHeight="1">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c r="AA843" s="144"/>
      <c r="AB843" s="144"/>
      <c r="AC843" s="144"/>
      <c r="AD843" s="144"/>
    </row>
    <row r="844" spans="1:30" ht="47.25" customHeight="1">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c r="AA844" s="144"/>
      <c r="AB844" s="144"/>
      <c r="AC844" s="144"/>
      <c r="AD844" s="144"/>
    </row>
    <row r="845" spans="1:30" ht="47.25" customHeight="1">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c r="AA845" s="144"/>
      <c r="AB845" s="144"/>
      <c r="AC845" s="144"/>
      <c r="AD845" s="144"/>
    </row>
    <row r="846" spans="1:30" ht="47.25" customHeight="1">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c r="AA846" s="144"/>
      <c r="AB846" s="144"/>
      <c r="AC846" s="144"/>
      <c r="AD846" s="144"/>
    </row>
    <row r="847" spans="1:30" ht="47.25" customHeight="1">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c r="AA847" s="144"/>
      <c r="AB847" s="144"/>
      <c r="AC847" s="144"/>
      <c r="AD847" s="144"/>
    </row>
    <row r="848" spans="1:30" ht="47.25" customHeight="1">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c r="AA848" s="144"/>
      <c r="AB848" s="144"/>
      <c r="AC848" s="144"/>
      <c r="AD848" s="144"/>
    </row>
    <row r="849" spans="1:30" ht="47.25" customHeight="1">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c r="AA849" s="144"/>
      <c r="AB849" s="144"/>
      <c r="AC849" s="144"/>
      <c r="AD849" s="144"/>
    </row>
    <row r="850" spans="1:30" ht="47.25" customHeight="1">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c r="AA850" s="144"/>
      <c r="AB850" s="144"/>
      <c r="AC850" s="144"/>
      <c r="AD850" s="144"/>
    </row>
    <row r="851" spans="1:30" ht="47.25" customHeight="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c r="AA851" s="144"/>
      <c r="AB851" s="144"/>
      <c r="AC851" s="144"/>
      <c r="AD851" s="144"/>
    </row>
    <row r="852" spans="1:30" ht="47.25" customHeight="1">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c r="AA852" s="144"/>
      <c r="AB852" s="144"/>
      <c r="AC852" s="144"/>
      <c r="AD852" s="144"/>
    </row>
    <row r="853" spans="1:30" ht="47.25" customHeight="1">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c r="AA853" s="144"/>
      <c r="AB853" s="144"/>
      <c r="AC853" s="144"/>
      <c r="AD853" s="144"/>
    </row>
    <row r="854" spans="1:30" ht="47.25" customHeight="1">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c r="AA854" s="144"/>
      <c r="AB854" s="144"/>
      <c r="AC854" s="144"/>
      <c r="AD854" s="144"/>
    </row>
    <row r="855" spans="1:30" ht="47.25" customHeight="1">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c r="AA855" s="144"/>
      <c r="AB855" s="144"/>
      <c r="AC855" s="144"/>
      <c r="AD855" s="144"/>
    </row>
    <row r="856" spans="1:30" ht="47.25" customHeight="1">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c r="AA856" s="144"/>
      <c r="AB856" s="144"/>
      <c r="AC856" s="144"/>
      <c r="AD856" s="144"/>
    </row>
    <row r="857" spans="1:30" ht="47.25" customHeight="1">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c r="AA857" s="144"/>
      <c r="AB857" s="144"/>
      <c r="AC857" s="144"/>
      <c r="AD857" s="144"/>
    </row>
    <row r="858" spans="1:30" ht="47.25" customHeight="1">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c r="AA858" s="144"/>
      <c r="AB858" s="144"/>
      <c r="AC858" s="144"/>
      <c r="AD858" s="144"/>
    </row>
    <row r="859" spans="1:30" ht="47.25" customHeight="1">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c r="AA859" s="144"/>
      <c r="AB859" s="144"/>
      <c r="AC859" s="144"/>
      <c r="AD859" s="144"/>
    </row>
    <row r="860" spans="1:30" ht="47.25" customHeight="1">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c r="AA860" s="144"/>
      <c r="AB860" s="144"/>
      <c r="AC860" s="144"/>
      <c r="AD860" s="144"/>
    </row>
    <row r="861" spans="1:30" ht="47.25" customHeight="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c r="AA861" s="144"/>
      <c r="AB861" s="144"/>
      <c r="AC861" s="144"/>
      <c r="AD861" s="144"/>
    </row>
    <row r="862" spans="1:30" ht="47.25" customHeight="1">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c r="AA862" s="144"/>
      <c r="AB862" s="144"/>
      <c r="AC862" s="144"/>
      <c r="AD862" s="144"/>
    </row>
    <row r="863" spans="1:30" ht="47.25" customHeight="1">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c r="AA863" s="144"/>
      <c r="AB863" s="144"/>
      <c r="AC863" s="144"/>
      <c r="AD863" s="144"/>
    </row>
    <row r="864" spans="1:30" ht="47.25" customHeight="1">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c r="AA864" s="144"/>
      <c r="AB864" s="144"/>
      <c r="AC864" s="144"/>
      <c r="AD864" s="144"/>
    </row>
    <row r="865" spans="1:30" ht="47.25" customHeight="1">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c r="AA865" s="144"/>
      <c r="AB865" s="144"/>
      <c r="AC865" s="144"/>
      <c r="AD865" s="144"/>
    </row>
    <row r="866" spans="1:30" ht="47.25" customHeight="1">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c r="AA866" s="144"/>
      <c r="AB866" s="144"/>
      <c r="AC866" s="144"/>
      <c r="AD866" s="144"/>
    </row>
    <row r="867" spans="1:30" ht="47.25" customHeight="1">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c r="AA867" s="144"/>
      <c r="AB867" s="144"/>
      <c r="AC867" s="144"/>
      <c r="AD867" s="144"/>
    </row>
    <row r="868" spans="1:30" ht="47.25" customHeight="1">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c r="AA868" s="144"/>
      <c r="AB868" s="144"/>
      <c r="AC868" s="144"/>
      <c r="AD868" s="144"/>
    </row>
    <row r="869" spans="1:30" ht="47.25" customHeight="1">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c r="AA869" s="144"/>
      <c r="AB869" s="144"/>
      <c r="AC869" s="144"/>
      <c r="AD869" s="144"/>
    </row>
    <row r="870" spans="1:30" ht="47.25" customHeight="1">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c r="AA870" s="144"/>
      <c r="AB870" s="144"/>
      <c r="AC870" s="144"/>
      <c r="AD870" s="144"/>
    </row>
    <row r="871" spans="1:30" ht="47.25" customHeight="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c r="AA871" s="144"/>
      <c r="AB871" s="144"/>
      <c r="AC871" s="144"/>
      <c r="AD871" s="144"/>
    </row>
    <row r="872" spans="1:30" ht="47.25" customHeight="1">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c r="AA872" s="144"/>
      <c r="AB872" s="144"/>
      <c r="AC872" s="144"/>
      <c r="AD872" s="144"/>
    </row>
    <row r="873" spans="1:30" ht="47.25" customHeight="1">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c r="AA873" s="144"/>
      <c r="AB873" s="144"/>
      <c r="AC873" s="144"/>
      <c r="AD873" s="144"/>
    </row>
    <row r="874" spans="1:30" ht="47.25" customHeight="1">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c r="AA874" s="144"/>
      <c r="AB874" s="144"/>
      <c r="AC874" s="144"/>
      <c r="AD874" s="144"/>
    </row>
    <row r="875" spans="1:30" ht="47.25" customHeight="1">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c r="AA875" s="144"/>
      <c r="AB875" s="144"/>
      <c r="AC875" s="144"/>
      <c r="AD875" s="144"/>
    </row>
    <row r="876" spans="1:30" ht="47.25" customHeight="1">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c r="AA876" s="144"/>
      <c r="AB876" s="144"/>
      <c r="AC876" s="144"/>
      <c r="AD876" s="144"/>
    </row>
    <row r="877" spans="1:30" ht="47.25" customHeight="1">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c r="AA877" s="144"/>
      <c r="AB877" s="144"/>
      <c r="AC877" s="144"/>
      <c r="AD877" s="144"/>
    </row>
    <row r="878" spans="1:30" ht="47.25" customHeight="1">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c r="AA878" s="144"/>
      <c r="AB878" s="144"/>
      <c r="AC878" s="144"/>
      <c r="AD878" s="144"/>
    </row>
    <row r="879" spans="1:30" ht="47.25" customHeight="1">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c r="AA879" s="144"/>
      <c r="AB879" s="144"/>
      <c r="AC879" s="144"/>
      <c r="AD879" s="144"/>
    </row>
    <row r="880" spans="1:30" ht="47.25" customHeight="1">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c r="AA880" s="144"/>
      <c r="AB880" s="144"/>
      <c r="AC880" s="144"/>
      <c r="AD880" s="144"/>
    </row>
    <row r="881" spans="1:30" ht="47.25" customHeight="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c r="AA881" s="144"/>
      <c r="AB881" s="144"/>
      <c r="AC881" s="144"/>
      <c r="AD881" s="144"/>
    </row>
    <row r="882" spans="1:30" ht="47.25" customHeight="1">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c r="AA882" s="144"/>
      <c r="AB882" s="144"/>
      <c r="AC882" s="144"/>
      <c r="AD882" s="144"/>
    </row>
    <row r="883" spans="1:30" ht="47.25" customHeight="1">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c r="AA883" s="144"/>
      <c r="AB883" s="144"/>
      <c r="AC883" s="144"/>
      <c r="AD883" s="144"/>
    </row>
    <row r="884" spans="1:30" ht="47.25" customHeight="1">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c r="AA884" s="144"/>
      <c r="AB884" s="144"/>
      <c r="AC884" s="144"/>
      <c r="AD884" s="144"/>
    </row>
    <row r="885" spans="1:30" ht="47.25" customHeight="1">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c r="AA885" s="144"/>
      <c r="AB885" s="144"/>
      <c r="AC885" s="144"/>
      <c r="AD885" s="144"/>
    </row>
    <row r="886" spans="1:30" ht="47.25" customHeight="1">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c r="AA886" s="144"/>
      <c r="AB886" s="144"/>
      <c r="AC886" s="144"/>
      <c r="AD886" s="144"/>
    </row>
    <row r="887" spans="1:30" ht="47.25" customHeight="1">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c r="AA887" s="144"/>
      <c r="AB887" s="144"/>
      <c r="AC887" s="144"/>
      <c r="AD887" s="144"/>
    </row>
    <row r="888" spans="1:30" ht="47.25" customHeight="1">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c r="AA888" s="144"/>
      <c r="AB888" s="144"/>
      <c r="AC888" s="144"/>
      <c r="AD888" s="144"/>
    </row>
    <row r="889" spans="1:30" ht="47.25" customHeight="1">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c r="AA889" s="144"/>
      <c r="AB889" s="144"/>
      <c r="AC889" s="144"/>
      <c r="AD889" s="144"/>
    </row>
    <row r="890" spans="1:30" ht="47.25" customHeight="1">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c r="AA890" s="144"/>
      <c r="AB890" s="144"/>
      <c r="AC890" s="144"/>
      <c r="AD890" s="144"/>
    </row>
    <row r="891" spans="1:30" ht="47.25" customHeight="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c r="AA891" s="144"/>
      <c r="AB891" s="144"/>
      <c r="AC891" s="144"/>
      <c r="AD891" s="144"/>
    </row>
    <row r="892" spans="1:30" ht="47.25" customHeight="1">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c r="AA892" s="144"/>
      <c r="AB892" s="144"/>
      <c r="AC892" s="144"/>
      <c r="AD892" s="144"/>
    </row>
    <row r="893" spans="1:30" ht="47.25" customHeight="1">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c r="AA893" s="144"/>
      <c r="AB893" s="144"/>
      <c r="AC893" s="144"/>
      <c r="AD893" s="144"/>
    </row>
    <row r="894" spans="1:30" ht="47.25" customHeight="1">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c r="AA894" s="144"/>
      <c r="AB894" s="144"/>
      <c r="AC894" s="144"/>
      <c r="AD894" s="144"/>
    </row>
    <row r="895" spans="1:30" ht="47.25" customHeight="1">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c r="AA895" s="144"/>
      <c r="AB895" s="144"/>
      <c r="AC895" s="144"/>
      <c r="AD895" s="144"/>
    </row>
    <row r="896" spans="1:30" ht="47.25" customHeight="1">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c r="AA896" s="144"/>
      <c r="AB896" s="144"/>
      <c r="AC896" s="144"/>
      <c r="AD896" s="144"/>
    </row>
    <row r="897" spans="1:30" ht="47.25" customHeight="1">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c r="AA897" s="144"/>
      <c r="AB897" s="144"/>
      <c r="AC897" s="144"/>
      <c r="AD897" s="144"/>
    </row>
    <row r="898" spans="1:30" ht="47.25" customHeight="1">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c r="AA898" s="144"/>
      <c r="AB898" s="144"/>
      <c r="AC898" s="144"/>
      <c r="AD898" s="144"/>
    </row>
    <row r="899" spans="1:30" ht="47.25" customHeight="1">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c r="AA899" s="144"/>
      <c r="AB899" s="144"/>
      <c r="AC899" s="144"/>
      <c r="AD899" s="144"/>
    </row>
    <row r="900" spans="1:30" ht="47.25" customHeight="1">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c r="AA900" s="144"/>
      <c r="AB900" s="144"/>
      <c r="AC900" s="144"/>
      <c r="AD900" s="144"/>
    </row>
    <row r="901" spans="1:30" ht="47.25" customHeight="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c r="AA901" s="144"/>
      <c r="AB901" s="144"/>
      <c r="AC901" s="144"/>
      <c r="AD901" s="144"/>
    </row>
    <row r="902" spans="1:30" ht="47.25" customHeight="1">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c r="AA902" s="144"/>
      <c r="AB902" s="144"/>
      <c r="AC902" s="144"/>
      <c r="AD902" s="144"/>
    </row>
    <row r="903" spans="1:30" ht="47.25" customHeight="1">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c r="AA903" s="144"/>
      <c r="AB903" s="144"/>
      <c r="AC903" s="144"/>
      <c r="AD903" s="144"/>
    </row>
    <row r="904" spans="1:30" ht="47.25" customHeight="1">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c r="AA904" s="144"/>
      <c r="AB904" s="144"/>
      <c r="AC904" s="144"/>
      <c r="AD904" s="144"/>
    </row>
    <row r="905" spans="1:30" ht="47.25" customHeight="1">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c r="AA905" s="144"/>
      <c r="AB905" s="144"/>
      <c r="AC905" s="144"/>
      <c r="AD905" s="144"/>
    </row>
    <row r="906" spans="1:30" ht="47.25" customHeight="1">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c r="AA906" s="144"/>
      <c r="AB906" s="144"/>
      <c r="AC906" s="144"/>
      <c r="AD906" s="144"/>
    </row>
    <row r="907" spans="1:30" ht="47.25" customHeight="1">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c r="AA907" s="144"/>
      <c r="AB907" s="144"/>
      <c r="AC907" s="144"/>
      <c r="AD907" s="144"/>
    </row>
    <row r="908" spans="1:30" ht="47.25" customHeight="1">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c r="AA908" s="144"/>
      <c r="AB908" s="144"/>
      <c r="AC908" s="144"/>
      <c r="AD908" s="144"/>
    </row>
    <row r="909" spans="1:30" ht="47.25" customHeight="1">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c r="AA909" s="144"/>
      <c r="AB909" s="144"/>
      <c r="AC909" s="144"/>
      <c r="AD909" s="144"/>
    </row>
    <row r="910" spans="1:30" ht="47.25" customHeight="1">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c r="AA910" s="144"/>
      <c r="AB910" s="144"/>
      <c r="AC910" s="144"/>
      <c r="AD910" s="144"/>
    </row>
    <row r="911" spans="1:30" ht="47.25" customHeight="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c r="AA911" s="144"/>
      <c r="AB911" s="144"/>
      <c r="AC911" s="144"/>
      <c r="AD911" s="144"/>
    </row>
    <row r="912" spans="1:30" ht="47.25" customHeight="1">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c r="AA912" s="144"/>
      <c r="AB912" s="144"/>
      <c r="AC912" s="144"/>
      <c r="AD912" s="144"/>
    </row>
    <row r="913" spans="1:30" ht="47.25" customHeight="1">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c r="AA913" s="144"/>
      <c r="AB913" s="144"/>
      <c r="AC913" s="144"/>
      <c r="AD913" s="144"/>
    </row>
    <row r="914" spans="1:30" ht="47.25" customHeight="1">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c r="AA914" s="144"/>
      <c r="AB914" s="144"/>
      <c r="AC914" s="144"/>
      <c r="AD914" s="144"/>
    </row>
    <row r="915" spans="1:30" ht="47.25" customHeight="1">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c r="AA915" s="144"/>
      <c r="AB915" s="144"/>
      <c r="AC915" s="144"/>
      <c r="AD915" s="144"/>
    </row>
    <row r="916" spans="1:30" ht="47.25" customHeight="1">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c r="AA916" s="144"/>
      <c r="AB916" s="144"/>
      <c r="AC916" s="144"/>
      <c r="AD916" s="144"/>
    </row>
    <row r="917" spans="1:30" ht="47.25" customHeight="1">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c r="AA917" s="144"/>
      <c r="AB917" s="144"/>
      <c r="AC917" s="144"/>
      <c r="AD917" s="144"/>
    </row>
    <row r="918" spans="1:30" ht="47.25" customHeight="1">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c r="AA918" s="144"/>
      <c r="AB918" s="144"/>
      <c r="AC918" s="144"/>
      <c r="AD918" s="144"/>
    </row>
    <row r="919" spans="1:30" ht="47.25" customHeight="1">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c r="AA919" s="144"/>
      <c r="AB919" s="144"/>
      <c r="AC919" s="144"/>
      <c r="AD919" s="144"/>
    </row>
    <row r="920" spans="1:30" ht="47.25" customHeight="1">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c r="AA920" s="144"/>
      <c r="AB920" s="144"/>
      <c r="AC920" s="144"/>
      <c r="AD920" s="144"/>
    </row>
    <row r="921" spans="1:30" ht="47.25" customHeight="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c r="AA921" s="144"/>
      <c r="AB921" s="144"/>
      <c r="AC921" s="144"/>
      <c r="AD921" s="144"/>
    </row>
    <row r="922" spans="1:30" ht="47.25" customHeight="1">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c r="AA922" s="144"/>
      <c r="AB922" s="144"/>
      <c r="AC922" s="144"/>
      <c r="AD922" s="144"/>
    </row>
    <row r="923" spans="1:30" ht="47.25" customHeight="1">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c r="AA923" s="144"/>
      <c r="AB923" s="144"/>
      <c r="AC923" s="144"/>
      <c r="AD923" s="144"/>
    </row>
    <row r="924" spans="1:30" ht="47.25" customHeight="1">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c r="AA924" s="144"/>
      <c r="AB924" s="144"/>
      <c r="AC924" s="144"/>
      <c r="AD924" s="144"/>
    </row>
    <row r="925" spans="1:30" ht="47.25" customHeight="1">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c r="AA925" s="144"/>
      <c r="AB925" s="144"/>
      <c r="AC925" s="144"/>
      <c r="AD925" s="144"/>
    </row>
    <row r="926" spans="1:30" ht="47.25" customHeight="1">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c r="AA926" s="144"/>
      <c r="AB926" s="144"/>
      <c r="AC926" s="144"/>
      <c r="AD926" s="144"/>
    </row>
    <row r="927" spans="1:30" ht="47.25" customHeight="1">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c r="AA927" s="144"/>
      <c r="AB927" s="144"/>
      <c r="AC927" s="144"/>
      <c r="AD927" s="144"/>
    </row>
    <row r="928" spans="1:30" ht="47.25" customHeight="1">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c r="AA928" s="144"/>
      <c r="AB928" s="144"/>
      <c r="AC928" s="144"/>
      <c r="AD928" s="144"/>
    </row>
    <row r="929" spans="1:30" ht="47.25" customHeight="1">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c r="AA929" s="144"/>
      <c r="AB929" s="144"/>
      <c r="AC929" s="144"/>
      <c r="AD929" s="144"/>
    </row>
    <row r="930" spans="1:30" ht="47.25" customHeight="1">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c r="AA930" s="144"/>
      <c r="AB930" s="144"/>
      <c r="AC930" s="144"/>
      <c r="AD930" s="144"/>
    </row>
    <row r="931" spans="1:30" ht="47.25" customHeight="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c r="AA931" s="144"/>
      <c r="AB931" s="144"/>
      <c r="AC931" s="144"/>
      <c r="AD931" s="144"/>
    </row>
    <row r="932" spans="1:30" ht="47.25" customHeight="1">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c r="AA932" s="144"/>
      <c r="AB932" s="144"/>
      <c r="AC932" s="144"/>
      <c r="AD932" s="144"/>
    </row>
    <row r="933" spans="1:30" ht="47.25" customHeight="1">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c r="AA933" s="144"/>
      <c r="AB933" s="144"/>
      <c r="AC933" s="144"/>
      <c r="AD933" s="144"/>
    </row>
    <row r="934" spans="1:30" ht="47.25" customHeight="1">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c r="AA934" s="144"/>
      <c r="AB934" s="144"/>
      <c r="AC934" s="144"/>
      <c r="AD934" s="144"/>
    </row>
    <row r="935" spans="1:30" ht="47.25" customHeight="1">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c r="AA935" s="144"/>
      <c r="AB935" s="144"/>
      <c r="AC935" s="144"/>
      <c r="AD935" s="144"/>
    </row>
    <row r="936" spans="1:30" ht="47.25" customHeight="1">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c r="AA936" s="144"/>
      <c r="AB936" s="144"/>
      <c r="AC936" s="144"/>
      <c r="AD936" s="144"/>
    </row>
    <row r="937" spans="1:30" ht="47.25" customHeight="1">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c r="AA937" s="144"/>
      <c r="AB937" s="144"/>
      <c r="AC937" s="144"/>
      <c r="AD937" s="144"/>
    </row>
    <row r="938" spans="1:30" ht="47.25" customHeight="1">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c r="AA938" s="144"/>
      <c r="AB938" s="144"/>
      <c r="AC938" s="144"/>
      <c r="AD938" s="144"/>
    </row>
    <row r="939" spans="1:30" ht="47.25" customHeight="1">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c r="AA939" s="144"/>
      <c r="AB939" s="144"/>
      <c r="AC939" s="144"/>
      <c r="AD939" s="144"/>
    </row>
    <row r="940" spans="1:30" ht="47.25" customHeight="1">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c r="AA940" s="144"/>
      <c r="AB940" s="144"/>
      <c r="AC940" s="144"/>
      <c r="AD940" s="144"/>
    </row>
    <row r="941" spans="1:30" ht="47.25" customHeight="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c r="AA941" s="144"/>
      <c r="AB941" s="144"/>
      <c r="AC941" s="144"/>
      <c r="AD941" s="144"/>
    </row>
    <row r="942" spans="1:30" ht="47.25" customHeight="1">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c r="AA942" s="144"/>
      <c r="AB942" s="144"/>
      <c r="AC942" s="144"/>
      <c r="AD942" s="144"/>
    </row>
    <row r="943" spans="1:30" ht="47.25" customHeight="1">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c r="AA943" s="144"/>
      <c r="AB943" s="144"/>
      <c r="AC943" s="144"/>
      <c r="AD943" s="144"/>
    </row>
    <row r="944" spans="1:30" ht="47.25" customHeight="1">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c r="AA944" s="144"/>
      <c r="AB944" s="144"/>
      <c r="AC944" s="144"/>
      <c r="AD944" s="144"/>
    </row>
    <row r="945" spans="1:30" ht="47.25" customHeight="1">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c r="AA945" s="144"/>
      <c r="AB945" s="144"/>
      <c r="AC945" s="144"/>
      <c r="AD945" s="144"/>
    </row>
    <row r="946" spans="1:30" ht="47.25" customHeight="1">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c r="AA946" s="144"/>
      <c r="AB946" s="144"/>
      <c r="AC946" s="144"/>
      <c r="AD946" s="144"/>
    </row>
    <row r="947" spans="1:30" ht="47.25" customHeight="1">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c r="AA947" s="144"/>
      <c r="AB947" s="144"/>
      <c r="AC947" s="144"/>
      <c r="AD947" s="144"/>
    </row>
    <row r="948" spans="1:30" ht="47.25" customHeight="1">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c r="AA948" s="144"/>
      <c r="AB948" s="144"/>
      <c r="AC948" s="144"/>
      <c r="AD948" s="144"/>
    </row>
    <row r="949" spans="1:30" ht="47.25" customHeight="1">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c r="AA949" s="144"/>
      <c r="AB949" s="144"/>
      <c r="AC949" s="144"/>
      <c r="AD949" s="144"/>
    </row>
    <row r="950" spans="1:30" ht="47.25" customHeight="1">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c r="AA950" s="144"/>
      <c r="AB950" s="144"/>
      <c r="AC950" s="144"/>
      <c r="AD950" s="144"/>
    </row>
    <row r="951" spans="1:30" ht="47.25" customHeight="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c r="AA951" s="144"/>
      <c r="AB951" s="144"/>
      <c r="AC951" s="144"/>
      <c r="AD951" s="144"/>
    </row>
    <row r="952" spans="1:30" ht="47.25" customHeight="1">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c r="AA952" s="144"/>
      <c r="AB952" s="144"/>
      <c r="AC952" s="144"/>
      <c r="AD952" s="144"/>
    </row>
    <row r="953" spans="1:30" ht="47.25" customHeight="1">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c r="AA953" s="144"/>
      <c r="AB953" s="144"/>
      <c r="AC953" s="144"/>
      <c r="AD953" s="144"/>
    </row>
    <row r="954" spans="1:30" ht="47.25" customHeight="1">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c r="AA954" s="144"/>
      <c r="AB954" s="144"/>
      <c r="AC954" s="144"/>
      <c r="AD954" s="144"/>
    </row>
    <row r="955" spans="1:30" ht="47.25" customHeight="1">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c r="AA955" s="144"/>
      <c r="AB955" s="144"/>
      <c r="AC955" s="144"/>
      <c r="AD955" s="144"/>
    </row>
    <row r="956" spans="1:30" ht="47.25" customHeight="1">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c r="AA956" s="144"/>
      <c r="AB956" s="144"/>
      <c r="AC956" s="144"/>
      <c r="AD956" s="144"/>
    </row>
    <row r="957" spans="1:30" ht="47.25" customHeight="1">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c r="AA957" s="144"/>
      <c r="AB957" s="144"/>
      <c r="AC957" s="144"/>
      <c r="AD957" s="144"/>
    </row>
    <row r="958" spans="1:30" ht="47.25" customHeight="1">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c r="AA958" s="144"/>
      <c r="AB958" s="144"/>
      <c r="AC958" s="144"/>
      <c r="AD958" s="144"/>
    </row>
    <row r="959" spans="1:30" ht="47.25" customHeight="1">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c r="AA959" s="144"/>
      <c r="AB959" s="144"/>
      <c r="AC959" s="144"/>
      <c r="AD959" s="144"/>
    </row>
    <row r="960" spans="1:30" ht="47.25" customHeight="1">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c r="AA960" s="144"/>
      <c r="AB960" s="144"/>
      <c r="AC960" s="144"/>
      <c r="AD960" s="144"/>
    </row>
    <row r="961" spans="1:30" ht="47.25" customHeight="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c r="AA961" s="144"/>
      <c r="AB961" s="144"/>
      <c r="AC961" s="144"/>
      <c r="AD961" s="144"/>
    </row>
    <row r="962" spans="1:30" ht="47.25" customHeight="1">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c r="AA962" s="144"/>
      <c r="AB962" s="144"/>
      <c r="AC962" s="144"/>
      <c r="AD962" s="144"/>
    </row>
    <row r="963" spans="1:30" ht="47.25" customHeight="1">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c r="AA963" s="144"/>
      <c r="AB963" s="144"/>
      <c r="AC963" s="144"/>
      <c r="AD963" s="144"/>
    </row>
    <row r="964" spans="1:30" ht="47.25" customHeight="1">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c r="AA964" s="144"/>
      <c r="AB964" s="144"/>
      <c r="AC964" s="144"/>
      <c r="AD964" s="144"/>
    </row>
    <row r="965" spans="1:30" ht="47.25" customHeight="1">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c r="AA965" s="144"/>
      <c r="AB965" s="144"/>
      <c r="AC965" s="144"/>
      <c r="AD965" s="144"/>
    </row>
    <row r="966" spans="1:30" ht="47.25" customHeight="1">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c r="AA966" s="144"/>
      <c r="AB966" s="144"/>
      <c r="AC966" s="144"/>
      <c r="AD966" s="144"/>
    </row>
    <row r="967" spans="1:30" ht="47.25" customHeight="1">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c r="AA967" s="144"/>
      <c r="AB967" s="144"/>
      <c r="AC967" s="144"/>
      <c r="AD967" s="144"/>
    </row>
    <row r="968" spans="1:30" ht="47.25" customHeight="1">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c r="AA968" s="144"/>
      <c r="AB968" s="144"/>
      <c r="AC968" s="144"/>
      <c r="AD968" s="144"/>
    </row>
    <row r="969" spans="1:30" ht="47.25" customHeight="1">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c r="AA969" s="144"/>
      <c r="AB969" s="144"/>
      <c r="AC969" s="144"/>
      <c r="AD969" s="144"/>
    </row>
    <row r="970" spans="1:30" ht="47.25" customHeight="1">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c r="AA970" s="144"/>
      <c r="AB970" s="144"/>
      <c r="AC970" s="144"/>
      <c r="AD970" s="144"/>
    </row>
    <row r="971" spans="1:30" ht="47.25" customHeight="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c r="AA971" s="144"/>
      <c r="AB971" s="144"/>
      <c r="AC971" s="144"/>
      <c r="AD971" s="144"/>
    </row>
    <row r="972" spans="1:30" ht="47.25" customHeight="1">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c r="AA972" s="144"/>
      <c r="AB972" s="144"/>
      <c r="AC972" s="144"/>
      <c r="AD972" s="144"/>
    </row>
    <row r="973" spans="1:30" ht="47.25" customHeight="1">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c r="AA973" s="144"/>
      <c r="AB973" s="144"/>
      <c r="AC973" s="144"/>
      <c r="AD973" s="144"/>
    </row>
    <row r="974" spans="1:30" ht="47.25" customHeight="1">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c r="AA974" s="144"/>
      <c r="AB974" s="144"/>
      <c r="AC974" s="144"/>
      <c r="AD974" s="144"/>
    </row>
    <row r="975" spans="1:30" ht="47.25" customHeight="1">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c r="AA975" s="144"/>
      <c r="AB975" s="144"/>
      <c r="AC975" s="144"/>
      <c r="AD975" s="144"/>
    </row>
    <row r="976" spans="1:30" ht="47.25" customHeight="1">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c r="AA976" s="144"/>
      <c r="AB976" s="144"/>
      <c r="AC976" s="144"/>
      <c r="AD976" s="144"/>
    </row>
    <row r="977" spans="1:30" ht="47.25" customHeight="1">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c r="AA977" s="144"/>
      <c r="AB977" s="144"/>
      <c r="AC977" s="144"/>
      <c r="AD977" s="144"/>
    </row>
    <row r="978" spans="1:30" ht="47.25" customHeight="1">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c r="AA978" s="144"/>
      <c r="AB978" s="144"/>
      <c r="AC978" s="144"/>
      <c r="AD978" s="144"/>
    </row>
    <row r="979" spans="1:30" ht="47.25" customHeight="1">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c r="AA979" s="144"/>
      <c r="AB979" s="144"/>
      <c r="AC979" s="144"/>
      <c r="AD979" s="144"/>
    </row>
    <row r="980" spans="1:30" ht="47.25" customHeight="1">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c r="AA980" s="144"/>
      <c r="AB980" s="144"/>
      <c r="AC980" s="144"/>
      <c r="AD980" s="144"/>
    </row>
    <row r="981" spans="1:30" ht="47.25" customHeight="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c r="AA981" s="144"/>
      <c r="AB981" s="144"/>
      <c r="AC981" s="144"/>
      <c r="AD981" s="144"/>
    </row>
    <row r="982" spans="1:30" ht="47.25" customHeight="1">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c r="AA982" s="144"/>
      <c r="AB982" s="144"/>
      <c r="AC982" s="144"/>
      <c r="AD982" s="144"/>
    </row>
    <row r="983" spans="1:30" ht="47.25" customHeight="1">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c r="AA983" s="144"/>
      <c r="AB983" s="144"/>
      <c r="AC983" s="144"/>
      <c r="AD983" s="144"/>
    </row>
    <row r="984" spans="1:30" ht="47.25" customHeight="1">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c r="AA984" s="144"/>
      <c r="AB984" s="144"/>
      <c r="AC984" s="144"/>
      <c r="AD984" s="144"/>
    </row>
    <row r="985" spans="1:30" ht="47.25" customHeight="1">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c r="AA985" s="144"/>
      <c r="AB985" s="144"/>
      <c r="AC985" s="144"/>
      <c r="AD985" s="144"/>
    </row>
    <row r="986" spans="1:30" ht="47.25" customHeight="1">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c r="AA986" s="144"/>
      <c r="AB986" s="144"/>
      <c r="AC986" s="144"/>
      <c r="AD986" s="144"/>
    </row>
    <row r="987" spans="1:30" ht="47.25" customHeight="1">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c r="AA987" s="144"/>
      <c r="AB987" s="144"/>
      <c r="AC987" s="144"/>
      <c r="AD987" s="144"/>
    </row>
    <row r="988" spans="1:30" ht="47.25" customHeight="1">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c r="AA988" s="144"/>
      <c r="AB988" s="144"/>
      <c r="AC988" s="144"/>
      <c r="AD988" s="144"/>
    </row>
    <row r="989" spans="1:30" ht="47.25" customHeight="1">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c r="AA989" s="144"/>
      <c r="AB989" s="144"/>
      <c r="AC989" s="144"/>
      <c r="AD989" s="144"/>
    </row>
    <row r="990" spans="1:30" ht="47.25" customHeight="1">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c r="AA990" s="144"/>
      <c r="AB990" s="144"/>
      <c r="AC990" s="144"/>
      <c r="AD990" s="144"/>
    </row>
    <row r="991" spans="1:30" ht="47.25" customHeight="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c r="AA991" s="144"/>
      <c r="AB991" s="144"/>
      <c r="AC991" s="144"/>
      <c r="AD991" s="144"/>
    </row>
    <row r="992" spans="1:30" ht="47.25" customHeight="1">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c r="AA992" s="144"/>
      <c r="AB992" s="144"/>
      <c r="AC992" s="144"/>
      <c r="AD992" s="144"/>
    </row>
    <row r="993" spans="1:30" ht="47.25" customHeight="1">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c r="AA993" s="144"/>
      <c r="AB993" s="144"/>
      <c r="AC993" s="144"/>
      <c r="AD993" s="144"/>
    </row>
    <row r="994" spans="1:30" ht="47.25" customHeight="1">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c r="AA994" s="144"/>
      <c r="AB994" s="144"/>
      <c r="AC994" s="144"/>
      <c r="AD994" s="144"/>
    </row>
    <row r="995" spans="1:30" ht="47.25" customHeight="1">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c r="AA995" s="144"/>
      <c r="AB995" s="144"/>
      <c r="AC995" s="144"/>
      <c r="AD995" s="144"/>
    </row>
    <row r="996" spans="1:30" ht="47.25" customHeight="1">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c r="AA996" s="144"/>
      <c r="AB996" s="144"/>
      <c r="AC996" s="144"/>
      <c r="AD996" s="144"/>
    </row>
    <row r="997" spans="1:30" ht="47.25" customHeight="1">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c r="AA997" s="144"/>
      <c r="AB997" s="144"/>
      <c r="AC997" s="144"/>
      <c r="AD997" s="144"/>
    </row>
  </sheetData>
  <dataValidations count="3">
    <dataValidation type="list" allowBlank="1" showErrorMessage="1" sqref="H2:H4 H7:H9 H12:H16 H18:H21 H23:H24 H27 H31:H44" xr:uid="{00000000-0002-0000-0400-000000000000}">
      <formula1>"Dinesh ,Khushboo,Only Calls Going on Service completed"</formula1>
    </dataValidation>
    <dataValidation type="list" allowBlank="1" showErrorMessage="1" sqref="S2 S12:S16 S21 S36 S39:S42 S44" xr:uid="{00000000-0002-0000-0400-000001000000}">
      <formula1>"Not Applicable,Pending From Our Side,Pending From Client Side,Done"</formula1>
    </dataValidation>
    <dataValidation type="list" allowBlank="1" showErrorMessage="1" sqref="F2:F4 F7:F9 F12:F16 F18:F21 F23:F24 F26:F27 F30:F44" xr:uid="{00000000-0002-0000-0400-000002000000}">
      <formula1>"Bijal Ma'am,Shivani Ma'am ,Manprit Ma'am ,Riddhi Ma'am"</formula1>
    </dataValidation>
  </dataValidations>
  <hyperlinks>
    <hyperlink ref="X2" r:id="rId1" xr:uid="{00000000-0004-0000-0400-000000000000}"/>
    <hyperlink ref="X3" r:id="rId2" xr:uid="{00000000-0004-0000-0400-000001000000}"/>
    <hyperlink ref="X9" r:id="rId3" xr:uid="{00000000-0004-0000-0400-000002000000}"/>
    <hyperlink ref="X12" r:id="rId4" xr:uid="{00000000-0004-0000-0400-000003000000}"/>
    <hyperlink ref="X13" r:id="rId5" xr:uid="{00000000-0004-0000-0400-000004000000}"/>
    <hyperlink ref="X14" r:id="rId6" xr:uid="{00000000-0004-0000-0400-000005000000}"/>
    <hyperlink ref="X15" r:id="rId7" xr:uid="{00000000-0004-0000-0400-000006000000}"/>
    <hyperlink ref="X16" r:id="rId8" xr:uid="{00000000-0004-0000-0400-000007000000}"/>
    <hyperlink ref="X19" r:id="rId9" xr:uid="{00000000-0004-0000-0400-000008000000}"/>
    <hyperlink ref="X21" r:id="rId10" xr:uid="{00000000-0004-0000-0400-000009000000}"/>
    <hyperlink ref="X23" r:id="rId11" xr:uid="{00000000-0004-0000-0400-00000A000000}"/>
    <hyperlink ref="P26" r:id="rId12" xr:uid="{00000000-0004-0000-0400-00000B000000}"/>
    <hyperlink ref="P30" r:id="rId13" xr:uid="{00000000-0004-0000-0400-00000C000000}"/>
    <hyperlink ref="X31" r:id="rId14" xr:uid="{00000000-0004-0000-0400-00000D000000}"/>
    <hyperlink ref="X39" r:id="rId15" xr:uid="{00000000-0004-0000-0400-00000E000000}"/>
    <hyperlink ref="X40" r:id="rId16" xr:uid="{00000000-0004-0000-0400-00000F000000}"/>
    <hyperlink ref="X41" r:id="rId17" xr:uid="{00000000-0004-0000-0400-000010000000}"/>
    <hyperlink ref="X42" r:id="rId18" xr:uid="{00000000-0004-0000-0400-000011000000}"/>
    <hyperlink ref="X44" r:id="rId19" xr:uid="{00000000-0004-0000-0400-00001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25"/>
  <sheetViews>
    <sheetView workbookViewId="0"/>
  </sheetViews>
  <sheetFormatPr defaultColWidth="12.6640625" defaultRowHeight="15.75" customHeight="1"/>
  <sheetData>
    <row r="1" spans="1:33" ht="44.25" customHeight="1">
      <c r="A1" s="9" t="s">
        <v>1026</v>
      </c>
      <c r="B1" s="160" t="s">
        <v>1027</v>
      </c>
      <c r="C1" s="160" t="s">
        <v>1028</v>
      </c>
      <c r="D1" s="160" t="s">
        <v>1029</v>
      </c>
      <c r="E1" s="160" t="s">
        <v>1030</v>
      </c>
      <c r="F1" s="160" t="s">
        <v>1031</v>
      </c>
      <c r="G1" s="160" t="s">
        <v>1032</v>
      </c>
      <c r="H1" s="160" t="s">
        <v>1033</v>
      </c>
      <c r="I1" s="160" t="s">
        <v>1034</v>
      </c>
      <c r="J1" s="161" t="s">
        <v>1035</v>
      </c>
      <c r="K1" s="161" t="s">
        <v>1036</v>
      </c>
      <c r="L1" s="161" t="s">
        <v>14</v>
      </c>
      <c r="M1" s="161" t="s">
        <v>15</v>
      </c>
      <c r="N1" s="161" t="s">
        <v>17</v>
      </c>
      <c r="O1" s="161" t="s">
        <v>2</v>
      </c>
      <c r="P1" s="161" t="s">
        <v>1037</v>
      </c>
      <c r="Q1" s="161" t="s">
        <v>19</v>
      </c>
      <c r="R1" s="161" t="s">
        <v>20</v>
      </c>
      <c r="S1" s="161" t="s">
        <v>4</v>
      </c>
      <c r="T1" s="160" t="s">
        <v>22</v>
      </c>
      <c r="U1" s="161" t="s">
        <v>21</v>
      </c>
      <c r="V1" s="161" t="s">
        <v>24</v>
      </c>
      <c r="W1" s="161" t="s">
        <v>1038</v>
      </c>
      <c r="X1" s="160" t="s">
        <v>1039</v>
      </c>
      <c r="Y1" s="160" t="s">
        <v>1040</v>
      </c>
      <c r="Z1" s="160" t="s">
        <v>1041</v>
      </c>
      <c r="AA1" s="160" t="s">
        <v>1042</v>
      </c>
      <c r="AB1" s="160" t="s">
        <v>1043</v>
      </c>
      <c r="AC1" s="155" t="s">
        <v>1044</v>
      </c>
      <c r="AD1" s="155" t="s">
        <v>1045</v>
      </c>
      <c r="AE1" s="155" t="s">
        <v>1046</v>
      </c>
      <c r="AF1" s="155"/>
      <c r="AG1" s="155"/>
    </row>
    <row r="2" spans="1:33" ht="36" customHeight="1">
      <c r="A2" s="162" t="s">
        <v>1026</v>
      </c>
      <c r="B2" s="162" t="s">
        <v>1047</v>
      </c>
      <c r="C2" s="162" t="s">
        <v>1048</v>
      </c>
      <c r="D2" s="162" t="s">
        <v>1049</v>
      </c>
      <c r="E2" s="162" t="s">
        <v>924</v>
      </c>
      <c r="F2" s="162" t="s">
        <v>884</v>
      </c>
      <c r="G2" s="162" t="s">
        <v>878</v>
      </c>
      <c r="H2" s="162" t="s">
        <v>1011</v>
      </c>
      <c r="I2" s="162" t="s">
        <v>1011</v>
      </c>
      <c r="J2" s="162" t="s">
        <v>1012</v>
      </c>
      <c r="K2" s="162">
        <v>2</v>
      </c>
      <c r="L2" s="163" t="s">
        <v>86</v>
      </c>
      <c r="M2" s="163" t="s">
        <v>87</v>
      </c>
      <c r="N2" s="163" t="s">
        <v>88</v>
      </c>
      <c r="O2" s="163" t="s">
        <v>89</v>
      </c>
      <c r="P2" s="163" t="s">
        <v>46</v>
      </c>
      <c r="Q2" s="163" t="s">
        <v>1050</v>
      </c>
      <c r="R2" s="163">
        <v>9913811288</v>
      </c>
      <c r="S2" s="163" t="s">
        <v>91</v>
      </c>
      <c r="T2" s="162">
        <v>84212190</v>
      </c>
      <c r="U2" s="163" t="s">
        <v>1051</v>
      </c>
      <c r="V2" s="163"/>
      <c r="W2" s="163"/>
      <c r="X2" s="162"/>
      <c r="Y2" s="162"/>
      <c r="Z2" s="162"/>
      <c r="AA2" s="164" t="s">
        <v>1052</v>
      </c>
      <c r="AB2" s="162"/>
      <c r="AC2" s="162" t="s">
        <v>1013</v>
      </c>
      <c r="AD2" s="162"/>
      <c r="AE2" s="162">
        <v>100</v>
      </c>
      <c r="AF2" s="162"/>
      <c r="AG2" s="162"/>
    </row>
    <row r="3" spans="1:33" ht="39" customHeight="1">
      <c r="A3" s="162" t="s">
        <v>1026</v>
      </c>
      <c r="B3" s="162" t="s">
        <v>1047</v>
      </c>
      <c r="C3" s="162" t="s">
        <v>1053</v>
      </c>
      <c r="D3" s="162" t="s">
        <v>1054</v>
      </c>
      <c r="E3" s="162" t="s">
        <v>924</v>
      </c>
      <c r="F3" s="162" t="s">
        <v>884</v>
      </c>
      <c r="G3" s="162" t="s">
        <v>878</v>
      </c>
      <c r="H3" s="162" t="s">
        <v>887</v>
      </c>
      <c r="I3" s="162" t="s">
        <v>885</v>
      </c>
      <c r="J3" s="162" t="s">
        <v>881</v>
      </c>
      <c r="K3" s="162">
        <v>4</v>
      </c>
      <c r="L3" s="165">
        <v>45694</v>
      </c>
      <c r="M3" s="166">
        <v>45754</v>
      </c>
      <c r="N3" s="163" t="s">
        <v>31</v>
      </c>
      <c r="O3" s="162" t="s">
        <v>72</v>
      </c>
      <c r="P3" s="163" t="s">
        <v>46</v>
      </c>
      <c r="Q3" s="163" t="s">
        <v>73</v>
      </c>
      <c r="R3" s="163">
        <v>9714200400</v>
      </c>
      <c r="S3" s="162" t="s">
        <v>74</v>
      </c>
      <c r="T3" s="162" t="s">
        <v>76</v>
      </c>
      <c r="U3" s="162" t="s">
        <v>75</v>
      </c>
      <c r="V3" s="163"/>
      <c r="W3" s="163"/>
      <c r="X3" s="162"/>
      <c r="Y3" s="162"/>
      <c r="Z3" s="162"/>
      <c r="AA3" s="167" t="s">
        <v>77</v>
      </c>
      <c r="AB3" s="162" t="s">
        <v>888</v>
      </c>
      <c r="AC3" s="162"/>
      <c r="AD3" s="162" t="s">
        <v>1055</v>
      </c>
      <c r="AE3" s="162">
        <v>145</v>
      </c>
      <c r="AF3" s="162"/>
      <c r="AG3" s="162"/>
    </row>
    <row r="4" spans="1:33" ht="30" customHeight="1">
      <c r="A4" s="162" t="s">
        <v>1026</v>
      </c>
      <c r="B4" s="162" t="s">
        <v>1047</v>
      </c>
      <c r="C4" s="162" t="s">
        <v>1053</v>
      </c>
      <c r="D4" s="162" t="s">
        <v>1054</v>
      </c>
      <c r="E4" s="162" t="s">
        <v>924</v>
      </c>
      <c r="F4" s="162" t="s">
        <v>884</v>
      </c>
      <c r="G4" s="162" t="s">
        <v>878</v>
      </c>
      <c r="H4" s="162" t="s">
        <v>887</v>
      </c>
      <c r="I4" s="162" t="s">
        <v>885</v>
      </c>
      <c r="J4" s="162" t="s">
        <v>900</v>
      </c>
      <c r="K4" s="162">
        <v>5</v>
      </c>
      <c r="L4" s="165">
        <v>45687</v>
      </c>
      <c r="M4" s="166">
        <v>45747</v>
      </c>
      <c r="N4" s="163" t="s">
        <v>31</v>
      </c>
      <c r="O4" s="162" t="s">
        <v>260</v>
      </c>
      <c r="P4" s="163" t="s">
        <v>261</v>
      </c>
      <c r="Q4" s="163" t="s">
        <v>262</v>
      </c>
      <c r="R4" s="163">
        <v>9825337876</v>
      </c>
      <c r="S4" s="162" t="s">
        <v>263</v>
      </c>
      <c r="T4" s="162" t="s">
        <v>265</v>
      </c>
      <c r="U4" s="162" t="s">
        <v>264</v>
      </c>
      <c r="V4" s="163"/>
      <c r="W4" s="163" t="s">
        <v>266</v>
      </c>
      <c r="X4" s="162"/>
      <c r="Y4" s="162"/>
      <c r="Z4" s="162"/>
      <c r="AA4" s="164" t="s">
        <v>1056</v>
      </c>
      <c r="AB4" s="162"/>
      <c r="AC4" s="162"/>
      <c r="AD4" s="162" t="s">
        <v>938</v>
      </c>
      <c r="AE4" s="162">
        <v>115</v>
      </c>
      <c r="AF4" s="162"/>
      <c r="AG4" s="162"/>
    </row>
    <row r="5" spans="1:33" ht="54" customHeight="1">
      <c r="A5" s="162" t="s">
        <v>1026</v>
      </c>
      <c r="B5" s="162" t="s">
        <v>1047</v>
      </c>
      <c r="C5" s="162" t="s">
        <v>1053</v>
      </c>
      <c r="D5" s="162" t="s">
        <v>1054</v>
      </c>
      <c r="E5" s="162" t="s">
        <v>924</v>
      </c>
      <c r="F5" s="162" t="s">
        <v>884</v>
      </c>
      <c r="G5" s="162" t="s">
        <v>878</v>
      </c>
      <c r="H5" s="162" t="s">
        <v>889</v>
      </c>
      <c r="I5" s="162" t="s">
        <v>885</v>
      </c>
      <c r="J5" s="162" t="s">
        <v>890</v>
      </c>
      <c r="K5" s="162">
        <v>6</v>
      </c>
      <c r="L5" s="165">
        <v>45702</v>
      </c>
      <c r="M5" s="166">
        <v>45791</v>
      </c>
      <c r="N5" s="163" t="s">
        <v>891</v>
      </c>
      <c r="O5" s="162" t="s">
        <v>892</v>
      </c>
      <c r="P5" s="163" t="s">
        <v>46</v>
      </c>
      <c r="Q5" s="163" t="s">
        <v>893</v>
      </c>
      <c r="R5" s="163">
        <v>9693691043</v>
      </c>
      <c r="S5" s="162" t="s">
        <v>894</v>
      </c>
      <c r="T5" s="162" t="s">
        <v>895</v>
      </c>
      <c r="U5" s="162" t="s">
        <v>1057</v>
      </c>
      <c r="V5" s="163"/>
      <c r="W5" s="163" t="s">
        <v>897</v>
      </c>
      <c r="X5" s="162"/>
      <c r="Y5" s="162"/>
      <c r="Z5" s="162"/>
      <c r="AA5" s="162" t="s">
        <v>898</v>
      </c>
      <c r="AB5" s="162" t="s">
        <v>899</v>
      </c>
      <c r="AC5" s="162"/>
      <c r="AD5" s="162"/>
      <c r="AE5" s="162">
        <v>105</v>
      </c>
      <c r="AF5" s="162"/>
      <c r="AG5" s="162"/>
    </row>
    <row r="6" spans="1:33" ht="48.75" customHeight="1">
      <c r="A6" s="162" t="s">
        <v>1026</v>
      </c>
      <c r="B6" s="162" t="s">
        <v>1047</v>
      </c>
      <c r="C6" s="162" t="s">
        <v>1053</v>
      </c>
      <c r="D6" s="162" t="s">
        <v>1054</v>
      </c>
      <c r="E6" s="162" t="s">
        <v>924</v>
      </c>
      <c r="F6" s="162" t="s">
        <v>966</v>
      </c>
      <c r="G6" s="162" t="s">
        <v>878</v>
      </c>
      <c r="H6" s="162" t="s">
        <v>889</v>
      </c>
      <c r="I6" s="162" t="s">
        <v>967</v>
      </c>
      <c r="J6" s="162" t="s">
        <v>900</v>
      </c>
      <c r="K6" s="162">
        <v>7</v>
      </c>
      <c r="L6" s="165">
        <v>45705</v>
      </c>
      <c r="M6" s="166">
        <v>45794</v>
      </c>
      <c r="N6" s="163" t="s">
        <v>891</v>
      </c>
      <c r="O6" s="162" t="s">
        <v>968</v>
      </c>
      <c r="P6" s="163" t="s">
        <v>969</v>
      </c>
      <c r="Q6" s="163" t="s">
        <v>970</v>
      </c>
      <c r="R6" s="163">
        <v>9878166141</v>
      </c>
      <c r="S6" s="162" t="s">
        <v>971</v>
      </c>
      <c r="T6" s="162" t="s">
        <v>972</v>
      </c>
      <c r="U6" s="162" t="s">
        <v>973</v>
      </c>
      <c r="V6" s="163"/>
      <c r="W6" s="163" t="s">
        <v>897</v>
      </c>
      <c r="X6" s="162"/>
      <c r="Y6" s="162"/>
      <c r="Z6" s="162"/>
      <c r="AA6" s="162" t="s">
        <v>898</v>
      </c>
      <c r="AB6" s="162" t="s">
        <v>899</v>
      </c>
      <c r="AC6" s="162"/>
      <c r="AD6" s="162"/>
      <c r="AE6" s="162">
        <v>115</v>
      </c>
      <c r="AF6" s="162"/>
      <c r="AG6" s="162"/>
    </row>
    <row r="7" spans="1:33" ht="90.75" customHeight="1">
      <c r="A7" s="162" t="s">
        <v>1026</v>
      </c>
      <c r="B7" s="162" t="s">
        <v>1047</v>
      </c>
      <c r="C7" s="162" t="s">
        <v>1053</v>
      </c>
      <c r="D7" s="162" t="s">
        <v>1054</v>
      </c>
      <c r="E7" s="162" t="s">
        <v>924</v>
      </c>
      <c r="F7" s="162" t="s">
        <v>884</v>
      </c>
      <c r="G7" s="162" t="s">
        <v>878</v>
      </c>
      <c r="H7" s="162" t="s">
        <v>889</v>
      </c>
      <c r="I7" s="162" t="s">
        <v>885</v>
      </c>
      <c r="J7" s="162" t="s">
        <v>900</v>
      </c>
      <c r="K7" s="162">
        <v>8</v>
      </c>
      <c r="L7" s="165">
        <v>45706</v>
      </c>
      <c r="M7" s="166">
        <v>45795</v>
      </c>
      <c r="N7" s="163" t="s">
        <v>891</v>
      </c>
      <c r="O7" s="162" t="s">
        <v>999</v>
      </c>
      <c r="P7" s="163" t="s">
        <v>46</v>
      </c>
      <c r="Q7" s="163" t="s">
        <v>1000</v>
      </c>
      <c r="R7" s="163" t="s">
        <v>1001</v>
      </c>
      <c r="S7" s="162" t="s">
        <v>1002</v>
      </c>
      <c r="T7" s="162" t="s">
        <v>1003</v>
      </c>
      <c r="U7" s="162" t="s">
        <v>1004</v>
      </c>
      <c r="V7" s="163"/>
      <c r="W7" s="163" t="s">
        <v>897</v>
      </c>
      <c r="X7" s="162"/>
      <c r="Y7" s="162"/>
      <c r="Z7" s="162"/>
      <c r="AA7" s="168" t="s">
        <v>1058</v>
      </c>
      <c r="AB7" s="162" t="s">
        <v>1006</v>
      </c>
      <c r="AC7" s="162"/>
      <c r="AD7" s="162"/>
      <c r="AE7" s="162">
        <v>85</v>
      </c>
      <c r="AF7" s="162"/>
      <c r="AG7" s="162"/>
    </row>
    <row r="8" spans="1:33" ht="58.5" customHeight="1">
      <c r="A8" s="162" t="s">
        <v>1026</v>
      </c>
      <c r="B8" s="162" t="s">
        <v>1047</v>
      </c>
      <c r="C8" s="162" t="s">
        <v>1053</v>
      </c>
      <c r="D8" s="162" t="s">
        <v>1054</v>
      </c>
      <c r="E8" s="162" t="s">
        <v>956</v>
      </c>
      <c r="F8" s="162" t="s">
        <v>957</v>
      </c>
      <c r="G8" s="162" t="s">
        <v>958</v>
      </c>
      <c r="H8" s="162" t="s">
        <v>906</v>
      </c>
      <c r="I8" s="162" t="s">
        <v>907</v>
      </c>
      <c r="J8" s="162" t="s">
        <v>890</v>
      </c>
      <c r="K8" s="162">
        <v>9</v>
      </c>
      <c r="L8" s="166">
        <v>45709</v>
      </c>
      <c r="M8" s="166">
        <v>45798</v>
      </c>
      <c r="N8" s="163" t="s">
        <v>891</v>
      </c>
      <c r="O8" s="163" t="s">
        <v>959</v>
      </c>
      <c r="P8" s="163" t="s">
        <v>46</v>
      </c>
      <c r="Q8" s="163" t="s">
        <v>960</v>
      </c>
      <c r="R8" s="163">
        <v>7000342078</v>
      </c>
      <c r="S8" s="163" t="s">
        <v>961</v>
      </c>
      <c r="T8" s="162" t="s">
        <v>1059</v>
      </c>
      <c r="U8" s="163" t="s">
        <v>963</v>
      </c>
      <c r="V8" s="163" t="s">
        <v>964</v>
      </c>
      <c r="W8" s="163" t="s">
        <v>914</v>
      </c>
      <c r="X8" s="162"/>
      <c r="Y8" s="162"/>
      <c r="Z8" s="162"/>
      <c r="AA8" s="169" t="s">
        <v>965</v>
      </c>
      <c r="AB8" s="162" t="s">
        <v>916</v>
      </c>
      <c r="AC8" s="162"/>
      <c r="AD8" s="162"/>
      <c r="AE8" s="162">
        <v>125</v>
      </c>
      <c r="AF8" s="162"/>
      <c r="AG8" s="162"/>
    </row>
    <row r="9" spans="1:33" ht="49.5" customHeight="1">
      <c r="A9" s="162" t="s">
        <v>1026</v>
      </c>
      <c r="B9" s="162" t="s">
        <v>1047</v>
      </c>
      <c r="C9" s="162" t="s">
        <v>1053</v>
      </c>
      <c r="D9" s="162" t="s">
        <v>1054</v>
      </c>
      <c r="E9" s="162" t="s">
        <v>939</v>
      </c>
      <c r="F9" s="162" t="s">
        <v>904</v>
      </c>
      <c r="G9" s="162" t="s">
        <v>905</v>
      </c>
      <c r="H9" s="162" t="s">
        <v>906</v>
      </c>
      <c r="I9" s="162" t="s">
        <v>907</v>
      </c>
      <c r="J9" s="162" t="s">
        <v>900</v>
      </c>
      <c r="K9" s="162">
        <v>10</v>
      </c>
      <c r="L9" s="165">
        <v>45710</v>
      </c>
      <c r="M9" s="166">
        <v>45799</v>
      </c>
      <c r="N9" s="163" t="s">
        <v>891</v>
      </c>
      <c r="O9" s="163" t="s">
        <v>908</v>
      </c>
      <c r="P9" s="163" t="s">
        <v>909</v>
      </c>
      <c r="Q9" s="163" t="s">
        <v>910</v>
      </c>
      <c r="R9" s="163">
        <v>8329651233</v>
      </c>
      <c r="S9" s="163" t="s">
        <v>911</v>
      </c>
      <c r="T9" s="162" t="s">
        <v>912</v>
      </c>
      <c r="U9" s="163" t="s">
        <v>913</v>
      </c>
      <c r="V9" s="163"/>
      <c r="W9" s="163" t="s">
        <v>914</v>
      </c>
      <c r="X9" s="162"/>
      <c r="Y9" s="162"/>
      <c r="Z9" s="162"/>
      <c r="AA9" s="169" t="s">
        <v>915</v>
      </c>
      <c r="AB9" s="162" t="s">
        <v>916</v>
      </c>
      <c r="AC9" s="162"/>
      <c r="AD9" s="162"/>
      <c r="AE9" s="162">
        <v>115</v>
      </c>
      <c r="AF9" s="162"/>
      <c r="AG9" s="162"/>
    </row>
    <row r="10" spans="1:33" ht="65.25" customHeight="1">
      <c r="A10" s="162" t="s">
        <v>1026</v>
      </c>
      <c r="B10" s="162" t="s">
        <v>1047</v>
      </c>
      <c r="C10" s="162" t="s">
        <v>1053</v>
      </c>
      <c r="D10" s="162" t="s">
        <v>1054</v>
      </c>
      <c r="E10" s="162" t="s">
        <v>939</v>
      </c>
      <c r="F10" s="162" t="s">
        <v>904</v>
      </c>
      <c r="G10" s="162" t="s">
        <v>977</v>
      </c>
      <c r="H10" s="162" t="s">
        <v>978</v>
      </c>
      <c r="I10" s="162"/>
      <c r="J10" s="162" t="s">
        <v>881</v>
      </c>
      <c r="K10" s="162">
        <v>11</v>
      </c>
      <c r="L10" s="165">
        <v>45713</v>
      </c>
      <c r="M10" s="166">
        <v>45802</v>
      </c>
      <c r="N10" s="163" t="s">
        <v>891</v>
      </c>
      <c r="O10" s="163" t="s">
        <v>979</v>
      </c>
      <c r="P10" s="163" t="s">
        <v>784</v>
      </c>
      <c r="Q10" s="163" t="s">
        <v>980</v>
      </c>
      <c r="R10" s="163">
        <v>7874756531</v>
      </c>
      <c r="S10" s="163" t="s">
        <v>981</v>
      </c>
      <c r="T10" s="162" t="s">
        <v>982</v>
      </c>
      <c r="U10" s="163" t="s">
        <v>976</v>
      </c>
      <c r="V10" s="163"/>
      <c r="W10" s="163" t="s">
        <v>897</v>
      </c>
      <c r="X10" s="162"/>
      <c r="Y10" s="162"/>
      <c r="Z10" s="162"/>
      <c r="AA10" s="168" t="s">
        <v>1060</v>
      </c>
      <c r="AB10" s="162"/>
      <c r="AC10" s="162"/>
      <c r="AD10" s="162"/>
      <c r="AE10" s="162">
        <v>110</v>
      </c>
      <c r="AF10" s="162"/>
      <c r="AG10" s="162"/>
    </row>
    <row r="11" spans="1:33" ht="47.25" customHeight="1">
      <c r="A11" s="162" t="s">
        <v>1026</v>
      </c>
      <c r="B11" s="162" t="s">
        <v>1047</v>
      </c>
      <c r="C11" s="162" t="s">
        <v>1053</v>
      </c>
      <c r="D11" s="162" t="s">
        <v>1054</v>
      </c>
      <c r="E11" s="162" t="s">
        <v>939</v>
      </c>
      <c r="F11" s="162" t="s">
        <v>904</v>
      </c>
      <c r="G11" s="162" t="s">
        <v>993</v>
      </c>
      <c r="H11" s="162"/>
      <c r="I11" s="162"/>
      <c r="J11" s="162" t="s">
        <v>890</v>
      </c>
      <c r="K11" s="162">
        <v>12</v>
      </c>
      <c r="L11" s="165">
        <v>45719</v>
      </c>
      <c r="M11" s="166">
        <v>45779</v>
      </c>
      <c r="N11" s="163" t="s">
        <v>891</v>
      </c>
      <c r="O11" s="163" t="s">
        <v>994</v>
      </c>
      <c r="P11" s="163" t="s">
        <v>995</v>
      </c>
      <c r="Q11" s="163" t="s">
        <v>996</v>
      </c>
      <c r="R11" s="163">
        <v>9880105700</v>
      </c>
      <c r="S11" s="163" t="s">
        <v>997</v>
      </c>
      <c r="T11" s="162"/>
      <c r="U11" s="163" t="s">
        <v>998</v>
      </c>
      <c r="V11" s="163"/>
      <c r="W11" s="163"/>
      <c r="X11" s="162"/>
      <c r="Y11" s="162"/>
      <c r="Z11" s="162"/>
      <c r="AA11" s="168" t="s">
        <v>1061</v>
      </c>
      <c r="AB11" s="162"/>
      <c r="AC11" s="162"/>
      <c r="AD11" s="162"/>
      <c r="AE11" s="162">
        <v>125</v>
      </c>
      <c r="AF11" s="162"/>
      <c r="AG11" s="162"/>
    </row>
    <row r="12" spans="1:33" ht="42" customHeight="1">
      <c r="A12" s="162" t="s">
        <v>1062</v>
      </c>
      <c r="B12" s="162" t="s">
        <v>1047</v>
      </c>
      <c r="C12" s="162" t="s">
        <v>1053</v>
      </c>
      <c r="D12" s="162" t="s">
        <v>1054</v>
      </c>
      <c r="E12" s="162" t="s">
        <v>939</v>
      </c>
      <c r="F12" s="162" t="s">
        <v>904</v>
      </c>
      <c r="G12" s="162" t="s">
        <v>985</v>
      </c>
      <c r="H12" s="162"/>
      <c r="I12" s="162"/>
      <c r="J12" s="162" t="s">
        <v>881</v>
      </c>
      <c r="K12" s="162">
        <v>13</v>
      </c>
      <c r="L12" s="165">
        <v>45720</v>
      </c>
      <c r="M12" s="166">
        <v>45811</v>
      </c>
      <c r="N12" s="163" t="s">
        <v>942</v>
      </c>
      <c r="O12" s="163" t="s">
        <v>986</v>
      </c>
      <c r="P12" s="163" t="s">
        <v>987</v>
      </c>
      <c r="Q12" s="163" t="s">
        <v>988</v>
      </c>
      <c r="R12" s="163">
        <v>8827327544</v>
      </c>
      <c r="S12" s="163" t="s">
        <v>989</v>
      </c>
      <c r="T12" s="162" t="s">
        <v>1063</v>
      </c>
      <c r="U12" s="163" t="s">
        <v>1064</v>
      </c>
      <c r="V12" s="163"/>
      <c r="W12" s="163"/>
      <c r="X12" s="162"/>
      <c r="Y12" s="162"/>
      <c r="Z12" s="162"/>
      <c r="AA12" s="168" t="s">
        <v>992</v>
      </c>
      <c r="AB12" s="162"/>
      <c r="AC12" s="162"/>
      <c r="AD12" s="162"/>
      <c r="AE12" s="162">
        <v>95</v>
      </c>
      <c r="AF12" s="162"/>
      <c r="AG12" s="162"/>
    </row>
    <row r="13" spans="1:33" ht="42" customHeight="1">
      <c r="A13" s="162" t="s">
        <v>1062</v>
      </c>
      <c r="B13" s="162" t="s">
        <v>1047</v>
      </c>
      <c r="C13" s="162" t="s">
        <v>1053</v>
      </c>
      <c r="D13" s="162" t="s">
        <v>1065</v>
      </c>
      <c r="E13" s="162" t="s">
        <v>939</v>
      </c>
      <c r="F13" s="162" t="s">
        <v>940</v>
      </c>
      <c r="G13" s="162" t="s">
        <v>941</v>
      </c>
      <c r="H13" s="162"/>
      <c r="I13" s="162"/>
      <c r="J13" s="162" t="s">
        <v>900</v>
      </c>
      <c r="K13" s="162">
        <v>14</v>
      </c>
      <c r="L13" s="165">
        <v>45726</v>
      </c>
      <c r="M13" s="166">
        <v>45817</v>
      </c>
      <c r="N13" s="163" t="s">
        <v>942</v>
      </c>
      <c r="O13" s="163" t="s">
        <v>943</v>
      </c>
      <c r="P13" s="163" t="s">
        <v>944</v>
      </c>
      <c r="Q13" s="163" t="s">
        <v>945</v>
      </c>
      <c r="R13" s="162">
        <v>9619304552</v>
      </c>
      <c r="S13" s="162" t="s">
        <v>1066</v>
      </c>
      <c r="T13" s="162" t="s">
        <v>947</v>
      </c>
      <c r="U13" s="163" t="s">
        <v>948</v>
      </c>
      <c r="V13" s="163"/>
      <c r="W13" s="163"/>
      <c r="X13" s="162"/>
      <c r="Y13" s="162"/>
      <c r="Z13" s="162"/>
      <c r="AA13" s="164" t="s">
        <v>949</v>
      </c>
      <c r="AB13" s="162"/>
      <c r="AC13" s="162"/>
      <c r="AD13" s="162"/>
      <c r="AE13" s="162">
        <v>80</v>
      </c>
      <c r="AF13" s="162"/>
      <c r="AG13" s="162"/>
    </row>
    <row r="14" spans="1:33" ht="45.75" customHeight="1">
      <c r="A14" s="162" t="s">
        <v>1062</v>
      </c>
      <c r="B14" s="162" t="s">
        <v>1047</v>
      </c>
      <c r="C14" s="162" t="s">
        <v>1067</v>
      </c>
      <c r="D14" s="162" t="s">
        <v>1068</v>
      </c>
      <c r="E14" s="162" t="s">
        <v>1069</v>
      </c>
      <c r="F14" s="162"/>
      <c r="G14" s="162"/>
      <c r="H14" s="162"/>
      <c r="I14" s="162"/>
      <c r="J14" s="162" t="s">
        <v>881</v>
      </c>
      <c r="K14" s="162">
        <v>15</v>
      </c>
      <c r="L14" s="170">
        <v>45723</v>
      </c>
      <c r="M14" s="171">
        <v>45814</v>
      </c>
      <c r="N14" s="162" t="s">
        <v>942</v>
      </c>
      <c r="O14" s="162" t="s">
        <v>1070</v>
      </c>
      <c r="P14" s="162" t="s">
        <v>1071</v>
      </c>
      <c r="Q14" s="172" t="s">
        <v>1072</v>
      </c>
      <c r="R14" s="162">
        <v>7984200441</v>
      </c>
      <c r="S14" s="162" t="s">
        <v>1073</v>
      </c>
      <c r="T14" s="162" t="s">
        <v>1074</v>
      </c>
      <c r="U14" s="162" t="s">
        <v>1075</v>
      </c>
      <c r="V14" s="163"/>
      <c r="W14" s="163"/>
      <c r="X14" s="162"/>
      <c r="Y14" s="162"/>
      <c r="Z14" s="162"/>
      <c r="AA14" s="164" t="s">
        <v>1076</v>
      </c>
      <c r="AB14" s="162"/>
      <c r="AC14" s="162"/>
      <c r="AD14" s="162"/>
      <c r="AE14" s="162">
        <v>80</v>
      </c>
      <c r="AF14" s="162"/>
      <c r="AG14" s="162"/>
    </row>
    <row r="15" spans="1:33" ht="49.5" customHeight="1">
      <c r="A15" s="162" t="s">
        <v>1062</v>
      </c>
      <c r="B15" s="162"/>
      <c r="C15" s="162"/>
      <c r="D15" s="162"/>
      <c r="E15" s="162"/>
      <c r="F15" s="162"/>
      <c r="G15" s="162"/>
      <c r="H15" s="162"/>
      <c r="I15" s="162"/>
      <c r="J15" s="162" t="s">
        <v>881</v>
      </c>
      <c r="K15" s="162">
        <v>17</v>
      </c>
      <c r="L15" s="165">
        <v>45783</v>
      </c>
      <c r="M15" s="166">
        <v>45875</v>
      </c>
      <c r="N15" s="163" t="s">
        <v>113</v>
      </c>
      <c r="O15" s="163" t="s">
        <v>1077</v>
      </c>
      <c r="P15" s="163" t="s">
        <v>1078</v>
      </c>
      <c r="Q15" s="163" t="s">
        <v>1079</v>
      </c>
      <c r="R15" s="163">
        <v>9430532740</v>
      </c>
      <c r="S15" s="163" t="s">
        <v>1080</v>
      </c>
      <c r="T15" s="162" t="s">
        <v>1081</v>
      </c>
      <c r="U15" s="163" t="s">
        <v>1082</v>
      </c>
      <c r="V15" s="163"/>
      <c r="W15" s="163" t="s">
        <v>1083</v>
      </c>
      <c r="X15" s="162"/>
      <c r="Y15" s="162"/>
      <c r="Z15" s="162"/>
      <c r="AA15" s="162"/>
      <c r="AB15" s="162" t="s">
        <v>1084</v>
      </c>
      <c r="AC15" s="162"/>
      <c r="AD15" s="162"/>
      <c r="AE15" s="162"/>
      <c r="AF15" s="162"/>
      <c r="AG15" s="162"/>
    </row>
    <row r="16" spans="1:33" ht="49.5" customHeight="1">
      <c r="A16" s="162" t="s">
        <v>1062</v>
      </c>
      <c r="B16" s="162"/>
      <c r="C16" s="162"/>
      <c r="D16" s="162"/>
      <c r="E16" s="162"/>
      <c r="F16" s="162"/>
      <c r="G16" s="162"/>
      <c r="H16" s="162"/>
      <c r="I16" s="162"/>
      <c r="J16" s="162" t="s">
        <v>881</v>
      </c>
      <c r="K16" s="162">
        <v>18</v>
      </c>
      <c r="L16" s="165">
        <v>45791</v>
      </c>
      <c r="M16" s="166">
        <v>45882</v>
      </c>
      <c r="N16" s="163" t="s">
        <v>113</v>
      </c>
      <c r="O16" s="163" t="s">
        <v>1085</v>
      </c>
      <c r="P16" s="163" t="s">
        <v>1086</v>
      </c>
      <c r="Q16" s="163" t="s">
        <v>1087</v>
      </c>
      <c r="R16" s="163">
        <v>9039272654</v>
      </c>
      <c r="S16" s="163" t="s">
        <v>1088</v>
      </c>
      <c r="T16" s="162"/>
      <c r="U16" s="163" t="s">
        <v>1089</v>
      </c>
      <c r="V16" s="163"/>
      <c r="W16" s="163" t="s">
        <v>1090</v>
      </c>
      <c r="X16" s="162"/>
      <c r="Y16" s="162"/>
      <c r="Z16" s="162"/>
      <c r="AA16" s="168" t="s">
        <v>1091</v>
      </c>
      <c r="AB16" s="162" t="s">
        <v>1092</v>
      </c>
      <c r="AC16" s="162"/>
      <c r="AD16" s="162"/>
      <c r="AE16" s="162"/>
      <c r="AF16" s="162"/>
      <c r="AG16" s="162"/>
    </row>
    <row r="17" spans="1:33" ht="49.5" customHeight="1">
      <c r="A17" s="162" t="s">
        <v>1093</v>
      </c>
      <c r="B17" s="162"/>
      <c r="C17" s="162"/>
      <c r="D17" s="162"/>
      <c r="E17" s="162"/>
      <c r="F17" s="162"/>
      <c r="G17" s="162"/>
      <c r="H17" s="162"/>
      <c r="I17" s="162"/>
      <c r="J17" s="162" t="s">
        <v>900</v>
      </c>
      <c r="K17" s="162">
        <v>20</v>
      </c>
      <c r="L17" s="173">
        <v>45810</v>
      </c>
      <c r="M17" s="173">
        <v>45839</v>
      </c>
      <c r="N17" s="163" t="s">
        <v>1094</v>
      </c>
      <c r="O17" s="174" t="s">
        <v>1095</v>
      </c>
      <c r="P17" s="174" t="s">
        <v>1096</v>
      </c>
      <c r="Q17" s="175" t="s">
        <v>1097</v>
      </c>
      <c r="R17" s="174" t="s">
        <v>1098</v>
      </c>
      <c r="S17" s="174" t="s">
        <v>1099</v>
      </c>
      <c r="T17" s="174" t="s">
        <v>1100</v>
      </c>
      <c r="U17" s="174" t="s">
        <v>1101</v>
      </c>
      <c r="V17" s="176"/>
      <c r="W17" s="177" t="s">
        <v>1102</v>
      </c>
      <c r="X17" s="176"/>
      <c r="Y17" s="176"/>
      <c r="Z17" s="176"/>
      <c r="AA17" s="174" t="s">
        <v>1103</v>
      </c>
      <c r="AB17" s="162" t="s">
        <v>1104</v>
      </c>
      <c r="AC17" s="176"/>
      <c r="AD17" s="176"/>
      <c r="AE17" s="162"/>
      <c r="AF17" s="162"/>
      <c r="AG17" s="162"/>
    </row>
    <row r="18" spans="1:33" ht="49.5" customHeight="1">
      <c r="A18" s="162" t="s">
        <v>1062</v>
      </c>
      <c r="B18" s="162"/>
      <c r="C18" s="162"/>
      <c r="D18" s="162"/>
      <c r="E18" s="162"/>
      <c r="F18" s="162"/>
      <c r="G18" s="162"/>
      <c r="H18" s="162"/>
      <c r="I18" s="162"/>
      <c r="J18" s="162" t="s">
        <v>890</v>
      </c>
      <c r="K18" s="163">
        <v>35</v>
      </c>
      <c r="L18" s="165">
        <v>45875</v>
      </c>
      <c r="M18" s="166">
        <v>45905</v>
      </c>
      <c r="N18" s="163" t="s">
        <v>88</v>
      </c>
      <c r="O18" s="163" t="s">
        <v>1105</v>
      </c>
      <c r="P18" s="163" t="s">
        <v>1106</v>
      </c>
      <c r="Q18" s="163" t="s">
        <v>1107</v>
      </c>
      <c r="R18" s="163">
        <v>8275531590</v>
      </c>
      <c r="S18" s="163" t="s">
        <v>1108</v>
      </c>
      <c r="T18" s="162" t="s">
        <v>1109</v>
      </c>
      <c r="U18" s="163" t="s">
        <v>1110</v>
      </c>
      <c r="V18" s="163"/>
      <c r="W18" s="163"/>
      <c r="X18" s="162"/>
      <c r="Y18" s="162"/>
      <c r="Z18" s="162"/>
      <c r="AA18" s="168" t="s">
        <v>1111</v>
      </c>
      <c r="AB18" s="162"/>
      <c r="AC18" s="162"/>
      <c r="AD18" s="162"/>
      <c r="AE18" s="162"/>
      <c r="AF18" s="162"/>
      <c r="AG18" s="162"/>
    </row>
    <row r="19" spans="1:33" ht="49.5" customHeight="1">
      <c r="A19" s="9"/>
      <c r="B19" s="9"/>
      <c r="C19" s="9"/>
      <c r="D19" s="9"/>
      <c r="E19" s="9"/>
      <c r="F19" s="9"/>
      <c r="G19" s="9"/>
      <c r="H19" s="9"/>
      <c r="I19" s="9"/>
      <c r="J19" s="5"/>
      <c r="K19" s="5"/>
      <c r="L19" s="7"/>
      <c r="M19" s="8"/>
      <c r="N19" s="5"/>
      <c r="O19" s="5"/>
      <c r="P19" s="5"/>
      <c r="Q19" s="5"/>
      <c r="R19" s="5"/>
      <c r="S19" s="5"/>
      <c r="T19" s="9"/>
      <c r="U19" s="5"/>
      <c r="V19" s="5"/>
      <c r="W19" s="5"/>
      <c r="X19" s="9"/>
      <c r="Y19" s="9"/>
      <c r="Z19" s="9"/>
      <c r="AA19" s="9"/>
      <c r="AB19" s="9"/>
      <c r="AC19" s="9"/>
      <c r="AD19" s="9"/>
      <c r="AE19" s="9"/>
      <c r="AF19" s="9"/>
      <c r="AG19" s="9"/>
    </row>
    <row r="20" spans="1:33" ht="49.5" customHeight="1">
      <c r="A20" s="9"/>
      <c r="B20" s="9"/>
      <c r="C20" s="9"/>
      <c r="D20" s="9"/>
      <c r="E20" s="9"/>
      <c r="F20" s="9"/>
      <c r="G20" s="9"/>
      <c r="H20" s="9"/>
      <c r="I20" s="9"/>
      <c r="J20" s="5"/>
      <c r="K20" s="5"/>
      <c r="L20" s="7"/>
      <c r="M20" s="8"/>
      <c r="N20" s="5"/>
      <c r="O20" s="5"/>
      <c r="P20" s="5"/>
      <c r="Q20" s="5"/>
      <c r="R20" s="5"/>
      <c r="S20" s="5"/>
      <c r="T20" s="9"/>
      <c r="U20" s="5"/>
      <c r="V20" s="5"/>
      <c r="W20" s="5"/>
      <c r="X20" s="9"/>
      <c r="Y20" s="9"/>
      <c r="Z20" s="9"/>
      <c r="AA20" s="9"/>
      <c r="AB20" s="9"/>
      <c r="AC20" s="9"/>
      <c r="AD20" s="9"/>
      <c r="AE20" s="9"/>
      <c r="AF20" s="9"/>
      <c r="AG20" s="9"/>
    </row>
    <row r="21" spans="1:33" ht="49.5" customHeight="1">
      <c r="A21" s="9"/>
      <c r="B21" s="9"/>
      <c r="C21" s="9"/>
      <c r="D21" s="9"/>
      <c r="E21" s="9"/>
      <c r="F21" s="9"/>
      <c r="G21" s="9"/>
      <c r="H21" s="9"/>
      <c r="I21" s="9"/>
      <c r="J21" s="5"/>
      <c r="K21" s="5"/>
      <c r="L21" s="7"/>
      <c r="M21" s="8"/>
      <c r="N21" s="5"/>
      <c r="O21" s="5"/>
      <c r="P21" s="5"/>
      <c r="Q21" s="5"/>
      <c r="R21" s="5"/>
      <c r="S21" s="5"/>
      <c r="T21" s="9"/>
      <c r="U21" s="5"/>
      <c r="V21" s="5"/>
      <c r="W21" s="5"/>
      <c r="X21" s="9"/>
      <c r="Y21" s="9"/>
      <c r="Z21" s="9"/>
      <c r="AA21" s="9"/>
      <c r="AB21" s="9"/>
      <c r="AC21" s="9"/>
      <c r="AD21" s="9"/>
      <c r="AE21" s="9"/>
      <c r="AF21" s="9"/>
      <c r="AG21" s="9"/>
    </row>
    <row r="22" spans="1:33" ht="49.5" customHeight="1">
      <c r="A22" s="9"/>
      <c r="B22" s="9"/>
      <c r="C22" s="9"/>
      <c r="D22" s="9"/>
      <c r="E22" s="9"/>
      <c r="F22" s="9"/>
      <c r="G22" s="9"/>
      <c r="H22" s="9"/>
      <c r="I22" s="9"/>
      <c r="J22" s="5"/>
      <c r="K22" s="5"/>
      <c r="L22" s="7"/>
      <c r="M22" s="8"/>
      <c r="N22" s="5"/>
      <c r="O22" s="5"/>
      <c r="P22" s="5"/>
      <c r="Q22" s="5"/>
      <c r="R22" s="5"/>
      <c r="S22" s="5"/>
      <c r="T22" s="9"/>
      <c r="U22" s="5"/>
      <c r="V22" s="5"/>
      <c r="W22" s="5"/>
      <c r="X22" s="9"/>
      <c r="Y22" s="9"/>
      <c r="Z22" s="9"/>
      <c r="AA22" s="9"/>
      <c r="AB22" s="9"/>
      <c r="AC22" s="9"/>
      <c r="AD22" s="9"/>
      <c r="AE22" s="9"/>
      <c r="AF22" s="9"/>
      <c r="AG22" s="9"/>
    </row>
    <row r="23" spans="1:33" ht="49.5" customHeight="1">
      <c r="A23" s="9"/>
      <c r="B23" s="9"/>
      <c r="C23" s="9"/>
      <c r="D23" s="9"/>
      <c r="E23" s="9"/>
      <c r="F23" s="9"/>
      <c r="G23" s="9"/>
      <c r="H23" s="9"/>
      <c r="I23" s="9"/>
      <c r="J23" s="5"/>
      <c r="K23" s="5"/>
      <c r="L23" s="7"/>
      <c r="M23" s="8"/>
      <c r="N23" s="5"/>
      <c r="O23" s="5"/>
      <c r="P23" s="5"/>
      <c r="Q23" s="5"/>
      <c r="R23" s="5"/>
      <c r="S23" s="5"/>
      <c r="T23" s="9"/>
      <c r="U23" s="5"/>
      <c r="V23" s="5"/>
      <c r="W23" s="5"/>
      <c r="X23" s="9"/>
      <c r="Y23" s="9"/>
      <c r="Z23" s="9"/>
      <c r="AA23" s="9"/>
      <c r="AB23" s="9"/>
      <c r="AC23" s="9"/>
      <c r="AD23" s="9"/>
      <c r="AE23" s="9"/>
      <c r="AF23" s="9"/>
      <c r="AG23" s="9"/>
    </row>
    <row r="24" spans="1:33" ht="49.5" customHeight="1">
      <c r="A24" s="9"/>
      <c r="B24" s="9"/>
      <c r="C24" s="9"/>
      <c r="D24" s="9"/>
      <c r="E24" s="9"/>
      <c r="F24" s="9"/>
      <c r="G24" s="9"/>
      <c r="H24" s="9"/>
      <c r="I24" s="9"/>
      <c r="J24" s="5"/>
      <c r="K24" s="5"/>
      <c r="L24" s="7"/>
      <c r="M24" s="8"/>
      <c r="N24" s="5"/>
      <c r="O24" s="5"/>
      <c r="P24" s="5"/>
      <c r="Q24" s="5"/>
      <c r="R24" s="5"/>
      <c r="S24" s="5"/>
      <c r="T24" s="9"/>
      <c r="U24" s="5"/>
      <c r="V24" s="5"/>
      <c r="W24" s="5"/>
      <c r="X24" s="9"/>
      <c r="Y24" s="9"/>
      <c r="Z24" s="9"/>
      <c r="AA24" s="9"/>
      <c r="AB24" s="9"/>
      <c r="AC24" s="9"/>
      <c r="AD24" s="9"/>
      <c r="AE24" s="9"/>
      <c r="AF24" s="9"/>
      <c r="AG24" s="9"/>
    </row>
    <row r="25" spans="1:33" ht="49.5" customHeight="1">
      <c r="A25" s="9"/>
      <c r="B25" s="9"/>
      <c r="C25" s="9"/>
      <c r="D25" s="9"/>
      <c r="E25" s="9"/>
      <c r="F25" s="9"/>
      <c r="G25" s="9"/>
      <c r="H25" s="9"/>
      <c r="I25" s="9"/>
      <c r="J25" s="5"/>
      <c r="K25" s="5"/>
      <c r="L25" s="7"/>
      <c r="M25" s="8"/>
      <c r="N25" s="5"/>
      <c r="O25" s="5"/>
      <c r="P25" s="5"/>
      <c r="Q25" s="5"/>
      <c r="R25" s="5"/>
      <c r="S25" s="5"/>
      <c r="T25" s="9"/>
      <c r="U25" s="5"/>
      <c r="V25" s="5"/>
      <c r="W25" s="5"/>
      <c r="X25" s="9"/>
      <c r="Y25" s="9"/>
      <c r="Z25" s="9"/>
      <c r="AA25" s="9"/>
      <c r="AB25" s="9"/>
      <c r="AC25" s="9"/>
      <c r="AD25" s="9"/>
      <c r="AE25" s="9"/>
      <c r="AF25" s="9"/>
      <c r="AG25" s="9"/>
    </row>
  </sheetData>
  <dataValidations count="1">
    <dataValidation type="list" allowBlank="1" showErrorMessage="1" sqref="J2:J18" xr:uid="{00000000-0002-0000-0500-000000000000}">
      <formula1>"Bijal Ma'am,Shivani Ma'am ,Manprit Ma'am ,Riddhi Ma'am"</formula1>
    </dataValidation>
  </dataValidations>
  <hyperlinks>
    <hyperlink ref="AA2" r:id="rId1" xr:uid="{00000000-0004-0000-0500-000000000000}"/>
    <hyperlink ref="AA3" r:id="rId2" xr:uid="{00000000-0004-0000-0500-000001000000}"/>
    <hyperlink ref="AA4" r:id="rId3" xr:uid="{00000000-0004-0000-0500-000002000000}"/>
    <hyperlink ref="AA7" r:id="rId4" xr:uid="{00000000-0004-0000-0500-000003000000}"/>
    <hyperlink ref="AA8" r:id="rId5" xr:uid="{00000000-0004-0000-0500-000004000000}"/>
    <hyperlink ref="AA9" r:id="rId6" xr:uid="{00000000-0004-0000-0500-000005000000}"/>
    <hyperlink ref="AA10" r:id="rId7" xr:uid="{00000000-0004-0000-0500-000006000000}"/>
    <hyperlink ref="AA11" r:id="rId8" xr:uid="{00000000-0004-0000-0500-000007000000}"/>
    <hyperlink ref="AA12" r:id="rId9" xr:uid="{00000000-0004-0000-0500-000008000000}"/>
    <hyperlink ref="AA13" r:id="rId10" xr:uid="{00000000-0004-0000-0500-000009000000}"/>
    <hyperlink ref="AA14" r:id="rId11" xr:uid="{00000000-0004-0000-0500-00000A000000}"/>
    <hyperlink ref="AA16" r:id="rId12" xr:uid="{00000000-0004-0000-0500-00000B000000}"/>
    <hyperlink ref="AA18" r:id="rId13" xr:uid="{00000000-0004-0000-0500-00000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AU26"/>
  <sheetViews>
    <sheetView workbookViewId="0"/>
  </sheetViews>
  <sheetFormatPr defaultColWidth="12.6640625" defaultRowHeight="15.75" customHeight="1"/>
  <sheetData>
    <row r="1" spans="1:47" ht="37.5" customHeight="1">
      <c r="A1" s="178" t="s">
        <v>1112</v>
      </c>
      <c r="B1" s="178"/>
      <c r="C1" s="178" t="s">
        <v>1113</v>
      </c>
      <c r="D1" s="178" t="s">
        <v>1114</v>
      </c>
      <c r="E1" s="178" t="s">
        <v>1115</v>
      </c>
      <c r="F1" s="178" t="s">
        <v>1116</v>
      </c>
      <c r="G1" s="178" t="s">
        <v>15</v>
      </c>
      <c r="H1" s="178" t="s">
        <v>1117</v>
      </c>
      <c r="I1" s="178" t="s">
        <v>1118</v>
      </c>
      <c r="J1" s="178" t="s">
        <v>1119</v>
      </c>
      <c r="K1" s="178" t="s">
        <v>1120</v>
      </c>
      <c r="L1" s="178" t="s">
        <v>1121</v>
      </c>
      <c r="M1" s="178" t="s">
        <v>1122</v>
      </c>
      <c r="N1" s="178" t="s">
        <v>1123</v>
      </c>
      <c r="O1" s="178" t="s">
        <v>1124</v>
      </c>
      <c r="P1" s="178" t="s">
        <v>1042</v>
      </c>
      <c r="Q1" s="179" t="s">
        <v>1125</v>
      </c>
      <c r="R1" s="178" t="s">
        <v>1126</v>
      </c>
      <c r="S1" s="178" t="s">
        <v>1127</v>
      </c>
      <c r="T1" s="178" t="s">
        <v>1128</v>
      </c>
      <c r="U1" s="178" t="s">
        <v>1129</v>
      </c>
      <c r="V1" s="178" t="s">
        <v>1130</v>
      </c>
      <c r="W1" s="178" t="s">
        <v>1131</v>
      </c>
      <c r="X1" s="178" t="s">
        <v>1132</v>
      </c>
      <c r="Y1" s="178" t="s">
        <v>1133</v>
      </c>
      <c r="Z1" s="178" t="s">
        <v>1134</v>
      </c>
      <c r="AA1" s="178" t="s">
        <v>1135</v>
      </c>
      <c r="AB1" s="178" t="s">
        <v>1136</v>
      </c>
      <c r="AC1" s="180">
        <v>46046</v>
      </c>
      <c r="AD1" s="180">
        <v>46053</v>
      </c>
      <c r="AE1" s="180">
        <v>46060</v>
      </c>
      <c r="AF1" s="180">
        <v>46067</v>
      </c>
      <c r="AG1" s="180">
        <v>46074</v>
      </c>
      <c r="AH1" s="180">
        <v>46081</v>
      </c>
      <c r="AI1" s="178"/>
      <c r="AJ1" s="178" t="s">
        <v>1137</v>
      </c>
      <c r="AK1" s="181">
        <v>46088</v>
      </c>
      <c r="AL1" s="182">
        <v>46095</v>
      </c>
      <c r="AM1" s="182">
        <v>46102</v>
      </c>
      <c r="AN1" s="182">
        <v>46109</v>
      </c>
      <c r="AO1" s="182">
        <v>46116</v>
      </c>
      <c r="AP1" s="182">
        <v>46123</v>
      </c>
      <c r="AQ1" s="182">
        <v>46130</v>
      </c>
      <c r="AR1" s="183">
        <v>46137</v>
      </c>
      <c r="AS1" s="182">
        <v>46144</v>
      </c>
      <c r="AT1" s="182">
        <v>46151</v>
      </c>
      <c r="AU1" s="184"/>
    </row>
    <row r="2" spans="1:47" ht="75.75" hidden="1" customHeight="1">
      <c r="A2" s="185" t="s">
        <v>1138</v>
      </c>
      <c r="B2" s="185"/>
      <c r="C2" s="185">
        <v>1</v>
      </c>
      <c r="D2" s="185" t="s">
        <v>1139</v>
      </c>
      <c r="E2" s="185">
        <v>2025</v>
      </c>
      <c r="F2" s="186">
        <v>45941</v>
      </c>
      <c r="G2" s="186"/>
      <c r="H2" s="185"/>
      <c r="I2" s="185" t="s">
        <v>1140</v>
      </c>
      <c r="J2" s="187" t="s">
        <v>1141</v>
      </c>
      <c r="K2" s="188">
        <v>9856621000</v>
      </c>
      <c r="L2" s="189" t="s">
        <v>1142</v>
      </c>
      <c r="M2" s="190" t="s">
        <v>1143</v>
      </c>
      <c r="N2" s="191" t="s">
        <v>1144</v>
      </c>
      <c r="O2" s="190" t="s">
        <v>1145</v>
      </c>
      <c r="P2" s="192" t="s">
        <v>1146</v>
      </c>
      <c r="Q2" s="191" t="s">
        <v>1147</v>
      </c>
      <c r="R2" s="191" t="s">
        <v>1148</v>
      </c>
      <c r="S2" s="191"/>
      <c r="T2" s="193" t="s">
        <v>1149</v>
      </c>
      <c r="U2" s="191" t="s">
        <v>1150</v>
      </c>
      <c r="V2" s="191" t="s">
        <v>1151</v>
      </c>
      <c r="W2" s="191" t="s">
        <v>1152</v>
      </c>
      <c r="X2" s="191" t="s">
        <v>1153</v>
      </c>
      <c r="Y2" s="191" t="s">
        <v>1154</v>
      </c>
      <c r="Z2" s="191" t="s">
        <v>1155</v>
      </c>
      <c r="AA2" s="191" t="s">
        <v>1156</v>
      </c>
      <c r="AB2" s="191" t="s">
        <v>1154</v>
      </c>
      <c r="AC2" s="191" t="s">
        <v>1154</v>
      </c>
      <c r="AD2" s="191" t="s">
        <v>1154</v>
      </c>
      <c r="AE2" s="191" t="s">
        <v>1154</v>
      </c>
      <c r="AF2" s="191" t="s">
        <v>1154</v>
      </c>
      <c r="AG2" s="191" t="s">
        <v>1154</v>
      </c>
      <c r="AH2" s="191" t="s">
        <v>1154</v>
      </c>
      <c r="AI2" s="191">
        <v>1</v>
      </c>
      <c r="AJ2" s="191">
        <v>75</v>
      </c>
      <c r="AK2" s="191" t="s">
        <v>1154</v>
      </c>
      <c r="AL2" s="191" t="s">
        <v>1154</v>
      </c>
      <c r="AM2" s="191" t="s">
        <v>1154</v>
      </c>
      <c r="AN2" s="191" t="s">
        <v>1154</v>
      </c>
      <c r="AO2" s="191" t="s">
        <v>1154</v>
      </c>
      <c r="AP2" s="191" t="s">
        <v>1154</v>
      </c>
      <c r="AQ2" s="191" t="s">
        <v>1154</v>
      </c>
      <c r="AR2" s="191" t="s">
        <v>1154</v>
      </c>
      <c r="AS2" s="191" t="s">
        <v>1154</v>
      </c>
      <c r="AT2" s="185"/>
      <c r="AU2" s="185"/>
    </row>
    <row r="3" spans="1:47" ht="93.6">
      <c r="A3" s="185" t="s">
        <v>1157</v>
      </c>
      <c r="B3" s="185"/>
      <c r="C3" s="185">
        <v>2</v>
      </c>
      <c r="D3" s="185" t="s">
        <v>1158</v>
      </c>
      <c r="E3" s="185">
        <v>2025</v>
      </c>
      <c r="F3" s="194">
        <v>45981</v>
      </c>
      <c r="G3" s="185" t="s">
        <v>1159</v>
      </c>
      <c r="H3" s="185" t="s">
        <v>1160</v>
      </c>
      <c r="I3" s="185" t="s">
        <v>1161</v>
      </c>
      <c r="J3" s="185" t="s">
        <v>1162</v>
      </c>
      <c r="K3" s="185">
        <v>8140977390</v>
      </c>
      <c r="L3" s="191" t="s">
        <v>1163</v>
      </c>
      <c r="M3" s="191" t="s">
        <v>1164</v>
      </c>
      <c r="N3" s="191" t="s">
        <v>1165</v>
      </c>
      <c r="O3" s="191" t="s">
        <v>1166</v>
      </c>
      <c r="P3" s="192" t="s">
        <v>1167</v>
      </c>
      <c r="Q3" s="191" t="s">
        <v>1168</v>
      </c>
      <c r="R3" s="191" t="s">
        <v>1169</v>
      </c>
      <c r="S3" s="191"/>
      <c r="T3" s="193" t="s">
        <v>1170</v>
      </c>
      <c r="U3" s="191" t="s">
        <v>1171</v>
      </c>
      <c r="V3" s="191" t="s">
        <v>1172</v>
      </c>
      <c r="W3" s="191" t="s">
        <v>1173</v>
      </c>
      <c r="X3" s="191" t="s">
        <v>1174</v>
      </c>
      <c r="Y3" s="191" t="s">
        <v>1154</v>
      </c>
      <c r="Z3" s="191" t="s">
        <v>1175</v>
      </c>
      <c r="AA3" s="191" t="s">
        <v>1154</v>
      </c>
      <c r="AB3" s="191" t="s">
        <v>1154</v>
      </c>
      <c r="AC3" s="191" t="s">
        <v>1154</v>
      </c>
      <c r="AD3" s="191" t="s">
        <v>1154</v>
      </c>
      <c r="AE3" s="191" t="s">
        <v>1154</v>
      </c>
      <c r="AF3" s="191" t="s">
        <v>1154</v>
      </c>
      <c r="AG3" s="191" t="s">
        <v>1154</v>
      </c>
      <c r="AH3" s="191" t="s">
        <v>1154</v>
      </c>
      <c r="AI3" s="191">
        <v>3</v>
      </c>
      <c r="AJ3" s="191">
        <v>60</v>
      </c>
      <c r="AK3" s="191" t="s">
        <v>1154</v>
      </c>
      <c r="AL3" s="191" t="s">
        <v>1154</v>
      </c>
      <c r="AM3" s="191" t="s">
        <v>1154</v>
      </c>
      <c r="AN3" s="191" t="s">
        <v>1154</v>
      </c>
      <c r="AO3" s="191" t="s">
        <v>1154</v>
      </c>
      <c r="AP3" s="191" t="s">
        <v>1154</v>
      </c>
      <c r="AQ3" s="191" t="s">
        <v>1154</v>
      </c>
      <c r="AR3" s="191" t="s">
        <v>1154</v>
      </c>
      <c r="AS3" s="191" t="s">
        <v>1154</v>
      </c>
      <c r="AT3" s="185"/>
      <c r="AU3" s="185"/>
    </row>
    <row r="4" spans="1:47" ht="202.8">
      <c r="A4" s="185" t="s">
        <v>1176</v>
      </c>
      <c r="B4" s="185"/>
      <c r="C4" s="185">
        <v>3</v>
      </c>
      <c r="D4" s="185" t="s">
        <v>1158</v>
      </c>
      <c r="E4" s="185">
        <v>2025</v>
      </c>
      <c r="F4" s="195">
        <v>45961</v>
      </c>
      <c r="G4" s="185" t="s">
        <v>1177</v>
      </c>
      <c r="H4" s="185" t="s">
        <v>1160</v>
      </c>
      <c r="I4" s="185" t="s">
        <v>890</v>
      </c>
      <c r="J4" s="185"/>
      <c r="K4" s="185">
        <v>8349898225</v>
      </c>
      <c r="L4" s="191" t="s">
        <v>1178</v>
      </c>
      <c r="M4" s="190" t="s">
        <v>1179</v>
      </c>
      <c r="N4" s="191">
        <v>9042110</v>
      </c>
      <c r="O4" s="190" t="s">
        <v>1180</v>
      </c>
      <c r="P4" s="196" t="s">
        <v>1181</v>
      </c>
      <c r="Q4" s="190" t="s">
        <v>1182</v>
      </c>
      <c r="R4" s="191" t="s">
        <v>1183</v>
      </c>
      <c r="S4" s="191"/>
      <c r="T4" s="193" t="s">
        <v>1170</v>
      </c>
      <c r="U4" s="191" t="s">
        <v>1184</v>
      </c>
      <c r="V4" s="191" t="s">
        <v>1185</v>
      </c>
      <c r="W4" s="191" t="s">
        <v>1173</v>
      </c>
      <c r="X4" s="191" t="s">
        <v>1174</v>
      </c>
      <c r="Y4" s="191" t="s">
        <v>1186</v>
      </c>
      <c r="Z4" s="191" t="s">
        <v>1175</v>
      </c>
      <c r="AA4" s="191" t="s">
        <v>1154</v>
      </c>
      <c r="AB4" s="191" t="s">
        <v>1154</v>
      </c>
      <c r="AC4" s="191" t="s">
        <v>1154</v>
      </c>
      <c r="AD4" s="191" t="s">
        <v>1154</v>
      </c>
      <c r="AE4" s="191" t="s">
        <v>1154</v>
      </c>
      <c r="AF4" s="191" t="s">
        <v>1154</v>
      </c>
      <c r="AG4" s="191" t="s">
        <v>1154</v>
      </c>
      <c r="AH4" s="191" t="s">
        <v>1154</v>
      </c>
      <c r="AI4" s="191">
        <v>4</v>
      </c>
      <c r="AJ4" s="191">
        <v>60</v>
      </c>
      <c r="AK4" s="191" t="s">
        <v>1154</v>
      </c>
      <c r="AL4" s="191"/>
      <c r="AM4" s="191"/>
      <c r="AN4" s="191"/>
      <c r="AO4" s="191" t="s">
        <v>1154</v>
      </c>
      <c r="AP4" s="191" t="s">
        <v>1154</v>
      </c>
      <c r="AQ4" s="191" t="s">
        <v>1154</v>
      </c>
      <c r="AR4" s="191" t="s">
        <v>1154</v>
      </c>
      <c r="AS4" s="191" t="s">
        <v>1154</v>
      </c>
      <c r="AT4" s="185"/>
      <c r="AU4" s="185"/>
    </row>
    <row r="5" spans="1:47" ht="79.5" hidden="1" customHeight="1">
      <c r="A5" s="185"/>
      <c r="B5" s="185" t="s">
        <v>1187</v>
      </c>
      <c r="C5" s="185">
        <v>4</v>
      </c>
      <c r="D5" s="185" t="s">
        <v>1158</v>
      </c>
      <c r="E5" s="185">
        <v>2025</v>
      </c>
      <c r="F5" s="195">
        <v>45961</v>
      </c>
      <c r="G5" s="185" t="s">
        <v>1177</v>
      </c>
      <c r="H5" s="185" t="s">
        <v>1160</v>
      </c>
      <c r="I5" s="185" t="s">
        <v>890</v>
      </c>
      <c r="J5" s="185" t="s">
        <v>665</v>
      </c>
      <c r="K5" s="185">
        <v>9586799111</v>
      </c>
      <c r="L5" s="191" t="s">
        <v>1188</v>
      </c>
      <c r="M5" s="190" t="s">
        <v>1189</v>
      </c>
      <c r="N5" s="197" t="s">
        <v>1190</v>
      </c>
      <c r="O5" s="190" t="s">
        <v>1191</v>
      </c>
      <c r="P5" s="196" t="s">
        <v>1192</v>
      </c>
      <c r="Q5" s="190" t="s">
        <v>1182</v>
      </c>
      <c r="R5" s="191"/>
      <c r="S5" s="191"/>
      <c r="T5" s="193" t="s">
        <v>1193</v>
      </c>
      <c r="U5" s="191" t="s">
        <v>1194</v>
      </c>
      <c r="V5" s="191" t="s">
        <v>1195</v>
      </c>
      <c r="W5" s="191" t="s">
        <v>1173</v>
      </c>
      <c r="X5" s="191" t="s">
        <v>1174</v>
      </c>
      <c r="Y5" s="191"/>
      <c r="Z5" s="191" t="s">
        <v>1155</v>
      </c>
      <c r="AA5" s="191" t="s">
        <v>1154</v>
      </c>
      <c r="AB5" s="191" t="s">
        <v>1154</v>
      </c>
      <c r="AC5" s="191" t="s">
        <v>1154</v>
      </c>
      <c r="AD5" s="191" t="s">
        <v>1154</v>
      </c>
      <c r="AE5" s="191" t="s">
        <v>1154</v>
      </c>
      <c r="AF5" s="191" t="s">
        <v>1154</v>
      </c>
      <c r="AG5" s="191" t="s">
        <v>1154</v>
      </c>
      <c r="AH5" s="191" t="s">
        <v>1154</v>
      </c>
      <c r="AI5" s="191">
        <v>5</v>
      </c>
      <c r="AJ5" s="191">
        <v>75</v>
      </c>
      <c r="AK5" s="191" t="s">
        <v>1154</v>
      </c>
      <c r="AL5" s="191" t="s">
        <v>1154</v>
      </c>
      <c r="AM5" s="191" t="s">
        <v>1154</v>
      </c>
      <c r="AN5" s="191" t="s">
        <v>1154</v>
      </c>
      <c r="AO5" s="191" t="s">
        <v>1154</v>
      </c>
      <c r="AP5" s="191" t="s">
        <v>1154</v>
      </c>
      <c r="AQ5" s="191" t="s">
        <v>1154</v>
      </c>
      <c r="AR5" s="191" t="s">
        <v>1154</v>
      </c>
      <c r="AS5" s="191" t="s">
        <v>1154</v>
      </c>
      <c r="AT5" s="185"/>
      <c r="AU5" s="185"/>
    </row>
    <row r="6" spans="1:47" ht="358.8">
      <c r="A6" s="185"/>
      <c r="B6" s="185" t="s">
        <v>1187</v>
      </c>
      <c r="C6" s="185">
        <v>5</v>
      </c>
      <c r="D6" s="185" t="s">
        <v>1158</v>
      </c>
      <c r="E6" s="185">
        <v>2025</v>
      </c>
      <c r="F6" s="198">
        <v>45957</v>
      </c>
      <c r="G6" s="185" t="s">
        <v>1196</v>
      </c>
      <c r="H6" s="185" t="s">
        <v>1160</v>
      </c>
      <c r="I6" s="185" t="s">
        <v>890</v>
      </c>
      <c r="J6" s="185" t="s">
        <v>1197</v>
      </c>
      <c r="K6" s="185">
        <v>9315329550</v>
      </c>
      <c r="L6" s="191" t="s">
        <v>1198</v>
      </c>
      <c r="M6" s="191" t="s">
        <v>1199</v>
      </c>
      <c r="N6" s="191" t="s">
        <v>1200</v>
      </c>
      <c r="O6" s="190" t="s">
        <v>1201</v>
      </c>
      <c r="P6" s="192" t="s">
        <v>1202</v>
      </c>
      <c r="Q6" s="191" t="s">
        <v>1168</v>
      </c>
      <c r="R6" s="191"/>
      <c r="S6" s="191"/>
      <c r="T6" s="193" t="s">
        <v>1170</v>
      </c>
      <c r="U6" s="191" t="s">
        <v>1150</v>
      </c>
      <c r="V6" s="191" t="s">
        <v>1203</v>
      </c>
      <c r="W6" s="191" t="s">
        <v>1173</v>
      </c>
      <c r="X6" s="191" t="s">
        <v>1174</v>
      </c>
      <c r="Y6" s="191" t="s">
        <v>1186</v>
      </c>
      <c r="Z6" s="191" t="s">
        <v>1155</v>
      </c>
      <c r="AA6" s="191" t="s">
        <v>1154</v>
      </c>
      <c r="AB6" s="191" t="s">
        <v>1154</v>
      </c>
      <c r="AC6" s="191" t="s">
        <v>1154</v>
      </c>
      <c r="AD6" s="191" t="s">
        <v>1154</v>
      </c>
      <c r="AE6" s="191" t="s">
        <v>1154</v>
      </c>
      <c r="AF6" s="191" t="s">
        <v>1154</v>
      </c>
      <c r="AG6" s="191" t="s">
        <v>1154</v>
      </c>
      <c r="AH6" s="191" t="s">
        <v>1154</v>
      </c>
      <c r="AI6" s="191">
        <v>6</v>
      </c>
      <c r="AJ6" s="191">
        <v>75</v>
      </c>
      <c r="AK6" s="191" t="s">
        <v>1154</v>
      </c>
      <c r="AL6" s="191" t="s">
        <v>1154</v>
      </c>
      <c r="AM6" s="191" t="s">
        <v>1154</v>
      </c>
      <c r="AN6" s="191" t="s">
        <v>1154</v>
      </c>
      <c r="AO6" s="191" t="s">
        <v>1154</v>
      </c>
      <c r="AP6" s="191" t="s">
        <v>1154</v>
      </c>
      <c r="AQ6" s="191" t="s">
        <v>1154</v>
      </c>
      <c r="AR6" s="191" t="s">
        <v>1154</v>
      </c>
      <c r="AS6" s="191" t="s">
        <v>1154</v>
      </c>
      <c r="AT6" s="185"/>
      <c r="AU6" s="185"/>
    </row>
    <row r="7" spans="1:47" ht="405.6" hidden="1">
      <c r="A7" s="185" t="s">
        <v>1204</v>
      </c>
      <c r="B7" s="185"/>
      <c r="C7" s="185">
        <v>6</v>
      </c>
      <c r="D7" s="185" t="s">
        <v>1158</v>
      </c>
      <c r="E7" s="185">
        <v>2025</v>
      </c>
      <c r="F7" s="198">
        <v>45948</v>
      </c>
      <c r="G7" s="185" t="s">
        <v>1205</v>
      </c>
      <c r="H7" s="185" t="s">
        <v>1160</v>
      </c>
      <c r="I7" s="185" t="s">
        <v>1161</v>
      </c>
      <c r="J7" s="185" t="s">
        <v>1206</v>
      </c>
      <c r="K7" s="185">
        <v>6355132626</v>
      </c>
      <c r="L7" s="199" t="s">
        <v>1207</v>
      </c>
      <c r="M7" s="191"/>
      <c r="N7" s="191" t="s">
        <v>1208</v>
      </c>
      <c r="O7" s="200" t="s">
        <v>1209</v>
      </c>
      <c r="P7" s="191"/>
      <c r="Q7" s="191"/>
      <c r="R7" s="191" t="s">
        <v>1210</v>
      </c>
      <c r="S7" s="191"/>
      <c r="T7" s="193" t="s">
        <v>1211</v>
      </c>
      <c r="U7" s="191" t="s">
        <v>1150</v>
      </c>
      <c r="V7" s="191" t="s">
        <v>1212</v>
      </c>
      <c r="W7" s="191" t="s">
        <v>1173</v>
      </c>
      <c r="X7" s="191" t="s">
        <v>1174</v>
      </c>
      <c r="Y7" s="191"/>
      <c r="Z7" s="191" t="s">
        <v>1213</v>
      </c>
      <c r="AA7" s="191" t="s">
        <v>1214</v>
      </c>
      <c r="AB7" s="191" t="s">
        <v>1154</v>
      </c>
      <c r="AC7" s="191" t="s">
        <v>1154</v>
      </c>
      <c r="AD7" s="191" t="s">
        <v>1154</v>
      </c>
      <c r="AE7" s="191" t="s">
        <v>1154</v>
      </c>
      <c r="AF7" s="191" t="s">
        <v>1154</v>
      </c>
      <c r="AG7" s="191" t="s">
        <v>1154</v>
      </c>
      <c r="AH7" s="191" t="s">
        <v>1154</v>
      </c>
      <c r="AI7" s="191">
        <v>7</v>
      </c>
      <c r="AJ7" s="191">
        <v>65</v>
      </c>
      <c r="AK7" s="191" t="s">
        <v>1154</v>
      </c>
      <c r="AL7" s="191" t="s">
        <v>1154</v>
      </c>
      <c r="AM7" s="191" t="s">
        <v>1154</v>
      </c>
      <c r="AN7" s="191" t="s">
        <v>1154</v>
      </c>
      <c r="AO7" s="191" t="s">
        <v>1154</v>
      </c>
      <c r="AP7" s="191" t="s">
        <v>1154</v>
      </c>
      <c r="AQ7" s="191" t="s">
        <v>1154</v>
      </c>
      <c r="AR7" s="191" t="s">
        <v>1154</v>
      </c>
      <c r="AS7" s="191" t="s">
        <v>1154</v>
      </c>
      <c r="AT7" s="185"/>
      <c r="AU7" s="185"/>
    </row>
    <row r="8" spans="1:47" ht="409.6">
      <c r="A8" s="185"/>
      <c r="B8" s="185"/>
      <c r="C8" s="185">
        <v>7</v>
      </c>
      <c r="D8" s="185" t="s">
        <v>1158</v>
      </c>
      <c r="E8" s="185">
        <v>2025</v>
      </c>
      <c r="F8" s="186">
        <v>45926</v>
      </c>
      <c r="G8" s="186">
        <v>46016</v>
      </c>
      <c r="H8" s="185" t="s">
        <v>1160</v>
      </c>
      <c r="I8" s="185" t="s">
        <v>1012</v>
      </c>
      <c r="J8" s="185" t="s">
        <v>1215</v>
      </c>
      <c r="K8" s="185">
        <v>6367392454</v>
      </c>
      <c r="L8" s="191" t="s">
        <v>1216</v>
      </c>
      <c r="M8" s="190" t="s">
        <v>1217</v>
      </c>
      <c r="N8" s="190" t="s">
        <v>1218</v>
      </c>
      <c r="O8" s="191" t="s">
        <v>1219</v>
      </c>
      <c r="P8" s="196" t="s">
        <v>1220</v>
      </c>
      <c r="Q8" s="191" t="s">
        <v>1168</v>
      </c>
      <c r="R8" s="191"/>
      <c r="S8" s="191"/>
      <c r="T8" s="193" t="s">
        <v>1170</v>
      </c>
      <c r="U8" s="191" t="s">
        <v>1221</v>
      </c>
      <c r="V8" s="191" t="s">
        <v>1222</v>
      </c>
      <c r="W8" s="191" t="s">
        <v>1173</v>
      </c>
      <c r="X8" s="191" t="s">
        <v>1174</v>
      </c>
      <c r="Y8" s="191" t="s">
        <v>1186</v>
      </c>
      <c r="Z8" s="191" t="s">
        <v>1223</v>
      </c>
      <c r="AA8" s="191" t="s">
        <v>1224</v>
      </c>
      <c r="AB8" s="191" t="s">
        <v>1154</v>
      </c>
      <c r="AC8" s="191" t="s">
        <v>1154</v>
      </c>
      <c r="AD8" s="191" t="s">
        <v>1154</v>
      </c>
      <c r="AE8" s="191" t="s">
        <v>1154</v>
      </c>
      <c r="AF8" s="191" t="s">
        <v>1154</v>
      </c>
      <c r="AG8" s="191" t="s">
        <v>1154</v>
      </c>
      <c r="AH8" s="191" t="s">
        <v>1154</v>
      </c>
      <c r="AI8" s="191">
        <v>9</v>
      </c>
      <c r="AJ8" s="191">
        <v>100</v>
      </c>
      <c r="AK8" s="191" t="s">
        <v>1154</v>
      </c>
      <c r="AL8" s="191" t="s">
        <v>1154</v>
      </c>
      <c r="AM8" s="191" t="s">
        <v>1154</v>
      </c>
      <c r="AN8" s="191" t="s">
        <v>1154</v>
      </c>
      <c r="AO8" s="191" t="s">
        <v>1154</v>
      </c>
      <c r="AP8" s="191" t="s">
        <v>1154</v>
      </c>
      <c r="AQ8" s="191" t="s">
        <v>1154</v>
      </c>
      <c r="AR8" s="191" t="s">
        <v>1154</v>
      </c>
      <c r="AS8" s="191" t="s">
        <v>1154</v>
      </c>
      <c r="AT8" s="185"/>
      <c r="AU8" s="185"/>
    </row>
    <row r="9" spans="1:47" ht="140.4">
      <c r="A9" s="185"/>
      <c r="B9" s="185"/>
      <c r="C9" s="185">
        <v>8</v>
      </c>
      <c r="D9" s="185" t="s">
        <v>1158</v>
      </c>
      <c r="E9" s="185">
        <v>2025</v>
      </c>
      <c r="F9" s="186">
        <v>45906</v>
      </c>
      <c r="G9" s="186">
        <v>45996</v>
      </c>
      <c r="H9" s="185" t="s">
        <v>1160</v>
      </c>
      <c r="I9" s="185" t="s">
        <v>1012</v>
      </c>
      <c r="J9" s="185" t="s">
        <v>1225</v>
      </c>
      <c r="K9" s="185">
        <v>9701552542</v>
      </c>
      <c r="L9" s="191" t="s">
        <v>1226</v>
      </c>
      <c r="M9" s="191" t="s">
        <v>1227</v>
      </c>
      <c r="N9" s="191"/>
      <c r="O9" s="191" t="s">
        <v>1228</v>
      </c>
      <c r="P9" s="196" t="s">
        <v>1229</v>
      </c>
      <c r="Q9" s="191" t="s">
        <v>1168</v>
      </c>
      <c r="R9" s="191"/>
      <c r="S9" s="191"/>
      <c r="T9" s="193" t="s">
        <v>1170</v>
      </c>
      <c r="U9" s="191" t="s">
        <v>1221</v>
      </c>
      <c r="V9" s="191" t="s">
        <v>1230</v>
      </c>
      <c r="W9" s="191" t="s">
        <v>1173</v>
      </c>
      <c r="X9" s="191" t="s">
        <v>1174</v>
      </c>
      <c r="Y9" s="191" t="s">
        <v>1186</v>
      </c>
      <c r="Z9" s="191" t="s">
        <v>1231</v>
      </c>
      <c r="AA9" s="191" t="s">
        <v>1154</v>
      </c>
      <c r="AB9" s="191" t="s">
        <v>1154</v>
      </c>
      <c r="AC9" s="191" t="s">
        <v>1154</v>
      </c>
      <c r="AD9" s="191" t="s">
        <v>1154</v>
      </c>
      <c r="AE9" s="191" t="s">
        <v>1154</v>
      </c>
      <c r="AF9" s="191" t="s">
        <v>1154</v>
      </c>
      <c r="AG9" s="191" t="s">
        <v>1154</v>
      </c>
      <c r="AH9" s="191" t="s">
        <v>1154</v>
      </c>
      <c r="AI9" s="191">
        <v>10</v>
      </c>
      <c r="AJ9" s="191">
        <v>45</v>
      </c>
      <c r="AK9" s="191" t="s">
        <v>1154</v>
      </c>
      <c r="AL9" s="191"/>
      <c r="AM9" s="191" t="s">
        <v>1154</v>
      </c>
      <c r="AN9" s="191" t="s">
        <v>1154</v>
      </c>
      <c r="AO9" s="191" t="s">
        <v>1154</v>
      </c>
      <c r="AP9" s="191" t="s">
        <v>1154</v>
      </c>
      <c r="AQ9" s="191" t="s">
        <v>1154</v>
      </c>
      <c r="AR9" s="191" t="s">
        <v>1154</v>
      </c>
      <c r="AS9" s="191" t="s">
        <v>1154</v>
      </c>
      <c r="AT9" s="185"/>
      <c r="AU9" s="185"/>
    </row>
    <row r="10" spans="1:47" ht="93.6" hidden="1">
      <c r="A10" s="185" t="s">
        <v>1232</v>
      </c>
      <c r="B10" s="185"/>
      <c r="C10" s="185">
        <v>9</v>
      </c>
      <c r="D10" s="185" t="s">
        <v>1158</v>
      </c>
      <c r="E10" s="185">
        <v>2025</v>
      </c>
      <c r="F10" s="186">
        <v>45888</v>
      </c>
      <c r="G10" s="198">
        <v>45979</v>
      </c>
      <c r="H10" s="185" t="s">
        <v>1160</v>
      </c>
      <c r="I10" s="185" t="s">
        <v>1161</v>
      </c>
      <c r="J10" s="185" t="s">
        <v>1233</v>
      </c>
      <c r="K10" s="185" t="s">
        <v>1234</v>
      </c>
      <c r="L10" s="191" t="s">
        <v>1235</v>
      </c>
      <c r="M10" s="190" t="s">
        <v>1236</v>
      </c>
      <c r="N10" s="191" t="s">
        <v>1237</v>
      </c>
      <c r="O10" s="190" t="s">
        <v>1238</v>
      </c>
      <c r="P10" s="191"/>
      <c r="Q10" s="191"/>
      <c r="R10" s="191"/>
      <c r="S10" s="191"/>
      <c r="T10" s="193" t="s">
        <v>1239</v>
      </c>
      <c r="U10" s="191" t="s">
        <v>1221</v>
      </c>
      <c r="V10" s="191" t="s">
        <v>1240</v>
      </c>
      <c r="W10" s="191" t="s">
        <v>1173</v>
      </c>
      <c r="X10" s="191" t="s">
        <v>1174</v>
      </c>
      <c r="Y10" s="191" t="s">
        <v>1186</v>
      </c>
      <c r="Z10" s="191" t="s">
        <v>1241</v>
      </c>
      <c r="AA10" s="191" t="s">
        <v>1154</v>
      </c>
      <c r="AB10" s="191" t="s">
        <v>1154</v>
      </c>
      <c r="AC10" s="191" t="s">
        <v>1154</v>
      </c>
      <c r="AD10" s="191" t="s">
        <v>1154</v>
      </c>
      <c r="AE10" s="191" t="s">
        <v>1154</v>
      </c>
      <c r="AF10" s="191" t="s">
        <v>1154</v>
      </c>
      <c r="AG10" s="191" t="s">
        <v>1154</v>
      </c>
      <c r="AH10" s="191" t="s">
        <v>1154</v>
      </c>
      <c r="AI10" s="191">
        <v>12</v>
      </c>
      <c r="AJ10" s="191">
        <v>105</v>
      </c>
      <c r="AK10" s="191" t="s">
        <v>1154</v>
      </c>
      <c r="AL10" s="191"/>
      <c r="AM10" s="191" t="s">
        <v>1154</v>
      </c>
      <c r="AN10" s="191" t="s">
        <v>1154</v>
      </c>
      <c r="AO10" s="191" t="s">
        <v>1154</v>
      </c>
      <c r="AP10" s="191" t="s">
        <v>1154</v>
      </c>
      <c r="AQ10" s="191" t="s">
        <v>1154</v>
      </c>
      <c r="AR10" s="191" t="s">
        <v>1154</v>
      </c>
      <c r="AS10" s="191" t="s">
        <v>1154</v>
      </c>
      <c r="AT10" s="185"/>
      <c r="AU10" s="185"/>
    </row>
    <row r="11" spans="1:47" ht="74.25" hidden="1" customHeight="1">
      <c r="A11" s="185" t="s">
        <v>1242</v>
      </c>
      <c r="B11" s="185"/>
      <c r="C11" s="185">
        <v>10</v>
      </c>
      <c r="D11" s="185" t="s">
        <v>1158</v>
      </c>
      <c r="E11" s="185">
        <v>2025</v>
      </c>
      <c r="F11" s="201">
        <v>45989</v>
      </c>
      <c r="G11" s="185"/>
      <c r="H11" s="185" t="s">
        <v>1160</v>
      </c>
      <c r="I11" s="185" t="s">
        <v>1161</v>
      </c>
      <c r="J11" s="185" t="s">
        <v>1243</v>
      </c>
      <c r="K11" s="185">
        <v>9724891666</v>
      </c>
      <c r="L11" s="191" t="s">
        <v>1244</v>
      </c>
      <c r="M11" s="191" t="s">
        <v>1245</v>
      </c>
      <c r="N11" s="191" t="s">
        <v>1246</v>
      </c>
      <c r="O11" s="191" t="s">
        <v>1247</v>
      </c>
      <c r="P11" s="196" t="s">
        <v>1248</v>
      </c>
      <c r="Q11" s="191" t="s">
        <v>1168</v>
      </c>
      <c r="R11" s="191"/>
      <c r="S11" s="191"/>
      <c r="T11" s="193" t="s">
        <v>1249</v>
      </c>
      <c r="U11" s="191" t="s">
        <v>1250</v>
      </c>
      <c r="V11" s="191" t="s">
        <v>1251</v>
      </c>
      <c r="W11" s="191" t="s">
        <v>1252</v>
      </c>
      <c r="X11" s="191" t="s">
        <v>1253</v>
      </c>
      <c r="Y11" s="191"/>
      <c r="Z11" s="191"/>
      <c r="AA11" s="191" t="s">
        <v>1154</v>
      </c>
      <c r="AB11" s="191" t="s">
        <v>1154</v>
      </c>
      <c r="AC11" s="191" t="s">
        <v>1154</v>
      </c>
      <c r="AD11" s="191" t="s">
        <v>1154</v>
      </c>
      <c r="AE11" s="191" t="s">
        <v>1154</v>
      </c>
      <c r="AF11" s="191" t="s">
        <v>1154</v>
      </c>
      <c r="AG11" s="191" t="s">
        <v>1154</v>
      </c>
      <c r="AH11" s="191" t="s">
        <v>1154</v>
      </c>
      <c r="AI11" s="191">
        <v>14</v>
      </c>
      <c r="AJ11" s="191">
        <v>40</v>
      </c>
      <c r="AK11" s="191" t="s">
        <v>1154</v>
      </c>
      <c r="AL11" s="191"/>
      <c r="AM11" s="191" t="s">
        <v>1154</v>
      </c>
      <c r="AN11" s="191" t="s">
        <v>1154</v>
      </c>
      <c r="AO11" s="191"/>
      <c r="AP11" s="191" t="s">
        <v>1154</v>
      </c>
      <c r="AQ11" s="191" t="s">
        <v>1154</v>
      </c>
      <c r="AR11" s="191" t="s">
        <v>1154</v>
      </c>
      <c r="AS11" s="191" t="s">
        <v>1154</v>
      </c>
      <c r="AT11" s="185"/>
      <c r="AU11" s="185"/>
    </row>
    <row r="12" spans="1:47" ht="405.6">
      <c r="A12" s="185" t="s">
        <v>1254</v>
      </c>
      <c r="B12" s="185"/>
      <c r="C12" s="185">
        <v>11</v>
      </c>
      <c r="D12" s="185" t="s">
        <v>1158</v>
      </c>
      <c r="E12" s="185">
        <v>2025</v>
      </c>
      <c r="F12" s="201">
        <v>45999</v>
      </c>
      <c r="G12" s="185"/>
      <c r="H12" s="202" t="s">
        <v>1255</v>
      </c>
      <c r="I12" s="185" t="s">
        <v>1161</v>
      </c>
      <c r="J12" s="185" t="s">
        <v>1256</v>
      </c>
      <c r="K12" s="185">
        <v>8128443401</v>
      </c>
      <c r="L12" s="191" t="s">
        <v>1257</v>
      </c>
      <c r="M12" s="191" t="s">
        <v>1258</v>
      </c>
      <c r="N12" s="191" t="s">
        <v>1259</v>
      </c>
      <c r="O12" s="191" t="s">
        <v>1260</v>
      </c>
      <c r="P12" s="192" t="s">
        <v>1261</v>
      </c>
      <c r="Q12" s="191" t="s">
        <v>1168</v>
      </c>
      <c r="R12" s="191" t="s">
        <v>1262</v>
      </c>
      <c r="S12" s="191"/>
      <c r="T12" s="193" t="s">
        <v>1170</v>
      </c>
      <c r="U12" s="191" t="s">
        <v>1263</v>
      </c>
      <c r="V12" s="191" t="s">
        <v>1263</v>
      </c>
      <c r="W12" s="191" t="s">
        <v>1264</v>
      </c>
      <c r="X12" s="191" t="s">
        <v>1265</v>
      </c>
      <c r="Y12" s="191" t="s">
        <v>1186</v>
      </c>
      <c r="Z12" s="191" t="s">
        <v>1266</v>
      </c>
      <c r="AA12" s="191" t="s">
        <v>1154</v>
      </c>
      <c r="AB12" s="191" t="s">
        <v>1154</v>
      </c>
      <c r="AC12" s="191" t="s">
        <v>1154</v>
      </c>
      <c r="AD12" s="191" t="s">
        <v>1154</v>
      </c>
      <c r="AE12" s="191" t="s">
        <v>1154</v>
      </c>
      <c r="AF12" s="191" t="s">
        <v>1154</v>
      </c>
      <c r="AG12" s="191" t="s">
        <v>1154</v>
      </c>
      <c r="AH12" s="191" t="s">
        <v>1154</v>
      </c>
      <c r="AI12" s="191">
        <v>15</v>
      </c>
      <c r="AJ12" s="191">
        <v>50</v>
      </c>
      <c r="AK12" s="191" t="s">
        <v>1154</v>
      </c>
      <c r="AL12" s="191" t="s">
        <v>1154</v>
      </c>
      <c r="AM12" s="191" t="s">
        <v>1154</v>
      </c>
      <c r="AN12" s="191" t="s">
        <v>1154</v>
      </c>
      <c r="AO12" s="191" t="s">
        <v>1154</v>
      </c>
      <c r="AP12" s="191" t="s">
        <v>1154</v>
      </c>
      <c r="AQ12" s="191" t="s">
        <v>1154</v>
      </c>
      <c r="AR12" s="191" t="s">
        <v>1154</v>
      </c>
      <c r="AS12" s="191" t="s">
        <v>1154</v>
      </c>
      <c r="AT12" s="185"/>
      <c r="AU12" s="185"/>
    </row>
    <row r="13" spans="1:47" ht="234">
      <c r="A13" s="185" t="s">
        <v>1267</v>
      </c>
      <c r="B13" s="185"/>
      <c r="C13" s="185">
        <v>12</v>
      </c>
      <c r="D13" s="185" t="s">
        <v>1158</v>
      </c>
      <c r="E13" s="185">
        <v>2025</v>
      </c>
      <c r="F13" s="201">
        <v>46005</v>
      </c>
      <c r="G13" s="185"/>
      <c r="H13" s="202" t="s">
        <v>1255</v>
      </c>
      <c r="I13" s="185" t="s">
        <v>1161</v>
      </c>
      <c r="J13" s="185" t="s">
        <v>1268</v>
      </c>
      <c r="K13" s="185">
        <v>9601951072</v>
      </c>
      <c r="L13" s="203" t="s">
        <v>1269</v>
      </c>
      <c r="M13" s="191" t="s">
        <v>1270</v>
      </c>
      <c r="N13" s="191" t="s">
        <v>1271</v>
      </c>
      <c r="O13" s="191" t="s">
        <v>1272</v>
      </c>
      <c r="P13" s="192" t="s">
        <v>1273</v>
      </c>
      <c r="Q13" s="191" t="s">
        <v>1168</v>
      </c>
      <c r="R13" s="191" t="s">
        <v>1274</v>
      </c>
      <c r="S13" s="191"/>
      <c r="T13" s="193" t="s">
        <v>1271</v>
      </c>
      <c r="U13" s="191"/>
      <c r="V13" s="191"/>
      <c r="W13" s="191"/>
      <c r="X13" s="191" t="s">
        <v>1275</v>
      </c>
      <c r="Y13" s="191" t="s">
        <v>1276</v>
      </c>
      <c r="Z13" s="191" t="s">
        <v>1277</v>
      </c>
      <c r="AA13" s="191" t="s">
        <v>1278</v>
      </c>
      <c r="AB13" s="191" t="s">
        <v>1154</v>
      </c>
      <c r="AC13" s="191" t="s">
        <v>1154</v>
      </c>
      <c r="AD13" s="191" t="s">
        <v>1154</v>
      </c>
      <c r="AE13" s="191" t="s">
        <v>1154</v>
      </c>
      <c r="AF13" s="191" t="s">
        <v>1154</v>
      </c>
      <c r="AG13" s="191" t="s">
        <v>1154</v>
      </c>
      <c r="AH13" s="191" t="s">
        <v>1154</v>
      </c>
      <c r="AI13" s="191">
        <v>16</v>
      </c>
      <c r="AJ13" s="191">
        <v>40</v>
      </c>
      <c r="AK13" s="191" t="s">
        <v>1154</v>
      </c>
      <c r="AL13" s="191" t="s">
        <v>1154</v>
      </c>
      <c r="AM13" s="191" t="s">
        <v>1154</v>
      </c>
      <c r="AN13" s="191" t="s">
        <v>1154</v>
      </c>
      <c r="AO13" s="191" t="s">
        <v>1154</v>
      </c>
      <c r="AP13" s="191" t="s">
        <v>1154</v>
      </c>
      <c r="AQ13" s="191" t="s">
        <v>1154</v>
      </c>
      <c r="AR13" s="191" t="s">
        <v>1154</v>
      </c>
      <c r="AS13" s="191" t="s">
        <v>1154</v>
      </c>
      <c r="AT13" s="185"/>
      <c r="AU13" s="185"/>
    </row>
    <row r="14" spans="1:47" ht="141" hidden="1" customHeight="1">
      <c r="A14" s="185" t="s">
        <v>1279</v>
      </c>
      <c r="B14" s="185"/>
      <c r="C14" s="185">
        <v>13</v>
      </c>
      <c r="D14" s="185" t="s">
        <v>1158</v>
      </c>
      <c r="E14" s="185">
        <v>2026</v>
      </c>
      <c r="F14" s="186">
        <v>46029</v>
      </c>
      <c r="G14" s="186">
        <v>46393</v>
      </c>
      <c r="H14" s="185" t="s">
        <v>1280</v>
      </c>
      <c r="I14" s="185" t="s">
        <v>1281</v>
      </c>
      <c r="J14" s="204" t="s">
        <v>1282</v>
      </c>
      <c r="K14" s="204">
        <v>9560058960</v>
      </c>
      <c r="L14" s="189" t="s">
        <v>1283</v>
      </c>
      <c r="M14" s="191" t="s">
        <v>1284</v>
      </c>
      <c r="N14" s="191" t="s">
        <v>1285</v>
      </c>
      <c r="O14" s="191" t="s">
        <v>1286</v>
      </c>
      <c r="P14" s="192" t="s">
        <v>1287</v>
      </c>
      <c r="Q14" s="191" t="s">
        <v>1182</v>
      </c>
      <c r="R14" s="191" t="s">
        <v>1288</v>
      </c>
      <c r="S14" s="191"/>
      <c r="T14" s="193" t="s">
        <v>1239</v>
      </c>
      <c r="U14" s="191"/>
      <c r="V14" s="191"/>
      <c r="W14" s="191"/>
      <c r="X14" s="191"/>
      <c r="Y14" s="191"/>
      <c r="Z14" s="191"/>
      <c r="AA14" s="191" t="s">
        <v>1289</v>
      </c>
      <c r="AB14" s="191" t="s">
        <v>1290</v>
      </c>
      <c r="AC14" s="191" t="s">
        <v>1291</v>
      </c>
      <c r="AD14" s="191"/>
      <c r="AE14" s="191" t="s">
        <v>1292</v>
      </c>
      <c r="AF14" s="191"/>
      <c r="AG14" s="191" t="s">
        <v>1154</v>
      </c>
      <c r="AH14" s="191" t="s">
        <v>1154</v>
      </c>
      <c r="AI14" s="191">
        <v>17</v>
      </c>
      <c r="AJ14" s="191"/>
      <c r="AK14" s="191" t="s">
        <v>1154</v>
      </c>
      <c r="AL14" s="191" t="s">
        <v>1154</v>
      </c>
      <c r="AM14" s="191" t="s">
        <v>1154</v>
      </c>
      <c r="AN14" s="191" t="s">
        <v>1154</v>
      </c>
      <c r="AO14" s="191" t="s">
        <v>1154</v>
      </c>
      <c r="AP14" s="191" t="s">
        <v>1154</v>
      </c>
      <c r="AQ14" s="191" t="s">
        <v>1154</v>
      </c>
      <c r="AR14" s="191" t="s">
        <v>1154</v>
      </c>
      <c r="AS14" s="191" t="s">
        <v>1154</v>
      </c>
      <c r="AT14" s="185"/>
      <c r="AU14" s="185"/>
    </row>
    <row r="15" spans="1:47" ht="89.25" customHeight="1">
      <c r="A15" s="185"/>
      <c r="B15" s="185"/>
      <c r="C15" s="185">
        <v>14</v>
      </c>
      <c r="D15" s="185" t="s">
        <v>1158</v>
      </c>
      <c r="E15" s="185">
        <v>2026</v>
      </c>
      <c r="F15" s="186">
        <v>46051</v>
      </c>
      <c r="G15" s="185"/>
      <c r="H15" s="202" t="s">
        <v>1255</v>
      </c>
      <c r="I15" s="185" t="s">
        <v>890</v>
      </c>
      <c r="J15" s="185" t="s">
        <v>1293</v>
      </c>
      <c r="K15" s="185" t="s">
        <v>1294</v>
      </c>
      <c r="L15" s="191" t="s">
        <v>1295</v>
      </c>
      <c r="M15" s="191" t="s">
        <v>1296</v>
      </c>
      <c r="N15" s="191" t="s">
        <v>1297</v>
      </c>
      <c r="O15" s="191" t="s">
        <v>1298</v>
      </c>
      <c r="P15" s="191" t="s">
        <v>1299</v>
      </c>
      <c r="Q15" s="191" t="s">
        <v>1182</v>
      </c>
      <c r="R15" s="191" t="s">
        <v>1300</v>
      </c>
      <c r="S15" s="191"/>
      <c r="T15" s="193" t="s">
        <v>1271</v>
      </c>
      <c r="U15" s="191"/>
      <c r="V15" s="191"/>
      <c r="W15" s="191"/>
      <c r="X15" s="191"/>
      <c r="Y15" s="191"/>
      <c r="Z15" s="191"/>
      <c r="AA15" s="191"/>
      <c r="AB15" s="191"/>
      <c r="AC15" s="191"/>
      <c r="AD15" s="191"/>
      <c r="AE15" s="191" t="s">
        <v>1289</v>
      </c>
      <c r="AF15" s="191" t="s">
        <v>1301</v>
      </c>
      <c r="AG15" s="191"/>
      <c r="AH15" s="191"/>
      <c r="AI15" s="191"/>
      <c r="AJ15" s="191"/>
      <c r="AK15" s="191" t="s">
        <v>1154</v>
      </c>
      <c r="AL15" s="191" t="s">
        <v>1154</v>
      </c>
      <c r="AM15" s="191" t="s">
        <v>1154</v>
      </c>
      <c r="AN15" s="191" t="s">
        <v>1154</v>
      </c>
      <c r="AO15" s="191" t="s">
        <v>1154</v>
      </c>
      <c r="AP15" s="191" t="s">
        <v>1154</v>
      </c>
      <c r="AQ15" s="191" t="s">
        <v>1154</v>
      </c>
      <c r="AR15" s="191" t="s">
        <v>1154</v>
      </c>
      <c r="AS15" s="191" t="s">
        <v>1154</v>
      </c>
      <c r="AT15" s="185"/>
      <c r="AU15" s="185"/>
    </row>
    <row r="16" spans="1:47" ht="41.4" hidden="1">
      <c r="A16" s="185"/>
      <c r="B16" s="185"/>
      <c r="C16" s="185">
        <v>15</v>
      </c>
      <c r="D16" s="185" t="s">
        <v>1158</v>
      </c>
      <c r="E16" s="185">
        <v>2026</v>
      </c>
      <c r="F16" s="186">
        <v>46066</v>
      </c>
      <c r="G16" s="186">
        <v>46430</v>
      </c>
      <c r="H16" s="185" t="s">
        <v>1302</v>
      </c>
      <c r="I16" s="185" t="s">
        <v>1303</v>
      </c>
      <c r="J16" s="185" t="s">
        <v>1304</v>
      </c>
      <c r="K16" s="204">
        <v>9427320244</v>
      </c>
      <c r="L16" s="205" t="s">
        <v>1305</v>
      </c>
      <c r="M16" s="191" t="s">
        <v>1306</v>
      </c>
      <c r="N16" s="191" t="s">
        <v>1307</v>
      </c>
      <c r="O16" s="191" t="s">
        <v>1308</v>
      </c>
      <c r="P16" s="191" t="s">
        <v>740</v>
      </c>
      <c r="Q16" s="191" t="s">
        <v>1182</v>
      </c>
      <c r="R16" s="191"/>
      <c r="S16" s="191"/>
      <c r="T16" s="193" t="s">
        <v>1308</v>
      </c>
      <c r="U16" s="191"/>
      <c r="V16" s="191"/>
      <c r="W16" s="191"/>
      <c r="X16" s="191"/>
      <c r="Y16" s="191"/>
      <c r="Z16" s="191"/>
      <c r="AA16" s="191"/>
      <c r="AB16" s="191"/>
      <c r="AC16" s="191"/>
      <c r="AD16" s="191"/>
      <c r="AE16" s="191"/>
      <c r="AF16" s="191"/>
      <c r="AG16" s="191"/>
      <c r="AH16" s="191"/>
      <c r="AI16" s="191"/>
      <c r="AJ16" s="191"/>
      <c r="AK16" s="191"/>
      <c r="AL16" s="191" t="s">
        <v>1154</v>
      </c>
      <c r="AM16" s="191" t="s">
        <v>1154</v>
      </c>
      <c r="AN16" s="191" t="s">
        <v>1154</v>
      </c>
      <c r="AO16" s="191" t="s">
        <v>1154</v>
      </c>
      <c r="AP16" s="191" t="s">
        <v>1154</v>
      </c>
      <c r="AQ16" s="191" t="s">
        <v>1154</v>
      </c>
      <c r="AR16" s="191" t="s">
        <v>1154</v>
      </c>
      <c r="AS16" s="191" t="s">
        <v>1154</v>
      </c>
      <c r="AT16" s="185"/>
      <c r="AU16" s="185"/>
    </row>
    <row r="17" spans="1:47" ht="151.5" hidden="1" customHeight="1">
      <c r="A17" s="185" t="s">
        <v>1309</v>
      </c>
      <c r="B17" s="185"/>
      <c r="C17" s="185">
        <v>16</v>
      </c>
      <c r="D17" s="185" t="s">
        <v>1158</v>
      </c>
      <c r="E17" s="185">
        <v>2025</v>
      </c>
      <c r="F17" s="185" t="s">
        <v>1310</v>
      </c>
      <c r="G17" s="186"/>
      <c r="H17" s="202" t="s">
        <v>1255</v>
      </c>
      <c r="I17" s="185" t="s">
        <v>1161</v>
      </c>
      <c r="J17" s="185" t="s">
        <v>1311</v>
      </c>
      <c r="K17" s="185">
        <v>9825305619</v>
      </c>
      <c r="L17" s="206" t="s">
        <v>1312</v>
      </c>
      <c r="M17" s="206" t="s">
        <v>1313</v>
      </c>
      <c r="N17" s="206" t="s">
        <v>1314</v>
      </c>
      <c r="O17" s="206" t="s">
        <v>1315</v>
      </c>
      <c r="P17" s="206" t="s">
        <v>740</v>
      </c>
      <c r="Q17" s="206" t="s">
        <v>1182</v>
      </c>
      <c r="R17" s="206"/>
      <c r="S17" s="206"/>
      <c r="T17" s="206" t="s">
        <v>1316</v>
      </c>
      <c r="U17" s="206"/>
      <c r="V17" s="206"/>
      <c r="W17" s="206"/>
      <c r="X17" s="206"/>
      <c r="Y17" s="206"/>
      <c r="Z17" s="206"/>
      <c r="AA17" s="206"/>
      <c r="AB17" s="206"/>
      <c r="AC17" s="206"/>
      <c r="AD17" s="206"/>
      <c r="AE17" s="206"/>
      <c r="AF17" s="206"/>
      <c r="AG17" s="206"/>
      <c r="AH17" s="206"/>
      <c r="AI17" s="206"/>
      <c r="AJ17" s="206"/>
      <c r="AK17" s="206"/>
      <c r="AL17" s="206"/>
      <c r="AM17" s="206" t="s">
        <v>1154</v>
      </c>
      <c r="AN17" s="206" t="s">
        <v>1154</v>
      </c>
      <c r="AO17" s="206" t="s">
        <v>1154</v>
      </c>
      <c r="AP17" s="206" t="s">
        <v>1154</v>
      </c>
      <c r="AQ17" s="206" t="s">
        <v>1154</v>
      </c>
      <c r="AR17" s="191" t="s">
        <v>1154</v>
      </c>
      <c r="AS17" s="191" t="s">
        <v>1154</v>
      </c>
      <c r="AT17" s="185"/>
      <c r="AU17" s="185"/>
    </row>
    <row r="18" spans="1:47" ht="46.8">
      <c r="A18" s="185"/>
      <c r="B18" s="185"/>
      <c r="C18" s="185">
        <v>17</v>
      </c>
      <c r="D18" s="185" t="s">
        <v>1158</v>
      </c>
      <c r="E18" s="185">
        <v>2026</v>
      </c>
      <c r="F18" s="198">
        <v>46086</v>
      </c>
      <c r="G18" s="185"/>
      <c r="H18" s="185" t="s">
        <v>1280</v>
      </c>
      <c r="I18" s="185" t="s">
        <v>1012</v>
      </c>
      <c r="J18" s="185" t="s">
        <v>1317</v>
      </c>
      <c r="K18" s="185">
        <v>9572873405</v>
      </c>
      <c r="L18" s="191" t="s">
        <v>1318</v>
      </c>
      <c r="M18" s="191" t="s">
        <v>1319</v>
      </c>
      <c r="N18" s="191"/>
      <c r="O18" s="191" t="s">
        <v>1320</v>
      </c>
      <c r="P18" s="191"/>
      <c r="Q18" s="191"/>
      <c r="R18" s="191"/>
      <c r="S18" s="191"/>
      <c r="T18" s="193" t="s">
        <v>1321</v>
      </c>
      <c r="U18" s="191"/>
      <c r="V18" s="191"/>
      <c r="W18" s="191"/>
      <c r="X18" s="191"/>
      <c r="Y18" s="191"/>
      <c r="Z18" s="191"/>
      <c r="AA18" s="191"/>
      <c r="AB18" s="191"/>
      <c r="AC18" s="191"/>
      <c r="AD18" s="191"/>
      <c r="AE18" s="191"/>
      <c r="AF18" s="191"/>
      <c r="AG18" s="191"/>
      <c r="AH18" s="191"/>
      <c r="AI18" s="191"/>
      <c r="AJ18" s="191"/>
      <c r="AK18" s="191"/>
      <c r="AL18" s="191"/>
      <c r="AM18" s="191" t="s">
        <v>1322</v>
      </c>
      <c r="AN18" s="191" t="s">
        <v>1154</v>
      </c>
      <c r="AO18" s="191" t="s">
        <v>1154</v>
      </c>
      <c r="AP18" s="191" t="s">
        <v>1154</v>
      </c>
      <c r="AQ18" s="191" t="s">
        <v>1078</v>
      </c>
      <c r="AR18" s="191" t="s">
        <v>1154</v>
      </c>
      <c r="AS18" s="191" t="s">
        <v>1154</v>
      </c>
      <c r="AT18" s="185"/>
      <c r="AU18" s="185"/>
    </row>
    <row r="19" spans="1:47" ht="62.4" hidden="1">
      <c r="A19" s="185"/>
      <c r="B19" s="185"/>
      <c r="C19" s="185">
        <v>18</v>
      </c>
      <c r="D19" s="185"/>
      <c r="E19" s="185">
        <v>2026</v>
      </c>
      <c r="F19" s="186">
        <v>46098</v>
      </c>
      <c r="G19" s="185"/>
      <c r="H19" s="185" t="s">
        <v>1280</v>
      </c>
      <c r="I19" s="185" t="s">
        <v>1323</v>
      </c>
      <c r="J19" s="178" t="s">
        <v>1324</v>
      </c>
      <c r="K19" s="178">
        <v>9757052023</v>
      </c>
      <c r="L19" s="185" t="s">
        <v>1325</v>
      </c>
      <c r="M19" s="185"/>
      <c r="N19" s="185"/>
      <c r="O19" s="185"/>
      <c r="P19" s="185"/>
      <c r="Q19" s="185"/>
      <c r="R19" s="185"/>
      <c r="S19" s="185"/>
      <c r="T19" s="193" t="s">
        <v>1326</v>
      </c>
      <c r="U19" s="185"/>
      <c r="V19" s="185"/>
      <c r="W19" s="185"/>
      <c r="X19" s="185"/>
      <c r="Y19" s="185"/>
      <c r="Z19" s="185"/>
      <c r="AA19" s="185"/>
      <c r="AB19" s="185"/>
      <c r="AC19" s="185"/>
      <c r="AD19" s="185"/>
      <c r="AE19" s="185"/>
      <c r="AF19" s="185"/>
      <c r="AG19" s="185"/>
      <c r="AH19" s="185"/>
      <c r="AI19" s="185"/>
      <c r="AJ19" s="185"/>
      <c r="AK19" s="185"/>
      <c r="AL19" s="185"/>
      <c r="AM19" s="185"/>
      <c r="AN19" s="185" t="s">
        <v>1327</v>
      </c>
      <c r="AO19" s="185" t="s">
        <v>1328</v>
      </c>
      <c r="AP19" s="185" t="s">
        <v>1154</v>
      </c>
      <c r="AQ19" s="185" t="s">
        <v>1154</v>
      </c>
      <c r="AR19" s="191" t="s">
        <v>1154</v>
      </c>
      <c r="AS19" s="191" t="s">
        <v>1154</v>
      </c>
      <c r="AT19" s="185"/>
      <c r="AU19" s="185"/>
    </row>
    <row r="20" spans="1:47" ht="62.4" hidden="1">
      <c r="A20" s="207"/>
      <c r="B20" s="207"/>
      <c r="C20" s="207">
        <v>19</v>
      </c>
      <c r="D20" s="207"/>
      <c r="E20" s="207">
        <v>2026</v>
      </c>
      <c r="F20" s="208">
        <v>46107</v>
      </c>
      <c r="G20" s="207"/>
      <c r="H20" s="207" t="s">
        <v>1329</v>
      </c>
      <c r="I20" s="207" t="s">
        <v>890</v>
      </c>
      <c r="J20" s="207" t="s">
        <v>1330</v>
      </c>
      <c r="K20" s="207">
        <v>9923020020</v>
      </c>
      <c r="L20" s="207" t="s">
        <v>1331</v>
      </c>
      <c r="M20" s="207"/>
      <c r="N20" s="207"/>
      <c r="O20" s="207"/>
      <c r="P20" s="207"/>
      <c r="Q20" s="207"/>
      <c r="R20" s="207"/>
      <c r="S20" s="207"/>
      <c r="T20" s="207" t="s">
        <v>1332</v>
      </c>
      <c r="U20" s="207"/>
      <c r="V20" s="207"/>
      <c r="W20" s="207"/>
      <c r="X20" s="207"/>
      <c r="Y20" s="207"/>
      <c r="Z20" s="207"/>
      <c r="AA20" s="207"/>
      <c r="AB20" s="207"/>
      <c r="AC20" s="207"/>
      <c r="AD20" s="207"/>
      <c r="AE20" s="207"/>
      <c r="AF20" s="207"/>
      <c r="AG20" s="207"/>
      <c r="AH20" s="207"/>
      <c r="AI20" s="207"/>
      <c r="AJ20" s="207"/>
      <c r="AK20" s="207"/>
      <c r="AL20" s="207"/>
      <c r="AM20" s="207"/>
      <c r="AN20" s="207" t="s">
        <v>1333</v>
      </c>
      <c r="AO20" s="207" t="s">
        <v>1078</v>
      </c>
      <c r="AP20" s="207" t="s">
        <v>1078</v>
      </c>
      <c r="AQ20" s="207" t="s">
        <v>1334</v>
      </c>
      <c r="AR20" s="191" t="s">
        <v>1335</v>
      </c>
      <c r="AS20" s="191" t="s">
        <v>1336</v>
      </c>
      <c r="AT20" s="207"/>
      <c r="AU20" s="207"/>
    </row>
    <row r="21" spans="1:47" ht="45" customHeight="1">
      <c r="A21" s="207"/>
      <c r="B21" s="207"/>
      <c r="C21" s="207">
        <v>22</v>
      </c>
      <c r="D21" s="207"/>
      <c r="E21" s="207">
        <v>2026</v>
      </c>
      <c r="F21" s="209">
        <v>46128</v>
      </c>
      <c r="G21" s="209"/>
      <c r="H21" s="178" t="s">
        <v>1280</v>
      </c>
      <c r="I21" s="210" t="s">
        <v>1323</v>
      </c>
      <c r="J21" s="211" t="s">
        <v>1337</v>
      </c>
      <c r="K21" s="211">
        <v>9727829085</v>
      </c>
      <c r="L21" s="211" t="s">
        <v>1338</v>
      </c>
      <c r="M21" s="211" t="s">
        <v>1280</v>
      </c>
      <c r="N21" s="178"/>
      <c r="O21" s="178"/>
      <c r="P21" s="178"/>
      <c r="Q21" s="178"/>
      <c r="R21" s="178"/>
      <c r="S21" s="178"/>
      <c r="T21" s="212" t="s">
        <v>1339</v>
      </c>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t="s">
        <v>1340</v>
      </c>
      <c r="AR21" s="191" t="s">
        <v>1335</v>
      </c>
      <c r="AS21" s="191" t="s">
        <v>1336</v>
      </c>
      <c r="AT21" s="207"/>
      <c r="AU21" s="207"/>
    </row>
    <row r="22" spans="1:47" ht="87" hidden="1">
      <c r="A22" s="207"/>
      <c r="B22" s="207"/>
      <c r="C22" s="207">
        <v>24</v>
      </c>
      <c r="D22" s="207" t="s">
        <v>1158</v>
      </c>
      <c r="E22" s="207">
        <v>2026</v>
      </c>
      <c r="F22" s="213">
        <v>46080</v>
      </c>
      <c r="G22" s="214" t="s">
        <v>1341</v>
      </c>
      <c r="H22" s="207" t="s">
        <v>1342</v>
      </c>
      <c r="I22" s="207" t="s">
        <v>1161</v>
      </c>
      <c r="J22" s="215" t="s">
        <v>1343</v>
      </c>
      <c r="K22" s="207">
        <v>7383588449</v>
      </c>
      <c r="L22" s="216" t="s">
        <v>1344</v>
      </c>
      <c r="M22" s="207"/>
      <c r="N22" s="207" t="s">
        <v>1345</v>
      </c>
      <c r="O22" s="207"/>
      <c r="P22" s="207"/>
      <c r="Q22" s="207"/>
      <c r="R22" s="207"/>
      <c r="S22" s="207"/>
      <c r="T22" s="207" t="s">
        <v>1346</v>
      </c>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191" t="s">
        <v>1335</v>
      </c>
      <c r="AS22" s="191" t="s">
        <v>1336</v>
      </c>
      <c r="AT22" s="207"/>
      <c r="AU22" s="207"/>
    </row>
    <row r="23" spans="1:47" ht="54">
      <c r="A23" s="217"/>
      <c r="B23" s="217"/>
      <c r="C23" s="217"/>
      <c r="D23" s="207" t="s">
        <v>1158</v>
      </c>
      <c r="E23" s="207">
        <v>2026</v>
      </c>
      <c r="F23" s="209">
        <v>46118</v>
      </c>
      <c r="G23" s="210"/>
      <c r="H23" s="210" t="s">
        <v>1255</v>
      </c>
      <c r="I23" s="210" t="s">
        <v>1323</v>
      </c>
      <c r="J23" s="210" t="s">
        <v>1347</v>
      </c>
      <c r="K23" s="210">
        <v>9375599333</v>
      </c>
      <c r="L23" s="210" t="s">
        <v>1348</v>
      </c>
      <c r="M23" s="217"/>
      <c r="N23" s="217"/>
      <c r="O23" s="217"/>
      <c r="P23" s="217"/>
      <c r="Q23" s="217"/>
      <c r="R23" s="217"/>
      <c r="S23" s="217"/>
      <c r="T23" s="217" t="s">
        <v>1170</v>
      </c>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191" t="s">
        <v>1335</v>
      </c>
      <c r="AS23" s="191" t="s">
        <v>1336</v>
      </c>
      <c r="AT23" s="217"/>
      <c r="AU23" s="184"/>
    </row>
    <row r="24" spans="1:47" ht="409.6" hidden="1">
      <c r="A24" s="218"/>
      <c r="B24" s="218"/>
      <c r="C24" s="178">
        <v>20</v>
      </c>
      <c r="D24" s="207" t="s">
        <v>1158</v>
      </c>
      <c r="E24" s="178">
        <v>2026</v>
      </c>
      <c r="F24" s="219">
        <v>46119</v>
      </c>
      <c r="G24" s="218"/>
      <c r="H24" s="184" t="s">
        <v>1329</v>
      </c>
      <c r="I24" s="184" t="s">
        <v>890</v>
      </c>
      <c r="J24" s="178" t="s">
        <v>1349</v>
      </c>
      <c r="K24" s="178">
        <v>9511105955</v>
      </c>
      <c r="L24" s="178" t="s">
        <v>1350</v>
      </c>
      <c r="M24" s="218"/>
      <c r="N24" s="218"/>
      <c r="O24" s="218"/>
      <c r="P24" s="218"/>
      <c r="Q24" s="220"/>
      <c r="R24" s="220"/>
      <c r="S24" s="220"/>
      <c r="T24" s="221" t="s">
        <v>1351</v>
      </c>
      <c r="U24" s="220"/>
      <c r="V24" s="220"/>
      <c r="W24" s="220"/>
      <c r="X24" s="220"/>
      <c r="Y24" s="220"/>
      <c r="Z24" s="220"/>
      <c r="AA24" s="220"/>
      <c r="AB24" s="220"/>
      <c r="AC24" s="220"/>
      <c r="AD24" s="220"/>
      <c r="AE24" s="220"/>
      <c r="AF24" s="220"/>
      <c r="AG24" s="218"/>
      <c r="AH24" s="218"/>
      <c r="AI24" s="218"/>
      <c r="AJ24" s="218"/>
      <c r="AK24" s="218"/>
      <c r="AL24" s="218"/>
      <c r="AM24" s="218"/>
      <c r="AN24" s="218"/>
      <c r="AO24" s="178" t="s">
        <v>1078</v>
      </c>
      <c r="AP24" s="178" t="s">
        <v>1078</v>
      </c>
      <c r="AQ24" s="178" t="s">
        <v>1334</v>
      </c>
      <c r="AR24" s="191" t="s">
        <v>1335</v>
      </c>
      <c r="AS24" s="191" t="s">
        <v>1336</v>
      </c>
      <c r="AT24" s="218"/>
      <c r="AU24" s="218"/>
    </row>
    <row r="25" spans="1:47" ht="90">
      <c r="A25" s="217"/>
      <c r="B25" s="217"/>
      <c r="C25" s="217"/>
      <c r="D25" s="217"/>
      <c r="E25" s="217"/>
      <c r="F25" s="222">
        <v>46136</v>
      </c>
      <c r="G25" s="217"/>
      <c r="H25" s="223" t="s">
        <v>1329</v>
      </c>
      <c r="I25" s="224" t="s">
        <v>1012</v>
      </c>
      <c r="J25" s="223" t="s">
        <v>1352</v>
      </c>
      <c r="K25" s="223">
        <v>9820702476</v>
      </c>
      <c r="L25" s="223" t="s">
        <v>1353</v>
      </c>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07"/>
      <c r="AS25" s="217"/>
      <c r="AT25" s="217"/>
      <c r="AU25" s="184"/>
    </row>
    <row r="26" spans="1:47" ht="54">
      <c r="A26" s="217"/>
      <c r="B26" s="217"/>
      <c r="C26" s="217"/>
      <c r="D26" s="217"/>
      <c r="E26" s="217"/>
      <c r="F26" s="222">
        <v>46140</v>
      </c>
      <c r="G26" s="217"/>
      <c r="H26" s="224" t="s">
        <v>1255</v>
      </c>
      <c r="I26" s="224" t="s">
        <v>890</v>
      </c>
      <c r="J26" s="223" t="s">
        <v>1354</v>
      </c>
      <c r="K26" s="223">
        <v>9052848474</v>
      </c>
      <c r="L26" s="223" t="s">
        <v>1355</v>
      </c>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07"/>
      <c r="AS26" s="217"/>
      <c r="AT26" s="217"/>
      <c r="AU26" s="184"/>
    </row>
  </sheetData>
  <autoFilter ref="T1:T1000" xr:uid="{00000000-0009-0000-0000-000006000000}">
    <filterColumn colId="0">
      <filters blank="1">
        <filter val="https://dullwhale.com/ - All Spices"/>
        <filter val="RED CHILLI"/>
        <filter val="SPICES"/>
      </filters>
    </filterColumn>
  </autoFilter>
  <dataValidations count="10">
    <dataValidation type="list" allowBlank="1" showErrorMessage="1" sqref="E2:E13" xr:uid="{00000000-0002-0000-0600-000000000000}">
      <formula1>"2023,2024,2025,2021"</formula1>
    </dataValidation>
    <dataValidation type="list" allowBlank="1" showErrorMessage="1" sqref="H14 H18:H19 H21:H22" xr:uid="{00000000-0002-0000-0600-000001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formula1>
    </dataValidation>
    <dataValidation type="list" allowBlank="1" showErrorMessage="1" sqref="D2:D18 D22:D24" xr:uid="{00000000-0002-0000-0600-000002000000}">
      <formula1>"Completed - Success Mail done,Esclated ,In process ,Blank,Hold ,oLD Esclation,REFUND,Complete But Success Mail not Done "</formula1>
    </dataValidation>
    <dataValidation type="list" allowBlank="1" showErrorMessage="1" sqref="H2:I11 I12:I14" xr:uid="{00000000-0002-0000-0600-000003000000}">
      <formula1>"Bijal Ma'am,Manprit Ma'am,Riddhi Ma'am,Neha Mishra Ma'am,Shivani Ma'am,KAJAL MAKWANA"</formula1>
    </dataValidation>
    <dataValidation type="list" allowBlank="1" showErrorMessage="1" sqref="H12:H13 H15 H17" xr:uid="{00000000-0002-0000-0600-000004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E14:E24" xr:uid="{00000000-0002-0000-0600-000005000000}">
      <formula1>"2023,2024,2025,2021,2026"</formula1>
    </dataValidation>
    <dataValidation type="list" allowBlank="1" showErrorMessage="1" sqref="I17:I19 I22" xr:uid="{00000000-0002-0000-0600-000006000000}">
      <formula1>"Bijal Ma'am,Manprit Ma'am,Riddhi Ma'am,Neha Mishra Ma'am,Shivani Ma'am"</formula1>
    </dataValidation>
    <dataValidation type="list" allowBlank="1" showErrorMessage="1" sqref="I20:I21 I23:I26" xr:uid="{00000000-0002-0000-0600-000007000000}">
      <formula1>"Bijal Ma'am,Manprit Ma'am,Riddhi Ma'am,Neha Mishra Ma'am,Shivani Ma'am,Seema Parmar"</formula1>
    </dataValidation>
    <dataValidation type="list" allowBlank="1" showErrorMessage="1" sqref="H20 L21:M21 H23:H26" xr:uid="{00000000-0002-0000-0600-000008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GBO,6 month GBO"</formula1>
    </dataValidation>
    <dataValidation type="list" allowBlank="1" showErrorMessage="1" sqref="I15:I16" xr:uid="{00000000-0002-0000-0600-000009000000}">
      <formula1>"Bijal Ma'am,Manprit Ma'am,Riddhi Ma'am,Neha Mishra Ma'am,Shivani Ma'am,Kajal Mam,VINITA VYAS"</formula1>
    </dataValidation>
  </dataValidations>
  <hyperlinks>
    <hyperlink ref="P2" r:id="rId1" xr:uid="{00000000-0004-0000-0600-000000000000}"/>
    <hyperlink ref="P3" r:id="rId2" xr:uid="{00000000-0004-0000-0600-000001000000}"/>
    <hyperlink ref="P4" r:id="rId3" xr:uid="{00000000-0004-0000-0600-000002000000}"/>
    <hyperlink ref="P5" r:id="rId4" xr:uid="{00000000-0004-0000-0600-000003000000}"/>
    <hyperlink ref="P6" r:id="rId5" xr:uid="{00000000-0004-0000-0600-000004000000}"/>
    <hyperlink ref="L7" r:id="rId6" xr:uid="{00000000-0004-0000-0600-000005000000}"/>
    <hyperlink ref="P8" r:id="rId7" xr:uid="{00000000-0004-0000-0600-000006000000}"/>
    <hyperlink ref="P9" r:id="rId8" xr:uid="{00000000-0004-0000-0600-000007000000}"/>
    <hyperlink ref="P11" r:id="rId9" xr:uid="{00000000-0004-0000-0600-000008000000}"/>
    <hyperlink ref="P12" r:id="rId10" xr:uid="{00000000-0004-0000-0600-000009000000}"/>
    <hyperlink ref="P13" r:id="rId11" xr:uid="{00000000-0004-0000-0600-00000A000000}"/>
    <hyperlink ref="P14" r:id="rId12" xr:uid="{00000000-0004-0000-0600-00000B000000}"/>
    <hyperlink ref="T21" r:id="rId13" xr:uid="{00000000-0004-0000-0600-00000C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2545"/>
  <sheetViews>
    <sheetView tabSelected="1" workbookViewId="0">
      <pane ySplit="1" topLeftCell="A2" activePane="bottomLeft" state="frozen"/>
      <selection pane="bottomLeft" activeCell="B1" sqref="B1:B1048576"/>
    </sheetView>
  </sheetViews>
  <sheetFormatPr defaultColWidth="12.6640625" defaultRowHeight="15.75" customHeight="1"/>
  <cols>
    <col min="1" max="1" width="12.44140625" customWidth="1"/>
    <col min="2" max="2" width="6" customWidth="1"/>
    <col min="3" max="3" width="12.44140625" customWidth="1"/>
    <col min="4" max="4" width="49.109375" customWidth="1"/>
    <col min="5" max="5" width="40.44140625" customWidth="1"/>
    <col min="6" max="6" width="38.44140625" customWidth="1"/>
    <col min="7" max="7" width="55" customWidth="1"/>
    <col min="8" max="8" width="19.77734375" customWidth="1"/>
  </cols>
  <sheetData>
    <row r="1" spans="1:26" ht="14.4">
      <c r="A1" s="9"/>
      <c r="B1" s="5" t="s">
        <v>1457</v>
      </c>
      <c r="C1" s="9" t="s">
        <v>1458</v>
      </c>
      <c r="D1" s="9" t="s">
        <v>2</v>
      </c>
      <c r="E1" s="9" t="s">
        <v>1459</v>
      </c>
      <c r="F1" s="9" t="s">
        <v>27</v>
      </c>
      <c r="G1" s="9" t="s">
        <v>1460</v>
      </c>
      <c r="H1" s="5"/>
      <c r="I1" s="5"/>
      <c r="J1" s="5"/>
      <c r="K1" s="5"/>
      <c r="L1" s="5"/>
      <c r="M1" s="5"/>
      <c r="N1" s="9"/>
      <c r="O1" s="9"/>
      <c r="P1" s="9"/>
      <c r="Q1" s="9"/>
      <c r="R1" s="9"/>
      <c r="S1" s="9"/>
      <c r="T1" s="9"/>
      <c r="U1" s="9"/>
      <c r="V1" s="9"/>
      <c r="W1" s="9"/>
      <c r="X1" s="9"/>
      <c r="Y1" s="9"/>
      <c r="Z1" s="9"/>
    </row>
    <row r="2" spans="1:26" ht="14.4">
      <c r="A2" s="9" t="s">
        <v>1461</v>
      </c>
      <c r="B2" s="9"/>
      <c r="C2" s="9"/>
      <c r="D2" s="9"/>
      <c r="E2" s="9"/>
      <c r="F2" s="252"/>
      <c r="G2" s="9"/>
      <c r="H2" s="5"/>
      <c r="I2" s="5"/>
      <c r="J2" s="5"/>
      <c r="K2" s="5"/>
      <c r="L2" s="5"/>
      <c r="M2" s="5"/>
      <c r="N2" s="9"/>
      <c r="O2" s="9"/>
      <c r="P2" s="9"/>
      <c r="Q2" s="9"/>
      <c r="R2" s="9"/>
      <c r="S2" s="9"/>
      <c r="T2" s="9"/>
      <c r="U2" s="9"/>
      <c r="V2" s="9"/>
      <c r="W2" s="9"/>
      <c r="X2" s="9"/>
      <c r="Y2" s="9"/>
      <c r="Z2" s="9"/>
    </row>
    <row r="3" spans="1:26" ht="72">
      <c r="A3" s="9" t="s">
        <v>1462</v>
      </c>
      <c r="B3" s="9">
        <v>1</v>
      </c>
      <c r="C3" s="9" t="s">
        <v>1463</v>
      </c>
      <c r="D3" s="9" t="s">
        <v>1464</v>
      </c>
      <c r="E3" s="248" t="s">
        <v>1465</v>
      </c>
      <c r="F3" s="252" t="s">
        <v>1466</v>
      </c>
      <c r="G3" s="9" t="s">
        <v>1467</v>
      </c>
      <c r="H3" s="5"/>
      <c r="I3" s="5"/>
      <c r="J3" s="5"/>
      <c r="K3" s="5"/>
      <c r="L3" s="5"/>
      <c r="M3" s="5"/>
      <c r="N3" s="9"/>
      <c r="O3" s="9"/>
      <c r="P3" s="9"/>
      <c r="Q3" s="9"/>
      <c r="R3" s="9"/>
      <c r="S3" s="9"/>
      <c r="T3" s="9"/>
      <c r="U3" s="9"/>
      <c r="V3" s="9"/>
      <c r="W3" s="9"/>
      <c r="X3" s="9"/>
      <c r="Y3" s="9"/>
      <c r="Z3" s="9"/>
    </row>
    <row r="4" spans="1:26" ht="43.2">
      <c r="A4" s="9"/>
      <c r="B4" s="9">
        <v>2</v>
      </c>
      <c r="C4" s="9" t="s">
        <v>1463</v>
      </c>
      <c r="D4" s="9" t="s">
        <v>1468</v>
      </c>
      <c r="E4" s="9" t="s">
        <v>1469</v>
      </c>
      <c r="F4" s="252" t="s">
        <v>1470</v>
      </c>
      <c r="G4" s="9" t="s">
        <v>1471</v>
      </c>
      <c r="H4" s="5"/>
      <c r="I4" s="5"/>
      <c r="J4" s="1335"/>
      <c r="K4" s="1335"/>
      <c r="L4" s="1335"/>
      <c r="M4" s="5"/>
      <c r="N4" s="9"/>
      <c r="O4" s="9"/>
      <c r="P4" s="9"/>
      <c r="Q4" s="9"/>
      <c r="R4" s="9"/>
      <c r="S4" s="9"/>
      <c r="T4" s="9"/>
      <c r="U4" s="9"/>
      <c r="V4" s="9"/>
      <c r="W4" s="9"/>
      <c r="X4" s="9"/>
      <c r="Y4" s="9"/>
      <c r="Z4" s="9"/>
    </row>
    <row r="5" spans="1:26" ht="28.8">
      <c r="A5" s="9"/>
      <c r="B5" s="9">
        <v>3</v>
      </c>
      <c r="C5" s="9" t="s">
        <v>1463</v>
      </c>
      <c r="D5" s="9" t="s">
        <v>1472</v>
      </c>
      <c r="E5" s="9" t="s">
        <v>1473</v>
      </c>
      <c r="F5" s="252" t="s">
        <v>1474</v>
      </c>
      <c r="G5" s="9" t="s">
        <v>1475</v>
      </c>
      <c r="H5" s="5"/>
      <c r="I5" s="5"/>
      <c r="J5" s="1336"/>
      <c r="K5" s="1336"/>
      <c r="L5" s="1336"/>
      <c r="M5" s="5"/>
      <c r="N5" s="9"/>
      <c r="O5" s="9"/>
      <c r="P5" s="9"/>
      <c r="Q5" s="9"/>
      <c r="R5" s="9"/>
      <c r="S5" s="9"/>
      <c r="T5" s="9"/>
      <c r="U5" s="9"/>
      <c r="V5" s="9"/>
      <c r="W5" s="9"/>
      <c r="X5" s="9"/>
      <c r="Y5" s="9"/>
      <c r="Z5" s="9"/>
    </row>
    <row r="6" spans="1:26" ht="57.6">
      <c r="A6" s="9"/>
      <c r="B6" s="9">
        <v>4</v>
      </c>
      <c r="C6" s="9" t="s">
        <v>1463</v>
      </c>
      <c r="D6" s="9" t="s">
        <v>1476</v>
      </c>
      <c r="E6" s="9" t="s">
        <v>1477</v>
      </c>
      <c r="F6" s="252" t="s">
        <v>1478</v>
      </c>
      <c r="G6" s="252" t="s">
        <v>1479</v>
      </c>
      <c r="H6" s="5"/>
      <c r="I6" s="5"/>
      <c r="J6" s="5"/>
      <c r="K6" s="1335"/>
      <c r="L6" s="1335"/>
      <c r="M6" s="5"/>
      <c r="N6" s="9"/>
      <c r="O6" s="9"/>
      <c r="P6" s="9"/>
      <c r="Q6" s="9"/>
      <c r="R6" s="9"/>
      <c r="S6" s="9"/>
      <c r="T6" s="9"/>
      <c r="U6" s="9"/>
      <c r="V6" s="9"/>
      <c r="W6" s="9"/>
      <c r="X6" s="9"/>
      <c r="Y6" s="9"/>
      <c r="Z6" s="9"/>
    </row>
    <row r="7" spans="1:26" ht="28.8">
      <c r="A7" s="9"/>
      <c r="B7" s="9">
        <v>5</v>
      </c>
      <c r="C7" s="253" t="s">
        <v>1480</v>
      </c>
      <c r="D7" s="253" t="s">
        <v>1481</v>
      </c>
      <c r="E7" s="253" t="s">
        <v>1482</v>
      </c>
      <c r="F7" s="252" t="s">
        <v>1483</v>
      </c>
      <c r="G7" s="252" t="s">
        <v>1484</v>
      </c>
      <c r="H7" s="5"/>
      <c r="I7" s="5"/>
      <c r="J7" s="5"/>
      <c r="K7" s="1336"/>
      <c r="L7" s="1336"/>
      <c r="M7" s="5"/>
      <c r="N7" s="9"/>
      <c r="O7" s="9"/>
      <c r="P7" s="9"/>
      <c r="Q7" s="9"/>
      <c r="R7" s="9"/>
      <c r="S7" s="9"/>
      <c r="T7" s="9"/>
      <c r="U7" s="9"/>
      <c r="V7" s="9"/>
      <c r="W7" s="9"/>
      <c r="X7" s="9"/>
      <c r="Y7" s="9"/>
      <c r="Z7" s="9"/>
    </row>
    <row r="8" spans="1:26" ht="14.4">
      <c r="A8" s="9"/>
      <c r="B8" s="9"/>
      <c r="C8" s="253"/>
      <c r="D8" s="253"/>
      <c r="E8" s="253"/>
      <c r="F8" s="252"/>
      <c r="G8" s="252"/>
      <c r="H8" s="5"/>
      <c r="I8" s="5"/>
      <c r="J8" s="5"/>
      <c r="K8" s="5"/>
      <c r="L8" s="5"/>
      <c r="M8" s="5"/>
      <c r="N8" s="9"/>
      <c r="O8" s="9"/>
      <c r="P8" s="9"/>
      <c r="Q8" s="9"/>
      <c r="R8" s="9"/>
      <c r="S8" s="9"/>
      <c r="T8" s="9"/>
      <c r="U8" s="9"/>
      <c r="V8" s="9"/>
      <c r="W8" s="9"/>
      <c r="X8" s="9"/>
      <c r="Y8" s="9"/>
      <c r="Z8" s="9"/>
    </row>
    <row r="9" spans="1:26" ht="14.4">
      <c r="A9" s="9"/>
      <c r="B9" s="5" t="s">
        <v>1457</v>
      </c>
      <c r="C9" s="9" t="s">
        <v>1458</v>
      </c>
      <c r="D9" s="9" t="s">
        <v>2</v>
      </c>
      <c r="E9" s="9" t="s">
        <v>1459</v>
      </c>
      <c r="F9" s="9" t="s">
        <v>27</v>
      </c>
      <c r="G9" s="9" t="s">
        <v>1460</v>
      </c>
      <c r="H9" s="9"/>
      <c r="I9" s="9"/>
      <c r="J9" s="9"/>
      <c r="K9" s="5"/>
      <c r="L9" s="5"/>
      <c r="M9" s="5"/>
      <c r="N9" s="9"/>
      <c r="O9" s="9"/>
      <c r="P9" s="9"/>
      <c r="Q9" s="9"/>
      <c r="R9" s="9"/>
      <c r="S9" s="9"/>
      <c r="T9" s="9"/>
      <c r="U9" s="9"/>
      <c r="V9" s="9"/>
      <c r="W9" s="9"/>
      <c r="X9" s="9"/>
      <c r="Y9" s="9"/>
      <c r="Z9" s="9"/>
    </row>
    <row r="10" spans="1:26" ht="14.4">
      <c r="A10" s="5" t="s">
        <v>1424</v>
      </c>
      <c r="B10" s="5">
        <v>1</v>
      </c>
      <c r="C10" s="9" t="s">
        <v>1485</v>
      </c>
      <c r="D10" s="9" t="s">
        <v>1486</v>
      </c>
      <c r="E10" s="248" t="s">
        <v>1487</v>
      </c>
      <c r="F10" s="9" t="s">
        <v>1488</v>
      </c>
      <c r="G10" s="42" t="s">
        <v>1489</v>
      </c>
      <c r="H10" s="9"/>
      <c r="I10" s="9"/>
      <c r="J10" s="9"/>
      <c r="K10" s="5"/>
      <c r="L10" s="5"/>
      <c r="M10" s="5"/>
      <c r="N10" s="9"/>
      <c r="O10" s="9"/>
      <c r="P10" s="9"/>
      <c r="Q10" s="9"/>
      <c r="R10" s="9"/>
      <c r="S10" s="9"/>
      <c r="T10" s="9"/>
      <c r="U10" s="9"/>
      <c r="V10" s="9"/>
      <c r="W10" s="9"/>
      <c r="X10" s="9"/>
      <c r="Y10" s="9"/>
      <c r="Z10" s="9"/>
    </row>
    <row r="11" spans="1:26" ht="14.4">
      <c r="A11" s="9"/>
      <c r="B11" s="5">
        <v>2</v>
      </c>
      <c r="C11" s="9" t="s">
        <v>1490</v>
      </c>
      <c r="D11" s="9" t="s">
        <v>1491</v>
      </c>
      <c r="E11" s="248" t="s">
        <v>1492</v>
      </c>
      <c r="F11" s="9" t="s">
        <v>1493</v>
      </c>
      <c r="G11" s="42" t="s">
        <v>1494</v>
      </c>
      <c r="H11" s="9"/>
      <c r="I11" s="9"/>
      <c r="J11" s="9"/>
      <c r="K11" s="5"/>
      <c r="L11" s="5"/>
      <c r="M11" s="5"/>
      <c r="N11" s="9"/>
      <c r="O11" s="9"/>
      <c r="P11" s="9"/>
      <c r="Q11" s="9"/>
      <c r="R11" s="9"/>
      <c r="S11" s="9"/>
      <c r="T11" s="9"/>
      <c r="U11" s="9"/>
      <c r="V11" s="9"/>
      <c r="W11" s="9"/>
      <c r="X11" s="9"/>
      <c r="Y11" s="9"/>
      <c r="Z11" s="9"/>
    </row>
    <row r="12" spans="1:26" ht="14.4">
      <c r="A12" s="9"/>
      <c r="B12" s="5">
        <v>3</v>
      </c>
      <c r="C12" s="9" t="s">
        <v>1495</v>
      </c>
      <c r="D12" s="9" t="s">
        <v>1496</v>
      </c>
      <c r="E12" s="248" t="s">
        <v>1497</v>
      </c>
      <c r="F12" s="9" t="s">
        <v>1498</v>
      </c>
      <c r="G12" s="42" t="s">
        <v>1499</v>
      </c>
      <c r="H12" s="9"/>
      <c r="I12" s="9"/>
      <c r="J12" s="9"/>
      <c r="K12" s="5"/>
      <c r="L12" s="5"/>
      <c r="M12" s="5"/>
      <c r="N12" s="9"/>
      <c r="O12" s="9"/>
      <c r="P12" s="9"/>
      <c r="Q12" s="9"/>
      <c r="R12" s="9"/>
      <c r="S12" s="9"/>
      <c r="T12" s="9"/>
      <c r="U12" s="9"/>
      <c r="V12" s="9"/>
      <c r="W12" s="9"/>
      <c r="X12" s="9"/>
      <c r="Y12" s="9"/>
      <c r="Z12" s="9"/>
    </row>
    <row r="13" spans="1:26" ht="14.4">
      <c r="A13" s="9"/>
      <c r="B13" s="5">
        <v>4</v>
      </c>
      <c r="C13" s="9" t="s">
        <v>1500</v>
      </c>
      <c r="D13" s="9" t="s">
        <v>1501</v>
      </c>
      <c r="E13" s="248" t="s">
        <v>1502</v>
      </c>
      <c r="F13" s="252" t="s">
        <v>1503</v>
      </c>
      <c r="G13" s="252" t="s">
        <v>1504</v>
      </c>
      <c r="H13" s="9"/>
      <c r="I13" s="9"/>
      <c r="J13" s="9"/>
      <c r="K13" s="5"/>
      <c r="L13" s="5"/>
      <c r="M13" s="5"/>
      <c r="N13" s="9"/>
      <c r="O13" s="9"/>
      <c r="P13" s="9"/>
      <c r="Q13" s="9"/>
      <c r="R13" s="9"/>
      <c r="S13" s="9"/>
      <c r="T13" s="9"/>
      <c r="U13" s="9"/>
      <c r="V13" s="9"/>
      <c r="W13" s="9"/>
      <c r="X13" s="9"/>
      <c r="Y13" s="9"/>
      <c r="Z13" s="9"/>
    </row>
    <row r="14" spans="1:26" ht="43.2">
      <c r="A14" s="9"/>
      <c r="B14" s="5">
        <v>5</v>
      </c>
      <c r="C14" s="9" t="s">
        <v>1505</v>
      </c>
      <c r="D14" s="9" t="s">
        <v>1506</v>
      </c>
      <c r="E14" s="248" t="s">
        <v>1507</v>
      </c>
      <c r="F14" s="9" t="s">
        <v>1508</v>
      </c>
      <c r="G14" s="252" t="s">
        <v>1509</v>
      </c>
      <c r="H14" s="9"/>
      <c r="I14" s="9"/>
      <c r="J14" s="9"/>
      <c r="K14" s="5"/>
      <c r="L14" s="5"/>
      <c r="M14" s="5"/>
      <c r="N14" s="9"/>
      <c r="O14" s="9"/>
      <c r="P14" s="9"/>
      <c r="Q14" s="9"/>
      <c r="R14" s="9"/>
      <c r="S14" s="9"/>
      <c r="T14" s="9"/>
      <c r="U14" s="9"/>
      <c r="V14" s="9"/>
      <c r="W14" s="9"/>
      <c r="X14" s="9"/>
      <c r="Y14" s="9"/>
      <c r="Z14" s="9"/>
    </row>
    <row r="15" spans="1:26" ht="14.4">
      <c r="A15" s="9"/>
      <c r="B15" s="5"/>
      <c r="C15" s="9"/>
      <c r="D15" s="9"/>
      <c r="E15" s="9"/>
      <c r="F15" s="9"/>
      <c r="G15" s="9"/>
      <c r="H15" s="5"/>
      <c r="I15" s="5"/>
      <c r="J15" s="5"/>
      <c r="K15" s="5"/>
      <c r="L15" s="5"/>
      <c r="M15" s="5"/>
      <c r="N15" s="9"/>
      <c r="O15" s="9"/>
      <c r="P15" s="9"/>
      <c r="Q15" s="9"/>
      <c r="R15" s="9"/>
      <c r="S15" s="9"/>
      <c r="T15" s="9"/>
      <c r="U15" s="9"/>
      <c r="V15" s="9"/>
      <c r="W15" s="9"/>
      <c r="X15" s="9"/>
      <c r="Y15" s="9"/>
      <c r="Z15" s="9"/>
    </row>
    <row r="16" spans="1:26" ht="14.4">
      <c r="A16" s="9"/>
      <c r="B16" s="5"/>
      <c r="C16" s="5"/>
      <c r="D16" s="5"/>
      <c r="E16" s="5"/>
      <c r="F16" s="9"/>
      <c r="G16" s="5"/>
      <c r="H16" s="5"/>
      <c r="I16" s="5"/>
      <c r="J16" s="5"/>
      <c r="K16" s="5"/>
      <c r="L16" s="5"/>
      <c r="M16" s="5"/>
      <c r="N16" s="9"/>
      <c r="O16" s="9"/>
      <c r="P16" s="9"/>
      <c r="Q16" s="9"/>
      <c r="R16" s="9"/>
      <c r="S16" s="9"/>
      <c r="T16" s="9"/>
      <c r="U16" s="9"/>
      <c r="V16" s="9"/>
      <c r="W16" s="9"/>
      <c r="X16" s="9"/>
      <c r="Y16" s="9"/>
      <c r="Z16" s="9"/>
    </row>
    <row r="17" spans="1:26" ht="14.4">
      <c r="A17" s="9" t="s">
        <v>1510</v>
      </c>
      <c r="B17" s="5" t="s">
        <v>1457</v>
      </c>
      <c r="C17" s="9" t="s">
        <v>1458</v>
      </c>
      <c r="D17" s="9" t="s">
        <v>2</v>
      </c>
      <c r="E17" s="9" t="s">
        <v>1459</v>
      </c>
      <c r="F17" s="9" t="s">
        <v>1460</v>
      </c>
      <c r="G17" s="9" t="s">
        <v>27</v>
      </c>
      <c r="H17" s="9"/>
      <c r="I17" s="5"/>
      <c r="J17" s="5"/>
      <c r="K17" s="5"/>
      <c r="L17" s="5"/>
      <c r="M17" s="5"/>
      <c r="N17" s="9"/>
      <c r="O17" s="9"/>
      <c r="P17" s="9"/>
      <c r="Q17" s="9"/>
      <c r="R17" s="9"/>
      <c r="S17" s="9"/>
      <c r="T17" s="9"/>
      <c r="U17" s="9"/>
      <c r="V17" s="9"/>
      <c r="W17" s="9"/>
      <c r="X17" s="9"/>
      <c r="Y17" s="9"/>
      <c r="Z17" s="9"/>
    </row>
    <row r="18" spans="1:26" ht="14.4">
      <c r="A18" s="9"/>
      <c r="B18" s="5">
        <v>1</v>
      </c>
      <c r="C18" s="9" t="s">
        <v>1511</v>
      </c>
      <c r="D18" s="254" t="s">
        <v>1512</v>
      </c>
      <c r="E18" s="42" t="s">
        <v>1513</v>
      </c>
      <c r="F18" s="252" t="s">
        <v>1514</v>
      </c>
      <c r="G18" s="252" t="s">
        <v>1515</v>
      </c>
      <c r="H18" s="42"/>
      <c r="I18" s="5"/>
      <c r="J18" s="5"/>
      <c r="K18" s="5"/>
      <c r="L18" s="5"/>
      <c r="M18" s="5"/>
      <c r="N18" s="9"/>
      <c r="O18" s="9"/>
      <c r="P18" s="9"/>
      <c r="Q18" s="9"/>
      <c r="R18" s="9"/>
      <c r="S18" s="9"/>
      <c r="T18" s="9"/>
      <c r="U18" s="9"/>
      <c r="V18" s="9"/>
      <c r="W18" s="9"/>
      <c r="X18" s="9"/>
      <c r="Y18" s="9"/>
      <c r="Z18" s="9"/>
    </row>
    <row r="19" spans="1:26" ht="28.8">
      <c r="A19" s="9"/>
      <c r="B19" s="5">
        <v>2</v>
      </c>
      <c r="C19" s="9" t="s">
        <v>1516</v>
      </c>
      <c r="D19" s="9" t="s">
        <v>1517</v>
      </c>
      <c r="E19" s="248" t="s">
        <v>1518</v>
      </c>
      <c r="F19" s="9" t="s">
        <v>1519</v>
      </c>
      <c r="G19" s="42" t="s">
        <v>1520</v>
      </c>
      <c r="H19" s="42"/>
      <c r="I19" s="5"/>
      <c r="J19" s="5"/>
      <c r="K19" s="5"/>
      <c r="L19" s="5"/>
      <c r="M19" s="5"/>
      <c r="N19" s="9"/>
      <c r="O19" s="9"/>
      <c r="P19" s="9"/>
      <c r="Q19" s="9"/>
      <c r="R19" s="9"/>
      <c r="S19" s="9"/>
      <c r="T19" s="9"/>
      <c r="U19" s="9"/>
      <c r="V19" s="9"/>
      <c r="W19" s="9"/>
      <c r="X19" s="9"/>
      <c r="Y19" s="9"/>
      <c r="Z19" s="9"/>
    </row>
    <row r="20" spans="1:26" ht="43.2">
      <c r="A20" s="9"/>
      <c r="B20" s="5">
        <v>3</v>
      </c>
      <c r="C20" s="9" t="s">
        <v>1521</v>
      </c>
      <c r="D20" s="9" t="s">
        <v>1522</v>
      </c>
      <c r="E20" s="248" t="s">
        <v>1523</v>
      </c>
      <c r="F20" s="9" t="s">
        <v>1524</v>
      </c>
      <c r="G20" s="42" t="s">
        <v>1525</v>
      </c>
      <c r="H20" s="42"/>
      <c r="I20" s="5"/>
      <c r="J20" s="5"/>
      <c r="K20" s="5"/>
      <c r="L20" s="5"/>
      <c r="M20" s="5"/>
      <c r="N20" s="9"/>
      <c r="O20" s="9"/>
      <c r="P20" s="9"/>
      <c r="Q20" s="9"/>
      <c r="R20" s="9"/>
      <c r="S20" s="9"/>
      <c r="T20" s="9"/>
      <c r="U20" s="9"/>
      <c r="V20" s="9"/>
      <c r="W20" s="9"/>
      <c r="X20" s="9"/>
      <c r="Y20" s="9"/>
      <c r="Z20" s="9"/>
    </row>
    <row r="21" spans="1:26" ht="43.2">
      <c r="A21" s="9"/>
      <c r="B21" s="5">
        <v>4</v>
      </c>
      <c r="C21" s="9" t="s">
        <v>1521</v>
      </c>
      <c r="D21" s="9" t="s">
        <v>1526</v>
      </c>
      <c r="E21" s="9" t="s">
        <v>1527</v>
      </c>
      <c r="F21" s="9" t="s">
        <v>1528</v>
      </c>
      <c r="G21" s="42" t="s">
        <v>1529</v>
      </c>
      <c r="H21" s="42"/>
      <c r="I21" s="5"/>
      <c r="J21" s="5"/>
      <c r="K21" s="5"/>
      <c r="L21" s="5"/>
      <c r="M21" s="5"/>
      <c r="N21" s="9"/>
      <c r="O21" s="9"/>
      <c r="P21" s="9"/>
      <c r="Q21" s="9"/>
      <c r="R21" s="9"/>
      <c r="S21" s="9"/>
      <c r="T21" s="9"/>
      <c r="U21" s="9"/>
      <c r="V21" s="9"/>
      <c r="W21" s="9"/>
      <c r="X21" s="9"/>
      <c r="Y21" s="9"/>
      <c r="Z21" s="9"/>
    </row>
    <row r="22" spans="1:26" ht="14.4">
      <c r="A22" s="9"/>
      <c r="B22" s="5">
        <v>5</v>
      </c>
      <c r="C22" s="9" t="s">
        <v>1530</v>
      </c>
      <c r="D22" s="9" t="s">
        <v>1531</v>
      </c>
      <c r="E22" s="9" t="s">
        <v>1532</v>
      </c>
      <c r="F22" s="42" t="s">
        <v>1533</v>
      </c>
      <c r="G22" s="42" t="s">
        <v>1534</v>
      </c>
      <c r="H22" s="42"/>
      <c r="I22" s="5"/>
      <c r="J22" s="5"/>
      <c r="K22" s="5"/>
      <c r="L22" s="5"/>
      <c r="M22" s="5"/>
      <c r="N22" s="9"/>
      <c r="O22" s="9"/>
      <c r="P22" s="9"/>
      <c r="Q22" s="9"/>
      <c r="R22" s="9"/>
      <c r="S22" s="9"/>
      <c r="T22" s="9"/>
      <c r="U22" s="9"/>
      <c r="V22" s="9"/>
      <c r="W22" s="9"/>
      <c r="X22" s="9"/>
      <c r="Y22" s="9"/>
      <c r="Z22" s="9"/>
    </row>
    <row r="23" spans="1:26" ht="14.4">
      <c r="A23" s="9"/>
      <c r="B23" s="5"/>
      <c r="C23" s="9"/>
      <c r="D23" s="9"/>
      <c r="E23" s="9"/>
      <c r="F23" s="9"/>
      <c r="G23" s="9"/>
      <c r="H23" s="5"/>
      <c r="I23" s="5"/>
      <c r="J23" s="5"/>
      <c r="K23" s="5"/>
      <c r="L23" s="5"/>
      <c r="M23" s="5"/>
      <c r="N23" s="9"/>
      <c r="O23" s="9"/>
      <c r="P23" s="9"/>
      <c r="Q23" s="9"/>
      <c r="R23" s="9"/>
      <c r="S23" s="9"/>
      <c r="T23" s="9"/>
      <c r="U23" s="9"/>
      <c r="V23" s="9"/>
      <c r="W23" s="9"/>
      <c r="X23" s="9"/>
      <c r="Y23" s="9"/>
      <c r="Z23" s="9"/>
    </row>
    <row r="24" spans="1:26" ht="14.4">
      <c r="A24" s="9"/>
      <c r="B24" s="5"/>
      <c r="C24" s="5"/>
      <c r="D24" s="254"/>
      <c r="E24" s="9"/>
      <c r="F24" s="5"/>
      <c r="G24" s="9"/>
      <c r="H24" s="5"/>
      <c r="I24" s="5"/>
      <c r="J24" s="5"/>
      <c r="K24" s="5"/>
      <c r="L24" s="5"/>
      <c r="M24" s="5"/>
      <c r="N24" s="9"/>
      <c r="O24" s="9"/>
      <c r="P24" s="9"/>
      <c r="Q24" s="9"/>
      <c r="R24" s="9"/>
      <c r="S24" s="9"/>
      <c r="T24" s="9"/>
      <c r="U24" s="9"/>
      <c r="V24" s="9"/>
      <c r="W24" s="9"/>
      <c r="X24" s="9"/>
      <c r="Y24" s="9"/>
      <c r="Z24" s="9"/>
    </row>
    <row r="25" spans="1:26" ht="14.4">
      <c r="A25" s="5" t="s">
        <v>1535</v>
      </c>
      <c r="B25" s="5" t="s">
        <v>1457</v>
      </c>
      <c r="C25" s="9" t="s">
        <v>1458</v>
      </c>
      <c r="D25" s="9" t="s">
        <v>2</v>
      </c>
      <c r="E25" s="9" t="s">
        <v>1459</v>
      </c>
      <c r="F25" s="9" t="s">
        <v>27</v>
      </c>
      <c r="G25" s="9" t="s">
        <v>1460</v>
      </c>
      <c r="H25" s="9"/>
      <c r="I25" s="5"/>
      <c r="J25" s="5"/>
      <c r="K25" s="5"/>
      <c r="L25" s="5"/>
      <c r="M25" s="5"/>
      <c r="N25" s="9"/>
      <c r="O25" s="9"/>
      <c r="P25" s="9"/>
      <c r="Q25" s="9"/>
      <c r="R25" s="9"/>
      <c r="S25" s="9"/>
      <c r="T25" s="9"/>
      <c r="U25" s="9"/>
      <c r="V25" s="9"/>
      <c r="W25" s="9"/>
      <c r="X25" s="9"/>
      <c r="Y25" s="9"/>
      <c r="Z25" s="9"/>
    </row>
    <row r="26" spans="1:26" ht="14.4">
      <c r="A26" s="9"/>
      <c r="B26" s="5">
        <v>1</v>
      </c>
      <c r="C26" s="9" t="s">
        <v>1536</v>
      </c>
      <c r="D26" s="9" t="s">
        <v>1537</v>
      </c>
      <c r="E26" s="248" t="s">
        <v>1538</v>
      </c>
      <c r="F26" s="9" t="s">
        <v>1539</v>
      </c>
      <c r="G26" s="252" t="s">
        <v>1540</v>
      </c>
      <c r="H26" s="9"/>
      <c r="I26" s="5"/>
      <c r="J26" s="5"/>
      <c r="K26" s="254"/>
      <c r="L26" s="5"/>
      <c r="M26" s="5"/>
      <c r="N26" s="9"/>
      <c r="O26" s="9"/>
      <c r="P26" s="9"/>
      <c r="Q26" s="9"/>
      <c r="R26" s="9"/>
      <c r="S26" s="9"/>
      <c r="T26" s="9"/>
      <c r="U26" s="9"/>
      <c r="V26" s="9"/>
      <c r="W26" s="9"/>
      <c r="X26" s="9"/>
      <c r="Y26" s="9"/>
      <c r="Z26" s="9"/>
    </row>
    <row r="27" spans="1:26" ht="28.8">
      <c r="A27" s="9"/>
      <c r="B27" s="5">
        <v>2</v>
      </c>
      <c r="C27" s="9" t="s">
        <v>1541</v>
      </c>
      <c r="D27" s="9" t="s">
        <v>1542</v>
      </c>
      <c r="E27" s="248" t="s">
        <v>1543</v>
      </c>
      <c r="F27" s="9" t="s">
        <v>1544</v>
      </c>
      <c r="G27" s="252" t="s">
        <v>1545</v>
      </c>
      <c r="H27" s="9"/>
      <c r="I27" s="5"/>
      <c r="J27" s="5"/>
      <c r="K27" s="254"/>
      <c r="L27" s="5"/>
      <c r="M27" s="5"/>
      <c r="N27" s="9"/>
      <c r="O27" s="9"/>
      <c r="P27" s="9"/>
      <c r="Q27" s="9"/>
      <c r="R27" s="9"/>
      <c r="S27" s="9"/>
      <c r="T27" s="9"/>
      <c r="U27" s="9"/>
      <c r="V27" s="9"/>
      <c r="W27" s="9"/>
      <c r="X27" s="9"/>
      <c r="Y27" s="9"/>
      <c r="Z27" s="9"/>
    </row>
    <row r="28" spans="1:26" ht="14.4">
      <c r="A28" s="9"/>
      <c r="B28" s="5">
        <v>3</v>
      </c>
      <c r="C28" s="9" t="s">
        <v>1546</v>
      </c>
      <c r="D28" s="9" t="s">
        <v>1547</v>
      </c>
      <c r="E28" s="248" t="s">
        <v>1548</v>
      </c>
      <c r="F28" s="9" t="s">
        <v>1549</v>
      </c>
      <c r="G28" s="252" t="s">
        <v>1550</v>
      </c>
      <c r="H28" s="9"/>
      <c r="I28" s="5"/>
      <c r="J28" s="5"/>
      <c r="K28" s="254"/>
      <c r="L28" s="5"/>
      <c r="M28" s="5"/>
      <c r="N28" s="9"/>
      <c r="O28" s="9"/>
      <c r="P28" s="9"/>
      <c r="Q28" s="9"/>
      <c r="R28" s="9"/>
      <c r="S28" s="9"/>
      <c r="T28" s="9"/>
      <c r="U28" s="9"/>
      <c r="V28" s="9"/>
      <c r="W28" s="9"/>
      <c r="X28" s="9"/>
      <c r="Y28" s="9"/>
      <c r="Z28" s="9"/>
    </row>
    <row r="29" spans="1:26" ht="14.4">
      <c r="A29" s="9"/>
      <c r="B29" s="5"/>
      <c r="C29" s="5"/>
      <c r="D29" s="5"/>
      <c r="E29" s="5"/>
      <c r="F29" s="5"/>
      <c r="G29" s="9"/>
      <c r="H29" s="5"/>
      <c r="I29" s="5"/>
      <c r="J29" s="5"/>
      <c r="K29" s="5"/>
      <c r="L29" s="5"/>
      <c r="M29" s="5"/>
      <c r="N29" s="9"/>
      <c r="O29" s="9"/>
      <c r="P29" s="9"/>
      <c r="Q29" s="9"/>
      <c r="R29" s="9"/>
      <c r="S29" s="9"/>
      <c r="T29" s="9"/>
      <c r="U29" s="9"/>
      <c r="V29" s="9"/>
      <c r="W29" s="9"/>
      <c r="X29" s="9"/>
      <c r="Y29" s="9"/>
      <c r="Z29" s="9"/>
    </row>
    <row r="30" spans="1:26" ht="14.4">
      <c r="A30" s="9"/>
      <c r="B30" s="5" t="s">
        <v>1457</v>
      </c>
      <c r="C30" s="9" t="s">
        <v>1458</v>
      </c>
      <c r="D30" s="9" t="s">
        <v>2</v>
      </c>
      <c r="E30" s="9" t="s">
        <v>1459</v>
      </c>
      <c r="F30" s="9" t="s">
        <v>27</v>
      </c>
      <c r="G30" s="9" t="s">
        <v>1460</v>
      </c>
      <c r="H30" s="5"/>
      <c r="I30" s="5"/>
      <c r="J30" s="5"/>
      <c r="K30" s="5"/>
      <c r="L30" s="5"/>
      <c r="M30" s="5"/>
      <c r="N30" s="9"/>
      <c r="O30" s="9"/>
      <c r="P30" s="9"/>
      <c r="Q30" s="9"/>
      <c r="R30" s="9"/>
      <c r="S30" s="9"/>
      <c r="T30" s="9"/>
      <c r="U30" s="9"/>
      <c r="V30" s="9"/>
      <c r="W30" s="9"/>
      <c r="X30" s="9"/>
      <c r="Y30" s="9"/>
      <c r="Z30" s="9"/>
    </row>
    <row r="31" spans="1:26" ht="14.4">
      <c r="A31" s="5" t="s">
        <v>1551</v>
      </c>
      <c r="B31" s="5">
        <v>1</v>
      </c>
      <c r="C31" s="9" t="s">
        <v>1505</v>
      </c>
      <c r="D31" s="9" t="s">
        <v>1552</v>
      </c>
      <c r="E31" s="9" t="s">
        <v>1553</v>
      </c>
      <c r="F31" s="42" t="s">
        <v>1554</v>
      </c>
      <c r="G31" s="42" t="s">
        <v>1555</v>
      </c>
      <c r="H31" s="5"/>
      <c r="I31" s="5"/>
      <c r="J31" s="5"/>
      <c r="K31" s="254"/>
      <c r="L31" s="5"/>
      <c r="M31" s="5"/>
      <c r="N31" s="9"/>
      <c r="O31" s="9"/>
      <c r="P31" s="9"/>
      <c r="Q31" s="9"/>
      <c r="R31" s="9"/>
      <c r="S31" s="9"/>
      <c r="T31" s="9"/>
      <c r="U31" s="9"/>
      <c r="V31" s="9"/>
      <c r="W31" s="9"/>
      <c r="X31" s="9"/>
      <c r="Y31" s="9"/>
      <c r="Z31" s="9"/>
    </row>
    <row r="32" spans="1:26" ht="14.4">
      <c r="A32" s="9"/>
      <c r="B32" s="5">
        <v>2</v>
      </c>
      <c r="C32" s="9" t="s">
        <v>1556</v>
      </c>
      <c r="D32" s="9" t="s">
        <v>1557</v>
      </c>
      <c r="E32" s="248" t="s">
        <v>1558</v>
      </c>
      <c r="F32" s="9" t="s">
        <v>1559</v>
      </c>
      <c r="G32" s="42" t="s">
        <v>1560</v>
      </c>
      <c r="H32" s="5"/>
      <c r="I32" s="5"/>
      <c r="J32" s="5"/>
      <c r="K32" s="5"/>
      <c r="L32" s="5"/>
      <c r="M32" s="5"/>
      <c r="N32" s="9"/>
      <c r="O32" s="9"/>
      <c r="P32" s="9"/>
      <c r="Q32" s="9"/>
      <c r="R32" s="9"/>
      <c r="S32" s="9"/>
      <c r="T32" s="9"/>
      <c r="U32" s="9"/>
      <c r="V32" s="9"/>
      <c r="W32" s="9"/>
      <c r="X32" s="9"/>
      <c r="Y32" s="9"/>
      <c r="Z32" s="9"/>
    </row>
    <row r="33" spans="1:26" ht="14.4">
      <c r="A33" s="9"/>
      <c r="B33" s="5">
        <v>3</v>
      </c>
      <c r="C33" s="9" t="s">
        <v>1561</v>
      </c>
      <c r="D33" s="9" t="s">
        <v>1562</v>
      </c>
      <c r="E33" s="9" t="s">
        <v>1563</v>
      </c>
      <c r="F33" s="9" t="s">
        <v>1564</v>
      </c>
      <c r="G33" s="42" t="s">
        <v>1565</v>
      </c>
      <c r="H33" s="5"/>
      <c r="I33" s="5"/>
      <c r="J33" s="5"/>
      <c r="K33" s="5"/>
      <c r="L33" s="5"/>
      <c r="M33" s="5"/>
      <c r="N33" s="9"/>
      <c r="O33" s="9"/>
      <c r="P33" s="9"/>
      <c r="Q33" s="9"/>
      <c r="R33" s="9"/>
      <c r="S33" s="9"/>
      <c r="T33" s="9"/>
      <c r="U33" s="9"/>
      <c r="V33" s="9"/>
      <c r="W33" s="9"/>
      <c r="X33" s="9"/>
      <c r="Y33" s="9"/>
      <c r="Z33" s="9"/>
    </row>
    <row r="34" spans="1:26" ht="14.4">
      <c r="A34" s="9"/>
      <c r="B34" s="5">
        <v>4</v>
      </c>
      <c r="C34" s="9" t="s">
        <v>1566</v>
      </c>
      <c r="D34" s="9" t="s">
        <v>1567</v>
      </c>
      <c r="E34" s="9" t="s">
        <v>1568</v>
      </c>
      <c r="F34" s="9" t="s">
        <v>1569</v>
      </c>
      <c r="G34" s="252" t="s">
        <v>1570</v>
      </c>
      <c r="H34" s="5"/>
      <c r="I34" s="5"/>
      <c r="J34" s="5"/>
      <c r="K34" s="5"/>
      <c r="L34" s="5"/>
      <c r="M34" s="5"/>
      <c r="N34" s="9"/>
      <c r="O34" s="9"/>
      <c r="P34" s="9"/>
      <c r="Q34" s="9"/>
      <c r="R34" s="9"/>
      <c r="S34" s="9"/>
      <c r="T34" s="9"/>
      <c r="U34" s="9"/>
      <c r="V34" s="9"/>
      <c r="W34" s="9"/>
      <c r="X34" s="9"/>
      <c r="Y34" s="9"/>
      <c r="Z34" s="9"/>
    </row>
    <row r="35" spans="1:26" ht="14.4">
      <c r="A35" s="9"/>
      <c r="B35" s="5"/>
      <c r="C35" s="5"/>
      <c r="D35" s="5"/>
      <c r="E35" s="5"/>
      <c r="F35" s="9"/>
      <c r="G35" s="255"/>
      <c r="H35" s="5"/>
      <c r="I35" s="5"/>
      <c r="J35" s="5"/>
      <c r="K35" s="5"/>
      <c r="L35" s="5"/>
      <c r="M35" s="5"/>
      <c r="N35" s="9"/>
      <c r="O35" s="9"/>
      <c r="P35" s="9"/>
      <c r="Q35" s="9"/>
      <c r="R35" s="9"/>
      <c r="S35" s="9"/>
      <c r="T35" s="9"/>
      <c r="U35" s="9"/>
      <c r="V35" s="9"/>
      <c r="W35" s="9"/>
      <c r="X35" s="9"/>
      <c r="Y35" s="9"/>
      <c r="Z35" s="9"/>
    </row>
    <row r="36" spans="1:26" ht="14.4">
      <c r="A36" s="9"/>
      <c r="B36" s="5"/>
      <c r="C36" s="5"/>
      <c r="D36" s="5"/>
      <c r="E36" s="5"/>
      <c r="F36" s="9"/>
      <c r="G36" s="5"/>
      <c r="H36" s="5"/>
      <c r="I36" s="5"/>
      <c r="J36" s="5"/>
      <c r="K36" s="5"/>
      <c r="L36" s="5"/>
      <c r="M36" s="5"/>
      <c r="N36" s="9"/>
      <c r="O36" s="9"/>
      <c r="P36" s="9"/>
      <c r="Q36" s="9"/>
      <c r="R36" s="9"/>
      <c r="S36" s="9"/>
      <c r="T36" s="9"/>
      <c r="U36" s="9"/>
      <c r="V36" s="9"/>
      <c r="W36" s="9"/>
      <c r="X36" s="9"/>
      <c r="Y36" s="9"/>
      <c r="Z36" s="9"/>
    </row>
    <row r="37" spans="1:26" ht="14.4">
      <c r="A37" s="9" t="s">
        <v>1571</v>
      </c>
      <c r="B37" s="5" t="s">
        <v>1572</v>
      </c>
      <c r="C37" s="9" t="s">
        <v>1458</v>
      </c>
      <c r="D37" s="9" t="s">
        <v>2</v>
      </c>
      <c r="E37" s="9" t="s">
        <v>1459</v>
      </c>
      <c r="F37" s="9" t="s">
        <v>27</v>
      </c>
      <c r="G37" s="9" t="s">
        <v>1460</v>
      </c>
      <c r="H37" s="5"/>
      <c r="I37" s="5"/>
      <c r="J37" s="5"/>
      <c r="K37" s="5"/>
      <c r="L37" s="5"/>
      <c r="M37" s="5"/>
      <c r="N37" s="9"/>
      <c r="O37" s="9"/>
      <c r="P37" s="9"/>
      <c r="Q37" s="9"/>
      <c r="R37" s="9"/>
      <c r="S37" s="9"/>
      <c r="T37" s="9"/>
      <c r="U37" s="9"/>
      <c r="V37" s="9"/>
      <c r="W37" s="9"/>
      <c r="X37" s="9"/>
      <c r="Y37" s="9"/>
      <c r="Z37" s="9"/>
    </row>
    <row r="38" spans="1:26" ht="28.8">
      <c r="A38" s="9"/>
      <c r="B38" s="5">
        <v>1</v>
      </c>
      <c r="C38" s="5" t="s">
        <v>1573</v>
      </c>
      <c r="D38" s="5" t="s">
        <v>1574</v>
      </c>
      <c r="E38" s="248" t="s">
        <v>1575</v>
      </c>
      <c r="F38" s="256" t="s">
        <v>1576</v>
      </c>
      <c r="G38" s="5" t="s">
        <v>1577</v>
      </c>
      <c r="H38" s="5"/>
      <c r="I38" s="5"/>
      <c r="J38" s="5"/>
      <c r="K38" s="5"/>
      <c r="L38" s="5"/>
      <c r="M38" s="5"/>
      <c r="N38" s="9"/>
      <c r="O38" s="9"/>
      <c r="P38" s="9"/>
      <c r="Q38" s="9"/>
      <c r="R38" s="9"/>
      <c r="S38" s="9"/>
      <c r="T38" s="9"/>
      <c r="U38" s="9"/>
      <c r="V38" s="9"/>
      <c r="W38" s="9"/>
      <c r="X38" s="9"/>
      <c r="Y38" s="9"/>
      <c r="Z38" s="9"/>
    </row>
    <row r="39" spans="1:26" ht="14.4">
      <c r="A39" s="9"/>
      <c r="B39" s="5">
        <v>2</v>
      </c>
      <c r="C39" s="9" t="s">
        <v>1578</v>
      </c>
      <c r="D39" s="9" t="s">
        <v>1579</v>
      </c>
      <c r="E39" s="248" t="s">
        <v>1580</v>
      </c>
      <c r="F39" s="156" t="s">
        <v>1581</v>
      </c>
      <c r="G39" s="9" t="s">
        <v>1582</v>
      </c>
      <c r="H39" s="5"/>
      <c r="I39" s="5"/>
      <c r="J39" s="257"/>
      <c r="K39" s="5"/>
      <c r="L39" s="5"/>
      <c r="M39" s="5"/>
      <c r="N39" s="9"/>
      <c r="O39" s="9"/>
      <c r="P39" s="9"/>
      <c r="Q39" s="9"/>
      <c r="R39" s="9"/>
      <c r="S39" s="9"/>
      <c r="T39" s="9"/>
      <c r="U39" s="9"/>
      <c r="V39" s="9"/>
      <c r="W39" s="9"/>
      <c r="X39" s="9"/>
      <c r="Y39" s="9"/>
      <c r="Z39" s="9"/>
    </row>
    <row r="40" spans="1:26" ht="28.8">
      <c r="A40" s="9"/>
      <c r="B40" s="5">
        <v>3</v>
      </c>
      <c r="C40" s="9" t="s">
        <v>1511</v>
      </c>
      <c r="D40" s="9" t="s">
        <v>1583</v>
      </c>
      <c r="E40" s="9" t="s">
        <v>1584</v>
      </c>
      <c r="F40" s="156" t="s">
        <v>1585</v>
      </c>
      <c r="G40" s="9" t="s">
        <v>1586</v>
      </c>
      <c r="H40" s="5"/>
      <c r="I40" s="5"/>
      <c r="J40" s="257"/>
      <c r="K40" s="5"/>
      <c r="L40" s="5"/>
      <c r="M40" s="5"/>
      <c r="N40" s="9"/>
      <c r="O40" s="9"/>
      <c r="P40" s="9"/>
      <c r="Q40" s="9"/>
      <c r="R40" s="9"/>
      <c r="S40" s="9"/>
      <c r="T40" s="9"/>
      <c r="U40" s="9"/>
      <c r="V40" s="9"/>
      <c r="W40" s="9"/>
      <c r="X40" s="9"/>
      <c r="Y40" s="9"/>
      <c r="Z40" s="9"/>
    </row>
    <row r="41" spans="1:26" ht="14.4">
      <c r="A41" s="9"/>
      <c r="B41" s="5">
        <v>4</v>
      </c>
      <c r="C41" s="9" t="s">
        <v>1505</v>
      </c>
      <c r="D41" s="9" t="s">
        <v>1587</v>
      </c>
      <c r="E41" s="9" t="s">
        <v>1588</v>
      </c>
      <c r="F41" s="156" t="s">
        <v>1589</v>
      </c>
      <c r="G41" s="256" t="s">
        <v>1590</v>
      </c>
      <c r="H41" s="5"/>
      <c r="I41" s="5"/>
      <c r="J41" s="5"/>
      <c r="K41" s="5"/>
      <c r="L41" s="5"/>
      <c r="M41" s="5"/>
      <c r="N41" s="9"/>
      <c r="O41" s="9"/>
      <c r="P41" s="9"/>
      <c r="Q41" s="9"/>
      <c r="R41" s="9"/>
      <c r="S41" s="9"/>
      <c r="T41" s="9"/>
      <c r="U41" s="9"/>
      <c r="V41" s="9"/>
      <c r="W41" s="9"/>
      <c r="X41" s="9"/>
      <c r="Y41" s="9"/>
      <c r="Z41" s="9"/>
    </row>
    <row r="42" spans="1:26" ht="14.4">
      <c r="A42" s="9"/>
      <c r="B42" s="5">
        <v>5</v>
      </c>
      <c r="C42" s="5" t="s">
        <v>1591</v>
      </c>
      <c r="D42" s="5" t="s">
        <v>1592</v>
      </c>
      <c r="E42" s="5" t="s">
        <v>1593</v>
      </c>
      <c r="F42" s="258" t="s">
        <v>1594</v>
      </c>
      <c r="G42" s="5" t="s">
        <v>1595</v>
      </c>
      <c r="H42" s="5"/>
      <c r="I42" s="5"/>
      <c r="J42" s="5"/>
      <c r="K42" s="5"/>
      <c r="L42" s="5"/>
      <c r="M42" s="5"/>
      <c r="N42" s="9"/>
      <c r="O42" s="9"/>
      <c r="P42" s="9"/>
      <c r="Q42" s="9"/>
      <c r="R42" s="9"/>
      <c r="S42" s="9"/>
      <c r="T42" s="9"/>
      <c r="U42" s="9"/>
      <c r="V42" s="9"/>
      <c r="W42" s="9"/>
      <c r="X42" s="9"/>
      <c r="Y42" s="9"/>
      <c r="Z42" s="9"/>
    </row>
    <row r="43" spans="1:26" ht="14.4">
      <c r="A43" s="9"/>
      <c r="B43" s="5"/>
      <c r="C43" s="5"/>
      <c r="D43" s="5"/>
      <c r="E43" s="5"/>
      <c r="F43" s="5"/>
      <c r="G43" s="5"/>
      <c r="H43" s="5"/>
      <c r="I43" s="5"/>
      <c r="J43" s="257"/>
      <c r="K43" s="5"/>
      <c r="L43" s="5"/>
      <c r="M43" s="5"/>
      <c r="N43" s="9"/>
      <c r="O43" s="9"/>
      <c r="P43" s="9"/>
      <c r="Q43" s="9"/>
      <c r="R43" s="9"/>
      <c r="S43" s="9"/>
      <c r="T43" s="9"/>
      <c r="U43" s="9"/>
      <c r="V43" s="9"/>
      <c r="W43" s="9"/>
      <c r="X43" s="9"/>
      <c r="Y43" s="9"/>
      <c r="Z43" s="9"/>
    </row>
    <row r="44" spans="1:26" ht="14.4">
      <c r="A44" s="9"/>
      <c r="B44" s="5"/>
      <c r="C44" s="5"/>
      <c r="D44" s="5"/>
      <c r="E44" s="5"/>
      <c r="F44" s="5"/>
      <c r="G44" s="5"/>
      <c r="H44" s="5"/>
      <c r="I44" s="5"/>
      <c r="J44" s="5"/>
      <c r="K44" s="5"/>
      <c r="L44" s="5"/>
      <c r="M44" s="5"/>
      <c r="N44" s="9"/>
      <c r="O44" s="9"/>
      <c r="P44" s="9"/>
      <c r="Q44" s="9"/>
      <c r="R44" s="9"/>
      <c r="S44" s="9"/>
      <c r="T44" s="9"/>
      <c r="U44" s="9"/>
      <c r="V44" s="9"/>
      <c r="W44" s="9"/>
      <c r="X44" s="9"/>
      <c r="Y44" s="9"/>
      <c r="Z44" s="9"/>
    </row>
    <row r="45" spans="1:26" ht="28.8">
      <c r="A45" s="9" t="s">
        <v>1596</v>
      </c>
      <c r="B45" s="5" t="s">
        <v>1572</v>
      </c>
      <c r="C45" s="9" t="s">
        <v>1458</v>
      </c>
      <c r="D45" s="9" t="s">
        <v>2</v>
      </c>
      <c r="E45" s="9" t="s">
        <v>1459</v>
      </c>
      <c r="F45" s="9" t="s">
        <v>27</v>
      </c>
      <c r="G45" s="9" t="s">
        <v>1460</v>
      </c>
      <c r="H45" s="5"/>
      <c r="I45" s="5"/>
      <c r="J45" s="5"/>
      <c r="K45" s="5"/>
      <c r="L45" s="5"/>
      <c r="M45" s="5"/>
      <c r="N45" s="9"/>
      <c r="O45" s="9"/>
      <c r="P45" s="9"/>
      <c r="Q45" s="9"/>
      <c r="R45" s="9"/>
      <c r="S45" s="9"/>
      <c r="T45" s="9"/>
      <c r="U45" s="9"/>
      <c r="V45" s="9"/>
      <c r="W45" s="9"/>
      <c r="X45" s="9"/>
      <c r="Y45" s="9"/>
      <c r="Z45" s="9"/>
    </row>
    <row r="46" spans="1:26" ht="14.4">
      <c r="A46" s="9"/>
      <c r="B46" s="5">
        <v>1</v>
      </c>
      <c r="C46" s="9" t="s">
        <v>1495</v>
      </c>
      <c r="D46" s="9" t="s">
        <v>1597</v>
      </c>
      <c r="E46" s="9" t="s">
        <v>1598</v>
      </c>
      <c r="F46" s="5" t="s">
        <v>1599</v>
      </c>
      <c r="G46" s="9" t="s">
        <v>1600</v>
      </c>
      <c r="H46" s="5"/>
      <c r="I46" s="5"/>
      <c r="J46" s="5"/>
      <c r="K46" s="5"/>
      <c r="L46" s="5"/>
      <c r="M46" s="5"/>
      <c r="N46" s="9"/>
      <c r="O46" s="9"/>
      <c r="P46" s="9"/>
      <c r="Q46" s="9"/>
      <c r="R46" s="9"/>
      <c r="S46" s="9"/>
      <c r="T46" s="9"/>
      <c r="U46" s="9"/>
      <c r="V46" s="9"/>
      <c r="W46" s="9"/>
      <c r="X46" s="9"/>
      <c r="Y46" s="9"/>
      <c r="Z46" s="9"/>
    </row>
    <row r="47" spans="1:26" ht="14.4">
      <c r="A47" s="9"/>
      <c r="B47" s="5">
        <v>2</v>
      </c>
      <c r="C47" s="9" t="s">
        <v>1495</v>
      </c>
      <c r="D47" s="9" t="s">
        <v>1601</v>
      </c>
      <c r="E47" s="248" t="s">
        <v>1602</v>
      </c>
      <c r="F47" s="42" t="s">
        <v>1603</v>
      </c>
      <c r="G47" s="9" t="s">
        <v>1604</v>
      </c>
      <c r="H47" s="5"/>
      <c r="I47" s="5"/>
      <c r="J47" s="5"/>
      <c r="K47" s="5"/>
      <c r="L47" s="5"/>
      <c r="M47" s="5"/>
      <c r="N47" s="9"/>
      <c r="O47" s="9"/>
      <c r="P47" s="9"/>
      <c r="Q47" s="9"/>
      <c r="R47" s="9"/>
      <c r="S47" s="9"/>
      <c r="T47" s="9"/>
      <c r="U47" s="9"/>
      <c r="V47" s="9"/>
      <c r="W47" s="9"/>
      <c r="X47" s="9"/>
      <c r="Y47" s="9"/>
      <c r="Z47" s="9"/>
    </row>
    <row r="48" spans="1:26" ht="14.4">
      <c r="A48" s="9"/>
      <c r="B48" s="5">
        <v>3</v>
      </c>
      <c r="C48" s="9" t="s">
        <v>1605</v>
      </c>
      <c r="D48" s="9" t="s">
        <v>1606</v>
      </c>
      <c r="E48" s="248" t="s">
        <v>1607</v>
      </c>
      <c r="F48" s="42" t="s">
        <v>1608</v>
      </c>
      <c r="G48" s="9" t="s">
        <v>1609</v>
      </c>
      <c r="H48" s="5"/>
      <c r="I48" s="5"/>
      <c r="J48" s="5"/>
      <c r="K48" s="5"/>
      <c r="L48" s="5"/>
      <c r="M48" s="5"/>
      <c r="N48" s="9"/>
      <c r="O48" s="9"/>
      <c r="P48" s="9"/>
      <c r="Q48" s="9"/>
      <c r="R48" s="9"/>
      <c r="S48" s="9"/>
      <c r="T48" s="9"/>
      <c r="U48" s="9"/>
      <c r="V48" s="9"/>
      <c r="W48" s="9"/>
      <c r="X48" s="9"/>
      <c r="Y48" s="9"/>
      <c r="Z48" s="9"/>
    </row>
    <row r="49" spans="1:26" ht="14.4">
      <c r="A49" s="9"/>
      <c r="B49" s="5">
        <v>4</v>
      </c>
      <c r="C49" s="9" t="s">
        <v>1610</v>
      </c>
      <c r="D49" s="9" t="s">
        <v>1611</v>
      </c>
      <c r="E49" s="9" t="s">
        <v>1612</v>
      </c>
      <c r="F49" s="42" t="s">
        <v>1613</v>
      </c>
      <c r="G49" s="5" t="s">
        <v>1614</v>
      </c>
      <c r="H49" s="5"/>
      <c r="I49" s="5"/>
      <c r="J49" s="5"/>
      <c r="K49" s="5"/>
      <c r="L49" s="5"/>
      <c r="M49" s="5"/>
      <c r="N49" s="9"/>
      <c r="O49" s="9"/>
      <c r="P49" s="9"/>
      <c r="Q49" s="9"/>
      <c r="R49" s="9"/>
      <c r="S49" s="9"/>
      <c r="T49" s="9"/>
      <c r="U49" s="9"/>
      <c r="V49" s="9"/>
      <c r="W49" s="9"/>
      <c r="X49" s="9"/>
      <c r="Y49" s="9"/>
      <c r="Z49" s="9"/>
    </row>
    <row r="50" spans="1:26" ht="14.4">
      <c r="A50" s="42"/>
      <c r="B50" s="5">
        <v>5</v>
      </c>
      <c r="C50" s="5" t="s">
        <v>1495</v>
      </c>
      <c r="D50" s="5" t="s">
        <v>1615</v>
      </c>
      <c r="E50" s="9" t="s">
        <v>1616</v>
      </c>
      <c r="F50" s="156" t="s">
        <v>1617</v>
      </c>
      <c r="G50" s="5" t="s">
        <v>1618</v>
      </c>
      <c r="H50" s="5"/>
      <c r="I50" s="5"/>
      <c r="J50" s="5"/>
      <c r="K50" s="5"/>
      <c r="L50" s="5"/>
      <c r="M50" s="5"/>
      <c r="N50" s="9"/>
      <c r="O50" s="9"/>
      <c r="P50" s="9"/>
      <c r="Q50" s="9"/>
      <c r="R50" s="9"/>
      <c r="S50" s="9"/>
      <c r="T50" s="9"/>
      <c r="U50" s="9"/>
      <c r="V50" s="9"/>
      <c r="W50" s="9"/>
      <c r="X50" s="9"/>
      <c r="Y50" s="9"/>
      <c r="Z50" s="9"/>
    </row>
    <row r="51" spans="1:26" ht="14.4">
      <c r="A51" s="9"/>
      <c r="B51" s="5"/>
      <c r="C51" s="5"/>
      <c r="D51" s="5"/>
      <c r="E51" s="5"/>
      <c r="F51" s="9"/>
      <c r="G51" s="5"/>
      <c r="H51" s="5"/>
      <c r="I51" s="5"/>
      <c r="J51" s="5"/>
      <c r="K51" s="5"/>
      <c r="L51" s="5"/>
      <c r="M51" s="5"/>
      <c r="N51" s="9"/>
      <c r="O51" s="9"/>
      <c r="P51" s="9"/>
      <c r="Q51" s="9"/>
      <c r="R51" s="9"/>
      <c r="S51" s="9"/>
      <c r="T51" s="9"/>
      <c r="U51" s="9"/>
      <c r="V51" s="9"/>
      <c r="W51" s="9"/>
      <c r="X51" s="9"/>
      <c r="Y51" s="9"/>
      <c r="Z51" s="9"/>
    </row>
    <row r="52" spans="1:26" ht="14.4">
      <c r="A52" s="9" t="s">
        <v>1619</v>
      </c>
      <c r="B52" s="5" t="s">
        <v>1572</v>
      </c>
      <c r="C52" s="9" t="s">
        <v>1458</v>
      </c>
      <c r="D52" s="9" t="s">
        <v>2</v>
      </c>
      <c r="E52" s="9" t="s">
        <v>1459</v>
      </c>
      <c r="F52" s="9" t="s">
        <v>27</v>
      </c>
      <c r="G52" s="9" t="s">
        <v>1460</v>
      </c>
      <c r="H52" s="5"/>
      <c r="I52" s="5"/>
      <c r="J52" s="5"/>
      <c r="K52" s="5"/>
      <c r="L52" s="5"/>
      <c r="M52" s="5"/>
      <c r="N52" s="9"/>
      <c r="O52" s="9"/>
      <c r="P52" s="9"/>
      <c r="Q52" s="9"/>
      <c r="R52" s="9"/>
      <c r="S52" s="9"/>
      <c r="T52" s="9"/>
      <c r="U52" s="9"/>
      <c r="V52" s="9"/>
      <c r="W52" s="9"/>
      <c r="X52" s="9"/>
      <c r="Y52" s="9"/>
      <c r="Z52" s="9"/>
    </row>
    <row r="53" spans="1:26" ht="14.4">
      <c r="A53" s="9"/>
      <c r="B53" s="5">
        <v>1</v>
      </c>
      <c r="C53" s="259" t="s">
        <v>1620</v>
      </c>
      <c r="D53" s="9" t="s">
        <v>1621</v>
      </c>
      <c r="E53" s="9"/>
      <c r="F53" s="36" t="s">
        <v>1622</v>
      </c>
      <c r="G53" s="9" t="s">
        <v>1623</v>
      </c>
      <c r="H53" s="9"/>
      <c r="I53" s="9"/>
      <c r="J53" s="9"/>
      <c r="K53" s="9"/>
      <c r="L53" s="9"/>
      <c r="M53" s="9"/>
      <c r="N53" s="9"/>
      <c r="O53" s="9"/>
      <c r="P53" s="9"/>
      <c r="Q53" s="9"/>
      <c r="R53" s="9"/>
      <c r="S53" s="9"/>
      <c r="T53" s="9"/>
      <c r="U53" s="9"/>
      <c r="V53" s="9"/>
      <c r="W53" s="9"/>
      <c r="X53" s="9"/>
      <c r="Y53" s="9"/>
      <c r="Z53" s="9"/>
    </row>
    <row r="54" spans="1:26" ht="14.4">
      <c r="A54" s="9"/>
      <c r="B54" s="5">
        <v>2</v>
      </c>
      <c r="C54" s="9" t="s">
        <v>1505</v>
      </c>
      <c r="D54" s="9" t="s">
        <v>1624</v>
      </c>
      <c r="E54" s="9" t="s">
        <v>8563</v>
      </c>
      <c r="F54" s="156" t="s">
        <v>1625</v>
      </c>
      <c r="G54" s="9" t="s">
        <v>1626</v>
      </c>
      <c r="H54" s="9"/>
      <c r="I54" s="9"/>
      <c r="J54" s="9"/>
      <c r="K54" s="9"/>
      <c r="L54" s="9"/>
      <c r="M54" s="9"/>
      <c r="N54" s="9"/>
      <c r="O54" s="9"/>
      <c r="P54" s="9"/>
      <c r="Q54" s="9"/>
      <c r="R54" s="9"/>
      <c r="S54" s="9"/>
      <c r="T54" s="9"/>
      <c r="U54" s="9"/>
      <c r="V54" s="9"/>
      <c r="W54" s="9"/>
      <c r="X54" s="9"/>
      <c r="Y54" s="9"/>
      <c r="Z54" s="9"/>
    </row>
    <row r="55" spans="1:26" ht="28.8">
      <c r="A55" s="9"/>
      <c r="B55" s="5">
        <v>3</v>
      </c>
      <c r="C55" s="260" t="s">
        <v>1627</v>
      </c>
      <c r="D55" s="9" t="s">
        <v>1628</v>
      </c>
      <c r="E55" s="261" t="s">
        <v>8563</v>
      </c>
      <c r="F55" s="156" t="s">
        <v>1629</v>
      </c>
      <c r="G55" s="9" t="s">
        <v>1630</v>
      </c>
      <c r="H55" s="9"/>
      <c r="I55" s="9"/>
      <c r="J55" s="9"/>
      <c r="K55" s="9"/>
      <c r="L55" s="9"/>
      <c r="M55" s="9"/>
      <c r="N55" s="9"/>
      <c r="O55" s="9"/>
      <c r="P55" s="9"/>
      <c r="Q55" s="9"/>
      <c r="R55" s="9"/>
      <c r="S55" s="9"/>
      <c r="T55" s="9"/>
      <c r="U55" s="9"/>
      <c r="V55" s="9"/>
      <c r="W55" s="9"/>
      <c r="X55" s="9"/>
      <c r="Y55" s="9"/>
      <c r="Z55" s="9"/>
    </row>
    <row r="56" spans="1:26" ht="14.4">
      <c r="A56" s="9"/>
      <c r="B56" s="5">
        <v>4</v>
      </c>
      <c r="C56" s="262" t="s">
        <v>1631</v>
      </c>
      <c r="D56" s="9" t="s">
        <v>1632</v>
      </c>
      <c r="E56" s="9" t="s">
        <v>1633</v>
      </c>
      <c r="F56" s="9" t="s">
        <v>1078</v>
      </c>
      <c r="G56" s="9" t="s">
        <v>1634</v>
      </c>
      <c r="H56" s="9"/>
      <c r="I56" s="9"/>
      <c r="J56" s="9"/>
      <c r="K56" s="9"/>
      <c r="L56" s="9"/>
      <c r="M56" s="9"/>
      <c r="N56" s="9"/>
      <c r="O56" s="9"/>
      <c r="P56" s="9"/>
      <c r="Q56" s="9"/>
      <c r="R56" s="9"/>
      <c r="S56" s="9"/>
      <c r="T56" s="9"/>
      <c r="U56" s="9"/>
      <c r="V56" s="9"/>
      <c r="W56" s="9"/>
      <c r="X56" s="9"/>
      <c r="Y56" s="9"/>
      <c r="Z56" s="9"/>
    </row>
    <row r="57" spans="1:26" ht="14.4">
      <c r="A57" s="42"/>
      <c r="B57" s="9"/>
      <c r="C57" s="9"/>
      <c r="D57" s="9"/>
      <c r="E57" s="9"/>
      <c r="F57" s="9"/>
      <c r="G57" s="9"/>
      <c r="H57" s="9"/>
      <c r="I57" s="9"/>
      <c r="J57" s="9"/>
      <c r="K57" s="9"/>
      <c r="L57" s="9"/>
      <c r="M57" s="9"/>
      <c r="N57" s="9"/>
      <c r="O57" s="9"/>
      <c r="P57" s="9"/>
      <c r="Q57" s="9"/>
      <c r="R57" s="9"/>
      <c r="S57" s="9"/>
      <c r="T57" s="9"/>
      <c r="U57" s="9"/>
      <c r="V57" s="9"/>
      <c r="W57" s="9"/>
      <c r="X57" s="9"/>
      <c r="Y57" s="9"/>
      <c r="Z57" s="9"/>
    </row>
    <row r="58" spans="1:26" ht="14.4">
      <c r="A58" s="225">
        <v>45997</v>
      </c>
      <c r="B58" s="9"/>
      <c r="C58" s="9"/>
      <c r="D58" s="9"/>
      <c r="E58" s="9"/>
      <c r="F58" s="9"/>
      <c r="G58" s="9"/>
      <c r="H58" s="9"/>
      <c r="I58" s="9"/>
      <c r="J58" s="9"/>
      <c r="K58" s="9"/>
      <c r="L58" s="9"/>
      <c r="M58" s="9"/>
      <c r="N58" s="9"/>
      <c r="O58" s="9"/>
      <c r="P58" s="9"/>
      <c r="Q58" s="9"/>
      <c r="R58" s="9"/>
      <c r="S58" s="9"/>
      <c r="T58" s="9"/>
      <c r="U58" s="9"/>
      <c r="V58" s="9"/>
      <c r="W58" s="9"/>
      <c r="X58" s="9"/>
      <c r="Y58" s="9"/>
      <c r="Z58" s="9"/>
    </row>
    <row r="59" spans="1:26" ht="14.4">
      <c r="A59" s="9" t="s">
        <v>1271</v>
      </c>
      <c r="B59" s="5" t="s">
        <v>1572</v>
      </c>
      <c r="C59" s="9" t="s">
        <v>1458</v>
      </c>
      <c r="D59" s="9" t="s">
        <v>2</v>
      </c>
      <c r="E59" s="9" t="s">
        <v>1459</v>
      </c>
      <c r="F59" s="9" t="s">
        <v>27</v>
      </c>
      <c r="G59" s="9" t="s">
        <v>1460</v>
      </c>
      <c r="H59" s="9"/>
      <c r="I59" s="9"/>
      <c r="J59" s="9"/>
      <c r="K59" s="9"/>
      <c r="L59" s="9"/>
      <c r="M59" s="9"/>
      <c r="N59" s="9"/>
      <c r="O59" s="9"/>
      <c r="P59" s="9"/>
      <c r="Q59" s="9"/>
      <c r="R59" s="9"/>
      <c r="S59" s="9"/>
      <c r="T59" s="9"/>
      <c r="U59" s="9"/>
      <c r="V59" s="9"/>
      <c r="W59" s="9"/>
      <c r="X59" s="9"/>
      <c r="Y59" s="9"/>
      <c r="Z59" s="9"/>
    </row>
    <row r="60" spans="1:26" ht="28.8">
      <c r="A60" s="9"/>
      <c r="B60" s="9">
        <v>1</v>
      </c>
      <c r="C60" s="9" t="s">
        <v>1635</v>
      </c>
      <c r="D60" s="5" t="s">
        <v>1636</v>
      </c>
      <c r="E60" s="9" t="s">
        <v>1637</v>
      </c>
      <c r="F60" s="156" t="s">
        <v>1638</v>
      </c>
      <c r="G60" s="9" t="s">
        <v>1639</v>
      </c>
      <c r="H60" s="9"/>
      <c r="I60" s="9"/>
      <c r="J60" s="9"/>
      <c r="K60" s="9"/>
      <c r="L60" s="9"/>
      <c r="M60" s="9"/>
      <c r="N60" s="9"/>
      <c r="O60" s="9"/>
      <c r="P60" s="9"/>
      <c r="Q60" s="9"/>
      <c r="R60" s="9"/>
      <c r="S60" s="9"/>
      <c r="T60" s="9"/>
      <c r="U60" s="9"/>
      <c r="V60" s="9"/>
      <c r="W60" s="9"/>
      <c r="X60" s="9"/>
      <c r="Y60" s="9"/>
      <c r="Z60" s="9"/>
    </row>
    <row r="61" spans="1:26" ht="43.2">
      <c r="A61" s="9"/>
      <c r="B61" s="9">
        <v>2</v>
      </c>
      <c r="C61" s="9" t="s">
        <v>1505</v>
      </c>
      <c r="D61" s="5" t="s">
        <v>1640</v>
      </c>
      <c r="E61" s="9" t="s">
        <v>1641</v>
      </c>
      <c r="F61" s="36" t="s">
        <v>1642</v>
      </c>
      <c r="G61" s="9" t="s">
        <v>1643</v>
      </c>
      <c r="H61" s="9"/>
      <c r="I61" s="9"/>
      <c r="J61" s="9"/>
      <c r="K61" s="9"/>
      <c r="L61" s="9"/>
      <c r="M61" s="9"/>
      <c r="N61" s="9"/>
      <c r="O61" s="9"/>
      <c r="P61" s="9"/>
      <c r="Q61" s="9"/>
      <c r="R61" s="9"/>
      <c r="S61" s="9"/>
      <c r="T61" s="9"/>
      <c r="U61" s="9"/>
      <c r="V61" s="9"/>
      <c r="W61" s="9"/>
      <c r="X61" s="9"/>
      <c r="Y61" s="9"/>
      <c r="Z61" s="9"/>
    </row>
    <row r="62" spans="1:26" ht="43.2">
      <c r="A62" s="9"/>
      <c r="B62" s="9">
        <v>3</v>
      </c>
      <c r="C62" s="9" t="s">
        <v>1644</v>
      </c>
      <c r="D62" s="5" t="s">
        <v>1645</v>
      </c>
      <c r="E62" s="9" t="s">
        <v>1646</v>
      </c>
      <c r="F62" s="36" t="s">
        <v>1647</v>
      </c>
      <c r="G62" s="9" t="s">
        <v>1648</v>
      </c>
      <c r="H62" s="9"/>
      <c r="I62" s="9"/>
      <c r="J62" s="9"/>
      <c r="K62" s="9"/>
      <c r="L62" s="9"/>
      <c r="M62" s="9"/>
      <c r="N62" s="9"/>
      <c r="O62" s="9"/>
      <c r="P62" s="9"/>
      <c r="Q62" s="9"/>
      <c r="R62" s="9"/>
      <c r="S62" s="9"/>
      <c r="T62" s="9"/>
      <c r="U62" s="9"/>
      <c r="V62" s="9"/>
      <c r="W62" s="9"/>
      <c r="X62" s="9"/>
      <c r="Y62" s="9"/>
      <c r="Z62" s="9"/>
    </row>
    <row r="63" spans="1:26" ht="43.2">
      <c r="A63" s="9"/>
      <c r="B63" s="9">
        <v>4</v>
      </c>
      <c r="C63" s="9" t="s">
        <v>1649</v>
      </c>
      <c r="D63" s="5" t="s">
        <v>1650</v>
      </c>
      <c r="E63" s="9" t="s">
        <v>1651</v>
      </c>
      <c r="F63" s="156" t="s">
        <v>1652</v>
      </c>
      <c r="G63" s="9" t="s">
        <v>1653</v>
      </c>
      <c r="H63" s="9"/>
      <c r="I63" s="9"/>
      <c r="J63" s="9"/>
      <c r="K63" s="9"/>
      <c r="L63" s="9"/>
      <c r="M63" s="9"/>
      <c r="N63" s="9"/>
      <c r="O63" s="9"/>
      <c r="P63" s="9"/>
      <c r="Q63" s="9"/>
      <c r="R63" s="9"/>
      <c r="S63" s="9"/>
      <c r="T63" s="9"/>
      <c r="U63" s="9"/>
      <c r="V63" s="9"/>
      <c r="W63" s="9"/>
      <c r="X63" s="9"/>
      <c r="Y63" s="9"/>
      <c r="Z63" s="9"/>
    </row>
    <row r="64" spans="1:26" ht="57.6">
      <c r="A64" s="9"/>
      <c r="B64" s="9">
        <v>5</v>
      </c>
      <c r="C64" s="9" t="s">
        <v>1654</v>
      </c>
      <c r="D64" s="5" t="s">
        <v>1655</v>
      </c>
      <c r="E64" s="9" t="s">
        <v>1656</v>
      </c>
      <c r="F64" s="36" t="s">
        <v>1657</v>
      </c>
      <c r="G64" s="9" t="s">
        <v>1658</v>
      </c>
      <c r="H64" s="9"/>
      <c r="I64" s="9"/>
      <c r="J64" s="9"/>
      <c r="K64" s="9"/>
      <c r="L64" s="9"/>
      <c r="M64" s="9"/>
      <c r="N64" s="9"/>
      <c r="O64" s="9"/>
      <c r="P64" s="9"/>
      <c r="Q64" s="9"/>
      <c r="R64" s="9"/>
      <c r="S64" s="9"/>
      <c r="T64" s="9"/>
      <c r="U64" s="9"/>
      <c r="V64" s="9"/>
      <c r="W64" s="9"/>
      <c r="X64" s="9"/>
      <c r="Y64" s="9"/>
      <c r="Z64" s="9"/>
    </row>
    <row r="65" spans="1:26" ht="14.4">
      <c r="A65" s="5"/>
      <c r="B65" s="5"/>
      <c r="C65" s="9"/>
      <c r="D65" s="9"/>
      <c r="E65" s="9"/>
      <c r="F65" s="9"/>
      <c r="G65" s="9"/>
      <c r="H65" s="9"/>
      <c r="I65" s="9"/>
      <c r="J65" s="9"/>
      <c r="K65" s="9"/>
      <c r="L65" s="9"/>
      <c r="M65" s="9"/>
      <c r="N65" s="9"/>
      <c r="O65" s="9"/>
      <c r="P65" s="9"/>
      <c r="Q65" s="9"/>
      <c r="R65" s="9"/>
      <c r="S65" s="9"/>
      <c r="T65" s="9"/>
      <c r="U65" s="9"/>
      <c r="V65" s="9"/>
      <c r="W65" s="9"/>
      <c r="X65" s="9"/>
      <c r="Y65" s="9"/>
      <c r="Z65" s="9"/>
    </row>
    <row r="66" spans="1:26" ht="14.4">
      <c r="A66" s="5"/>
      <c r="B66" s="5"/>
      <c r="C66" s="9"/>
      <c r="D66" s="9"/>
      <c r="E66" s="9"/>
      <c r="F66" s="9"/>
      <c r="G66" s="9"/>
      <c r="H66" s="9"/>
      <c r="I66" s="9"/>
      <c r="J66" s="9"/>
      <c r="K66" s="9"/>
      <c r="L66" s="9"/>
      <c r="M66" s="9"/>
      <c r="N66" s="9"/>
      <c r="O66" s="9"/>
      <c r="P66" s="9"/>
      <c r="Q66" s="9"/>
      <c r="R66" s="9"/>
      <c r="S66" s="9"/>
      <c r="T66" s="9"/>
      <c r="U66" s="9"/>
      <c r="V66" s="9"/>
      <c r="W66" s="9"/>
      <c r="X66" s="9"/>
      <c r="Y66" s="9"/>
      <c r="Z66" s="9"/>
    </row>
    <row r="67" spans="1:26" ht="28.8">
      <c r="A67" s="5" t="s">
        <v>1659</v>
      </c>
      <c r="B67" s="5" t="s">
        <v>1572</v>
      </c>
      <c r="C67" s="9" t="s">
        <v>1458</v>
      </c>
      <c r="D67" s="9" t="s">
        <v>2</v>
      </c>
      <c r="E67" s="9" t="s">
        <v>1459</v>
      </c>
      <c r="F67" s="9" t="s">
        <v>27</v>
      </c>
      <c r="G67" s="9" t="s">
        <v>1460</v>
      </c>
      <c r="H67" s="9"/>
      <c r="I67" s="9"/>
      <c r="J67" s="9"/>
      <c r="K67" s="9"/>
      <c r="L67" s="9"/>
      <c r="M67" s="9"/>
      <c r="N67" s="9"/>
      <c r="O67" s="9"/>
      <c r="P67" s="9"/>
      <c r="Q67" s="9"/>
      <c r="R67" s="9"/>
      <c r="S67" s="9"/>
      <c r="T67" s="9"/>
      <c r="U67" s="9"/>
      <c r="V67" s="9"/>
      <c r="W67" s="9"/>
      <c r="X67" s="9"/>
      <c r="Y67" s="9"/>
      <c r="Z67" s="9"/>
    </row>
    <row r="68" spans="1:26" ht="28.8">
      <c r="A68" s="9"/>
      <c r="B68" s="9">
        <v>1</v>
      </c>
      <c r="C68" s="9" t="s">
        <v>1660</v>
      </c>
      <c r="D68" s="5" t="s">
        <v>1661</v>
      </c>
      <c r="E68" s="263" t="s">
        <v>1662</v>
      </c>
      <c r="F68" s="258" t="s">
        <v>1663</v>
      </c>
      <c r="G68" s="5" t="s">
        <v>1664</v>
      </c>
      <c r="H68" s="9"/>
      <c r="I68" s="9"/>
      <c r="J68" s="9"/>
      <c r="K68" s="9"/>
      <c r="L68" s="9"/>
      <c r="M68" s="9"/>
      <c r="N68" s="9"/>
      <c r="O68" s="9"/>
      <c r="P68" s="9"/>
      <c r="Q68" s="9"/>
      <c r="R68" s="9"/>
      <c r="S68" s="9"/>
      <c r="T68" s="9"/>
      <c r="U68" s="9"/>
      <c r="V68" s="9"/>
      <c r="W68" s="9"/>
      <c r="X68" s="9"/>
      <c r="Y68" s="9"/>
      <c r="Z68" s="9"/>
    </row>
    <row r="69" spans="1:26" ht="14.4">
      <c r="A69" s="9"/>
      <c r="B69" s="9">
        <v>2</v>
      </c>
      <c r="C69" s="9" t="s">
        <v>1505</v>
      </c>
      <c r="D69" s="5" t="s">
        <v>1665</v>
      </c>
      <c r="E69" s="5" t="s">
        <v>1666</v>
      </c>
      <c r="F69" s="9"/>
      <c r="G69" s="5" t="s">
        <v>1667</v>
      </c>
      <c r="H69" s="9"/>
      <c r="I69" s="9"/>
      <c r="J69" s="9"/>
      <c r="K69" s="9"/>
      <c r="L69" s="9"/>
      <c r="M69" s="9"/>
      <c r="N69" s="9"/>
      <c r="O69" s="9"/>
      <c r="P69" s="9"/>
      <c r="Q69" s="9"/>
      <c r="R69" s="9"/>
      <c r="S69" s="9"/>
      <c r="T69" s="9"/>
      <c r="U69" s="9"/>
      <c r="V69" s="9"/>
      <c r="W69" s="9"/>
      <c r="X69" s="9"/>
      <c r="Y69" s="9"/>
      <c r="Z69" s="9"/>
    </row>
    <row r="70" spans="1:26" ht="14.4">
      <c r="A70" s="9"/>
      <c r="B70" s="9">
        <v>3</v>
      </c>
      <c r="C70" s="9" t="s">
        <v>1505</v>
      </c>
      <c r="D70" s="5" t="s">
        <v>1668</v>
      </c>
      <c r="E70" s="5" t="s">
        <v>1669</v>
      </c>
      <c r="F70" s="258" t="s">
        <v>1670</v>
      </c>
      <c r="G70" s="5" t="s">
        <v>1671</v>
      </c>
      <c r="H70" s="9"/>
      <c r="I70" s="9"/>
      <c r="J70" s="9"/>
      <c r="K70" s="9"/>
      <c r="L70" s="9"/>
      <c r="M70" s="9"/>
      <c r="N70" s="9"/>
      <c r="O70" s="9"/>
      <c r="P70" s="9"/>
      <c r="Q70" s="9"/>
      <c r="R70" s="9"/>
      <c r="S70" s="9"/>
      <c r="T70" s="9"/>
      <c r="U70" s="9"/>
      <c r="V70" s="9"/>
      <c r="W70" s="9"/>
      <c r="X70" s="9"/>
      <c r="Y70" s="9"/>
      <c r="Z70" s="9"/>
    </row>
    <row r="71" spans="1:26" ht="14.4">
      <c r="A71" s="9"/>
      <c r="B71" s="9">
        <v>4</v>
      </c>
      <c r="C71" s="9" t="s">
        <v>1505</v>
      </c>
      <c r="D71" s="5" t="s">
        <v>1672</v>
      </c>
      <c r="E71" s="5" t="s">
        <v>1673</v>
      </c>
      <c r="F71" s="156" t="s">
        <v>1674</v>
      </c>
      <c r="G71" s="5" t="s">
        <v>1675</v>
      </c>
      <c r="H71" s="9"/>
      <c r="I71" s="9"/>
      <c r="J71" s="9"/>
      <c r="K71" s="9"/>
      <c r="L71" s="9"/>
      <c r="M71" s="9"/>
      <c r="N71" s="9"/>
      <c r="O71" s="9"/>
      <c r="P71" s="9"/>
      <c r="Q71" s="9"/>
      <c r="R71" s="9"/>
      <c r="S71" s="9"/>
      <c r="T71" s="9"/>
      <c r="U71" s="9"/>
      <c r="V71" s="9"/>
      <c r="W71" s="9"/>
      <c r="X71" s="9"/>
      <c r="Y71" s="9"/>
      <c r="Z71" s="9"/>
    </row>
    <row r="72" spans="1:26" ht="43.2">
      <c r="A72" s="9"/>
      <c r="B72" s="9">
        <v>5</v>
      </c>
      <c r="C72" s="5" t="s">
        <v>1676</v>
      </c>
      <c r="D72" s="5" t="s">
        <v>1677</v>
      </c>
      <c r="E72" s="248" t="s">
        <v>1678</v>
      </c>
      <c r="F72" s="258" t="s">
        <v>1679</v>
      </c>
      <c r="G72" s="5" t="s">
        <v>1680</v>
      </c>
      <c r="H72" s="9"/>
      <c r="I72" s="9"/>
      <c r="J72" s="9"/>
      <c r="K72" s="9"/>
      <c r="L72" s="9"/>
      <c r="M72" s="9"/>
      <c r="N72" s="9"/>
      <c r="O72" s="9"/>
      <c r="P72" s="9"/>
      <c r="Q72" s="9"/>
      <c r="R72" s="9"/>
      <c r="S72" s="9"/>
      <c r="T72" s="9"/>
      <c r="U72" s="9"/>
      <c r="V72" s="9"/>
      <c r="W72" s="9"/>
      <c r="X72" s="9"/>
      <c r="Y72" s="9"/>
      <c r="Z72" s="9"/>
    </row>
    <row r="73" spans="1:26" ht="14.4">
      <c r="A73" s="9"/>
      <c r="B73" s="9"/>
      <c r="C73" s="9"/>
      <c r="D73" s="5"/>
      <c r="E73" s="9"/>
      <c r="F73" s="9"/>
      <c r="G73" s="9"/>
      <c r="H73" s="9"/>
      <c r="I73" s="9"/>
      <c r="J73" s="9"/>
      <c r="K73" s="9"/>
      <c r="L73" s="9"/>
      <c r="M73" s="9"/>
      <c r="N73" s="9"/>
      <c r="O73" s="9"/>
      <c r="P73" s="9"/>
      <c r="Q73" s="9"/>
      <c r="R73" s="9"/>
      <c r="S73" s="9"/>
      <c r="T73" s="9"/>
      <c r="U73" s="9"/>
      <c r="V73" s="9"/>
      <c r="W73" s="9"/>
      <c r="X73" s="9"/>
      <c r="Y73" s="9"/>
      <c r="Z73" s="9"/>
    </row>
    <row r="74" spans="1:26" ht="43.2">
      <c r="A74" s="9" t="s">
        <v>1681</v>
      </c>
      <c r="B74" s="5" t="s">
        <v>1572</v>
      </c>
      <c r="C74" s="9" t="s">
        <v>1458</v>
      </c>
      <c r="D74" s="9" t="s">
        <v>2</v>
      </c>
      <c r="E74" s="9" t="s">
        <v>1459</v>
      </c>
      <c r="F74" s="9" t="s">
        <v>27</v>
      </c>
      <c r="G74" s="9" t="s">
        <v>1460</v>
      </c>
      <c r="H74" s="9"/>
      <c r="I74" s="9"/>
      <c r="J74" s="9"/>
      <c r="K74" s="9"/>
      <c r="L74" s="9"/>
      <c r="M74" s="9"/>
      <c r="N74" s="9"/>
      <c r="O74" s="9"/>
      <c r="P74" s="9"/>
      <c r="Q74" s="9"/>
      <c r="R74" s="9"/>
      <c r="S74" s="9"/>
      <c r="T74" s="9"/>
      <c r="U74" s="9"/>
      <c r="V74" s="9"/>
      <c r="W74" s="9"/>
      <c r="X74" s="9"/>
      <c r="Y74" s="9"/>
      <c r="Z74" s="9"/>
    </row>
    <row r="75" spans="1:26" ht="14.4">
      <c r="A75" s="9"/>
      <c r="B75" s="9">
        <v>1</v>
      </c>
      <c r="C75" s="9" t="s">
        <v>1682</v>
      </c>
      <c r="D75" s="5" t="s">
        <v>1683</v>
      </c>
      <c r="E75" s="5" t="s">
        <v>1684</v>
      </c>
      <c r="F75" s="258" t="s">
        <v>1685</v>
      </c>
      <c r="G75" s="5" t="s">
        <v>1686</v>
      </c>
      <c r="H75" s="9"/>
      <c r="I75" s="9"/>
      <c r="J75" s="9"/>
      <c r="K75" s="9"/>
      <c r="L75" s="9"/>
      <c r="M75" s="9"/>
      <c r="N75" s="9"/>
      <c r="O75" s="9"/>
      <c r="P75" s="9"/>
      <c r="Q75" s="9"/>
      <c r="R75" s="9"/>
      <c r="S75" s="9"/>
      <c r="T75" s="9"/>
      <c r="U75" s="9"/>
      <c r="V75" s="9"/>
      <c r="W75" s="9"/>
      <c r="X75" s="9"/>
      <c r="Y75" s="9"/>
      <c r="Z75" s="9"/>
    </row>
    <row r="76" spans="1:26" ht="28.8">
      <c r="A76" s="9"/>
      <c r="B76" s="9">
        <v>2</v>
      </c>
      <c r="C76" s="5" t="s">
        <v>1687</v>
      </c>
      <c r="D76" s="5" t="s">
        <v>1688</v>
      </c>
      <c r="E76" s="263" t="s">
        <v>1689</v>
      </c>
      <c r="F76" s="258" t="s">
        <v>1690</v>
      </c>
      <c r="G76" s="5" t="s">
        <v>1691</v>
      </c>
      <c r="H76" s="9"/>
      <c r="I76" s="9"/>
      <c r="J76" s="9"/>
      <c r="K76" s="9"/>
      <c r="L76" s="9"/>
      <c r="M76" s="9"/>
      <c r="N76" s="9"/>
      <c r="O76" s="9"/>
      <c r="P76" s="9"/>
      <c r="Q76" s="9"/>
      <c r="R76" s="9"/>
      <c r="S76" s="9"/>
      <c r="T76" s="9"/>
      <c r="U76" s="9"/>
      <c r="V76" s="9"/>
      <c r="W76" s="9"/>
      <c r="X76" s="9"/>
      <c r="Y76" s="9"/>
      <c r="Z76" s="9"/>
    </row>
    <row r="77" spans="1:26" ht="14.4">
      <c r="A77" s="9"/>
      <c r="B77" s="9">
        <v>3</v>
      </c>
      <c r="C77" s="9" t="s">
        <v>1692</v>
      </c>
      <c r="D77" s="9" t="s">
        <v>1693</v>
      </c>
      <c r="E77" s="248" t="s">
        <v>1694</v>
      </c>
      <c r="F77" s="258" t="s">
        <v>1695</v>
      </c>
      <c r="G77" s="5" t="s">
        <v>1696</v>
      </c>
      <c r="H77" s="9"/>
      <c r="I77" s="9"/>
      <c r="J77" s="9"/>
      <c r="K77" s="9"/>
      <c r="L77" s="9"/>
      <c r="M77" s="9"/>
      <c r="N77" s="9"/>
      <c r="O77" s="9"/>
      <c r="P77" s="9"/>
      <c r="Q77" s="9"/>
      <c r="R77" s="9"/>
      <c r="S77" s="9"/>
      <c r="T77" s="9"/>
      <c r="U77" s="9"/>
      <c r="V77" s="9"/>
      <c r="W77" s="9"/>
      <c r="X77" s="9"/>
      <c r="Y77" s="9"/>
      <c r="Z77" s="9"/>
    </row>
    <row r="78" spans="1:26" ht="14.4">
      <c r="A78" s="9"/>
      <c r="B78" s="9">
        <v>4</v>
      </c>
      <c r="C78" s="9" t="s">
        <v>1505</v>
      </c>
      <c r="D78" s="9" t="s">
        <v>1697</v>
      </c>
      <c r="E78" s="9" t="s">
        <v>1698</v>
      </c>
      <c r="F78" s="156" t="s">
        <v>1699</v>
      </c>
      <c r="G78" s="9" t="s">
        <v>1700</v>
      </c>
      <c r="H78" s="9"/>
      <c r="I78" s="9"/>
      <c r="J78" s="9"/>
      <c r="K78" s="9"/>
      <c r="L78" s="9"/>
      <c r="M78" s="9"/>
      <c r="N78" s="9"/>
      <c r="O78" s="9"/>
      <c r="P78" s="9"/>
      <c r="Q78" s="9"/>
      <c r="R78" s="9"/>
      <c r="S78" s="9"/>
      <c r="T78" s="9"/>
      <c r="U78" s="9"/>
      <c r="V78" s="9"/>
      <c r="W78" s="9"/>
      <c r="X78" s="9"/>
      <c r="Y78" s="9"/>
      <c r="Z78" s="9"/>
    </row>
    <row r="79" spans="1:26" ht="14.4">
      <c r="A79" s="9"/>
      <c r="B79" s="9">
        <v>5</v>
      </c>
      <c r="C79" s="9" t="s">
        <v>1701</v>
      </c>
      <c r="D79" s="9" t="s">
        <v>1702</v>
      </c>
      <c r="E79" s="9" t="s">
        <v>1703</v>
      </c>
      <c r="F79" s="258" t="s">
        <v>1704</v>
      </c>
      <c r="G79" s="9" t="s">
        <v>1705</v>
      </c>
      <c r="H79" s="9"/>
      <c r="I79" s="9"/>
      <c r="J79" s="9"/>
      <c r="K79" s="9"/>
      <c r="L79" s="9"/>
      <c r="M79" s="9"/>
      <c r="N79" s="9"/>
      <c r="O79" s="9"/>
      <c r="P79" s="9"/>
      <c r="Q79" s="9"/>
      <c r="R79" s="9"/>
      <c r="S79" s="9"/>
      <c r="T79" s="9"/>
      <c r="U79" s="9"/>
      <c r="V79" s="9"/>
      <c r="W79" s="9"/>
      <c r="X79" s="9"/>
      <c r="Y79" s="9"/>
      <c r="Z79" s="9"/>
    </row>
    <row r="80" spans="1:26" ht="14.4">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4">
      <c r="A81" s="9" t="s">
        <v>1706</v>
      </c>
      <c r="B81" s="5" t="s">
        <v>1572</v>
      </c>
      <c r="C81" s="9" t="s">
        <v>1458</v>
      </c>
      <c r="D81" s="9" t="s">
        <v>2</v>
      </c>
      <c r="E81" s="9" t="s">
        <v>1459</v>
      </c>
      <c r="F81" s="9" t="s">
        <v>27</v>
      </c>
      <c r="G81" s="9" t="s">
        <v>1460</v>
      </c>
      <c r="H81" s="9"/>
      <c r="I81" s="9"/>
      <c r="J81" s="9"/>
      <c r="K81" s="9"/>
      <c r="L81" s="9"/>
      <c r="M81" s="9"/>
      <c r="N81" s="9"/>
      <c r="O81" s="9"/>
      <c r="P81" s="9"/>
      <c r="Q81" s="9"/>
      <c r="R81" s="9"/>
      <c r="S81" s="9"/>
      <c r="T81" s="9"/>
      <c r="U81" s="9"/>
      <c r="V81" s="9"/>
      <c r="W81" s="9"/>
      <c r="X81" s="9"/>
      <c r="Y81" s="9"/>
      <c r="Z81" s="9"/>
    </row>
    <row r="82" spans="1:26" ht="28.8">
      <c r="A82" s="9"/>
      <c r="B82" s="9" t="s">
        <v>1707</v>
      </c>
      <c r="C82" s="9" t="s">
        <v>1505</v>
      </c>
      <c r="D82" s="9" t="s">
        <v>1708</v>
      </c>
      <c r="E82" s="248" t="s">
        <v>1709</v>
      </c>
      <c r="F82" s="156" t="s">
        <v>1710</v>
      </c>
      <c r="G82" s="9" t="s">
        <v>1711</v>
      </c>
      <c r="H82" s="9"/>
      <c r="I82" s="9"/>
      <c r="J82" s="9"/>
      <c r="K82" s="9"/>
      <c r="L82" s="9"/>
      <c r="M82" s="9"/>
      <c r="N82" s="9"/>
      <c r="O82" s="9"/>
      <c r="P82" s="9"/>
      <c r="Q82" s="9"/>
      <c r="R82" s="9"/>
      <c r="S82" s="9"/>
      <c r="T82" s="9"/>
      <c r="U82" s="9"/>
      <c r="V82" s="9"/>
      <c r="W82" s="9"/>
      <c r="X82" s="9"/>
      <c r="Y82" s="9"/>
      <c r="Z82" s="9"/>
    </row>
    <row r="83" spans="1:26" ht="28.8">
      <c r="A83" s="9"/>
      <c r="B83" s="9" t="s">
        <v>1707</v>
      </c>
      <c r="C83" s="9" t="s">
        <v>1712</v>
      </c>
      <c r="D83" s="9" t="s">
        <v>1713</v>
      </c>
      <c r="E83" s="248" t="s">
        <v>1714</v>
      </c>
      <c r="F83" s="156" t="s">
        <v>1715</v>
      </c>
      <c r="G83" s="9" t="s">
        <v>1716</v>
      </c>
      <c r="H83" s="9"/>
      <c r="I83" s="9"/>
      <c r="J83" s="9"/>
      <c r="K83" s="9"/>
      <c r="L83" s="9"/>
      <c r="M83" s="9"/>
      <c r="N83" s="9"/>
      <c r="O83" s="9"/>
      <c r="P83" s="9"/>
      <c r="Q83" s="9"/>
      <c r="R83" s="9"/>
      <c r="S83" s="9"/>
      <c r="T83" s="9"/>
      <c r="U83" s="9"/>
      <c r="V83" s="9"/>
      <c r="W83" s="9"/>
      <c r="X83" s="9"/>
      <c r="Y83" s="9"/>
      <c r="Z83" s="9"/>
    </row>
    <row r="84" spans="1:26" ht="28.8">
      <c r="A84" s="9"/>
      <c r="B84" s="9" t="s">
        <v>1707</v>
      </c>
      <c r="C84" s="9" t="s">
        <v>1511</v>
      </c>
      <c r="D84" s="9" t="s">
        <v>1717</v>
      </c>
      <c r="E84" s="248" t="s">
        <v>1718</v>
      </c>
      <c r="F84" s="156" t="s">
        <v>1719</v>
      </c>
      <c r="G84" s="9" t="s">
        <v>1720</v>
      </c>
      <c r="H84" s="9"/>
      <c r="I84" s="9"/>
      <c r="J84" s="9"/>
      <c r="K84" s="9"/>
      <c r="L84" s="9"/>
      <c r="M84" s="9"/>
      <c r="N84" s="9"/>
      <c r="O84" s="9"/>
      <c r="P84" s="9"/>
      <c r="Q84" s="9"/>
      <c r="R84" s="9"/>
      <c r="S84" s="9"/>
      <c r="T84" s="9"/>
      <c r="U84" s="9"/>
      <c r="V84" s="9"/>
      <c r="W84" s="9"/>
      <c r="X84" s="9"/>
      <c r="Y84" s="9"/>
      <c r="Z84" s="9"/>
    </row>
    <row r="85" spans="1:26" ht="14.4">
      <c r="A85" s="9"/>
      <c r="B85" s="9"/>
      <c r="C85" s="9"/>
      <c r="D85" s="5"/>
      <c r="E85" s="9"/>
      <c r="F85" s="9"/>
      <c r="G85" s="9"/>
      <c r="H85" s="9"/>
      <c r="I85" s="9"/>
      <c r="J85" s="9"/>
      <c r="K85" s="9"/>
      <c r="L85" s="9"/>
      <c r="M85" s="9"/>
      <c r="N85" s="9"/>
      <c r="O85" s="9"/>
      <c r="P85" s="9"/>
      <c r="Q85" s="9"/>
      <c r="R85" s="9"/>
      <c r="S85" s="9"/>
      <c r="T85" s="9"/>
      <c r="U85" s="9"/>
      <c r="V85" s="9"/>
      <c r="W85" s="9"/>
      <c r="X85" s="9"/>
      <c r="Y85" s="9"/>
      <c r="Z85" s="9"/>
    </row>
    <row r="86" spans="1:26" ht="14.4">
      <c r="A86" s="9" t="s">
        <v>1408</v>
      </c>
      <c r="B86" s="5" t="s">
        <v>1572</v>
      </c>
      <c r="C86" s="9" t="s">
        <v>1458</v>
      </c>
      <c r="D86" s="9" t="s">
        <v>2</v>
      </c>
      <c r="E86" s="9" t="s">
        <v>1459</v>
      </c>
      <c r="F86" s="9" t="s">
        <v>27</v>
      </c>
      <c r="G86" s="9" t="s">
        <v>1460</v>
      </c>
      <c r="H86" s="9"/>
      <c r="I86" s="9"/>
      <c r="J86" s="9"/>
      <c r="K86" s="9"/>
      <c r="L86" s="9"/>
      <c r="M86" s="9"/>
      <c r="N86" s="9"/>
      <c r="O86" s="9"/>
      <c r="P86" s="9"/>
      <c r="Q86" s="9"/>
      <c r="R86" s="9"/>
      <c r="S86" s="9"/>
      <c r="T86" s="9"/>
      <c r="U86" s="9"/>
      <c r="V86" s="9"/>
      <c r="W86" s="9"/>
      <c r="X86" s="9"/>
      <c r="Y86" s="9"/>
      <c r="Z86" s="9"/>
    </row>
    <row r="87" spans="1:26" ht="14.4">
      <c r="A87" s="9"/>
      <c r="B87" s="9">
        <v>1</v>
      </c>
      <c r="C87" s="9" t="s">
        <v>1721</v>
      </c>
      <c r="D87" s="5" t="s">
        <v>1722</v>
      </c>
      <c r="E87" s="263" t="s">
        <v>1723</v>
      </c>
      <c r="F87" s="9"/>
      <c r="G87" s="5" t="s">
        <v>1724</v>
      </c>
      <c r="H87" s="9"/>
      <c r="I87" s="9"/>
      <c r="J87" s="9"/>
      <c r="K87" s="9"/>
      <c r="L87" s="9"/>
      <c r="M87" s="9"/>
      <c r="N87" s="9"/>
      <c r="O87" s="9"/>
      <c r="P87" s="9"/>
      <c r="Q87" s="9"/>
      <c r="R87" s="9"/>
      <c r="S87" s="9"/>
      <c r="T87" s="9"/>
      <c r="U87" s="9"/>
      <c r="V87" s="9"/>
      <c r="W87" s="9"/>
      <c r="X87" s="9"/>
      <c r="Y87" s="9"/>
      <c r="Z87" s="9"/>
    </row>
    <row r="88" spans="1:26" ht="28.8">
      <c r="A88" s="9"/>
      <c r="B88" s="9">
        <v>2</v>
      </c>
      <c r="C88" s="9" t="s">
        <v>1725</v>
      </c>
      <c r="D88" s="5" t="s">
        <v>1726</v>
      </c>
      <c r="E88" s="263" t="s">
        <v>1727</v>
      </c>
      <c r="F88" s="5" t="s">
        <v>1728</v>
      </c>
      <c r="G88" s="5"/>
      <c r="H88" s="9"/>
      <c r="I88" s="9"/>
      <c r="J88" s="9"/>
      <c r="K88" s="9"/>
      <c r="L88" s="9"/>
      <c r="M88" s="9"/>
      <c r="N88" s="9"/>
      <c r="O88" s="9"/>
      <c r="P88" s="9"/>
      <c r="Q88" s="9"/>
      <c r="R88" s="9"/>
      <c r="S88" s="9"/>
      <c r="T88" s="9"/>
      <c r="U88" s="9"/>
      <c r="V88" s="9"/>
      <c r="W88" s="9"/>
      <c r="X88" s="9"/>
      <c r="Y88" s="9"/>
      <c r="Z88" s="9"/>
    </row>
    <row r="89" spans="1:26" ht="14.4">
      <c r="A89" s="9"/>
      <c r="B89" s="9">
        <v>3</v>
      </c>
      <c r="C89" s="9" t="s">
        <v>1511</v>
      </c>
      <c r="D89" s="5" t="s">
        <v>1729</v>
      </c>
      <c r="E89" s="5" t="s">
        <v>1730</v>
      </c>
      <c r="F89" s="258" t="s">
        <v>1731</v>
      </c>
      <c r="G89" s="5" t="s">
        <v>1732</v>
      </c>
      <c r="H89" s="9"/>
      <c r="I89" s="9"/>
      <c r="J89" s="9"/>
      <c r="K89" s="9"/>
      <c r="L89" s="9"/>
      <c r="M89" s="9"/>
      <c r="N89" s="9"/>
      <c r="O89" s="9"/>
      <c r="P89" s="9"/>
      <c r="Q89" s="9"/>
      <c r="R89" s="9"/>
      <c r="S89" s="9"/>
      <c r="T89" s="9"/>
      <c r="U89" s="9"/>
      <c r="V89" s="9"/>
      <c r="W89" s="9"/>
      <c r="X89" s="9"/>
      <c r="Y89" s="9"/>
      <c r="Z89" s="9"/>
    </row>
    <row r="90" spans="1:26" ht="14.4">
      <c r="A90" s="9"/>
      <c r="B90" s="9">
        <v>4</v>
      </c>
      <c r="C90" s="9" t="s">
        <v>1505</v>
      </c>
      <c r="D90" s="5" t="s">
        <v>1733</v>
      </c>
      <c r="E90" s="263" t="s">
        <v>1734</v>
      </c>
      <c r="F90" s="258" t="s">
        <v>1735</v>
      </c>
      <c r="G90" s="5" t="s">
        <v>1736</v>
      </c>
      <c r="H90" s="9"/>
      <c r="I90" s="9"/>
      <c r="J90" s="9"/>
      <c r="K90" s="9"/>
      <c r="L90" s="9"/>
      <c r="M90" s="9"/>
      <c r="N90" s="9"/>
      <c r="O90" s="9"/>
      <c r="P90" s="9"/>
      <c r="Q90" s="9"/>
      <c r="R90" s="9"/>
      <c r="S90" s="9"/>
      <c r="T90" s="9"/>
      <c r="U90" s="9"/>
      <c r="V90" s="9"/>
      <c r="W90" s="9"/>
      <c r="X90" s="9"/>
      <c r="Y90" s="9"/>
      <c r="Z90" s="9"/>
    </row>
    <row r="91" spans="1:26" ht="28.8">
      <c r="A91" s="9"/>
      <c r="B91" s="9">
        <v>5</v>
      </c>
      <c r="C91" s="5" t="s">
        <v>1737</v>
      </c>
      <c r="D91" s="5" t="s">
        <v>1738</v>
      </c>
      <c r="E91" s="263" t="s">
        <v>1739</v>
      </c>
      <c r="F91" s="156" t="s">
        <v>1740</v>
      </c>
      <c r="G91" s="5" t="s">
        <v>1741</v>
      </c>
      <c r="H91" s="9"/>
      <c r="I91" s="9"/>
      <c r="J91" s="9"/>
      <c r="K91" s="9"/>
      <c r="L91" s="9"/>
      <c r="M91" s="9"/>
      <c r="N91" s="9"/>
      <c r="O91" s="9"/>
      <c r="P91" s="9"/>
      <c r="Q91" s="9"/>
      <c r="R91" s="9"/>
      <c r="S91" s="9"/>
      <c r="T91" s="9"/>
      <c r="U91" s="9"/>
      <c r="V91" s="9"/>
      <c r="W91" s="9"/>
      <c r="X91" s="9"/>
      <c r="Y91" s="9"/>
      <c r="Z91" s="9"/>
    </row>
    <row r="92" spans="1:26" ht="14.4">
      <c r="A92" s="9"/>
      <c r="B92" s="9"/>
      <c r="C92" s="5"/>
      <c r="D92" s="5"/>
      <c r="E92" s="9"/>
      <c r="F92" s="9"/>
      <c r="G92" s="9"/>
      <c r="H92" s="9"/>
      <c r="I92" s="9"/>
      <c r="J92" s="9"/>
      <c r="K92" s="9"/>
      <c r="L92" s="9"/>
      <c r="M92" s="9"/>
      <c r="N92" s="9"/>
      <c r="O92" s="9"/>
      <c r="P92" s="9"/>
      <c r="Q92" s="9"/>
      <c r="R92" s="9"/>
      <c r="S92" s="9"/>
      <c r="T92" s="9"/>
      <c r="U92" s="9"/>
      <c r="V92" s="9"/>
      <c r="W92" s="9"/>
      <c r="X92" s="9"/>
      <c r="Y92" s="9"/>
      <c r="Z92" s="9"/>
    </row>
    <row r="93" spans="1:26" ht="14.4">
      <c r="A93" s="9"/>
      <c r="B93" s="9"/>
      <c r="C93" s="5"/>
      <c r="D93" s="5"/>
      <c r="E93" s="9"/>
      <c r="F93" s="9"/>
      <c r="G93" s="9"/>
      <c r="H93" s="9"/>
      <c r="I93" s="9"/>
      <c r="J93" s="9"/>
      <c r="K93" s="9"/>
      <c r="L93" s="9"/>
      <c r="M93" s="9"/>
      <c r="N93" s="9"/>
      <c r="O93" s="9"/>
      <c r="P93" s="9"/>
      <c r="Q93" s="9"/>
      <c r="R93" s="9"/>
      <c r="S93" s="9"/>
      <c r="T93" s="9"/>
      <c r="U93" s="9"/>
      <c r="V93" s="9"/>
      <c r="W93" s="9"/>
      <c r="X93" s="9"/>
      <c r="Y93" s="9"/>
      <c r="Z93" s="9"/>
    </row>
    <row r="94" spans="1:26" ht="14.4">
      <c r="A94" s="9" t="s">
        <v>1742</v>
      </c>
      <c r="B94" s="9"/>
      <c r="C94" s="9"/>
      <c r="D94" s="5"/>
      <c r="E94" s="9"/>
      <c r="F94" s="9"/>
      <c r="G94" s="9"/>
      <c r="H94" s="9"/>
      <c r="I94" s="9"/>
      <c r="J94" s="9"/>
      <c r="K94" s="9"/>
      <c r="L94" s="9"/>
      <c r="M94" s="9"/>
      <c r="N94" s="9"/>
      <c r="O94" s="9"/>
      <c r="P94" s="9"/>
      <c r="Q94" s="9"/>
      <c r="R94" s="9"/>
      <c r="S94" s="9"/>
      <c r="T94" s="9"/>
      <c r="U94" s="9"/>
      <c r="V94" s="9"/>
      <c r="W94" s="9"/>
      <c r="X94" s="9"/>
      <c r="Y94" s="9"/>
      <c r="Z94" s="9"/>
    </row>
    <row r="95" spans="1:26" ht="14.4">
      <c r="A95" s="9"/>
      <c r="B95" s="5" t="s">
        <v>1572</v>
      </c>
      <c r="C95" s="9" t="s">
        <v>1457</v>
      </c>
      <c r="D95" s="9" t="s">
        <v>2</v>
      </c>
      <c r="E95" s="9" t="s">
        <v>1459</v>
      </c>
      <c r="F95" s="9" t="s">
        <v>27</v>
      </c>
      <c r="G95" s="9" t="s">
        <v>1460</v>
      </c>
      <c r="H95" s="9"/>
      <c r="I95" s="9"/>
      <c r="J95" s="9"/>
      <c r="K95" s="9"/>
      <c r="L95" s="9"/>
      <c r="M95" s="9"/>
      <c r="N95" s="9"/>
      <c r="O95" s="9"/>
      <c r="P95" s="9"/>
      <c r="Q95" s="9"/>
      <c r="R95" s="9"/>
      <c r="S95" s="9"/>
      <c r="T95" s="9"/>
      <c r="U95" s="9"/>
      <c r="V95" s="9"/>
      <c r="W95" s="9"/>
      <c r="X95" s="9"/>
      <c r="Y95" s="9"/>
      <c r="Z95" s="9"/>
    </row>
    <row r="96" spans="1:26" ht="14.4">
      <c r="A96" s="9"/>
      <c r="B96" s="9"/>
      <c r="C96" s="9"/>
      <c r="D96" s="9" t="s">
        <v>1743</v>
      </c>
      <c r="E96" s="248" t="s">
        <v>1744</v>
      </c>
      <c r="F96" s="156" t="s">
        <v>1745</v>
      </c>
      <c r="G96" s="9" t="s">
        <v>1746</v>
      </c>
      <c r="H96" s="9"/>
      <c r="I96" s="9"/>
      <c r="J96" s="9"/>
      <c r="K96" s="9"/>
      <c r="L96" s="9"/>
      <c r="M96" s="9"/>
      <c r="N96" s="9"/>
      <c r="O96" s="9"/>
      <c r="P96" s="9"/>
      <c r="Q96" s="9"/>
      <c r="R96" s="9"/>
      <c r="S96" s="9"/>
      <c r="T96" s="9"/>
      <c r="U96" s="9"/>
      <c r="V96" s="9"/>
      <c r="W96" s="9"/>
      <c r="X96" s="9"/>
      <c r="Y96" s="9"/>
      <c r="Z96" s="9"/>
    </row>
    <row r="97" spans="1:26" ht="14.4">
      <c r="A97" s="9"/>
      <c r="B97" s="9"/>
      <c r="C97" s="5"/>
      <c r="D97" s="9" t="s">
        <v>1747</v>
      </c>
      <c r="E97" s="9" t="s">
        <v>1748</v>
      </c>
      <c r="F97" s="156" t="s">
        <v>1749</v>
      </c>
      <c r="G97" s="9" t="s">
        <v>1750</v>
      </c>
      <c r="H97" s="9"/>
      <c r="I97" s="9"/>
      <c r="J97" s="9"/>
      <c r="K97" s="9"/>
      <c r="L97" s="9"/>
      <c r="M97" s="9"/>
      <c r="N97" s="9"/>
      <c r="O97" s="9"/>
      <c r="P97" s="9"/>
      <c r="Q97" s="9"/>
      <c r="R97" s="9"/>
      <c r="S97" s="9"/>
      <c r="T97" s="9"/>
      <c r="U97" s="9"/>
      <c r="V97" s="9"/>
      <c r="W97" s="9"/>
      <c r="X97" s="9"/>
      <c r="Y97" s="9"/>
      <c r="Z97" s="9"/>
    </row>
    <row r="98" spans="1:26" ht="14.4">
      <c r="A98" s="9"/>
      <c r="B98" s="9"/>
      <c r="C98" s="5"/>
      <c r="D98" s="9" t="s">
        <v>1751</v>
      </c>
      <c r="E98" s="9" t="s">
        <v>1752</v>
      </c>
      <c r="F98" s="156" t="s">
        <v>1753</v>
      </c>
      <c r="G98" s="9" t="s">
        <v>1754</v>
      </c>
      <c r="H98" s="9"/>
      <c r="I98" s="9"/>
      <c r="J98" s="9"/>
      <c r="K98" s="9"/>
      <c r="L98" s="9"/>
      <c r="M98" s="9"/>
      <c r="N98" s="9"/>
      <c r="O98" s="9"/>
      <c r="P98" s="9"/>
      <c r="Q98" s="9"/>
      <c r="R98" s="9"/>
      <c r="S98" s="9"/>
      <c r="T98" s="9"/>
      <c r="U98" s="9"/>
      <c r="V98" s="9"/>
      <c r="W98" s="9"/>
      <c r="X98" s="9"/>
      <c r="Y98" s="9"/>
      <c r="Z98" s="9"/>
    </row>
    <row r="99" spans="1:26" ht="14.4">
      <c r="A99" s="9"/>
      <c r="B99" s="9"/>
      <c r="C99" s="9"/>
      <c r="D99" s="5"/>
      <c r="E99" s="9"/>
      <c r="F99" s="9"/>
      <c r="G99" s="9"/>
      <c r="H99" s="9"/>
      <c r="I99" s="9"/>
      <c r="J99" s="9"/>
      <c r="K99" s="9"/>
      <c r="L99" s="9"/>
      <c r="M99" s="9"/>
      <c r="N99" s="9"/>
      <c r="O99" s="9"/>
      <c r="P99" s="9"/>
      <c r="Q99" s="9"/>
      <c r="R99" s="9"/>
      <c r="S99" s="9"/>
      <c r="T99" s="9"/>
      <c r="U99" s="9"/>
      <c r="V99" s="9"/>
      <c r="W99" s="9"/>
      <c r="X99" s="9"/>
      <c r="Y99" s="9"/>
      <c r="Z99" s="9"/>
    </row>
    <row r="100" spans="1:26" ht="14.4">
      <c r="A100" s="233">
        <v>46004</v>
      </c>
      <c r="B100" s="9"/>
      <c r="C100" s="9"/>
      <c r="D100" s="5"/>
      <c r="E100" s="9"/>
      <c r="F100" s="9"/>
      <c r="G100" s="9"/>
      <c r="H100" s="9"/>
      <c r="I100" s="9"/>
      <c r="J100" s="9"/>
      <c r="K100" s="9"/>
      <c r="L100" s="9"/>
      <c r="M100" s="9"/>
      <c r="N100" s="9"/>
      <c r="O100" s="9"/>
      <c r="P100" s="9"/>
      <c r="Q100" s="9"/>
      <c r="R100" s="9"/>
      <c r="S100" s="9"/>
      <c r="T100" s="9"/>
      <c r="U100" s="9"/>
      <c r="V100" s="9"/>
      <c r="W100" s="9"/>
      <c r="X100" s="9"/>
      <c r="Y100" s="9"/>
      <c r="Z100" s="9"/>
    </row>
    <row r="101" spans="1:26" ht="14.4">
      <c r="A101" s="9"/>
      <c r="B101" s="9"/>
      <c r="C101" s="9"/>
      <c r="D101" s="5"/>
      <c r="E101" s="9"/>
      <c r="F101" s="9"/>
      <c r="G101" s="9"/>
      <c r="H101" s="9"/>
      <c r="I101" s="9"/>
      <c r="J101" s="9"/>
      <c r="K101" s="9"/>
      <c r="L101" s="9"/>
      <c r="M101" s="9"/>
      <c r="N101" s="9"/>
      <c r="O101" s="9"/>
      <c r="P101" s="9"/>
      <c r="Q101" s="9"/>
      <c r="R101" s="9"/>
      <c r="S101" s="9"/>
      <c r="T101" s="9"/>
      <c r="U101" s="9"/>
      <c r="V101" s="9"/>
      <c r="W101" s="9"/>
      <c r="X101" s="9"/>
      <c r="Y101" s="9"/>
      <c r="Z101" s="9"/>
    </row>
    <row r="102" spans="1:26" ht="35.25" customHeight="1">
      <c r="A102" s="9" t="s">
        <v>1755</v>
      </c>
      <c r="B102" s="5" t="s">
        <v>1572</v>
      </c>
      <c r="C102" s="9" t="s">
        <v>1458</v>
      </c>
      <c r="D102" s="9" t="s">
        <v>2</v>
      </c>
      <c r="E102" s="9" t="s">
        <v>1459</v>
      </c>
      <c r="F102" s="9" t="s">
        <v>27</v>
      </c>
      <c r="G102" s="9" t="s">
        <v>1460</v>
      </c>
      <c r="H102" s="9"/>
      <c r="I102" s="9"/>
      <c r="J102" s="9"/>
      <c r="K102" s="9"/>
      <c r="L102" s="9"/>
      <c r="M102" s="9"/>
      <c r="N102" s="9"/>
      <c r="O102" s="9"/>
      <c r="P102" s="9"/>
      <c r="Q102" s="9"/>
      <c r="R102" s="9"/>
      <c r="S102" s="9"/>
      <c r="T102" s="9"/>
      <c r="U102" s="9"/>
      <c r="V102" s="9"/>
      <c r="W102" s="9"/>
      <c r="X102" s="9"/>
      <c r="Y102" s="9"/>
      <c r="Z102" s="9"/>
    </row>
    <row r="103" spans="1:26" ht="14.4">
      <c r="A103" s="9"/>
      <c r="B103" s="9">
        <v>1</v>
      </c>
      <c r="C103" s="9" t="s">
        <v>1756</v>
      </c>
      <c r="D103" s="5" t="s">
        <v>1757</v>
      </c>
      <c r="E103" s="5" t="s">
        <v>8563</v>
      </c>
      <c r="F103" s="258" t="s">
        <v>1758</v>
      </c>
      <c r="G103" s="5" t="s">
        <v>1759</v>
      </c>
      <c r="H103" s="9"/>
      <c r="I103" s="9"/>
      <c r="J103" s="9"/>
      <c r="K103" s="9"/>
      <c r="L103" s="9"/>
      <c r="M103" s="9"/>
      <c r="N103" s="9"/>
      <c r="O103" s="9"/>
      <c r="P103" s="9"/>
      <c r="Q103" s="9"/>
      <c r="R103" s="9"/>
      <c r="S103" s="9"/>
      <c r="T103" s="9"/>
      <c r="U103" s="9"/>
      <c r="V103" s="9"/>
      <c r="W103" s="9"/>
      <c r="X103" s="9"/>
      <c r="Y103" s="9"/>
      <c r="Z103" s="9"/>
    </row>
    <row r="104" spans="1:26" ht="14.4">
      <c r="A104" s="9"/>
      <c r="B104" s="9">
        <v>2</v>
      </c>
      <c r="C104" s="9" t="s">
        <v>1556</v>
      </c>
      <c r="D104" s="5" t="s">
        <v>1760</v>
      </c>
      <c r="E104" s="263" t="s">
        <v>1761</v>
      </c>
      <c r="F104" s="258" t="s">
        <v>1762</v>
      </c>
      <c r="G104" s="5" t="s">
        <v>1763</v>
      </c>
      <c r="H104" s="9"/>
      <c r="I104" s="9"/>
      <c r="J104" s="9"/>
      <c r="K104" s="9"/>
      <c r="L104" s="9"/>
      <c r="M104" s="9"/>
      <c r="N104" s="9"/>
      <c r="O104" s="9"/>
      <c r="P104" s="9"/>
      <c r="Q104" s="9"/>
      <c r="R104" s="9"/>
      <c r="S104" s="9"/>
      <c r="T104" s="9"/>
      <c r="U104" s="9"/>
      <c r="V104" s="9"/>
      <c r="W104" s="9"/>
      <c r="X104" s="9"/>
      <c r="Y104" s="9"/>
      <c r="Z104" s="9"/>
    </row>
    <row r="105" spans="1:26" ht="28.8">
      <c r="A105" s="9"/>
      <c r="B105" s="9">
        <v>3</v>
      </c>
      <c r="C105" s="5" t="s">
        <v>1764</v>
      </c>
      <c r="D105" s="5" t="s">
        <v>1765</v>
      </c>
      <c r="E105" s="9" t="s">
        <v>1766</v>
      </c>
      <c r="F105" s="258" t="s">
        <v>1767</v>
      </c>
      <c r="G105" s="5" t="s">
        <v>1768</v>
      </c>
      <c r="H105" s="9"/>
      <c r="I105" s="9"/>
      <c r="J105" s="9"/>
      <c r="K105" s="9"/>
      <c r="L105" s="9"/>
      <c r="M105" s="9"/>
      <c r="N105" s="9"/>
      <c r="O105" s="9"/>
      <c r="P105" s="9"/>
      <c r="Q105" s="9"/>
      <c r="R105" s="9"/>
      <c r="S105" s="9"/>
      <c r="T105" s="9"/>
      <c r="U105" s="9"/>
      <c r="V105" s="9"/>
      <c r="W105" s="9"/>
      <c r="X105" s="9"/>
      <c r="Y105" s="9"/>
      <c r="Z105" s="9"/>
    </row>
    <row r="106" spans="1:26" ht="28.8">
      <c r="A106" s="9"/>
      <c r="B106" s="9">
        <v>4</v>
      </c>
      <c r="C106" s="5" t="s">
        <v>1769</v>
      </c>
      <c r="D106" s="5" t="s">
        <v>1770</v>
      </c>
      <c r="E106" s="5" t="s">
        <v>1771</v>
      </c>
      <c r="F106" s="9"/>
      <c r="G106" s="5" t="s">
        <v>1772</v>
      </c>
      <c r="H106" s="9"/>
      <c r="I106" s="9"/>
      <c r="J106" s="9"/>
      <c r="K106" s="9"/>
      <c r="L106" s="9"/>
      <c r="M106" s="9"/>
      <c r="N106" s="9"/>
      <c r="O106" s="9"/>
      <c r="P106" s="9"/>
      <c r="Q106" s="9"/>
      <c r="R106" s="9"/>
      <c r="S106" s="9"/>
      <c r="T106" s="9"/>
      <c r="U106" s="9"/>
      <c r="V106" s="9"/>
      <c r="W106" s="9"/>
      <c r="X106" s="9"/>
      <c r="Y106" s="9"/>
      <c r="Z106" s="9"/>
    </row>
    <row r="107" spans="1:26" ht="14.4">
      <c r="A107" s="9"/>
      <c r="B107" s="9">
        <v>5</v>
      </c>
      <c r="C107" s="9" t="s">
        <v>1773</v>
      </c>
      <c r="D107" s="9" t="s">
        <v>1774</v>
      </c>
      <c r="E107" s="9" t="s">
        <v>1775</v>
      </c>
      <c r="F107" s="9"/>
      <c r="G107" s="9" t="s">
        <v>1776</v>
      </c>
      <c r="H107" s="9"/>
      <c r="I107" s="9"/>
      <c r="J107" s="9"/>
      <c r="K107" s="9"/>
      <c r="L107" s="9"/>
      <c r="M107" s="9"/>
      <c r="N107" s="9"/>
      <c r="O107" s="9"/>
      <c r="P107" s="9"/>
      <c r="Q107" s="9"/>
      <c r="R107" s="9"/>
      <c r="S107" s="9"/>
      <c r="T107" s="9"/>
      <c r="U107" s="9"/>
      <c r="V107" s="9"/>
      <c r="W107" s="9"/>
      <c r="X107" s="9"/>
      <c r="Y107" s="9"/>
      <c r="Z107" s="9"/>
    </row>
    <row r="108" spans="1:26" ht="14.4">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4">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43.2">
      <c r="A110" s="5" t="s">
        <v>1777</v>
      </c>
      <c r="B110" s="5" t="s">
        <v>1572</v>
      </c>
      <c r="C110" s="9" t="s">
        <v>1458</v>
      </c>
      <c r="D110" s="9" t="s">
        <v>2</v>
      </c>
      <c r="E110" s="9" t="s">
        <v>1459</v>
      </c>
      <c r="F110" s="9" t="s">
        <v>27</v>
      </c>
      <c r="G110" s="9" t="s">
        <v>1460</v>
      </c>
      <c r="H110" s="9"/>
      <c r="I110" s="9"/>
      <c r="J110" s="9"/>
      <c r="K110" s="9"/>
      <c r="L110" s="9"/>
      <c r="M110" s="9"/>
      <c r="N110" s="9"/>
      <c r="O110" s="9"/>
      <c r="P110" s="9"/>
      <c r="Q110" s="9"/>
      <c r="R110" s="9"/>
      <c r="S110" s="9"/>
      <c r="T110" s="9"/>
      <c r="U110" s="9"/>
      <c r="V110" s="9"/>
      <c r="W110" s="9"/>
      <c r="X110" s="9"/>
      <c r="Y110" s="9"/>
      <c r="Z110" s="9"/>
    </row>
    <row r="111" spans="1:26" ht="28.8">
      <c r="A111" s="9"/>
      <c r="B111" s="9">
        <v>1</v>
      </c>
      <c r="C111" s="5" t="s">
        <v>1778</v>
      </c>
      <c r="D111" s="5" t="s">
        <v>1779</v>
      </c>
      <c r="E111" s="5" t="s">
        <v>1780</v>
      </c>
      <c r="F111" s="234" t="s">
        <v>1781</v>
      </c>
      <c r="G111" s="5" t="s">
        <v>1782</v>
      </c>
      <c r="H111" s="9"/>
      <c r="I111" s="9"/>
      <c r="J111" s="9"/>
      <c r="K111" s="9"/>
      <c r="L111" s="9"/>
      <c r="M111" s="9"/>
      <c r="N111" s="9"/>
      <c r="O111" s="9"/>
      <c r="P111" s="9"/>
      <c r="Q111" s="9"/>
      <c r="R111" s="9"/>
      <c r="S111" s="9"/>
      <c r="T111" s="9"/>
      <c r="U111" s="9"/>
      <c r="V111" s="9"/>
      <c r="W111" s="9"/>
      <c r="X111" s="9"/>
      <c r="Y111" s="9"/>
      <c r="Z111" s="9"/>
    </row>
    <row r="112" spans="1:26" ht="14.4">
      <c r="A112" s="9"/>
      <c r="B112" s="9">
        <v>2</v>
      </c>
      <c r="C112" s="9" t="s">
        <v>1505</v>
      </c>
      <c r="D112" s="5" t="s">
        <v>1783</v>
      </c>
      <c r="E112" s="263" t="s">
        <v>1784</v>
      </c>
      <c r="F112" s="234" t="s">
        <v>1785</v>
      </c>
      <c r="G112" s="5" t="s">
        <v>1786</v>
      </c>
      <c r="H112" s="9"/>
      <c r="I112" s="9"/>
      <c r="J112" s="9"/>
      <c r="K112" s="9"/>
      <c r="L112" s="9"/>
      <c r="M112" s="9"/>
      <c r="N112" s="9"/>
      <c r="O112" s="9"/>
      <c r="P112" s="9"/>
      <c r="Q112" s="9"/>
      <c r="R112" s="9"/>
      <c r="S112" s="9"/>
      <c r="T112" s="9"/>
      <c r="U112" s="9"/>
      <c r="V112" s="9"/>
      <c r="W112" s="9"/>
      <c r="X112" s="9"/>
      <c r="Y112" s="9"/>
      <c r="Z112" s="9"/>
    </row>
    <row r="113" spans="1:26" ht="28.8">
      <c r="A113" s="9"/>
      <c r="B113" s="9">
        <v>3</v>
      </c>
      <c r="C113" s="9" t="s">
        <v>1712</v>
      </c>
      <c r="D113" s="5" t="s">
        <v>1787</v>
      </c>
      <c r="E113" s="5" t="s">
        <v>1788</v>
      </c>
      <c r="F113" s="36" t="s">
        <v>1789</v>
      </c>
      <c r="G113" s="5" t="s">
        <v>1790</v>
      </c>
      <c r="H113" s="9"/>
      <c r="I113" s="9"/>
      <c r="J113" s="9"/>
      <c r="K113" s="9"/>
      <c r="L113" s="9"/>
      <c r="M113" s="9"/>
      <c r="N113" s="9"/>
      <c r="O113" s="9"/>
      <c r="P113" s="9"/>
      <c r="Q113" s="9"/>
      <c r="R113" s="9"/>
      <c r="S113" s="9"/>
      <c r="T113" s="9"/>
      <c r="U113" s="9"/>
      <c r="V113" s="9"/>
      <c r="W113" s="9"/>
      <c r="X113" s="9"/>
      <c r="Y113" s="9"/>
      <c r="Z113" s="9"/>
    </row>
    <row r="114" spans="1:26" ht="14.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4">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4">
      <c r="A116" s="5" t="s">
        <v>1535</v>
      </c>
      <c r="B116" s="5" t="s">
        <v>1572</v>
      </c>
      <c r="C116" s="9" t="s">
        <v>1458</v>
      </c>
      <c r="D116" s="9" t="s">
        <v>2</v>
      </c>
      <c r="E116" s="9" t="s">
        <v>1459</v>
      </c>
      <c r="F116" s="9" t="s">
        <v>27</v>
      </c>
      <c r="G116" s="9" t="s">
        <v>1460</v>
      </c>
      <c r="H116" s="9"/>
      <c r="I116" s="9"/>
      <c r="J116" s="9"/>
      <c r="K116" s="9"/>
      <c r="L116" s="9"/>
      <c r="M116" s="9"/>
      <c r="N116" s="9"/>
      <c r="O116" s="9"/>
      <c r="P116" s="9"/>
      <c r="Q116" s="9"/>
      <c r="R116" s="9"/>
      <c r="S116" s="9"/>
      <c r="T116" s="9"/>
      <c r="U116" s="9"/>
      <c r="V116" s="9"/>
      <c r="W116" s="9"/>
      <c r="X116" s="9"/>
      <c r="Y116" s="9"/>
      <c r="Z116" s="9"/>
    </row>
    <row r="117" spans="1:26" ht="14.4">
      <c r="A117" s="9"/>
      <c r="B117" s="9">
        <v>1</v>
      </c>
      <c r="C117" s="9" t="s">
        <v>1791</v>
      </c>
      <c r="D117" s="5" t="s">
        <v>1792</v>
      </c>
      <c r="E117" s="5" t="s">
        <v>1793</v>
      </c>
      <c r="F117" s="9"/>
      <c r="G117" s="5" t="s">
        <v>1794</v>
      </c>
      <c r="H117" s="9"/>
      <c r="I117" s="9"/>
      <c r="J117" s="9"/>
      <c r="K117" s="9"/>
      <c r="L117" s="9"/>
      <c r="M117" s="9"/>
      <c r="N117" s="9"/>
      <c r="O117" s="9"/>
      <c r="P117" s="9"/>
      <c r="Q117" s="9"/>
      <c r="R117" s="9"/>
      <c r="S117" s="9"/>
      <c r="T117" s="9"/>
      <c r="U117" s="9"/>
      <c r="V117" s="9"/>
      <c r="W117" s="9"/>
      <c r="X117" s="9"/>
      <c r="Y117" s="9"/>
      <c r="Z117" s="9"/>
    </row>
    <row r="118" spans="1:26" ht="14.4">
      <c r="A118" s="9"/>
      <c r="B118" s="9">
        <v>2</v>
      </c>
      <c r="C118" s="9" t="s">
        <v>1511</v>
      </c>
      <c r="D118" s="5" t="s">
        <v>1795</v>
      </c>
      <c r="E118" s="5" t="s">
        <v>1796</v>
      </c>
      <c r="F118" s="258" t="s">
        <v>1797</v>
      </c>
      <c r="G118" s="5" t="s">
        <v>1798</v>
      </c>
      <c r="H118" s="9"/>
      <c r="I118" s="9"/>
      <c r="J118" s="9"/>
      <c r="K118" s="9"/>
      <c r="L118" s="9"/>
      <c r="M118" s="9"/>
      <c r="N118" s="9"/>
      <c r="O118" s="9"/>
      <c r="P118" s="9"/>
      <c r="Q118" s="9"/>
      <c r="R118" s="9"/>
      <c r="S118" s="9"/>
      <c r="T118" s="9"/>
      <c r="U118" s="9"/>
      <c r="V118" s="9"/>
      <c r="W118" s="9"/>
      <c r="X118" s="9"/>
      <c r="Y118" s="9"/>
      <c r="Z118" s="9"/>
    </row>
    <row r="119" spans="1:26" ht="14.4">
      <c r="A119" s="9"/>
      <c r="B119" s="9">
        <v>3</v>
      </c>
      <c r="C119" s="9" t="s">
        <v>1654</v>
      </c>
      <c r="D119" s="5" t="s">
        <v>1799</v>
      </c>
      <c r="E119" s="5" t="s">
        <v>1800</v>
      </c>
      <c r="F119" s="36" t="s">
        <v>1801</v>
      </c>
      <c r="G119" s="9" t="s">
        <v>1802</v>
      </c>
      <c r="H119" s="9"/>
      <c r="I119" s="9"/>
      <c r="J119" s="9"/>
      <c r="K119" s="9"/>
      <c r="L119" s="9"/>
      <c r="M119" s="9"/>
      <c r="N119" s="9"/>
      <c r="O119" s="9"/>
      <c r="P119" s="9"/>
      <c r="Q119" s="9"/>
      <c r="R119" s="9"/>
      <c r="S119" s="9"/>
      <c r="T119" s="9"/>
      <c r="U119" s="9"/>
      <c r="V119" s="9"/>
      <c r="W119" s="9"/>
      <c r="X119" s="9"/>
      <c r="Y119" s="9"/>
      <c r="Z119" s="9"/>
    </row>
    <row r="120" spans="1:26" ht="14.4">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4">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4">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4">
      <c r="A123" s="9" t="s">
        <v>1803</v>
      </c>
      <c r="B123" s="36" t="s">
        <v>1804</v>
      </c>
      <c r="C123" s="9" t="s">
        <v>1458</v>
      </c>
      <c r="D123" s="9" t="s">
        <v>2</v>
      </c>
      <c r="E123" s="9" t="s">
        <v>1459</v>
      </c>
      <c r="F123" s="9" t="s">
        <v>27</v>
      </c>
      <c r="G123" s="9" t="s">
        <v>1460</v>
      </c>
      <c r="H123" s="9"/>
      <c r="I123" s="9"/>
      <c r="J123" s="9"/>
      <c r="K123" s="9"/>
      <c r="L123" s="9"/>
      <c r="M123" s="9"/>
      <c r="N123" s="9"/>
      <c r="O123" s="9"/>
      <c r="P123" s="9"/>
      <c r="Q123" s="9"/>
      <c r="R123" s="9"/>
      <c r="S123" s="9"/>
      <c r="T123" s="9"/>
      <c r="U123" s="9"/>
      <c r="V123" s="9"/>
      <c r="W123" s="9"/>
      <c r="X123" s="9"/>
      <c r="Y123" s="9"/>
      <c r="Z123" s="9"/>
    </row>
    <row r="124" spans="1:26" ht="28.8">
      <c r="A124" s="9"/>
      <c r="B124" s="5">
        <v>1</v>
      </c>
      <c r="C124" s="9" t="s">
        <v>1654</v>
      </c>
      <c r="D124" s="9" t="s">
        <v>1805</v>
      </c>
      <c r="E124" s="9" t="s">
        <v>1806</v>
      </c>
      <c r="F124" s="36" t="s">
        <v>1807</v>
      </c>
      <c r="G124" s="9" t="s">
        <v>1808</v>
      </c>
      <c r="H124" s="9"/>
      <c r="I124" s="9"/>
      <c r="J124" s="9"/>
      <c r="K124" s="9"/>
      <c r="L124" s="9"/>
      <c r="M124" s="9"/>
      <c r="N124" s="9"/>
      <c r="O124" s="9"/>
      <c r="P124" s="9"/>
      <c r="Q124" s="9"/>
      <c r="R124" s="9"/>
      <c r="S124" s="9"/>
      <c r="T124" s="9"/>
      <c r="U124" s="9"/>
      <c r="V124" s="9"/>
      <c r="W124" s="9"/>
      <c r="X124" s="9"/>
      <c r="Y124" s="9"/>
      <c r="Z124" s="9"/>
    </row>
    <row r="125" spans="1:26" ht="43.2">
      <c r="A125" s="9"/>
      <c r="B125" s="9">
        <v>2</v>
      </c>
      <c r="C125" s="9" t="s">
        <v>1654</v>
      </c>
      <c r="D125" s="9" t="s">
        <v>1809</v>
      </c>
      <c r="E125" s="9" t="s">
        <v>1810</v>
      </c>
      <c r="F125" s="9"/>
      <c r="G125" s="9" t="s">
        <v>1811</v>
      </c>
      <c r="H125" s="9"/>
      <c r="I125" s="9"/>
      <c r="J125" s="9"/>
      <c r="K125" s="9"/>
      <c r="L125" s="9"/>
      <c r="M125" s="9"/>
      <c r="N125" s="9"/>
      <c r="O125" s="9"/>
      <c r="P125" s="9"/>
      <c r="Q125" s="9"/>
      <c r="R125" s="9"/>
      <c r="S125" s="9"/>
      <c r="T125" s="9"/>
      <c r="U125" s="9"/>
      <c r="V125" s="9"/>
      <c r="W125" s="9"/>
      <c r="X125" s="9"/>
      <c r="Y125" s="9"/>
      <c r="Z125" s="9"/>
    </row>
    <row r="126" spans="1:26" ht="14.4">
      <c r="A126" s="9"/>
      <c r="B126" s="5">
        <v>3</v>
      </c>
      <c r="C126" s="9" t="s">
        <v>1654</v>
      </c>
      <c r="D126" s="9" t="s">
        <v>1812</v>
      </c>
      <c r="E126" s="9" t="s">
        <v>1813</v>
      </c>
      <c r="F126" s="156" t="s">
        <v>1814</v>
      </c>
      <c r="G126" s="9" t="s">
        <v>1815</v>
      </c>
      <c r="H126" s="9"/>
      <c r="I126" s="9"/>
      <c r="J126" s="9"/>
      <c r="K126" s="9"/>
      <c r="L126" s="9"/>
      <c r="M126" s="9"/>
      <c r="N126" s="9"/>
      <c r="O126" s="9"/>
      <c r="P126" s="9"/>
      <c r="Q126" s="9"/>
      <c r="R126" s="9"/>
      <c r="S126" s="9"/>
      <c r="T126" s="9"/>
      <c r="U126" s="9"/>
      <c r="V126" s="9"/>
      <c r="W126" s="9"/>
      <c r="X126" s="9"/>
      <c r="Y126" s="9"/>
      <c r="Z126" s="9"/>
    </row>
    <row r="127" spans="1:26" ht="14.4">
      <c r="A127" s="9"/>
      <c r="B127" s="9">
        <v>4</v>
      </c>
      <c r="C127" s="9" t="s">
        <v>1654</v>
      </c>
      <c r="D127" s="9" t="s">
        <v>1816</v>
      </c>
      <c r="E127" s="9" t="s">
        <v>1817</v>
      </c>
      <c r="F127" s="36" t="s">
        <v>1818</v>
      </c>
      <c r="G127" s="9" t="s">
        <v>1819</v>
      </c>
      <c r="H127" s="9"/>
      <c r="I127" s="9"/>
      <c r="J127" s="9"/>
      <c r="K127" s="9"/>
      <c r="L127" s="9"/>
      <c r="M127" s="9"/>
      <c r="N127" s="9"/>
      <c r="O127" s="9"/>
      <c r="P127" s="9"/>
      <c r="Q127" s="9"/>
      <c r="R127" s="9"/>
      <c r="S127" s="9"/>
      <c r="T127" s="9"/>
      <c r="U127" s="9"/>
      <c r="V127" s="9"/>
      <c r="W127" s="9"/>
      <c r="X127" s="9"/>
      <c r="Y127" s="9"/>
      <c r="Z127" s="9"/>
    </row>
    <row r="128" spans="1:26" ht="14.4">
      <c r="A128" s="9"/>
      <c r="B128" s="9">
        <v>5</v>
      </c>
      <c r="C128" s="9" t="s">
        <v>1654</v>
      </c>
      <c r="D128" s="9" t="s">
        <v>1820</v>
      </c>
      <c r="E128" s="9" t="s">
        <v>1821</v>
      </c>
      <c r="F128" s="156" t="s">
        <v>1822</v>
      </c>
      <c r="G128" s="9" t="s">
        <v>1823</v>
      </c>
      <c r="H128" s="9"/>
      <c r="I128" s="9"/>
      <c r="J128" s="9"/>
      <c r="K128" s="9"/>
      <c r="L128" s="9"/>
      <c r="M128" s="9"/>
      <c r="N128" s="9"/>
      <c r="O128" s="9"/>
      <c r="P128" s="9"/>
      <c r="Q128" s="9"/>
      <c r="R128" s="9"/>
      <c r="S128" s="9"/>
      <c r="T128" s="9"/>
      <c r="U128" s="9"/>
      <c r="V128" s="9"/>
      <c r="W128" s="9"/>
      <c r="X128" s="9"/>
      <c r="Y128" s="9"/>
      <c r="Z128" s="9"/>
    </row>
    <row r="129" spans="1:26" ht="14.4">
      <c r="A129" s="9"/>
      <c r="B129" s="5"/>
      <c r="C129" s="9"/>
      <c r="D129" s="5"/>
      <c r="E129" s="9"/>
      <c r="F129" s="9"/>
      <c r="G129" s="9"/>
      <c r="H129" s="9"/>
      <c r="I129" s="9"/>
      <c r="J129" s="9"/>
      <c r="K129" s="9"/>
      <c r="L129" s="9"/>
      <c r="M129" s="9"/>
      <c r="N129" s="9"/>
      <c r="O129" s="9"/>
      <c r="P129" s="9"/>
      <c r="Q129" s="9"/>
      <c r="R129" s="9"/>
      <c r="S129" s="9"/>
      <c r="T129" s="9"/>
      <c r="U129" s="9"/>
      <c r="V129" s="9"/>
      <c r="W129" s="9"/>
      <c r="X129" s="9"/>
      <c r="Y129" s="9"/>
      <c r="Z129" s="9"/>
    </row>
    <row r="130" spans="1:26" ht="14.4">
      <c r="A130" s="9"/>
      <c r="B130" s="5"/>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4">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4">
      <c r="A132" s="9" t="s">
        <v>1149</v>
      </c>
      <c r="B132" s="5" t="s">
        <v>1824</v>
      </c>
      <c r="C132" s="9" t="s">
        <v>1458</v>
      </c>
      <c r="D132" s="9" t="s">
        <v>2</v>
      </c>
      <c r="E132" s="9" t="s">
        <v>1459</v>
      </c>
      <c r="F132" s="9" t="s">
        <v>27</v>
      </c>
      <c r="G132" s="9" t="s">
        <v>1460</v>
      </c>
      <c r="H132" s="9"/>
      <c r="I132" s="9"/>
      <c r="J132" s="9"/>
      <c r="K132" s="9"/>
      <c r="L132" s="9"/>
      <c r="M132" s="9"/>
      <c r="N132" s="9"/>
      <c r="O132" s="9"/>
      <c r="P132" s="9"/>
      <c r="Q132" s="9"/>
      <c r="R132" s="9"/>
      <c r="S132" s="9"/>
      <c r="T132" s="9"/>
      <c r="U132" s="9"/>
      <c r="V132" s="9"/>
      <c r="W132" s="9"/>
      <c r="X132" s="9"/>
      <c r="Y132" s="9"/>
      <c r="Z132" s="9"/>
    </row>
    <row r="133" spans="1:26" ht="28.8">
      <c r="A133" s="9"/>
      <c r="B133" s="5">
        <v>1</v>
      </c>
      <c r="C133" s="9" t="s">
        <v>1511</v>
      </c>
      <c r="D133" s="9" t="s">
        <v>1825</v>
      </c>
      <c r="E133" s="9" t="s">
        <v>1826</v>
      </c>
      <c r="F133" s="156" t="s">
        <v>1827</v>
      </c>
      <c r="G133" s="9" t="s">
        <v>1828</v>
      </c>
      <c r="H133" s="9"/>
      <c r="I133" s="9"/>
      <c r="J133" s="9"/>
      <c r="K133" s="9"/>
      <c r="L133" s="9"/>
      <c r="M133" s="9"/>
      <c r="N133" s="9"/>
      <c r="O133" s="9"/>
      <c r="P133" s="9"/>
      <c r="Q133" s="9"/>
      <c r="R133" s="9"/>
      <c r="S133" s="9"/>
      <c r="T133" s="9"/>
      <c r="U133" s="9"/>
      <c r="V133" s="9"/>
      <c r="W133" s="9"/>
      <c r="X133" s="9"/>
      <c r="Y133" s="9"/>
      <c r="Z133" s="9"/>
    </row>
    <row r="134" spans="1:26" ht="14.4">
      <c r="A134" s="9"/>
      <c r="B134" s="9">
        <v>2</v>
      </c>
      <c r="C134" s="9" t="s">
        <v>1829</v>
      </c>
      <c r="D134" s="9" t="s">
        <v>1830</v>
      </c>
      <c r="E134" s="9" t="s">
        <v>1831</v>
      </c>
      <c r="F134" s="156" t="s">
        <v>1832</v>
      </c>
      <c r="G134" s="9" t="s">
        <v>1833</v>
      </c>
      <c r="H134" s="9"/>
      <c r="I134" s="9"/>
      <c r="J134" s="9"/>
      <c r="K134" s="9"/>
      <c r="L134" s="9"/>
      <c r="M134" s="9"/>
      <c r="N134" s="9"/>
      <c r="O134" s="9"/>
      <c r="P134" s="9"/>
      <c r="Q134" s="9"/>
      <c r="R134" s="9"/>
      <c r="S134" s="9"/>
      <c r="T134" s="9"/>
      <c r="U134" s="9"/>
      <c r="V134" s="9"/>
      <c r="W134" s="9"/>
      <c r="X134" s="9"/>
      <c r="Y134" s="9"/>
      <c r="Z134" s="9"/>
    </row>
    <row r="135" spans="1:26" ht="14.4">
      <c r="A135" s="9"/>
      <c r="B135" s="9">
        <v>3</v>
      </c>
      <c r="C135" s="9" t="s">
        <v>1712</v>
      </c>
      <c r="D135" s="9" t="s">
        <v>1834</v>
      </c>
      <c r="E135" s="248" t="s">
        <v>1835</v>
      </c>
      <c r="F135" s="156" t="s">
        <v>1836</v>
      </c>
      <c r="G135" s="9" t="s">
        <v>1837</v>
      </c>
      <c r="H135" s="9"/>
      <c r="I135" s="9"/>
      <c r="J135" s="9"/>
      <c r="K135" s="9"/>
      <c r="L135" s="9"/>
      <c r="M135" s="9"/>
      <c r="N135" s="9"/>
      <c r="O135" s="9"/>
      <c r="P135" s="9"/>
      <c r="Q135" s="9"/>
      <c r="R135" s="9"/>
      <c r="S135" s="9"/>
      <c r="T135" s="9"/>
      <c r="U135" s="9"/>
      <c r="V135" s="9"/>
      <c r="W135" s="9"/>
      <c r="X135" s="9"/>
      <c r="Y135" s="9"/>
      <c r="Z135" s="9"/>
    </row>
    <row r="136" spans="1:26" ht="14.4">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4">
      <c r="A137" s="9"/>
      <c r="B137" s="9"/>
      <c r="C137" s="9"/>
      <c r="D137" s="5"/>
      <c r="E137" s="9"/>
      <c r="F137" s="9"/>
      <c r="G137" s="9"/>
      <c r="H137" s="9"/>
      <c r="I137" s="9"/>
      <c r="J137" s="9"/>
      <c r="K137" s="9"/>
      <c r="L137" s="9"/>
      <c r="M137" s="9"/>
      <c r="N137" s="9"/>
      <c r="O137" s="9"/>
      <c r="P137" s="9"/>
      <c r="Q137" s="9"/>
      <c r="R137" s="9"/>
      <c r="S137" s="9"/>
      <c r="T137" s="9"/>
      <c r="U137" s="9"/>
      <c r="V137" s="9"/>
      <c r="W137" s="9"/>
      <c r="X137" s="9"/>
      <c r="Y137" s="9"/>
      <c r="Z137" s="9"/>
    </row>
    <row r="138" spans="1:26" ht="28.8">
      <c r="A138" s="9" t="s">
        <v>1838</v>
      </c>
      <c r="B138" s="5" t="s">
        <v>1824</v>
      </c>
      <c r="C138" s="9" t="s">
        <v>1458</v>
      </c>
      <c r="D138" s="9" t="s">
        <v>2</v>
      </c>
      <c r="E138" s="9" t="s">
        <v>1459</v>
      </c>
      <c r="F138" s="9" t="s">
        <v>27</v>
      </c>
      <c r="G138" s="9" t="s">
        <v>1460</v>
      </c>
      <c r="H138" s="9"/>
      <c r="I138" s="9"/>
      <c r="J138" s="9"/>
      <c r="K138" s="9"/>
      <c r="L138" s="9"/>
      <c r="M138" s="9"/>
      <c r="N138" s="9"/>
      <c r="O138" s="9"/>
      <c r="P138" s="9"/>
      <c r="Q138" s="9"/>
      <c r="R138" s="9"/>
      <c r="S138" s="9"/>
      <c r="T138" s="9"/>
      <c r="U138" s="9"/>
      <c r="V138" s="9"/>
      <c r="W138" s="9"/>
      <c r="X138" s="9"/>
      <c r="Y138" s="9"/>
      <c r="Z138" s="9"/>
    </row>
    <row r="139" spans="1:26" ht="14.4">
      <c r="A139" s="9"/>
      <c r="B139" s="9">
        <v>1</v>
      </c>
      <c r="C139" s="9" t="s">
        <v>1839</v>
      </c>
      <c r="D139" s="9" t="s">
        <v>1840</v>
      </c>
      <c r="E139" s="9" t="s">
        <v>1841</v>
      </c>
      <c r="F139" s="36" t="s">
        <v>1842</v>
      </c>
      <c r="G139" s="9" t="s">
        <v>1843</v>
      </c>
      <c r="H139" s="9"/>
      <c r="I139" s="9"/>
      <c r="J139" s="9"/>
      <c r="K139" s="9"/>
      <c r="L139" s="9"/>
      <c r="M139" s="9"/>
      <c r="N139" s="9"/>
      <c r="O139" s="9"/>
      <c r="P139" s="9"/>
      <c r="Q139" s="9"/>
      <c r="R139" s="9"/>
      <c r="S139" s="9"/>
      <c r="T139" s="9"/>
      <c r="U139" s="9"/>
      <c r="V139" s="9"/>
      <c r="W139" s="9"/>
      <c r="X139" s="9"/>
      <c r="Y139" s="9"/>
      <c r="Z139" s="9"/>
    </row>
    <row r="140" spans="1:26" ht="14.4">
      <c r="A140" s="9"/>
      <c r="B140" s="9">
        <v>2</v>
      </c>
      <c r="C140" s="9" t="s">
        <v>1839</v>
      </c>
      <c r="D140" s="9" t="s">
        <v>1844</v>
      </c>
      <c r="E140" s="9" t="s">
        <v>1845</v>
      </c>
      <c r="F140" s="36" t="s">
        <v>1846</v>
      </c>
      <c r="G140" s="9" t="s">
        <v>1847</v>
      </c>
      <c r="H140" s="9"/>
      <c r="I140" s="9"/>
      <c r="J140" s="9"/>
      <c r="K140" s="9"/>
      <c r="L140" s="9"/>
      <c r="M140" s="9"/>
      <c r="N140" s="9"/>
      <c r="O140" s="9"/>
      <c r="P140" s="9"/>
      <c r="Q140" s="9"/>
      <c r="R140" s="9"/>
      <c r="S140" s="9"/>
      <c r="T140" s="9"/>
      <c r="U140" s="9"/>
      <c r="V140" s="9"/>
      <c r="W140" s="9"/>
      <c r="X140" s="9"/>
      <c r="Y140" s="9"/>
      <c r="Z140" s="9"/>
    </row>
    <row r="141" spans="1:26" ht="14.4">
      <c r="A141" s="9"/>
      <c r="B141" s="9">
        <v>3</v>
      </c>
      <c r="C141" s="9" t="s">
        <v>1511</v>
      </c>
      <c r="D141" s="9" t="s">
        <v>1848</v>
      </c>
      <c r="E141" s="248" t="s">
        <v>1849</v>
      </c>
      <c r="F141" s="156" t="s">
        <v>1850</v>
      </c>
      <c r="G141" s="9" t="s">
        <v>1851</v>
      </c>
      <c r="H141" s="9"/>
      <c r="I141" s="9"/>
      <c r="J141" s="9"/>
      <c r="K141" s="9"/>
      <c r="L141" s="9"/>
      <c r="M141" s="9"/>
      <c r="N141" s="9"/>
      <c r="O141" s="9"/>
      <c r="P141" s="9"/>
      <c r="Q141" s="9"/>
      <c r="R141" s="9"/>
      <c r="S141" s="9"/>
      <c r="T141" s="9"/>
      <c r="U141" s="9"/>
      <c r="V141" s="9"/>
      <c r="W141" s="9"/>
      <c r="X141" s="9"/>
      <c r="Y141" s="9"/>
      <c r="Z141" s="9"/>
    </row>
    <row r="142" spans="1:26" ht="28.8">
      <c r="A142" s="9"/>
      <c r="B142" s="9">
        <v>4</v>
      </c>
      <c r="C142" s="9" t="s">
        <v>1852</v>
      </c>
      <c r="D142" s="9" t="s">
        <v>1853</v>
      </c>
      <c r="E142" s="248" t="s">
        <v>1854</v>
      </c>
      <c r="F142" s="9" t="s">
        <v>1855</v>
      </c>
      <c r="G142" s="156" t="s">
        <v>1856</v>
      </c>
      <c r="H142" s="9"/>
      <c r="I142" s="9"/>
      <c r="J142" s="9"/>
      <c r="K142" s="9"/>
      <c r="L142" s="9"/>
      <c r="M142" s="9"/>
      <c r="N142" s="9"/>
      <c r="O142" s="9"/>
      <c r="P142" s="9"/>
      <c r="Q142" s="9"/>
      <c r="R142" s="9"/>
      <c r="S142" s="9"/>
      <c r="T142" s="9"/>
      <c r="U142" s="9"/>
      <c r="V142" s="9"/>
      <c r="W142" s="9"/>
      <c r="X142" s="9"/>
      <c r="Y142" s="9"/>
      <c r="Z142" s="9"/>
    </row>
    <row r="143" spans="1:26" ht="14.4">
      <c r="A143" s="9"/>
      <c r="B143" s="9">
        <v>5</v>
      </c>
      <c r="C143" s="9" t="s">
        <v>1857</v>
      </c>
      <c r="D143" s="9" t="s">
        <v>1858</v>
      </c>
      <c r="E143" s="248" t="s">
        <v>1859</v>
      </c>
      <c r="F143" s="9" t="s">
        <v>1860</v>
      </c>
      <c r="G143" s="36" t="s">
        <v>1861</v>
      </c>
      <c r="H143" s="9"/>
      <c r="I143" s="9"/>
      <c r="J143" s="9"/>
      <c r="K143" s="9"/>
      <c r="L143" s="9"/>
      <c r="M143" s="9"/>
      <c r="N143" s="9"/>
      <c r="O143" s="9"/>
      <c r="P143" s="9"/>
      <c r="Q143" s="9"/>
      <c r="R143" s="9"/>
      <c r="S143" s="9"/>
      <c r="T143" s="9"/>
      <c r="U143" s="9"/>
      <c r="V143" s="9"/>
      <c r="W143" s="9"/>
      <c r="X143" s="9"/>
      <c r="Y143" s="9"/>
      <c r="Z143" s="9"/>
    </row>
    <row r="144" spans="1:26" ht="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4">
      <c r="A145" s="9" t="s">
        <v>1862</v>
      </c>
      <c r="B145" s="5" t="s">
        <v>1824</v>
      </c>
      <c r="C145" s="9" t="s">
        <v>1458</v>
      </c>
      <c r="D145" s="9" t="s">
        <v>2</v>
      </c>
      <c r="E145" s="9" t="s">
        <v>1459</v>
      </c>
      <c r="F145" s="9" t="s">
        <v>27</v>
      </c>
      <c r="G145" s="9" t="s">
        <v>1460</v>
      </c>
      <c r="H145" s="9"/>
      <c r="I145" s="9"/>
      <c r="J145" s="9"/>
      <c r="K145" s="9"/>
      <c r="L145" s="9"/>
      <c r="M145" s="9"/>
      <c r="N145" s="9"/>
      <c r="O145" s="9"/>
      <c r="P145" s="9"/>
      <c r="Q145" s="9"/>
      <c r="R145" s="9"/>
      <c r="S145" s="9"/>
      <c r="T145" s="9"/>
      <c r="U145" s="9"/>
      <c r="V145" s="9"/>
      <c r="W145" s="9"/>
      <c r="X145" s="9"/>
      <c r="Y145" s="9"/>
      <c r="Z145" s="9"/>
    </row>
    <row r="146" spans="1:26" ht="14.4">
      <c r="A146" s="9"/>
      <c r="B146" s="9">
        <v>1</v>
      </c>
      <c r="C146" s="9" t="s">
        <v>1505</v>
      </c>
      <c r="D146" s="9" t="s">
        <v>1863</v>
      </c>
      <c r="E146" s="9" t="s">
        <v>1864</v>
      </c>
      <c r="F146" s="156" t="s">
        <v>1865</v>
      </c>
      <c r="G146" s="9" t="s">
        <v>1866</v>
      </c>
      <c r="H146" s="9"/>
      <c r="I146" s="9"/>
      <c r="J146" s="9"/>
      <c r="K146" s="9"/>
      <c r="L146" s="9"/>
      <c r="M146" s="9"/>
      <c r="N146" s="9"/>
      <c r="O146" s="9"/>
      <c r="P146" s="9"/>
      <c r="Q146" s="9"/>
      <c r="R146" s="9"/>
      <c r="S146" s="9"/>
      <c r="T146" s="9"/>
      <c r="U146" s="9"/>
      <c r="V146" s="9"/>
      <c r="W146" s="9"/>
      <c r="X146" s="9"/>
      <c r="Y146" s="9"/>
      <c r="Z146" s="9"/>
    </row>
    <row r="147" spans="1:26" ht="14.4">
      <c r="A147" s="9"/>
      <c r="B147" s="9">
        <v>2</v>
      </c>
      <c r="C147" s="9" t="s">
        <v>1505</v>
      </c>
      <c r="D147" s="9" t="s">
        <v>1867</v>
      </c>
      <c r="E147" s="248" t="s">
        <v>1868</v>
      </c>
      <c r="F147" s="156" t="s">
        <v>1869</v>
      </c>
      <c r="G147" s="9" t="s">
        <v>1870</v>
      </c>
      <c r="H147" s="9"/>
      <c r="I147" s="9"/>
      <c r="J147" s="9"/>
      <c r="K147" s="9"/>
      <c r="L147" s="9"/>
      <c r="M147" s="9"/>
      <c r="N147" s="9"/>
      <c r="O147" s="9"/>
      <c r="P147" s="9"/>
      <c r="Q147" s="9"/>
      <c r="R147" s="9"/>
      <c r="S147" s="9"/>
      <c r="T147" s="9"/>
      <c r="U147" s="9"/>
      <c r="V147" s="9"/>
      <c r="W147" s="9"/>
      <c r="X147" s="9"/>
      <c r="Y147" s="9"/>
      <c r="Z147" s="9"/>
    </row>
    <row r="148" spans="1:26" ht="14.4">
      <c r="A148" s="9"/>
      <c r="B148" s="9">
        <v>3</v>
      </c>
      <c r="C148" s="9" t="s">
        <v>1591</v>
      </c>
      <c r="D148" s="9" t="s">
        <v>1871</v>
      </c>
      <c r="E148" s="9" t="s">
        <v>1872</v>
      </c>
      <c r="F148" s="156" t="s">
        <v>1873</v>
      </c>
      <c r="G148" s="9" t="s">
        <v>1874</v>
      </c>
      <c r="H148" s="9"/>
      <c r="I148" s="9"/>
      <c r="J148" s="9"/>
      <c r="K148" s="9"/>
      <c r="L148" s="9"/>
      <c r="M148" s="9"/>
      <c r="N148" s="9"/>
      <c r="O148" s="9"/>
      <c r="P148" s="9"/>
      <c r="Q148" s="9"/>
      <c r="R148" s="9"/>
      <c r="S148" s="9"/>
      <c r="T148" s="9"/>
      <c r="U148" s="9"/>
      <c r="V148" s="9"/>
      <c r="W148" s="9"/>
      <c r="X148" s="9"/>
      <c r="Y148" s="9"/>
      <c r="Z148" s="9"/>
    </row>
    <row r="149" spans="1:26" ht="14.4">
      <c r="A149" s="9"/>
      <c r="B149" s="9">
        <v>4</v>
      </c>
      <c r="C149" s="9" t="s">
        <v>1505</v>
      </c>
      <c r="D149" s="9" t="s">
        <v>1875</v>
      </c>
      <c r="E149" s="9" t="s">
        <v>1876</v>
      </c>
      <c r="F149" s="156" t="s">
        <v>1877</v>
      </c>
      <c r="G149" s="9" t="s">
        <v>1878</v>
      </c>
      <c r="H149" s="9"/>
      <c r="I149" s="9"/>
      <c r="J149" s="9"/>
      <c r="K149" s="9"/>
      <c r="L149" s="9"/>
      <c r="M149" s="9"/>
      <c r="N149" s="9"/>
      <c r="O149" s="9"/>
      <c r="P149" s="9"/>
      <c r="Q149" s="9"/>
      <c r="R149" s="9"/>
      <c r="S149" s="9"/>
      <c r="T149" s="9"/>
      <c r="U149" s="9"/>
      <c r="V149" s="9"/>
      <c r="W149" s="9"/>
      <c r="X149" s="9"/>
      <c r="Y149" s="9"/>
      <c r="Z149" s="9"/>
    </row>
    <row r="150" spans="1:26" ht="14.4">
      <c r="A150" s="9"/>
      <c r="B150" s="9">
        <v>5</v>
      </c>
      <c r="C150" s="9" t="s">
        <v>1505</v>
      </c>
      <c r="D150" s="9" t="s">
        <v>1879</v>
      </c>
      <c r="E150" s="9" t="s">
        <v>1880</v>
      </c>
      <c r="F150" s="156" t="s">
        <v>1881</v>
      </c>
      <c r="G150" s="9" t="s">
        <v>1882</v>
      </c>
      <c r="H150" s="9"/>
      <c r="I150" s="9"/>
      <c r="J150" s="9"/>
      <c r="K150" s="9"/>
      <c r="L150" s="9"/>
      <c r="M150" s="9"/>
      <c r="N150" s="9"/>
      <c r="O150" s="9"/>
      <c r="P150" s="9"/>
      <c r="Q150" s="9"/>
      <c r="R150" s="9"/>
      <c r="S150" s="9"/>
      <c r="T150" s="9"/>
      <c r="U150" s="9"/>
      <c r="V150" s="9"/>
      <c r="W150" s="9"/>
      <c r="X150" s="9"/>
      <c r="Y150" s="9"/>
      <c r="Z150" s="9"/>
    </row>
    <row r="151" spans="1:26" ht="14.4">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4">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4">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4">
      <c r="A154" s="264" t="s">
        <v>1387</v>
      </c>
      <c r="B154" s="265" t="s">
        <v>1824</v>
      </c>
      <c r="C154" s="265" t="s">
        <v>1458</v>
      </c>
      <c r="D154" s="265" t="s">
        <v>2</v>
      </c>
      <c r="E154" s="265" t="s">
        <v>1459</v>
      </c>
      <c r="F154" s="265" t="s">
        <v>27</v>
      </c>
      <c r="G154" s="265" t="s">
        <v>1460</v>
      </c>
      <c r="H154" s="9"/>
      <c r="I154" s="9"/>
      <c r="J154" s="9"/>
      <c r="K154" s="9"/>
      <c r="L154" s="9"/>
      <c r="M154" s="9"/>
      <c r="N154" s="9"/>
      <c r="O154" s="9"/>
      <c r="P154" s="9"/>
      <c r="Q154" s="9"/>
      <c r="R154" s="9"/>
      <c r="S154" s="9"/>
      <c r="T154" s="9"/>
      <c r="U154" s="9"/>
      <c r="V154" s="9"/>
      <c r="W154" s="9"/>
      <c r="X154" s="9"/>
      <c r="Y154" s="9"/>
      <c r="Z154" s="9"/>
    </row>
    <row r="155" spans="1:26" ht="14.4">
      <c r="A155" s="9"/>
      <c r="B155" s="9">
        <v>1</v>
      </c>
      <c r="C155" s="159" t="s">
        <v>1495</v>
      </c>
      <c r="D155" s="260" t="s">
        <v>1883</v>
      </c>
      <c r="E155" s="266">
        <v>61383608698</v>
      </c>
      <c r="F155" s="156" t="s">
        <v>1884</v>
      </c>
      <c r="G155" s="156" t="s">
        <v>1885</v>
      </c>
      <c r="H155" s="9"/>
      <c r="I155" s="9"/>
      <c r="J155" s="9"/>
      <c r="K155" s="9"/>
      <c r="L155" s="9"/>
      <c r="M155" s="9"/>
      <c r="N155" s="9"/>
      <c r="O155" s="9"/>
      <c r="P155" s="9"/>
      <c r="Q155" s="9"/>
      <c r="R155" s="9"/>
      <c r="S155" s="9"/>
      <c r="T155" s="9"/>
      <c r="U155" s="9"/>
      <c r="V155" s="9"/>
      <c r="W155" s="9"/>
      <c r="X155" s="9"/>
      <c r="Y155" s="9"/>
      <c r="Z155" s="9"/>
    </row>
    <row r="156" spans="1:26" ht="14.4">
      <c r="A156" s="9"/>
      <c r="B156" s="9">
        <v>2</v>
      </c>
      <c r="C156" s="159" t="s">
        <v>1886</v>
      </c>
      <c r="D156" s="260" t="s">
        <v>1887</v>
      </c>
      <c r="E156" s="159" t="s">
        <v>1888</v>
      </c>
      <c r="F156" s="156" t="s">
        <v>1889</v>
      </c>
      <c r="G156" s="156" t="s">
        <v>1890</v>
      </c>
      <c r="H156" s="9"/>
      <c r="I156" s="9"/>
      <c r="J156" s="9"/>
      <c r="K156" s="9"/>
      <c r="L156" s="9"/>
      <c r="M156" s="9"/>
      <c r="N156" s="9"/>
      <c r="O156" s="9"/>
      <c r="P156" s="9"/>
      <c r="Q156" s="9"/>
      <c r="R156" s="9"/>
      <c r="S156" s="9"/>
      <c r="T156" s="9"/>
      <c r="U156" s="9"/>
      <c r="V156" s="9"/>
      <c r="W156" s="9"/>
      <c r="X156" s="9"/>
      <c r="Y156" s="9"/>
      <c r="Z156" s="9"/>
    </row>
    <row r="157" spans="1:26" ht="14.4">
      <c r="A157" s="9"/>
      <c r="B157" s="9">
        <v>3</v>
      </c>
      <c r="C157" s="159" t="s">
        <v>1886</v>
      </c>
      <c r="D157" s="260" t="s">
        <v>1891</v>
      </c>
      <c r="E157" s="159">
        <v>6492798894</v>
      </c>
      <c r="F157" s="156" t="s">
        <v>1892</v>
      </c>
      <c r="G157" s="156" t="s">
        <v>1893</v>
      </c>
      <c r="H157" s="9"/>
      <c r="I157" s="9"/>
      <c r="J157" s="9"/>
      <c r="K157" s="9"/>
      <c r="L157" s="9"/>
      <c r="M157" s="9"/>
      <c r="N157" s="9"/>
      <c r="O157" s="9"/>
      <c r="P157" s="9"/>
      <c r="Q157" s="9"/>
      <c r="R157" s="9"/>
      <c r="S157" s="9"/>
      <c r="T157" s="9"/>
      <c r="U157" s="9"/>
      <c r="V157" s="9"/>
      <c r="W157" s="9"/>
      <c r="X157" s="9"/>
      <c r="Y157" s="9"/>
      <c r="Z157" s="9"/>
    </row>
    <row r="158" spans="1:26" ht="14.4">
      <c r="A158" s="9"/>
      <c r="B158" s="9">
        <v>4</v>
      </c>
      <c r="C158" s="159" t="s">
        <v>1894</v>
      </c>
      <c r="D158" s="260" t="s">
        <v>1895</v>
      </c>
      <c r="E158" s="159" t="s">
        <v>1896</v>
      </c>
      <c r="F158" s="156" t="s">
        <v>1897</v>
      </c>
      <c r="G158" s="156" t="s">
        <v>1898</v>
      </c>
      <c r="H158" s="9"/>
      <c r="I158" s="9"/>
      <c r="J158" s="9"/>
      <c r="K158" s="9"/>
      <c r="L158" s="9"/>
      <c r="M158" s="9"/>
      <c r="N158" s="9"/>
      <c r="O158" s="9"/>
      <c r="P158" s="9"/>
      <c r="Q158" s="9"/>
      <c r="R158" s="9"/>
      <c r="S158" s="9"/>
      <c r="T158" s="9"/>
      <c r="U158" s="9"/>
      <c r="V158" s="9"/>
      <c r="W158" s="9"/>
      <c r="X158" s="9"/>
      <c r="Y158" s="9"/>
      <c r="Z158" s="9"/>
    </row>
    <row r="159" spans="1:26" ht="14.4">
      <c r="A159" s="9"/>
      <c r="B159" s="9">
        <v>5</v>
      </c>
      <c r="C159" s="159" t="s">
        <v>1894</v>
      </c>
      <c r="D159" s="260" t="s">
        <v>1899</v>
      </c>
      <c r="E159" s="267" t="s">
        <v>1900</v>
      </c>
      <c r="F159" s="156" t="s">
        <v>1901</v>
      </c>
      <c r="G159" s="156" t="s">
        <v>1902</v>
      </c>
      <c r="H159" s="9"/>
      <c r="I159" s="9"/>
      <c r="J159" s="9"/>
      <c r="K159" s="9"/>
      <c r="L159" s="9"/>
      <c r="M159" s="9"/>
      <c r="N159" s="9"/>
      <c r="O159" s="9"/>
      <c r="P159" s="9"/>
      <c r="Q159" s="9"/>
      <c r="R159" s="9"/>
      <c r="S159" s="9"/>
      <c r="T159" s="9"/>
      <c r="U159" s="9"/>
      <c r="V159" s="9"/>
      <c r="W159" s="9"/>
      <c r="X159" s="9"/>
      <c r="Y159" s="9"/>
      <c r="Z159" s="9"/>
    </row>
    <row r="160" spans="1:26" ht="14.4">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4">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4">
      <c r="A162" s="231">
        <v>46011</v>
      </c>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4">
      <c r="A163" s="9" t="s">
        <v>1803</v>
      </c>
      <c r="B163" s="5" t="s">
        <v>1572</v>
      </c>
      <c r="C163" s="9" t="s">
        <v>1458</v>
      </c>
      <c r="D163" s="9" t="s">
        <v>2</v>
      </c>
      <c r="E163" s="9" t="s">
        <v>1459</v>
      </c>
      <c r="F163" s="9" t="s">
        <v>27</v>
      </c>
      <c r="G163" s="9" t="s">
        <v>1460</v>
      </c>
      <c r="H163" s="9"/>
      <c r="I163" s="9"/>
      <c r="J163" s="9"/>
      <c r="K163" s="9"/>
      <c r="L163" s="9"/>
      <c r="M163" s="9"/>
      <c r="N163" s="9"/>
      <c r="O163" s="9"/>
      <c r="P163" s="9"/>
      <c r="Q163" s="9"/>
      <c r="R163" s="9"/>
      <c r="S163" s="9"/>
      <c r="T163" s="9"/>
      <c r="U163" s="9"/>
      <c r="V163" s="9"/>
      <c r="W163" s="9"/>
      <c r="X163" s="9"/>
      <c r="Y163" s="9"/>
      <c r="Z163" s="9"/>
    </row>
    <row r="164" spans="1:26" ht="14.4">
      <c r="A164" s="9"/>
      <c r="B164" s="9">
        <v>1</v>
      </c>
      <c r="C164" s="9" t="s">
        <v>1839</v>
      </c>
      <c r="D164" s="9" t="s">
        <v>1903</v>
      </c>
      <c r="E164" s="9" t="s">
        <v>1904</v>
      </c>
      <c r="F164" s="156" t="s">
        <v>1905</v>
      </c>
      <c r="G164" s="9" t="s">
        <v>1906</v>
      </c>
      <c r="H164" s="9"/>
      <c r="I164" s="9"/>
      <c r="J164" s="9"/>
      <c r="K164" s="9"/>
      <c r="L164" s="9"/>
      <c r="M164" s="9"/>
      <c r="N164" s="9"/>
      <c r="O164" s="9"/>
      <c r="P164" s="9"/>
      <c r="Q164" s="9"/>
      <c r="R164" s="9"/>
      <c r="S164" s="9"/>
      <c r="T164" s="9"/>
      <c r="U164" s="9"/>
      <c r="V164" s="9"/>
      <c r="W164" s="9"/>
      <c r="X164" s="9"/>
      <c r="Y164" s="9"/>
      <c r="Z164" s="9"/>
    </row>
    <row r="165" spans="1:26" ht="14.4">
      <c r="A165" s="9"/>
      <c r="B165" s="9">
        <v>2</v>
      </c>
      <c r="C165" s="9" t="s">
        <v>1839</v>
      </c>
      <c r="D165" s="9" t="s">
        <v>1907</v>
      </c>
      <c r="E165" s="248" t="s">
        <v>1908</v>
      </c>
      <c r="F165" s="156" t="s">
        <v>1909</v>
      </c>
      <c r="G165" s="9" t="s">
        <v>1910</v>
      </c>
      <c r="H165" s="9"/>
      <c r="I165" s="9"/>
      <c r="J165" s="9"/>
      <c r="K165" s="9"/>
      <c r="L165" s="9"/>
      <c r="M165" s="9"/>
      <c r="N165" s="9"/>
      <c r="O165" s="9"/>
      <c r="P165" s="9"/>
      <c r="Q165" s="9"/>
      <c r="R165" s="9"/>
      <c r="S165" s="9"/>
      <c r="T165" s="9"/>
      <c r="U165" s="9"/>
      <c r="V165" s="9"/>
      <c r="W165" s="9"/>
      <c r="X165" s="9"/>
      <c r="Y165" s="9"/>
      <c r="Z165" s="9"/>
    </row>
    <row r="166" spans="1:26" ht="28.8">
      <c r="A166" s="9"/>
      <c r="B166" s="9">
        <v>3</v>
      </c>
      <c r="C166" s="9" t="s">
        <v>1839</v>
      </c>
      <c r="D166" s="9" t="s">
        <v>1911</v>
      </c>
      <c r="E166" s="9" t="s">
        <v>1912</v>
      </c>
      <c r="F166" s="156" t="s">
        <v>1913</v>
      </c>
      <c r="G166" s="9" t="s">
        <v>1914</v>
      </c>
      <c r="H166" s="9"/>
      <c r="I166" s="9"/>
      <c r="J166" s="9"/>
      <c r="K166" s="9"/>
      <c r="L166" s="9"/>
      <c r="M166" s="9"/>
      <c r="N166" s="9"/>
      <c r="O166" s="9"/>
      <c r="P166" s="9"/>
      <c r="Q166" s="9"/>
      <c r="R166" s="9"/>
      <c r="S166" s="9"/>
      <c r="T166" s="9"/>
      <c r="U166" s="9"/>
      <c r="V166" s="9"/>
      <c r="W166" s="9"/>
      <c r="X166" s="9"/>
      <c r="Y166" s="9"/>
      <c r="Z166" s="9"/>
    </row>
    <row r="167" spans="1:26" ht="14.4">
      <c r="A167" s="9"/>
      <c r="B167" s="9">
        <v>4</v>
      </c>
      <c r="C167" s="9" t="s">
        <v>1839</v>
      </c>
      <c r="D167" s="9" t="s">
        <v>1915</v>
      </c>
      <c r="E167" s="9" t="s">
        <v>1916</v>
      </c>
      <c r="F167" s="156" t="s">
        <v>1917</v>
      </c>
      <c r="G167" s="9" t="s">
        <v>1918</v>
      </c>
      <c r="H167" s="9"/>
      <c r="I167" s="9"/>
      <c r="J167" s="9"/>
      <c r="K167" s="9"/>
      <c r="L167" s="9"/>
      <c r="M167" s="9"/>
      <c r="N167" s="9"/>
      <c r="O167" s="9"/>
      <c r="P167" s="9"/>
      <c r="Q167" s="9"/>
      <c r="R167" s="9"/>
      <c r="S167" s="9"/>
      <c r="T167" s="9"/>
      <c r="U167" s="9"/>
      <c r="V167" s="9"/>
      <c r="W167" s="9"/>
      <c r="X167" s="9"/>
      <c r="Y167" s="9"/>
      <c r="Z167" s="9"/>
    </row>
    <row r="168" spans="1:26" ht="28.8">
      <c r="A168" s="9"/>
      <c r="B168" s="9">
        <v>5</v>
      </c>
      <c r="C168" s="9"/>
      <c r="D168" s="9" t="s">
        <v>1919</v>
      </c>
      <c r="E168" s="9" t="s">
        <v>1920</v>
      </c>
      <c r="F168" s="156" t="s">
        <v>1921</v>
      </c>
      <c r="G168" s="9" t="s">
        <v>1922</v>
      </c>
      <c r="H168" s="9"/>
      <c r="I168" s="9"/>
      <c r="J168" s="9"/>
      <c r="K168" s="9"/>
      <c r="L168" s="9"/>
      <c r="M168" s="9"/>
      <c r="N168" s="9"/>
      <c r="O168" s="9"/>
      <c r="P168" s="9"/>
      <c r="Q168" s="9"/>
      <c r="R168" s="9"/>
      <c r="S168" s="9"/>
      <c r="T168" s="9"/>
      <c r="U168" s="9"/>
      <c r="V168" s="9"/>
      <c r="W168" s="9"/>
      <c r="X168" s="9"/>
      <c r="Y168" s="9"/>
      <c r="Z168" s="9"/>
    </row>
    <row r="169" spans="1:26" ht="14.4">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4">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43.2">
      <c r="A171" s="5" t="s">
        <v>1777</v>
      </c>
      <c r="B171" s="5" t="s">
        <v>1572</v>
      </c>
      <c r="C171" s="9" t="s">
        <v>1458</v>
      </c>
      <c r="D171" s="9" t="s">
        <v>2</v>
      </c>
      <c r="E171" s="9" t="s">
        <v>1459</v>
      </c>
      <c r="F171" s="9" t="s">
        <v>27</v>
      </c>
      <c r="G171" s="9" t="s">
        <v>1460</v>
      </c>
      <c r="H171" s="9"/>
      <c r="I171" s="9"/>
      <c r="J171" s="9"/>
      <c r="K171" s="9"/>
      <c r="L171" s="9"/>
      <c r="M171" s="9"/>
      <c r="N171" s="9"/>
      <c r="O171" s="9"/>
      <c r="P171" s="9"/>
      <c r="Q171" s="9"/>
      <c r="R171" s="9"/>
      <c r="S171" s="9"/>
      <c r="T171" s="9"/>
      <c r="U171" s="9"/>
      <c r="V171" s="9"/>
      <c r="W171" s="9"/>
      <c r="X171" s="9"/>
      <c r="Y171" s="9"/>
      <c r="Z171" s="9"/>
    </row>
    <row r="172" spans="1:26" ht="28.8">
      <c r="A172" s="9"/>
      <c r="B172" s="9">
        <v>1</v>
      </c>
      <c r="C172" s="9" t="s">
        <v>1923</v>
      </c>
      <c r="D172" s="9" t="s">
        <v>1924</v>
      </c>
      <c r="E172" s="9" t="s">
        <v>1925</v>
      </c>
      <c r="F172" s="36" t="s">
        <v>1926</v>
      </c>
      <c r="G172" s="9" t="s">
        <v>1927</v>
      </c>
      <c r="H172" s="9"/>
      <c r="I172" s="9"/>
      <c r="J172" s="9"/>
      <c r="K172" s="9"/>
      <c r="L172" s="9"/>
      <c r="M172" s="9"/>
      <c r="N172" s="9"/>
      <c r="O172" s="9"/>
      <c r="P172" s="9"/>
      <c r="Q172" s="9"/>
      <c r="R172" s="9"/>
      <c r="S172" s="9"/>
      <c r="T172" s="9"/>
      <c r="U172" s="9"/>
      <c r="V172" s="9"/>
      <c r="W172" s="9"/>
      <c r="X172" s="9"/>
      <c r="Y172" s="9"/>
      <c r="Z172" s="9"/>
    </row>
    <row r="173" spans="1:26" ht="28.8">
      <c r="A173" s="9"/>
      <c r="B173" s="9">
        <v>2</v>
      </c>
      <c r="C173" s="9" t="s">
        <v>1654</v>
      </c>
      <c r="D173" s="9" t="s">
        <v>1928</v>
      </c>
      <c r="E173" s="9" t="s">
        <v>1929</v>
      </c>
      <c r="F173" s="36" t="s">
        <v>1930</v>
      </c>
      <c r="G173" s="9" t="s">
        <v>1931</v>
      </c>
      <c r="H173" s="9"/>
      <c r="I173" s="9"/>
      <c r="J173" s="9"/>
      <c r="K173" s="9"/>
      <c r="L173" s="9"/>
      <c r="M173" s="9"/>
      <c r="N173" s="9"/>
      <c r="O173" s="9"/>
      <c r="P173" s="9"/>
      <c r="Q173" s="9"/>
      <c r="R173" s="9"/>
      <c r="S173" s="9"/>
      <c r="T173" s="9"/>
      <c r="U173" s="9"/>
      <c r="V173" s="9"/>
      <c r="W173" s="9"/>
      <c r="X173" s="9"/>
      <c r="Y173" s="9"/>
      <c r="Z173" s="9"/>
    </row>
    <row r="174" spans="1:26" ht="14.4">
      <c r="A174" s="9"/>
      <c r="B174" s="9">
        <v>3</v>
      </c>
      <c r="C174" s="9" t="s">
        <v>1923</v>
      </c>
      <c r="D174" s="9" t="s">
        <v>1932</v>
      </c>
      <c r="E174" s="9" t="s">
        <v>1933</v>
      </c>
      <c r="F174" s="36" t="s">
        <v>1934</v>
      </c>
      <c r="G174" s="9" t="s">
        <v>1935</v>
      </c>
      <c r="H174" s="9"/>
      <c r="I174" s="9"/>
      <c r="J174" s="9"/>
      <c r="K174" s="9"/>
      <c r="L174" s="9"/>
      <c r="M174" s="9"/>
      <c r="N174" s="9"/>
      <c r="O174" s="9"/>
      <c r="P174" s="9"/>
      <c r="Q174" s="9"/>
      <c r="R174" s="9"/>
      <c r="S174" s="9"/>
      <c r="T174" s="9"/>
      <c r="U174" s="9"/>
      <c r="V174" s="9"/>
      <c r="W174" s="9"/>
      <c r="X174" s="9"/>
      <c r="Y174" s="9"/>
      <c r="Z174" s="9"/>
    </row>
    <row r="175" spans="1:26" ht="14.4">
      <c r="A175" s="9"/>
      <c r="B175" s="9">
        <v>4</v>
      </c>
      <c r="C175" s="9" t="s">
        <v>1923</v>
      </c>
      <c r="D175" s="9" t="s">
        <v>1936</v>
      </c>
      <c r="E175" s="248" t="s">
        <v>1937</v>
      </c>
      <c r="F175" s="36" t="s">
        <v>1938</v>
      </c>
      <c r="G175" s="9" t="s">
        <v>1939</v>
      </c>
      <c r="H175" s="9"/>
      <c r="I175" s="9"/>
      <c r="J175" s="9"/>
      <c r="K175" s="9"/>
      <c r="L175" s="9"/>
      <c r="M175" s="9"/>
      <c r="N175" s="9"/>
      <c r="O175" s="9"/>
      <c r="P175" s="9"/>
      <c r="Q175" s="9"/>
      <c r="R175" s="9"/>
      <c r="S175" s="9"/>
      <c r="T175" s="9"/>
      <c r="U175" s="9"/>
      <c r="V175" s="9"/>
      <c r="W175" s="9"/>
      <c r="X175" s="9"/>
      <c r="Y175" s="9"/>
      <c r="Z175" s="9"/>
    </row>
    <row r="176" spans="1:26" ht="14.4">
      <c r="A176" s="9"/>
      <c r="B176" s="9">
        <v>5</v>
      </c>
      <c r="C176" s="9" t="s">
        <v>1923</v>
      </c>
      <c r="D176" s="9" t="s">
        <v>1940</v>
      </c>
      <c r="E176" s="9" t="s">
        <v>1941</v>
      </c>
      <c r="F176" s="36" t="s">
        <v>1942</v>
      </c>
      <c r="G176" s="9" t="s">
        <v>1943</v>
      </c>
      <c r="H176" s="9"/>
      <c r="I176" s="9"/>
      <c r="J176" s="9"/>
      <c r="K176" s="9"/>
      <c r="L176" s="9"/>
      <c r="M176" s="9"/>
      <c r="N176" s="9"/>
      <c r="O176" s="9"/>
      <c r="P176" s="9"/>
      <c r="Q176" s="9"/>
      <c r="R176" s="9"/>
      <c r="S176" s="9"/>
      <c r="T176" s="9"/>
      <c r="U176" s="9"/>
      <c r="V176" s="9"/>
      <c r="W176" s="9"/>
      <c r="X176" s="9"/>
      <c r="Y176" s="9"/>
      <c r="Z176" s="9"/>
    </row>
    <row r="177" spans="1:26" ht="14.4">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20.25" customHeight="1">
      <c r="A178" s="9" t="s">
        <v>1535</v>
      </c>
      <c r="B178" s="5" t="s">
        <v>1572</v>
      </c>
      <c r="C178" s="9" t="s">
        <v>1458</v>
      </c>
      <c r="D178" s="9" t="s">
        <v>2</v>
      </c>
      <c r="E178" s="9" t="s">
        <v>1459</v>
      </c>
      <c r="F178" s="9" t="s">
        <v>27</v>
      </c>
      <c r="G178" s="9" t="s">
        <v>1460</v>
      </c>
      <c r="H178" s="9"/>
      <c r="I178" s="9"/>
      <c r="J178" s="9"/>
      <c r="K178" s="9"/>
      <c r="L178" s="9"/>
      <c r="M178" s="9"/>
      <c r="N178" s="9"/>
      <c r="O178" s="9"/>
      <c r="P178" s="9"/>
      <c r="Q178" s="9"/>
      <c r="R178" s="9"/>
      <c r="S178" s="9"/>
      <c r="T178" s="9"/>
      <c r="U178" s="9"/>
      <c r="V178" s="9"/>
      <c r="W178" s="9"/>
      <c r="X178" s="9"/>
      <c r="Y178" s="9"/>
      <c r="Z178" s="9"/>
    </row>
    <row r="179" spans="1:26" ht="14.4">
      <c r="A179" s="9"/>
      <c r="B179" s="9">
        <v>1</v>
      </c>
      <c r="C179" s="9" t="s">
        <v>1944</v>
      </c>
      <c r="D179" s="9" t="s">
        <v>1945</v>
      </c>
      <c r="E179" s="9" t="s">
        <v>1946</v>
      </c>
      <c r="F179" s="9"/>
      <c r="G179" s="156" t="s">
        <v>1947</v>
      </c>
      <c r="H179" s="9"/>
      <c r="I179" s="9"/>
      <c r="J179" s="9"/>
      <c r="K179" s="9"/>
      <c r="L179" s="9"/>
      <c r="M179" s="9"/>
      <c r="N179" s="9"/>
      <c r="O179" s="9"/>
      <c r="P179" s="9"/>
      <c r="Q179" s="9"/>
      <c r="R179" s="9"/>
      <c r="S179" s="9"/>
      <c r="T179" s="9"/>
      <c r="U179" s="9"/>
      <c r="V179" s="9"/>
      <c r="W179" s="9"/>
      <c r="X179" s="9"/>
      <c r="Y179" s="9"/>
      <c r="Z179" s="9"/>
    </row>
    <row r="180" spans="1:26" ht="14.4">
      <c r="A180" s="9"/>
      <c r="B180" s="9">
        <v>2</v>
      </c>
      <c r="C180" s="9" t="s">
        <v>1948</v>
      </c>
      <c r="D180" s="9" t="s">
        <v>1949</v>
      </c>
      <c r="E180" s="9" t="s">
        <v>1950</v>
      </c>
      <c r="F180" s="36" t="s">
        <v>1951</v>
      </c>
      <c r="G180" s="9" t="s">
        <v>1952</v>
      </c>
      <c r="H180" s="9"/>
      <c r="I180" s="9"/>
      <c r="J180" s="9"/>
      <c r="K180" s="9"/>
      <c r="L180" s="9"/>
      <c r="M180" s="9"/>
      <c r="N180" s="9"/>
      <c r="O180" s="9"/>
      <c r="P180" s="9"/>
      <c r="Q180" s="9"/>
      <c r="R180" s="9"/>
      <c r="S180" s="9"/>
      <c r="T180" s="9"/>
      <c r="U180" s="9"/>
      <c r="V180" s="9"/>
      <c r="W180" s="9"/>
      <c r="X180" s="9"/>
      <c r="Y180" s="9"/>
      <c r="Z180" s="9"/>
    </row>
    <row r="181" spans="1:26" ht="14.4">
      <c r="A181" s="9"/>
      <c r="B181" s="9">
        <v>3</v>
      </c>
      <c r="C181" s="9" t="s">
        <v>1953</v>
      </c>
      <c r="D181" s="9" t="s">
        <v>1954</v>
      </c>
      <c r="E181" s="9" t="s">
        <v>1955</v>
      </c>
      <c r="F181" s="9"/>
      <c r="G181" s="9" t="s">
        <v>1956</v>
      </c>
      <c r="H181" s="9"/>
      <c r="I181" s="9"/>
      <c r="J181" s="9"/>
      <c r="K181" s="9"/>
      <c r="L181" s="9"/>
      <c r="M181" s="9"/>
      <c r="N181" s="9"/>
      <c r="O181" s="9"/>
      <c r="P181" s="9"/>
      <c r="Q181" s="9"/>
      <c r="R181" s="9"/>
      <c r="S181" s="9"/>
      <c r="T181" s="9"/>
      <c r="U181" s="9"/>
      <c r="V181" s="9"/>
      <c r="W181" s="9"/>
      <c r="X181" s="9"/>
      <c r="Y181" s="9"/>
      <c r="Z181" s="9"/>
    </row>
    <row r="182" spans="1:26" ht="14.4">
      <c r="A182" s="9"/>
      <c r="B182" s="9">
        <v>4</v>
      </c>
      <c r="C182" s="9" t="s">
        <v>1948</v>
      </c>
      <c r="D182" s="9" t="s">
        <v>1957</v>
      </c>
      <c r="E182" s="9" t="s">
        <v>1958</v>
      </c>
      <c r="F182" s="156" t="s">
        <v>1959</v>
      </c>
      <c r="G182" s="9" t="s">
        <v>1960</v>
      </c>
      <c r="H182" s="9"/>
      <c r="I182" s="9"/>
      <c r="J182" s="9"/>
      <c r="K182" s="9"/>
      <c r="L182" s="9"/>
      <c r="M182" s="9"/>
      <c r="N182" s="9"/>
      <c r="O182" s="9"/>
      <c r="P182" s="9"/>
      <c r="Q182" s="9"/>
      <c r="R182" s="9"/>
      <c r="S182" s="9"/>
      <c r="T182" s="9"/>
      <c r="U182" s="9"/>
      <c r="V182" s="9"/>
      <c r="W182" s="9"/>
      <c r="X182" s="9"/>
      <c r="Y182" s="9"/>
      <c r="Z182" s="9"/>
    </row>
    <row r="183" spans="1:26" ht="14.4">
      <c r="A183" s="9"/>
      <c r="B183" s="9">
        <v>5</v>
      </c>
      <c r="C183" s="9" t="s">
        <v>1948</v>
      </c>
      <c r="D183" s="9" t="s">
        <v>1961</v>
      </c>
      <c r="E183" s="9" t="s">
        <v>1962</v>
      </c>
      <c r="F183" s="36" t="s">
        <v>1963</v>
      </c>
      <c r="G183" s="9" t="s">
        <v>1964</v>
      </c>
      <c r="H183" s="9"/>
      <c r="I183" s="9"/>
      <c r="J183" s="9"/>
      <c r="K183" s="9"/>
      <c r="L183" s="9"/>
      <c r="M183" s="9"/>
      <c r="N183" s="9"/>
      <c r="O183" s="9"/>
      <c r="P183" s="9"/>
      <c r="Q183" s="9"/>
      <c r="R183" s="9"/>
      <c r="S183" s="9"/>
      <c r="T183" s="9"/>
      <c r="U183" s="9"/>
      <c r="V183" s="9"/>
      <c r="W183" s="9"/>
      <c r="X183" s="9"/>
      <c r="Y183" s="9"/>
      <c r="Z183" s="9"/>
    </row>
    <row r="184" spans="1:26" ht="14.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43.2">
      <c r="A185" s="9" t="s">
        <v>1755</v>
      </c>
      <c r="B185" s="5" t="s">
        <v>1572</v>
      </c>
      <c r="C185" s="9" t="s">
        <v>1458</v>
      </c>
      <c r="D185" s="9" t="s">
        <v>2</v>
      </c>
      <c r="E185" s="9" t="s">
        <v>1459</v>
      </c>
      <c r="F185" s="9" t="s">
        <v>27</v>
      </c>
      <c r="G185" s="9" t="s">
        <v>1460</v>
      </c>
      <c r="H185" s="9"/>
      <c r="I185" s="9"/>
      <c r="J185" s="9"/>
      <c r="K185" s="9"/>
      <c r="L185" s="9"/>
      <c r="M185" s="9"/>
      <c r="N185" s="9"/>
      <c r="O185" s="9"/>
      <c r="P185" s="9"/>
      <c r="Q185" s="9"/>
      <c r="R185" s="9"/>
      <c r="S185" s="9"/>
      <c r="T185" s="9"/>
      <c r="U185" s="9"/>
      <c r="V185" s="9"/>
      <c r="W185" s="9"/>
      <c r="X185" s="9"/>
      <c r="Y185" s="9"/>
      <c r="Z185" s="9"/>
    </row>
    <row r="186" spans="1:26" ht="14.4">
      <c r="A186" s="9"/>
      <c r="B186" s="9">
        <v>1</v>
      </c>
      <c r="C186" s="9" t="s">
        <v>1965</v>
      </c>
      <c r="D186" s="9" t="s">
        <v>1966</v>
      </c>
      <c r="E186" s="9" t="s">
        <v>1967</v>
      </c>
      <c r="F186" s="36" t="s">
        <v>1968</v>
      </c>
      <c r="G186" s="9" t="s">
        <v>1969</v>
      </c>
      <c r="H186" s="9"/>
      <c r="I186" s="9"/>
      <c r="J186" s="9"/>
      <c r="K186" s="9"/>
      <c r="L186" s="9"/>
      <c r="M186" s="9"/>
      <c r="N186" s="9"/>
      <c r="O186" s="9"/>
      <c r="P186" s="9"/>
      <c r="Q186" s="9"/>
      <c r="R186" s="9"/>
      <c r="S186" s="9"/>
      <c r="T186" s="9"/>
      <c r="U186" s="9"/>
      <c r="V186" s="9"/>
      <c r="W186" s="9"/>
      <c r="X186" s="9"/>
      <c r="Y186" s="9"/>
      <c r="Z186" s="9"/>
    </row>
    <row r="187" spans="1:26" ht="14.4">
      <c r="A187" s="9"/>
      <c r="B187" s="9">
        <v>2</v>
      </c>
      <c r="C187" s="9" t="s">
        <v>1970</v>
      </c>
      <c r="D187" s="9" t="s">
        <v>1971</v>
      </c>
      <c r="E187" s="9" t="s">
        <v>1972</v>
      </c>
      <c r="F187" s="36" t="s">
        <v>1973</v>
      </c>
      <c r="G187" s="9" t="s">
        <v>1974</v>
      </c>
      <c r="H187" s="9"/>
      <c r="I187" s="9"/>
      <c r="J187" s="9"/>
      <c r="K187" s="9"/>
      <c r="L187" s="9"/>
      <c r="M187" s="9"/>
      <c r="N187" s="9"/>
      <c r="O187" s="9"/>
      <c r="P187" s="9"/>
      <c r="Q187" s="9"/>
      <c r="R187" s="9"/>
      <c r="S187" s="9"/>
      <c r="T187" s="9"/>
      <c r="U187" s="9"/>
      <c r="V187" s="9"/>
      <c r="W187" s="9"/>
      <c r="X187" s="9"/>
      <c r="Y187" s="9"/>
      <c r="Z187" s="9"/>
    </row>
    <row r="188" spans="1:26" ht="14.4">
      <c r="A188" s="9"/>
      <c r="B188" s="9">
        <v>3</v>
      </c>
      <c r="C188" s="9" t="s">
        <v>1975</v>
      </c>
      <c r="D188" s="9" t="s">
        <v>1976</v>
      </c>
      <c r="E188" s="9" t="s">
        <v>1977</v>
      </c>
      <c r="F188" s="36" t="s">
        <v>1978</v>
      </c>
      <c r="G188" s="9" t="s">
        <v>1979</v>
      </c>
      <c r="H188" s="9"/>
      <c r="I188" s="9"/>
      <c r="J188" s="9"/>
      <c r="K188" s="9"/>
      <c r="L188" s="9"/>
      <c r="M188" s="9"/>
      <c r="N188" s="9"/>
      <c r="O188" s="9"/>
      <c r="P188" s="9"/>
      <c r="Q188" s="9"/>
      <c r="R188" s="9"/>
      <c r="S188" s="9"/>
      <c r="T188" s="9"/>
      <c r="U188" s="9"/>
      <c r="V188" s="9"/>
      <c r="W188" s="9"/>
      <c r="X188" s="9"/>
      <c r="Y188" s="9"/>
      <c r="Z188" s="9"/>
    </row>
    <row r="189" spans="1:26" ht="14.4">
      <c r="A189" s="9"/>
      <c r="B189" s="9">
        <v>4</v>
      </c>
      <c r="C189" s="268" t="s">
        <v>1980</v>
      </c>
      <c r="D189" s="9" t="s">
        <v>1981</v>
      </c>
      <c r="E189" s="248" t="s">
        <v>1982</v>
      </c>
      <c r="F189" s="36" t="s">
        <v>1983</v>
      </c>
      <c r="G189" s="9" t="s">
        <v>1984</v>
      </c>
      <c r="H189" s="9"/>
      <c r="I189" s="9"/>
      <c r="J189" s="9"/>
      <c r="K189" s="9"/>
      <c r="L189" s="9"/>
      <c r="M189" s="9"/>
      <c r="N189" s="9"/>
      <c r="O189" s="9"/>
      <c r="P189" s="9"/>
      <c r="Q189" s="9"/>
      <c r="R189" s="9"/>
      <c r="S189" s="9"/>
      <c r="T189" s="9"/>
      <c r="U189" s="9"/>
      <c r="V189" s="9"/>
      <c r="W189" s="9"/>
      <c r="X189" s="9"/>
      <c r="Y189" s="9"/>
      <c r="Z189" s="9"/>
    </row>
    <row r="190" spans="1:26" ht="28.8">
      <c r="A190" s="9"/>
      <c r="B190" s="9">
        <v>5</v>
      </c>
      <c r="C190" s="9" t="s">
        <v>1985</v>
      </c>
      <c r="D190" s="9" t="s">
        <v>1986</v>
      </c>
      <c r="E190" s="9" t="s">
        <v>1987</v>
      </c>
      <c r="F190" s="36" t="s">
        <v>1988</v>
      </c>
      <c r="G190" s="9" t="s">
        <v>1989</v>
      </c>
      <c r="H190" s="9"/>
      <c r="I190" s="9"/>
      <c r="J190" s="9"/>
      <c r="K190" s="9"/>
      <c r="L190" s="9"/>
      <c r="M190" s="9"/>
      <c r="N190" s="9"/>
      <c r="O190" s="9"/>
      <c r="P190" s="9"/>
      <c r="Q190" s="9"/>
      <c r="R190" s="9"/>
      <c r="S190" s="9"/>
      <c r="T190" s="9"/>
      <c r="U190" s="9"/>
      <c r="V190" s="9"/>
      <c r="W190" s="9"/>
      <c r="X190" s="9"/>
      <c r="Y190" s="9"/>
      <c r="Z190" s="9"/>
    </row>
    <row r="191" spans="1:26" ht="14.4">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28.8">
      <c r="A192" s="9" t="s">
        <v>1838</v>
      </c>
      <c r="B192" s="5" t="s">
        <v>1824</v>
      </c>
      <c r="C192" s="9" t="s">
        <v>1458</v>
      </c>
      <c r="D192" s="9" t="s">
        <v>2</v>
      </c>
      <c r="E192" s="9" t="s">
        <v>1459</v>
      </c>
      <c r="F192" s="9" t="s">
        <v>27</v>
      </c>
      <c r="G192" s="9" t="s">
        <v>1460</v>
      </c>
      <c r="H192" s="9"/>
      <c r="I192" s="9"/>
      <c r="J192" s="9"/>
      <c r="K192" s="9"/>
      <c r="L192" s="9"/>
      <c r="M192" s="9"/>
      <c r="N192" s="9"/>
      <c r="O192" s="9"/>
      <c r="P192" s="9"/>
      <c r="Q192" s="9"/>
      <c r="R192" s="9"/>
      <c r="S192" s="9"/>
      <c r="T192" s="9"/>
      <c r="U192" s="9"/>
      <c r="V192" s="9"/>
      <c r="W192" s="9"/>
      <c r="X192" s="9"/>
      <c r="Y192" s="9"/>
      <c r="Z192" s="9"/>
    </row>
    <row r="193" spans="1:26" ht="14.4">
      <c r="A193" s="9"/>
      <c r="B193" s="9">
        <v>1</v>
      </c>
      <c r="C193" s="9" t="s">
        <v>1965</v>
      </c>
      <c r="D193" s="9" t="s">
        <v>1990</v>
      </c>
      <c r="E193" s="248" t="s">
        <v>1991</v>
      </c>
      <c r="F193" s="36" t="s">
        <v>1992</v>
      </c>
      <c r="G193" s="9" t="s">
        <v>1993</v>
      </c>
      <c r="H193" s="9"/>
      <c r="I193" s="9"/>
      <c r="J193" s="9"/>
      <c r="K193" s="9"/>
      <c r="L193" s="9"/>
      <c r="M193" s="9"/>
      <c r="N193" s="9"/>
      <c r="O193" s="9"/>
      <c r="P193" s="9"/>
      <c r="Q193" s="9"/>
      <c r="R193" s="9"/>
      <c r="S193" s="9"/>
      <c r="T193" s="9"/>
      <c r="U193" s="9"/>
      <c r="V193" s="9"/>
      <c r="W193" s="9"/>
      <c r="X193" s="9"/>
      <c r="Y193" s="9"/>
      <c r="Z193" s="9"/>
    </row>
    <row r="194" spans="1:26" ht="14.4">
      <c r="A194" s="9"/>
      <c r="B194" s="9">
        <v>2</v>
      </c>
      <c r="C194" s="9" t="s">
        <v>1687</v>
      </c>
      <c r="D194" s="9" t="s">
        <v>1994</v>
      </c>
      <c r="E194" s="9" t="s">
        <v>1995</v>
      </c>
      <c r="F194" s="156" t="s">
        <v>1996</v>
      </c>
      <c r="G194" s="9" t="s">
        <v>1997</v>
      </c>
      <c r="H194" s="9"/>
      <c r="I194" s="9"/>
      <c r="J194" s="9"/>
      <c r="K194" s="9"/>
      <c r="L194" s="9"/>
      <c r="M194" s="9"/>
      <c r="N194" s="9"/>
      <c r="O194" s="9"/>
      <c r="P194" s="9"/>
      <c r="Q194" s="9"/>
      <c r="R194" s="9"/>
      <c r="S194" s="9"/>
      <c r="T194" s="9"/>
      <c r="U194" s="9"/>
      <c r="V194" s="9"/>
      <c r="W194" s="9"/>
      <c r="X194" s="9"/>
      <c r="Y194" s="9"/>
      <c r="Z194" s="9"/>
    </row>
    <row r="195" spans="1:26" ht="14.4">
      <c r="A195" s="9"/>
      <c r="B195" s="9">
        <v>3</v>
      </c>
      <c r="C195" s="9" t="s">
        <v>1965</v>
      </c>
      <c r="D195" s="9" t="s">
        <v>1998</v>
      </c>
      <c r="E195" s="9" t="s">
        <v>1999</v>
      </c>
      <c r="F195" s="9" t="s">
        <v>2000</v>
      </c>
      <c r="G195" s="9" t="s">
        <v>2001</v>
      </c>
      <c r="H195" s="9"/>
      <c r="I195" s="9"/>
      <c r="J195" s="9"/>
      <c r="K195" s="9"/>
      <c r="L195" s="9"/>
      <c r="M195" s="9"/>
      <c r="N195" s="9"/>
      <c r="O195" s="9"/>
      <c r="P195" s="9"/>
      <c r="Q195" s="9"/>
      <c r="R195" s="9"/>
      <c r="S195" s="9"/>
      <c r="T195" s="9"/>
      <c r="U195" s="9"/>
      <c r="V195" s="9"/>
      <c r="W195" s="9"/>
      <c r="X195" s="9"/>
      <c r="Y195" s="9"/>
      <c r="Z195" s="9"/>
    </row>
    <row r="196" spans="1:26" ht="14.4">
      <c r="A196" s="9"/>
      <c r="B196" s="9">
        <v>4</v>
      </c>
      <c r="C196" s="9" t="s">
        <v>1725</v>
      </c>
      <c r="D196" s="9" t="s">
        <v>2002</v>
      </c>
      <c r="E196" s="9" t="s">
        <v>2003</v>
      </c>
      <c r="F196" s="156" t="s">
        <v>2004</v>
      </c>
      <c r="G196" s="9" t="s">
        <v>2005</v>
      </c>
      <c r="H196" s="9"/>
      <c r="I196" s="9"/>
      <c r="J196" s="9"/>
      <c r="K196" s="9"/>
      <c r="L196" s="9"/>
      <c r="M196" s="9"/>
      <c r="N196" s="9"/>
      <c r="O196" s="9"/>
      <c r="P196" s="9"/>
      <c r="Q196" s="9"/>
      <c r="R196" s="9"/>
      <c r="S196" s="9"/>
      <c r="T196" s="9"/>
      <c r="U196" s="9"/>
      <c r="V196" s="9"/>
      <c r="W196" s="9"/>
      <c r="X196" s="9"/>
      <c r="Y196" s="9"/>
      <c r="Z196" s="9"/>
    </row>
    <row r="197" spans="1:26" ht="14.4">
      <c r="A197" s="9"/>
      <c r="B197" s="9">
        <v>5</v>
      </c>
      <c r="C197" s="9" t="s">
        <v>2006</v>
      </c>
      <c r="D197" s="9" t="s">
        <v>2007</v>
      </c>
      <c r="E197" s="9" t="s">
        <v>2008</v>
      </c>
      <c r="F197" s="156" t="s">
        <v>2009</v>
      </c>
      <c r="G197" s="9" t="s">
        <v>2010</v>
      </c>
      <c r="H197" s="9"/>
      <c r="I197" s="9"/>
      <c r="J197" s="9"/>
      <c r="K197" s="9"/>
      <c r="L197" s="9"/>
      <c r="M197" s="9"/>
      <c r="N197" s="9"/>
      <c r="O197" s="9"/>
      <c r="P197" s="9"/>
      <c r="Q197" s="9"/>
      <c r="R197" s="9"/>
      <c r="S197" s="9"/>
      <c r="T197" s="9"/>
      <c r="U197" s="9"/>
      <c r="V197" s="9"/>
      <c r="W197" s="9"/>
      <c r="X197" s="9"/>
      <c r="Y197" s="9"/>
      <c r="Z197" s="9"/>
    </row>
    <row r="198" spans="1:26" ht="14.4">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4">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4">
      <c r="A200" s="9" t="s">
        <v>1862</v>
      </c>
      <c r="B200" s="5" t="s">
        <v>1824</v>
      </c>
      <c r="C200" s="9" t="s">
        <v>1458</v>
      </c>
      <c r="D200" s="9" t="s">
        <v>2</v>
      </c>
      <c r="E200" s="9" t="s">
        <v>1459</v>
      </c>
      <c r="F200" s="9" t="s">
        <v>27</v>
      </c>
      <c r="G200" s="9" t="s">
        <v>1460</v>
      </c>
      <c r="H200" s="9"/>
      <c r="I200" s="9"/>
      <c r="J200" s="9"/>
      <c r="K200" s="9"/>
      <c r="L200" s="9"/>
      <c r="M200" s="9"/>
      <c r="N200" s="9"/>
      <c r="O200" s="9"/>
      <c r="P200" s="9"/>
      <c r="Q200" s="9"/>
      <c r="R200" s="9"/>
      <c r="S200" s="9"/>
      <c r="T200" s="9"/>
      <c r="U200" s="9"/>
      <c r="V200" s="9"/>
      <c r="W200" s="9"/>
      <c r="X200" s="9"/>
      <c r="Y200" s="9"/>
      <c r="Z200" s="9"/>
    </row>
    <row r="201" spans="1:26" ht="28.8">
      <c r="A201" s="9"/>
      <c r="B201" s="9">
        <v>1</v>
      </c>
      <c r="C201" s="9" t="s">
        <v>1923</v>
      </c>
      <c r="D201" s="9" t="s">
        <v>2011</v>
      </c>
      <c r="E201" s="9" t="s">
        <v>2012</v>
      </c>
      <c r="F201" s="156" t="s">
        <v>2013</v>
      </c>
      <c r="G201" s="9" t="s">
        <v>2014</v>
      </c>
      <c r="H201" s="9"/>
      <c r="I201" s="9"/>
      <c r="J201" s="9"/>
      <c r="K201" s="9"/>
      <c r="L201" s="9"/>
      <c r="M201" s="9"/>
      <c r="N201" s="9"/>
      <c r="O201" s="9"/>
      <c r="P201" s="9"/>
      <c r="Q201" s="9"/>
      <c r="R201" s="9"/>
      <c r="S201" s="9"/>
      <c r="T201" s="9"/>
      <c r="U201" s="9"/>
      <c r="V201" s="9"/>
      <c r="W201" s="9"/>
      <c r="X201" s="9"/>
      <c r="Y201" s="9"/>
      <c r="Z201" s="9"/>
    </row>
    <row r="202" spans="1:26" ht="14.4">
      <c r="A202" s="9"/>
      <c r="B202" s="9">
        <v>2</v>
      </c>
      <c r="C202" s="9" t="s">
        <v>1725</v>
      </c>
      <c r="D202" s="9" t="s">
        <v>2015</v>
      </c>
      <c r="E202" s="9" t="s">
        <v>2016</v>
      </c>
      <c r="F202" s="156" t="s">
        <v>2017</v>
      </c>
      <c r="G202" s="9" t="s">
        <v>2018</v>
      </c>
      <c r="H202" s="9"/>
      <c r="I202" s="9"/>
      <c r="J202" s="9"/>
      <c r="K202" s="9"/>
      <c r="L202" s="9"/>
      <c r="M202" s="9"/>
      <c r="N202" s="9"/>
      <c r="O202" s="9"/>
      <c r="P202" s="9"/>
      <c r="Q202" s="9"/>
      <c r="R202" s="9"/>
      <c r="S202" s="9"/>
      <c r="T202" s="9"/>
      <c r="U202" s="9"/>
      <c r="V202" s="9"/>
      <c r="W202" s="9"/>
      <c r="X202" s="9"/>
      <c r="Y202" s="9"/>
      <c r="Z202" s="9"/>
    </row>
    <row r="203" spans="1:26" ht="14.4">
      <c r="A203" s="9"/>
      <c r="B203" s="9">
        <v>3</v>
      </c>
      <c r="C203" s="9" t="s">
        <v>2019</v>
      </c>
      <c r="D203" s="9" t="s">
        <v>2020</v>
      </c>
      <c r="E203" s="248" t="s">
        <v>2021</v>
      </c>
      <c r="F203" s="156" t="s">
        <v>2022</v>
      </c>
      <c r="G203" s="9" t="s">
        <v>2023</v>
      </c>
      <c r="H203" s="9"/>
      <c r="I203" s="9"/>
      <c r="J203" s="9"/>
      <c r="K203" s="9"/>
      <c r="L203" s="9"/>
      <c r="M203" s="9"/>
      <c r="N203" s="9"/>
      <c r="O203" s="9"/>
      <c r="P203" s="9"/>
      <c r="Q203" s="9"/>
      <c r="R203" s="9"/>
      <c r="S203" s="9"/>
      <c r="T203" s="9"/>
      <c r="U203" s="9"/>
      <c r="V203" s="9"/>
      <c r="W203" s="9"/>
      <c r="X203" s="9"/>
      <c r="Y203" s="9"/>
      <c r="Z203" s="9"/>
    </row>
    <row r="204" spans="1:26" ht="14.4">
      <c r="A204" s="9"/>
      <c r="B204" s="9">
        <v>4</v>
      </c>
      <c r="C204" s="9" t="s">
        <v>1463</v>
      </c>
      <c r="D204" s="9" t="s">
        <v>2024</v>
      </c>
      <c r="E204" s="9" t="s">
        <v>2025</v>
      </c>
      <c r="F204" s="156" t="s">
        <v>2026</v>
      </c>
      <c r="G204" s="9" t="s">
        <v>2027</v>
      </c>
      <c r="H204" s="9"/>
      <c r="I204" s="9"/>
      <c r="J204" s="9"/>
      <c r="K204" s="9"/>
      <c r="L204" s="9"/>
      <c r="M204" s="9"/>
      <c r="N204" s="9"/>
      <c r="O204" s="9"/>
      <c r="P204" s="9"/>
      <c r="Q204" s="9"/>
      <c r="R204" s="9"/>
      <c r="S204" s="9"/>
      <c r="T204" s="9"/>
      <c r="U204" s="9"/>
      <c r="V204" s="9"/>
      <c r="W204" s="9"/>
      <c r="X204" s="9"/>
      <c r="Y204" s="9"/>
      <c r="Z204" s="9"/>
    </row>
    <row r="205" spans="1:26" ht="28.8">
      <c r="A205" s="9"/>
      <c r="B205" s="9">
        <v>5</v>
      </c>
      <c r="C205" s="9" t="s">
        <v>2028</v>
      </c>
      <c r="D205" s="9" t="s">
        <v>2029</v>
      </c>
      <c r="E205" s="9" t="s">
        <v>2030</v>
      </c>
      <c r="F205" s="36" t="s">
        <v>2031</v>
      </c>
      <c r="G205" s="9" t="s">
        <v>2032</v>
      </c>
      <c r="H205" s="9"/>
      <c r="I205" s="9"/>
      <c r="J205" s="9"/>
      <c r="K205" s="9"/>
      <c r="L205" s="9"/>
      <c r="M205" s="9"/>
      <c r="N205" s="9"/>
      <c r="O205" s="9"/>
      <c r="P205" s="9"/>
      <c r="Q205" s="9"/>
      <c r="R205" s="9"/>
      <c r="S205" s="9"/>
      <c r="T205" s="9"/>
      <c r="U205" s="9"/>
      <c r="V205" s="9"/>
      <c r="W205" s="9"/>
      <c r="X205" s="9"/>
      <c r="Y205" s="9"/>
      <c r="Z205" s="9"/>
    </row>
    <row r="206" spans="1:26" ht="14.4">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4">
      <c r="A207" s="9" t="s">
        <v>1149</v>
      </c>
      <c r="B207" s="5" t="s">
        <v>1824</v>
      </c>
      <c r="C207" s="9" t="s">
        <v>1458</v>
      </c>
      <c r="D207" s="9" t="s">
        <v>2</v>
      </c>
      <c r="E207" s="9" t="s">
        <v>1459</v>
      </c>
      <c r="F207" s="9" t="s">
        <v>27</v>
      </c>
      <c r="G207" s="9" t="s">
        <v>1460</v>
      </c>
      <c r="H207" s="9"/>
      <c r="I207" s="9"/>
      <c r="J207" s="9"/>
      <c r="K207" s="9"/>
      <c r="L207" s="9"/>
      <c r="M207" s="9"/>
      <c r="N207" s="9"/>
      <c r="O207" s="9"/>
      <c r="P207" s="9"/>
      <c r="Q207" s="9"/>
      <c r="R207" s="9"/>
      <c r="S207" s="9"/>
      <c r="T207" s="9"/>
      <c r="U207" s="9"/>
      <c r="V207" s="9"/>
      <c r="W207" s="9"/>
      <c r="X207" s="9"/>
      <c r="Y207" s="9"/>
      <c r="Z207" s="9"/>
    </row>
    <row r="208" spans="1:26" ht="14.4">
      <c r="A208" s="9"/>
      <c r="B208" s="9">
        <v>1</v>
      </c>
      <c r="C208" s="9" t="s">
        <v>1556</v>
      </c>
      <c r="D208" s="9" t="s">
        <v>2033</v>
      </c>
      <c r="E208" s="9">
        <f>8801799627034</f>
        <v>8801799627034</v>
      </c>
      <c r="F208" s="36" t="s">
        <v>2034</v>
      </c>
      <c r="G208" s="9" t="s">
        <v>2035</v>
      </c>
      <c r="H208" s="9"/>
      <c r="I208" s="9"/>
      <c r="J208" s="9"/>
      <c r="K208" s="9"/>
      <c r="L208" s="9"/>
      <c r="M208" s="9"/>
      <c r="N208" s="9"/>
      <c r="O208" s="9"/>
      <c r="P208" s="9"/>
      <c r="Q208" s="9"/>
      <c r="R208" s="9"/>
      <c r="S208" s="9"/>
      <c r="T208" s="9"/>
      <c r="U208" s="9"/>
      <c r="V208" s="9"/>
      <c r="W208" s="9"/>
      <c r="X208" s="9"/>
      <c r="Y208" s="9"/>
      <c r="Z208" s="9"/>
    </row>
    <row r="209" spans="1:26" ht="14.4">
      <c r="A209" s="9"/>
      <c r="B209" s="9">
        <v>2</v>
      </c>
      <c r="C209" s="9" t="s">
        <v>1556</v>
      </c>
      <c r="D209" s="9" t="s">
        <v>2036</v>
      </c>
      <c r="E209" s="248" t="s">
        <v>2037</v>
      </c>
      <c r="F209" s="36" t="s">
        <v>2038</v>
      </c>
      <c r="G209" s="9" t="s">
        <v>2039</v>
      </c>
      <c r="H209" s="9"/>
      <c r="I209" s="9"/>
      <c r="J209" s="9"/>
      <c r="K209" s="9"/>
      <c r="L209" s="9"/>
      <c r="M209" s="9"/>
      <c r="N209" s="9"/>
      <c r="O209" s="9"/>
      <c r="P209" s="9"/>
      <c r="Q209" s="9"/>
      <c r="R209" s="9"/>
      <c r="S209" s="9"/>
      <c r="T209" s="9"/>
      <c r="U209" s="9"/>
      <c r="V209" s="9"/>
      <c r="W209" s="9"/>
      <c r="X209" s="9"/>
      <c r="Y209" s="9"/>
      <c r="Z209" s="9"/>
    </row>
    <row r="210" spans="1:26" ht="14.4">
      <c r="A210" s="9"/>
      <c r="B210" s="9">
        <v>3</v>
      </c>
      <c r="C210" s="9" t="s">
        <v>1556</v>
      </c>
      <c r="D210" s="9" t="s">
        <v>2040</v>
      </c>
      <c r="E210" s="9" t="s">
        <v>2041</v>
      </c>
      <c r="F210" s="36" t="s">
        <v>2042</v>
      </c>
      <c r="G210" s="9" t="s">
        <v>2043</v>
      </c>
      <c r="H210" s="9"/>
      <c r="I210" s="9"/>
      <c r="J210" s="9"/>
      <c r="K210" s="9"/>
      <c r="L210" s="9"/>
      <c r="M210" s="9"/>
      <c r="N210" s="9"/>
      <c r="O210" s="9"/>
      <c r="P210" s="9"/>
      <c r="Q210" s="9"/>
      <c r="R210" s="9"/>
      <c r="S210" s="9"/>
      <c r="T210" s="9"/>
      <c r="U210" s="9"/>
      <c r="V210" s="9"/>
      <c r="W210" s="9"/>
      <c r="X210" s="9"/>
      <c r="Y210" s="9"/>
      <c r="Z210" s="9"/>
    </row>
    <row r="211" spans="1:26" ht="14.4">
      <c r="A211" s="9"/>
      <c r="B211" s="9">
        <v>4</v>
      </c>
      <c r="C211" s="9" t="s">
        <v>1556</v>
      </c>
      <c r="D211" s="9" t="s">
        <v>2044</v>
      </c>
      <c r="E211" s="9" t="s">
        <v>2045</v>
      </c>
      <c r="F211" s="156" t="s">
        <v>2046</v>
      </c>
      <c r="G211" s="9" t="s">
        <v>2047</v>
      </c>
      <c r="H211" s="9"/>
      <c r="I211" s="9"/>
      <c r="J211" s="9"/>
      <c r="K211" s="9"/>
      <c r="L211" s="9"/>
      <c r="M211" s="9"/>
      <c r="N211" s="9"/>
      <c r="O211" s="9"/>
      <c r="P211" s="9"/>
      <c r="Q211" s="9"/>
      <c r="R211" s="9"/>
      <c r="S211" s="9"/>
      <c r="T211" s="9"/>
      <c r="U211" s="9"/>
      <c r="V211" s="9"/>
      <c r="W211" s="9"/>
      <c r="X211" s="9"/>
      <c r="Y211" s="9"/>
      <c r="Z211" s="9"/>
    </row>
    <row r="212" spans="1:26" ht="14.4">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4">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4">
      <c r="A214" s="264" t="s">
        <v>1387</v>
      </c>
      <c r="B214" s="265" t="s">
        <v>1824</v>
      </c>
      <c r="C214" s="265" t="s">
        <v>1458</v>
      </c>
      <c r="D214" s="265" t="s">
        <v>2</v>
      </c>
      <c r="E214" s="265" t="s">
        <v>1459</v>
      </c>
      <c r="F214" s="265" t="s">
        <v>27</v>
      </c>
      <c r="G214" s="265" t="s">
        <v>1460</v>
      </c>
      <c r="H214" s="9"/>
      <c r="I214" s="9"/>
      <c r="J214" s="9"/>
      <c r="K214" s="9"/>
      <c r="L214" s="9"/>
      <c r="M214" s="9"/>
      <c r="N214" s="9"/>
      <c r="O214" s="9"/>
      <c r="P214" s="9"/>
      <c r="Q214" s="9"/>
      <c r="R214" s="9"/>
      <c r="S214" s="9"/>
      <c r="T214" s="9"/>
      <c r="U214" s="9"/>
      <c r="V214" s="9"/>
      <c r="W214" s="9"/>
      <c r="X214" s="9"/>
      <c r="Y214" s="9"/>
      <c r="Z214" s="9"/>
    </row>
    <row r="215" spans="1:26" ht="28.8">
      <c r="A215" s="9"/>
      <c r="B215" s="9">
        <v>1</v>
      </c>
      <c r="C215" s="9" t="s">
        <v>2048</v>
      </c>
      <c r="D215" s="9" t="s">
        <v>2049</v>
      </c>
      <c r="E215" s="248" t="s">
        <v>2050</v>
      </c>
      <c r="F215" s="156" t="s">
        <v>2051</v>
      </c>
      <c r="G215" s="9" t="s">
        <v>2052</v>
      </c>
      <c r="H215" s="9"/>
      <c r="I215" s="9"/>
      <c r="J215" s="9"/>
      <c r="K215" s="9"/>
      <c r="L215" s="9"/>
      <c r="M215" s="9"/>
      <c r="N215" s="9"/>
      <c r="O215" s="9"/>
      <c r="P215" s="9"/>
      <c r="Q215" s="9"/>
      <c r="R215" s="9"/>
      <c r="S215" s="9"/>
      <c r="T215" s="9"/>
      <c r="U215" s="9"/>
      <c r="V215" s="9"/>
      <c r="W215" s="9"/>
      <c r="X215" s="9"/>
      <c r="Y215" s="9"/>
      <c r="Z215" s="9"/>
    </row>
    <row r="216" spans="1:26" ht="28.8">
      <c r="A216" s="9"/>
      <c r="B216" s="9">
        <v>2</v>
      </c>
      <c r="C216" s="9" t="s">
        <v>2048</v>
      </c>
      <c r="D216" s="9" t="s">
        <v>2053</v>
      </c>
      <c r="E216" s="9" t="s">
        <v>2054</v>
      </c>
      <c r="F216" s="36" t="s">
        <v>2055</v>
      </c>
      <c r="G216" s="9" t="s">
        <v>2056</v>
      </c>
      <c r="H216" s="9"/>
      <c r="I216" s="9"/>
      <c r="J216" s="9"/>
      <c r="K216" s="9"/>
      <c r="L216" s="9"/>
      <c r="M216" s="9"/>
      <c r="N216" s="9"/>
      <c r="O216" s="9"/>
      <c r="P216" s="9"/>
      <c r="Q216" s="9"/>
      <c r="R216" s="9"/>
      <c r="S216" s="9"/>
      <c r="T216" s="9"/>
      <c r="U216" s="9"/>
      <c r="V216" s="9"/>
      <c r="W216" s="9"/>
      <c r="X216" s="9"/>
      <c r="Y216" s="9"/>
      <c r="Z216" s="9"/>
    </row>
    <row r="217" spans="1:26" ht="14.4">
      <c r="A217" s="9"/>
      <c r="B217" s="9">
        <v>3</v>
      </c>
      <c r="C217" s="9" t="s">
        <v>1078</v>
      </c>
      <c r="D217" s="9" t="s">
        <v>2057</v>
      </c>
      <c r="E217" s="9" t="s">
        <v>2058</v>
      </c>
      <c r="F217" s="9" t="s">
        <v>2059</v>
      </c>
      <c r="G217" s="9" t="s">
        <v>2060</v>
      </c>
      <c r="H217" s="9"/>
      <c r="I217" s="9"/>
      <c r="J217" s="9"/>
      <c r="K217" s="9"/>
      <c r="L217" s="9"/>
      <c r="M217" s="9"/>
      <c r="N217" s="9"/>
      <c r="O217" s="9"/>
      <c r="P217" s="9"/>
      <c r="Q217" s="9"/>
      <c r="R217" s="9"/>
      <c r="S217" s="9"/>
      <c r="T217" s="9"/>
      <c r="U217" s="9"/>
      <c r="V217" s="9"/>
      <c r="W217" s="9"/>
      <c r="X217" s="9"/>
      <c r="Y217" s="9"/>
      <c r="Z217" s="9"/>
    </row>
    <row r="218" spans="1:26" ht="14.4">
      <c r="A218" s="9"/>
      <c r="B218" s="9">
        <v>4</v>
      </c>
      <c r="C218" s="9" t="s">
        <v>1078</v>
      </c>
      <c r="D218" s="9" t="s">
        <v>2061</v>
      </c>
      <c r="E218" s="9" t="str">
        <f>"971 5 59730974"</f>
        <v>971 5 59730974</v>
      </c>
      <c r="F218" s="36" t="s">
        <v>2062</v>
      </c>
      <c r="G218" s="9" t="s">
        <v>2063</v>
      </c>
      <c r="H218" s="9"/>
      <c r="I218" s="9"/>
      <c r="J218" s="9"/>
      <c r="K218" s="9"/>
      <c r="L218" s="9"/>
      <c r="M218" s="9"/>
      <c r="N218" s="9"/>
      <c r="O218" s="9"/>
      <c r="P218" s="9"/>
      <c r="Q218" s="9"/>
      <c r="R218" s="9"/>
      <c r="S218" s="9"/>
      <c r="T218" s="9"/>
      <c r="U218" s="9"/>
      <c r="V218" s="9"/>
      <c r="W218" s="9"/>
      <c r="X218" s="9"/>
      <c r="Y218" s="9"/>
      <c r="Z218" s="9"/>
    </row>
    <row r="219" spans="1:26" ht="14.4">
      <c r="A219" s="9"/>
      <c r="B219" s="9">
        <v>5</v>
      </c>
      <c r="C219" s="9" t="s">
        <v>1078</v>
      </c>
      <c r="D219" s="9" t="s">
        <v>2064</v>
      </c>
      <c r="E219" s="9" t="s">
        <v>2065</v>
      </c>
      <c r="F219" s="36" t="s">
        <v>2066</v>
      </c>
      <c r="G219" s="9" t="s">
        <v>2067</v>
      </c>
      <c r="H219" s="9"/>
      <c r="I219" s="9"/>
      <c r="J219" s="9"/>
      <c r="K219" s="9"/>
      <c r="L219" s="9"/>
      <c r="M219" s="9"/>
      <c r="N219" s="9"/>
      <c r="O219" s="9"/>
      <c r="P219" s="9"/>
      <c r="Q219" s="9"/>
      <c r="R219" s="9"/>
      <c r="S219" s="9"/>
      <c r="T219" s="9"/>
      <c r="U219" s="9"/>
      <c r="V219" s="9"/>
      <c r="W219" s="9"/>
      <c r="X219" s="9"/>
      <c r="Y219" s="9"/>
      <c r="Z219" s="9"/>
    </row>
    <row r="220" spans="1:26" ht="14.4">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4">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4">
      <c r="A222" s="37">
        <v>46018</v>
      </c>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4">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4">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4">
      <c r="A226" s="9" t="s">
        <v>1271</v>
      </c>
      <c r="B226" s="5" t="s">
        <v>1572</v>
      </c>
      <c r="C226" s="9" t="s">
        <v>1458</v>
      </c>
      <c r="D226" s="9" t="s">
        <v>2</v>
      </c>
      <c r="E226" s="9" t="s">
        <v>1459</v>
      </c>
      <c r="F226" s="9" t="s">
        <v>27</v>
      </c>
      <c r="G226" s="9" t="s">
        <v>1460</v>
      </c>
      <c r="H226" s="9"/>
      <c r="I226" s="9"/>
      <c r="J226" s="9"/>
      <c r="K226" s="9"/>
      <c r="L226" s="9"/>
      <c r="M226" s="9"/>
      <c r="N226" s="9"/>
      <c r="O226" s="9"/>
      <c r="P226" s="9"/>
      <c r="Q226" s="9"/>
      <c r="R226" s="9"/>
      <c r="S226" s="9"/>
      <c r="T226" s="9"/>
      <c r="U226" s="9"/>
      <c r="V226" s="9"/>
      <c r="W226" s="9"/>
      <c r="X226" s="9"/>
      <c r="Y226" s="9"/>
      <c r="Z226" s="9"/>
    </row>
    <row r="227" spans="1:26" ht="28.8">
      <c r="A227" s="9"/>
      <c r="B227" s="9">
        <v>1</v>
      </c>
      <c r="C227" s="5" t="s">
        <v>2068</v>
      </c>
      <c r="D227" s="5" t="s">
        <v>2069</v>
      </c>
      <c r="E227" s="9" t="s">
        <v>2070</v>
      </c>
      <c r="F227" s="156" t="s">
        <v>2071</v>
      </c>
      <c r="G227" s="5" t="s">
        <v>2072</v>
      </c>
      <c r="H227" s="9"/>
      <c r="I227" s="9"/>
      <c r="J227" s="9"/>
      <c r="K227" s="9"/>
      <c r="L227" s="9"/>
      <c r="M227" s="9"/>
      <c r="N227" s="9"/>
      <c r="O227" s="9"/>
      <c r="P227" s="9"/>
      <c r="Q227" s="9"/>
      <c r="R227" s="9"/>
      <c r="S227" s="9"/>
      <c r="T227" s="9"/>
      <c r="U227" s="9"/>
      <c r="V227" s="9"/>
      <c r="W227" s="9"/>
      <c r="X227" s="9"/>
      <c r="Y227" s="9"/>
      <c r="Z227" s="9"/>
    </row>
    <row r="228" spans="1:26" ht="14.4">
      <c r="A228" s="9"/>
      <c r="B228" s="5">
        <v>2</v>
      </c>
      <c r="C228" s="5" t="s">
        <v>1578</v>
      </c>
      <c r="D228" s="5" t="s">
        <v>2073</v>
      </c>
      <c r="E228" s="5" t="s">
        <v>2074</v>
      </c>
      <c r="F228" s="258" t="s">
        <v>2075</v>
      </c>
      <c r="G228" s="5" t="s">
        <v>2076</v>
      </c>
      <c r="H228" s="9"/>
      <c r="I228" s="9"/>
      <c r="J228" s="9"/>
      <c r="K228" s="9"/>
      <c r="L228" s="9"/>
      <c r="M228" s="9"/>
      <c r="N228" s="9"/>
      <c r="O228" s="9"/>
      <c r="P228" s="9"/>
      <c r="Q228" s="9"/>
      <c r="R228" s="9"/>
      <c r="S228" s="9"/>
      <c r="T228" s="9"/>
      <c r="U228" s="9"/>
      <c r="V228" s="9"/>
      <c r="W228" s="9"/>
      <c r="X228" s="9"/>
      <c r="Y228" s="9"/>
      <c r="Z228" s="9"/>
    </row>
    <row r="229" spans="1:26" ht="14.4">
      <c r="A229" s="9"/>
      <c r="B229" s="9">
        <v>3</v>
      </c>
      <c r="C229" s="9" t="s">
        <v>1725</v>
      </c>
      <c r="D229" s="5" t="s">
        <v>2077</v>
      </c>
      <c r="E229" s="5" t="s">
        <v>2078</v>
      </c>
      <c r="F229" s="156" t="s">
        <v>2079</v>
      </c>
      <c r="G229" s="5" t="s">
        <v>2080</v>
      </c>
      <c r="H229" s="9"/>
      <c r="I229" s="9"/>
      <c r="J229" s="9"/>
      <c r="K229" s="9"/>
      <c r="L229" s="9"/>
      <c r="M229" s="9"/>
      <c r="N229" s="9"/>
      <c r="O229" s="9"/>
      <c r="P229" s="9"/>
      <c r="Q229" s="9"/>
      <c r="R229" s="9"/>
      <c r="S229" s="9"/>
      <c r="T229" s="9"/>
      <c r="U229" s="9"/>
      <c r="V229" s="9"/>
      <c r="W229" s="9"/>
      <c r="X229" s="9"/>
      <c r="Y229" s="9"/>
      <c r="Z229" s="9"/>
    </row>
    <row r="230" spans="1:26" ht="14.4">
      <c r="A230" s="9"/>
      <c r="B230" s="9">
        <v>4</v>
      </c>
      <c r="C230" s="5" t="s">
        <v>2081</v>
      </c>
      <c r="D230" s="5" t="s">
        <v>2082</v>
      </c>
      <c r="E230" s="5" t="s">
        <v>2083</v>
      </c>
      <c r="F230" s="258" t="s">
        <v>2084</v>
      </c>
      <c r="G230" s="258" t="s">
        <v>2084</v>
      </c>
      <c r="H230" s="9"/>
      <c r="I230" s="9"/>
      <c r="J230" s="9"/>
      <c r="K230" s="9"/>
      <c r="L230" s="9"/>
      <c r="M230" s="9"/>
      <c r="N230" s="9"/>
      <c r="O230" s="9"/>
      <c r="P230" s="9"/>
      <c r="Q230" s="9"/>
      <c r="R230" s="9"/>
      <c r="S230" s="9"/>
      <c r="T230" s="9"/>
      <c r="U230" s="9"/>
      <c r="V230" s="9"/>
      <c r="W230" s="9"/>
      <c r="X230" s="9"/>
      <c r="Y230" s="9"/>
      <c r="Z230" s="9"/>
    </row>
    <row r="231" spans="1:26" ht="14.4">
      <c r="A231" s="9"/>
      <c r="B231" s="5">
        <v>5</v>
      </c>
      <c r="C231" s="5" t="s">
        <v>1578</v>
      </c>
      <c r="D231" s="5" t="s">
        <v>2085</v>
      </c>
      <c r="E231" s="5" t="s">
        <v>2086</v>
      </c>
      <c r="F231" s="258" t="s">
        <v>2087</v>
      </c>
      <c r="G231" s="5" t="s">
        <v>2088</v>
      </c>
      <c r="H231" s="9"/>
      <c r="I231" s="9"/>
      <c r="J231" s="9"/>
      <c r="K231" s="9"/>
      <c r="L231" s="9"/>
      <c r="M231" s="9"/>
      <c r="N231" s="9"/>
      <c r="O231" s="9"/>
      <c r="P231" s="9"/>
      <c r="Q231" s="9"/>
      <c r="R231" s="9"/>
      <c r="S231" s="9"/>
      <c r="T231" s="9"/>
      <c r="U231" s="9"/>
      <c r="V231" s="9"/>
      <c r="W231" s="9"/>
      <c r="X231" s="9"/>
      <c r="Y231" s="9"/>
      <c r="Z231" s="9"/>
    </row>
    <row r="232" spans="1:26" ht="14.4">
      <c r="A232" s="9"/>
      <c r="B232" s="5"/>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4">
      <c r="A233" s="9" t="s">
        <v>1149</v>
      </c>
      <c r="B233" s="5" t="s">
        <v>1824</v>
      </c>
      <c r="C233" s="9" t="s">
        <v>1458</v>
      </c>
      <c r="D233" s="9" t="s">
        <v>2</v>
      </c>
      <c r="E233" s="9" t="s">
        <v>1459</v>
      </c>
      <c r="F233" s="9" t="s">
        <v>27</v>
      </c>
      <c r="G233" s="9" t="s">
        <v>1460</v>
      </c>
      <c r="H233" s="9"/>
      <c r="I233" s="9"/>
      <c r="J233" s="9"/>
      <c r="K233" s="9"/>
      <c r="L233" s="9"/>
      <c r="M233" s="9"/>
      <c r="N233" s="9"/>
      <c r="O233" s="9"/>
      <c r="P233" s="9"/>
      <c r="Q233" s="9"/>
      <c r="R233" s="9"/>
      <c r="S233" s="9"/>
      <c r="T233" s="9"/>
      <c r="U233" s="9"/>
      <c r="V233" s="9"/>
      <c r="W233" s="9"/>
      <c r="X233" s="9"/>
      <c r="Y233" s="9"/>
      <c r="Z233" s="9"/>
    </row>
    <row r="234" spans="1:26" ht="14.4">
      <c r="A234" s="9"/>
      <c r="B234" s="9">
        <v>1</v>
      </c>
      <c r="C234" s="9" t="s">
        <v>2089</v>
      </c>
      <c r="D234" s="5" t="s">
        <v>2090</v>
      </c>
      <c r="E234" s="5" t="s">
        <v>2091</v>
      </c>
      <c r="F234" s="9"/>
      <c r="G234" s="5" t="s">
        <v>2092</v>
      </c>
      <c r="H234" s="9"/>
      <c r="I234" s="9"/>
      <c r="J234" s="9"/>
      <c r="K234" s="9"/>
      <c r="L234" s="9"/>
      <c r="M234" s="9"/>
      <c r="N234" s="9"/>
      <c r="O234" s="9"/>
      <c r="P234" s="9"/>
      <c r="Q234" s="9"/>
      <c r="R234" s="9"/>
      <c r="S234" s="9"/>
      <c r="T234" s="9"/>
      <c r="U234" s="9"/>
      <c r="V234" s="9"/>
      <c r="W234" s="9"/>
      <c r="X234" s="9"/>
      <c r="Y234" s="9"/>
      <c r="Z234" s="9"/>
    </row>
    <row r="235" spans="1:26" ht="28.8">
      <c r="A235" s="9"/>
      <c r="B235" s="5">
        <v>2</v>
      </c>
      <c r="C235" s="9" t="s">
        <v>2093</v>
      </c>
      <c r="D235" s="5" t="s">
        <v>2094</v>
      </c>
      <c r="E235" s="5" t="s">
        <v>2095</v>
      </c>
      <c r="F235" s="258" t="s">
        <v>2096</v>
      </c>
      <c r="G235" s="5" t="s">
        <v>2097</v>
      </c>
      <c r="H235" s="9"/>
      <c r="I235" s="9"/>
      <c r="J235" s="9"/>
      <c r="K235" s="9"/>
      <c r="L235" s="9"/>
      <c r="M235" s="9"/>
      <c r="N235" s="9"/>
      <c r="O235" s="9"/>
      <c r="P235" s="9"/>
      <c r="Q235" s="9"/>
      <c r="R235" s="9"/>
      <c r="S235" s="9"/>
      <c r="T235" s="9"/>
      <c r="U235" s="9"/>
      <c r="V235" s="9"/>
      <c r="W235" s="9"/>
      <c r="X235" s="9"/>
      <c r="Y235" s="9"/>
      <c r="Z235" s="9"/>
    </row>
    <row r="236" spans="1:26" ht="14.4">
      <c r="A236" s="9"/>
      <c r="B236" s="9">
        <v>3</v>
      </c>
      <c r="C236" s="5" t="s">
        <v>2098</v>
      </c>
      <c r="D236" s="5" t="s">
        <v>2099</v>
      </c>
      <c r="E236" s="5" t="str">
        <f>"+880255012191~8"</f>
        <v>+880255012191~8</v>
      </c>
      <c r="F236" s="36" t="s">
        <v>2100</v>
      </c>
      <c r="G236" s="5" t="s">
        <v>2101</v>
      </c>
      <c r="H236" s="9"/>
      <c r="I236" s="9"/>
      <c r="J236" s="9"/>
      <c r="K236" s="9"/>
      <c r="L236" s="9"/>
      <c r="M236" s="9"/>
      <c r="N236" s="9"/>
      <c r="O236" s="9"/>
      <c r="P236" s="9"/>
      <c r="Q236" s="9"/>
      <c r="R236" s="9"/>
      <c r="S236" s="9"/>
      <c r="T236" s="9"/>
      <c r="U236" s="9"/>
      <c r="V236" s="9"/>
      <c r="W236" s="9"/>
      <c r="X236" s="9"/>
      <c r="Y236" s="9"/>
      <c r="Z236" s="9"/>
    </row>
    <row r="237" spans="1:26" ht="14.4">
      <c r="A237" s="9"/>
      <c r="B237" s="9">
        <v>4</v>
      </c>
      <c r="C237" s="5" t="s">
        <v>2102</v>
      </c>
      <c r="D237" s="5" t="s">
        <v>2103</v>
      </c>
      <c r="E237" s="269" t="s">
        <v>2104</v>
      </c>
      <c r="F237" s="36" t="s">
        <v>2105</v>
      </c>
      <c r="G237" s="5" t="s">
        <v>2106</v>
      </c>
      <c r="H237" s="9"/>
      <c r="I237" s="9"/>
      <c r="J237" s="9"/>
      <c r="K237" s="9"/>
      <c r="L237" s="9"/>
      <c r="M237" s="9"/>
      <c r="N237" s="9"/>
      <c r="O237" s="9"/>
      <c r="P237" s="9"/>
      <c r="Q237" s="9"/>
      <c r="R237" s="9"/>
      <c r="S237" s="9"/>
      <c r="T237" s="9"/>
      <c r="U237" s="9"/>
      <c r="V237" s="9"/>
      <c r="W237" s="9"/>
      <c r="X237" s="9"/>
      <c r="Y237" s="9"/>
      <c r="Z237" s="9"/>
    </row>
    <row r="238" spans="1:26" ht="14.4">
      <c r="A238" s="9"/>
      <c r="B238" s="5">
        <v>5</v>
      </c>
      <c r="C238" s="5" t="s">
        <v>2107</v>
      </c>
      <c r="D238" s="5" t="s">
        <v>2108</v>
      </c>
      <c r="E238" s="5" t="s">
        <v>2109</v>
      </c>
      <c r="F238" s="5" t="s">
        <v>2110</v>
      </c>
      <c r="G238" s="258" t="s">
        <v>2111</v>
      </c>
      <c r="H238" s="9"/>
      <c r="I238" s="9"/>
      <c r="J238" s="9"/>
      <c r="K238" s="9"/>
      <c r="L238" s="9"/>
      <c r="M238" s="9"/>
      <c r="N238" s="9"/>
      <c r="O238" s="9"/>
      <c r="P238" s="9"/>
      <c r="Q238" s="9"/>
      <c r="R238" s="9"/>
      <c r="S238" s="9"/>
      <c r="T238" s="9"/>
      <c r="U238" s="9"/>
      <c r="V238" s="9"/>
      <c r="W238" s="9"/>
      <c r="X238" s="9"/>
      <c r="Y238" s="9"/>
      <c r="Z238" s="9"/>
    </row>
    <row r="239" spans="1:26" ht="14.4">
      <c r="A239" s="9"/>
      <c r="B239" s="5"/>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43.2">
      <c r="A240" s="5" t="s">
        <v>1777</v>
      </c>
      <c r="B240" s="5" t="s">
        <v>1572</v>
      </c>
      <c r="C240" s="9" t="s">
        <v>1458</v>
      </c>
      <c r="D240" s="9" t="s">
        <v>2</v>
      </c>
      <c r="E240" s="9" t="s">
        <v>1459</v>
      </c>
      <c r="F240" s="9" t="s">
        <v>27</v>
      </c>
      <c r="G240" s="9" t="s">
        <v>1460</v>
      </c>
      <c r="H240" s="9"/>
      <c r="I240" s="9"/>
      <c r="J240" s="9"/>
      <c r="K240" s="9"/>
      <c r="L240" s="9"/>
      <c r="M240" s="9"/>
      <c r="N240" s="9"/>
      <c r="O240" s="9"/>
      <c r="P240" s="9"/>
      <c r="Q240" s="9"/>
      <c r="R240" s="9"/>
      <c r="S240" s="9"/>
      <c r="T240" s="9"/>
      <c r="U240" s="9"/>
      <c r="V240" s="9"/>
      <c r="W240" s="9"/>
      <c r="X240" s="9"/>
      <c r="Y240" s="9"/>
      <c r="Z240" s="9"/>
    </row>
    <row r="241" spans="1:26" ht="28.8">
      <c r="A241" s="9"/>
      <c r="B241" s="9">
        <v>1</v>
      </c>
      <c r="C241" s="5" t="s">
        <v>2112</v>
      </c>
      <c r="D241" s="5" t="s">
        <v>2113</v>
      </c>
      <c r="E241" s="5" t="str">
        <f>"+968 2459 5756"</f>
        <v>+968 2459 5756</v>
      </c>
      <c r="F241" s="36" t="s">
        <v>2114</v>
      </c>
      <c r="G241" s="5" t="s">
        <v>2115</v>
      </c>
      <c r="H241" s="9"/>
      <c r="I241" s="9"/>
      <c r="J241" s="9"/>
      <c r="K241" s="9"/>
      <c r="L241" s="9"/>
      <c r="M241" s="9"/>
      <c r="N241" s="9"/>
      <c r="O241" s="9"/>
      <c r="P241" s="9"/>
      <c r="Q241" s="9"/>
      <c r="R241" s="9"/>
      <c r="S241" s="9"/>
      <c r="T241" s="9"/>
      <c r="U241" s="9"/>
      <c r="V241" s="9"/>
      <c r="W241" s="9"/>
      <c r="X241" s="9"/>
      <c r="Y241" s="9"/>
      <c r="Z241" s="9"/>
    </row>
    <row r="242" spans="1:26" ht="28.8">
      <c r="A242" s="9"/>
      <c r="B242" s="5">
        <v>2</v>
      </c>
      <c r="C242" s="5" t="s">
        <v>2116</v>
      </c>
      <c r="D242" s="5" t="s">
        <v>2117</v>
      </c>
      <c r="E242" s="5" t="str">
        <f>"+971 50 617 4154"</f>
        <v>+971 50 617 4154</v>
      </c>
      <c r="F242" s="9"/>
      <c r="G242" s="5" t="s">
        <v>2118</v>
      </c>
      <c r="H242" s="9"/>
      <c r="I242" s="9"/>
      <c r="J242" s="9"/>
      <c r="K242" s="9"/>
      <c r="L242" s="9"/>
      <c r="M242" s="9"/>
      <c r="N242" s="9"/>
      <c r="O242" s="9"/>
      <c r="P242" s="9"/>
      <c r="Q242" s="9"/>
      <c r="R242" s="9"/>
      <c r="S242" s="9"/>
      <c r="T242" s="9"/>
      <c r="U242" s="9"/>
      <c r="V242" s="9"/>
      <c r="W242" s="9"/>
      <c r="X242" s="9"/>
      <c r="Y242" s="9"/>
      <c r="Z242" s="9"/>
    </row>
    <row r="243" spans="1:26" ht="14.4">
      <c r="A243" s="9"/>
      <c r="B243" s="5">
        <v>3</v>
      </c>
      <c r="C243" s="9" t="s">
        <v>2119</v>
      </c>
      <c r="D243" s="5" t="s">
        <v>2120</v>
      </c>
      <c r="E243" s="5" t="s">
        <v>2121</v>
      </c>
      <c r="F243" s="258" t="s">
        <v>2122</v>
      </c>
      <c r="G243" s="5" t="s">
        <v>2123</v>
      </c>
      <c r="H243" s="9"/>
      <c r="I243" s="9"/>
      <c r="J243" s="9"/>
      <c r="K243" s="9"/>
      <c r="L243" s="9"/>
      <c r="M243" s="9"/>
      <c r="N243" s="9"/>
      <c r="O243" s="9"/>
      <c r="P243" s="9"/>
      <c r="Q243" s="9"/>
      <c r="R243" s="9"/>
      <c r="S243" s="9"/>
      <c r="T243" s="9"/>
      <c r="U243" s="9"/>
      <c r="V243" s="9"/>
      <c r="W243" s="9"/>
      <c r="X243" s="9"/>
      <c r="Y243" s="9"/>
      <c r="Z243" s="9"/>
    </row>
    <row r="244" spans="1:26" ht="14.4">
      <c r="A244" s="9"/>
      <c r="B244" s="5">
        <v>4</v>
      </c>
      <c r="C244" s="9" t="s">
        <v>2119</v>
      </c>
      <c r="D244" s="5" t="s">
        <v>2124</v>
      </c>
      <c r="E244" s="5" t="str">
        <f>"+968 7118 6801"</f>
        <v>+968 7118 6801</v>
      </c>
      <c r="F244" s="258" t="s">
        <v>2125</v>
      </c>
      <c r="G244" s="5" t="s">
        <v>2126</v>
      </c>
      <c r="H244" s="9"/>
      <c r="I244" s="9"/>
      <c r="J244" s="9"/>
      <c r="K244" s="9"/>
      <c r="L244" s="9"/>
      <c r="M244" s="9"/>
      <c r="N244" s="9"/>
      <c r="O244" s="9"/>
      <c r="P244" s="9"/>
      <c r="Q244" s="9"/>
      <c r="R244" s="9"/>
      <c r="S244" s="9"/>
      <c r="T244" s="9"/>
      <c r="U244" s="9"/>
      <c r="V244" s="9"/>
      <c r="W244" s="9"/>
      <c r="X244" s="9"/>
      <c r="Y244" s="9"/>
      <c r="Z244" s="9"/>
    </row>
    <row r="245" spans="1:26" ht="14.4">
      <c r="A245" s="9"/>
      <c r="B245" s="9">
        <v>5</v>
      </c>
      <c r="C245" s="5" t="s">
        <v>2127</v>
      </c>
      <c r="D245" s="5" t="s">
        <v>2128</v>
      </c>
      <c r="E245" s="5" t="s">
        <v>2129</v>
      </c>
      <c r="F245" s="36" t="s">
        <v>2130</v>
      </c>
      <c r="G245" s="5" t="s">
        <v>2131</v>
      </c>
      <c r="H245" s="9"/>
      <c r="I245" s="9"/>
      <c r="J245" s="9"/>
      <c r="K245" s="9"/>
      <c r="L245" s="9"/>
      <c r="M245" s="9"/>
      <c r="N245" s="9"/>
      <c r="O245" s="9"/>
      <c r="P245" s="9"/>
      <c r="Q245" s="9"/>
      <c r="R245" s="9"/>
      <c r="S245" s="9"/>
      <c r="T245" s="9"/>
      <c r="U245" s="9"/>
      <c r="V245" s="9"/>
      <c r="W245" s="9"/>
      <c r="X245" s="9"/>
      <c r="Y245" s="9"/>
      <c r="Z245" s="9"/>
    </row>
    <row r="246" spans="1:26" ht="14.4">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4">
      <c r="A247" s="9" t="s">
        <v>1535</v>
      </c>
      <c r="B247" s="5" t="s">
        <v>1572</v>
      </c>
      <c r="C247" s="9" t="s">
        <v>1458</v>
      </c>
      <c r="D247" s="9" t="s">
        <v>2</v>
      </c>
      <c r="E247" s="9" t="s">
        <v>1459</v>
      </c>
      <c r="F247" s="9" t="s">
        <v>27</v>
      </c>
      <c r="G247" s="9" t="s">
        <v>1460</v>
      </c>
      <c r="H247" s="9"/>
      <c r="I247" s="9"/>
      <c r="J247" s="9"/>
      <c r="K247" s="9"/>
      <c r="L247" s="9"/>
      <c r="M247" s="9"/>
      <c r="N247" s="9"/>
      <c r="O247" s="9"/>
      <c r="P247" s="9"/>
      <c r="Q247" s="9"/>
      <c r="R247" s="9"/>
      <c r="S247" s="9"/>
      <c r="T247" s="9"/>
      <c r="U247" s="9"/>
      <c r="V247" s="9"/>
      <c r="W247" s="9"/>
      <c r="X247" s="9"/>
      <c r="Y247" s="9"/>
      <c r="Z247" s="9"/>
    </row>
    <row r="248" spans="1:26" ht="14.4">
      <c r="A248" s="9"/>
      <c r="B248" s="9">
        <v>1</v>
      </c>
      <c r="C248" s="5" t="s">
        <v>2132</v>
      </c>
      <c r="D248" s="5" t="s">
        <v>2133</v>
      </c>
      <c r="E248" s="263" t="s">
        <v>2134</v>
      </c>
      <c r="F248" s="36" t="s">
        <v>2135</v>
      </c>
      <c r="G248" s="5" t="s">
        <v>2136</v>
      </c>
      <c r="H248" s="9"/>
      <c r="I248" s="9"/>
      <c r="J248" s="9"/>
      <c r="K248" s="9"/>
      <c r="L248" s="9"/>
      <c r="M248" s="9"/>
      <c r="N248" s="9"/>
      <c r="O248" s="9"/>
      <c r="P248" s="9"/>
      <c r="Q248" s="9"/>
      <c r="R248" s="9"/>
      <c r="S248" s="9"/>
      <c r="T248" s="9"/>
      <c r="U248" s="9"/>
      <c r="V248" s="9"/>
      <c r="W248" s="9"/>
      <c r="X248" s="9"/>
      <c r="Y248" s="9"/>
      <c r="Z248" s="9"/>
    </row>
    <row r="249" spans="1:26" ht="14.4">
      <c r="A249" s="9"/>
      <c r="B249" s="5">
        <v>2</v>
      </c>
      <c r="C249" s="5" t="s">
        <v>2132</v>
      </c>
      <c r="D249" s="5" t="s">
        <v>2137</v>
      </c>
      <c r="E249" s="5" t="s">
        <v>2138</v>
      </c>
      <c r="F249" s="36" t="s">
        <v>2139</v>
      </c>
      <c r="G249" s="5" t="s">
        <v>2140</v>
      </c>
      <c r="H249" s="9"/>
      <c r="I249" s="9"/>
      <c r="J249" s="9"/>
      <c r="K249" s="9"/>
      <c r="L249" s="9"/>
      <c r="M249" s="9"/>
      <c r="N249" s="9"/>
      <c r="O249" s="9"/>
      <c r="P249" s="9"/>
      <c r="Q249" s="9"/>
      <c r="R249" s="9"/>
      <c r="S249" s="9"/>
      <c r="T249" s="9"/>
      <c r="U249" s="9"/>
      <c r="V249" s="9"/>
      <c r="W249" s="9"/>
      <c r="X249" s="9"/>
      <c r="Y249" s="9"/>
      <c r="Z249" s="9"/>
    </row>
    <row r="250" spans="1:26" ht="14.4">
      <c r="A250" s="9"/>
      <c r="B250" s="5">
        <v>3</v>
      </c>
      <c r="C250" s="5" t="s">
        <v>2141</v>
      </c>
      <c r="D250" s="5" t="s">
        <v>2142</v>
      </c>
      <c r="E250" s="269" t="s">
        <v>2143</v>
      </c>
      <c r="F250" s="36" t="s">
        <v>2144</v>
      </c>
      <c r="G250" s="5" t="s">
        <v>2145</v>
      </c>
      <c r="H250" s="9"/>
      <c r="I250" s="9"/>
      <c r="J250" s="9"/>
      <c r="K250" s="9"/>
      <c r="L250" s="9"/>
      <c r="M250" s="9"/>
      <c r="N250" s="9"/>
      <c r="O250" s="9"/>
      <c r="P250" s="9"/>
      <c r="Q250" s="9"/>
      <c r="R250" s="9"/>
      <c r="S250" s="9"/>
      <c r="T250" s="9"/>
      <c r="U250" s="9"/>
      <c r="V250" s="9"/>
      <c r="W250" s="9"/>
      <c r="X250" s="9"/>
      <c r="Y250" s="9"/>
      <c r="Z250" s="9"/>
    </row>
    <row r="251" spans="1:26" ht="14.4">
      <c r="A251" s="9"/>
      <c r="B251" s="5">
        <v>4</v>
      </c>
      <c r="C251" s="5" t="s">
        <v>2146</v>
      </c>
      <c r="D251" s="5" t="s">
        <v>2147</v>
      </c>
      <c r="E251" s="5" t="s">
        <v>2148</v>
      </c>
      <c r="F251" s="258" t="s">
        <v>2149</v>
      </c>
      <c r="G251" s="5" t="s">
        <v>2150</v>
      </c>
      <c r="H251" s="9"/>
      <c r="I251" s="9"/>
      <c r="J251" s="9"/>
      <c r="K251" s="9"/>
      <c r="L251" s="9"/>
      <c r="M251" s="9"/>
      <c r="N251" s="9"/>
      <c r="O251" s="9"/>
      <c r="P251" s="9"/>
      <c r="Q251" s="9"/>
      <c r="R251" s="9"/>
      <c r="S251" s="9"/>
      <c r="T251" s="9"/>
      <c r="U251" s="9"/>
      <c r="V251" s="9"/>
      <c r="W251" s="9"/>
      <c r="X251" s="9"/>
      <c r="Y251" s="9"/>
      <c r="Z251" s="9"/>
    </row>
    <row r="252" spans="1:26" ht="28.8">
      <c r="A252" s="9"/>
      <c r="B252" s="9">
        <v>5</v>
      </c>
      <c r="C252" s="5" t="s">
        <v>2151</v>
      </c>
      <c r="D252" s="5" t="s">
        <v>2152</v>
      </c>
      <c r="E252" s="5" t="s">
        <v>2153</v>
      </c>
      <c r="F252" s="258" t="s">
        <v>2154</v>
      </c>
      <c r="G252" s="5" t="s">
        <v>2155</v>
      </c>
      <c r="H252" s="9"/>
      <c r="I252" s="9"/>
      <c r="J252" s="9"/>
      <c r="K252" s="9"/>
      <c r="L252" s="9"/>
      <c r="M252" s="9"/>
      <c r="N252" s="9"/>
      <c r="O252" s="9"/>
      <c r="P252" s="9"/>
      <c r="Q252" s="9"/>
      <c r="R252" s="9"/>
      <c r="S252" s="9"/>
      <c r="T252" s="9"/>
      <c r="U252" s="9"/>
      <c r="V252" s="9"/>
      <c r="W252" s="9"/>
      <c r="X252" s="9"/>
      <c r="Y252" s="9"/>
      <c r="Z252" s="9"/>
    </row>
    <row r="253" spans="1:26" ht="14.4">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4">
      <c r="A254" s="9"/>
      <c r="B254" s="9"/>
      <c r="C254" s="5"/>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4">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4">
      <c r="A256" s="9" t="s">
        <v>1862</v>
      </c>
      <c r="B256" s="5" t="s">
        <v>1824</v>
      </c>
      <c r="C256" s="9" t="s">
        <v>1458</v>
      </c>
      <c r="D256" s="9" t="s">
        <v>2</v>
      </c>
      <c r="E256" s="9" t="s">
        <v>1459</v>
      </c>
      <c r="F256" s="9" t="s">
        <v>27</v>
      </c>
      <c r="G256" s="9" t="s">
        <v>1460</v>
      </c>
      <c r="H256" s="9"/>
      <c r="I256" s="9"/>
      <c r="J256" s="9"/>
      <c r="K256" s="9"/>
      <c r="L256" s="9"/>
      <c r="M256" s="9"/>
      <c r="N256" s="9"/>
      <c r="O256" s="9"/>
      <c r="P256" s="9"/>
      <c r="Q256" s="9"/>
      <c r="R256" s="9"/>
      <c r="S256" s="9"/>
      <c r="T256" s="9"/>
      <c r="U256" s="9"/>
      <c r="V256" s="9"/>
      <c r="W256" s="9"/>
      <c r="X256" s="9"/>
      <c r="Y256" s="9"/>
      <c r="Z256" s="9"/>
    </row>
    <row r="257" spans="1:26" ht="43.2">
      <c r="A257" s="9"/>
      <c r="B257" s="9">
        <v>1</v>
      </c>
      <c r="C257" s="5" t="s">
        <v>2156</v>
      </c>
      <c r="D257" s="5" t="s">
        <v>2157</v>
      </c>
      <c r="E257" s="5" t="s">
        <v>2158</v>
      </c>
      <c r="F257" s="258" t="s">
        <v>2159</v>
      </c>
      <c r="G257" s="258" t="s">
        <v>2160</v>
      </c>
      <c r="H257" s="9"/>
      <c r="I257" s="9"/>
      <c r="J257" s="9"/>
      <c r="K257" s="9"/>
      <c r="L257" s="9"/>
      <c r="M257" s="9"/>
      <c r="N257" s="9"/>
      <c r="O257" s="9"/>
      <c r="P257" s="9"/>
      <c r="Q257" s="9"/>
      <c r="R257" s="9"/>
      <c r="S257" s="9"/>
      <c r="T257" s="9"/>
      <c r="U257" s="9"/>
      <c r="V257" s="9"/>
      <c r="W257" s="9"/>
      <c r="X257" s="9"/>
      <c r="Y257" s="9"/>
      <c r="Z257" s="9"/>
    </row>
    <row r="258" spans="1:26" ht="43.2">
      <c r="A258" s="9"/>
      <c r="B258" s="5">
        <v>2</v>
      </c>
      <c r="C258" s="5" t="s">
        <v>1521</v>
      </c>
      <c r="D258" s="5" t="s">
        <v>2161</v>
      </c>
      <c r="E258" s="234" t="s">
        <v>2162</v>
      </c>
      <c r="F258" s="258" t="s">
        <v>2163</v>
      </c>
      <c r="G258" s="258" t="s">
        <v>2164</v>
      </c>
      <c r="H258" s="9"/>
      <c r="I258" s="9"/>
      <c r="J258" s="9"/>
      <c r="K258" s="9"/>
      <c r="L258" s="9"/>
      <c r="M258" s="9"/>
      <c r="N258" s="9"/>
      <c r="O258" s="9"/>
      <c r="P258" s="9"/>
      <c r="Q258" s="9"/>
      <c r="R258" s="9"/>
      <c r="S258" s="9"/>
      <c r="T258" s="9"/>
      <c r="U258" s="9"/>
      <c r="V258" s="9"/>
      <c r="W258" s="9"/>
      <c r="X258" s="9"/>
      <c r="Y258" s="9"/>
      <c r="Z258" s="9"/>
    </row>
    <row r="259" spans="1:26" ht="43.2">
      <c r="A259" s="9"/>
      <c r="B259" s="5">
        <v>3</v>
      </c>
      <c r="C259" s="5" t="s">
        <v>1521</v>
      </c>
      <c r="D259" s="5" t="s">
        <v>2165</v>
      </c>
      <c r="E259" s="5" t="s">
        <v>2166</v>
      </c>
      <c r="F259" s="258" t="s">
        <v>2167</v>
      </c>
      <c r="G259" s="258" t="s">
        <v>2168</v>
      </c>
      <c r="H259" s="9"/>
      <c r="I259" s="9"/>
      <c r="J259" s="9"/>
      <c r="K259" s="9"/>
      <c r="L259" s="9"/>
      <c r="M259" s="9"/>
      <c r="N259" s="9"/>
      <c r="O259" s="9"/>
      <c r="P259" s="9"/>
      <c r="Q259" s="9"/>
      <c r="R259" s="9"/>
      <c r="S259" s="9"/>
      <c r="T259" s="9"/>
      <c r="U259" s="9"/>
      <c r="V259" s="9"/>
      <c r="W259" s="9"/>
      <c r="X259" s="9"/>
      <c r="Y259" s="9"/>
      <c r="Z259" s="9"/>
    </row>
    <row r="260" spans="1:26" ht="43.2">
      <c r="A260" s="9"/>
      <c r="B260" s="5">
        <v>4</v>
      </c>
      <c r="C260" s="5" t="s">
        <v>1521</v>
      </c>
      <c r="D260" s="5" t="s">
        <v>2169</v>
      </c>
      <c r="E260" s="5" t="s">
        <v>2170</v>
      </c>
      <c r="F260" s="5" t="s">
        <v>2171</v>
      </c>
      <c r="G260" s="5" t="s">
        <v>2171</v>
      </c>
      <c r="H260" s="9"/>
      <c r="I260" s="9"/>
      <c r="J260" s="9"/>
      <c r="K260" s="9"/>
      <c r="L260" s="9"/>
      <c r="M260" s="9"/>
      <c r="N260" s="9"/>
      <c r="O260" s="9"/>
      <c r="P260" s="9"/>
      <c r="Q260" s="9"/>
      <c r="R260" s="9"/>
      <c r="S260" s="9"/>
      <c r="T260" s="9"/>
      <c r="U260" s="9"/>
      <c r="V260" s="9"/>
      <c r="W260" s="9"/>
      <c r="X260" s="9"/>
      <c r="Y260" s="9"/>
      <c r="Z260" s="9"/>
    </row>
    <row r="261" spans="1:26" ht="43.2">
      <c r="A261" s="9"/>
      <c r="B261" s="9">
        <v>5</v>
      </c>
      <c r="C261" s="5" t="s">
        <v>1521</v>
      </c>
      <c r="D261" s="5" t="s">
        <v>2172</v>
      </c>
      <c r="E261" s="5" t="s">
        <v>2173</v>
      </c>
      <c r="F261" s="258" t="s">
        <v>2174</v>
      </c>
      <c r="G261" s="5" t="s">
        <v>2175</v>
      </c>
      <c r="H261" s="9"/>
      <c r="I261" s="9"/>
      <c r="J261" s="9"/>
      <c r="K261" s="9"/>
      <c r="L261" s="9"/>
      <c r="M261" s="9"/>
      <c r="N261" s="9"/>
      <c r="O261" s="9"/>
      <c r="P261" s="9"/>
      <c r="Q261" s="9"/>
      <c r="R261" s="9"/>
      <c r="S261" s="9"/>
      <c r="T261" s="9"/>
      <c r="U261" s="9"/>
      <c r="V261" s="9"/>
      <c r="W261" s="9"/>
      <c r="X261" s="9"/>
      <c r="Y261" s="9"/>
      <c r="Z261" s="9"/>
    </row>
    <row r="262" spans="1:26" ht="14.4">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4">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4">
      <c r="A264" s="9" t="s">
        <v>2176</v>
      </c>
      <c r="B264" s="5" t="s">
        <v>1824</v>
      </c>
      <c r="C264" s="9" t="s">
        <v>1458</v>
      </c>
      <c r="D264" s="9" t="s">
        <v>2</v>
      </c>
      <c r="E264" s="9" t="s">
        <v>1459</v>
      </c>
      <c r="F264" s="9" t="s">
        <v>27</v>
      </c>
      <c r="G264" s="9" t="s">
        <v>1460</v>
      </c>
      <c r="H264" s="9"/>
      <c r="I264" s="9"/>
      <c r="J264" s="9"/>
      <c r="K264" s="9"/>
      <c r="L264" s="9"/>
      <c r="M264" s="9"/>
      <c r="N264" s="9"/>
      <c r="O264" s="9"/>
      <c r="P264" s="9"/>
      <c r="Q264" s="9"/>
      <c r="R264" s="9"/>
      <c r="S264" s="9"/>
      <c r="T264" s="9"/>
      <c r="U264" s="9"/>
      <c r="V264" s="9"/>
      <c r="W264" s="9"/>
      <c r="X264" s="9"/>
      <c r="Y264" s="9"/>
      <c r="Z264" s="9"/>
    </row>
    <row r="265" spans="1:26" ht="14.4">
      <c r="A265" s="9"/>
      <c r="B265" s="9">
        <v>1</v>
      </c>
      <c r="C265" s="9" t="s">
        <v>1505</v>
      </c>
      <c r="D265" s="9" t="s">
        <v>2177</v>
      </c>
      <c r="E265" s="9" t="s">
        <v>2178</v>
      </c>
      <c r="F265" s="9"/>
      <c r="G265" s="9" t="s">
        <v>2179</v>
      </c>
      <c r="H265" s="9"/>
      <c r="I265" s="9"/>
      <c r="J265" s="9"/>
      <c r="K265" s="9"/>
      <c r="L265" s="9"/>
      <c r="M265" s="9"/>
      <c r="N265" s="9"/>
      <c r="O265" s="9"/>
      <c r="P265" s="9"/>
      <c r="Q265" s="9"/>
      <c r="R265" s="9"/>
      <c r="S265" s="9"/>
      <c r="T265" s="9"/>
      <c r="U265" s="9"/>
      <c r="V265" s="9"/>
      <c r="W265" s="9"/>
      <c r="X265" s="9"/>
      <c r="Y265" s="9"/>
      <c r="Z265" s="9"/>
    </row>
    <row r="266" spans="1:26" ht="14.4">
      <c r="A266" s="9"/>
      <c r="B266" s="5">
        <v>2</v>
      </c>
      <c r="C266" s="9" t="s">
        <v>1505</v>
      </c>
      <c r="D266" s="9" t="s">
        <v>2180</v>
      </c>
      <c r="E266" s="9" t="s">
        <v>2181</v>
      </c>
      <c r="F266" s="9" t="s">
        <v>2182</v>
      </c>
      <c r="G266" s="9" t="s">
        <v>2183</v>
      </c>
      <c r="H266" s="9"/>
      <c r="I266" s="9"/>
      <c r="J266" s="9"/>
      <c r="K266" s="9"/>
      <c r="L266" s="9"/>
      <c r="M266" s="9"/>
      <c r="N266" s="9"/>
      <c r="O266" s="9"/>
      <c r="P266" s="9"/>
      <c r="Q266" s="9"/>
      <c r="R266" s="9"/>
      <c r="S266" s="9"/>
      <c r="T266" s="9"/>
      <c r="U266" s="9"/>
      <c r="V266" s="9"/>
      <c r="W266" s="9"/>
      <c r="X266" s="9"/>
      <c r="Y266" s="9"/>
      <c r="Z266" s="9"/>
    </row>
    <row r="267" spans="1:26" ht="14.4">
      <c r="A267" s="9"/>
      <c r="B267" s="5">
        <v>3</v>
      </c>
      <c r="C267" s="9" t="s">
        <v>1505</v>
      </c>
      <c r="D267" s="9" t="s">
        <v>2184</v>
      </c>
      <c r="E267" s="9" t="s">
        <v>2185</v>
      </c>
      <c r="F267" s="9" t="s">
        <v>2186</v>
      </c>
      <c r="G267" s="9" t="s">
        <v>2187</v>
      </c>
      <c r="H267" s="9"/>
      <c r="I267" s="9"/>
      <c r="J267" s="9"/>
      <c r="K267" s="9"/>
      <c r="L267" s="9"/>
      <c r="M267" s="9"/>
      <c r="N267" s="9"/>
      <c r="O267" s="9"/>
      <c r="P267" s="9"/>
      <c r="Q267" s="9"/>
      <c r="R267" s="9"/>
      <c r="S267" s="9"/>
      <c r="T267" s="9"/>
      <c r="U267" s="9"/>
      <c r="V267" s="9"/>
      <c r="W267" s="9"/>
      <c r="X267" s="9"/>
      <c r="Y267" s="9"/>
      <c r="Z267" s="9"/>
    </row>
    <row r="268" spans="1:26" ht="14.4">
      <c r="A268" s="9"/>
      <c r="B268" s="5">
        <v>4</v>
      </c>
      <c r="C268" s="9" t="s">
        <v>1511</v>
      </c>
      <c r="D268" s="9" t="s">
        <v>2188</v>
      </c>
      <c r="E268" s="9" t="s">
        <v>2189</v>
      </c>
      <c r="F268" s="9" t="s">
        <v>2190</v>
      </c>
      <c r="G268" s="9" t="s">
        <v>2191</v>
      </c>
      <c r="H268" s="9"/>
      <c r="I268" s="9"/>
      <c r="J268" s="9"/>
      <c r="K268" s="9"/>
      <c r="L268" s="9"/>
      <c r="M268" s="9"/>
      <c r="N268" s="9"/>
      <c r="O268" s="9"/>
      <c r="P268" s="9"/>
      <c r="Q268" s="9"/>
      <c r="R268" s="9"/>
      <c r="S268" s="9"/>
      <c r="T268" s="9"/>
      <c r="U268" s="9"/>
      <c r="V268" s="9"/>
      <c r="W268" s="9"/>
      <c r="X268" s="9"/>
      <c r="Y268" s="9"/>
      <c r="Z268" s="9"/>
    </row>
    <row r="269" spans="1:26" ht="28.8">
      <c r="A269" s="9"/>
      <c r="B269" s="9">
        <v>5</v>
      </c>
      <c r="C269" s="9" t="s">
        <v>1511</v>
      </c>
      <c r="D269" s="9" t="s">
        <v>2192</v>
      </c>
      <c r="E269" s="9" t="s">
        <v>2193</v>
      </c>
      <c r="F269" s="156" t="s">
        <v>2194</v>
      </c>
      <c r="G269" s="9" t="s">
        <v>2195</v>
      </c>
      <c r="H269" s="9"/>
      <c r="I269" s="9"/>
      <c r="J269" s="9"/>
      <c r="K269" s="9"/>
      <c r="L269" s="9"/>
      <c r="M269" s="9"/>
      <c r="N269" s="9"/>
      <c r="O269" s="9"/>
      <c r="P269" s="9"/>
      <c r="Q269" s="9"/>
      <c r="R269" s="9"/>
      <c r="S269" s="9"/>
      <c r="T269" s="9"/>
      <c r="U269" s="9"/>
      <c r="V269" s="9"/>
      <c r="W269" s="9"/>
      <c r="X269" s="9"/>
      <c r="Y269" s="9"/>
      <c r="Z269" s="9"/>
    </row>
    <row r="270" spans="1:26" ht="14.4">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28.8">
      <c r="A271" s="9" t="s">
        <v>2196</v>
      </c>
      <c r="B271" s="5" t="s">
        <v>1824</v>
      </c>
      <c r="C271" s="9" t="s">
        <v>1458</v>
      </c>
      <c r="D271" s="9" t="s">
        <v>2</v>
      </c>
      <c r="E271" s="9" t="s">
        <v>1459</v>
      </c>
      <c r="F271" s="9" t="s">
        <v>27</v>
      </c>
      <c r="G271" s="9" t="s">
        <v>1460</v>
      </c>
      <c r="H271" s="9"/>
      <c r="I271" s="9"/>
      <c r="J271" s="9"/>
      <c r="K271" s="9"/>
      <c r="L271" s="9"/>
      <c r="M271" s="9"/>
      <c r="N271" s="9"/>
      <c r="O271" s="9"/>
      <c r="P271" s="9"/>
      <c r="Q271" s="9"/>
      <c r="R271" s="9"/>
      <c r="S271" s="9"/>
      <c r="T271" s="9"/>
      <c r="U271" s="9"/>
      <c r="V271" s="9"/>
      <c r="W271" s="9"/>
      <c r="X271" s="9"/>
      <c r="Y271" s="9"/>
      <c r="Z271" s="9"/>
    </row>
    <row r="272" spans="1:26" ht="14.4">
      <c r="A272" s="9"/>
      <c r="B272" s="9">
        <v>1</v>
      </c>
      <c r="C272" s="9" t="s">
        <v>1505</v>
      </c>
      <c r="D272" s="9" t="s">
        <v>2197</v>
      </c>
      <c r="E272" s="9" t="s">
        <v>2198</v>
      </c>
      <c r="F272" s="9" t="s">
        <v>2199</v>
      </c>
      <c r="G272" s="9" t="s">
        <v>2200</v>
      </c>
      <c r="H272" s="9"/>
      <c r="I272" s="9"/>
      <c r="J272" s="9"/>
      <c r="K272" s="9"/>
      <c r="L272" s="9"/>
      <c r="M272" s="9"/>
      <c r="N272" s="9"/>
      <c r="O272" s="9"/>
      <c r="P272" s="9"/>
      <c r="Q272" s="9"/>
      <c r="R272" s="9"/>
      <c r="S272" s="9"/>
      <c r="T272" s="9"/>
      <c r="U272" s="9"/>
      <c r="V272" s="9"/>
      <c r="W272" s="9"/>
      <c r="X272" s="9"/>
      <c r="Y272" s="9"/>
      <c r="Z272" s="9"/>
    </row>
    <row r="273" spans="1:26" ht="28.8">
      <c r="A273" s="9"/>
      <c r="B273" s="5">
        <v>2</v>
      </c>
      <c r="C273" s="9" t="s">
        <v>1505</v>
      </c>
      <c r="D273" s="9" t="s">
        <v>2201</v>
      </c>
      <c r="E273" s="9" t="s">
        <v>2202</v>
      </c>
      <c r="F273" s="9" t="s">
        <v>2203</v>
      </c>
      <c r="G273" s="9" t="s">
        <v>2204</v>
      </c>
      <c r="H273" s="9"/>
      <c r="I273" s="9"/>
      <c r="J273" s="9"/>
      <c r="K273" s="9"/>
      <c r="L273" s="9"/>
      <c r="M273" s="9"/>
      <c r="N273" s="9"/>
      <c r="O273" s="9"/>
      <c r="P273" s="9"/>
      <c r="Q273" s="9"/>
      <c r="R273" s="9"/>
      <c r="S273" s="9"/>
      <c r="T273" s="9"/>
      <c r="U273" s="9"/>
      <c r="V273" s="9"/>
      <c r="W273" s="9"/>
      <c r="X273" s="9"/>
      <c r="Y273" s="9"/>
      <c r="Z273" s="9"/>
    </row>
    <row r="274" spans="1:26" ht="14.4">
      <c r="A274" s="9"/>
      <c r="B274" s="5">
        <v>3</v>
      </c>
      <c r="C274" s="9" t="s">
        <v>1591</v>
      </c>
      <c r="D274" s="9" t="s">
        <v>2205</v>
      </c>
      <c r="E274" s="9" t="s">
        <v>2206</v>
      </c>
      <c r="F274" s="9" t="s">
        <v>2207</v>
      </c>
      <c r="G274" s="9" t="s">
        <v>2208</v>
      </c>
      <c r="H274" s="9"/>
      <c r="I274" s="9"/>
      <c r="J274" s="9"/>
      <c r="K274" s="9"/>
      <c r="L274" s="9"/>
      <c r="M274" s="9"/>
      <c r="N274" s="9"/>
      <c r="O274" s="9"/>
      <c r="P274" s="9"/>
      <c r="Q274" s="9"/>
      <c r="R274" s="9"/>
      <c r="S274" s="9"/>
      <c r="T274" s="9"/>
      <c r="U274" s="9"/>
      <c r="V274" s="9"/>
      <c r="W274" s="9"/>
      <c r="X274" s="9"/>
      <c r="Y274" s="9"/>
      <c r="Z274" s="9"/>
    </row>
    <row r="275" spans="1:26" ht="14.4">
      <c r="A275" s="9"/>
      <c r="B275" s="5">
        <v>4</v>
      </c>
      <c r="C275" s="9" t="s">
        <v>1591</v>
      </c>
      <c r="D275" s="9" t="s">
        <v>2209</v>
      </c>
      <c r="E275" s="9" t="s">
        <v>2210</v>
      </c>
      <c r="F275" s="9" t="s">
        <v>2211</v>
      </c>
      <c r="G275" s="9" t="s">
        <v>2212</v>
      </c>
      <c r="H275" s="9"/>
      <c r="I275" s="9"/>
      <c r="J275" s="9"/>
      <c r="K275" s="9"/>
      <c r="L275" s="9"/>
      <c r="M275" s="9"/>
      <c r="N275" s="9"/>
      <c r="O275" s="9"/>
      <c r="P275" s="9"/>
      <c r="Q275" s="9"/>
      <c r="R275" s="9"/>
      <c r="S275" s="9"/>
      <c r="T275" s="9"/>
      <c r="U275" s="9"/>
      <c r="V275" s="9"/>
      <c r="W275" s="9"/>
      <c r="X275" s="9"/>
      <c r="Y275" s="9"/>
      <c r="Z275" s="9"/>
    </row>
    <row r="276" spans="1:26" ht="14.4">
      <c r="A276" s="9"/>
      <c r="B276" s="9">
        <v>5</v>
      </c>
      <c r="C276" s="9" t="s">
        <v>1511</v>
      </c>
      <c r="D276" s="9" t="s">
        <v>2213</v>
      </c>
      <c r="E276" s="9" t="s">
        <v>2214</v>
      </c>
      <c r="F276" s="9" t="s">
        <v>2215</v>
      </c>
      <c r="G276" s="9" t="s">
        <v>2216</v>
      </c>
      <c r="H276" s="9"/>
      <c r="I276" s="9"/>
      <c r="J276" s="9"/>
      <c r="K276" s="9"/>
      <c r="L276" s="9"/>
      <c r="M276" s="9"/>
      <c r="N276" s="9"/>
      <c r="O276" s="9"/>
      <c r="P276" s="9"/>
      <c r="Q276" s="9"/>
      <c r="R276" s="9"/>
      <c r="S276" s="9"/>
      <c r="T276" s="9"/>
      <c r="U276" s="9"/>
      <c r="V276" s="9"/>
      <c r="W276" s="9"/>
      <c r="X276" s="9"/>
      <c r="Y276" s="9"/>
      <c r="Z276" s="9"/>
    </row>
    <row r="277" spans="1:26" ht="14.4">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4">
      <c r="A278" s="9" t="s">
        <v>1387</v>
      </c>
      <c r="B278" s="5" t="s">
        <v>1824</v>
      </c>
      <c r="C278" s="9" t="s">
        <v>1458</v>
      </c>
      <c r="D278" s="9" t="s">
        <v>2</v>
      </c>
      <c r="E278" s="9" t="s">
        <v>1459</v>
      </c>
      <c r="F278" s="9" t="s">
        <v>27</v>
      </c>
      <c r="G278" s="9" t="s">
        <v>1460</v>
      </c>
      <c r="H278" s="9"/>
      <c r="I278" s="9"/>
      <c r="J278" s="9"/>
      <c r="K278" s="9"/>
      <c r="L278" s="9"/>
      <c r="M278" s="9"/>
      <c r="N278" s="9"/>
      <c r="O278" s="9"/>
      <c r="P278" s="9"/>
      <c r="Q278" s="9"/>
      <c r="R278" s="9"/>
      <c r="S278" s="9"/>
      <c r="T278" s="9"/>
      <c r="U278" s="9"/>
      <c r="V278" s="9"/>
      <c r="W278" s="9"/>
      <c r="X278" s="9"/>
      <c r="Y278" s="9"/>
      <c r="Z278" s="9"/>
    </row>
    <row r="279" spans="1:26" ht="14.4">
      <c r="A279" s="9"/>
      <c r="B279" s="9">
        <v>1</v>
      </c>
      <c r="C279" s="9" t="s">
        <v>1505</v>
      </c>
      <c r="D279" s="9" t="s">
        <v>2217</v>
      </c>
      <c r="E279" s="9" t="s">
        <v>2218</v>
      </c>
      <c r="F279" s="156" t="s">
        <v>2219</v>
      </c>
      <c r="G279" s="9" t="s">
        <v>2220</v>
      </c>
      <c r="H279" s="9"/>
      <c r="I279" s="9"/>
      <c r="J279" s="9"/>
      <c r="K279" s="9"/>
      <c r="L279" s="9"/>
      <c r="M279" s="9"/>
      <c r="N279" s="9"/>
      <c r="O279" s="9"/>
      <c r="P279" s="9"/>
      <c r="Q279" s="9"/>
      <c r="R279" s="9"/>
      <c r="S279" s="9"/>
      <c r="T279" s="9"/>
      <c r="U279" s="9"/>
      <c r="V279" s="9"/>
      <c r="W279" s="9"/>
      <c r="X279" s="9"/>
      <c r="Y279" s="9"/>
      <c r="Z279" s="9"/>
    </row>
    <row r="280" spans="1:26" ht="14.4">
      <c r="A280" s="9"/>
      <c r="B280" s="5">
        <v>2</v>
      </c>
      <c r="C280" s="9" t="s">
        <v>1505</v>
      </c>
      <c r="D280" s="9" t="s">
        <v>2221</v>
      </c>
      <c r="E280" s="9" t="s">
        <v>2222</v>
      </c>
      <c r="F280" s="156" t="s">
        <v>2223</v>
      </c>
      <c r="G280" s="156" t="s">
        <v>2224</v>
      </c>
      <c r="H280" s="9"/>
      <c r="I280" s="9"/>
      <c r="J280" s="9"/>
      <c r="K280" s="9"/>
      <c r="L280" s="9"/>
      <c r="M280" s="9"/>
      <c r="N280" s="9"/>
      <c r="O280" s="9"/>
      <c r="P280" s="9"/>
      <c r="Q280" s="9"/>
      <c r="R280" s="9"/>
      <c r="S280" s="9"/>
      <c r="T280" s="9"/>
      <c r="U280" s="9"/>
      <c r="V280" s="9"/>
      <c r="W280" s="9"/>
      <c r="X280" s="9"/>
      <c r="Y280" s="9"/>
      <c r="Z280" s="9"/>
    </row>
    <row r="281" spans="1:26" ht="14.4">
      <c r="A281" s="9"/>
      <c r="B281" s="5">
        <v>3</v>
      </c>
      <c r="C281" s="9" t="s">
        <v>1505</v>
      </c>
      <c r="D281" s="9" t="s">
        <v>2225</v>
      </c>
      <c r="E281" s="9" t="s">
        <v>2226</v>
      </c>
      <c r="F281" s="156" t="s">
        <v>2227</v>
      </c>
      <c r="G281" s="156" t="s">
        <v>2228</v>
      </c>
      <c r="H281" s="9"/>
      <c r="I281" s="9"/>
      <c r="J281" s="9"/>
      <c r="K281" s="9"/>
      <c r="L281" s="9"/>
      <c r="M281" s="9"/>
      <c r="N281" s="9"/>
      <c r="O281" s="9"/>
      <c r="P281" s="9"/>
      <c r="Q281" s="9"/>
      <c r="R281" s="9"/>
      <c r="S281" s="9"/>
      <c r="T281" s="9"/>
      <c r="U281" s="9"/>
      <c r="V281" s="9"/>
      <c r="W281" s="9"/>
      <c r="X281" s="9"/>
      <c r="Y281" s="9"/>
      <c r="Z281" s="9"/>
    </row>
    <row r="282" spans="1:26" ht="14.4">
      <c r="A282" s="9"/>
      <c r="B282" s="5">
        <v>4</v>
      </c>
      <c r="C282" s="9" t="s">
        <v>1505</v>
      </c>
      <c r="D282" s="9" t="s">
        <v>2229</v>
      </c>
      <c r="E282" s="9" t="s">
        <v>2230</v>
      </c>
      <c r="F282" s="9"/>
      <c r="G282" s="9" t="s">
        <v>2231</v>
      </c>
      <c r="H282" s="9"/>
      <c r="I282" s="9"/>
      <c r="J282" s="9"/>
      <c r="K282" s="9"/>
      <c r="L282" s="9"/>
      <c r="M282" s="9"/>
      <c r="N282" s="9"/>
      <c r="O282" s="9"/>
      <c r="P282" s="9"/>
      <c r="Q282" s="9"/>
      <c r="R282" s="9"/>
      <c r="S282" s="9"/>
      <c r="T282" s="9"/>
      <c r="U282" s="9"/>
      <c r="V282" s="9"/>
      <c r="W282" s="9"/>
      <c r="X282" s="9"/>
      <c r="Y282" s="9"/>
      <c r="Z282" s="9"/>
    </row>
    <row r="283" spans="1:26" ht="14.4">
      <c r="A283" s="9"/>
      <c r="B283" s="9">
        <v>5</v>
      </c>
      <c r="C283" s="9" t="s">
        <v>1591</v>
      </c>
      <c r="D283" s="9" t="s">
        <v>2232</v>
      </c>
      <c r="E283" s="9" t="s">
        <v>2233</v>
      </c>
      <c r="F283" s="9" t="s">
        <v>2234</v>
      </c>
      <c r="G283" s="9" t="s">
        <v>2235</v>
      </c>
      <c r="H283" s="9"/>
      <c r="I283" s="9"/>
      <c r="J283" s="9"/>
      <c r="K283" s="9"/>
      <c r="L283" s="9"/>
      <c r="M283" s="9"/>
      <c r="N283" s="9"/>
      <c r="O283" s="9"/>
      <c r="P283" s="9"/>
      <c r="Q283" s="9"/>
      <c r="R283" s="9"/>
      <c r="S283" s="9"/>
      <c r="T283" s="9"/>
      <c r="U283" s="9"/>
      <c r="V283" s="9"/>
      <c r="W283" s="9"/>
      <c r="X283" s="9"/>
      <c r="Y283" s="9"/>
      <c r="Z283" s="9"/>
    </row>
    <row r="284" spans="1:26" ht="14.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4">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28.8">
      <c r="A286" s="9" t="s">
        <v>1596</v>
      </c>
      <c r="B286" s="5" t="s">
        <v>1824</v>
      </c>
      <c r="C286" s="9" t="s">
        <v>1458</v>
      </c>
      <c r="D286" s="9" t="s">
        <v>2</v>
      </c>
      <c r="E286" s="9" t="s">
        <v>1459</v>
      </c>
      <c r="F286" s="9" t="s">
        <v>27</v>
      </c>
      <c r="G286" s="9" t="s">
        <v>1460</v>
      </c>
      <c r="H286" s="9"/>
      <c r="I286" s="9"/>
      <c r="J286" s="9"/>
      <c r="K286" s="9"/>
      <c r="L286" s="9"/>
      <c r="M286" s="9"/>
      <c r="N286" s="9"/>
      <c r="O286" s="9"/>
      <c r="P286" s="9"/>
      <c r="Q286" s="9"/>
      <c r="R286" s="9"/>
      <c r="S286" s="9"/>
      <c r="T286" s="9"/>
      <c r="U286" s="9"/>
      <c r="V286" s="9"/>
      <c r="W286" s="9"/>
      <c r="X286" s="9"/>
      <c r="Y286" s="9"/>
      <c r="Z286" s="9"/>
    </row>
    <row r="287" spans="1:26" ht="14.4">
      <c r="A287" s="9"/>
      <c r="B287" s="9">
        <v>1</v>
      </c>
      <c r="C287" s="9" t="s">
        <v>1505</v>
      </c>
      <c r="D287" s="9" t="s">
        <v>2236</v>
      </c>
      <c r="E287" s="9" t="s">
        <v>2237</v>
      </c>
      <c r="F287" s="156" t="s">
        <v>2238</v>
      </c>
      <c r="G287" s="9" t="s">
        <v>2239</v>
      </c>
      <c r="H287" s="9"/>
      <c r="I287" s="9"/>
      <c r="J287" s="9"/>
      <c r="K287" s="9"/>
      <c r="L287" s="9"/>
      <c r="M287" s="9"/>
      <c r="N287" s="9"/>
      <c r="O287" s="9"/>
      <c r="P287" s="9"/>
      <c r="Q287" s="9"/>
      <c r="R287" s="9"/>
      <c r="S287" s="9"/>
      <c r="T287" s="9"/>
      <c r="U287" s="9"/>
      <c r="V287" s="9"/>
      <c r="W287" s="9"/>
      <c r="X287" s="9"/>
      <c r="Y287" s="9"/>
      <c r="Z287" s="9"/>
    </row>
    <row r="288" spans="1:26" ht="28.8">
      <c r="A288" s="9"/>
      <c r="B288" s="5">
        <v>2</v>
      </c>
      <c r="C288" s="9" t="s">
        <v>1505</v>
      </c>
      <c r="D288" s="9" t="s">
        <v>2240</v>
      </c>
      <c r="E288" s="9" t="s">
        <v>2241</v>
      </c>
      <c r="F288" s="156" t="s">
        <v>2242</v>
      </c>
      <c r="G288" s="9" t="s">
        <v>2243</v>
      </c>
      <c r="H288" s="9"/>
      <c r="I288" s="9"/>
      <c r="J288" s="9"/>
      <c r="K288" s="9"/>
      <c r="L288" s="9"/>
      <c r="M288" s="9"/>
      <c r="N288" s="9"/>
      <c r="O288" s="9"/>
      <c r="P288" s="9"/>
      <c r="Q288" s="9"/>
      <c r="R288" s="9"/>
      <c r="S288" s="9"/>
      <c r="T288" s="9"/>
      <c r="U288" s="9"/>
      <c r="V288" s="9"/>
      <c r="W288" s="9"/>
      <c r="X288" s="9"/>
      <c r="Y288" s="9"/>
      <c r="Z288" s="9"/>
    </row>
    <row r="289" spans="1:26" ht="14.4">
      <c r="A289" s="9"/>
      <c r="B289" s="5">
        <v>3</v>
      </c>
      <c r="C289" s="9" t="s">
        <v>1654</v>
      </c>
      <c r="D289" s="9" t="s">
        <v>2244</v>
      </c>
      <c r="E289" s="9" t="s">
        <v>2245</v>
      </c>
      <c r="F289" s="156" t="s">
        <v>2246</v>
      </c>
      <c r="G289" s="9" t="s">
        <v>2247</v>
      </c>
      <c r="H289" s="9"/>
      <c r="I289" s="9"/>
      <c r="J289" s="9"/>
      <c r="K289" s="9"/>
      <c r="L289" s="9"/>
      <c r="M289" s="9"/>
      <c r="N289" s="9"/>
      <c r="O289" s="9"/>
      <c r="P289" s="9"/>
      <c r="Q289" s="9"/>
      <c r="R289" s="9"/>
      <c r="S289" s="9"/>
      <c r="T289" s="9"/>
      <c r="U289" s="9"/>
      <c r="V289" s="9"/>
      <c r="W289" s="9"/>
      <c r="X289" s="9"/>
      <c r="Y289" s="9"/>
      <c r="Z289" s="9"/>
    </row>
    <row r="290" spans="1:26" ht="14.4">
      <c r="A290" s="9"/>
      <c r="B290" s="5">
        <v>4</v>
      </c>
      <c r="C290" s="9" t="s">
        <v>1591</v>
      </c>
      <c r="D290" s="9" t="s">
        <v>2248</v>
      </c>
      <c r="E290" s="9" t="s">
        <v>2249</v>
      </c>
      <c r="F290" s="156" t="s">
        <v>2250</v>
      </c>
      <c r="G290" s="9" t="s">
        <v>2251</v>
      </c>
      <c r="H290" s="9"/>
      <c r="I290" s="9"/>
      <c r="J290" s="9"/>
      <c r="K290" s="9"/>
      <c r="L290" s="9"/>
      <c r="M290" s="9"/>
      <c r="N290" s="9"/>
      <c r="O290" s="9"/>
      <c r="P290" s="9"/>
      <c r="Q290" s="9"/>
      <c r="R290" s="9"/>
      <c r="S290" s="9"/>
      <c r="T290" s="9"/>
      <c r="U290" s="9"/>
      <c r="V290" s="9"/>
      <c r="W290" s="9"/>
      <c r="X290" s="9"/>
      <c r="Y290" s="9"/>
      <c r="Z290" s="9"/>
    </row>
    <row r="291" spans="1:26" ht="14.4">
      <c r="A291" s="9"/>
      <c r="B291" s="9">
        <v>5</v>
      </c>
      <c r="C291" s="9" t="s">
        <v>1591</v>
      </c>
      <c r="D291" s="9" t="s">
        <v>2252</v>
      </c>
      <c r="E291" s="9" t="s">
        <v>2253</v>
      </c>
      <c r="F291" s="9" t="s">
        <v>1078</v>
      </c>
      <c r="G291" s="9" t="s">
        <v>2254</v>
      </c>
      <c r="H291" s="9"/>
      <c r="I291" s="9"/>
      <c r="J291" s="9"/>
      <c r="K291" s="9"/>
      <c r="L291" s="9"/>
      <c r="M291" s="9"/>
      <c r="N291" s="9"/>
      <c r="O291" s="9"/>
      <c r="P291" s="9"/>
      <c r="Q291" s="9"/>
      <c r="R291" s="9"/>
      <c r="S291" s="9"/>
      <c r="T291" s="9"/>
      <c r="U291" s="9"/>
      <c r="V291" s="9"/>
      <c r="W291" s="9"/>
      <c r="X291" s="9"/>
      <c r="Y291" s="9"/>
      <c r="Z291" s="9"/>
    </row>
    <row r="292" spans="1:26" ht="14.4">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4">
      <c r="A293" s="9" t="s">
        <v>2255</v>
      </c>
      <c r="B293" s="5" t="s">
        <v>1824</v>
      </c>
      <c r="C293" s="9" t="s">
        <v>1458</v>
      </c>
      <c r="D293" s="9" t="s">
        <v>2</v>
      </c>
      <c r="E293" s="9" t="s">
        <v>1459</v>
      </c>
      <c r="F293" s="9" t="s">
        <v>27</v>
      </c>
      <c r="G293" s="9" t="s">
        <v>1460</v>
      </c>
      <c r="H293" s="9"/>
      <c r="I293" s="9"/>
      <c r="J293" s="9"/>
      <c r="K293" s="9"/>
      <c r="L293" s="9"/>
      <c r="M293" s="9"/>
      <c r="N293" s="9"/>
      <c r="O293" s="9"/>
      <c r="P293" s="9"/>
      <c r="Q293" s="9"/>
      <c r="R293" s="9"/>
      <c r="S293" s="9"/>
      <c r="T293" s="9"/>
      <c r="U293" s="9"/>
      <c r="V293" s="9"/>
      <c r="W293" s="9"/>
      <c r="X293" s="9"/>
      <c r="Y293" s="9"/>
      <c r="Z293" s="9"/>
    </row>
    <row r="294" spans="1:26" ht="28.8">
      <c r="A294" s="9"/>
      <c r="B294" s="9">
        <v>1</v>
      </c>
      <c r="C294" s="9" t="s">
        <v>1944</v>
      </c>
      <c r="D294" s="9" t="s">
        <v>1945</v>
      </c>
      <c r="E294" s="9" t="s">
        <v>1946</v>
      </c>
      <c r="F294" s="156" t="s">
        <v>1947</v>
      </c>
      <c r="G294" s="9"/>
      <c r="H294" s="9"/>
      <c r="I294" s="9"/>
      <c r="J294" s="9"/>
      <c r="K294" s="9"/>
      <c r="L294" s="9"/>
      <c r="M294" s="9"/>
      <c r="N294" s="9"/>
      <c r="O294" s="9"/>
      <c r="P294" s="9"/>
      <c r="Q294" s="9"/>
      <c r="R294" s="9"/>
      <c r="S294" s="9"/>
      <c r="T294" s="9"/>
      <c r="U294" s="9"/>
      <c r="V294" s="9"/>
      <c r="W294" s="9"/>
      <c r="X294" s="9"/>
      <c r="Y294" s="9"/>
      <c r="Z294" s="9"/>
    </row>
    <row r="295" spans="1:26" ht="14.4">
      <c r="A295" s="9"/>
      <c r="B295" s="9">
        <v>2</v>
      </c>
      <c r="C295" s="9" t="s">
        <v>1948</v>
      </c>
      <c r="D295" s="9" t="s">
        <v>1949</v>
      </c>
      <c r="E295" s="9" t="s">
        <v>1950</v>
      </c>
      <c r="F295" s="36" t="s">
        <v>1951</v>
      </c>
      <c r="G295" s="9" t="s">
        <v>2256</v>
      </c>
      <c r="H295" s="9"/>
      <c r="I295" s="9"/>
      <c r="J295" s="9"/>
      <c r="K295" s="9"/>
      <c r="L295" s="9"/>
      <c r="M295" s="9"/>
      <c r="N295" s="9"/>
      <c r="O295" s="9"/>
      <c r="P295" s="9"/>
      <c r="Q295" s="9"/>
      <c r="R295" s="9"/>
      <c r="S295" s="9"/>
      <c r="T295" s="9"/>
      <c r="U295" s="9"/>
      <c r="V295" s="9"/>
      <c r="W295" s="9"/>
      <c r="X295" s="9"/>
      <c r="Y295" s="9"/>
      <c r="Z295" s="9"/>
    </row>
    <row r="296" spans="1:26" ht="14.4">
      <c r="A296" s="9"/>
      <c r="B296" s="9">
        <v>3</v>
      </c>
      <c r="C296" s="9" t="s">
        <v>1953</v>
      </c>
      <c r="D296" s="9" t="s">
        <v>1954</v>
      </c>
      <c r="E296" s="9" t="s">
        <v>2257</v>
      </c>
      <c r="F296" s="36" t="s">
        <v>2258</v>
      </c>
      <c r="G296" s="9" t="s">
        <v>1956</v>
      </c>
      <c r="H296" s="9"/>
      <c r="I296" s="9"/>
      <c r="J296" s="9"/>
      <c r="K296" s="9"/>
      <c r="L296" s="9"/>
      <c r="M296" s="9"/>
      <c r="N296" s="9"/>
      <c r="O296" s="9"/>
      <c r="P296" s="9"/>
      <c r="Q296" s="9"/>
      <c r="R296" s="9"/>
      <c r="S296" s="9"/>
      <c r="T296" s="9"/>
      <c r="U296" s="9"/>
      <c r="V296" s="9"/>
      <c r="W296" s="9"/>
      <c r="X296" s="9"/>
      <c r="Y296" s="9"/>
      <c r="Z296" s="9"/>
    </row>
    <row r="297" spans="1:26" ht="14.4">
      <c r="A297" s="9"/>
      <c r="B297" s="9">
        <v>4</v>
      </c>
      <c r="C297" s="9" t="s">
        <v>1839</v>
      </c>
      <c r="D297" s="9" t="s">
        <v>1957</v>
      </c>
      <c r="E297" s="9" t="s">
        <v>1958</v>
      </c>
      <c r="F297" s="156" t="s">
        <v>1959</v>
      </c>
      <c r="G297" s="9" t="s">
        <v>1960</v>
      </c>
      <c r="H297" s="9"/>
      <c r="I297" s="9"/>
      <c r="J297" s="9"/>
      <c r="K297" s="9"/>
      <c r="L297" s="9"/>
      <c r="M297" s="9"/>
      <c r="N297" s="9"/>
      <c r="O297" s="9"/>
      <c r="P297" s="9"/>
      <c r="Q297" s="9"/>
      <c r="R297" s="9"/>
      <c r="S297" s="9"/>
      <c r="T297" s="9"/>
      <c r="U297" s="9"/>
      <c r="V297" s="9"/>
      <c r="W297" s="9"/>
      <c r="X297" s="9"/>
      <c r="Y297" s="9"/>
      <c r="Z297" s="9"/>
    </row>
    <row r="298" spans="1:26" ht="28.8">
      <c r="A298" s="9"/>
      <c r="B298" s="9">
        <v>5</v>
      </c>
      <c r="C298" s="9" t="s">
        <v>1839</v>
      </c>
      <c r="D298" s="9" t="s">
        <v>1961</v>
      </c>
      <c r="E298" s="9" t="s">
        <v>2259</v>
      </c>
      <c r="F298" s="9" t="s">
        <v>1078</v>
      </c>
      <c r="G298" s="9" t="s">
        <v>1964</v>
      </c>
      <c r="H298" s="9"/>
      <c r="I298" s="9"/>
      <c r="J298" s="9"/>
      <c r="K298" s="9"/>
      <c r="L298" s="9"/>
      <c r="M298" s="9"/>
      <c r="N298" s="9"/>
      <c r="O298" s="9"/>
      <c r="P298" s="9"/>
      <c r="Q298" s="9"/>
      <c r="R298" s="9"/>
      <c r="S298" s="9"/>
      <c r="T298" s="9"/>
      <c r="U298" s="9"/>
      <c r="V298" s="9"/>
      <c r="W298" s="9"/>
      <c r="X298" s="9"/>
      <c r="Y298" s="9"/>
      <c r="Z298" s="9"/>
    </row>
    <row r="299" spans="1:26" ht="14.4">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4">
      <c r="A300" s="9" t="s">
        <v>2260</v>
      </c>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4">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4">
      <c r="A302" s="9" t="s">
        <v>1271</v>
      </c>
      <c r="B302" s="5" t="s">
        <v>1572</v>
      </c>
      <c r="C302" s="9" t="s">
        <v>1458</v>
      </c>
      <c r="D302" s="9" t="s">
        <v>2</v>
      </c>
      <c r="E302" s="9" t="s">
        <v>1459</v>
      </c>
      <c r="F302" s="9" t="s">
        <v>27</v>
      </c>
      <c r="G302" s="9" t="s">
        <v>1460</v>
      </c>
      <c r="H302" s="9"/>
      <c r="I302" s="9"/>
      <c r="J302" s="9"/>
      <c r="K302" s="9"/>
      <c r="L302" s="9"/>
      <c r="M302" s="9"/>
      <c r="N302" s="9"/>
      <c r="O302" s="9"/>
      <c r="P302" s="9"/>
      <c r="Q302" s="9"/>
      <c r="R302" s="9"/>
      <c r="S302" s="9"/>
      <c r="T302" s="9"/>
      <c r="U302" s="9"/>
      <c r="V302" s="9"/>
      <c r="W302" s="9"/>
      <c r="X302" s="9"/>
      <c r="Y302" s="9"/>
      <c r="Z302" s="9"/>
    </row>
    <row r="303" spans="1:26" ht="14.4">
      <c r="A303" s="9"/>
      <c r="B303" s="9">
        <v>1</v>
      </c>
      <c r="C303" s="9" t="s">
        <v>2261</v>
      </c>
      <c r="D303" s="9" t="s">
        <v>2262</v>
      </c>
      <c r="E303" s="9" t="s">
        <v>2263</v>
      </c>
      <c r="F303" s="9" t="s">
        <v>2264</v>
      </c>
      <c r="G303" s="9" t="s">
        <v>2265</v>
      </c>
      <c r="H303" s="9"/>
      <c r="I303" s="9"/>
      <c r="J303" s="9"/>
      <c r="K303" s="9"/>
      <c r="L303" s="9"/>
      <c r="M303" s="9"/>
      <c r="N303" s="9"/>
      <c r="O303" s="9"/>
      <c r="P303" s="9"/>
      <c r="Q303" s="9"/>
      <c r="R303" s="9"/>
      <c r="S303" s="9"/>
      <c r="T303" s="9"/>
      <c r="U303" s="9"/>
      <c r="V303" s="9"/>
      <c r="W303" s="9"/>
      <c r="X303" s="9"/>
      <c r="Y303" s="9"/>
      <c r="Z303" s="9"/>
    </row>
    <row r="304" spans="1:26" ht="14.4">
      <c r="A304" s="9"/>
      <c r="B304" s="9">
        <v>2</v>
      </c>
      <c r="C304" s="9" t="s">
        <v>2261</v>
      </c>
      <c r="D304" s="9" t="s">
        <v>2266</v>
      </c>
      <c r="E304" s="9" t="s">
        <v>2267</v>
      </c>
      <c r="F304" s="9"/>
      <c r="G304" s="9" t="s">
        <v>2268</v>
      </c>
      <c r="H304" s="9"/>
      <c r="I304" s="9"/>
      <c r="J304" s="9"/>
      <c r="K304" s="9"/>
      <c r="L304" s="9"/>
      <c r="M304" s="9"/>
      <c r="N304" s="9"/>
      <c r="O304" s="9"/>
      <c r="P304" s="9"/>
      <c r="Q304" s="9"/>
      <c r="R304" s="9"/>
      <c r="S304" s="9"/>
      <c r="T304" s="9"/>
      <c r="U304" s="9"/>
      <c r="V304" s="9"/>
      <c r="W304" s="9"/>
      <c r="X304" s="9"/>
      <c r="Y304" s="9"/>
      <c r="Z304" s="9"/>
    </row>
    <row r="305" spans="1:26" ht="28.8">
      <c r="A305" s="9"/>
      <c r="B305" s="9">
        <v>3</v>
      </c>
      <c r="C305" s="9" t="s">
        <v>2261</v>
      </c>
      <c r="D305" s="9" t="s">
        <v>2269</v>
      </c>
      <c r="E305" s="9" t="s">
        <v>2270</v>
      </c>
      <c r="F305" s="9" t="s">
        <v>2271</v>
      </c>
      <c r="G305" s="156" t="s">
        <v>2272</v>
      </c>
      <c r="H305" s="9"/>
      <c r="I305" s="9"/>
      <c r="J305" s="9"/>
      <c r="K305" s="9"/>
      <c r="L305" s="9"/>
      <c r="M305" s="9"/>
      <c r="N305" s="9"/>
      <c r="O305" s="9"/>
      <c r="P305" s="9"/>
      <c r="Q305" s="9"/>
      <c r="R305" s="9"/>
      <c r="S305" s="9"/>
      <c r="T305" s="9"/>
      <c r="U305" s="9"/>
      <c r="V305" s="9"/>
      <c r="W305" s="9"/>
      <c r="X305" s="9"/>
      <c r="Y305" s="9"/>
      <c r="Z305" s="9"/>
    </row>
    <row r="306" spans="1:26" ht="14.4">
      <c r="A306" s="9"/>
      <c r="B306" s="9">
        <v>4</v>
      </c>
      <c r="C306" s="9" t="s">
        <v>2261</v>
      </c>
      <c r="D306" s="9" t="s">
        <v>2273</v>
      </c>
      <c r="E306" s="9" t="s">
        <v>2274</v>
      </c>
      <c r="F306" s="9"/>
      <c r="G306" s="156" t="s">
        <v>2275</v>
      </c>
      <c r="H306" s="9"/>
      <c r="I306" s="9"/>
      <c r="J306" s="9"/>
      <c r="K306" s="9"/>
      <c r="L306" s="9"/>
      <c r="M306" s="9"/>
      <c r="N306" s="9"/>
      <c r="O306" s="9"/>
      <c r="P306" s="9"/>
      <c r="Q306" s="9"/>
      <c r="R306" s="9"/>
      <c r="S306" s="9"/>
      <c r="T306" s="9"/>
      <c r="U306" s="9"/>
      <c r="V306" s="9"/>
      <c r="W306" s="9"/>
      <c r="X306" s="9"/>
      <c r="Y306" s="9"/>
      <c r="Z306" s="9"/>
    </row>
    <row r="307" spans="1:26" ht="14.4">
      <c r="A307" s="9"/>
      <c r="B307" s="9">
        <v>5</v>
      </c>
      <c r="C307" s="9" t="s">
        <v>2261</v>
      </c>
      <c r="D307" s="9" t="s">
        <v>2276</v>
      </c>
      <c r="E307" s="9" t="s">
        <v>2277</v>
      </c>
      <c r="F307" s="9"/>
      <c r="G307" s="156" t="s">
        <v>2278</v>
      </c>
      <c r="H307" s="9"/>
      <c r="I307" s="9"/>
      <c r="J307" s="9"/>
      <c r="K307" s="9"/>
      <c r="L307" s="9"/>
      <c r="M307" s="9"/>
      <c r="N307" s="9"/>
      <c r="O307" s="9"/>
      <c r="P307" s="9"/>
      <c r="Q307" s="9"/>
      <c r="R307" s="9"/>
      <c r="S307" s="9"/>
      <c r="T307" s="9"/>
      <c r="U307" s="9"/>
      <c r="V307" s="9"/>
      <c r="W307" s="9"/>
      <c r="X307" s="9"/>
      <c r="Y307" s="9"/>
      <c r="Z307" s="9"/>
    </row>
    <row r="308" spans="1:26" ht="14.4">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4">
      <c r="A309" s="9" t="s">
        <v>2176</v>
      </c>
      <c r="B309" s="5" t="s">
        <v>1572</v>
      </c>
      <c r="C309" s="9" t="s">
        <v>1458</v>
      </c>
      <c r="D309" s="9" t="s">
        <v>2</v>
      </c>
      <c r="E309" s="9" t="s">
        <v>1459</v>
      </c>
      <c r="F309" s="9" t="s">
        <v>27</v>
      </c>
      <c r="G309" s="9" t="s">
        <v>1460</v>
      </c>
      <c r="H309" s="9"/>
      <c r="I309" s="9"/>
      <c r="J309" s="9"/>
      <c r="K309" s="9"/>
      <c r="L309" s="9"/>
      <c r="M309" s="9"/>
      <c r="N309" s="9"/>
      <c r="O309" s="9"/>
      <c r="P309" s="9"/>
      <c r="Q309" s="9"/>
      <c r="R309" s="9"/>
      <c r="S309" s="9"/>
      <c r="T309" s="9"/>
      <c r="U309" s="9"/>
      <c r="V309" s="9"/>
      <c r="W309" s="9"/>
      <c r="X309" s="9"/>
      <c r="Y309" s="9"/>
      <c r="Z309" s="9"/>
    </row>
    <row r="310" spans="1:26" ht="14.4">
      <c r="A310" s="9"/>
      <c r="B310" s="9">
        <v>1</v>
      </c>
      <c r="C310" s="9" t="s">
        <v>1546</v>
      </c>
      <c r="D310" s="9" t="s">
        <v>2279</v>
      </c>
      <c r="E310" s="9" t="s">
        <v>2280</v>
      </c>
      <c r="F310" s="156" t="s">
        <v>2281</v>
      </c>
      <c r="G310" s="9" t="s">
        <v>2282</v>
      </c>
      <c r="H310" s="9"/>
      <c r="I310" s="9"/>
      <c r="J310" s="9"/>
      <c r="K310" s="9"/>
      <c r="L310" s="9"/>
      <c r="M310" s="9"/>
      <c r="N310" s="9"/>
      <c r="O310" s="9"/>
      <c r="P310" s="9"/>
      <c r="Q310" s="9"/>
      <c r="R310" s="9"/>
      <c r="S310" s="9"/>
      <c r="T310" s="9"/>
      <c r="U310" s="9"/>
      <c r="V310" s="9"/>
      <c r="W310" s="9"/>
      <c r="X310" s="9"/>
      <c r="Y310" s="9"/>
      <c r="Z310" s="9"/>
    </row>
    <row r="311" spans="1:26" ht="28.8">
      <c r="A311" s="9"/>
      <c r="B311" s="9">
        <v>2</v>
      </c>
      <c r="C311" s="9" t="s">
        <v>2146</v>
      </c>
      <c r="D311" s="9" t="s">
        <v>2283</v>
      </c>
      <c r="E311" s="248" t="s">
        <v>2284</v>
      </c>
      <c r="F311" s="9" t="s">
        <v>2285</v>
      </c>
      <c r="G311" s="9" t="s">
        <v>2286</v>
      </c>
      <c r="H311" s="9"/>
      <c r="I311" s="9"/>
      <c r="J311" s="9"/>
      <c r="K311" s="9"/>
      <c r="L311" s="9"/>
      <c r="M311" s="9"/>
      <c r="N311" s="9"/>
      <c r="O311" s="9"/>
      <c r="P311" s="9"/>
      <c r="Q311" s="9"/>
      <c r="R311" s="9"/>
      <c r="S311" s="9"/>
      <c r="T311" s="9"/>
      <c r="U311" s="9"/>
      <c r="V311" s="9"/>
      <c r="W311" s="9"/>
      <c r="X311" s="9"/>
      <c r="Y311" s="9"/>
      <c r="Z311" s="9"/>
    </row>
    <row r="312" spans="1:26" ht="14.4">
      <c r="A312" s="9"/>
      <c r="B312" s="9">
        <v>3</v>
      </c>
      <c r="C312" s="9" t="s">
        <v>2287</v>
      </c>
      <c r="D312" s="9" t="s">
        <v>2288</v>
      </c>
      <c r="E312" s="248" t="s">
        <v>2289</v>
      </c>
      <c r="F312" s="156" t="s">
        <v>2290</v>
      </c>
      <c r="G312" s="9" t="s">
        <v>2291</v>
      </c>
      <c r="H312" s="9"/>
      <c r="I312" s="9"/>
      <c r="J312" s="9"/>
      <c r="K312" s="9"/>
      <c r="L312" s="9"/>
      <c r="M312" s="9"/>
      <c r="N312" s="9"/>
      <c r="O312" s="9"/>
      <c r="P312" s="9"/>
      <c r="Q312" s="9"/>
      <c r="R312" s="9"/>
      <c r="S312" s="9"/>
      <c r="T312" s="9"/>
      <c r="U312" s="9"/>
      <c r="V312" s="9"/>
      <c r="W312" s="9"/>
      <c r="X312" s="9"/>
      <c r="Y312" s="9"/>
      <c r="Z312" s="9"/>
    </row>
    <row r="313" spans="1:26" ht="14.4">
      <c r="A313" s="9"/>
      <c r="B313" s="9">
        <v>4</v>
      </c>
      <c r="C313" s="9" t="s">
        <v>1511</v>
      </c>
      <c r="D313" s="9" t="s">
        <v>2292</v>
      </c>
      <c r="E313" s="248" t="s">
        <v>2293</v>
      </c>
      <c r="F313" s="156" t="s">
        <v>2294</v>
      </c>
      <c r="G313" s="9" t="s">
        <v>2295</v>
      </c>
      <c r="H313" s="9"/>
      <c r="I313" s="9"/>
      <c r="J313" s="9"/>
      <c r="K313" s="9"/>
      <c r="L313" s="9"/>
      <c r="M313" s="9"/>
      <c r="N313" s="9"/>
      <c r="O313" s="9"/>
      <c r="P313" s="9"/>
      <c r="Q313" s="9"/>
      <c r="R313" s="9"/>
      <c r="S313" s="9"/>
      <c r="T313" s="9"/>
      <c r="U313" s="9"/>
      <c r="V313" s="9"/>
      <c r="W313" s="9"/>
      <c r="X313" s="9"/>
      <c r="Y313" s="9"/>
      <c r="Z313" s="9"/>
    </row>
    <row r="314" spans="1:26" ht="14.4">
      <c r="A314" s="9"/>
      <c r="B314" s="9">
        <v>5</v>
      </c>
      <c r="C314" s="9" t="s">
        <v>1505</v>
      </c>
      <c r="D314" s="9" t="s">
        <v>2296</v>
      </c>
      <c r="E314" s="248" t="s">
        <v>2297</v>
      </c>
      <c r="F314" s="156" t="s">
        <v>2298</v>
      </c>
      <c r="G314" s="9" t="s">
        <v>2299</v>
      </c>
      <c r="H314" s="9"/>
      <c r="I314" s="9"/>
      <c r="J314" s="9"/>
      <c r="K314" s="9"/>
      <c r="L314" s="9"/>
      <c r="M314" s="9"/>
      <c r="N314" s="9"/>
      <c r="O314" s="9"/>
      <c r="P314" s="9"/>
      <c r="Q314" s="9"/>
      <c r="R314" s="9"/>
      <c r="S314" s="9"/>
      <c r="T314" s="9"/>
      <c r="U314" s="9"/>
      <c r="V314" s="9"/>
      <c r="W314" s="9"/>
      <c r="X314" s="9"/>
      <c r="Y314" s="9"/>
      <c r="Z314" s="9"/>
    </row>
    <row r="315" spans="1:26" ht="14.4">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4">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4">
      <c r="A317" s="9" t="s">
        <v>1149</v>
      </c>
      <c r="B317" s="5" t="s">
        <v>1572</v>
      </c>
      <c r="C317" s="9" t="s">
        <v>1458</v>
      </c>
      <c r="D317" s="9" t="s">
        <v>2</v>
      </c>
      <c r="E317" s="9" t="s">
        <v>1459</v>
      </c>
      <c r="F317" s="9" t="s">
        <v>27</v>
      </c>
      <c r="G317" s="9" t="s">
        <v>1460</v>
      </c>
      <c r="H317" s="9"/>
      <c r="I317" s="9"/>
      <c r="J317" s="9"/>
      <c r="K317" s="9"/>
      <c r="L317" s="9"/>
      <c r="M317" s="9"/>
      <c r="N317" s="9"/>
      <c r="O317" s="9"/>
      <c r="P317" s="9"/>
      <c r="Q317" s="9"/>
      <c r="R317" s="9"/>
      <c r="S317" s="9"/>
      <c r="T317" s="9"/>
      <c r="U317" s="9"/>
      <c r="V317" s="9"/>
      <c r="W317" s="9"/>
      <c r="X317" s="9"/>
      <c r="Y317" s="9"/>
      <c r="Z317" s="9"/>
    </row>
    <row r="318" spans="1:26" ht="28.8">
      <c r="A318" s="9"/>
      <c r="B318" s="9">
        <v>1</v>
      </c>
      <c r="C318" s="9" t="s">
        <v>2300</v>
      </c>
      <c r="D318" s="9" t="s">
        <v>2301</v>
      </c>
      <c r="E318" s="248" t="s">
        <v>2302</v>
      </c>
      <c r="F318" s="156" t="s">
        <v>2303</v>
      </c>
      <c r="G318" s="9" t="s">
        <v>2304</v>
      </c>
      <c r="H318" s="9"/>
      <c r="I318" s="9"/>
      <c r="J318" s="9"/>
      <c r="K318" s="9"/>
      <c r="L318" s="9"/>
      <c r="M318" s="9"/>
      <c r="N318" s="9"/>
      <c r="O318" s="9"/>
      <c r="P318" s="9"/>
      <c r="Q318" s="9"/>
      <c r="R318" s="9"/>
      <c r="S318" s="9"/>
      <c r="T318" s="9"/>
      <c r="U318" s="9"/>
      <c r="V318" s="9"/>
      <c r="W318" s="9"/>
      <c r="X318" s="9"/>
      <c r="Y318" s="9"/>
      <c r="Z318" s="9"/>
    </row>
    <row r="319" spans="1:26" ht="28.8">
      <c r="A319" s="9"/>
      <c r="B319" s="9">
        <v>2</v>
      </c>
      <c r="C319" s="9" t="s">
        <v>2300</v>
      </c>
      <c r="D319" s="9" t="s">
        <v>2305</v>
      </c>
      <c r="E319" s="248" t="s">
        <v>2306</v>
      </c>
      <c r="F319" s="156" t="s">
        <v>2307</v>
      </c>
      <c r="G319" s="9" t="s">
        <v>2308</v>
      </c>
      <c r="H319" s="9"/>
      <c r="I319" s="9"/>
      <c r="J319" s="9"/>
      <c r="K319" s="9"/>
      <c r="L319" s="9"/>
      <c r="M319" s="9"/>
      <c r="N319" s="9"/>
      <c r="O319" s="9"/>
      <c r="P319" s="9"/>
      <c r="Q319" s="9"/>
      <c r="R319" s="9"/>
      <c r="S319" s="9"/>
      <c r="T319" s="9"/>
      <c r="U319" s="9"/>
      <c r="V319" s="9"/>
      <c r="W319" s="9"/>
      <c r="X319" s="9"/>
      <c r="Y319" s="9"/>
      <c r="Z319" s="9"/>
    </row>
    <row r="320" spans="1:26" ht="28.8">
      <c r="A320" s="9"/>
      <c r="B320" s="9">
        <v>3</v>
      </c>
      <c r="C320" s="9" t="s">
        <v>2309</v>
      </c>
      <c r="D320" s="9" t="s">
        <v>2310</v>
      </c>
      <c r="E320" s="9" t="s">
        <v>2311</v>
      </c>
      <c r="F320" s="156" t="s">
        <v>2312</v>
      </c>
      <c r="G320" s="9" t="s">
        <v>2313</v>
      </c>
      <c r="H320" s="9"/>
      <c r="I320" s="9"/>
      <c r="J320" s="9"/>
      <c r="K320" s="9"/>
      <c r="L320" s="9"/>
      <c r="M320" s="9"/>
      <c r="N320" s="9"/>
      <c r="O320" s="9"/>
      <c r="P320" s="9"/>
      <c r="Q320" s="9"/>
      <c r="R320" s="9"/>
      <c r="S320" s="9"/>
      <c r="T320" s="9"/>
      <c r="U320" s="9"/>
      <c r="V320" s="9"/>
      <c r="W320" s="9"/>
      <c r="X320" s="9"/>
      <c r="Y320" s="9"/>
      <c r="Z320" s="9"/>
    </row>
    <row r="321" spans="1:26" ht="43.2">
      <c r="A321" s="9"/>
      <c r="B321" s="9">
        <v>4</v>
      </c>
      <c r="C321" s="9" t="s">
        <v>2314</v>
      </c>
      <c r="D321" s="9" t="s">
        <v>2315</v>
      </c>
      <c r="E321" s="248" t="s">
        <v>2316</v>
      </c>
      <c r="F321" s="156" t="s">
        <v>2317</v>
      </c>
      <c r="G321" s="270" t="s">
        <v>2318</v>
      </c>
      <c r="H321" s="9"/>
      <c r="I321" s="9"/>
      <c r="J321" s="9"/>
      <c r="K321" s="9"/>
      <c r="L321" s="9"/>
      <c r="M321" s="9"/>
      <c r="N321" s="9"/>
      <c r="O321" s="9"/>
      <c r="P321" s="9"/>
      <c r="Q321" s="9"/>
      <c r="R321" s="9"/>
      <c r="S321" s="9"/>
      <c r="T321" s="9"/>
      <c r="U321" s="9"/>
      <c r="V321" s="9"/>
      <c r="W321" s="9"/>
      <c r="X321" s="9"/>
      <c r="Y321" s="9"/>
      <c r="Z321" s="9"/>
    </row>
    <row r="322" spans="1:26" ht="43.2">
      <c r="A322" s="9"/>
      <c r="B322" s="9">
        <v>5</v>
      </c>
      <c r="C322" s="9" t="s">
        <v>2319</v>
      </c>
      <c r="D322" s="9"/>
      <c r="E322" s="248" t="s">
        <v>2320</v>
      </c>
      <c r="F322" s="156" t="s">
        <v>2321</v>
      </c>
      <c r="G322" s="9" t="s">
        <v>2322</v>
      </c>
      <c r="H322" s="9"/>
      <c r="I322" s="9"/>
      <c r="J322" s="9"/>
      <c r="K322" s="9"/>
      <c r="L322" s="9"/>
      <c r="M322" s="9"/>
      <c r="N322" s="9"/>
      <c r="O322" s="9"/>
      <c r="P322" s="9"/>
      <c r="Q322" s="9"/>
      <c r="R322" s="9"/>
      <c r="S322" s="9"/>
      <c r="T322" s="9"/>
      <c r="U322" s="9"/>
      <c r="V322" s="9"/>
      <c r="W322" s="9"/>
      <c r="X322" s="9"/>
      <c r="Y322" s="9"/>
      <c r="Z322" s="9"/>
    </row>
    <row r="323" spans="1:26" ht="14.4">
      <c r="A323" s="9"/>
      <c r="B323" s="5"/>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28.8">
      <c r="A324" s="9" t="s">
        <v>2196</v>
      </c>
      <c r="B324" s="5" t="s">
        <v>1572</v>
      </c>
      <c r="C324" s="9" t="s">
        <v>1458</v>
      </c>
      <c r="D324" s="9" t="s">
        <v>2</v>
      </c>
      <c r="E324" s="9" t="s">
        <v>1459</v>
      </c>
      <c r="F324" s="9" t="s">
        <v>27</v>
      </c>
      <c r="G324" s="9" t="s">
        <v>1460</v>
      </c>
      <c r="H324" s="9"/>
      <c r="I324" s="9"/>
      <c r="J324" s="9"/>
      <c r="K324" s="9"/>
      <c r="L324" s="9"/>
      <c r="M324" s="9"/>
      <c r="N324" s="9"/>
      <c r="O324" s="9"/>
      <c r="P324" s="9"/>
      <c r="Q324" s="9"/>
      <c r="R324" s="9"/>
      <c r="S324" s="9"/>
      <c r="T324" s="9"/>
      <c r="U324" s="9"/>
      <c r="V324" s="9"/>
      <c r="W324" s="9"/>
      <c r="X324" s="9"/>
      <c r="Y324" s="9"/>
      <c r="Z324" s="9"/>
    </row>
    <row r="325" spans="1:26" ht="14.4">
      <c r="A325" s="9"/>
      <c r="B325" s="9">
        <v>1</v>
      </c>
      <c r="C325" s="9" t="s">
        <v>1505</v>
      </c>
      <c r="D325" s="9" t="s">
        <v>2323</v>
      </c>
      <c r="E325" s="9" t="s">
        <v>2324</v>
      </c>
      <c r="F325" s="9" t="s">
        <v>2325</v>
      </c>
      <c r="G325" s="9" t="s">
        <v>2326</v>
      </c>
      <c r="H325" s="9"/>
      <c r="I325" s="9"/>
      <c r="J325" s="9"/>
      <c r="K325" s="9"/>
      <c r="L325" s="9"/>
      <c r="M325" s="9"/>
      <c r="N325" s="9"/>
      <c r="O325" s="9"/>
      <c r="P325" s="9"/>
      <c r="Q325" s="9"/>
      <c r="R325" s="9"/>
      <c r="S325" s="9"/>
      <c r="T325" s="9"/>
      <c r="U325" s="9"/>
      <c r="V325" s="9"/>
      <c r="W325" s="9"/>
      <c r="X325" s="9"/>
      <c r="Y325" s="9"/>
      <c r="Z325" s="9"/>
    </row>
    <row r="326" spans="1:26" ht="14.4">
      <c r="A326" s="9"/>
      <c r="B326" s="9">
        <v>2</v>
      </c>
      <c r="C326" s="9" t="s">
        <v>1505</v>
      </c>
      <c r="D326" s="9" t="s">
        <v>2327</v>
      </c>
      <c r="E326" s="9" t="s">
        <v>2328</v>
      </c>
      <c r="F326" s="9" t="s">
        <v>2329</v>
      </c>
      <c r="G326" s="9" t="s">
        <v>2330</v>
      </c>
      <c r="H326" s="9"/>
      <c r="I326" s="9"/>
      <c r="J326" s="9"/>
      <c r="K326" s="9"/>
      <c r="L326" s="9"/>
      <c r="M326" s="9"/>
      <c r="N326" s="9"/>
      <c r="O326" s="9"/>
      <c r="P326" s="9"/>
      <c r="Q326" s="9"/>
      <c r="R326" s="9"/>
      <c r="S326" s="9"/>
      <c r="T326" s="9"/>
      <c r="U326" s="9"/>
      <c r="V326" s="9"/>
      <c r="W326" s="9"/>
      <c r="X326" s="9"/>
      <c r="Y326" s="9"/>
      <c r="Z326" s="9"/>
    </row>
    <row r="327" spans="1:26" ht="14.4">
      <c r="A327" s="9"/>
      <c r="B327" s="9">
        <v>3</v>
      </c>
      <c r="C327" s="9" t="s">
        <v>1505</v>
      </c>
      <c r="D327" s="9" t="s">
        <v>2331</v>
      </c>
      <c r="E327" s="9" t="s">
        <v>2332</v>
      </c>
      <c r="F327" s="9" t="s">
        <v>2333</v>
      </c>
      <c r="G327" s="9" t="s">
        <v>2334</v>
      </c>
      <c r="H327" s="9"/>
      <c r="I327" s="9"/>
      <c r="J327" s="9"/>
      <c r="K327" s="9"/>
      <c r="L327" s="9"/>
      <c r="M327" s="9"/>
      <c r="N327" s="9"/>
      <c r="O327" s="9"/>
      <c r="P327" s="9"/>
      <c r="Q327" s="9"/>
      <c r="R327" s="9"/>
      <c r="S327" s="9"/>
      <c r="T327" s="9"/>
      <c r="U327" s="9"/>
      <c r="V327" s="9"/>
      <c r="W327" s="9"/>
      <c r="X327" s="9"/>
      <c r="Y327" s="9"/>
      <c r="Z327" s="9"/>
    </row>
    <row r="328" spans="1:26" ht="14.4">
      <c r="A328" s="9"/>
      <c r="B328" s="9">
        <v>4</v>
      </c>
      <c r="C328" s="9" t="s">
        <v>1495</v>
      </c>
      <c r="D328" s="9" t="s">
        <v>2335</v>
      </c>
      <c r="E328" s="9" t="s">
        <v>2336</v>
      </c>
      <c r="F328" s="9" t="s">
        <v>2337</v>
      </c>
      <c r="G328" s="9" t="s">
        <v>2338</v>
      </c>
      <c r="H328" s="9"/>
      <c r="I328" s="9"/>
      <c r="J328" s="9"/>
      <c r="K328" s="9"/>
      <c r="L328" s="9"/>
      <c r="M328" s="9"/>
      <c r="N328" s="9"/>
      <c r="O328" s="9"/>
      <c r="P328" s="9"/>
      <c r="Q328" s="9"/>
      <c r="R328" s="9"/>
      <c r="S328" s="9"/>
      <c r="T328" s="9"/>
      <c r="U328" s="9"/>
      <c r="V328" s="9"/>
      <c r="W328" s="9"/>
      <c r="X328" s="9"/>
      <c r="Y328" s="9"/>
      <c r="Z328" s="9"/>
    </row>
    <row r="329" spans="1:26" ht="14.4">
      <c r="A329" s="9"/>
      <c r="B329" s="9">
        <v>5</v>
      </c>
      <c r="C329" s="9" t="s">
        <v>1495</v>
      </c>
      <c r="D329" s="9" t="s">
        <v>2339</v>
      </c>
      <c r="E329" s="9" t="s">
        <v>2340</v>
      </c>
      <c r="F329" s="9" t="s">
        <v>2341</v>
      </c>
      <c r="G329" s="9" t="s">
        <v>2342</v>
      </c>
      <c r="H329" s="9"/>
      <c r="I329" s="9"/>
      <c r="J329" s="9"/>
      <c r="K329" s="9"/>
      <c r="L329" s="9"/>
      <c r="M329" s="9"/>
      <c r="N329" s="9"/>
      <c r="O329" s="9"/>
      <c r="P329" s="9"/>
      <c r="Q329" s="9"/>
      <c r="R329" s="9"/>
      <c r="S329" s="9"/>
      <c r="T329" s="9"/>
      <c r="U329" s="9"/>
      <c r="V329" s="9"/>
      <c r="W329" s="9"/>
      <c r="X329" s="9"/>
      <c r="Y329" s="9"/>
      <c r="Z329" s="9"/>
    </row>
    <row r="330" spans="1:26" ht="14.4">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43.2">
      <c r="A331" s="5" t="s">
        <v>1777</v>
      </c>
      <c r="B331" s="5" t="s">
        <v>1572</v>
      </c>
      <c r="C331" s="9" t="s">
        <v>1458</v>
      </c>
      <c r="D331" s="9" t="s">
        <v>2</v>
      </c>
      <c r="E331" s="9" t="s">
        <v>1459</v>
      </c>
      <c r="F331" s="9" t="s">
        <v>27</v>
      </c>
      <c r="G331" s="9" t="s">
        <v>1460</v>
      </c>
      <c r="H331" s="9"/>
      <c r="I331" s="9"/>
      <c r="J331" s="9"/>
      <c r="K331" s="9"/>
      <c r="L331" s="9"/>
      <c r="M331" s="9"/>
      <c r="N331" s="9"/>
      <c r="O331" s="9"/>
      <c r="P331" s="9"/>
      <c r="Q331" s="9"/>
      <c r="R331" s="9"/>
      <c r="S331" s="9"/>
      <c r="T331" s="9"/>
      <c r="U331" s="9"/>
      <c r="V331" s="9"/>
      <c r="W331" s="9"/>
      <c r="X331" s="9"/>
      <c r="Y331" s="9"/>
      <c r="Z331" s="9"/>
    </row>
    <row r="332" spans="1:26" ht="28.8">
      <c r="A332" s="9"/>
      <c r="B332" s="9">
        <v>1</v>
      </c>
      <c r="C332" s="9" t="s">
        <v>1511</v>
      </c>
      <c r="D332" s="9" t="s">
        <v>2343</v>
      </c>
      <c r="E332" s="248" t="s">
        <v>2344</v>
      </c>
      <c r="F332" s="36" t="s">
        <v>2345</v>
      </c>
      <c r="G332" s="9" t="s">
        <v>2346</v>
      </c>
      <c r="H332" s="9"/>
      <c r="I332" s="9"/>
      <c r="J332" s="9"/>
      <c r="K332" s="9"/>
      <c r="L332" s="9"/>
      <c r="M332" s="9"/>
      <c r="N332" s="9"/>
      <c r="O332" s="9"/>
      <c r="P332" s="9"/>
      <c r="Q332" s="9"/>
      <c r="R332" s="9"/>
      <c r="S332" s="9"/>
      <c r="T332" s="9"/>
      <c r="U332" s="9"/>
      <c r="V332" s="9"/>
      <c r="W332" s="9"/>
      <c r="X332" s="9"/>
      <c r="Y332" s="9"/>
      <c r="Z332" s="9"/>
    </row>
    <row r="333" spans="1:26" ht="14.4">
      <c r="A333" s="9"/>
      <c r="B333" s="9">
        <v>2</v>
      </c>
      <c r="C333" s="9" t="s">
        <v>1511</v>
      </c>
      <c r="D333" s="9" t="s">
        <v>2347</v>
      </c>
      <c r="E333" s="248" t="s">
        <v>2348</v>
      </c>
      <c r="F333" s="156" t="s">
        <v>2349</v>
      </c>
      <c r="G333" s="9" t="s">
        <v>2350</v>
      </c>
      <c r="H333" s="9"/>
      <c r="I333" s="9"/>
      <c r="J333" s="9"/>
      <c r="K333" s="9"/>
      <c r="L333" s="9"/>
      <c r="M333" s="9"/>
      <c r="N333" s="9"/>
      <c r="O333" s="9"/>
      <c r="P333" s="9"/>
      <c r="Q333" s="9"/>
      <c r="R333" s="9"/>
      <c r="S333" s="9"/>
      <c r="T333" s="9"/>
      <c r="U333" s="9"/>
      <c r="V333" s="9"/>
      <c r="W333" s="9"/>
      <c r="X333" s="9"/>
      <c r="Y333" s="9"/>
      <c r="Z333" s="9"/>
    </row>
    <row r="334" spans="1:26" ht="28.8">
      <c r="A334" s="9"/>
      <c r="B334" s="9">
        <v>3</v>
      </c>
      <c r="C334" s="9" t="s">
        <v>2351</v>
      </c>
      <c r="D334" s="9" t="s">
        <v>2352</v>
      </c>
      <c r="E334" s="248" t="s">
        <v>2353</v>
      </c>
      <c r="F334" s="36" t="s">
        <v>2354</v>
      </c>
      <c r="G334" s="248" t="s">
        <v>2355</v>
      </c>
      <c r="H334" s="9"/>
      <c r="I334" s="9"/>
      <c r="J334" s="9"/>
      <c r="K334" s="9"/>
      <c r="L334" s="9"/>
      <c r="M334" s="9"/>
      <c r="N334" s="9"/>
      <c r="O334" s="9"/>
      <c r="P334" s="9"/>
      <c r="Q334" s="9"/>
      <c r="R334" s="9"/>
      <c r="S334" s="9"/>
      <c r="T334" s="9"/>
      <c r="U334" s="9"/>
      <c r="V334" s="9"/>
      <c r="W334" s="9"/>
      <c r="X334" s="9"/>
      <c r="Y334" s="9"/>
      <c r="Z334" s="9"/>
    </row>
    <row r="335" spans="1:26" ht="28.8">
      <c r="A335" s="9"/>
      <c r="B335" s="9">
        <v>4</v>
      </c>
      <c r="C335" s="9" t="s">
        <v>2356</v>
      </c>
      <c r="D335" s="9" t="s">
        <v>2357</v>
      </c>
      <c r="E335" s="9" t="s">
        <v>2358</v>
      </c>
      <c r="F335" s="271" t="s">
        <v>2359</v>
      </c>
      <c r="G335" s="248" t="s">
        <v>2360</v>
      </c>
      <c r="H335" s="272"/>
      <c r="I335" s="9"/>
      <c r="J335" s="9"/>
      <c r="K335" s="9"/>
      <c r="L335" s="9"/>
      <c r="M335" s="9"/>
      <c r="N335" s="9"/>
      <c r="O335" s="9"/>
      <c r="P335" s="9"/>
      <c r="Q335" s="9"/>
      <c r="R335" s="9"/>
      <c r="S335" s="9"/>
      <c r="T335" s="9"/>
      <c r="U335" s="9"/>
      <c r="V335" s="9"/>
      <c r="W335" s="9"/>
      <c r="X335" s="9"/>
      <c r="Y335" s="9"/>
      <c r="Z335" s="9"/>
    </row>
    <row r="336" spans="1:26" ht="14.4">
      <c r="A336" s="9"/>
      <c r="B336" s="9">
        <v>5</v>
      </c>
      <c r="C336" s="9" t="s">
        <v>1923</v>
      </c>
      <c r="D336" s="9" t="s">
        <v>2361</v>
      </c>
      <c r="E336" s="273" t="s">
        <v>2362</v>
      </c>
      <c r="F336" s="36" t="s">
        <v>2363</v>
      </c>
      <c r="G336" s="274" t="s">
        <v>2364</v>
      </c>
      <c r="H336" s="9"/>
      <c r="I336" s="9"/>
      <c r="J336" s="9"/>
      <c r="K336" s="9"/>
      <c r="L336" s="9"/>
      <c r="M336" s="9"/>
      <c r="N336" s="9"/>
      <c r="O336" s="9"/>
      <c r="P336" s="9"/>
      <c r="Q336" s="9"/>
      <c r="R336" s="9"/>
      <c r="S336" s="9"/>
      <c r="T336" s="9"/>
      <c r="U336" s="9"/>
      <c r="V336" s="9"/>
      <c r="W336" s="9"/>
      <c r="X336" s="9"/>
      <c r="Y336" s="9"/>
      <c r="Z336" s="9"/>
    </row>
    <row r="337" spans="1:26" ht="14.4">
      <c r="A337" s="9"/>
      <c r="B337" s="9"/>
      <c r="C337" s="9"/>
      <c r="D337" s="9"/>
      <c r="E337" s="9"/>
      <c r="F337" s="9"/>
      <c r="G337" s="9"/>
      <c r="H337" s="272"/>
      <c r="I337" s="9"/>
      <c r="J337" s="9"/>
      <c r="K337" s="9"/>
      <c r="L337" s="9"/>
      <c r="M337" s="9"/>
      <c r="N337" s="9"/>
      <c r="O337" s="9"/>
      <c r="P337" s="9"/>
      <c r="Q337" s="9"/>
      <c r="R337" s="9"/>
      <c r="S337" s="9"/>
      <c r="T337" s="9"/>
      <c r="U337" s="9"/>
      <c r="V337" s="9"/>
      <c r="W337" s="9"/>
      <c r="X337" s="9"/>
      <c r="Y337" s="9"/>
      <c r="Z337" s="9"/>
    </row>
    <row r="338" spans="1:26" ht="14.4">
      <c r="A338" s="9"/>
      <c r="B338" s="9"/>
      <c r="C338" s="9"/>
      <c r="D338" s="9"/>
      <c r="E338" s="9"/>
      <c r="F338" s="9"/>
      <c r="G338" s="9"/>
      <c r="H338" s="272"/>
      <c r="I338" s="9"/>
      <c r="J338" s="9"/>
      <c r="K338" s="9"/>
      <c r="L338" s="9"/>
      <c r="M338" s="9"/>
      <c r="N338" s="9"/>
      <c r="O338" s="9"/>
      <c r="P338" s="9"/>
      <c r="Q338" s="9"/>
      <c r="R338" s="9"/>
      <c r="S338" s="9"/>
      <c r="T338" s="9"/>
      <c r="U338" s="9"/>
      <c r="V338" s="9"/>
      <c r="W338" s="9"/>
      <c r="X338" s="9"/>
      <c r="Y338" s="9"/>
      <c r="Z338" s="9"/>
    </row>
    <row r="339" spans="1:26" ht="14.4">
      <c r="A339" s="9" t="s">
        <v>1862</v>
      </c>
      <c r="B339" s="5" t="s">
        <v>1572</v>
      </c>
      <c r="C339" s="9" t="s">
        <v>1458</v>
      </c>
      <c r="D339" s="9" t="s">
        <v>2</v>
      </c>
      <c r="E339" s="9" t="s">
        <v>1459</v>
      </c>
      <c r="F339" s="9" t="s">
        <v>27</v>
      </c>
      <c r="G339" s="9" t="s">
        <v>1460</v>
      </c>
      <c r="H339" s="9"/>
      <c r="I339" s="9"/>
      <c r="J339" s="9"/>
      <c r="K339" s="9"/>
      <c r="L339" s="9"/>
      <c r="M339" s="9"/>
      <c r="N339" s="9"/>
      <c r="O339" s="9"/>
      <c r="P339" s="9"/>
      <c r="Q339" s="9"/>
      <c r="R339" s="9"/>
      <c r="S339" s="9"/>
      <c r="T339" s="9"/>
      <c r="U339" s="9"/>
      <c r="V339" s="9"/>
      <c r="W339" s="9"/>
      <c r="X339" s="9"/>
      <c r="Y339" s="9"/>
      <c r="Z339" s="9"/>
    </row>
    <row r="340" spans="1:26" ht="28.8">
      <c r="A340" s="9"/>
      <c r="B340" s="9">
        <v>1</v>
      </c>
      <c r="C340" s="9" t="s">
        <v>2132</v>
      </c>
      <c r="D340" s="5" t="s">
        <v>2365</v>
      </c>
      <c r="E340" s="248" t="s">
        <v>2366</v>
      </c>
      <c r="F340" s="36" t="s">
        <v>2367</v>
      </c>
      <c r="G340" s="9" t="s">
        <v>2368</v>
      </c>
      <c r="H340" s="9"/>
      <c r="I340" s="9"/>
      <c r="J340" s="9"/>
      <c r="K340" s="9"/>
      <c r="L340" s="9"/>
      <c r="M340" s="9"/>
      <c r="N340" s="9"/>
      <c r="O340" s="9"/>
      <c r="P340" s="9"/>
      <c r="Q340" s="9"/>
      <c r="R340" s="9"/>
      <c r="S340" s="9"/>
      <c r="T340" s="9"/>
      <c r="U340" s="9"/>
      <c r="V340" s="9"/>
      <c r="W340" s="9"/>
      <c r="X340" s="9"/>
      <c r="Y340" s="9"/>
      <c r="Z340" s="9"/>
    </row>
    <row r="341" spans="1:26" ht="14.4">
      <c r="A341" s="9"/>
      <c r="B341" s="9">
        <v>2</v>
      </c>
      <c r="C341" s="9" t="s">
        <v>1505</v>
      </c>
      <c r="D341" s="9" t="s">
        <v>2369</v>
      </c>
      <c r="E341" s="9" t="s">
        <v>2370</v>
      </c>
      <c r="F341" s="36" t="s">
        <v>2371</v>
      </c>
      <c r="G341" s="9" t="s">
        <v>2372</v>
      </c>
      <c r="H341" s="9"/>
      <c r="I341" s="9"/>
      <c r="J341" s="9"/>
      <c r="K341" s="9"/>
      <c r="L341" s="9"/>
      <c r="M341" s="9"/>
      <c r="N341" s="9"/>
      <c r="O341" s="9"/>
      <c r="P341" s="9"/>
      <c r="Q341" s="9"/>
      <c r="R341" s="9"/>
      <c r="S341" s="9"/>
      <c r="T341" s="9"/>
      <c r="U341" s="9"/>
      <c r="V341" s="9"/>
      <c r="W341" s="9"/>
      <c r="X341" s="9"/>
      <c r="Y341" s="9"/>
      <c r="Z341" s="9"/>
    </row>
    <row r="342" spans="1:26" ht="14.4">
      <c r="A342" s="9"/>
      <c r="B342" s="9">
        <v>3</v>
      </c>
      <c r="C342" s="9" t="s">
        <v>1511</v>
      </c>
      <c r="D342" s="9" t="s">
        <v>2373</v>
      </c>
      <c r="E342" s="248" t="s">
        <v>2374</v>
      </c>
      <c r="F342" s="36" t="s">
        <v>2375</v>
      </c>
      <c r="G342" s="9" t="s">
        <v>2376</v>
      </c>
      <c r="H342" s="9"/>
      <c r="I342" s="9"/>
      <c r="J342" s="9"/>
      <c r="K342" s="9"/>
      <c r="L342" s="9"/>
      <c r="M342" s="9"/>
      <c r="N342" s="9"/>
      <c r="O342" s="9"/>
      <c r="P342" s="9"/>
      <c r="Q342" s="9"/>
      <c r="R342" s="9"/>
      <c r="S342" s="9"/>
      <c r="T342" s="9"/>
      <c r="U342" s="9"/>
      <c r="V342" s="9"/>
      <c r="W342" s="9"/>
      <c r="X342" s="9"/>
      <c r="Y342" s="9"/>
      <c r="Z342" s="9"/>
    </row>
    <row r="343" spans="1:26" ht="28.8">
      <c r="A343" s="9"/>
      <c r="B343" s="9">
        <v>4</v>
      </c>
      <c r="C343" s="9" t="s">
        <v>1511</v>
      </c>
      <c r="D343" s="9" t="s">
        <v>2377</v>
      </c>
      <c r="E343" s="9" t="s">
        <v>2378</v>
      </c>
      <c r="F343" s="156" t="s">
        <v>2379</v>
      </c>
      <c r="G343" s="9" t="s">
        <v>2380</v>
      </c>
      <c r="H343" s="9"/>
      <c r="I343" s="9"/>
      <c r="J343" s="9"/>
      <c r="K343" s="9"/>
      <c r="L343" s="9"/>
      <c r="M343" s="9"/>
      <c r="N343" s="9"/>
      <c r="O343" s="9"/>
      <c r="P343" s="9"/>
      <c r="Q343" s="9"/>
      <c r="R343" s="9"/>
      <c r="S343" s="9"/>
      <c r="T343" s="9"/>
      <c r="U343" s="9"/>
      <c r="V343" s="9"/>
      <c r="W343" s="9"/>
      <c r="X343" s="9"/>
      <c r="Y343" s="9"/>
      <c r="Z343" s="9"/>
    </row>
    <row r="344" spans="1:26" ht="28.8">
      <c r="A344" s="9"/>
      <c r="B344" s="9">
        <v>5</v>
      </c>
      <c r="C344" s="9" t="s">
        <v>2048</v>
      </c>
      <c r="D344" s="9" t="s">
        <v>2381</v>
      </c>
      <c r="E344" s="9" t="s">
        <v>2382</v>
      </c>
      <c r="F344" s="156" t="s">
        <v>2383</v>
      </c>
      <c r="G344" s="9" t="s">
        <v>2384</v>
      </c>
      <c r="H344" s="9"/>
      <c r="I344" s="9"/>
      <c r="J344" s="9"/>
      <c r="K344" s="9"/>
      <c r="L344" s="9"/>
      <c r="M344" s="9"/>
      <c r="N344" s="9"/>
      <c r="O344" s="9"/>
      <c r="P344" s="9"/>
      <c r="Q344" s="9"/>
      <c r="R344" s="9"/>
      <c r="S344" s="9"/>
      <c r="T344" s="9"/>
      <c r="U344" s="9"/>
      <c r="V344" s="9"/>
      <c r="W344" s="9"/>
      <c r="X344" s="9"/>
      <c r="Y344" s="9"/>
      <c r="Z344" s="9"/>
    </row>
    <row r="345" spans="1:26" ht="14.4">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28.8">
      <c r="A346" s="9" t="s">
        <v>1596</v>
      </c>
      <c r="B346" s="5" t="s">
        <v>1572</v>
      </c>
      <c r="C346" s="9" t="s">
        <v>1458</v>
      </c>
      <c r="D346" s="9" t="s">
        <v>2</v>
      </c>
      <c r="E346" s="9" t="s">
        <v>1459</v>
      </c>
      <c r="F346" s="9" t="s">
        <v>27</v>
      </c>
      <c r="G346" s="9" t="s">
        <v>1460</v>
      </c>
      <c r="H346" s="9"/>
      <c r="I346" s="9"/>
      <c r="J346" s="9"/>
      <c r="K346" s="9"/>
      <c r="L346" s="9"/>
      <c r="M346" s="9"/>
      <c r="N346" s="9"/>
      <c r="O346" s="9"/>
      <c r="P346" s="9"/>
      <c r="Q346" s="9"/>
      <c r="R346" s="9"/>
      <c r="S346" s="9"/>
      <c r="T346" s="9"/>
      <c r="U346" s="9"/>
      <c r="V346" s="9"/>
      <c r="W346" s="9"/>
      <c r="X346" s="9"/>
      <c r="Y346" s="9"/>
      <c r="Z346" s="9"/>
    </row>
    <row r="347" spans="1:26" ht="14.4">
      <c r="A347" s="9"/>
      <c r="B347" s="9">
        <v>1</v>
      </c>
      <c r="C347" s="9" t="s">
        <v>2385</v>
      </c>
      <c r="D347" s="9" t="s">
        <v>2386</v>
      </c>
      <c r="E347" s="248" t="s">
        <v>2387</v>
      </c>
      <c r="F347" s="275" t="s">
        <v>2388</v>
      </c>
      <c r="G347" s="248" t="s">
        <v>2295</v>
      </c>
      <c r="H347" s="9"/>
      <c r="I347" s="9"/>
      <c r="J347" s="9"/>
      <c r="K347" s="9"/>
      <c r="L347" s="9"/>
      <c r="M347" s="9"/>
      <c r="N347" s="9"/>
      <c r="O347" s="9"/>
      <c r="P347" s="9"/>
      <c r="Q347" s="9"/>
      <c r="R347" s="9"/>
      <c r="S347" s="9"/>
      <c r="T347" s="9"/>
      <c r="U347" s="9"/>
      <c r="V347" s="9"/>
      <c r="W347" s="9"/>
      <c r="X347" s="9"/>
      <c r="Y347" s="9"/>
      <c r="Z347" s="9"/>
    </row>
    <row r="348" spans="1:26" ht="14.4">
      <c r="A348" s="9"/>
      <c r="B348" s="9">
        <v>2</v>
      </c>
      <c r="C348" s="9" t="s">
        <v>1511</v>
      </c>
      <c r="D348" s="9" t="s">
        <v>2389</v>
      </c>
      <c r="E348" s="248" t="s">
        <v>2390</v>
      </c>
      <c r="F348" s="156" t="s">
        <v>2391</v>
      </c>
      <c r="G348" s="9" t="s">
        <v>2392</v>
      </c>
      <c r="H348" s="9"/>
      <c r="I348" s="9"/>
      <c r="J348" s="9"/>
      <c r="K348" s="9"/>
      <c r="L348" s="9"/>
      <c r="M348" s="9"/>
      <c r="N348" s="9"/>
      <c r="O348" s="9"/>
      <c r="P348" s="9"/>
      <c r="Q348" s="9"/>
      <c r="R348" s="9"/>
      <c r="S348" s="9"/>
      <c r="T348" s="9"/>
      <c r="U348" s="9"/>
      <c r="V348" s="9"/>
      <c r="W348" s="9"/>
      <c r="X348" s="9"/>
      <c r="Y348" s="9"/>
      <c r="Z348" s="9"/>
    </row>
    <row r="349" spans="1:26" ht="43.2">
      <c r="A349" s="9"/>
      <c r="B349" s="9">
        <v>3</v>
      </c>
      <c r="C349" s="9" t="s">
        <v>2393</v>
      </c>
      <c r="D349" s="9" t="s">
        <v>2394</v>
      </c>
      <c r="E349" s="248" t="s">
        <v>2395</v>
      </c>
      <c r="F349" s="156" t="s">
        <v>2396</v>
      </c>
      <c r="G349" s="9" t="s">
        <v>2397</v>
      </c>
      <c r="H349" s="9"/>
      <c r="I349" s="9"/>
      <c r="J349" s="9"/>
      <c r="K349" s="9"/>
      <c r="L349" s="9"/>
      <c r="M349" s="9"/>
      <c r="N349" s="9"/>
      <c r="O349" s="9"/>
      <c r="P349" s="9"/>
      <c r="Q349" s="9"/>
      <c r="R349" s="9"/>
      <c r="S349" s="9"/>
      <c r="T349" s="9"/>
      <c r="U349" s="9"/>
      <c r="V349" s="9"/>
      <c r="W349" s="9"/>
      <c r="X349" s="9"/>
      <c r="Y349" s="9"/>
      <c r="Z349" s="9"/>
    </row>
    <row r="350" spans="1:26" ht="14.4">
      <c r="A350" s="9"/>
      <c r="B350" s="9">
        <v>4</v>
      </c>
      <c r="C350" s="9" t="s">
        <v>1511</v>
      </c>
      <c r="D350" s="9" t="s">
        <v>2398</v>
      </c>
      <c r="E350" s="248" t="s">
        <v>2399</v>
      </c>
      <c r="F350" s="9" t="s">
        <v>2400</v>
      </c>
      <c r="G350" s="248" t="s">
        <v>2401</v>
      </c>
      <c r="H350" s="9"/>
      <c r="I350" s="9"/>
      <c r="J350" s="9"/>
      <c r="K350" s="9"/>
      <c r="L350" s="9"/>
      <c r="M350" s="9"/>
      <c r="N350" s="9"/>
      <c r="O350" s="9"/>
      <c r="P350" s="9"/>
      <c r="Q350" s="9"/>
      <c r="R350" s="9"/>
      <c r="S350" s="9"/>
      <c r="T350" s="9"/>
      <c r="U350" s="9"/>
      <c r="V350" s="9"/>
      <c r="W350" s="9"/>
      <c r="X350" s="9"/>
      <c r="Y350" s="9"/>
      <c r="Z350" s="9"/>
    </row>
    <row r="351" spans="1:26" ht="14.4">
      <c r="A351" s="9"/>
      <c r="B351" s="9">
        <v>5</v>
      </c>
      <c r="C351" s="9" t="s">
        <v>1511</v>
      </c>
      <c r="D351" s="9" t="s">
        <v>2402</v>
      </c>
      <c r="E351" s="9" t="s">
        <v>2403</v>
      </c>
      <c r="F351" s="156" t="s">
        <v>2404</v>
      </c>
      <c r="G351" s="9" t="s">
        <v>2405</v>
      </c>
      <c r="H351" s="9"/>
      <c r="I351" s="9"/>
      <c r="J351" s="9"/>
      <c r="K351" s="9"/>
      <c r="L351" s="9"/>
      <c r="M351" s="9"/>
      <c r="N351" s="9"/>
      <c r="O351" s="9"/>
      <c r="P351" s="9"/>
      <c r="Q351" s="9"/>
      <c r="R351" s="9"/>
      <c r="S351" s="9"/>
      <c r="T351" s="9"/>
      <c r="U351" s="9"/>
      <c r="V351" s="9"/>
      <c r="W351" s="9"/>
      <c r="X351" s="9"/>
      <c r="Y351" s="9"/>
      <c r="Z351" s="9"/>
    </row>
    <row r="352" spans="1:26" ht="14.4">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4">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4">
      <c r="A355" s="9" t="s">
        <v>1211</v>
      </c>
      <c r="B355" s="5" t="s">
        <v>1572</v>
      </c>
      <c r="C355" s="9" t="s">
        <v>1458</v>
      </c>
      <c r="D355" s="9" t="s">
        <v>2</v>
      </c>
      <c r="E355" s="9" t="s">
        <v>1459</v>
      </c>
      <c r="F355" s="9" t="s">
        <v>27</v>
      </c>
      <c r="G355" s="9" t="s">
        <v>1460</v>
      </c>
      <c r="H355" s="9"/>
      <c r="I355" s="9"/>
      <c r="J355" s="9"/>
      <c r="K355" s="9"/>
      <c r="L355" s="9"/>
      <c r="M355" s="9"/>
      <c r="N355" s="9"/>
      <c r="O355" s="9"/>
      <c r="P355" s="9"/>
      <c r="Q355" s="9"/>
      <c r="R355" s="9"/>
      <c r="S355" s="9"/>
      <c r="T355" s="9"/>
      <c r="U355" s="9"/>
      <c r="V355" s="9"/>
      <c r="W355" s="9"/>
      <c r="X355" s="9"/>
      <c r="Y355" s="9"/>
      <c r="Z355" s="9"/>
    </row>
    <row r="356" spans="1:26" ht="14.4">
      <c r="A356" s="9"/>
      <c r="B356" s="9">
        <v>1</v>
      </c>
      <c r="C356" s="9" t="s">
        <v>1505</v>
      </c>
      <c r="D356" s="9" t="s">
        <v>2406</v>
      </c>
      <c r="E356" s="248" t="s">
        <v>2407</v>
      </c>
      <c r="F356" s="156" t="s">
        <v>2408</v>
      </c>
      <c r="G356" s="9" t="s">
        <v>2409</v>
      </c>
      <c r="H356" s="9"/>
      <c r="I356" s="9"/>
      <c r="J356" s="9"/>
      <c r="K356" s="9"/>
      <c r="L356" s="9"/>
      <c r="M356" s="9"/>
      <c r="N356" s="9"/>
      <c r="O356" s="9"/>
      <c r="P356" s="9"/>
      <c r="Q356" s="9"/>
      <c r="R356" s="9"/>
      <c r="S356" s="9"/>
      <c r="T356" s="9"/>
      <c r="U356" s="9"/>
      <c r="V356" s="9"/>
      <c r="W356" s="9"/>
      <c r="X356" s="9"/>
      <c r="Y356" s="9"/>
      <c r="Z356" s="9"/>
    </row>
    <row r="357" spans="1:26" ht="14.4">
      <c r="A357" s="9"/>
      <c r="B357" s="9">
        <v>2</v>
      </c>
      <c r="C357" s="9" t="s">
        <v>1511</v>
      </c>
      <c r="D357" s="9" t="s">
        <v>2410</v>
      </c>
      <c r="E357" s="248" t="s">
        <v>2411</v>
      </c>
      <c r="F357" s="156" t="s">
        <v>2412</v>
      </c>
      <c r="G357" s="248" t="s">
        <v>2413</v>
      </c>
      <c r="H357" s="9"/>
      <c r="I357" s="9"/>
      <c r="J357" s="9"/>
      <c r="K357" s="9"/>
      <c r="L357" s="9"/>
      <c r="M357" s="9"/>
      <c r="N357" s="9"/>
      <c r="O357" s="9"/>
      <c r="P357" s="9"/>
      <c r="Q357" s="9"/>
      <c r="R357" s="9"/>
      <c r="S357" s="9"/>
      <c r="T357" s="9"/>
      <c r="U357" s="9"/>
      <c r="V357" s="9"/>
      <c r="W357" s="9"/>
      <c r="X357" s="9"/>
      <c r="Y357" s="9"/>
      <c r="Z357" s="9"/>
    </row>
    <row r="358" spans="1:26" ht="14.4">
      <c r="A358" s="9"/>
      <c r="B358" s="9">
        <v>3</v>
      </c>
      <c r="C358" s="9" t="s">
        <v>2414</v>
      </c>
      <c r="D358" s="9" t="s">
        <v>2415</v>
      </c>
      <c r="E358" s="9" t="s">
        <v>2416</v>
      </c>
      <c r="F358" s="156" t="s">
        <v>2417</v>
      </c>
      <c r="G358" s="9" t="s">
        <v>2418</v>
      </c>
      <c r="H358" s="9"/>
      <c r="I358" s="9"/>
      <c r="J358" s="9"/>
      <c r="K358" s="9"/>
      <c r="L358" s="9"/>
      <c r="M358" s="9"/>
      <c r="N358" s="9"/>
      <c r="O358" s="9"/>
      <c r="P358" s="9"/>
      <c r="Q358" s="9"/>
      <c r="R358" s="9"/>
      <c r="S358" s="9"/>
      <c r="T358" s="9"/>
      <c r="U358" s="9"/>
      <c r="V358" s="9"/>
      <c r="W358" s="9"/>
      <c r="X358" s="9"/>
      <c r="Y358" s="9"/>
      <c r="Z358" s="9"/>
    </row>
    <row r="359" spans="1:26" ht="14.4">
      <c r="A359" s="9"/>
      <c r="B359" s="9">
        <v>4</v>
      </c>
      <c r="C359" s="9" t="s">
        <v>1505</v>
      </c>
      <c r="D359" s="9" t="s">
        <v>2419</v>
      </c>
      <c r="E359" s="9" t="s">
        <v>2420</v>
      </c>
      <c r="F359" s="156" t="s">
        <v>2421</v>
      </c>
      <c r="G359" s="9" t="s">
        <v>2422</v>
      </c>
      <c r="H359" s="9"/>
      <c r="I359" s="9"/>
      <c r="J359" s="9"/>
      <c r="K359" s="9"/>
      <c r="L359" s="9"/>
      <c r="M359" s="9"/>
      <c r="N359" s="9"/>
      <c r="O359" s="9"/>
      <c r="P359" s="9"/>
      <c r="Q359" s="9"/>
      <c r="R359" s="9"/>
      <c r="S359" s="9"/>
      <c r="T359" s="9"/>
      <c r="U359" s="9"/>
      <c r="V359" s="9"/>
      <c r="W359" s="9"/>
      <c r="X359" s="9"/>
      <c r="Y359" s="9"/>
      <c r="Z359" s="9"/>
    </row>
    <row r="360" spans="1:26" ht="14.4">
      <c r="A360" s="9"/>
      <c r="B360" s="9">
        <v>5</v>
      </c>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4">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4">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4">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4">
      <c r="A364" s="9" t="s">
        <v>1387</v>
      </c>
      <c r="B364" s="5" t="s">
        <v>1572</v>
      </c>
      <c r="C364" s="9" t="s">
        <v>1458</v>
      </c>
      <c r="D364" s="9" t="s">
        <v>2</v>
      </c>
      <c r="E364" s="9" t="s">
        <v>1459</v>
      </c>
      <c r="F364" s="9" t="s">
        <v>27</v>
      </c>
      <c r="G364" s="9" t="s">
        <v>1460</v>
      </c>
      <c r="H364" s="9"/>
      <c r="I364" s="9"/>
      <c r="J364" s="9"/>
      <c r="K364" s="9"/>
      <c r="L364" s="9"/>
      <c r="M364" s="9"/>
      <c r="N364" s="9"/>
      <c r="O364" s="9"/>
      <c r="P364" s="9"/>
      <c r="Q364" s="9"/>
      <c r="R364" s="9"/>
      <c r="S364" s="9"/>
      <c r="T364" s="9"/>
      <c r="U364" s="9"/>
      <c r="V364" s="9"/>
      <c r="W364" s="9"/>
      <c r="X364" s="9"/>
      <c r="Y364" s="9"/>
      <c r="Z364" s="9"/>
    </row>
    <row r="365" spans="1:26" ht="14.4">
      <c r="A365" s="9"/>
      <c r="B365" s="9">
        <v>1</v>
      </c>
      <c r="C365" s="9" t="s">
        <v>1505</v>
      </c>
      <c r="D365" s="9" t="s">
        <v>2423</v>
      </c>
      <c r="E365" s="9" t="s">
        <v>2424</v>
      </c>
      <c r="F365" s="156" t="s">
        <v>2425</v>
      </c>
      <c r="G365" s="9" t="s">
        <v>2426</v>
      </c>
      <c r="H365" s="9"/>
      <c r="I365" s="9"/>
      <c r="J365" s="9"/>
      <c r="K365" s="9"/>
      <c r="L365" s="9"/>
      <c r="M365" s="9"/>
      <c r="N365" s="9"/>
      <c r="O365" s="9"/>
      <c r="P365" s="9"/>
      <c r="Q365" s="9"/>
      <c r="R365" s="9"/>
      <c r="S365" s="9"/>
      <c r="T365" s="9"/>
      <c r="U365" s="9"/>
      <c r="V365" s="9"/>
      <c r="W365" s="9"/>
      <c r="X365" s="9"/>
      <c r="Y365" s="9"/>
      <c r="Z365" s="9"/>
    </row>
    <row r="366" spans="1:26" ht="14.4">
      <c r="A366" s="9"/>
      <c r="B366" s="9">
        <v>2</v>
      </c>
      <c r="C366" s="9" t="s">
        <v>1505</v>
      </c>
      <c r="D366" s="9" t="s">
        <v>2427</v>
      </c>
      <c r="E366" s="9" t="s">
        <v>2428</v>
      </c>
      <c r="F366" s="36" t="s">
        <v>2429</v>
      </c>
      <c r="G366" s="248" t="s">
        <v>2430</v>
      </c>
      <c r="H366" s="9"/>
      <c r="I366" s="9"/>
      <c r="J366" s="9"/>
      <c r="K366" s="9"/>
      <c r="L366" s="9"/>
      <c r="M366" s="9"/>
      <c r="N366" s="9"/>
      <c r="O366" s="9"/>
      <c r="P366" s="9"/>
      <c r="Q366" s="9"/>
      <c r="R366" s="9"/>
      <c r="S366" s="9"/>
      <c r="T366" s="9"/>
      <c r="U366" s="9"/>
      <c r="V366" s="9"/>
      <c r="W366" s="9"/>
      <c r="X366" s="9"/>
      <c r="Y366" s="9"/>
      <c r="Z366" s="9"/>
    </row>
    <row r="367" spans="1:26" ht="14.4">
      <c r="A367" s="9"/>
      <c r="B367" s="9">
        <v>3</v>
      </c>
      <c r="C367" s="9" t="s">
        <v>1505</v>
      </c>
      <c r="D367" s="9" t="s">
        <v>2431</v>
      </c>
      <c r="E367" s="248" t="s">
        <v>2432</v>
      </c>
      <c r="F367" s="275" t="s">
        <v>2433</v>
      </c>
      <c r="G367" s="248" t="s">
        <v>2434</v>
      </c>
      <c r="H367" s="9"/>
      <c r="I367" s="9"/>
      <c r="J367" s="9"/>
      <c r="K367" s="9"/>
      <c r="L367" s="9"/>
      <c r="M367" s="9"/>
      <c r="N367" s="9"/>
      <c r="O367" s="9"/>
      <c r="P367" s="9"/>
      <c r="Q367" s="9"/>
      <c r="R367" s="9"/>
      <c r="S367" s="9"/>
      <c r="T367" s="9"/>
      <c r="U367" s="9"/>
      <c r="V367" s="9"/>
      <c r="W367" s="9"/>
      <c r="X367" s="9"/>
      <c r="Y367" s="9"/>
      <c r="Z367" s="9"/>
    </row>
    <row r="368" spans="1:26" ht="14.4">
      <c r="A368" s="9"/>
      <c r="B368" s="9">
        <v>4</v>
      </c>
      <c r="C368" s="9" t="s">
        <v>1511</v>
      </c>
      <c r="D368" s="9" t="s">
        <v>2435</v>
      </c>
      <c r="E368" s="248" t="s">
        <v>2436</v>
      </c>
      <c r="F368" s="275" t="s">
        <v>2437</v>
      </c>
      <c r="G368" s="248" t="s">
        <v>2438</v>
      </c>
      <c r="H368" s="9"/>
      <c r="I368" s="9"/>
      <c r="J368" s="9"/>
      <c r="K368" s="9"/>
      <c r="L368" s="9"/>
      <c r="M368" s="9"/>
      <c r="N368" s="9"/>
      <c r="O368" s="9"/>
      <c r="P368" s="9"/>
      <c r="Q368" s="9"/>
      <c r="R368" s="9"/>
      <c r="S368" s="9"/>
      <c r="T368" s="9"/>
      <c r="U368" s="9"/>
      <c r="V368" s="9"/>
      <c r="W368" s="9"/>
      <c r="X368" s="9"/>
      <c r="Y368" s="9"/>
      <c r="Z368" s="9"/>
    </row>
    <row r="369" spans="1:26" ht="14.4">
      <c r="A369" s="9"/>
      <c r="B369" s="9">
        <v>5</v>
      </c>
      <c r="C369" s="9" t="s">
        <v>1505</v>
      </c>
      <c r="D369" s="9" t="s">
        <v>2439</v>
      </c>
      <c r="E369" s="9" t="s">
        <v>2440</v>
      </c>
      <c r="F369" s="156" t="s">
        <v>2441</v>
      </c>
      <c r="G369" s="9" t="s">
        <v>2442</v>
      </c>
      <c r="H369" s="9"/>
      <c r="I369" s="9"/>
      <c r="J369" s="9"/>
      <c r="K369" s="9"/>
      <c r="L369" s="9"/>
      <c r="M369" s="9"/>
      <c r="N369" s="9"/>
      <c r="O369" s="9"/>
      <c r="P369" s="9"/>
      <c r="Q369" s="9"/>
      <c r="R369" s="9"/>
      <c r="S369" s="9"/>
      <c r="T369" s="9"/>
      <c r="U369" s="9"/>
      <c r="V369" s="9"/>
      <c r="W369" s="9"/>
      <c r="X369" s="9"/>
      <c r="Y369" s="9"/>
      <c r="Z369" s="9"/>
    </row>
    <row r="370" spans="1:26" ht="14.4">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4">
      <c r="A371" s="9" t="s">
        <v>1535</v>
      </c>
      <c r="B371" s="5" t="s">
        <v>1572</v>
      </c>
      <c r="C371" s="9" t="s">
        <v>1458</v>
      </c>
      <c r="D371" s="9" t="s">
        <v>2</v>
      </c>
      <c r="E371" s="9" t="s">
        <v>1459</v>
      </c>
      <c r="F371" s="9" t="s">
        <v>27</v>
      </c>
      <c r="G371" s="9" t="s">
        <v>1460</v>
      </c>
      <c r="H371" s="9"/>
      <c r="I371" s="9"/>
      <c r="J371" s="9"/>
      <c r="K371" s="9"/>
      <c r="L371" s="9"/>
      <c r="M371" s="9"/>
      <c r="N371" s="9"/>
      <c r="O371" s="9"/>
      <c r="P371" s="9"/>
      <c r="Q371" s="9"/>
      <c r="R371" s="9"/>
      <c r="S371" s="9"/>
      <c r="T371" s="9"/>
      <c r="U371" s="9"/>
      <c r="V371" s="9"/>
      <c r="W371" s="9"/>
      <c r="X371" s="9"/>
      <c r="Y371" s="9"/>
      <c r="Z371" s="9"/>
    </row>
    <row r="372" spans="1:26" ht="14.4">
      <c r="A372" s="9"/>
      <c r="B372" s="9">
        <v>1</v>
      </c>
      <c r="C372" s="9" t="s">
        <v>1791</v>
      </c>
      <c r="D372" s="9" t="s">
        <v>2443</v>
      </c>
      <c r="E372" s="248" t="s">
        <v>2444</v>
      </c>
      <c r="F372" s="9"/>
      <c r="G372" s="9" t="s">
        <v>2445</v>
      </c>
      <c r="H372" s="9"/>
      <c r="I372" s="9"/>
      <c r="J372" s="9"/>
      <c r="K372" s="9"/>
      <c r="L372" s="9"/>
      <c r="M372" s="9"/>
      <c r="N372" s="9"/>
      <c r="O372" s="9"/>
      <c r="P372" s="9"/>
      <c r="Q372" s="9"/>
      <c r="R372" s="9"/>
      <c r="S372" s="9"/>
      <c r="T372" s="9"/>
      <c r="U372" s="9"/>
      <c r="V372" s="9"/>
      <c r="W372" s="9"/>
      <c r="X372" s="9"/>
      <c r="Y372" s="9"/>
      <c r="Z372" s="9"/>
    </row>
    <row r="373" spans="1:26" ht="14.4">
      <c r="A373" s="9"/>
      <c r="B373" s="9">
        <v>2</v>
      </c>
      <c r="C373" s="9" t="s">
        <v>1654</v>
      </c>
      <c r="D373" s="9" t="s">
        <v>2446</v>
      </c>
      <c r="E373" s="9" t="s">
        <v>2447</v>
      </c>
      <c r="F373" s="156" t="s">
        <v>2448</v>
      </c>
      <c r="G373" s="156" t="s">
        <v>2449</v>
      </c>
      <c r="H373" s="9"/>
      <c r="I373" s="9"/>
      <c r="J373" s="9"/>
      <c r="K373" s="9"/>
      <c r="L373" s="9"/>
      <c r="M373" s="9"/>
      <c r="N373" s="9"/>
      <c r="O373" s="9"/>
      <c r="P373" s="9"/>
      <c r="Q373" s="9"/>
      <c r="R373" s="9"/>
      <c r="S373" s="9"/>
      <c r="T373" s="9"/>
      <c r="U373" s="9"/>
      <c r="V373" s="9"/>
      <c r="W373" s="9"/>
      <c r="X373" s="9"/>
      <c r="Y373" s="9"/>
      <c r="Z373" s="9"/>
    </row>
    <row r="374" spans="1:26" ht="14.4">
      <c r="A374" s="9"/>
      <c r="B374" s="9">
        <v>3</v>
      </c>
      <c r="C374" s="9" t="s">
        <v>1791</v>
      </c>
      <c r="D374" s="9" t="s">
        <v>2450</v>
      </c>
      <c r="E374" s="248" t="s">
        <v>2451</v>
      </c>
      <c r="F374" s="9"/>
      <c r="G374" s="9" t="s">
        <v>2452</v>
      </c>
      <c r="H374" s="9"/>
      <c r="I374" s="9"/>
      <c r="J374" s="9"/>
      <c r="K374" s="9"/>
      <c r="L374" s="9"/>
      <c r="M374" s="9"/>
      <c r="N374" s="9"/>
      <c r="O374" s="9"/>
      <c r="P374" s="9"/>
      <c r="Q374" s="9"/>
      <c r="R374" s="9"/>
      <c r="S374" s="9"/>
      <c r="T374" s="9"/>
      <c r="U374" s="9"/>
      <c r="V374" s="9"/>
      <c r="W374" s="9"/>
      <c r="X374" s="9"/>
      <c r="Y374" s="9"/>
      <c r="Z374" s="9"/>
    </row>
    <row r="375" spans="1:26" ht="14.4">
      <c r="A375" s="9"/>
      <c r="B375" s="9">
        <v>4</v>
      </c>
      <c r="C375" s="9" t="s">
        <v>1511</v>
      </c>
      <c r="D375" s="9" t="s">
        <v>2453</v>
      </c>
      <c r="E375" s="9" t="s">
        <v>2454</v>
      </c>
      <c r="F375" s="156" t="s">
        <v>2455</v>
      </c>
      <c r="G375" s="9" t="s">
        <v>2456</v>
      </c>
      <c r="H375" s="9"/>
      <c r="I375" s="9"/>
      <c r="J375" s="9"/>
      <c r="K375" s="9"/>
      <c r="L375" s="9"/>
      <c r="M375" s="9"/>
      <c r="N375" s="9"/>
      <c r="O375" s="9"/>
      <c r="P375" s="9"/>
      <c r="Q375" s="9"/>
      <c r="R375" s="9"/>
      <c r="S375" s="9"/>
      <c r="T375" s="9"/>
      <c r="U375" s="9"/>
      <c r="V375" s="9"/>
      <c r="W375" s="9"/>
      <c r="X375" s="9"/>
      <c r="Y375" s="9"/>
      <c r="Z375" s="9"/>
    </row>
    <row r="376" spans="1:26" ht="14.4">
      <c r="A376" s="9"/>
      <c r="B376" s="9">
        <v>5</v>
      </c>
      <c r="C376" s="9" t="s">
        <v>2146</v>
      </c>
      <c r="D376" s="9" t="s">
        <v>2457</v>
      </c>
      <c r="E376" s="248" t="s">
        <v>2458</v>
      </c>
      <c r="F376" s="156" t="s">
        <v>2459</v>
      </c>
      <c r="G376" s="9" t="s">
        <v>2460</v>
      </c>
      <c r="H376" s="9"/>
      <c r="I376" s="9"/>
      <c r="J376" s="9"/>
      <c r="K376" s="9"/>
      <c r="L376" s="9"/>
      <c r="M376" s="9"/>
      <c r="N376" s="9"/>
      <c r="O376" s="9"/>
      <c r="P376" s="9"/>
      <c r="Q376" s="9"/>
      <c r="R376" s="9"/>
      <c r="S376" s="9"/>
      <c r="T376" s="9"/>
      <c r="U376" s="9"/>
      <c r="V376" s="9"/>
      <c r="W376" s="9"/>
      <c r="X376" s="9"/>
      <c r="Y376" s="9"/>
      <c r="Z376" s="9"/>
    </row>
    <row r="377" spans="1:26" ht="14.4">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4">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4">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4">
      <c r="A380" s="9" t="s">
        <v>2461</v>
      </c>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4">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4">
      <c r="A382" s="9" t="s">
        <v>1271</v>
      </c>
      <c r="B382" s="5" t="s">
        <v>1572</v>
      </c>
      <c r="C382" s="9" t="s">
        <v>1458</v>
      </c>
      <c r="D382" s="9" t="s">
        <v>2</v>
      </c>
      <c r="E382" s="9" t="s">
        <v>1459</v>
      </c>
      <c r="F382" s="9" t="s">
        <v>27</v>
      </c>
      <c r="G382" s="9" t="s">
        <v>1460</v>
      </c>
      <c r="H382" s="9"/>
      <c r="I382" s="9"/>
      <c r="J382" s="9"/>
      <c r="K382" s="9"/>
      <c r="L382" s="9"/>
      <c r="M382" s="9"/>
      <c r="N382" s="9"/>
      <c r="O382" s="9"/>
      <c r="P382" s="9"/>
      <c r="Q382" s="9"/>
      <c r="R382" s="9"/>
      <c r="S382" s="9"/>
      <c r="T382" s="9"/>
      <c r="U382" s="9"/>
      <c r="V382" s="9"/>
      <c r="W382" s="9"/>
      <c r="X382" s="9"/>
      <c r="Y382" s="9"/>
      <c r="Z382" s="9"/>
    </row>
    <row r="383" spans="1:26" ht="14.4">
      <c r="A383" s="9"/>
      <c r="B383" s="9">
        <v>1</v>
      </c>
      <c r="C383" s="9" t="s">
        <v>1886</v>
      </c>
      <c r="D383" s="9" t="s">
        <v>2462</v>
      </c>
      <c r="E383" s="248" t="s">
        <v>2463</v>
      </c>
      <c r="F383" s="36" t="s">
        <v>2464</v>
      </c>
      <c r="G383" s="9" t="s">
        <v>2465</v>
      </c>
      <c r="H383" s="9"/>
      <c r="I383" s="9"/>
      <c r="J383" s="9"/>
      <c r="K383" s="9"/>
      <c r="L383" s="9"/>
      <c r="M383" s="9"/>
      <c r="N383" s="9"/>
      <c r="O383" s="9"/>
      <c r="P383" s="9"/>
      <c r="Q383" s="9"/>
      <c r="R383" s="9"/>
      <c r="S383" s="9"/>
      <c r="T383" s="9"/>
      <c r="U383" s="9"/>
      <c r="V383" s="9"/>
      <c r="W383" s="9"/>
      <c r="X383" s="9"/>
      <c r="Y383" s="9"/>
      <c r="Z383" s="9"/>
    </row>
    <row r="384" spans="1:26" ht="14.4">
      <c r="A384" s="9"/>
      <c r="B384" s="9">
        <v>2</v>
      </c>
      <c r="C384" s="9" t="s">
        <v>1886</v>
      </c>
      <c r="D384" s="9" t="s">
        <v>1887</v>
      </c>
      <c r="E384" s="248" t="s">
        <v>2466</v>
      </c>
      <c r="F384" s="156" t="s">
        <v>2467</v>
      </c>
      <c r="G384" s="9" t="s">
        <v>2468</v>
      </c>
      <c r="H384" s="9"/>
      <c r="I384" s="9"/>
      <c r="J384" s="9"/>
      <c r="K384" s="9"/>
      <c r="L384" s="9"/>
      <c r="M384" s="9"/>
      <c r="N384" s="9"/>
      <c r="O384" s="9"/>
      <c r="P384" s="9"/>
      <c r="Q384" s="9"/>
      <c r="R384" s="9"/>
      <c r="S384" s="9"/>
      <c r="T384" s="9"/>
      <c r="U384" s="9"/>
      <c r="V384" s="9"/>
      <c r="W384" s="9"/>
      <c r="X384" s="9"/>
      <c r="Y384" s="9"/>
      <c r="Z384" s="9"/>
    </row>
    <row r="385" spans="1:26" ht="14.4">
      <c r="A385" s="9"/>
      <c r="B385" s="9">
        <v>3</v>
      </c>
      <c r="C385" s="9" t="s">
        <v>1886</v>
      </c>
      <c r="D385" s="9" t="s">
        <v>2469</v>
      </c>
      <c r="E385" s="248" t="s">
        <v>2470</v>
      </c>
      <c r="F385" s="156" t="s">
        <v>2471</v>
      </c>
      <c r="G385" s="9" t="s">
        <v>2472</v>
      </c>
      <c r="H385" s="9"/>
      <c r="I385" s="9"/>
      <c r="J385" s="9"/>
      <c r="K385" s="9"/>
      <c r="L385" s="9"/>
      <c r="M385" s="9"/>
      <c r="N385" s="9"/>
      <c r="O385" s="9"/>
      <c r="P385" s="9"/>
      <c r="Q385" s="9"/>
      <c r="R385" s="9"/>
      <c r="S385" s="9"/>
      <c r="T385" s="9"/>
      <c r="U385" s="9"/>
      <c r="V385" s="9"/>
      <c r="W385" s="9"/>
      <c r="X385" s="9"/>
      <c r="Y385" s="9"/>
      <c r="Z385" s="9"/>
    </row>
    <row r="386" spans="1:26" ht="14.4">
      <c r="A386" s="9"/>
      <c r="B386" s="9">
        <v>4</v>
      </c>
      <c r="C386" s="9" t="s">
        <v>1886</v>
      </c>
      <c r="D386" s="9" t="s">
        <v>2473</v>
      </c>
      <c r="E386" s="248" t="s">
        <v>2474</v>
      </c>
      <c r="F386" s="36" t="s">
        <v>2475</v>
      </c>
      <c r="G386" s="9" t="s">
        <v>2476</v>
      </c>
      <c r="H386" s="9"/>
      <c r="I386" s="9"/>
      <c r="J386" s="9"/>
      <c r="K386" s="9"/>
      <c r="L386" s="9"/>
      <c r="M386" s="9"/>
      <c r="N386" s="9"/>
      <c r="O386" s="9"/>
      <c r="P386" s="9"/>
      <c r="Q386" s="9"/>
      <c r="R386" s="9"/>
      <c r="S386" s="9"/>
      <c r="T386" s="9"/>
      <c r="U386" s="9"/>
      <c r="V386" s="9"/>
      <c r="W386" s="9"/>
      <c r="X386" s="9"/>
      <c r="Y386" s="9"/>
      <c r="Z386" s="9"/>
    </row>
    <row r="387" spans="1:26" ht="14.4">
      <c r="A387" s="9"/>
      <c r="B387" s="9">
        <v>5</v>
      </c>
      <c r="C387" s="9" t="s">
        <v>1886</v>
      </c>
      <c r="D387" s="9" t="s">
        <v>2477</v>
      </c>
      <c r="E387" s="248" t="s">
        <v>2478</v>
      </c>
      <c r="F387" s="156" t="s">
        <v>2479</v>
      </c>
      <c r="G387" s="9" t="s">
        <v>2480</v>
      </c>
      <c r="H387" s="9"/>
      <c r="I387" s="9"/>
      <c r="J387" s="9"/>
      <c r="K387" s="9"/>
      <c r="L387" s="9"/>
      <c r="M387" s="9"/>
      <c r="N387" s="9"/>
      <c r="O387" s="9"/>
      <c r="P387" s="9"/>
      <c r="Q387" s="9"/>
      <c r="R387" s="9"/>
      <c r="S387" s="9"/>
      <c r="T387" s="9"/>
      <c r="U387" s="9"/>
      <c r="V387" s="9"/>
      <c r="W387" s="9"/>
      <c r="X387" s="9"/>
      <c r="Y387" s="9"/>
      <c r="Z387" s="9"/>
    </row>
    <row r="388" spans="1:26" ht="14.4">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28.8">
      <c r="A389" s="9" t="s">
        <v>2196</v>
      </c>
      <c r="B389" s="5" t="s">
        <v>1572</v>
      </c>
      <c r="C389" s="9" t="s">
        <v>1458</v>
      </c>
      <c r="D389" s="9" t="s">
        <v>2</v>
      </c>
      <c r="E389" s="9" t="s">
        <v>1459</v>
      </c>
      <c r="F389" s="9" t="s">
        <v>27</v>
      </c>
      <c r="G389" s="9" t="s">
        <v>1460</v>
      </c>
      <c r="H389" s="9"/>
      <c r="I389" s="9"/>
      <c r="J389" s="9"/>
      <c r="K389" s="9"/>
      <c r="L389" s="9"/>
      <c r="M389" s="9"/>
      <c r="N389" s="9"/>
      <c r="O389" s="9"/>
      <c r="P389" s="9"/>
      <c r="Q389" s="9"/>
      <c r="R389" s="9"/>
      <c r="S389" s="9"/>
      <c r="T389" s="9"/>
      <c r="U389" s="9"/>
      <c r="V389" s="9"/>
      <c r="W389" s="9"/>
      <c r="X389" s="9"/>
      <c r="Y389" s="9"/>
      <c r="Z389" s="9"/>
    </row>
    <row r="390" spans="1:26" ht="28.8">
      <c r="A390" s="9"/>
      <c r="B390" s="9">
        <v>1</v>
      </c>
      <c r="C390" s="257" t="s">
        <v>2481</v>
      </c>
      <c r="D390" s="9" t="s">
        <v>2482</v>
      </c>
      <c r="E390" s="248" t="s">
        <v>2483</v>
      </c>
      <c r="F390" s="156" t="s">
        <v>2484</v>
      </c>
      <c r="G390" s="9" t="s">
        <v>2485</v>
      </c>
      <c r="H390" s="9"/>
      <c r="I390" s="9"/>
      <c r="J390" s="9"/>
      <c r="K390" s="9"/>
      <c r="L390" s="9"/>
      <c r="M390" s="9"/>
      <c r="N390" s="9"/>
      <c r="O390" s="9"/>
      <c r="P390" s="9"/>
      <c r="Q390" s="9"/>
      <c r="R390" s="9"/>
      <c r="S390" s="9"/>
      <c r="T390" s="9"/>
      <c r="U390" s="9"/>
      <c r="V390" s="9"/>
      <c r="W390" s="9"/>
      <c r="X390" s="9"/>
      <c r="Y390" s="9"/>
      <c r="Z390" s="9"/>
    </row>
    <row r="391" spans="1:26" ht="14.4">
      <c r="A391" s="9"/>
      <c r="B391" s="9">
        <v>2</v>
      </c>
      <c r="C391" s="257" t="s">
        <v>2481</v>
      </c>
      <c r="D391" s="9" t="s">
        <v>2486</v>
      </c>
      <c r="E391" s="9" t="s">
        <v>2487</v>
      </c>
      <c r="F391" s="156" t="s">
        <v>2488</v>
      </c>
      <c r="G391" s="9" t="s">
        <v>2489</v>
      </c>
      <c r="H391" s="9"/>
      <c r="I391" s="9"/>
      <c r="J391" s="9"/>
      <c r="K391" s="9"/>
      <c r="L391" s="9"/>
      <c r="M391" s="9"/>
      <c r="N391" s="9"/>
      <c r="O391" s="9"/>
      <c r="P391" s="9"/>
      <c r="Q391" s="9"/>
      <c r="R391" s="9"/>
      <c r="S391" s="9"/>
      <c r="T391" s="9"/>
      <c r="U391" s="9"/>
      <c r="V391" s="9"/>
      <c r="W391" s="9"/>
      <c r="X391" s="9"/>
      <c r="Y391" s="9"/>
      <c r="Z391" s="9"/>
    </row>
    <row r="392" spans="1:26" ht="14.4">
      <c r="A392" s="9"/>
      <c r="B392" s="9">
        <v>3</v>
      </c>
      <c r="C392" s="257" t="s">
        <v>2481</v>
      </c>
      <c r="D392" s="9" t="s">
        <v>2490</v>
      </c>
      <c r="E392" s="9" t="s">
        <v>2491</v>
      </c>
      <c r="F392" s="156" t="s">
        <v>2492</v>
      </c>
      <c r="G392" s="9" t="s">
        <v>2493</v>
      </c>
      <c r="H392" s="9"/>
      <c r="I392" s="9"/>
      <c r="J392" s="9"/>
      <c r="K392" s="9"/>
      <c r="L392" s="9"/>
      <c r="M392" s="9"/>
      <c r="N392" s="9"/>
      <c r="O392" s="9"/>
      <c r="P392" s="9"/>
      <c r="Q392" s="9"/>
      <c r="R392" s="9"/>
      <c r="S392" s="9"/>
      <c r="T392" s="9"/>
      <c r="U392" s="9"/>
      <c r="V392" s="9"/>
      <c r="W392" s="9"/>
      <c r="X392" s="9"/>
      <c r="Y392" s="9"/>
      <c r="Z392" s="9"/>
    </row>
    <row r="393" spans="1:26" ht="14.4">
      <c r="A393" s="9"/>
      <c r="B393" s="9">
        <v>4</v>
      </c>
      <c r="C393" s="257" t="s">
        <v>2481</v>
      </c>
      <c r="D393" s="9" t="s">
        <v>2494</v>
      </c>
      <c r="E393" s="9" t="s">
        <v>2495</v>
      </c>
      <c r="F393" s="9"/>
      <c r="G393" s="9" t="s">
        <v>2496</v>
      </c>
      <c r="H393" s="9"/>
      <c r="I393" s="9"/>
      <c r="J393" s="9"/>
      <c r="K393" s="9"/>
      <c r="L393" s="9"/>
      <c r="M393" s="9"/>
      <c r="N393" s="9"/>
      <c r="O393" s="9"/>
      <c r="P393" s="9"/>
      <c r="Q393" s="9"/>
      <c r="R393" s="9"/>
      <c r="S393" s="9"/>
      <c r="T393" s="9"/>
      <c r="U393" s="9"/>
      <c r="V393" s="9"/>
      <c r="W393" s="9"/>
      <c r="X393" s="9"/>
      <c r="Y393" s="9"/>
      <c r="Z393" s="9"/>
    </row>
    <row r="394" spans="1:26" ht="14.4">
      <c r="A394" s="9"/>
      <c r="B394" s="9">
        <v>5</v>
      </c>
      <c r="C394" s="257" t="s">
        <v>2481</v>
      </c>
      <c r="D394" s="9" t="s">
        <v>2497</v>
      </c>
      <c r="E394" s="248" t="s">
        <v>2498</v>
      </c>
      <c r="F394" s="9"/>
      <c r="G394" s="9" t="s">
        <v>2499</v>
      </c>
      <c r="H394" s="9"/>
      <c r="I394" s="9"/>
      <c r="J394" s="9"/>
      <c r="K394" s="9"/>
      <c r="L394" s="9"/>
      <c r="M394" s="9"/>
      <c r="N394" s="9"/>
      <c r="O394" s="9"/>
      <c r="P394" s="9"/>
      <c r="Q394" s="9"/>
      <c r="R394" s="9"/>
      <c r="S394" s="9"/>
      <c r="T394" s="9"/>
      <c r="U394" s="9"/>
      <c r="V394" s="9"/>
      <c r="W394" s="9"/>
      <c r="X394" s="9"/>
      <c r="Y394" s="9"/>
      <c r="Z394" s="9"/>
    </row>
    <row r="395" spans="1:26" ht="14.4">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43.2">
      <c r="A396" s="5" t="s">
        <v>1777</v>
      </c>
      <c r="B396" s="5" t="s">
        <v>1572</v>
      </c>
      <c r="C396" s="9" t="s">
        <v>1458</v>
      </c>
      <c r="D396" s="9" t="s">
        <v>2</v>
      </c>
      <c r="E396" s="9" t="s">
        <v>1459</v>
      </c>
      <c r="F396" s="9" t="s">
        <v>27</v>
      </c>
      <c r="G396" s="9" t="s">
        <v>1460</v>
      </c>
      <c r="H396" s="9"/>
      <c r="I396" s="9"/>
      <c r="J396" s="9"/>
      <c r="K396" s="9"/>
      <c r="L396" s="9"/>
      <c r="M396" s="9"/>
      <c r="N396" s="9"/>
      <c r="O396" s="9"/>
      <c r="P396" s="9"/>
      <c r="Q396" s="9"/>
      <c r="R396" s="9"/>
      <c r="S396" s="9"/>
      <c r="T396" s="9"/>
      <c r="U396" s="9"/>
      <c r="V396" s="9"/>
      <c r="W396" s="9"/>
      <c r="X396" s="9"/>
      <c r="Y396" s="9"/>
      <c r="Z396" s="9"/>
    </row>
    <row r="397" spans="1:26" ht="14.4">
      <c r="A397" s="9"/>
      <c r="B397" s="9">
        <v>1</v>
      </c>
      <c r="C397" s="9" t="s">
        <v>2119</v>
      </c>
      <c r="D397" s="5" t="s">
        <v>2500</v>
      </c>
      <c r="E397" s="5" t="s">
        <v>2501</v>
      </c>
      <c r="F397" s="9"/>
      <c r="G397" s="5" t="s">
        <v>2502</v>
      </c>
      <c r="H397" s="9"/>
      <c r="I397" s="9"/>
      <c r="J397" s="9"/>
      <c r="K397" s="9"/>
      <c r="L397" s="9"/>
      <c r="M397" s="9"/>
      <c r="N397" s="9"/>
      <c r="O397" s="9"/>
      <c r="P397" s="9"/>
      <c r="Q397" s="9"/>
      <c r="R397" s="9"/>
      <c r="S397" s="9"/>
      <c r="T397" s="9"/>
      <c r="U397" s="9"/>
      <c r="V397" s="9"/>
      <c r="W397" s="9"/>
      <c r="X397" s="9"/>
      <c r="Y397" s="9"/>
      <c r="Z397" s="9"/>
    </row>
    <row r="398" spans="1:26" ht="43.2">
      <c r="A398" s="9"/>
      <c r="B398" s="9">
        <v>2</v>
      </c>
      <c r="C398" s="9" t="s">
        <v>2119</v>
      </c>
      <c r="D398" s="5" t="s">
        <v>2503</v>
      </c>
      <c r="E398" s="5" t="s">
        <v>2504</v>
      </c>
      <c r="F398" s="36" t="s">
        <v>2505</v>
      </c>
      <c r="G398" s="5" t="s">
        <v>2506</v>
      </c>
      <c r="H398" s="9"/>
      <c r="I398" s="9"/>
      <c r="J398" s="9"/>
      <c r="K398" s="9"/>
      <c r="L398" s="9"/>
      <c r="M398" s="9"/>
      <c r="N398" s="9"/>
      <c r="O398" s="9"/>
      <c r="P398" s="9"/>
      <c r="Q398" s="9"/>
      <c r="R398" s="9"/>
      <c r="S398" s="9"/>
      <c r="T398" s="9"/>
      <c r="U398" s="9"/>
      <c r="V398" s="9"/>
      <c r="W398" s="9"/>
      <c r="X398" s="9"/>
      <c r="Y398" s="9"/>
      <c r="Z398" s="9"/>
    </row>
    <row r="399" spans="1:26" ht="28.8">
      <c r="A399" s="9"/>
      <c r="B399" s="9">
        <v>3</v>
      </c>
      <c r="C399" s="9" t="s">
        <v>2507</v>
      </c>
      <c r="D399" s="5" t="s">
        <v>2508</v>
      </c>
      <c r="E399" s="5" t="s">
        <v>2509</v>
      </c>
      <c r="F399" s="36" t="s">
        <v>2510</v>
      </c>
      <c r="G399" s="5" t="s">
        <v>2511</v>
      </c>
      <c r="H399" s="9"/>
      <c r="I399" s="9"/>
      <c r="J399" s="9"/>
      <c r="K399" s="9"/>
      <c r="L399" s="9"/>
      <c r="M399" s="9"/>
      <c r="N399" s="9"/>
      <c r="O399" s="9"/>
      <c r="P399" s="9"/>
      <c r="Q399" s="9"/>
      <c r="R399" s="9"/>
      <c r="S399" s="9"/>
      <c r="T399" s="9"/>
      <c r="U399" s="9"/>
      <c r="V399" s="9"/>
      <c r="W399" s="9"/>
      <c r="X399" s="9"/>
      <c r="Y399" s="9"/>
      <c r="Z399" s="9"/>
    </row>
    <row r="400" spans="1:26" ht="28.8">
      <c r="A400" s="9"/>
      <c r="B400" s="9">
        <v>4</v>
      </c>
      <c r="C400" s="9" t="s">
        <v>2119</v>
      </c>
      <c r="D400" s="5" t="s">
        <v>2512</v>
      </c>
      <c r="E400" s="248" t="s">
        <v>2513</v>
      </c>
      <c r="F400" s="258" t="s">
        <v>2514</v>
      </c>
      <c r="G400" s="5" t="s">
        <v>2515</v>
      </c>
      <c r="H400" s="9"/>
      <c r="I400" s="9"/>
      <c r="J400" s="9"/>
      <c r="K400" s="9"/>
      <c r="L400" s="9"/>
      <c r="M400" s="9"/>
      <c r="N400" s="9"/>
      <c r="O400" s="9"/>
      <c r="P400" s="9"/>
      <c r="Q400" s="9"/>
      <c r="R400" s="9"/>
      <c r="S400" s="9"/>
      <c r="T400" s="9"/>
      <c r="U400" s="9"/>
      <c r="V400" s="9"/>
      <c r="W400" s="9"/>
      <c r="X400" s="9"/>
      <c r="Y400" s="9"/>
      <c r="Z400" s="9"/>
    </row>
    <row r="401" spans="1:26" ht="14.4">
      <c r="A401" s="9"/>
      <c r="B401" s="9">
        <v>5</v>
      </c>
      <c r="C401" s="9" t="s">
        <v>1463</v>
      </c>
      <c r="D401" s="5" t="s">
        <v>2516</v>
      </c>
      <c r="E401" s="9" t="s">
        <v>2517</v>
      </c>
      <c r="F401" s="156" t="s">
        <v>2518</v>
      </c>
      <c r="G401" s="5" t="s">
        <v>2519</v>
      </c>
      <c r="H401" s="9"/>
      <c r="I401" s="9"/>
      <c r="J401" s="9"/>
      <c r="K401" s="9"/>
      <c r="L401" s="9"/>
      <c r="M401" s="9"/>
      <c r="N401" s="9"/>
      <c r="O401" s="9"/>
      <c r="P401" s="9"/>
      <c r="Q401" s="9"/>
      <c r="R401" s="9"/>
      <c r="S401" s="9"/>
      <c r="T401" s="9"/>
      <c r="U401" s="9"/>
      <c r="V401" s="9"/>
      <c r="W401" s="9"/>
      <c r="X401" s="9"/>
      <c r="Y401" s="9"/>
      <c r="Z401" s="9"/>
    </row>
    <row r="402" spans="1:26" ht="14.4">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4">
      <c r="A403" s="9" t="s">
        <v>1535</v>
      </c>
      <c r="B403" s="5" t="s">
        <v>1572</v>
      </c>
      <c r="C403" s="9" t="s">
        <v>1458</v>
      </c>
      <c r="D403" s="9" t="s">
        <v>2</v>
      </c>
      <c r="E403" s="9" t="s">
        <v>1459</v>
      </c>
      <c r="F403" s="9" t="s">
        <v>27</v>
      </c>
      <c r="G403" s="9" t="s">
        <v>1460</v>
      </c>
      <c r="H403" s="9"/>
      <c r="I403" s="9"/>
      <c r="J403" s="9"/>
      <c r="K403" s="9"/>
      <c r="L403" s="9"/>
      <c r="M403" s="9"/>
      <c r="N403" s="9"/>
      <c r="O403" s="9"/>
      <c r="P403" s="9"/>
      <c r="Q403" s="9"/>
      <c r="R403" s="9"/>
      <c r="S403" s="9"/>
      <c r="T403" s="9"/>
      <c r="U403" s="9"/>
      <c r="V403" s="9"/>
      <c r="W403" s="9"/>
      <c r="X403" s="9"/>
      <c r="Y403" s="9"/>
      <c r="Z403" s="9"/>
    </row>
    <row r="404" spans="1:26" ht="14.4">
      <c r="A404" s="9"/>
      <c r="B404" s="9">
        <v>1</v>
      </c>
      <c r="C404" s="9" t="s">
        <v>2520</v>
      </c>
      <c r="D404" s="5" t="s">
        <v>2521</v>
      </c>
      <c r="E404" s="248" t="s">
        <v>2522</v>
      </c>
      <c r="F404" s="36" t="s">
        <v>2523</v>
      </c>
      <c r="G404" s="5" t="s">
        <v>2524</v>
      </c>
      <c r="H404" s="9"/>
      <c r="I404" s="9"/>
      <c r="J404" s="9"/>
      <c r="K404" s="9"/>
      <c r="L404" s="9"/>
      <c r="M404" s="9"/>
      <c r="N404" s="9"/>
      <c r="O404" s="9"/>
      <c r="P404" s="9"/>
      <c r="Q404" s="9"/>
      <c r="R404" s="9"/>
      <c r="S404" s="9"/>
      <c r="T404" s="9"/>
      <c r="U404" s="9"/>
      <c r="V404" s="9"/>
      <c r="W404" s="9"/>
      <c r="X404" s="9"/>
      <c r="Y404" s="9"/>
      <c r="Z404" s="9"/>
    </row>
    <row r="405" spans="1:26" ht="14.4">
      <c r="A405" s="9"/>
      <c r="B405" s="9">
        <v>2</v>
      </c>
      <c r="C405" s="9" t="s">
        <v>1546</v>
      </c>
      <c r="D405" s="5" t="s">
        <v>2525</v>
      </c>
      <c r="E405" s="9"/>
      <c r="F405" s="9"/>
      <c r="G405" s="5" t="s">
        <v>2526</v>
      </c>
      <c r="H405" s="9"/>
      <c r="I405" s="9"/>
      <c r="J405" s="9"/>
      <c r="K405" s="9"/>
      <c r="L405" s="9"/>
      <c r="M405" s="9"/>
      <c r="N405" s="9"/>
      <c r="O405" s="9"/>
      <c r="P405" s="9"/>
      <c r="Q405" s="9"/>
      <c r="R405" s="9"/>
      <c r="S405" s="9"/>
      <c r="T405" s="9"/>
      <c r="U405" s="9"/>
      <c r="V405" s="9"/>
      <c r="W405" s="9"/>
      <c r="X405" s="9"/>
      <c r="Y405" s="9"/>
      <c r="Z405" s="9"/>
    </row>
    <row r="406" spans="1:26" ht="28.8">
      <c r="A406" s="9"/>
      <c r="B406" s="9">
        <v>3</v>
      </c>
      <c r="C406" s="9" t="s">
        <v>1546</v>
      </c>
      <c r="D406" s="5" t="s">
        <v>2527</v>
      </c>
      <c r="E406" s="248" t="s">
        <v>2528</v>
      </c>
      <c r="F406" s="36" t="s">
        <v>2529</v>
      </c>
      <c r="G406" s="5" t="s">
        <v>2530</v>
      </c>
      <c r="H406" s="9"/>
      <c r="I406" s="9"/>
      <c r="J406" s="9"/>
      <c r="K406" s="9"/>
      <c r="L406" s="9"/>
      <c r="M406" s="9"/>
      <c r="N406" s="9"/>
      <c r="O406" s="9"/>
      <c r="P406" s="9"/>
      <c r="Q406" s="9"/>
      <c r="R406" s="9"/>
      <c r="S406" s="9"/>
      <c r="T406" s="9"/>
      <c r="U406" s="9"/>
      <c r="V406" s="9"/>
      <c r="W406" s="9"/>
      <c r="X406" s="9"/>
      <c r="Y406" s="9"/>
      <c r="Z406" s="9"/>
    </row>
    <row r="407" spans="1:26" ht="28.8">
      <c r="A407" s="9"/>
      <c r="B407" s="9">
        <v>4</v>
      </c>
      <c r="C407" s="9" t="s">
        <v>1546</v>
      </c>
      <c r="D407" s="5" t="s">
        <v>2531</v>
      </c>
      <c r="E407" s="248" t="s">
        <v>2532</v>
      </c>
      <c r="F407" s="36" t="s">
        <v>2533</v>
      </c>
      <c r="G407" s="5" t="s">
        <v>2534</v>
      </c>
      <c r="H407" s="9"/>
      <c r="I407" s="9"/>
      <c r="J407" s="9"/>
      <c r="K407" s="9"/>
      <c r="L407" s="9"/>
      <c r="M407" s="9"/>
      <c r="N407" s="9"/>
      <c r="O407" s="9"/>
      <c r="P407" s="9"/>
      <c r="Q407" s="9"/>
      <c r="R407" s="9"/>
      <c r="S407" s="9"/>
      <c r="T407" s="9"/>
      <c r="U407" s="9"/>
      <c r="V407" s="9"/>
      <c r="W407" s="9"/>
      <c r="X407" s="9"/>
      <c r="Y407" s="9"/>
      <c r="Z407" s="9"/>
    </row>
    <row r="408" spans="1:26" ht="28.8">
      <c r="A408" s="9"/>
      <c r="B408" s="9">
        <v>5</v>
      </c>
      <c r="C408" s="9" t="s">
        <v>2535</v>
      </c>
      <c r="D408" s="5" t="s">
        <v>2536</v>
      </c>
      <c r="E408" s="248" t="s">
        <v>2537</v>
      </c>
      <c r="F408" s="36" t="s">
        <v>2538</v>
      </c>
      <c r="G408" s="9" t="s">
        <v>2539</v>
      </c>
      <c r="H408" s="9"/>
      <c r="I408" s="9"/>
      <c r="J408" s="9"/>
      <c r="K408" s="9"/>
      <c r="L408" s="9"/>
      <c r="M408" s="9"/>
      <c r="N408" s="9"/>
      <c r="O408" s="9"/>
      <c r="P408" s="9"/>
      <c r="Q408" s="9"/>
      <c r="R408" s="9"/>
      <c r="S408" s="9"/>
      <c r="T408" s="9"/>
      <c r="U408" s="9"/>
      <c r="V408" s="9"/>
      <c r="W408" s="9"/>
      <c r="X408" s="9"/>
      <c r="Y408" s="9"/>
      <c r="Z408" s="9"/>
    </row>
    <row r="409" spans="1:26" ht="14.4">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4">
      <c r="A410" s="9" t="s">
        <v>1149</v>
      </c>
      <c r="B410" s="5" t="s">
        <v>1572</v>
      </c>
      <c r="C410" s="9" t="s">
        <v>1458</v>
      </c>
      <c r="D410" s="9" t="s">
        <v>2</v>
      </c>
      <c r="E410" s="9" t="s">
        <v>1459</v>
      </c>
      <c r="F410" s="9" t="s">
        <v>27</v>
      </c>
      <c r="G410" s="9" t="s">
        <v>1460</v>
      </c>
      <c r="H410" s="9"/>
      <c r="I410" s="9"/>
      <c r="J410" s="9"/>
      <c r="K410" s="9"/>
      <c r="L410" s="9"/>
      <c r="M410" s="9"/>
      <c r="N410" s="9"/>
      <c r="O410" s="9"/>
      <c r="P410" s="9"/>
      <c r="Q410" s="9"/>
      <c r="R410" s="9"/>
      <c r="S410" s="9"/>
      <c r="T410" s="9"/>
      <c r="U410" s="9"/>
      <c r="V410" s="9"/>
      <c r="W410" s="9"/>
      <c r="X410" s="9"/>
      <c r="Y410" s="9"/>
      <c r="Z410" s="9"/>
    </row>
    <row r="411" spans="1:26" ht="28.8">
      <c r="A411" s="9"/>
      <c r="B411" s="9">
        <v>1</v>
      </c>
      <c r="C411" s="9" t="s">
        <v>1463</v>
      </c>
      <c r="D411" s="5" t="s">
        <v>2540</v>
      </c>
      <c r="E411" s="248" t="s">
        <v>2541</v>
      </c>
      <c r="F411" s="258" t="s">
        <v>2542</v>
      </c>
      <c r="G411" s="5" t="s">
        <v>2543</v>
      </c>
      <c r="H411" s="9"/>
      <c r="I411" s="9"/>
      <c r="J411" s="9"/>
      <c r="K411" s="9"/>
      <c r="L411" s="9"/>
      <c r="M411" s="9"/>
      <c r="N411" s="9"/>
      <c r="O411" s="9"/>
      <c r="P411" s="9"/>
      <c r="Q411" s="9"/>
      <c r="R411" s="9"/>
      <c r="S411" s="9"/>
      <c r="T411" s="9"/>
      <c r="U411" s="9"/>
      <c r="V411" s="9"/>
      <c r="W411" s="9"/>
      <c r="X411" s="9"/>
      <c r="Y411" s="9"/>
      <c r="Z411" s="9"/>
    </row>
    <row r="412" spans="1:26" ht="14.4">
      <c r="A412" s="9"/>
      <c r="B412" s="9">
        <v>2</v>
      </c>
      <c r="C412" s="9" t="s">
        <v>1923</v>
      </c>
      <c r="D412" s="5" t="s">
        <v>2544</v>
      </c>
      <c r="E412" s="5" t="s">
        <v>2545</v>
      </c>
      <c r="F412" s="36" t="s">
        <v>2546</v>
      </c>
      <c r="G412" s="5" t="s">
        <v>2547</v>
      </c>
      <c r="H412" s="9"/>
      <c r="I412" s="9"/>
      <c r="J412" s="9"/>
      <c r="K412" s="9"/>
      <c r="L412" s="9"/>
      <c r="M412" s="9"/>
      <c r="N412" s="9"/>
      <c r="O412" s="9"/>
      <c r="P412" s="9"/>
      <c r="Q412" s="9"/>
      <c r="R412" s="9"/>
      <c r="S412" s="9"/>
      <c r="T412" s="9"/>
      <c r="U412" s="9"/>
      <c r="V412" s="9"/>
      <c r="W412" s="9"/>
      <c r="X412" s="9"/>
      <c r="Y412" s="9"/>
      <c r="Z412" s="9"/>
    </row>
    <row r="413" spans="1:26" ht="14.4">
      <c r="A413" s="9"/>
      <c r="B413" s="9">
        <v>3</v>
      </c>
      <c r="C413" s="9" t="s">
        <v>1923</v>
      </c>
      <c r="D413" s="5" t="s">
        <v>2548</v>
      </c>
      <c r="E413" s="5" t="s">
        <v>2549</v>
      </c>
      <c r="F413" s="258" t="s">
        <v>2550</v>
      </c>
      <c r="G413" s="5" t="s">
        <v>2551</v>
      </c>
      <c r="H413" s="9"/>
      <c r="I413" s="9"/>
      <c r="J413" s="9"/>
      <c r="K413" s="9"/>
      <c r="L413" s="9"/>
      <c r="M413" s="9"/>
      <c r="N413" s="9"/>
      <c r="O413" s="9"/>
      <c r="P413" s="9"/>
      <c r="Q413" s="9"/>
      <c r="R413" s="9"/>
      <c r="S413" s="9"/>
      <c r="T413" s="9"/>
      <c r="U413" s="9"/>
      <c r="V413" s="9"/>
      <c r="W413" s="9"/>
      <c r="X413" s="9"/>
      <c r="Y413" s="9"/>
      <c r="Z413" s="9"/>
    </row>
    <row r="414" spans="1:26" ht="14.4">
      <c r="A414" s="9"/>
      <c r="B414" s="9">
        <v>4</v>
      </c>
      <c r="C414" s="9" t="s">
        <v>1923</v>
      </c>
      <c r="D414" s="5" t="s">
        <v>2552</v>
      </c>
      <c r="E414" s="5" t="s">
        <v>2553</v>
      </c>
      <c r="F414" s="36" t="s">
        <v>2554</v>
      </c>
      <c r="G414" s="5" t="s">
        <v>2555</v>
      </c>
      <c r="H414" s="9"/>
      <c r="I414" s="9"/>
      <c r="J414" s="9"/>
      <c r="K414" s="9"/>
      <c r="L414" s="9"/>
      <c r="M414" s="9"/>
      <c r="N414" s="9"/>
      <c r="O414" s="9"/>
      <c r="P414" s="9"/>
      <c r="Q414" s="9"/>
      <c r="R414" s="9"/>
      <c r="S414" s="9"/>
      <c r="T414" s="9"/>
      <c r="U414" s="9"/>
      <c r="V414" s="9"/>
      <c r="W414" s="9"/>
      <c r="X414" s="9"/>
      <c r="Y414" s="9"/>
      <c r="Z414" s="9"/>
    </row>
    <row r="415" spans="1:26" ht="14.4">
      <c r="A415" s="9"/>
      <c r="B415" s="9">
        <v>5</v>
      </c>
      <c r="C415" s="9" t="s">
        <v>1923</v>
      </c>
      <c r="D415" s="5" t="s">
        <v>2556</v>
      </c>
      <c r="E415" s="5" t="s">
        <v>2557</v>
      </c>
      <c r="F415" s="36" t="s">
        <v>2558</v>
      </c>
      <c r="G415" s="5" t="s">
        <v>2559</v>
      </c>
      <c r="H415" s="9"/>
      <c r="I415" s="9"/>
      <c r="J415" s="9"/>
      <c r="K415" s="9"/>
      <c r="L415" s="9"/>
      <c r="M415" s="9"/>
      <c r="N415" s="9"/>
      <c r="O415" s="9"/>
      <c r="P415" s="9"/>
      <c r="Q415" s="9"/>
      <c r="R415" s="9"/>
      <c r="S415" s="9"/>
      <c r="T415" s="9"/>
      <c r="U415" s="9"/>
      <c r="V415" s="9"/>
      <c r="W415" s="9"/>
      <c r="X415" s="9"/>
      <c r="Y415" s="9"/>
      <c r="Z415" s="9"/>
    </row>
    <row r="416" spans="1:26" ht="14.4">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4">
      <c r="A417" s="9" t="s">
        <v>1211</v>
      </c>
      <c r="B417" s="5" t="s">
        <v>1572</v>
      </c>
      <c r="C417" s="9" t="s">
        <v>1458</v>
      </c>
      <c r="D417" s="9" t="s">
        <v>2</v>
      </c>
      <c r="E417" s="9" t="s">
        <v>1459</v>
      </c>
      <c r="F417" s="9" t="s">
        <v>27</v>
      </c>
      <c r="G417" s="9" t="s">
        <v>1460</v>
      </c>
      <c r="H417" s="9"/>
      <c r="I417" s="9"/>
      <c r="J417" s="9"/>
      <c r="K417" s="9"/>
      <c r="L417" s="9"/>
      <c r="M417" s="9"/>
      <c r="N417" s="9"/>
      <c r="O417" s="9"/>
      <c r="P417" s="9"/>
      <c r="Q417" s="9"/>
      <c r="R417" s="9"/>
      <c r="S417" s="9"/>
      <c r="T417" s="9"/>
      <c r="U417" s="9"/>
      <c r="V417" s="9"/>
      <c r="W417" s="9"/>
      <c r="X417" s="9"/>
      <c r="Y417" s="9"/>
      <c r="Z417" s="9"/>
    </row>
    <row r="418" spans="1:26" ht="14.4">
      <c r="A418" s="9"/>
      <c r="B418" s="9">
        <v>1</v>
      </c>
      <c r="C418" s="9" t="s">
        <v>2560</v>
      </c>
      <c r="D418" s="5" t="s">
        <v>2561</v>
      </c>
      <c r="E418" s="263" t="s">
        <v>2562</v>
      </c>
      <c r="F418" s="258" t="s">
        <v>2563</v>
      </c>
      <c r="G418" s="5" t="s">
        <v>2564</v>
      </c>
      <c r="H418" s="9"/>
      <c r="I418" s="9"/>
      <c r="J418" s="9"/>
      <c r="K418" s="9"/>
      <c r="L418" s="9"/>
      <c r="M418" s="9"/>
      <c r="N418" s="9"/>
      <c r="O418" s="9"/>
      <c r="P418" s="9"/>
      <c r="Q418" s="9"/>
      <c r="R418" s="9"/>
      <c r="S418" s="9"/>
      <c r="T418" s="9"/>
      <c r="U418" s="9"/>
      <c r="V418" s="9"/>
      <c r="W418" s="9"/>
      <c r="X418" s="9"/>
      <c r="Y418" s="9"/>
      <c r="Z418" s="9"/>
    </row>
    <row r="419" spans="1:26" ht="28.8">
      <c r="A419" s="9"/>
      <c r="B419" s="9">
        <v>2</v>
      </c>
      <c r="C419" s="9" t="s">
        <v>2565</v>
      </c>
      <c r="D419" s="5" t="s">
        <v>2566</v>
      </c>
      <c r="E419" s="248" t="s">
        <v>2567</v>
      </c>
      <c r="F419" s="9"/>
      <c r="G419" s="5" t="s">
        <v>2568</v>
      </c>
      <c r="H419" s="9"/>
      <c r="I419" s="9"/>
      <c r="J419" s="9"/>
      <c r="K419" s="9"/>
      <c r="L419" s="9"/>
      <c r="M419" s="9"/>
      <c r="N419" s="9"/>
      <c r="O419" s="9"/>
      <c r="P419" s="9"/>
      <c r="Q419" s="9"/>
      <c r="R419" s="9"/>
      <c r="S419" s="9"/>
      <c r="T419" s="9"/>
      <c r="U419" s="9"/>
      <c r="V419" s="9"/>
      <c r="W419" s="9"/>
      <c r="X419" s="9"/>
      <c r="Y419" s="9"/>
      <c r="Z419" s="9"/>
    </row>
    <row r="420" spans="1:26" ht="14.4">
      <c r="A420" s="9"/>
      <c r="B420" s="9">
        <v>3</v>
      </c>
      <c r="C420" s="9" t="s">
        <v>2569</v>
      </c>
      <c r="D420" s="5" t="s">
        <v>2570</v>
      </c>
      <c r="E420" s="263" t="s">
        <v>2571</v>
      </c>
      <c r="F420" s="258" t="s">
        <v>2572</v>
      </c>
      <c r="G420" s="5" t="s">
        <v>2573</v>
      </c>
      <c r="H420" s="9"/>
      <c r="I420" s="9"/>
      <c r="J420" s="9"/>
      <c r="K420" s="9"/>
      <c r="L420" s="9"/>
      <c r="M420" s="9"/>
      <c r="N420" s="9"/>
      <c r="O420" s="9"/>
      <c r="P420" s="9"/>
      <c r="Q420" s="9"/>
      <c r="R420" s="9"/>
      <c r="S420" s="9"/>
      <c r="T420" s="9"/>
      <c r="U420" s="9"/>
      <c r="V420" s="9"/>
      <c r="W420" s="9"/>
      <c r="X420" s="9"/>
      <c r="Y420" s="9"/>
      <c r="Z420" s="9"/>
    </row>
    <row r="421" spans="1:26" ht="14.4">
      <c r="A421" s="9"/>
      <c r="B421" s="9">
        <v>4</v>
      </c>
      <c r="C421" s="9" t="s">
        <v>2569</v>
      </c>
      <c r="D421" s="5" t="s">
        <v>2574</v>
      </c>
      <c r="E421" s="5" t="s">
        <v>2575</v>
      </c>
      <c r="F421" s="36" t="s">
        <v>2576</v>
      </c>
      <c r="G421" s="5" t="s">
        <v>2577</v>
      </c>
      <c r="H421" s="9"/>
      <c r="I421" s="9"/>
      <c r="J421" s="9"/>
      <c r="K421" s="9"/>
      <c r="L421" s="9"/>
      <c r="M421" s="9"/>
      <c r="N421" s="9"/>
      <c r="O421" s="9"/>
      <c r="P421" s="9"/>
      <c r="Q421" s="9"/>
      <c r="R421" s="9"/>
      <c r="S421" s="9"/>
      <c r="T421" s="9"/>
      <c r="U421" s="9"/>
      <c r="V421" s="9"/>
      <c r="W421" s="9"/>
      <c r="X421" s="9"/>
      <c r="Y421" s="9"/>
      <c r="Z421" s="9"/>
    </row>
    <row r="422" spans="1:26" ht="14.4">
      <c r="A422" s="9"/>
      <c r="B422" s="9">
        <v>5</v>
      </c>
      <c r="C422" s="9"/>
      <c r="D422" s="5" t="s">
        <v>2578</v>
      </c>
      <c r="E422" s="5" t="s">
        <v>2579</v>
      </c>
      <c r="F422" s="9"/>
      <c r="G422" s="5" t="s">
        <v>2580</v>
      </c>
      <c r="H422" s="9"/>
      <c r="I422" s="9"/>
      <c r="J422" s="9"/>
      <c r="K422" s="9"/>
      <c r="L422" s="9"/>
      <c r="M422" s="9"/>
      <c r="N422" s="9"/>
      <c r="O422" s="9"/>
      <c r="P422" s="9"/>
      <c r="Q422" s="9"/>
      <c r="R422" s="9"/>
      <c r="S422" s="9"/>
      <c r="T422" s="9"/>
      <c r="U422" s="9"/>
      <c r="V422" s="9"/>
      <c r="W422" s="9"/>
      <c r="X422" s="9"/>
      <c r="Y422" s="9"/>
      <c r="Z422" s="9"/>
    </row>
    <row r="423" spans="1:26" ht="14.4">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4">
      <c r="A424" s="9" t="s">
        <v>1387</v>
      </c>
      <c r="B424" s="5" t="s">
        <v>1572</v>
      </c>
      <c r="C424" s="9" t="s">
        <v>1458</v>
      </c>
      <c r="D424" s="9" t="s">
        <v>2</v>
      </c>
      <c r="E424" s="9" t="s">
        <v>1459</v>
      </c>
      <c r="F424" s="9" t="s">
        <v>27</v>
      </c>
      <c r="G424" s="9" t="s">
        <v>1460</v>
      </c>
      <c r="H424" s="9"/>
      <c r="I424" s="9"/>
      <c r="J424" s="9"/>
      <c r="K424" s="9"/>
      <c r="L424" s="9"/>
      <c r="M424" s="9"/>
      <c r="N424" s="9"/>
      <c r="O424" s="9"/>
      <c r="P424" s="9"/>
      <c r="Q424" s="9"/>
      <c r="R424" s="9"/>
      <c r="S424" s="9"/>
      <c r="T424" s="9"/>
      <c r="U424" s="9"/>
      <c r="V424" s="9"/>
      <c r="W424" s="9"/>
      <c r="X424" s="9"/>
      <c r="Y424" s="9"/>
      <c r="Z424" s="9"/>
    </row>
    <row r="425" spans="1:26" ht="14.4">
      <c r="A425" s="9"/>
      <c r="B425" s="9">
        <v>1</v>
      </c>
      <c r="C425" s="9" t="s">
        <v>2581</v>
      </c>
      <c r="D425" s="9" t="s">
        <v>2582</v>
      </c>
      <c r="E425" s="248" t="s">
        <v>2583</v>
      </c>
      <c r="F425" s="156" t="s">
        <v>2584</v>
      </c>
      <c r="G425" s="248" t="s">
        <v>2585</v>
      </c>
      <c r="H425" s="9"/>
      <c r="I425" s="9"/>
      <c r="J425" s="9"/>
      <c r="K425" s="9"/>
      <c r="L425" s="9"/>
      <c r="M425" s="9"/>
      <c r="N425" s="9"/>
      <c r="O425" s="9"/>
      <c r="P425" s="9"/>
      <c r="Q425" s="9"/>
      <c r="R425" s="9"/>
      <c r="S425" s="9"/>
      <c r="T425" s="9"/>
      <c r="U425" s="9"/>
      <c r="V425" s="9"/>
      <c r="W425" s="9"/>
      <c r="X425" s="9"/>
      <c r="Y425" s="9"/>
      <c r="Z425" s="9"/>
    </row>
    <row r="426" spans="1:26" ht="14.4">
      <c r="A426" s="9"/>
      <c r="B426" s="9">
        <v>2</v>
      </c>
      <c r="C426" s="9" t="s">
        <v>2581</v>
      </c>
      <c r="D426" s="9" t="s">
        <v>2586</v>
      </c>
      <c r="E426" s="248" t="s">
        <v>2587</v>
      </c>
      <c r="F426" s="9"/>
      <c r="G426" s="9" t="s">
        <v>2588</v>
      </c>
      <c r="H426" s="9"/>
      <c r="I426" s="9"/>
      <c r="J426" s="9"/>
      <c r="K426" s="9"/>
      <c r="L426" s="9"/>
      <c r="M426" s="9"/>
      <c r="N426" s="9"/>
      <c r="O426" s="9"/>
      <c r="P426" s="9"/>
      <c r="Q426" s="9"/>
      <c r="R426" s="9"/>
      <c r="S426" s="9"/>
      <c r="T426" s="9"/>
      <c r="U426" s="9"/>
      <c r="V426" s="9"/>
      <c r="W426" s="9"/>
      <c r="X426" s="9"/>
      <c r="Y426" s="9"/>
      <c r="Z426" s="9"/>
    </row>
    <row r="427" spans="1:26" ht="28.8">
      <c r="A427" s="9"/>
      <c r="B427" s="9">
        <v>3</v>
      </c>
      <c r="C427" s="9" t="s">
        <v>2581</v>
      </c>
      <c r="D427" s="9" t="s">
        <v>2589</v>
      </c>
      <c r="E427" s="248" t="s">
        <v>2590</v>
      </c>
      <c r="F427" s="156" t="s">
        <v>2591</v>
      </c>
      <c r="G427" s="9" t="s">
        <v>2592</v>
      </c>
      <c r="H427" s="9"/>
      <c r="I427" s="9"/>
      <c r="J427" s="9"/>
      <c r="K427" s="9"/>
      <c r="L427" s="9"/>
      <c r="M427" s="9"/>
      <c r="N427" s="9"/>
      <c r="O427" s="9"/>
      <c r="P427" s="9"/>
      <c r="Q427" s="9"/>
      <c r="R427" s="9"/>
      <c r="S427" s="9"/>
      <c r="T427" s="9"/>
      <c r="U427" s="9"/>
      <c r="V427" s="9"/>
      <c r="W427" s="9"/>
      <c r="X427" s="9"/>
      <c r="Y427" s="9"/>
      <c r="Z427" s="9"/>
    </row>
    <row r="428" spans="1:26" ht="14.4">
      <c r="A428" s="9"/>
      <c r="B428" s="9">
        <v>4</v>
      </c>
      <c r="C428" s="9" t="s">
        <v>2581</v>
      </c>
      <c r="D428" s="9" t="s">
        <v>2593</v>
      </c>
      <c r="E428" s="248" t="s">
        <v>2594</v>
      </c>
      <c r="F428" s="276" t="s">
        <v>2595</v>
      </c>
      <c r="G428" s="156" t="s">
        <v>2596</v>
      </c>
      <c r="H428" s="9"/>
      <c r="I428" s="9"/>
      <c r="J428" s="9"/>
      <c r="K428" s="9"/>
      <c r="L428" s="9"/>
      <c r="M428" s="9"/>
      <c r="N428" s="9"/>
      <c r="O428" s="9"/>
      <c r="P428" s="9"/>
      <c r="Q428" s="9"/>
      <c r="R428" s="9"/>
      <c r="S428" s="9"/>
      <c r="T428" s="9"/>
      <c r="U428" s="9"/>
      <c r="V428" s="9"/>
      <c r="W428" s="9"/>
      <c r="X428" s="9"/>
      <c r="Y428" s="9"/>
      <c r="Z428" s="9"/>
    </row>
    <row r="429" spans="1:26" ht="28.8">
      <c r="A429" s="9"/>
      <c r="B429" s="9">
        <v>5</v>
      </c>
      <c r="C429" s="9" t="s">
        <v>2581</v>
      </c>
      <c r="D429" s="9" t="s">
        <v>2597</v>
      </c>
      <c r="E429" s="248" t="s">
        <v>2598</v>
      </c>
      <c r="F429" s="9" t="s">
        <v>2485</v>
      </c>
      <c r="G429" s="156" t="s">
        <v>2484</v>
      </c>
      <c r="H429" s="9"/>
      <c r="I429" s="9"/>
      <c r="J429" s="9"/>
      <c r="K429" s="9"/>
      <c r="L429" s="9"/>
      <c r="M429" s="9"/>
      <c r="N429" s="9"/>
      <c r="O429" s="9"/>
      <c r="P429" s="9"/>
      <c r="Q429" s="9"/>
      <c r="R429" s="9"/>
      <c r="S429" s="9"/>
      <c r="T429" s="9"/>
      <c r="U429" s="9"/>
      <c r="V429" s="9"/>
      <c r="W429" s="9"/>
      <c r="X429" s="9"/>
      <c r="Y429" s="9"/>
      <c r="Z429" s="9"/>
    </row>
    <row r="430" spans="1:26" ht="14.4">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4">
      <c r="A431" s="9" t="s">
        <v>1862</v>
      </c>
      <c r="B431" s="5" t="s">
        <v>1572</v>
      </c>
      <c r="C431" s="9" t="s">
        <v>1458</v>
      </c>
      <c r="D431" s="9" t="s">
        <v>2</v>
      </c>
      <c r="E431" s="9" t="s">
        <v>1459</v>
      </c>
      <c r="F431" s="9" t="s">
        <v>27</v>
      </c>
      <c r="G431" s="9" t="s">
        <v>1460</v>
      </c>
      <c r="H431" s="9"/>
      <c r="I431" s="9"/>
      <c r="J431" s="9"/>
      <c r="K431" s="9"/>
      <c r="L431" s="9"/>
      <c r="M431" s="9"/>
      <c r="N431" s="9"/>
      <c r="O431" s="9"/>
      <c r="P431" s="9"/>
      <c r="Q431" s="9"/>
      <c r="R431" s="9"/>
      <c r="S431" s="9"/>
      <c r="T431" s="9"/>
      <c r="U431" s="9"/>
      <c r="V431" s="9"/>
      <c r="W431" s="9"/>
      <c r="X431" s="9"/>
      <c r="Y431" s="9"/>
      <c r="Z431" s="9"/>
    </row>
    <row r="432" spans="1:26" ht="14.4">
      <c r="A432" s="9"/>
      <c r="B432" s="9">
        <v>1</v>
      </c>
      <c r="C432" s="9" t="s">
        <v>1948</v>
      </c>
      <c r="D432" s="9" t="s">
        <v>2599</v>
      </c>
      <c r="E432" s="9" t="s">
        <v>2600</v>
      </c>
      <c r="F432" s="36" t="s">
        <v>2601</v>
      </c>
      <c r="G432" s="9" t="s">
        <v>2602</v>
      </c>
      <c r="H432" s="9"/>
      <c r="I432" s="9"/>
      <c r="J432" s="9"/>
      <c r="K432" s="9"/>
      <c r="L432" s="9"/>
      <c r="M432" s="9"/>
      <c r="N432" s="9"/>
      <c r="O432" s="9"/>
      <c r="P432" s="9"/>
      <c r="Q432" s="9"/>
      <c r="R432" s="9"/>
      <c r="S432" s="9"/>
      <c r="T432" s="9"/>
      <c r="U432" s="9"/>
      <c r="V432" s="9"/>
      <c r="W432" s="9"/>
      <c r="X432" s="9"/>
      <c r="Y432" s="9"/>
      <c r="Z432" s="9"/>
    </row>
    <row r="433" spans="1:26" ht="14.4">
      <c r="A433" s="9"/>
      <c r="B433" s="9">
        <v>2</v>
      </c>
      <c r="C433" s="9" t="s">
        <v>1948</v>
      </c>
      <c r="D433" s="9" t="s">
        <v>2603</v>
      </c>
      <c r="E433" s="248" t="s">
        <v>2604</v>
      </c>
      <c r="F433" s="9"/>
      <c r="G433" s="9" t="s">
        <v>2605</v>
      </c>
      <c r="H433" s="9"/>
      <c r="I433" s="9"/>
      <c r="J433" s="9"/>
      <c r="K433" s="9"/>
      <c r="L433" s="9"/>
      <c r="M433" s="9"/>
      <c r="N433" s="9"/>
      <c r="O433" s="9"/>
      <c r="P433" s="9"/>
      <c r="Q433" s="9"/>
      <c r="R433" s="9"/>
      <c r="S433" s="9"/>
      <c r="T433" s="9"/>
      <c r="U433" s="9"/>
      <c r="V433" s="9"/>
      <c r="W433" s="9"/>
      <c r="X433" s="9"/>
      <c r="Y433" s="9"/>
      <c r="Z433" s="9"/>
    </row>
    <row r="434" spans="1:26" ht="14.4">
      <c r="A434" s="9"/>
      <c r="B434" s="9">
        <v>3</v>
      </c>
      <c r="C434" s="9" t="s">
        <v>1948</v>
      </c>
      <c r="D434" s="9" t="s">
        <v>2029</v>
      </c>
      <c r="E434" s="248" t="s">
        <v>2606</v>
      </c>
      <c r="F434" s="36" t="s">
        <v>2607</v>
      </c>
      <c r="G434" s="9" t="s">
        <v>2608</v>
      </c>
      <c r="H434" s="9"/>
      <c r="I434" s="9"/>
      <c r="J434" s="9"/>
      <c r="K434" s="9"/>
      <c r="L434" s="9"/>
      <c r="M434" s="9"/>
      <c r="N434" s="9"/>
      <c r="O434" s="9"/>
      <c r="P434" s="9"/>
      <c r="Q434" s="9"/>
      <c r="R434" s="9"/>
      <c r="S434" s="9"/>
      <c r="T434" s="9"/>
      <c r="U434" s="9"/>
      <c r="V434" s="9"/>
      <c r="W434" s="9"/>
      <c r="X434" s="9"/>
      <c r="Y434" s="9"/>
      <c r="Z434" s="9"/>
    </row>
    <row r="435" spans="1:26" ht="28.8">
      <c r="A435" s="9"/>
      <c r="B435" s="9">
        <v>4</v>
      </c>
      <c r="C435" s="9" t="s">
        <v>1948</v>
      </c>
      <c r="D435" s="9" t="s">
        <v>2609</v>
      </c>
      <c r="E435" s="248" t="s">
        <v>2610</v>
      </c>
      <c r="F435" s="36" t="s">
        <v>2611</v>
      </c>
      <c r="G435" s="9" t="s">
        <v>2612</v>
      </c>
      <c r="H435" s="9"/>
      <c r="I435" s="9"/>
      <c r="J435" s="9"/>
      <c r="K435" s="9"/>
      <c r="L435" s="9"/>
      <c r="M435" s="9"/>
      <c r="N435" s="9"/>
      <c r="O435" s="9"/>
      <c r="P435" s="9"/>
      <c r="Q435" s="9"/>
      <c r="R435" s="9"/>
      <c r="S435" s="9"/>
      <c r="T435" s="9"/>
      <c r="U435" s="9"/>
      <c r="V435" s="9"/>
      <c r="W435" s="9"/>
      <c r="X435" s="9"/>
      <c r="Y435" s="9"/>
      <c r="Z435" s="9"/>
    </row>
    <row r="436" spans="1:26" ht="14.4">
      <c r="A436" s="9"/>
      <c r="B436" s="9">
        <v>5</v>
      </c>
      <c r="C436" s="9" t="s">
        <v>1948</v>
      </c>
      <c r="D436" s="9" t="s">
        <v>2613</v>
      </c>
      <c r="E436" s="9" t="s">
        <v>2614</v>
      </c>
      <c r="F436" s="36" t="s">
        <v>2615</v>
      </c>
      <c r="G436" s="9" t="s">
        <v>2616</v>
      </c>
      <c r="H436" s="9"/>
      <c r="I436" s="9"/>
      <c r="J436" s="9"/>
      <c r="K436" s="9"/>
      <c r="L436" s="9"/>
      <c r="M436" s="9"/>
      <c r="N436" s="9"/>
      <c r="O436" s="9"/>
      <c r="P436" s="9"/>
      <c r="Q436" s="9"/>
      <c r="R436" s="9"/>
      <c r="S436" s="9"/>
      <c r="T436" s="9"/>
      <c r="U436" s="9"/>
      <c r="V436" s="9"/>
      <c r="W436" s="9"/>
      <c r="X436" s="9"/>
      <c r="Y436" s="9"/>
      <c r="Z436" s="9"/>
    </row>
    <row r="437" spans="1:26" ht="14.4">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4">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4">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28.8">
      <c r="A440" s="9" t="s">
        <v>2617</v>
      </c>
      <c r="B440" s="5" t="s">
        <v>1572</v>
      </c>
      <c r="C440" s="9" t="s">
        <v>1458</v>
      </c>
      <c r="D440" s="9" t="s">
        <v>2</v>
      </c>
      <c r="E440" s="9" t="s">
        <v>1459</v>
      </c>
      <c r="F440" s="9" t="s">
        <v>27</v>
      </c>
      <c r="G440" s="9" t="s">
        <v>1460</v>
      </c>
      <c r="H440" s="9"/>
      <c r="I440" s="9"/>
      <c r="J440" s="9"/>
      <c r="K440" s="9"/>
      <c r="L440" s="9"/>
      <c r="M440" s="9"/>
      <c r="N440" s="9"/>
      <c r="O440" s="9"/>
      <c r="P440" s="9"/>
      <c r="Q440" s="9"/>
      <c r="R440" s="9"/>
      <c r="S440" s="9"/>
      <c r="T440" s="9"/>
      <c r="U440" s="9"/>
      <c r="V440" s="9"/>
      <c r="W440" s="9"/>
      <c r="X440" s="9"/>
      <c r="Y440" s="9"/>
      <c r="Z440" s="9"/>
    </row>
    <row r="441" spans="1:26" ht="14.4">
      <c r="A441" s="9"/>
      <c r="B441" s="9">
        <v>1</v>
      </c>
      <c r="C441" s="9" t="s">
        <v>2618</v>
      </c>
      <c r="D441" s="9" t="s">
        <v>1501</v>
      </c>
      <c r="E441" s="248" t="s">
        <v>2619</v>
      </c>
      <c r="F441" s="36" t="s">
        <v>2620</v>
      </c>
      <c r="G441" s="9" t="s">
        <v>2621</v>
      </c>
      <c r="H441" s="9"/>
      <c r="I441" s="9"/>
      <c r="J441" s="9"/>
      <c r="K441" s="9"/>
      <c r="L441" s="9"/>
      <c r="M441" s="9"/>
      <c r="N441" s="9"/>
      <c r="O441" s="9"/>
      <c r="P441" s="9"/>
      <c r="Q441" s="9"/>
      <c r="R441" s="9"/>
      <c r="S441" s="9"/>
      <c r="T441" s="9"/>
      <c r="U441" s="9"/>
      <c r="V441" s="9"/>
      <c r="W441" s="9"/>
      <c r="X441" s="9"/>
      <c r="Y441" s="9"/>
      <c r="Z441" s="9"/>
    </row>
    <row r="442" spans="1:26" ht="14.4">
      <c r="A442" s="9"/>
      <c r="B442" s="9">
        <v>2</v>
      </c>
      <c r="C442" s="9" t="s">
        <v>2622</v>
      </c>
      <c r="D442" s="9" t="s">
        <v>2623</v>
      </c>
      <c r="E442" s="248" t="s">
        <v>2624</v>
      </c>
      <c r="F442" s="9"/>
      <c r="G442" s="9" t="s">
        <v>2625</v>
      </c>
      <c r="H442" s="9"/>
      <c r="I442" s="9"/>
      <c r="J442" s="9"/>
      <c r="K442" s="9"/>
      <c r="L442" s="9"/>
      <c r="M442" s="9"/>
      <c r="N442" s="9"/>
      <c r="O442" s="9"/>
      <c r="P442" s="9"/>
      <c r="Q442" s="9"/>
      <c r="R442" s="9"/>
      <c r="S442" s="9"/>
      <c r="T442" s="9"/>
      <c r="U442" s="9"/>
      <c r="V442" s="9"/>
      <c r="W442" s="9"/>
      <c r="X442" s="9"/>
      <c r="Y442" s="9"/>
      <c r="Z442" s="9"/>
    </row>
    <row r="443" spans="1:26" ht="14.4">
      <c r="A443" s="9"/>
      <c r="B443" s="9">
        <v>3</v>
      </c>
      <c r="C443" s="9" t="s">
        <v>2626</v>
      </c>
      <c r="D443" s="9" t="s">
        <v>2627</v>
      </c>
      <c r="E443" s="9" t="s">
        <v>2628</v>
      </c>
      <c r="F443" s="9" t="s">
        <v>2629</v>
      </c>
      <c r="G443" s="9" t="s">
        <v>2630</v>
      </c>
      <c r="H443" s="9"/>
      <c r="I443" s="9"/>
      <c r="J443" s="9"/>
      <c r="K443" s="9"/>
      <c r="L443" s="9"/>
      <c r="M443" s="9"/>
      <c r="N443" s="9"/>
      <c r="O443" s="9"/>
      <c r="P443" s="9"/>
      <c r="Q443" s="9"/>
      <c r="R443" s="9"/>
      <c r="S443" s="9"/>
      <c r="T443" s="9"/>
      <c r="U443" s="9"/>
      <c r="V443" s="9"/>
      <c r="W443" s="9"/>
      <c r="X443" s="9"/>
      <c r="Y443" s="9"/>
      <c r="Z443" s="9"/>
    </row>
    <row r="444" spans="1:26" ht="14.4">
      <c r="A444" s="9"/>
      <c r="B444" s="9">
        <v>4</v>
      </c>
      <c r="C444" s="9" t="s">
        <v>2626</v>
      </c>
      <c r="D444" s="9" t="s">
        <v>2631</v>
      </c>
      <c r="E444" s="9" t="s">
        <v>2632</v>
      </c>
      <c r="F444" s="9" t="s">
        <v>2633</v>
      </c>
      <c r="G444" s="9" t="s">
        <v>2634</v>
      </c>
      <c r="H444" s="9"/>
      <c r="I444" s="9"/>
      <c r="J444" s="9"/>
      <c r="K444" s="9"/>
      <c r="L444" s="9"/>
      <c r="M444" s="9"/>
      <c r="N444" s="9"/>
      <c r="O444" s="9"/>
      <c r="P444" s="9"/>
      <c r="Q444" s="9"/>
      <c r="R444" s="9"/>
      <c r="S444" s="9"/>
      <c r="T444" s="9"/>
      <c r="U444" s="9"/>
      <c r="V444" s="9"/>
      <c r="W444" s="9"/>
      <c r="X444" s="9"/>
      <c r="Y444" s="9"/>
      <c r="Z444" s="9"/>
    </row>
    <row r="445" spans="1:26" ht="14.4">
      <c r="A445" s="9"/>
      <c r="B445" s="9">
        <v>5</v>
      </c>
      <c r="C445" s="9" t="s">
        <v>2626</v>
      </c>
      <c r="D445" s="9" t="s">
        <v>2635</v>
      </c>
      <c r="E445" s="9" t="s">
        <v>2636</v>
      </c>
      <c r="F445" s="36" t="s">
        <v>2637</v>
      </c>
      <c r="G445" s="9" t="s">
        <v>2638</v>
      </c>
      <c r="H445" s="9"/>
      <c r="I445" s="9"/>
      <c r="J445" s="9"/>
      <c r="K445" s="9"/>
      <c r="L445" s="9"/>
      <c r="M445" s="9"/>
      <c r="N445" s="9"/>
      <c r="O445" s="9"/>
      <c r="P445" s="9"/>
      <c r="Q445" s="9"/>
      <c r="R445" s="9"/>
      <c r="S445" s="9"/>
      <c r="T445" s="9"/>
      <c r="U445" s="9"/>
      <c r="V445" s="9"/>
      <c r="W445" s="9"/>
      <c r="X445" s="9"/>
      <c r="Y445" s="9"/>
      <c r="Z445" s="9"/>
    </row>
    <row r="446" spans="1:26" ht="14.4">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4">
      <c r="A447" s="9" t="s">
        <v>2639</v>
      </c>
      <c r="B447" s="5" t="s">
        <v>1572</v>
      </c>
      <c r="C447" s="9" t="s">
        <v>1458</v>
      </c>
      <c r="D447" s="9" t="s">
        <v>2</v>
      </c>
      <c r="E447" s="9" t="s">
        <v>1459</v>
      </c>
      <c r="F447" s="9" t="s">
        <v>27</v>
      </c>
      <c r="G447" s="9" t="s">
        <v>1460</v>
      </c>
      <c r="H447" s="9"/>
      <c r="I447" s="9"/>
      <c r="J447" s="9"/>
      <c r="K447" s="9"/>
      <c r="L447" s="9"/>
      <c r="M447" s="9"/>
      <c r="N447" s="9"/>
      <c r="O447" s="9"/>
      <c r="P447" s="9"/>
      <c r="Q447" s="9"/>
      <c r="R447" s="9"/>
      <c r="S447" s="9"/>
      <c r="T447" s="9"/>
      <c r="U447" s="9"/>
      <c r="V447" s="9"/>
      <c r="W447" s="9"/>
      <c r="X447" s="9"/>
      <c r="Y447" s="9"/>
      <c r="Z447" s="9"/>
    </row>
    <row r="448" spans="1:26" ht="14.4">
      <c r="A448" s="9"/>
      <c r="B448" s="9">
        <v>1</v>
      </c>
      <c r="C448" s="9" t="s">
        <v>1505</v>
      </c>
      <c r="D448" s="9" t="s">
        <v>2640</v>
      </c>
      <c r="E448" s="9" t="s">
        <v>2641</v>
      </c>
      <c r="F448" s="9" t="s">
        <v>2642</v>
      </c>
      <c r="G448" s="9" t="s">
        <v>2643</v>
      </c>
      <c r="H448" s="9"/>
      <c r="I448" s="9"/>
      <c r="J448" s="9"/>
      <c r="K448" s="9"/>
      <c r="L448" s="9"/>
      <c r="M448" s="9"/>
      <c r="N448" s="9"/>
      <c r="O448" s="9"/>
      <c r="P448" s="9"/>
      <c r="Q448" s="9"/>
      <c r="R448" s="9"/>
      <c r="S448" s="9"/>
      <c r="T448" s="9"/>
      <c r="U448" s="9"/>
      <c r="V448" s="9"/>
      <c r="W448" s="9"/>
      <c r="X448" s="9"/>
      <c r="Y448" s="9"/>
      <c r="Z448" s="9"/>
    </row>
    <row r="449" spans="1:26" ht="14.4">
      <c r="A449" s="9"/>
      <c r="B449" s="9">
        <v>2</v>
      </c>
      <c r="C449" s="9" t="s">
        <v>1505</v>
      </c>
      <c r="D449" s="9" t="s">
        <v>2644</v>
      </c>
      <c r="E449" s="9" t="s">
        <v>2645</v>
      </c>
      <c r="F449" s="9"/>
      <c r="G449" s="9" t="s">
        <v>2646</v>
      </c>
      <c r="H449" s="9"/>
      <c r="I449" s="9"/>
      <c r="J449" s="9"/>
      <c r="K449" s="9"/>
      <c r="L449" s="9"/>
      <c r="M449" s="9"/>
      <c r="N449" s="9"/>
      <c r="O449" s="9"/>
      <c r="P449" s="9"/>
      <c r="Q449" s="9"/>
      <c r="R449" s="9"/>
      <c r="S449" s="9"/>
      <c r="T449" s="9"/>
      <c r="U449" s="9"/>
      <c r="V449" s="9"/>
      <c r="W449" s="9"/>
      <c r="X449" s="9"/>
      <c r="Y449" s="9"/>
      <c r="Z449" s="9"/>
    </row>
    <row r="450" spans="1:26" ht="28.8">
      <c r="A450" s="9"/>
      <c r="B450" s="9">
        <v>3</v>
      </c>
      <c r="C450" s="9" t="s">
        <v>1511</v>
      </c>
      <c r="D450" s="9" t="s">
        <v>2647</v>
      </c>
      <c r="E450" s="9" t="s">
        <v>2648</v>
      </c>
      <c r="F450" s="156" t="s">
        <v>2649</v>
      </c>
      <c r="G450" s="9"/>
      <c r="H450" s="9"/>
      <c r="I450" s="9"/>
      <c r="J450" s="9"/>
      <c r="K450" s="9"/>
      <c r="L450" s="9"/>
      <c r="M450" s="9"/>
      <c r="N450" s="9"/>
      <c r="O450" s="9"/>
      <c r="P450" s="9"/>
      <c r="Q450" s="9"/>
      <c r="R450" s="9"/>
      <c r="S450" s="9"/>
      <c r="T450" s="9"/>
      <c r="U450" s="9"/>
      <c r="V450" s="9"/>
      <c r="W450" s="9"/>
      <c r="X450" s="9"/>
      <c r="Y450" s="9"/>
      <c r="Z450" s="9"/>
    </row>
    <row r="451" spans="1:26" ht="14.4">
      <c r="A451" s="9"/>
      <c r="B451" s="9">
        <v>4</v>
      </c>
      <c r="C451" s="9" t="s">
        <v>1505</v>
      </c>
      <c r="D451" s="9" t="s">
        <v>2650</v>
      </c>
      <c r="E451" s="9" t="s">
        <v>2651</v>
      </c>
      <c r="F451" s="36" t="s">
        <v>2652</v>
      </c>
      <c r="G451" s="9" t="s">
        <v>2653</v>
      </c>
      <c r="H451" s="9"/>
      <c r="I451" s="9"/>
      <c r="J451" s="9"/>
      <c r="K451" s="9"/>
      <c r="L451" s="9"/>
      <c r="M451" s="9"/>
      <c r="N451" s="9"/>
      <c r="O451" s="9"/>
      <c r="P451" s="9"/>
      <c r="Q451" s="9"/>
      <c r="R451" s="9"/>
      <c r="S451" s="9"/>
      <c r="T451" s="9"/>
      <c r="U451" s="9"/>
      <c r="V451" s="9"/>
      <c r="W451" s="9"/>
      <c r="X451" s="9"/>
      <c r="Y451" s="9"/>
      <c r="Z451" s="9"/>
    </row>
    <row r="452" spans="1:26" ht="14.4">
      <c r="A452" s="9"/>
      <c r="B452" s="9">
        <v>5</v>
      </c>
      <c r="C452" s="9" t="s">
        <v>1923</v>
      </c>
      <c r="D452" s="9" t="s">
        <v>2654</v>
      </c>
      <c r="E452" s="248" t="s">
        <v>2655</v>
      </c>
      <c r="F452" s="156" t="s">
        <v>2656</v>
      </c>
      <c r="G452" s="9" t="s">
        <v>2657</v>
      </c>
      <c r="H452" s="9"/>
      <c r="I452" s="9"/>
      <c r="J452" s="9"/>
      <c r="K452" s="9"/>
      <c r="L452" s="9"/>
      <c r="M452" s="9"/>
      <c r="N452" s="9"/>
      <c r="O452" s="9"/>
      <c r="P452" s="9"/>
      <c r="Q452" s="9"/>
      <c r="R452" s="9"/>
      <c r="S452" s="9"/>
      <c r="T452" s="9"/>
      <c r="U452" s="9"/>
      <c r="V452" s="9"/>
      <c r="W452" s="9"/>
      <c r="X452" s="9"/>
      <c r="Y452" s="9"/>
      <c r="Z452" s="9"/>
    </row>
    <row r="453" spans="1:26" ht="14.4">
      <c r="A453" s="225">
        <v>46039</v>
      </c>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4">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4">
      <c r="A456" s="9" t="s">
        <v>2658</v>
      </c>
      <c r="B456" s="5" t="s">
        <v>1572</v>
      </c>
      <c r="C456" s="9" t="s">
        <v>1458</v>
      </c>
      <c r="D456" s="9" t="s">
        <v>2</v>
      </c>
      <c r="E456" s="9" t="s">
        <v>1459</v>
      </c>
      <c r="F456" s="9" t="s">
        <v>27</v>
      </c>
      <c r="G456" s="9" t="s">
        <v>1460</v>
      </c>
      <c r="H456" s="9"/>
      <c r="I456" s="9"/>
      <c r="J456" s="9"/>
      <c r="K456" s="9"/>
      <c r="L456" s="9"/>
      <c r="M456" s="9"/>
      <c r="N456" s="9"/>
      <c r="O456" s="9"/>
      <c r="P456" s="9"/>
      <c r="Q456" s="9"/>
      <c r="R456" s="9"/>
      <c r="S456" s="9"/>
      <c r="T456" s="9"/>
      <c r="U456" s="9"/>
      <c r="V456" s="9"/>
      <c r="W456" s="9"/>
      <c r="X456" s="9"/>
      <c r="Y456" s="9"/>
      <c r="Z456" s="9"/>
    </row>
    <row r="457" spans="1:26" ht="14.4">
      <c r="A457" s="9"/>
      <c r="B457" s="9">
        <v>1</v>
      </c>
      <c r="C457" s="9" t="s">
        <v>2659</v>
      </c>
      <c r="D457" s="9" t="s">
        <v>2660</v>
      </c>
      <c r="E457" s="9" t="s">
        <v>2661</v>
      </c>
      <c r="F457" s="156" t="s">
        <v>2662</v>
      </c>
      <c r="G457" s="9" t="s">
        <v>2663</v>
      </c>
      <c r="H457" s="9"/>
      <c r="I457" s="9"/>
      <c r="J457" s="9"/>
      <c r="K457" s="9"/>
      <c r="L457" s="9"/>
      <c r="M457" s="9"/>
      <c r="N457" s="9"/>
      <c r="O457" s="9"/>
      <c r="P457" s="9"/>
      <c r="Q457" s="9"/>
      <c r="R457" s="9"/>
      <c r="S457" s="9"/>
      <c r="T457" s="9"/>
      <c r="U457" s="9"/>
      <c r="V457" s="9"/>
      <c r="W457" s="9"/>
      <c r="X457" s="9"/>
      <c r="Y457" s="9"/>
      <c r="Z457" s="9"/>
    </row>
    <row r="458" spans="1:26" ht="28.8">
      <c r="A458" s="9"/>
      <c r="B458" s="9">
        <v>2</v>
      </c>
      <c r="C458" s="9" t="s">
        <v>2659</v>
      </c>
      <c r="D458" s="9" t="s">
        <v>2664</v>
      </c>
      <c r="E458" s="9" t="s">
        <v>2665</v>
      </c>
      <c r="F458" s="156" t="s">
        <v>2666</v>
      </c>
      <c r="G458" s="9" t="s">
        <v>2667</v>
      </c>
      <c r="H458" s="9"/>
      <c r="I458" s="9"/>
      <c r="J458" s="9"/>
      <c r="K458" s="9"/>
      <c r="L458" s="9"/>
      <c r="M458" s="9"/>
      <c r="N458" s="9"/>
      <c r="O458" s="9"/>
      <c r="P458" s="9"/>
      <c r="Q458" s="9"/>
      <c r="R458" s="9"/>
      <c r="S458" s="9"/>
      <c r="T458" s="9"/>
      <c r="U458" s="9"/>
      <c r="V458" s="9"/>
      <c r="W458" s="9"/>
      <c r="X458" s="9"/>
      <c r="Y458" s="9"/>
      <c r="Z458" s="9"/>
    </row>
    <row r="459" spans="1:26" ht="14.4">
      <c r="A459" s="9"/>
      <c r="B459" s="9">
        <v>3</v>
      </c>
      <c r="C459" s="9" t="s">
        <v>2659</v>
      </c>
      <c r="D459" s="9" t="s">
        <v>2668</v>
      </c>
      <c r="E459" s="9" t="s">
        <v>2669</v>
      </c>
      <c r="F459" s="156" t="s">
        <v>2670</v>
      </c>
      <c r="G459" s="9" t="s">
        <v>2671</v>
      </c>
      <c r="H459" s="9"/>
      <c r="I459" s="9"/>
      <c r="J459" s="9"/>
      <c r="K459" s="9"/>
      <c r="L459" s="9"/>
      <c r="M459" s="9"/>
      <c r="N459" s="9"/>
      <c r="O459" s="9"/>
      <c r="P459" s="9"/>
      <c r="Q459" s="9"/>
      <c r="R459" s="9"/>
      <c r="S459" s="9"/>
      <c r="T459" s="9"/>
      <c r="U459" s="9"/>
      <c r="V459" s="9"/>
      <c r="W459" s="9"/>
      <c r="X459" s="9"/>
      <c r="Y459" s="9"/>
      <c r="Z459" s="9"/>
    </row>
    <row r="460" spans="1:26" ht="14.4">
      <c r="A460" s="9"/>
      <c r="B460" s="9">
        <v>4</v>
      </c>
      <c r="C460" s="9" t="s">
        <v>2659</v>
      </c>
      <c r="D460" s="9" t="s">
        <v>2672</v>
      </c>
      <c r="E460" s="9" t="s">
        <v>2673</v>
      </c>
      <c r="F460" s="156" t="s">
        <v>2674</v>
      </c>
      <c r="G460" s="9" t="s">
        <v>2675</v>
      </c>
      <c r="H460" s="9"/>
      <c r="I460" s="9"/>
      <c r="J460" s="9"/>
      <c r="K460" s="9"/>
      <c r="L460" s="9"/>
      <c r="M460" s="9"/>
      <c r="N460" s="9"/>
      <c r="O460" s="9"/>
      <c r="P460" s="9"/>
      <c r="Q460" s="9"/>
      <c r="R460" s="9"/>
      <c r="S460" s="9"/>
      <c r="T460" s="9"/>
      <c r="U460" s="9"/>
      <c r="V460" s="9"/>
      <c r="W460" s="9"/>
      <c r="X460" s="9"/>
      <c r="Y460" s="9"/>
      <c r="Z460" s="9"/>
    </row>
    <row r="461" spans="1:26" ht="14.4">
      <c r="A461" s="9"/>
      <c r="B461" s="9">
        <v>5</v>
      </c>
      <c r="C461" s="9" t="s">
        <v>2659</v>
      </c>
      <c r="D461" s="277" t="s">
        <v>2676</v>
      </c>
      <c r="E461" s="278" t="s">
        <v>2677</v>
      </c>
      <c r="F461" s="156" t="s">
        <v>2678</v>
      </c>
      <c r="G461" s="9" t="s">
        <v>2679</v>
      </c>
      <c r="H461" s="9"/>
      <c r="I461" s="9"/>
      <c r="J461" s="9"/>
      <c r="K461" s="9"/>
      <c r="L461" s="9"/>
      <c r="M461" s="9"/>
      <c r="N461" s="9"/>
      <c r="O461" s="9"/>
      <c r="P461" s="9"/>
      <c r="Q461" s="9"/>
      <c r="R461" s="9"/>
      <c r="S461" s="9"/>
      <c r="T461" s="9"/>
      <c r="U461" s="9"/>
      <c r="V461" s="9"/>
      <c r="W461" s="9"/>
      <c r="X461" s="9"/>
      <c r="Y461" s="9"/>
      <c r="Z461" s="9"/>
    </row>
    <row r="462" spans="1:26" ht="14.4">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43.2">
      <c r="A463" s="9" t="s">
        <v>2680</v>
      </c>
      <c r="B463" s="5" t="s">
        <v>1572</v>
      </c>
      <c r="C463" s="9" t="s">
        <v>1458</v>
      </c>
      <c r="D463" s="9" t="s">
        <v>2</v>
      </c>
      <c r="E463" s="9" t="s">
        <v>1459</v>
      </c>
      <c r="F463" s="9" t="s">
        <v>27</v>
      </c>
      <c r="G463" s="9" t="s">
        <v>1460</v>
      </c>
      <c r="H463" s="9"/>
      <c r="I463" s="9"/>
      <c r="J463" s="9"/>
      <c r="K463" s="9"/>
      <c r="L463" s="9"/>
      <c r="M463" s="9"/>
      <c r="N463" s="9"/>
      <c r="O463" s="9"/>
      <c r="P463" s="9"/>
      <c r="Q463" s="9"/>
      <c r="R463" s="9"/>
      <c r="S463" s="9"/>
      <c r="T463" s="9"/>
      <c r="U463" s="9"/>
      <c r="V463" s="9"/>
      <c r="W463" s="9"/>
      <c r="X463" s="9"/>
      <c r="Y463" s="9"/>
      <c r="Z463" s="9"/>
    </row>
    <row r="464" spans="1:26" ht="28.8">
      <c r="A464" s="9"/>
      <c r="B464" s="9">
        <v>1</v>
      </c>
      <c r="C464" s="9" t="s">
        <v>2659</v>
      </c>
      <c r="D464" s="9" t="s">
        <v>2681</v>
      </c>
      <c r="E464" s="9" t="s">
        <v>2682</v>
      </c>
      <c r="F464" s="156" t="s">
        <v>2683</v>
      </c>
      <c r="G464" s="9" t="s">
        <v>2684</v>
      </c>
      <c r="H464" s="9"/>
      <c r="I464" s="9"/>
      <c r="J464" s="9"/>
      <c r="K464" s="9"/>
      <c r="L464" s="9"/>
      <c r="M464" s="9"/>
      <c r="N464" s="9"/>
      <c r="O464" s="9"/>
      <c r="P464" s="9"/>
      <c r="Q464" s="9"/>
      <c r="R464" s="9"/>
      <c r="S464" s="9"/>
      <c r="T464" s="9"/>
      <c r="U464" s="9"/>
      <c r="V464" s="9"/>
      <c r="W464" s="9"/>
      <c r="X464" s="9"/>
      <c r="Y464" s="9"/>
      <c r="Z464" s="9"/>
    </row>
    <row r="465" spans="1:26" ht="14.4">
      <c r="A465" s="9"/>
      <c r="B465" s="9">
        <v>2</v>
      </c>
      <c r="C465" s="9" t="s">
        <v>2659</v>
      </c>
      <c r="D465" s="9" t="s">
        <v>2685</v>
      </c>
      <c r="E465" s="9" t="s">
        <v>2686</v>
      </c>
      <c r="F465" s="156" t="s">
        <v>2687</v>
      </c>
      <c r="G465" s="9" t="s">
        <v>2688</v>
      </c>
      <c r="H465" s="9"/>
      <c r="I465" s="9"/>
      <c r="J465" s="9"/>
      <c r="K465" s="9"/>
      <c r="L465" s="9"/>
      <c r="M465" s="9"/>
      <c r="N465" s="9"/>
      <c r="O465" s="9"/>
      <c r="P465" s="9"/>
      <c r="Q465" s="9"/>
      <c r="R465" s="9"/>
      <c r="S465" s="9"/>
      <c r="T465" s="9"/>
      <c r="U465" s="9"/>
      <c r="V465" s="9"/>
      <c r="W465" s="9"/>
      <c r="X465" s="9"/>
      <c r="Y465" s="9"/>
      <c r="Z465" s="9"/>
    </row>
    <row r="466" spans="1:26" ht="14.4">
      <c r="A466" s="9"/>
      <c r="B466" s="9">
        <v>3</v>
      </c>
      <c r="C466" s="9" t="s">
        <v>2659</v>
      </c>
      <c r="D466" s="9" t="s">
        <v>2689</v>
      </c>
      <c r="E466" s="9" t="s">
        <v>2690</v>
      </c>
      <c r="F466" s="156" t="s">
        <v>2691</v>
      </c>
      <c r="G466" s="9" t="s">
        <v>2692</v>
      </c>
      <c r="H466" s="9"/>
      <c r="I466" s="9"/>
      <c r="J466" s="9"/>
      <c r="K466" s="9"/>
      <c r="L466" s="9"/>
      <c r="M466" s="9"/>
      <c r="N466" s="9"/>
      <c r="O466" s="9"/>
      <c r="P466" s="9"/>
      <c r="Q466" s="9"/>
      <c r="R466" s="9"/>
      <c r="S466" s="9"/>
      <c r="T466" s="9"/>
      <c r="U466" s="9"/>
      <c r="V466" s="9"/>
      <c r="W466" s="9"/>
      <c r="X466" s="9"/>
      <c r="Y466" s="9"/>
      <c r="Z466" s="9"/>
    </row>
    <row r="467" spans="1:26" ht="14.4">
      <c r="A467" s="9"/>
      <c r="B467" s="9">
        <v>4</v>
      </c>
      <c r="C467" s="9" t="s">
        <v>2659</v>
      </c>
      <c r="D467" s="9" t="s">
        <v>2693</v>
      </c>
      <c r="E467" s="9" t="s">
        <v>2694</v>
      </c>
      <c r="F467" s="156" t="s">
        <v>2695</v>
      </c>
      <c r="G467" s="9" t="s">
        <v>2696</v>
      </c>
      <c r="H467" s="9"/>
      <c r="I467" s="9"/>
      <c r="J467" s="9"/>
      <c r="K467" s="9"/>
      <c r="L467" s="9"/>
      <c r="M467" s="9"/>
      <c r="N467" s="9"/>
      <c r="O467" s="9"/>
      <c r="P467" s="9"/>
      <c r="Q467" s="9"/>
      <c r="R467" s="9"/>
      <c r="S467" s="9"/>
      <c r="T467" s="9"/>
      <c r="U467" s="9"/>
      <c r="V467" s="9"/>
      <c r="W467" s="9"/>
      <c r="X467" s="9"/>
      <c r="Y467" s="9"/>
      <c r="Z467" s="9"/>
    </row>
    <row r="468" spans="1:26" ht="28.8">
      <c r="A468" s="9"/>
      <c r="B468" s="9">
        <v>5</v>
      </c>
      <c r="C468" s="9" t="s">
        <v>2659</v>
      </c>
      <c r="D468" s="9" t="s">
        <v>2697</v>
      </c>
      <c r="E468" s="9" t="s">
        <v>2698</v>
      </c>
      <c r="F468" s="156" t="s">
        <v>2699</v>
      </c>
      <c r="G468" s="9" t="s">
        <v>2700</v>
      </c>
      <c r="H468" s="9"/>
      <c r="I468" s="9"/>
      <c r="J468" s="9"/>
      <c r="K468" s="9"/>
      <c r="L468" s="9"/>
      <c r="M468" s="9"/>
      <c r="N468" s="9"/>
      <c r="O468" s="9"/>
      <c r="P468" s="9"/>
      <c r="Q468" s="9"/>
      <c r="R468" s="9"/>
      <c r="S468" s="9"/>
      <c r="T468" s="9"/>
      <c r="U468" s="9"/>
      <c r="V468" s="9"/>
      <c r="W468" s="9"/>
      <c r="X468" s="9"/>
      <c r="Y468" s="9"/>
      <c r="Z468" s="9"/>
    </row>
    <row r="469" spans="1:26" ht="14.4">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28.8">
      <c r="A470" s="9" t="s">
        <v>2701</v>
      </c>
      <c r="B470" s="5" t="s">
        <v>1572</v>
      </c>
      <c r="C470" s="9" t="s">
        <v>1458</v>
      </c>
      <c r="D470" s="9" t="s">
        <v>2</v>
      </c>
      <c r="E470" s="9" t="s">
        <v>1459</v>
      </c>
      <c r="F470" s="9" t="s">
        <v>27</v>
      </c>
      <c r="G470" s="9" t="s">
        <v>1460</v>
      </c>
      <c r="H470" s="9"/>
      <c r="I470" s="9"/>
      <c r="J470" s="9"/>
      <c r="K470" s="9"/>
      <c r="L470" s="9"/>
      <c r="M470" s="9"/>
      <c r="N470" s="9"/>
      <c r="O470" s="9"/>
      <c r="P470" s="9"/>
      <c r="Q470" s="9"/>
      <c r="R470" s="9"/>
      <c r="S470" s="9"/>
      <c r="T470" s="9"/>
      <c r="U470" s="9"/>
      <c r="V470" s="9"/>
      <c r="W470" s="9"/>
      <c r="X470" s="9"/>
      <c r="Y470" s="9"/>
      <c r="Z470" s="9"/>
    </row>
    <row r="471" spans="1:26" ht="28.8">
      <c r="A471" s="9"/>
      <c r="B471" s="9">
        <v>1</v>
      </c>
      <c r="C471" s="9" t="s">
        <v>2659</v>
      </c>
      <c r="D471" s="9" t="s">
        <v>2702</v>
      </c>
      <c r="E471" s="9" t="s">
        <v>2703</v>
      </c>
      <c r="F471" s="156" t="s">
        <v>2704</v>
      </c>
      <c r="G471" s="9" t="s">
        <v>2705</v>
      </c>
      <c r="H471" s="9"/>
      <c r="I471" s="9"/>
      <c r="J471" s="9"/>
      <c r="K471" s="9"/>
      <c r="L471" s="9"/>
      <c r="M471" s="9"/>
      <c r="N471" s="9"/>
      <c r="O471" s="9"/>
      <c r="P471" s="9"/>
      <c r="Q471" s="9"/>
      <c r="R471" s="9"/>
      <c r="S471" s="9"/>
      <c r="T471" s="9"/>
      <c r="U471" s="9"/>
      <c r="V471" s="9"/>
      <c r="W471" s="9"/>
      <c r="X471" s="9"/>
      <c r="Y471" s="9"/>
      <c r="Z471" s="9"/>
    </row>
    <row r="472" spans="1:26" ht="28.8">
      <c r="A472" s="9"/>
      <c r="B472" s="9">
        <v>2</v>
      </c>
      <c r="C472" s="9" t="s">
        <v>2659</v>
      </c>
      <c r="D472" s="9" t="s">
        <v>2706</v>
      </c>
      <c r="E472" s="9" t="s">
        <v>2707</v>
      </c>
      <c r="F472" s="156" t="s">
        <v>2708</v>
      </c>
      <c r="G472" s="156" t="s">
        <v>2709</v>
      </c>
      <c r="H472" s="9"/>
      <c r="I472" s="9"/>
      <c r="J472" s="9"/>
      <c r="K472" s="9"/>
      <c r="L472" s="9"/>
      <c r="M472" s="9"/>
      <c r="N472" s="9"/>
      <c r="O472" s="9"/>
      <c r="P472" s="9"/>
      <c r="Q472" s="9"/>
      <c r="R472" s="9"/>
      <c r="S472" s="9"/>
      <c r="T472" s="9"/>
      <c r="U472" s="9"/>
      <c r="V472" s="9"/>
      <c r="W472" s="9"/>
      <c r="X472" s="9"/>
      <c r="Y472" s="9"/>
      <c r="Z472" s="9"/>
    </row>
    <row r="473" spans="1:26" ht="14.4">
      <c r="A473" s="9"/>
      <c r="B473" s="9">
        <v>3</v>
      </c>
      <c r="C473" s="9" t="s">
        <v>2659</v>
      </c>
      <c r="D473" s="9" t="s">
        <v>2710</v>
      </c>
      <c r="E473" s="9" t="s">
        <v>2711</v>
      </c>
      <c r="F473" s="156" t="s">
        <v>2712</v>
      </c>
      <c r="G473" s="9" t="s">
        <v>2713</v>
      </c>
      <c r="H473" s="9"/>
      <c r="I473" s="9"/>
      <c r="J473" s="9"/>
      <c r="K473" s="9"/>
      <c r="L473" s="9"/>
      <c r="M473" s="9"/>
      <c r="N473" s="9"/>
      <c r="O473" s="9"/>
      <c r="P473" s="9"/>
      <c r="Q473" s="9"/>
      <c r="R473" s="9"/>
      <c r="S473" s="9"/>
      <c r="T473" s="9"/>
      <c r="U473" s="9"/>
      <c r="V473" s="9"/>
      <c r="W473" s="9"/>
      <c r="X473" s="9"/>
      <c r="Y473" s="9"/>
      <c r="Z473" s="9"/>
    </row>
    <row r="474" spans="1:26" ht="28.8">
      <c r="A474" s="9"/>
      <c r="B474" s="9">
        <v>4</v>
      </c>
      <c r="C474" s="9" t="s">
        <v>2659</v>
      </c>
      <c r="D474" s="9" t="s">
        <v>2714</v>
      </c>
      <c r="E474" s="9" t="s">
        <v>2715</v>
      </c>
      <c r="F474" s="156" t="s">
        <v>2716</v>
      </c>
      <c r="G474" s="9" t="s">
        <v>2717</v>
      </c>
      <c r="H474" s="9"/>
      <c r="I474" s="9"/>
      <c r="J474" s="9"/>
      <c r="K474" s="9"/>
      <c r="L474" s="9"/>
      <c r="M474" s="9"/>
      <c r="N474" s="9"/>
      <c r="O474" s="9"/>
      <c r="P474" s="9"/>
      <c r="Q474" s="9"/>
      <c r="R474" s="9"/>
      <c r="S474" s="9"/>
      <c r="T474" s="9"/>
      <c r="U474" s="9"/>
      <c r="V474" s="9"/>
      <c r="W474" s="9"/>
      <c r="X474" s="9"/>
      <c r="Y474" s="9"/>
      <c r="Z474" s="9"/>
    </row>
    <row r="475" spans="1:26" ht="14.4">
      <c r="A475" s="9"/>
      <c r="B475" s="9">
        <v>5</v>
      </c>
      <c r="C475" s="9" t="s">
        <v>1756</v>
      </c>
      <c r="D475" s="279" t="s">
        <v>2718</v>
      </c>
      <c r="E475" s="9" t="s">
        <v>2719</v>
      </c>
      <c r="F475" s="156" t="s">
        <v>2720</v>
      </c>
      <c r="G475" s="156" t="s">
        <v>2721</v>
      </c>
      <c r="H475" s="9"/>
      <c r="I475" s="9"/>
      <c r="J475" s="9"/>
      <c r="K475" s="9"/>
      <c r="L475" s="9"/>
      <c r="M475" s="9"/>
      <c r="N475" s="9"/>
      <c r="O475" s="9"/>
      <c r="P475" s="9"/>
      <c r="Q475" s="9"/>
      <c r="R475" s="9"/>
      <c r="S475" s="9"/>
      <c r="T475" s="9"/>
      <c r="U475" s="9"/>
      <c r="V475" s="9"/>
      <c r="W475" s="9"/>
      <c r="X475" s="9"/>
      <c r="Y475" s="9"/>
      <c r="Z475" s="9"/>
    </row>
    <row r="476" spans="1:26" ht="14.4">
      <c r="A476" s="9"/>
      <c r="B476" s="5"/>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4">
      <c r="A477" s="9" t="s">
        <v>2722</v>
      </c>
      <c r="B477" s="5" t="s">
        <v>1572</v>
      </c>
      <c r="C477" s="9" t="s">
        <v>1458</v>
      </c>
      <c r="D477" s="9" t="s">
        <v>2</v>
      </c>
      <c r="E477" s="9" t="s">
        <v>1459</v>
      </c>
      <c r="F477" s="9" t="s">
        <v>27</v>
      </c>
      <c r="G477" s="9" t="s">
        <v>1460</v>
      </c>
      <c r="H477" s="9"/>
      <c r="I477" s="9"/>
      <c r="J477" s="9"/>
      <c r="K477" s="9"/>
      <c r="L477" s="9"/>
      <c r="M477" s="9"/>
      <c r="N477" s="9"/>
      <c r="O477" s="9"/>
      <c r="P477" s="9"/>
      <c r="Q477" s="9"/>
      <c r="R477" s="9"/>
      <c r="S477" s="9"/>
      <c r="T477" s="9"/>
      <c r="U477" s="9"/>
      <c r="V477" s="9"/>
      <c r="W477" s="9"/>
      <c r="X477" s="9"/>
      <c r="Y477" s="9"/>
      <c r="Z477" s="9"/>
    </row>
    <row r="478" spans="1:26" ht="14.4">
      <c r="A478" s="9"/>
      <c r="B478" s="9">
        <v>1</v>
      </c>
      <c r="C478" s="9" t="s">
        <v>2723</v>
      </c>
      <c r="D478" s="9" t="s">
        <v>2724</v>
      </c>
      <c r="E478" s="248" t="s">
        <v>2725</v>
      </c>
      <c r="F478" s="36" t="s">
        <v>2726</v>
      </c>
      <c r="G478" s="36" t="s">
        <v>2727</v>
      </c>
      <c r="H478" s="9"/>
      <c r="I478" s="9"/>
      <c r="J478" s="9"/>
      <c r="K478" s="9"/>
      <c r="L478" s="9"/>
      <c r="M478" s="9"/>
      <c r="N478" s="9"/>
      <c r="O478" s="9"/>
      <c r="P478" s="9"/>
      <c r="Q478" s="9"/>
      <c r="R478" s="9"/>
      <c r="S478" s="9"/>
      <c r="T478" s="9"/>
      <c r="U478" s="9"/>
      <c r="V478" s="9"/>
      <c r="W478" s="9"/>
      <c r="X478" s="9"/>
      <c r="Y478" s="9"/>
      <c r="Z478" s="9"/>
    </row>
    <row r="479" spans="1:26" ht="14.4">
      <c r="A479" s="9"/>
      <c r="B479" s="9">
        <v>2</v>
      </c>
      <c r="C479" s="9" t="s">
        <v>2723</v>
      </c>
      <c r="D479" s="9" t="s">
        <v>2728</v>
      </c>
      <c r="E479" s="248" t="s">
        <v>2729</v>
      </c>
      <c r="F479" s="156" t="s">
        <v>2730</v>
      </c>
      <c r="G479" s="248" t="s">
        <v>2731</v>
      </c>
      <c r="H479" s="9"/>
      <c r="I479" s="9"/>
      <c r="J479" s="9"/>
      <c r="K479" s="9"/>
      <c r="L479" s="9"/>
      <c r="M479" s="9"/>
      <c r="N479" s="9"/>
      <c r="O479" s="9"/>
      <c r="P479" s="9"/>
      <c r="Q479" s="9"/>
      <c r="R479" s="9"/>
      <c r="S479" s="9"/>
      <c r="T479" s="9"/>
      <c r="U479" s="9"/>
      <c r="V479" s="9"/>
      <c r="W479" s="9"/>
      <c r="X479" s="9"/>
      <c r="Y479" s="9"/>
      <c r="Z479" s="9"/>
    </row>
    <row r="480" spans="1:26" ht="14.4">
      <c r="A480" s="9"/>
      <c r="B480" s="9">
        <v>3</v>
      </c>
      <c r="C480" s="9" t="s">
        <v>2723</v>
      </c>
      <c r="D480" s="9" t="s">
        <v>2732</v>
      </c>
      <c r="E480" s="9" t="s">
        <v>2733</v>
      </c>
      <c r="F480" s="36" t="s">
        <v>2734</v>
      </c>
      <c r="G480" s="9" t="s">
        <v>2735</v>
      </c>
      <c r="H480" s="9"/>
      <c r="I480" s="9"/>
      <c r="J480" s="9"/>
      <c r="K480" s="9"/>
      <c r="L480" s="9"/>
      <c r="M480" s="9"/>
      <c r="N480" s="9"/>
      <c r="O480" s="9"/>
      <c r="P480" s="9"/>
      <c r="Q480" s="9"/>
      <c r="R480" s="9"/>
      <c r="S480" s="9"/>
      <c r="T480" s="9"/>
      <c r="U480" s="9"/>
      <c r="V480" s="9"/>
      <c r="W480" s="9"/>
      <c r="X480" s="9"/>
      <c r="Y480" s="9"/>
      <c r="Z480" s="9"/>
    </row>
    <row r="481" spans="1:26" ht="14.4">
      <c r="A481" s="9"/>
      <c r="B481" s="9">
        <v>4</v>
      </c>
      <c r="C481" s="9" t="s">
        <v>2723</v>
      </c>
      <c r="D481" s="9" t="s">
        <v>2736</v>
      </c>
      <c r="E481" s="9" t="s">
        <v>2737</v>
      </c>
      <c r="F481" s="36" t="s">
        <v>2738</v>
      </c>
      <c r="G481" s="36" t="s">
        <v>2739</v>
      </c>
      <c r="H481" s="9"/>
      <c r="I481" s="9"/>
      <c r="J481" s="9"/>
      <c r="K481" s="9"/>
      <c r="L481" s="9"/>
      <c r="M481" s="9"/>
      <c r="N481" s="9"/>
      <c r="O481" s="9"/>
      <c r="P481" s="9"/>
      <c r="Q481" s="9"/>
      <c r="R481" s="9"/>
      <c r="S481" s="9"/>
      <c r="T481" s="9"/>
      <c r="U481" s="9"/>
      <c r="V481" s="9"/>
      <c r="W481" s="9"/>
      <c r="X481" s="9"/>
      <c r="Y481" s="9"/>
      <c r="Z481" s="9"/>
    </row>
    <row r="482" spans="1:26" ht="28.8">
      <c r="A482" s="9"/>
      <c r="B482" s="9">
        <v>5</v>
      </c>
      <c r="C482" s="9" t="s">
        <v>2723</v>
      </c>
      <c r="D482" s="9" t="s">
        <v>2740</v>
      </c>
      <c r="E482" s="248" t="s">
        <v>2741</v>
      </c>
      <c r="F482" s="9" t="s">
        <v>2742</v>
      </c>
      <c r="G482" s="9" t="s">
        <v>2743</v>
      </c>
      <c r="H482" s="9"/>
      <c r="I482" s="9"/>
      <c r="J482" s="9"/>
      <c r="K482" s="9"/>
      <c r="L482" s="9"/>
      <c r="M482" s="9"/>
      <c r="N482" s="9"/>
      <c r="O482" s="9"/>
      <c r="P482" s="9"/>
      <c r="Q482" s="9"/>
      <c r="R482" s="9"/>
      <c r="S482" s="9"/>
      <c r="T482" s="9"/>
      <c r="U482" s="9"/>
      <c r="V482" s="9"/>
      <c r="W482" s="9"/>
      <c r="X482" s="9"/>
      <c r="Y482" s="9"/>
      <c r="Z482" s="9"/>
    </row>
    <row r="483" spans="1:26" ht="43.2">
      <c r="A483" s="9" t="s">
        <v>2744</v>
      </c>
      <c r="B483" s="5" t="s">
        <v>1572</v>
      </c>
      <c r="C483" s="9" t="s">
        <v>1458</v>
      </c>
      <c r="D483" s="9" t="s">
        <v>2</v>
      </c>
      <c r="E483" s="9" t="s">
        <v>1459</v>
      </c>
      <c r="F483" s="9" t="s">
        <v>27</v>
      </c>
      <c r="G483" s="9" t="s">
        <v>1460</v>
      </c>
      <c r="H483" s="9"/>
      <c r="I483" s="9"/>
      <c r="J483" s="9"/>
      <c r="K483" s="9"/>
      <c r="L483" s="9"/>
      <c r="M483" s="9"/>
      <c r="N483" s="9"/>
      <c r="O483" s="9"/>
      <c r="P483" s="9"/>
      <c r="Q483" s="9"/>
      <c r="R483" s="9"/>
      <c r="S483" s="9"/>
      <c r="T483" s="9"/>
      <c r="U483" s="9"/>
      <c r="V483" s="9"/>
      <c r="W483" s="9"/>
      <c r="X483" s="9"/>
      <c r="Y483" s="9"/>
      <c r="Z483" s="9"/>
    </row>
    <row r="484" spans="1:26" ht="14.4">
      <c r="A484" s="9"/>
      <c r="B484" s="9">
        <v>1</v>
      </c>
      <c r="C484" s="9" t="s">
        <v>2723</v>
      </c>
      <c r="D484" s="9" t="s">
        <v>2745</v>
      </c>
      <c r="E484" s="248" t="s">
        <v>2746</v>
      </c>
      <c r="F484" s="36" t="s">
        <v>2747</v>
      </c>
      <c r="G484" s="9" t="s">
        <v>2748</v>
      </c>
      <c r="H484" s="9"/>
      <c r="I484" s="9"/>
      <c r="J484" s="9"/>
      <c r="K484" s="9"/>
      <c r="L484" s="9"/>
      <c r="M484" s="9"/>
      <c r="N484" s="9"/>
      <c r="O484" s="9"/>
      <c r="P484" s="9"/>
      <c r="Q484" s="9"/>
      <c r="R484" s="9"/>
      <c r="S484" s="9"/>
      <c r="T484" s="9"/>
      <c r="U484" s="9"/>
      <c r="V484" s="9"/>
      <c r="W484" s="9"/>
      <c r="X484" s="9"/>
      <c r="Y484" s="9"/>
      <c r="Z484" s="9"/>
    </row>
    <row r="485" spans="1:26" ht="14.4">
      <c r="A485" s="9"/>
      <c r="B485" s="9">
        <v>2</v>
      </c>
      <c r="C485" s="9" t="s">
        <v>2723</v>
      </c>
      <c r="D485" s="9" t="s">
        <v>2749</v>
      </c>
      <c r="E485" s="248" t="s">
        <v>2750</v>
      </c>
      <c r="F485" s="36" t="s">
        <v>2751</v>
      </c>
      <c r="G485" s="9" t="s">
        <v>2752</v>
      </c>
      <c r="H485" s="9"/>
      <c r="I485" s="9"/>
      <c r="J485" s="9"/>
      <c r="K485" s="9"/>
      <c r="L485" s="9"/>
      <c r="M485" s="9"/>
      <c r="N485" s="9"/>
      <c r="O485" s="9"/>
      <c r="P485" s="9"/>
      <c r="Q485" s="9"/>
      <c r="R485" s="9"/>
      <c r="S485" s="9"/>
      <c r="T485" s="9"/>
      <c r="U485" s="9"/>
      <c r="V485" s="9"/>
      <c r="W485" s="9"/>
      <c r="X485" s="9"/>
      <c r="Y485" s="9"/>
      <c r="Z485" s="9"/>
    </row>
    <row r="486" spans="1:26" ht="14.4">
      <c r="A486" s="9"/>
      <c r="B486" s="9">
        <v>3</v>
      </c>
      <c r="C486" s="9" t="s">
        <v>2723</v>
      </c>
      <c r="D486" s="9" t="s">
        <v>2753</v>
      </c>
      <c r="E486" s="248" t="s">
        <v>2754</v>
      </c>
      <c r="F486" s="36" t="s">
        <v>2755</v>
      </c>
      <c r="G486" s="9" t="s">
        <v>2756</v>
      </c>
      <c r="H486" s="9"/>
      <c r="I486" s="9"/>
      <c r="J486" s="9"/>
      <c r="K486" s="9"/>
      <c r="L486" s="9"/>
      <c r="M486" s="9"/>
      <c r="N486" s="9"/>
      <c r="O486" s="9"/>
      <c r="P486" s="9"/>
      <c r="Q486" s="9"/>
      <c r="R486" s="9"/>
      <c r="S486" s="9"/>
      <c r="T486" s="9"/>
      <c r="U486" s="9"/>
      <c r="V486" s="9"/>
      <c r="W486" s="9"/>
      <c r="X486" s="9"/>
      <c r="Y486" s="9"/>
      <c r="Z486" s="9"/>
    </row>
    <row r="487" spans="1:26" ht="14.4">
      <c r="A487" s="9"/>
      <c r="B487" s="9">
        <v>4</v>
      </c>
      <c r="C487" s="9" t="s">
        <v>2723</v>
      </c>
      <c r="D487" s="9" t="s">
        <v>2757</v>
      </c>
      <c r="E487" s="248" t="s">
        <v>2758</v>
      </c>
      <c r="F487" s="36" t="s">
        <v>2759</v>
      </c>
      <c r="G487" s="9" t="s">
        <v>2760</v>
      </c>
      <c r="H487" s="9"/>
      <c r="I487" s="9"/>
      <c r="J487" s="9"/>
      <c r="K487" s="9"/>
      <c r="L487" s="9"/>
      <c r="M487" s="9"/>
      <c r="N487" s="9"/>
      <c r="O487" s="9"/>
      <c r="P487" s="9"/>
      <c r="Q487" s="9"/>
      <c r="R487" s="9"/>
      <c r="S487" s="9"/>
      <c r="T487" s="9"/>
      <c r="U487" s="9"/>
      <c r="V487" s="9"/>
      <c r="W487" s="9"/>
      <c r="X487" s="9"/>
      <c r="Y487" s="9"/>
      <c r="Z487" s="9"/>
    </row>
    <row r="488" spans="1:26" ht="28.8">
      <c r="A488" s="9"/>
      <c r="B488" s="9">
        <v>5</v>
      </c>
      <c r="C488" s="9" t="s">
        <v>2723</v>
      </c>
      <c r="D488" s="9" t="s">
        <v>2761</v>
      </c>
      <c r="E488" s="248" t="s">
        <v>2762</v>
      </c>
      <c r="F488" s="5" t="s">
        <v>2763</v>
      </c>
      <c r="G488" s="9" t="s">
        <v>2764</v>
      </c>
      <c r="H488" s="9"/>
      <c r="I488" s="9"/>
      <c r="J488" s="9"/>
      <c r="K488" s="9"/>
      <c r="L488" s="9"/>
      <c r="M488" s="9"/>
      <c r="N488" s="9"/>
      <c r="O488" s="9"/>
      <c r="P488" s="9"/>
      <c r="Q488" s="9"/>
      <c r="R488" s="9"/>
      <c r="S488" s="9"/>
      <c r="T488" s="9"/>
      <c r="U488" s="9"/>
      <c r="V488" s="9"/>
      <c r="W488" s="9"/>
      <c r="X488" s="9"/>
      <c r="Y488" s="9"/>
      <c r="Z488" s="9"/>
    </row>
    <row r="489" spans="1:26" ht="14.4">
      <c r="A489" s="9"/>
      <c r="B489" s="5"/>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4">
      <c r="A490" s="9" t="s">
        <v>2176</v>
      </c>
      <c r="B490" s="5" t="s">
        <v>1572</v>
      </c>
      <c r="C490" s="9" t="s">
        <v>1458</v>
      </c>
      <c r="D490" s="9" t="s">
        <v>2</v>
      </c>
      <c r="E490" s="9" t="s">
        <v>1459</v>
      </c>
      <c r="F490" s="9" t="s">
        <v>27</v>
      </c>
      <c r="G490" s="9" t="s">
        <v>1460</v>
      </c>
      <c r="H490" s="9"/>
      <c r="I490" s="9"/>
      <c r="J490" s="9"/>
      <c r="K490" s="9"/>
      <c r="L490" s="9"/>
      <c r="M490" s="9"/>
      <c r="N490" s="9"/>
      <c r="O490" s="9"/>
      <c r="P490" s="9"/>
      <c r="Q490" s="9"/>
      <c r="R490" s="9"/>
      <c r="S490" s="9"/>
      <c r="T490" s="9"/>
      <c r="U490" s="9"/>
      <c r="V490" s="9"/>
      <c r="W490" s="9"/>
      <c r="X490" s="9"/>
      <c r="Y490" s="9"/>
      <c r="Z490" s="9"/>
    </row>
    <row r="491" spans="1:26" ht="28.8">
      <c r="A491" s="9"/>
      <c r="B491" s="9">
        <v>1</v>
      </c>
      <c r="C491" s="9" t="s">
        <v>2765</v>
      </c>
      <c r="D491" s="9" t="s">
        <v>2766</v>
      </c>
      <c r="E491" s="9" t="s">
        <v>2767</v>
      </c>
      <c r="F491" s="9" t="s">
        <v>2768</v>
      </c>
      <c r="G491" s="9" t="s">
        <v>2769</v>
      </c>
      <c r="H491" s="9"/>
      <c r="I491" s="9"/>
      <c r="J491" s="9"/>
      <c r="K491" s="9"/>
      <c r="L491" s="9"/>
      <c r="M491" s="9"/>
      <c r="N491" s="9"/>
      <c r="O491" s="9"/>
      <c r="P491" s="9"/>
      <c r="Q491" s="9"/>
      <c r="R491" s="9"/>
      <c r="S491" s="9"/>
      <c r="T491" s="9"/>
      <c r="U491" s="9"/>
      <c r="V491" s="9"/>
      <c r="W491" s="9"/>
      <c r="X491" s="9"/>
      <c r="Y491" s="9"/>
      <c r="Z491" s="9"/>
    </row>
    <row r="492" spans="1:26" ht="28.8">
      <c r="A492" s="9"/>
      <c r="B492" s="9">
        <v>2</v>
      </c>
      <c r="C492" s="9" t="s">
        <v>2765</v>
      </c>
      <c r="D492" s="9" t="s">
        <v>2770</v>
      </c>
      <c r="E492" s="9" t="s">
        <v>2771</v>
      </c>
      <c r="F492" s="156" t="s">
        <v>2772</v>
      </c>
      <c r="G492" s="9" t="s">
        <v>2773</v>
      </c>
      <c r="H492" s="9"/>
      <c r="I492" s="9"/>
      <c r="J492" s="9"/>
      <c r="K492" s="9"/>
      <c r="L492" s="9"/>
      <c r="M492" s="9"/>
      <c r="N492" s="9"/>
      <c r="O492" s="9"/>
      <c r="P492" s="9"/>
      <c r="Q492" s="9"/>
      <c r="R492" s="9"/>
      <c r="S492" s="9"/>
      <c r="T492" s="9"/>
      <c r="U492" s="9"/>
      <c r="V492" s="9"/>
      <c r="W492" s="9"/>
      <c r="X492" s="9"/>
      <c r="Y492" s="9"/>
      <c r="Z492" s="9"/>
    </row>
    <row r="493" spans="1:26" ht="28.8">
      <c r="A493" s="9"/>
      <c r="B493" s="9">
        <v>3</v>
      </c>
      <c r="C493" s="9" t="s">
        <v>2765</v>
      </c>
      <c r="D493" s="9" t="s">
        <v>2774</v>
      </c>
      <c r="E493" s="9" t="s">
        <v>2775</v>
      </c>
      <c r="F493" s="9" t="s">
        <v>2776</v>
      </c>
      <c r="G493" s="280" t="s">
        <v>2777</v>
      </c>
      <c r="H493" s="9"/>
      <c r="I493" s="9"/>
      <c r="J493" s="9"/>
      <c r="K493" s="9"/>
      <c r="L493" s="9"/>
      <c r="M493" s="9"/>
      <c r="N493" s="9"/>
      <c r="O493" s="9"/>
      <c r="P493" s="9"/>
      <c r="Q493" s="9"/>
      <c r="R493" s="9"/>
      <c r="S493" s="9"/>
      <c r="T493" s="9"/>
      <c r="U493" s="9"/>
      <c r="V493" s="9"/>
      <c r="W493" s="9"/>
      <c r="X493" s="9"/>
      <c r="Y493" s="9"/>
      <c r="Z493" s="9"/>
    </row>
    <row r="494" spans="1:26" ht="28.8">
      <c r="A494" s="9"/>
      <c r="B494" s="9">
        <v>4</v>
      </c>
      <c r="C494" s="9" t="s">
        <v>2765</v>
      </c>
      <c r="D494" s="9" t="s">
        <v>2778</v>
      </c>
      <c r="E494" s="256" t="s">
        <v>2779</v>
      </c>
      <c r="F494" s="9" t="s">
        <v>2780</v>
      </c>
      <c r="G494" s="156" t="s">
        <v>2781</v>
      </c>
      <c r="H494" s="9"/>
      <c r="I494" s="9"/>
      <c r="J494" s="9"/>
      <c r="K494" s="9"/>
      <c r="L494" s="9"/>
      <c r="M494" s="9"/>
      <c r="N494" s="9"/>
      <c r="O494" s="9"/>
      <c r="P494" s="9"/>
      <c r="Q494" s="9"/>
      <c r="R494" s="9"/>
      <c r="S494" s="9"/>
      <c r="T494" s="9"/>
      <c r="U494" s="9"/>
      <c r="V494" s="9"/>
      <c r="W494" s="9"/>
      <c r="X494" s="9"/>
      <c r="Y494" s="9"/>
      <c r="Z494" s="9"/>
    </row>
    <row r="495" spans="1:26" ht="28.8">
      <c r="A495" s="9"/>
      <c r="B495" s="9">
        <v>5</v>
      </c>
      <c r="C495" s="9" t="s">
        <v>2765</v>
      </c>
      <c r="D495" s="281" t="s">
        <v>2782</v>
      </c>
      <c r="E495" s="248" t="s">
        <v>2783</v>
      </c>
      <c r="F495" s="156" t="s">
        <v>2784</v>
      </c>
      <c r="G495" s="9"/>
      <c r="H495" s="9"/>
      <c r="I495" s="9"/>
      <c r="J495" s="9"/>
      <c r="K495" s="9"/>
      <c r="L495" s="9"/>
      <c r="M495" s="9"/>
      <c r="N495" s="9"/>
      <c r="O495" s="9"/>
      <c r="P495" s="9"/>
      <c r="Q495" s="9"/>
      <c r="R495" s="9"/>
      <c r="S495" s="9"/>
      <c r="T495" s="9"/>
      <c r="U495" s="9"/>
      <c r="V495" s="9"/>
      <c r="W495" s="9"/>
      <c r="X495" s="9"/>
      <c r="Y495" s="9"/>
      <c r="Z495" s="9"/>
    </row>
    <row r="496" spans="1:26" ht="14.4">
      <c r="A496" s="9" t="s">
        <v>2785</v>
      </c>
      <c r="B496" s="5" t="s">
        <v>1572</v>
      </c>
      <c r="C496" s="9" t="s">
        <v>1458</v>
      </c>
      <c r="D496" s="9" t="s">
        <v>2</v>
      </c>
      <c r="E496" s="9" t="s">
        <v>1459</v>
      </c>
      <c r="F496" s="9" t="s">
        <v>27</v>
      </c>
      <c r="G496" s="9" t="s">
        <v>1460</v>
      </c>
      <c r="H496" s="9"/>
      <c r="I496" s="9"/>
      <c r="J496" s="9"/>
      <c r="K496" s="9"/>
      <c r="L496" s="9"/>
      <c r="M496" s="9"/>
      <c r="N496" s="9"/>
      <c r="O496" s="9"/>
      <c r="P496" s="9"/>
      <c r="Q496" s="9"/>
      <c r="R496" s="9"/>
      <c r="S496" s="9"/>
      <c r="T496" s="9"/>
      <c r="U496" s="9"/>
      <c r="V496" s="9"/>
      <c r="W496" s="9"/>
      <c r="X496" s="9"/>
      <c r="Y496" s="9"/>
      <c r="Z496" s="9"/>
    </row>
    <row r="497" spans="1:26" ht="14.4">
      <c r="A497" s="9"/>
      <c r="B497" s="9">
        <v>1</v>
      </c>
      <c r="C497" s="9" t="s">
        <v>2786</v>
      </c>
      <c r="D497" s="9" t="s">
        <v>2787</v>
      </c>
      <c r="E497" s="248" t="s">
        <v>2788</v>
      </c>
      <c r="F497" s="36" t="s">
        <v>2789</v>
      </c>
      <c r="G497" s="9" t="s">
        <v>2790</v>
      </c>
      <c r="H497" s="9"/>
      <c r="I497" s="9"/>
      <c r="J497" s="9"/>
      <c r="K497" s="9"/>
      <c r="L497" s="9"/>
      <c r="M497" s="9"/>
      <c r="N497" s="9"/>
      <c r="O497" s="9"/>
      <c r="P497" s="9"/>
      <c r="Q497" s="9"/>
      <c r="R497" s="9"/>
      <c r="S497" s="9"/>
      <c r="T497" s="9"/>
      <c r="U497" s="9"/>
      <c r="V497" s="9"/>
      <c r="W497" s="9"/>
      <c r="X497" s="9"/>
      <c r="Y497" s="9"/>
      <c r="Z497" s="9"/>
    </row>
    <row r="498" spans="1:26" ht="28.8">
      <c r="A498" s="9"/>
      <c r="B498" s="9">
        <v>2</v>
      </c>
      <c r="C498" s="9" t="s">
        <v>2786</v>
      </c>
      <c r="D498" s="9" t="s">
        <v>2791</v>
      </c>
      <c r="E498" s="248" t="s">
        <v>2792</v>
      </c>
      <c r="F498" s="36" t="s">
        <v>2793</v>
      </c>
      <c r="G498" s="9" t="s">
        <v>2794</v>
      </c>
      <c r="H498" s="9"/>
      <c r="I498" s="9"/>
      <c r="J498" s="9"/>
      <c r="K498" s="9"/>
      <c r="L498" s="9"/>
      <c r="M498" s="9"/>
      <c r="N498" s="9"/>
      <c r="O498" s="9"/>
      <c r="P498" s="9"/>
      <c r="Q498" s="9"/>
      <c r="R498" s="9"/>
      <c r="S498" s="9"/>
      <c r="T498" s="9"/>
      <c r="U498" s="9"/>
      <c r="V498" s="9"/>
      <c r="W498" s="9"/>
      <c r="X498" s="9"/>
      <c r="Y498" s="9"/>
      <c r="Z498" s="9"/>
    </row>
    <row r="499" spans="1:26" ht="14.4">
      <c r="A499" s="9"/>
      <c r="B499" s="9">
        <v>3</v>
      </c>
      <c r="C499" s="9" t="s">
        <v>2786</v>
      </c>
      <c r="D499" s="9" t="s">
        <v>2795</v>
      </c>
      <c r="E499" s="248" t="s">
        <v>2796</v>
      </c>
      <c r="F499" s="36" t="s">
        <v>2797</v>
      </c>
      <c r="G499" s="9" t="s">
        <v>2798</v>
      </c>
      <c r="H499" s="9"/>
      <c r="I499" s="9"/>
      <c r="J499" s="9"/>
      <c r="K499" s="9"/>
      <c r="L499" s="9"/>
      <c r="M499" s="9"/>
      <c r="N499" s="9"/>
      <c r="O499" s="9"/>
      <c r="P499" s="9"/>
      <c r="Q499" s="9"/>
      <c r="R499" s="9"/>
      <c r="S499" s="9"/>
      <c r="T499" s="9"/>
      <c r="U499" s="9"/>
      <c r="V499" s="9"/>
      <c r="W499" s="9"/>
      <c r="X499" s="9"/>
      <c r="Y499" s="9"/>
      <c r="Z499" s="9"/>
    </row>
    <row r="500" spans="1:26" ht="28.8">
      <c r="A500" s="9"/>
      <c r="B500" s="9">
        <v>4</v>
      </c>
      <c r="C500" s="9" t="s">
        <v>2799</v>
      </c>
      <c r="D500" s="9" t="s">
        <v>2800</v>
      </c>
      <c r="E500" s="248" t="s">
        <v>2801</v>
      </c>
      <c r="F500" s="36" t="s">
        <v>2802</v>
      </c>
      <c r="G500" s="36" t="s">
        <v>2803</v>
      </c>
      <c r="H500" s="9"/>
      <c r="I500" s="9"/>
      <c r="J500" s="9"/>
      <c r="K500" s="9"/>
      <c r="L500" s="9"/>
      <c r="M500" s="9"/>
      <c r="N500" s="9"/>
      <c r="O500" s="9"/>
      <c r="P500" s="9"/>
      <c r="Q500" s="9"/>
      <c r="R500" s="9"/>
      <c r="S500" s="9"/>
      <c r="T500" s="9"/>
      <c r="U500" s="9"/>
      <c r="V500" s="9"/>
      <c r="W500" s="9"/>
      <c r="X500" s="9"/>
      <c r="Y500" s="9"/>
      <c r="Z500" s="9"/>
    </row>
    <row r="501" spans="1:26" ht="14.4">
      <c r="A501" s="9"/>
      <c r="B501" s="9">
        <v>5</v>
      </c>
      <c r="C501" s="9" t="s">
        <v>2799</v>
      </c>
      <c r="D501" s="9" t="s">
        <v>2804</v>
      </c>
      <c r="E501" s="248" t="s">
        <v>2805</v>
      </c>
      <c r="F501" s="156" t="s">
        <v>2806</v>
      </c>
      <c r="G501" s="9" t="s">
        <v>2807</v>
      </c>
      <c r="H501" s="9"/>
      <c r="I501" s="9"/>
      <c r="J501" s="9"/>
      <c r="K501" s="9"/>
      <c r="L501" s="9"/>
      <c r="M501" s="9"/>
      <c r="N501" s="9"/>
      <c r="O501" s="9"/>
      <c r="P501" s="9"/>
      <c r="Q501" s="9"/>
      <c r="R501" s="9"/>
      <c r="S501" s="9"/>
      <c r="T501" s="9"/>
      <c r="U501" s="9"/>
      <c r="V501" s="9"/>
      <c r="W501" s="9"/>
      <c r="X501" s="9"/>
      <c r="Y501" s="9"/>
      <c r="Z501" s="9"/>
    </row>
    <row r="502" spans="1:26" ht="14.4">
      <c r="A502" s="9" t="s">
        <v>2808</v>
      </c>
      <c r="B502" s="5" t="s">
        <v>1572</v>
      </c>
      <c r="C502" s="9" t="s">
        <v>1458</v>
      </c>
      <c r="D502" s="9" t="s">
        <v>2</v>
      </c>
      <c r="E502" s="9" t="s">
        <v>1459</v>
      </c>
      <c r="F502" s="9" t="s">
        <v>27</v>
      </c>
      <c r="G502" s="9" t="s">
        <v>1460</v>
      </c>
      <c r="H502" s="9"/>
      <c r="I502" s="9"/>
      <c r="J502" s="9"/>
      <c r="K502" s="9"/>
      <c r="L502" s="9"/>
      <c r="M502" s="9"/>
      <c r="N502" s="9"/>
      <c r="O502" s="9"/>
      <c r="P502" s="9"/>
      <c r="Q502" s="9"/>
      <c r="R502" s="9"/>
      <c r="S502" s="9"/>
      <c r="T502" s="9"/>
      <c r="U502" s="9"/>
      <c r="V502" s="9"/>
      <c r="W502" s="9"/>
      <c r="X502" s="9"/>
      <c r="Y502" s="9"/>
      <c r="Z502" s="9"/>
    </row>
    <row r="503" spans="1:26" ht="28.8">
      <c r="A503" s="9"/>
      <c r="B503" s="9">
        <v>1</v>
      </c>
      <c r="C503" s="9" t="s">
        <v>2765</v>
      </c>
      <c r="D503" s="9" t="s">
        <v>2809</v>
      </c>
      <c r="E503" s="9" t="s">
        <v>2810</v>
      </c>
      <c r="F503" s="156" t="s">
        <v>2811</v>
      </c>
      <c r="G503" s="9" t="s">
        <v>2812</v>
      </c>
      <c r="H503" s="9"/>
      <c r="I503" s="9"/>
      <c r="J503" s="9"/>
      <c r="K503" s="9"/>
      <c r="L503" s="9"/>
      <c r="M503" s="9"/>
      <c r="N503" s="9"/>
      <c r="O503" s="9"/>
      <c r="P503" s="9"/>
      <c r="Q503" s="9"/>
      <c r="R503" s="9"/>
      <c r="S503" s="9"/>
      <c r="T503" s="9"/>
      <c r="U503" s="9"/>
      <c r="V503" s="9"/>
      <c r="W503" s="9"/>
      <c r="X503" s="9"/>
      <c r="Y503" s="9"/>
      <c r="Z503" s="9"/>
    </row>
    <row r="504" spans="1:26" ht="28.8">
      <c r="A504" s="9"/>
      <c r="B504" s="9">
        <v>2</v>
      </c>
      <c r="C504" s="9" t="s">
        <v>2765</v>
      </c>
      <c r="D504" s="9" t="s">
        <v>2813</v>
      </c>
      <c r="E504" s="5" t="s">
        <v>2814</v>
      </c>
      <c r="F504" s="156" t="s">
        <v>2815</v>
      </c>
      <c r="G504" s="9" t="s">
        <v>2816</v>
      </c>
      <c r="H504" s="9"/>
      <c r="I504" s="9"/>
      <c r="J504" s="9"/>
      <c r="K504" s="9"/>
      <c r="L504" s="9"/>
      <c r="M504" s="9"/>
      <c r="N504" s="9"/>
      <c r="O504" s="9"/>
      <c r="P504" s="9"/>
      <c r="Q504" s="9"/>
      <c r="R504" s="9"/>
      <c r="S504" s="9"/>
      <c r="T504" s="9"/>
      <c r="U504" s="9"/>
      <c r="V504" s="9"/>
      <c r="W504" s="9"/>
      <c r="X504" s="9"/>
      <c r="Y504" s="9"/>
      <c r="Z504" s="9"/>
    </row>
    <row r="505" spans="1:26" ht="28.8">
      <c r="A505" s="9"/>
      <c r="B505" s="9">
        <v>3</v>
      </c>
      <c r="C505" s="9" t="s">
        <v>2765</v>
      </c>
      <c r="D505" s="9" t="s">
        <v>2817</v>
      </c>
      <c r="E505" s="9" t="s">
        <v>2818</v>
      </c>
      <c r="F505" s="9" t="s">
        <v>2819</v>
      </c>
      <c r="G505" s="9" t="s">
        <v>2820</v>
      </c>
      <c r="H505" s="9"/>
      <c r="I505" s="9"/>
      <c r="J505" s="9"/>
      <c r="K505" s="9"/>
      <c r="L505" s="9"/>
      <c r="M505" s="9"/>
      <c r="N505" s="9"/>
      <c r="O505" s="9"/>
      <c r="P505" s="9"/>
      <c r="Q505" s="9"/>
      <c r="R505" s="9"/>
      <c r="S505" s="9"/>
      <c r="T505" s="9"/>
      <c r="U505" s="9"/>
      <c r="V505" s="9"/>
      <c r="W505" s="9"/>
      <c r="X505" s="9"/>
      <c r="Y505" s="9"/>
      <c r="Z505" s="9"/>
    </row>
    <row r="506" spans="1:26" ht="28.8">
      <c r="A506" s="9"/>
      <c r="B506" s="9">
        <v>4</v>
      </c>
      <c r="C506" s="9" t="s">
        <v>2765</v>
      </c>
      <c r="D506" s="9" t="s">
        <v>2821</v>
      </c>
      <c r="E506" s="248" t="s">
        <v>2822</v>
      </c>
      <c r="F506" s="156" t="s">
        <v>2823</v>
      </c>
      <c r="G506" s="156" t="s">
        <v>2824</v>
      </c>
      <c r="H506" s="9"/>
      <c r="I506" s="9"/>
      <c r="J506" s="9"/>
      <c r="K506" s="9"/>
      <c r="L506" s="9"/>
      <c r="M506" s="9"/>
      <c r="N506" s="9"/>
      <c r="O506" s="9"/>
      <c r="P506" s="9"/>
      <c r="Q506" s="9"/>
      <c r="R506" s="9"/>
      <c r="S506" s="9"/>
      <c r="T506" s="9"/>
      <c r="U506" s="9"/>
      <c r="V506" s="9"/>
      <c r="W506" s="9"/>
      <c r="X506" s="9"/>
      <c r="Y506" s="9"/>
      <c r="Z506" s="9"/>
    </row>
    <row r="507" spans="1:26" ht="28.8">
      <c r="A507" s="9"/>
      <c r="B507" s="9">
        <v>5</v>
      </c>
      <c r="C507" s="9" t="s">
        <v>2765</v>
      </c>
      <c r="D507" s="282" t="s">
        <v>2825</v>
      </c>
      <c r="E507" s="9" t="s">
        <v>2826</v>
      </c>
      <c r="F507" s="36" t="s">
        <v>2827</v>
      </c>
      <c r="G507" s="9" t="s">
        <v>2828</v>
      </c>
      <c r="H507" s="9"/>
      <c r="I507" s="9"/>
      <c r="J507" s="9"/>
      <c r="K507" s="9"/>
      <c r="L507" s="9"/>
      <c r="M507" s="9"/>
      <c r="N507" s="9"/>
      <c r="O507" s="9"/>
      <c r="P507" s="9"/>
      <c r="Q507" s="9"/>
      <c r="R507" s="9"/>
      <c r="S507" s="9"/>
      <c r="T507" s="9"/>
      <c r="U507" s="9"/>
      <c r="V507" s="9"/>
      <c r="W507" s="9"/>
      <c r="X507" s="9"/>
      <c r="Y507" s="9"/>
      <c r="Z507" s="9"/>
    </row>
    <row r="508" spans="1:26" ht="14.4">
      <c r="A508" s="9" t="s">
        <v>2829</v>
      </c>
      <c r="B508" s="5" t="s">
        <v>1572</v>
      </c>
      <c r="C508" s="9" t="s">
        <v>1458</v>
      </c>
      <c r="D508" s="9" t="s">
        <v>2</v>
      </c>
      <c r="E508" s="9" t="s">
        <v>1459</v>
      </c>
      <c r="F508" s="9" t="s">
        <v>27</v>
      </c>
      <c r="G508" s="9" t="s">
        <v>1460</v>
      </c>
      <c r="H508" s="9"/>
      <c r="I508" s="9"/>
      <c r="J508" s="9"/>
      <c r="K508" s="9"/>
      <c r="L508" s="9"/>
      <c r="M508" s="9"/>
      <c r="N508" s="9"/>
      <c r="O508" s="9"/>
      <c r="P508" s="9"/>
      <c r="Q508" s="9"/>
      <c r="R508" s="9"/>
      <c r="S508" s="9"/>
      <c r="T508" s="9"/>
      <c r="U508" s="9"/>
      <c r="V508" s="9"/>
      <c r="W508" s="9"/>
      <c r="X508" s="9"/>
      <c r="Y508" s="9"/>
      <c r="Z508" s="9"/>
    </row>
    <row r="509" spans="1:26" ht="14.4">
      <c r="A509" s="9"/>
      <c r="B509" s="9">
        <v>1</v>
      </c>
      <c r="C509" s="9" t="s">
        <v>1970</v>
      </c>
      <c r="D509" s="9" t="s">
        <v>2830</v>
      </c>
      <c r="E509" s="248" t="s">
        <v>2831</v>
      </c>
      <c r="F509" s="36" t="s">
        <v>2832</v>
      </c>
      <c r="G509" s="9" t="s">
        <v>2833</v>
      </c>
      <c r="H509" s="9"/>
      <c r="I509" s="9"/>
      <c r="J509" s="9"/>
      <c r="K509" s="9"/>
      <c r="L509" s="9"/>
      <c r="M509" s="9"/>
      <c r="N509" s="9"/>
      <c r="O509" s="9"/>
      <c r="P509" s="9"/>
      <c r="Q509" s="9"/>
      <c r="R509" s="9"/>
      <c r="S509" s="9"/>
      <c r="T509" s="9"/>
      <c r="U509" s="9"/>
      <c r="V509" s="9"/>
      <c r="W509" s="9"/>
      <c r="X509" s="9"/>
      <c r="Y509" s="9"/>
      <c r="Z509" s="9"/>
    </row>
    <row r="510" spans="1:26" ht="28.8">
      <c r="A510" s="9"/>
      <c r="B510" s="9">
        <v>2</v>
      </c>
      <c r="C510" s="9" t="s">
        <v>1649</v>
      </c>
      <c r="D510" s="9" t="s">
        <v>2834</v>
      </c>
      <c r="E510" s="248" t="s">
        <v>2835</v>
      </c>
      <c r="F510" s="36" t="s">
        <v>2836</v>
      </c>
      <c r="G510" s="9" t="s">
        <v>2837</v>
      </c>
      <c r="H510" s="9"/>
      <c r="I510" s="9"/>
      <c r="J510" s="9"/>
      <c r="K510" s="9"/>
      <c r="L510" s="9"/>
      <c r="M510" s="9"/>
      <c r="N510" s="9"/>
      <c r="O510" s="9"/>
      <c r="P510" s="9"/>
      <c r="Q510" s="9"/>
      <c r="R510" s="9"/>
      <c r="S510" s="9"/>
      <c r="T510" s="9"/>
      <c r="U510" s="9"/>
      <c r="V510" s="9"/>
      <c r="W510" s="9"/>
      <c r="X510" s="9"/>
      <c r="Y510" s="9"/>
      <c r="Z510" s="9"/>
    </row>
    <row r="511" spans="1:26" ht="14.4">
      <c r="A511" s="9"/>
      <c r="B511" s="9">
        <v>3</v>
      </c>
      <c r="C511" s="9" t="s">
        <v>1505</v>
      </c>
      <c r="D511" s="9" t="s">
        <v>2838</v>
      </c>
      <c r="E511" s="248" t="s">
        <v>2839</v>
      </c>
      <c r="F511" s="36" t="s">
        <v>2840</v>
      </c>
      <c r="G511" s="9" t="s">
        <v>2841</v>
      </c>
      <c r="H511" s="9"/>
      <c r="I511" s="9"/>
      <c r="J511" s="9"/>
      <c r="K511" s="9"/>
      <c r="L511" s="9"/>
      <c r="M511" s="9"/>
      <c r="N511" s="9"/>
      <c r="O511" s="9"/>
      <c r="P511" s="9"/>
      <c r="Q511" s="9"/>
      <c r="R511" s="9"/>
      <c r="S511" s="9"/>
      <c r="T511" s="9"/>
      <c r="U511" s="9"/>
      <c r="V511" s="9"/>
      <c r="W511" s="9"/>
      <c r="X511" s="9"/>
      <c r="Y511" s="9"/>
      <c r="Z511" s="9"/>
    </row>
    <row r="512" spans="1:26" ht="14.4">
      <c r="A512" s="9"/>
      <c r="B512" s="9">
        <v>4</v>
      </c>
      <c r="C512" s="9" t="s">
        <v>1505</v>
      </c>
      <c r="D512" s="9" t="s">
        <v>2842</v>
      </c>
      <c r="E512" s="248" t="s">
        <v>2843</v>
      </c>
      <c r="F512" s="36" t="s">
        <v>2844</v>
      </c>
      <c r="G512" s="9" t="s">
        <v>2845</v>
      </c>
      <c r="H512" s="9"/>
      <c r="I512" s="9"/>
      <c r="J512" s="9"/>
      <c r="K512" s="9"/>
      <c r="L512" s="9"/>
      <c r="M512" s="9"/>
      <c r="N512" s="9"/>
      <c r="O512" s="9"/>
      <c r="P512" s="9"/>
      <c r="Q512" s="9"/>
      <c r="R512" s="9"/>
      <c r="S512" s="9"/>
      <c r="T512" s="9"/>
      <c r="U512" s="9"/>
      <c r="V512" s="9"/>
      <c r="W512" s="9"/>
      <c r="X512" s="9"/>
      <c r="Y512" s="9"/>
      <c r="Z512" s="9"/>
    </row>
    <row r="513" spans="1:26" ht="14.4">
      <c r="A513" s="9"/>
      <c r="B513" s="9">
        <v>5</v>
      </c>
      <c r="C513" s="9" t="s">
        <v>1505</v>
      </c>
      <c r="D513" s="9" t="s">
        <v>2846</v>
      </c>
      <c r="E513" s="248" t="s">
        <v>2847</v>
      </c>
      <c r="F513" s="36" t="s">
        <v>2848</v>
      </c>
      <c r="G513" s="9" t="s">
        <v>2849</v>
      </c>
      <c r="H513" s="9"/>
      <c r="I513" s="9"/>
      <c r="J513" s="9"/>
      <c r="K513" s="9"/>
      <c r="L513" s="9"/>
      <c r="M513" s="9"/>
      <c r="N513" s="9"/>
      <c r="O513" s="9"/>
      <c r="P513" s="9"/>
      <c r="Q513" s="9"/>
      <c r="R513" s="9"/>
      <c r="S513" s="9"/>
      <c r="T513" s="9"/>
      <c r="U513" s="9"/>
      <c r="V513" s="9"/>
      <c r="W513" s="9"/>
      <c r="X513" s="9"/>
      <c r="Y513" s="9"/>
      <c r="Z513" s="9"/>
    </row>
    <row r="514" spans="1:26" ht="14.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4">
      <c r="A515" s="283">
        <v>46046</v>
      </c>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4">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4">
      <c r="A517" s="9" t="s">
        <v>1149</v>
      </c>
      <c r="B517" s="5" t="s">
        <v>1572</v>
      </c>
      <c r="C517" s="9" t="s">
        <v>1458</v>
      </c>
      <c r="D517" s="9" t="s">
        <v>2</v>
      </c>
      <c r="E517" s="9" t="s">
        <v>1459</v>
      </c>
      <c r="F517" s="9" t="s">
        <v>27</v>
      </c>
      <c r="G517" s="9" t="s">
        <v>1460</v>
      </c>
      <c r="H517" s="9"/>
      <c r="I517" s="9"/>
      <c r="J517" s="9"/>
      <c r="K517" s="9"/>
      <c r="L517" s="9"/>
      <c r="M517" s="9"/>
      <c r="N517" s="9"/>
      <c r="O517" s="9"/>
      <c r="P517" s="9"/>
      <c r="Q517" s="9"/>
      <c r="R517" s="9"/>
      <c r="S517" s="9"/>
      <c r="T517" s="9"/>
      <c r="U517" s="9"/>
      <c r="V517" s="9"/>
      <c r="W517" s="9"/>
      <c r="X517" s="9"/>
      <c r="Y517" s="9"/>
      <c r="Z517" s="9"/>
    </row>
    <row r="518" spans="1:26" ht="28.8">
      <c r="A518" s="9"/>
      <c r="B518" s="9">
        <v>1</v>
      </c>
      <c r="C518" s="9" t="s">
        <v>2765</v>
      </c>
      <c r="D518" s="9" t="s">
        <v>2850</v>
      </c>
      <c r="E518" s="9" t="s">
        <v>2851</v>
      </c>
      <c r="F518" s="156" t="s">
        <v>2852</v>
      </c>
      <c r="G518" s="9" t="s">
        <v>2853</v>
      </c>
      <c r="H518" s="9"/>
      <c r="I518" s="9"/>
      <c r="J518" s="9"/>
      <c r="K518" s="9"/>
      <c r="L518" s="9"/>
      <c r="M518" s="9"/>
      <c r="N518" s="9"/>
      <c r="O518" s="9"/>
      <c r="P518" s="9"/>
      <c r="Q518" s="9"/>
      <c r="R518" s="9"/>
      <c r="S518" s="9"/>
      <c r="T518" s="9"/>
      <c r="U518" s="9"/>
      <c r="V518" s="9"/>
      <c r="W518" s="9"/>
      <c r="X518" s="9"/>
      <c r="Y518" s="9"/>
      <c r="Z518" s="9"/>
    </row>
    <row r="519" spans="1:26" ht="28.8">
      <c r="A519" s="9"/>
      <c r="B519" s="9">
        <v>2</v>
      </c>
      <c r="C519" s="9" t="s">
        <v>2765</v>
      </c>
      <c r="D519" s="9" t="s">
        <v>2854</v>
      </c>
      <c r="E519" s="9" t="s">
        <v>2855</v>
      </c>
      <c r="F519" s="156" t="s">
        <v>2856</v>
      </c>
      <c r="G519" s="9" t="s">
        <v>2857</v>
      </c>
      <c r="H519" s="9"/>
      <c r="I519" s="9"/>
      <c r="J519" s="9"/>
      <c r="K519" s="9"/>
      <c r="L519" s="9"/>
      <c r="M519" s="9"/>
      <c r="N519" s="9"/>
      <c r="O519" s="9"/>
      <c r="P519" s="9"/>
      <c r="Q519" s="9"/>
      <c r="R519" s="9"/>
      <c r="S519" s="9"/>
      <c r="T519" s="9"/>
      <c r="U519" s="9"/>
      <c r="V519" s="9"/>
      <c r="W519" s="9"/>
      <c r="X519" s="9"/>
      <c r="Y519" s="9"/>
      <c r="Z519" s="9"/>
    </row>
    <row r="520" spans="1:26" ht="28.8">
      <c r="A520" s="9"/>
      <c r="B520" s="9">
        <v>3</v>
      </c>
      <c r="C520" s="9" t="s">
        <v>2765</v>
      </c>
      <c r="D520" s="9" t="s">
        <v>2858</v>
      </c>
      <c r="E520" s="9" t="s">
        <v>2859</v>
      </c>
      <c r="F520" s="156" t="s">
        <v>2860</v>
      </c>
      <c r="G520" s="9" t="s">
        <v>2861</v>
      </c>
      <c r="H520" s="9"/>
      <c r="I520" s="9"/>
      <c r="J520" s="9"/>
      <c r="K520" s="9"/>
      <c r="L520" s="9"/>
      <c r="M520" s="9"/>
      <c r="N520" s="9"/>
      <c r="O520" s="9"/>
      <c r="P520" s="9"/>
      <c r="Q520" s="9"/>
      <c r="R520" s="9"/>
      <c r="S520" s="9"/>
      <c r="T520" s="9"/>
      <c r="U520" s="9"/>
      <c r="V520" s="9"/>
      <c r="W520" s="9"/>
      <c r="X520" s="9"/>
      <c r="Y520" s="9"/>
      <c r="Z520" s="9"/>
    </row>
    <row r="521" spans="1:26" ht="28.8">
      <c r="A521" s="9"/>
      <c r="B521" s="9">
        <v>4</v>
      </c>
      <c r="C521" s="9" t="s">
        <v>2765</v>
      </c>
      <c r="D521" s="9" t="s">
        <v>2862</v>
      </c>
      <c r="E521" s="9" t="s">
        <v>2863</v>
      </c>
      <c r="F521" s="156" t="s">
        <v>2864</v>
      </c>
      <c r="G521" s="9" t="s">
        <v>2865</v>
      </c>
      <c r="H521" s="9"/>
      <c r="I521" s="9"/>
      <c r="J521" s="9"/>
      <c r="K521" s="9"/>
      <c r="L521" s="9"/>
      <c r="M521" s="9"/>
      <c r="N521" s="9"/>
      <c r="O521" s="9"/>
      <c r="P521" s="9"/>
      <c r="Q521" s="9"/>
      <c r="R521" s="9"/>
      <c r="S521" s="9"/>
      <c r="T521" s="9"/>
      <c r="U521" s="9"/>
      <c r="V521" s="9"/>
      <c r="W521" s="9"/>
      <c r="X521" s="9"/>
      <c r="Y521" s="9"/>
      <c r="Z521" s="9"/>
    </row>
    <row r="522" spans="1:26" ht="28.8">
      <c r="A522" s="9"/>
      <c r="B522" s="9">
        <v>5</v>
      </c>
      <c r="C522" s="9" t="s">
        <v>2765</v>
      </c>
      <c r="D522" s="9" t="s">
        <v>2866</v>
      </c>
      <c r="E522" s="9" t="s">
        <v>2867</v>
      </c>
      <c r="F522" s="36" t="s">
        <v>2868</v>
      </c>
      <c r="G522" s="9" t="s">
        <v>2869</v>
      </c>
      <c r="H522" s="9"/>
      <c r="I522" s="9"/>
      <c r="J522" s="9"/>
      <c r="K522" s="9"/>
      <c r="L522" s="9"/>
      <c r="M522" s="9"/>
      <c r="N522" s="9"/>
      <c r="O522" s="9"/>
      <c r="P522" s="9"/>
      <c r="Q522" s="9"/>
      <c r="R522" s="9"/>
      <c r="S522" s="9"/>
      <c r="T522" s="9"/>
      <c r="U522" s="9"/>
      <c r="V522" s="9"/>
      <c r="W522" s="9"/>
      <c r="X522" s="9"/>
      <c r="Y522" s="9"/>
      <c r="Z522" s="9"/>
    </row>
    <row r="523" spans="1:26" ht="43.2">
      <c r="A523" s="9" t="s">
        <v>2870</v>
      </c>
      <c r="B523" s="9" t="s">
        <v>1572</v>
      </c>
      <c r="C523" s="9" t="s">
        <v>1458</v>
      </c>
      <c r="D523" s="9" t="s">
        <v>2</v>
      </c>
      <c r="E523" s="9" t="s">
        <v>1459</v>
      </c>
      <c r="F523" s="9" t="s">
        <v>27</v>
      </c>
      <c r="G523" s="9" t="s">
        <v>1460</v>
      </c>
      <c r="H523" s="9"/>
      <c r="I523" s="9"/>
      <c r="J523" s="9"/>
      <c r="K523" s="9"/>
      <c r="L523" s="9"/>
      <c r="M523" s="9"/>
      <c r="N523" s="9"/>
      <c r="O523" s="9"/>
      <c r="P523" s="9"/>
      <c r="Q523" s="9"/>
      <c r="R523" s="9"/>
      <c r="S523" s="9"/>
      <c r="T523" s="9"/>
      <c r="U523" s="9"/>
      <c r="V523" s="9"/>
      <c r="W523" s="9"/>
      <c r="X523" s="9"/>
      <c r="Y523" s="9"/>
      <c r="Z523" s="9"/>
    </row>
    <row r="524" spans="1:26" ht="28.8">
      <c r="A524" s="9"/>
      <c r="B524" s="9">
        <v>1</v>
      </c>
      <c r="C524" s="9" t="s">
        <v>2765</v>
      </c>
      <c r="D524" s="9" t="s">
        <v>2871</v>
      </c>
      <c r="E524" s="9" t="s">
        <v>2872</v>
      </c>
      <c r="F524" s="42" t="s">
        <v>2873</v>
      </c>
      <c r="G524" s="9" t="s">
        <v>2874</v>
      </c>
      <c r="H524" s="9"/>
      <c r="I524" s="9"/>
      <c r="J524" s="9"/>
      <c r="K524" s="9"/>
      <c r="L524" s="9"/>
      <c r="M524" s="9"/>
      <c r="N524" s="9"/>
      <c r="O524" s="9"/>
      <c r="P524" s="9"/>
      <c r="Q524" s="9"/>
      <c r="R524" s="9"/>
      <c r="S524" s="9"/>
      <c r="T524" s="9"/>
      <c r="U524" s="9"/>
      <c r="V524" s="9"/>
      <c r="W524" s="9"/>
      <c r="X524" s="9"/>
      <c r="Y524" s="9"/>
      <c r="Z524" s="9"/>
    </row>
    <row r="525" spans="1:26" ht="28.8">
      <c r="A525" s="9"/>
      <c r="B525" s="9">
        <v>2</v>
      </c>
      <c r="C525" s="9" t="s">
        <v>2765</v>
      </c>
      <c r="D525" s="9" t="s">
        <v>2875</v>
      </c>
      <c r="E525" s="9" t="s">
        <v>2876</v>
      </c>
      <c r="F525" s="9"/>
      <c r="G525" s="9" t="s">
        <v>2877</v>
      </c>
      <c r="H525" s="9"/>
      <c r="I525" s="9"/>
      <c r="J525" s="9"/>
      <c r="K525" s="9"/>
      <c r="L525" s="9"/>
      <c r="M525" s="9"/>
      <c r="N525" s="9"/>
      <c r="O525" s="9"/>
      <c r="P525" s="9"/>
      <c r="Q525" s="9"/>
      <c r="R525" s="9"/>
      <c r="S525" s="9"/>
      <c r="T525" s="9"/>
      <c r="U525" s="9"/>
      <c r="V525" s="9"/>
      <c r="W525" s="9"/>
      <c r="X525" s="9"/>
      <c r="Y525" s="9"/>
      <c r="Z525" s="9"/>
    </row>
    <row r="526" spans="1:26" ht="28.8">
      <c r="A526" s="9"/>
      <c r="B526" s="9">
        <v>3</v>
      </c>
      <c r="C526" s="9" t="s">
        <v>2765</v>
      </c>
      <c r="D526" s="9" t="s">
        <v>2878</v>
      </c>
      <c r="E526" s="9" t="s">
        <v>2879</v>
      </c>
      <c r="F526" s="42" t="s">
        <v>2880</v>
      </c>
      <c r="G526" s="9" t="s">
        <v>2881</v>
      </c>
      <c r="H526" s="9"/>
      <c r="I526" s="9"/>
      <c r="J526" s="9"/>
      <c r="K526" s="9"/>
      <c r="L526" s="9"/>
      <c r="M526" s="9"/>
      <c r="N526" s="9"/>
      <c r="O526" s="9"/>
      <c r="P526" s="9"/>
      <c r="Q526" s="9"/>
      <c r="R526" s="9"/>
      <c r="S526" s="9"/>
      <c r="T526" s="9"/>
      <c r="U526" s="9"/>
      <c r="V526" s="9"/>
      <c r="W526" s="9"/>
      <c r="X526" s="9"/>
      <c r="Y526" s="9"/>
      <c r="Z526" s="9"/>
    </row>
    <row r="527" spans="1:26" ht="28.8">
      <c r="A527" s="9"/>
      <c r="B527" s="9">
        <v>4</v>
      </c>
      <c r="C527" s="9" t="s">
        <v>2765</v>
      </c>
      <c r="D527" s="9" t="s">
        <v>2882</v>
      </c>
      <c r="E527" s="9" t="s">
        <v>2883</v>
      </c>
      <c r="F527" s="42" t="s">
        <v>2884</v>
      </c>
      <c r="G527" s="9" t="s">
        <v>2885</v>
      </c>
      <c r="H527" s="9"/>
      <c r="I527" s="9"/>
      <c r="J527" s="9"/>
      <c r="K527" s="9"/>
      <c r="L527" s="9"/>
      <c r="M527" s="9"/>
      <c r="N527" s="9"/>
      <c r="O527" s="9"/>
      <c r="P527" s="9"/>
      <c r="Q527" s="9"/>
      <c r="R527" s="9"/>
      <c r="S527" s="9"/>
      <c r="T527" s="9"/>
      <c r="U527" s="9"/>
      <c r="V527" s="9"/>
      <c r="W527" s="9"/>
      <c r="X527" s="9"/>
      <c r="Y527" s="9"/>
      <c r="Z527" s="9"/>
    </row>
    <row r="528" spans="1:26" ht="28.8">
      <c r="A528" s="9"/>
      <c r="B528" s="9">
        <v>5</v>
      </c>
      <c r="C528" s="9" t="s">
        <v>2765</v>
      </c>
      <c r="D528" s="9" t="s">
        <v>2886</v>
      </c>
      <c r="E528" s="9" t="s">
        <v>2887</v>
      </c>
      <c r="F528" s="42" t="s">
        <v>2888</v>
      </c>
      <c r="G528" s="9" t="s">
        <v>2889</v>
      </c>
      <c r="H528" s="9"/>
      <c r="I528" s="9"/>
      <c r="J528" s="9"/>
      <c r="K528" s="9"/>
      <c r="L528" s="9"/>
      <c r="M528" s="9"/>
      <c r="N528" s="9"/>
      <c r="O528" s="9"/>
      <c r="P528" s="9"/>
      <c r="Q528" s="9"/>
      <c r="R528" s="9"/>
      <c r="S528" s="9"/>
      <c r="T528" s="9"/>
      <c r="U528" s="9"/>
      <c r="V528" s="9"/>
      <c r="W528" s="9"/>
      <c r="X528" s="9"/>
      <c r="Y528" s="9"/>
      <c r="Z528" s="9"/>
    </row>
    <row r="529" spans="1:26" ht="14.4">
      <c r="A529" s="9" t="s">
        <v>1211</v>
      </c>
      <c r="B529" s="9" t="s">
        <v>1572</v>
      </c>
      <c r="C529" s="9" t="s">
        <v>1458</v>
      </c>
      <c r="D529" s="9" t="s">
        <v>2</v>
      </c>
      <c r="E529" s="9" t="s">
        <v>1459</v>
      </c>
      <c r="F529" s="9" t="s">
        <v>27</v>
      </c>
      <c r="G529" s="9" t="s">
        <v>1460</v>
      </c>
      <c r="H529" s="9"/>
      <c r="I529" s="9"/>
      <c r="J529" s="9"/>
      <c r="K529" s="9"/>
      <c r="L529" s="9"/>
      <c r="M529" s="9"/>
      <c r="N529" s="9"/>
      <c r="O529" s="9"/>
      <c r="P529" s="9"/>
      <c r="Q529" s="9"/>
      <c r="R529" s="9"/>
      <c r="S529" s="9"/>
      <c r="T529" s="9"/>
      <c r="U529" s="9"/>
      <c r="V529" s="9"/>
      <c r="W529" s="9"/>
      <c r="X529" s="9"/>
      <c r="Y529" s="9"/>
      <c r="Z529" s="9"/>
    </row>
    <row r="530" spans="1:26" ht="14.4">
      <c r="A530" s="9"/>
      <c r="B530" s="9">
        <v>1</v>
      </c>
      <c r="C530" s="9" t="s">
        <v>2560</v>
      </c>
      <c r="D530" s="9" t="s">
        <v>2890</v>
      </c>
      <c r="E530" s="9" t="s">
        <v>2891</v>
      </c>
      <c r="F530" s="42" t="s">
        <v>2892</v>
      </c>
      <c r="G530" s="9" t="s">
        <v>2893</v>
      </c>
      <c r="H530" s="9"/>
      <c r="I530" s="9"/>
      <c r="J530" s="9"/>
      <c r="K530" s="9"/>
      <c r="L530" s="9"/>
      <c r="M530" s="9"/>
      <c r="N530" s="9"/>
      <c r="O530" s="9"/>
      <c r="P530" s="9"/>
      <c r="Q530" s="9"/>
      <c r="R530" s="9"/>
      <c r="S530" s="9"/>
      <c r="T530" s="9"/>
      <c r="U530" s="9"/>
      <c r="V530" s="9"/>
      <c r="W530" s="9"/>
      <c r="X530" s="9"/>
      <c r="Y530" s="9"/>
      <c r="Z530" s="9"/>
    </row>
    <row r="531" spans="1:26" ht="14.4">
      <c r="A531" s="9"/>
      <c r="B531" s="9">
        <v>2</v>
      </c>
      <c r="C531" s="9" t="s">
        <v>2146</v>
      </c>
      <c r="D531" s="9" t="s">
        <v>2894</v>
      </c>
      <c r="E531" s="9" t="s">
        <v>2895</v>
      </c>
      <c r="F531" s="42" t="s">
        <v>2896</v>
      </c>
      <c r="G531" s="9" t="s">
        <v>2897</v>
      </c>
      <c r="H531" s="9"/>
      <c r="I531" s="9"/>
      <c r="J531" s="9"/>
      <c r="K531" s="9"/>
      <c r="L531" s="9"/>
      <c r="M531" s="9"/>
      <c r="N531" s="9"/>
      <c r="O531" s="9"/>
      <c r="P531" s="9"/>
      <c r="Q531" s="9"/>
      <c r="R531" s="9"/>
      <c r="S531" s="9"/>
      <c r="T531" s="9"/>
      <c r="U531" s="9"/>
      <c r="V531" s="9"/>
      <c r="W531" s="9"/>
      <c r="X531" s="9"/>
      <c r="Y531" s="9"/>
      <c r="Z531" s="9"/>
    </row>
    <row r="532" spans="1:26" ht="14.4">
      <c r="A532" s="9"/>
      <c r="B532" s="9">
        <v>3</v>
      </c>
      <c r="C532" s="9" t="s">
        <v>1511</v>
      </c>
      <c r="D532" s="9" t="s">
        <v>2898</v>
      </c>
      <c r="E532" s="248" t="s">
        <v>2899</v>
      </c>
      <c r="F532" s="42" t="s">
        <v>2900</v>
      </c>
      <c r="G532" s="9"/>
      <c r="H532" s="9"/>
      <c r="I532" s="9"/>
      <c r="J532" s="9"/>
      <c r="K532" s="9"/>
      <c r="L532" s="9"/>
      <c r="M532" s="9"/>
      <c r="N532" s="9"/>
      <c r="O532" s="9"/>
      <c r="P532" s="9"/>
      <c r="Q532" s="9"/>
      <c r="R532" s="9"/>
      <c r="S532" s="9"/>
      <c r="T532" s="9"/>
      <c r="U532" s="9"/>
      <c r="V532" s="9"/>
      <c r="W532" s="9"/>
      <c r="X532" s="9"/>
      <c r="Y532" s="9"/>
      <c r="Z532" s="9"/>
    </row>
    <row r="533" spans="1:26" ht="14.4">
      <c r="A533" s="9"/>
      <c r="B533" s="9">
        <v>4</v>
      </c>
      <c r="C533" s="9" t="s">
        <v>1511</v>
      </c>
      <c r="D533" s="284" t="s">
        <v>2901</v>
      </c>
      <c r="E533" s="9" t="s">
        <v>2902</v>
      </c>
      <c r="F533" s="42" t="s">
        <v>2903</v>
      </c>
      <c r="G533" s="270" t="s">
        <v>2904</v>
      </c>
      <c r="H533" s="9"/>
      <c r="I533" s="9"/>
      <c r="J533" s="9"/>
      <c r="K533" s="9"/>
      <c r="L533" s="9"/>
      <c r="M533" s="9"/>
      <c r="N533" s="9"/>
      <c r="O533" s="9"/>
      <c r="P533" s="9"/>
      <c r="Q533" s="9"/>
      <c r="R533" s="9"/>
      <c r="S533" s="9"/>
      <c r="T533" s="9"/>
      <c r="U533" s="9"/>
      <c r="V533" s="9"/>
      <c r="W533" s="9"/>
      <c r="X533" s="9"/>
      <c r="Y533" s="9"/>
      <c r="Z533" s="9"/>
    </row>
    <row r="534" spans="1:26" ht="14.4">
      <c r="A534" s="9"/>
      <c r="B534" s="9">
        <v>5</v>
      </c>
      <c r="C534" s="9" t="s">
        <v>1511</v>
      </c>
      <c r="D534" s="9" t="s">
        <v>2905</v>
      </c>
      <c r="E534" s="9" t="s">
        <v>2906</v>
      </c>
      <c r="F534" s="9" t="s">
        <v>2907</v>
      </c>
      <c r="G534" s="9" t="s">
        <v>2908</v>
      </c>
      <c r="H534" s="9"/>
      <c r="I534" s="9"/>
      <c r="J534" s="9"/>
      <c r="K534" s="9"/>
      <c r="L534" s="9"/>
      <c r="M534" s="9"/>
      <c r="N534" s="9"/>
      <c r="O534" s="9"/>
      <c r="P534" s="9"/>
      <c r="Q534" s="9"/>
      <c r="R534" s="9"/>
      <c r="S534" s="9"/>
      <c r="T534" s="9"/>
      <c r="U534" s="9"/>
      <c r="V534" s="9"/>
      <c r="W534" s="9"/>
      <c r="X534" s="9"/>
      <c r="Y534" s="9"/>
      <c r="Z534" s="9"/>
    </row>
    <row r="535" spans="1:26" ht="14.4">
      <c r="A535" s="9" t="s">
        <v>1396</v>
      </c>
      <c r="B535" s="9" t="s">
        <v>1572</v>
      </c>
      <c r="C535" s="9" t="s">
        <v>1458</v>
      </c>
      <c r="D535" s="9" t="s">
        <v>2</v>
      </c>
      <c r="E535" s="9" t="s">
        <v>1459</v>
      </c>
      <c r="F535" s="9" t="s">
        <v>27</v>
      </c>
      <c r="G535" s="9" t="s">
        <v>1460</v>
      </c>
      <c r="H535" s="9"/>
      <c r="I535" s="9"/>
      <c r="J535" s="9"/>
      <c r="K535" s="9"/>
      <c r="L535" s="9"/>
      <c r="M535" s="9"/>
      <c r="N535" s="9"/>
      <c r="O535" s="9"/>
      <c r="P535" s="9"/>
      <c r="Q535" s="9"/>
      <c r="R535" s="9"/>
      <c r="S535" s="9"/>
      <c r="T535" s="9"/>
      <c r="U535" s="9"/>
      <c r="V535" s="9"/>
      <c r="W535" s="9"/>
      <c r="X535" s="9"/>
      <c r="Y535" s="9"/>
      <c r="Z535" s="9"/>
    </row>
    <row r="536" spans="1:26" ht="14.4">
      <c r="A536" s="9"/>
      <c r="B536" s="9">
        <v>1</v>
      </c>
      <c r="C536" s="9" t="s">
        <v>2909</v>
      </c>
      <c r="D536" s="9" t="s">
        <v>2910</v>
      </c>
      <c r="E536" s="285" t="s">
        <v>2911</v>
      </c>
      <c r="F536" s="42" t="s">
        <v>2912</v>
      </c>
      <c r="G536" s="9" t="s">
        <v>2913</v>
      </c>
      <c r="H536" s="9"/>
      <c r="I536" s="9"/>
      <c r="J536" s="9"/>
      <c r="K536" s="9"/>
      <c r="L536" s="9"/>
      <c r="M536" s="9"/>
      <c r="N536" s="9"/>
      <c r="O536" s="9"/>
      <c r="P536" s="9"/>
      <c r="Q536" s="9"/>
      <c r="R536" s="9"/>
      <c r="S536" s="9"/>
      <c r="T536" s="9"/>
      <c r="U536" s="9"/>
      <c r="V536" s="9"/>
      <c r="W536" s="9"/>
      <c r="X536" s="9"/>
      <c r="Y536" s="9"/>
      <c r="Z536" s="9"/>
    </row>
    <row r="537" spans="1:26" ht="14.4">
      <c r="A537" s="9"/>
      <c r="B537" s="9">
        <v>2</v>
      </c>
      <c r="C537" s="9" t="s">
        <v>2909</v>
      </c>
      <c r="D537" s="9" t="s">
        <v>2914</v>
      </c>
      <c r="E537" s="248" t="s">
        <v>2915</v>
      </c>
      <c r="F537" s="42" t="s">
        <v>2916</v>
      </c>
      <c r="G537" s="9" t="s">
        <v>2917</v>
      </c>
      <c r="H537" s="9"/>
      <c r="I537" s="9"/>
      <c r="J537" s="9"/>
      <c r="K537" s="9"/>
      <c r="L537" s="9"/>
      <c r="M537" s="9"/>
      <c r="N537" s="9"/>
      <c r="O537" s="9"/>
      <c r="P537" s="9"/>
      <c r="Q537" s="9"/>
      <c r="R537" s="9"/>
      <c r="S537" s="9"/>
      <c r="T537" s="9"/>
      <c r="U537" s="9"/>
      <c r="V537" s="9"/>
      <c r="W537" s="9"/>
      <c r="X537" s="9"/>
      <c r="Y537" s="9"/>
      <c r="Z537" s="9"/>
    </row>
    <row r="538" spans="1:26" ht="14.4">
      <c r="A538" s="9"/>
      <c r="B538" s="9">
        <v>3</v>
      </c>
      <c r="C538" s="9" t="s">
        <v>2909</v>
      </c>
      <c r="D538" s="9" t="s">
        <v>2918</v>
      </c>
      <c r="E538" s="286" t="s">
        <v>2919</v>
      </c>
      <c r="F538" s="42" t="s">
        <v>2920</v>
      </c>
      <c r="G538" s="9" t="s">
        <v>2921</v>
      </c>
      <c r="H538" s="9"/>
      <c r="I538" s="9"/>
      <c r="J538" s="9"/>
      <c r="K538" s="9"/>
      <c r="L538" s="9"/>
      <c r="M538" s="9"/>
      <c r="N538" s="9"/>
      <c r="O538" s="9"/>
      <c r="P538" s="9"/>
      <c r="Q538" s="9"/>
      <c r="R538" s="9"/>
      <c r="S538" s="9"/>
      <c r="T538" s="9"/>
      <c r="U538" s="9"/>
      <c r="V538" s="9"/>
      <c r="W538" s="9"/>
      <c r="X538" s="9"/>
      <c r="Y538" s="9"/>
      <c r="Z538" s="9"/>
    </row>
    <row r="539" spans="1:26" ht="14.4">
      <c r="A539" s="9"/>
      <c r="B539" s="9">
        <v>4</v>
      </c>
      <c r="C539" s="9" t="s">
        <v>2909</v>
      </c>
      <c r="D539" s="9" t="s">
        <v>2922</v>
      </c>
      <c r="E539" s="248" t="s">
        <v>2923</v>
      </c>
      <c r="F539" s="42" t="s">
        <v>2924</v>
      </c>
      <c r="G539" s="9" t="s">
        <v>2925</v>
      </c>
      <c r="H539" s="9"/>
      <c r="I539" s="9"/>
      <c r="J539" s="9"/>
      <c r="K539" s="9"/>
      <c r="L539" s="9"/>
      <c r="M539" s="9"/>
      <c r="N539" s="9"/>
      <c r="O539" s="9"/>
      <c r="P539" s="9"/>
      <c r="Q539" s="9"/>
      <c r="R539" s="9"/>
      <c r="S539" s="9"/>
      <c r="T539" s="9"/>
      <c r="U539" s="9"/>
      <c r="V539" s="9"/>
      <c r="W539" s="9"/>
      <c r="X539" s="9"/>
      <c r="Y539" s="9"/>
      <c r="Z539" s="9"/>
    </row>
    <row r="540" spans="1:26" ht="14.4">
      <c r="A540" s="9"/>
      <c r="B540" s="9">
        <v>5</v>
      </c>
      <c r="C540" s="9" t="s">
        <v>2909</v>
      </c>
      <c r="D540" s="9" t="s">
        <v>2926</v>
      </c>
      <c r="E540" s="248" t="s">
        <v>2927</v>
      </c>
      <c r="F540" s="42" t="s">
        <v>2928</v>
      </c>
      <c r="G540" s="9" t="s">
        <v>2929</v>
      </c>
      <c r="H540" s="9"/>
      <c r="I540" s="9"/>
      <c r="J540" s="9"/>
      <c r="K540" s="9"/>
      <c r="L540" s="9"/>
      <c r="M540" s="9"/>
      <c r="N540" s="9"/>
      <c r="O540" s="9"/>
      <c r="P540" s="9"/>
      <c r="Q540" s="9"/>
      <c r="R540" s="9"/>
      <c r="S540" s="9"/>
      <c r="T540" s="9"/>
      <c r="U540" s="9"/>
      <c r="V540" s="9"/>
      <c r="W540" s="9"/>
      <c r="X540" s="9"/>
      <c r="Y540" s="9"/>
      <c r="Z540" s="9"/>
    </row>
    <row r="541" spans="1:26" ht="28.8">
      <c r="A541" s="9" t="s">
        <v>2930</v>
      </c>
      <c r="B541" s="9" t="s">
        <v>1572</v>
      </c>
      <c r="C541" s="9" t="s">
        <v>1458</v>
      </c>
      <c r="D541" s="9" t="s">
        <v>2</v>
      </c>
      <c r="E541" s="9" t="s">
        <v>1459</v>
      </c>
      <c r="F541" s="9" t="s">
        <v>27</v>
      </c>
      <c r="G541" s="9" t="s">
        <v>1460</v>
      </c>
      <c r="H541" s="9"/>
      <c r="I541" s="9"/>
      <c r="J541" s="9"/>
      <c r="K541" s="9"/>
      <c r="L541" s="9"/>
      <c r="M541" s="9"/>
      <c r="N541" s="9"/>
      <c r="O541" s="9"/>
      <c r="P541" s="9"/>
      <c r="Q541" s="9"/>
      <c r="R541" s="9"/>
      <c r="S541" s="9"/>
      <c r="T541" s="9"/>
      <c r="U541" s="9"/>
      <c r="V541" s="9"/>
      <c r="W541" s="9"/>
      <c r="X541" s="9"/>
      <c r="Y541" s="9"/>
      <c r="Z541" s="9"/>
    </row>
    <row r="542" spans="1:26" ht="14.4">
      <c r="A542" s="9"/>
      <c r="B542" s="9">
        <v>1</v>
      </c>
      <c r="C542" s="9" t="s">
        <v>2931</v>
      </c>
      <c r="D542" s="9" t="s">
        <v>2932</v>
      </c>
      <c r="E542" s="9" t="s">
        <v>2933</v>
      </c>
      <c r="F542" s="153" t="s">
        <v>2934</v>
      </c>
      <c r="G542" s="9" t="s">
        <v>2935</v>
      </c>
      <c r="H542" s="9"/>
      <c r="I542" s="9"/>
      <c r="J542" s="9"/>
      <c r="K542" s="9"/>
      <c r="L542" s="9"/>
      <c r="M542" s="9"/>
      <c r="N542" s="9"/>
      <c r="O542" s="9"/>
      <c r="P542" s="9"/>
      <c r="Q542" s="9"/>
      <c r="R542" s="9"/>
      <c r="S542" s="9"/>
      <c r="T542" s="9"/>
      <c r="U542" s="9"/>
      <c r="V542" s="9"/>
      <c r="W542" s="9"/>
      <c r="X542" s="9"/>
      <c r="Y542" s="9"/>
      <c r="Z542" s="9"/>
    </row>
    <row r="543" spans="1:26" ht="14.4">
      <c r="A543" s="9"/>
      <c r="B543" s="9">
        <v>2</v>
      </c>
      <c r="C543" s="9" t="s">
        <v>2931</v>
      </c>
      <c r="D543" s="9" t="s">
        <v>2936</v>
      </c>
      <c r="E543" s="9" t="s">
        <v>2937</v>
      </c>
      <c r="F543" s="153" t="s">
        <v>2938</v>
      </c>
      <c r="G543" s="9" t="s">
        <v>2939</v>
      </c>
      <c r="H543" s="9"/>
      <c r="I543" s="9"/>
      <c r="J543" s="9"/>
      <c r="K543" s="9"/>
      <c r="L543" s="9"/>
      <c r="M543" s="9"/>
      <c r="N543" s="9"/>
      <c r="O543" s="9"/>
      <c r="P543" s="9"/>
      <c r="Q543" s="9"/>
      <c r="R543" s="9"/>
      <c r="S543" s="9"/>
      <c r="T543" s="9"/>
      <c r="U543" s="9"/>
      <c r="V543" s="9"/>
      <c r="W543" s="9"/>
      <c r="X543" s="9"/>
      <c r="Y543" s="9"/>
      <c r="Z543" s="9"/>
    </row>
    <row r="544" spans="1:26" ht="14.4">
      <c r="A544" s="9"/>
      <c r="B544" s="9">
        <v>3</v>
      </c>
      <c r="C544" s="9" t="s">
        <v>2931</v>
      </c>
      <c r="D544" s="9" t="s">
        <v>2940</v>
      </c>
      <c r="E544" s="9" t="s">
        <v>2941</v>
      </c>
      <c r="F544" s="42" t="s">
        <v>2942</v>
      </c>
      <c r="G544" s="9" t="s">
        <v>2943</v>
      </c>
      <c r="H544" s="9"/>
      <c r="I544" s="9"/>
      <c r="J544" s="9"/>
      <c r="K544" s="9"/>
      <c r="L544" s="9"/>
      <c r="M544" s="9"/>
      <c r="N544" s="9"/>
      <c r="O544" s="9"/>
      <c r="P544" s="9"/>
      <c r="Q544" s="9"/>
      <c r="R544" s="9"/>
      <c r="S544" s="9"/>
      <c r="T544" s="9"/>
      <c r="U544" s="9"/>
      <c r="V544" s="9"/>
      <c r="W544" s="9"/>
      <c r="X544" s="9"/>
      <c r="Y544" s="9"/>
      <c r="Z544" s="9"/>
    </row>
    <row r="545" spans="1:26" ht="14.4">
      <c r="A545" s="9"/>
      <c r="B545" s="9">
        <v>4</v>
      </c>
      <c r="C545" s="9" t="s">
        <v>2931</v>
      </c>
      <c r="D545" s="9" t="s">
        <v>2944</v>
      </c>
      <c r="E545" s="9" t="s">
        <v>2945</v>
      </c>
      <c r="F545" s="153" t="s">
        <v>2946</v>
      </c>
      <c r="G545" s="9" t="s">
        <v>2947</v>
      </c>
      <c r="H545" s="9"/>
      <c r="I545" s="9"/>
      <c r="J545" s="9"/>
      <c r="K545" s="9"/>
      <c r="L545" s="9"/>
      <c r="M545" s="9"/>
      <c r="N545" s="9"/>
      <c r="O545" s="9"/>
      <c r="P545" s="9"/>
      <c r="Q545" s="9"/>
      <c r="R545" s="9"/>
      <c r="S545" s="9"/>
      <c r="T545" s="9"/>
      <c r="U545" s="9"/>
      <c r="V545" s="9"/>
      <c r="W545" s="9"/>
      <c r="X545" s="9"/>
      <c r="Y545" s="9"/>
      <c r="Z545" s="9"/>
    </row>
    <row r="546" spans="1:26" ht="14.4">
      <c r="A546" s="9"/>
      <c r="B546" s="9">
        <v>5</v>
      </c>
      <c r="C546" s="9" t="s">
        <v>2931</v>
      </c>
      <c r="D546" s="9" t="s">
        <v>2948</v>
      </c>
      <c r="E546" s="9" t="s">
        <v>2949</v>
      </c>
      <c r="F546" s="153" t="s">
        <v>2950</v>
      </c>
      <c r="G546" s="9" t="s">
        <v>2951</v>
      </c>
      <c r="H546" s="9"/>
      <c r="I546" s="9"/>
      <c r="J546" s="9"/>
      <c r="K546" s="9"/>
      <c r="L546" s="9"/>
      <c r="M546" s="9"/>
      <c r="N546" s="9"/>
      <c r="O546" s="9"/>
      <c r="P546" s="9"/>
      <c r="Q546" s="9"/>
      <c r="R546" s="9"/>
      <c r="S546" s="9"/>
      <c r="T546" s="9"/>
      <c r="U546" s="9"/>
      <c r="V546" s="9"/>
      <c r="W546" s="9"/>
      <c r="X546" s="9"/>
      <c r="Y546" s="9"/>
      <c r="Z546" s="9"/>
    </row>
    <row r="547" spans="1:26" ht="14.4">
      <c r="A547" s="9" t="s">
        <v>2785</v>
      </c>
      <c r="B547" s="9" t="s">
        <v>1572</v>
      </c>
      <c r="C547" s="9" t="s">
        <v>1458</v>
      </c>
      <c r="D547" s="9" t="s">
        <v>2</v>
      </c>
      <c r="E547" s="9" t="s">
        <v>1459</v>
      </c>
      <c r="F547" s="9" t="s">
        <v>27</v>
      </c>
      <c r="G547" s="9" t="s">
        <v>1460</v>
      </c>
      <c r="H547" s="9"/>
      <c r="I547" s="9"/>
      <c r="J547" s="9"/>
      <c r="K547" s="9"/>
      <c r="L547" s="9"/>
      <c r="M547" s="9"/>
      <c r="N547" s="9"/>
      <c r="O547" s="9"/>
      <c r="P547" s="9"/>
      <c r="Q547" s="9"/>
      <c r="R547" s="9"/>
      <c r="S547" s="9"/>
      <c r="T547" s="9"/>
      <c r="U547" s="9"/>
      <c r="V547" s="9"/>
      <c r="W547" s="9"/>
      <c r="X547" s="9"/>
      <c r="Y547" s="9"/>
      <c r="Z547" s="9"/>
    </row>
    <row r="548" spans="1:26" ht="14.4">
      <c r="A548" s="5"/>
      <c r="B548" s="5">
        <v>1</v>
      </c>
      <c r="C548" s="5" t="s">
        <v>1948</v>
      </c>
      <c r="D548" s="5" t="s">
        <v>2952</v>
      </c>
      <c r="E548" s="263" t="s">
        <v>2953</v>
      </c>
      <c r="F548" s="156" t="s">
        <v>2954</v>
      </c>
      <c r="G548" s="156" t="s">
        <v>2955</v>
      </c>
      <c r="H548" s="9"/>
      <c r="I548" s="9"/>
      <c r="J548" s="9"/>
      <c r="K548" s="9"/>
      <c r="L548" s="9"/>
      <c r="M548" s="9"/>
      <c r="N548" s="9"/>
      <c r="O548" s="9"/>
      <c r="P548" s="9"/>
      <c r="Q548" s="9"/>
      <c r="R548" s="9"/>
      <c r="S548" s="9"/>
      <c r="T548" s="9"/>
      <c r="U548" s="9"/>
      <c r="V548" s="9"/>
      <c r="W548" s="9"/>
      <c r="X548" s="9"/>
      <c r="Y548" s="9"/>
      <c r="Z548" s="9"/>
    </row>
    <row r="549" spans="1:26" ht="14.4">
      <c r="A549" s="5"/>
      <c r="B549" s="5">
        <v>2</v>
      </c>
      <c r="C549" s="5" t="s">
        <v>1948</v>
      </c>
      <c r="D549" s="5" t="s">
        <v>2956</v>
      </c>
      <c r="E549" s="5" t="s">
        <v>2957</v>
      </c>
      <c r="F549" s="156" t="s">
        <v>2958</v>
      </c>
      <c r="G549" s="5" t="s">
        <v>2959</v>
      </c>
      <c r="H549" s="9"/>
      <c r="I549" s="9"/>
      <c r="J549" s="9"/>
      <c r="K549" s="9"/>
      <c r="L549" s="9"/>
      <c r="M549" s="9"/>
      <c r="N549" s="9"/>
      <c r="O549" s="9"/>
      <c r="P549" s="9"/>
      <c r="Q549" s="9"/>
      <c r="R549" s="9"/>
      <c r="S549" s="9"/>
      <c r="T549" s="9"/>
      <c r="U549" s="9"/>
      <c r="V549" s="9"/>
      <c r="W549" s="9"/>
      <c r="X549" s="9"/>
      <c r="Y549" s="9"/>
      <c r="Z549" s="9"/>
    </row>
    <row r="550" spans="1:26" ht="14.4">
      <c r="A550" s="5"/>
      <c r="B550" s="5">
        <v>3</v>
      </c>
      <c r="C550" s="5" t="s">
        <v>2960</v>
      </c>
      <c r="D550" s="5" t="s">
        <v>2961</v>
      </c>
      <c r="E550" s="263" t="s">
        <v>2962</v>
      </c>
      <c r="F550" s="156" t="s">
        <v>2963</v>
      </c>
      <c r="G550" s="156" t="s">
        <v>2964</v>
      </c>
      <c r="H550" s="9"/>
      <c r="I550" s="9"/>
      <c r="J550" s="9"/>
      <c r="K550" s="9"/>
      <c r="L550" s="9"/>
      <c r="M550" s="9"/>
      <c r="N550" s="9"/>
      <c r="O550" s="9"/>
      <c r="P550" s="9"/>
      <c r="Q550" s="9"/>
      <c r="R550" s="9"/>
      <c r="S550" s="9"/>
      <c r="T550" s="9"/>
      <c r="U550" s="9"/>
      <c r="V550" s="9"/>
      <c r="W550" s="9"/>
      <c r="X550" s="9"/>
      <c r="Y550" s="9"/>
      <c r="Z550" s="9"/>
    </row>
    <row r="551" spans="1:26" ht="14.4">
      <c r="A551" s="5"/>
      <c r="B551" s="5">
        <v>4</v>
      </c>
      <c r="C551" s="5" t="s">
        <v>2960</v>
      </c>
      <c r="D551" s="5" t="s">
        <v>2965</v>
      </c>
      <c r="E551" s="263" t="s">
        <v>2966</v>
      </c>
      <c r="F551" s="36" t="s">
        <v>2967</v>
      </c>
      <c r="G551" s="5" t="s">
        <v>2968</v>
      </c>
      <c r="H551" s="9"/>
      <c r="I551" s="9"/>
      <c r="J551" s="9"/>
      <c r="K551" s="9"/>
      <c r="L551" s="9"/>
      <c r="M551" s="9"/>
      <c r="N551" s="9"/>
      <c r="O551" s="9"/>
      <c r="P551" s="9"/>
      <c r="Q551" s="9"/>
      <c r="R551" s="9"/>
      <c r="S551" s="9"/>
      <c r="T551" s="9"/>
      <c r="U551" s="9"/>
      <c r="V551" s="9"/>
      <c r="W551" s="9"/>
      <c r="X551" s="9"/>
      <c r="Y551" s="9"/>
      <c r="Z551" s="9"/>
    </row>
    <row r="552" spans="1:26" ht="28.8">
      <c r="A552" s="5"/>
      <c r="B552" s="5">
        <v>5</v>
      </c>
      <c r="C552" s="5" t="s">
        <v>1530</v>
      </c>
      <c r="D552" s="5" t="s">
        <v>2969</v>
      </c>
      <c r="E552" s="5" t="s">
        <v>2970</v>
      </c>
      <c r="F552" s="156" t="s">
        <v>2971</v>
      </c>
      <c r="G552" s="156" t="s">
        <v>2972</v>
      </c>
      <c r="H552" s="9"/>
      <c r="I552" s="9"/>
      <c r="J552" s="9"/>
      <c r="K552" s="9"/>
      <c r="L552" s="9"/>
      <c r="M552" s="9"/>
      <c r="N552" s="9"/>
      <c r="O552" s="9"/>
      <c r="P552" s="9"/>
      <c r="Q552" s="9"/>
      <c r="R552" s="9"/>
      <c r="S552" s="9"/>
      <c r="T552" s="9"/>
      <c r="U552" s="9"/>
      <c r="V552" s="9"/>
      <c r="W552" s="9"/>
      <c r="X552" s="9"/>
      <c r="Y552" s="9"/>
      <c r="Z552" s="9"/>
    </row>
    <row r="553" spans="1:26" ht="14.4">
      <c r="A553" s="9" t="s">
        <v>2722</v>
      </c>
      <c r="B553" s="9" t="s">
        <v>1572</v>
      </c>
      <c r="C553" s="9" t="s">
        <v>1458</v>
      </c>
      <c r="D553" s="9" t="s">
        <v>2</v>
      </c>
      <c r="E553" s="9" t="s">
        <v>1459</v>
      </c>
      <c r="F553" s="9" t="s">
        <v>27</v>
      </c>
      <c r="G553" s="9" t="s">
        <v>1460</v>
      </c>
      <c r="H553" s="9"/>
      <c r="I553" s="9"/>
      <c r="J553" s="9"/>
      <c r="K553" s="9"/>
      <c r="L553" s="9"/>
      <c r="M553" s="9"/>
      <c r="N553" s="9"/>
      <c r="O553" s="9"/>
      <c r="P553" s="9"/>
      <c r="Q553" s="9"/>
      <c r="R553" s="9"/>
      <c r="S553" s="9"/>
      <c r="T553" s="9"/>
      <c r="U553" s="9"/>
      <c r="V553" s="9"/>
      <c r="W553" s="9"/>
      <c r="X553" s="9"/>
      <c r="Y553" s="9"/>
      <c r="Z553" s="9"/>
    </row>
    <row r="554" spans="1:26" ht="28.8">
      <c r="A554" s="5"/>
      <c r="B554" s="5">
        <v>1</v>
      </c>
      <c r="C554" s="5" t="s">
        <v>1530</v>
      </c>
      <c r="D554" s="5" t="s">
        <v>2973</v>
      </c>
      <c r="E554" s="263" t="s">
        <v>2974</v>
      </c>
      <c r="F554" s="156" t="s">
        <v>2975</v>
      </c>
      <c r="G554" s="5" t="s">
        <v>2976</v>
      </c>
      <c r="H554" s="9"/>
      <c r="I554" s="9"/>
      <c r="J554" s="9"/>
      <c r="K554" s="9"/>
      <c r="L554" s="9"/>
      <c r="M554" s="9"/>
      <c r="N554" s="9"/>
      <c r="O554" s="9"/>
      <c r="P554" s="9"/>
      <c r="Q554" s="9"/>
      <c r="R554" s="9"/>
      <c r="S554" s="9"/>
      <c r="T554" s="9"/>
      <c r="U554" s="9"/>
      <c r="V554" s="9"/>
      <c r="W554" s="9"/>
      <c r="X554" s="9"/>
      <c r="Y554" s="9"/>
      <c r="Z554" s="9"/>
    </row>
    <row r="555" spans="1:26" ht="14.4">
      <c r="A555" s="5"/>
      <c r="B555" s="5">
        <v>2</v>
      </c>
      <c r="C555" s="5" t="s">
        <v>1530</v>
      </c>
      <c r="D555" s="5" t="s">
        <v>2977</v>
      </c>
      <c r="E555" s="263" t="s">
        <v>2978</v>
      </c>
      <c r="F555" s="258" t="s">
        <v>2979</v>
      </c>
      <c r="G555" s="156" t="s">
        <v>2980</v>
      </c>
      <c r="H555" s="9"/>
      <c r="I555" s="9"/>
      <c r="J555" s="9"/>
      <c r="K555" s="9"/>
      <c r="L555" s="9"/>
      <c r="M555" s="9"/>
      <c r="N555" s="9"/>
      <c r="O555" s="9"/>
      <c r="P555" s="9"/>
      <c r="Q555" s="9"/>
      <c r="R555" s="9"/>
      <c r="S555" s="9"/>
      <c r="T555" s="9"/>
      <c r="U555" s="9"/>
      <c r="V555" s="9"/>
      <c r="W555" s="9"/>
      <c r="X555" s="9"/>
      <c r="Y555" s="9"/>
      <c r="Z555" s="9"/>
    </row>
    <row r="556" spans="1:26" ht="14.4">
      <c r="A556" s="5"/>
      <c r="B556" s="5">
        <v>3</v>
      </c>
      <c r="C556" s="5" t="s">
        <v>1530</v>
      </c>
      <c r="D556" s="5" t="s">
        <v>2981</v>
      </c>
      <c r="E556" s="263" t="s">
        <v>2982</v>
      </c>
      <c r="F556" s="156" t="s">
        <v>2983</v>
      </c>
      <c r="G556" s="5" t="s">
        <v>2984</v>
      </c>
      <c r="H556" s="9"/>
      <c r="I556" s="9"/>
      <c r="J556" s="9"/>
      <c r="K556" s="9"/>
      <c r="L556" s="9"/>
      <c r="M556" s="9"/>
      <c r="N556" s="9"/>
      <c r="O556" s="9"/>
      <c r="P556" s="9"/>
      <c r="Q556" s="9"/>
      <c r="R556" s="9"/>
      <c r="S556" s="9"/>
      <c r="T556" s="9"/>
      <c r="U556" s="9"/>
      <c r="V556" s="9"/>
      <c r="W556" s="9"/>
      <c r="X556" s="9"/>
      <c r="Y556" s="9"/>
      <c r="Z556" s="9"/>
    </row>
    <row r="557" spans="1:26" ht="28.8">
      <c r="A557" s="5"/>
      <c r="B557" s="5">
        <v>4</v>
      </c>
      <c r="C557" s="5" t="s">
        <v>2960</v>
      </c>
      <c r="D557" s="5" t="s">
        <v>2985</v>
      </c>
      <c r="E557" s="263" t="s">
        <v>2986</v>
      </c>
      <c r="F557" s="156" t="s">
        <v>2987</v>
      </c>
      <c r="G557" s="5" t="s">
        <v>2988</v>
      </c>
      <c r="H557" s="9"/>
      <c r="I557" s="9"/>
      <c r="J557" s="9"/>
      <c r="K557" s="9"/>
      <c r="L557" s="9"/>
      <c r="M557" s="9"/>
      <c r="N557" s="9"/>
      <c r="O557" s="9"/>
      <c r="P557" s="9"/>
      <c r="Q557" s="9"/>
      <c r="R557" s="9"/>
      <c r="S557" s="9"/>
      <c r="T557" s="9"/>
      <c r="U557" s="9"/>
      <c r="V557" s="9"/>
      <c r="W557" s="9"/>
      <c r="X557" s="9"/>
      <c r="Y557" s="9"/>
      <c r="Z557" s="9"/>
    </row>
    <row r="558" spans="1:26" ht="14.4">
      <c r="A558" s="5"/>
      <c r="B558" s="5">
        <v>5</v>
      </c>
      <c r="C558" s="5" t="s">
        <v>1530</v>
      </c>
      <c r="D558" s="5" t="s">
        <v>2989</v>
      </c>
      <c r="E558" s="263" t="s">
        <v>2990</v>
      </c>
      <c r="F558" s="234" t="s">
        <v>2991</v>
      </c>
      <c r="G558" s="156" t="s">
        <v>2992</v>
      </c>
      <c r="H558" s="9"/>
      <c r="I558" s="9"/>
      <c r="J558" s="9"/>
      <c r="K558" s="9"/>
      <c r="L558" s="9"/>
      <c r="M558" s="9"/>
      <c r="N558" s="9"/>
      <c r="O558" s="9"/>
      <c r="P558" s="9"/>
      <c r="Q558" s="9"/>
      <c r="R558" s="9"/>
      <c r="S558" s="9"/>
      <c r="T558" s="9"/>
      <c r="U558" s="9"/>
      <c r="V558" s="9"/>
      <c r="W558" s="9"/>
      <c r="X558" s="9"/>
      <c r="Y558" s="9"/>
      <c r="Z558" s="9"/>
    </row>
    <row r="559" spans="1:26" ht="43.2">
      <c r="A559" s="9" t="s">
        <v>2993</v>
      </c>
      <c r="B559" s="9" t="s">
        <v>1572</v>
      </c>
      <c r="C559" s="9" t="s">
        <v>1458</v>
      </c>
      <c r="D559" s="9" t="s">
        <v>2</v>
      </c>
      <c r="E559" s="9" t="s">
        <v>1459</v>
      </c>
      <c r="F559" s="9" t="s">
        <v>27</v>
      </c>
      <c r="G559" s="9" t="s">
        <v>1460</v>
      </c>
      <c r="H559" s="9"/>
      <c r="I559" s="9"/>
      <c r="J559" s="9"/>
      <c r="K559" s="9"/>
      <c r="L559" s="9"/>
      <c r="M559" s="9"/>
      <c r="N559" s="9"/>
      <c r="O559" s="9"/>
      <c r="P559" s="9"/>
      <c r="Q559" s="9"/>
      <c r="R559" s="9"/>
      <c r="S559" s="9"/>
      <c r="T559" s="9"/>
      <c r="U559" s="9"/>
      <c r="V559" s="9"/>
      <c r="W559" s="9"/>
      <c r="X559" s="9"/>
      <c r="Y559" s="9"/>
      <c r="Z559" s="9"/>
    </row>
    <row r="560" spans="1:26" ht="14.4">
      <c r="A560" s="9"/>
      <c r="B560" s="5">
        <v>1</v>
      </c>
      <c r="C560" s="5" t="s">
        <v>2006</v>
      </c>
      <c r="D560" s="5" t="s">
        <v>2994</v>
      </c>
      <c r="E560" s="263" t="s">
        <v>2995</v>
      </c>
      <c r="F560" s="156" t="s">
        <v>2996</v>
      </c>
      <c r="G560" s="156" t="s">
        <v>2997</v>
      </c>
      <c r="H560" s="9"/>
      <c r="I560" s="9"/>
      <c r="J560" s="9"/>
      <c r="K560" s="9"/>
      <c r="L560" s="9"/>
      <c r="M560" s="9"/>
      <c r="N560" s="9"/>
      <c r="O560" s="9"/>
      <c r="P560" s="9"/>
      <c r="Q560" s="9"/>
      <c r="R560" s="9"/>
      <c r="S560" s="9"/>
      <c r="T560" s="9"/>
      <c r="U560" s="9"/>
      <c r="V560" s="9"/>
      <c r="W560" s="9"/>
      <c r="X560" s="9"/>
      <c r="Y560" s="9"/>
      <c r="Z560" s="9"/>
    </row>
    <row r="561" spans="1:26" ht="14.4">
      <c r="A561" s="9"/>
      <c r="B561" s="5">
        <v>2</v>
      </c>
      <c r="C561" s="5" t="s">
        <v>2006</v>
      </c>
      <c r="D561" s="5" t="s">
        <v>2998</v>
      </c>
      <c r="E561" s="263" t="s">
        <v>2999</v>
      </c>
      <c r="F561" s="258" t="s">
        <v>3000</v>
      </c>
      <c r="G561" s="156" t="s">
        <v>3001</v>
      </c>
      <c r="H561" s="9"/>
      <c r="I561" s="9"/>
      <c r="J561" s="9"/>
      <c r="K561" s="9"/>
      <c r="L561" s="9"/>
      <c r="M561" s="9"/>
      <c r="N561" s="9"/>
      <c r="O561" s="9"/>
      <c r="P561" s="9"/>
      <c r="Q561" s="9"/>
      <c r="R561" s="9"/>
      <c r="S561" s="9"/>
      <c r="T561" s="9"/>
      <c r="U561" s="9"/>
      <c r="V561" s="9"/>
      <c r="W561" s="9"/>
      <c r="X561" s="9"/>
      <c r="Y561" s="9"/>
      <c r="Z561" s="9"/>
    </row>
    <row r="562" spans="1:26" ht="14.4">
      <c r="A562" s="9"/>
      <c r="B562" s="5">
        <v>3</v>
      </c>
      <c r="C562" s="5" t="s">
        <v>2006</v>
      </c>
      <c r="D562" s="5" t="s">
        <v>3002</v>
      </c>
      <c r="E562" s="263" t="s">
        <v>3003</v>
      </c>
      <c r="F562" s="156" t="s">
        <v>3004</v>
      </c>
      <c r="G562" s="258" t="s">
        <v>3005</v>
      </c>
      <c r="H562" s="9"/>
      <c r="I562" s="9"/>
      <c r="J562" s="9"/>
      <c r="K562" s="9"/>
      <c r="L562" s="9"/>
      <c r="M562" s="9"/>
      <c r="N562" s="9"/>
      <c r="O562" s="9"/>
      <c r="P562" s="9"/>
      <c r="Q562" s="9"/>
      <c r="R562" s="9"/>
      <c r="S562" s="9"/>
      <c r="T562" s="9"/>
      <c r="U562" s="9"/>
      <c r="V562" s="9"/>
      <c r="W562" s="9"/>
      <c r="X562" s="9"/>
      <c r="Y562" s="9"/>
      <c r="Z562" s="9"/>
    </row>
    <row r="563" spans="1:26" ht="14.4">
      <c r="A563" s="9"/>
      <c r="B563" s="5">
        <v>4</v>
      </c>
      <c r="C563" s="5" t="s">
        <v>2006</v>
      </c>
      <c r="D563" s="5" t="s">
        <v>3006</v>
      </c>
      <c r="E563" s="263" t="s">
        <v>3007</v>
      </c>
      <c r="F563" s="156" t="s">
        <v>3008</v>
      </c>
      <c r="G563" s="5" t="s">
        <v>3009</v>
      </c>
      <c r="H563" s="9"/>
      <c r="I563" s="9"/>
      <c r="J563" s="9"/>
      <c r="K563" s="9"/>
      <c r="L563" s="9"/>
      <c r="M563" s="9"/>
      <c r="N563" s="9"/>
      <c r="O563" s="9"/>
      <c r="P563" s="9"/>
      <c r="Q563" s="9"/>
      <c r="R563" s="9"/>
      <c r="S563" s="9"/>
      <c r="T563" s="9"/>
      <c r="U563" s="9"/>
      <c r="V563" s="9"/>
      <c r="W563" s="9"/>
      <c r="X563" s="9"/>
      <c r="Y563" s="9"/>
      <c r="Z563" s="9"/>
    </row>
    <row r="564" spans="1:26" ht="14.4">
      <c r="A564" s="9"/>
      <c r="B564" s="5">
        <v>5</v>
      </c>
      <c r="C564" s="5" t="s">
        <v>2006</v>
      </c>
      <c r="D564" s="5" t="s">
        <v>3010</v>
      </c>
      <c r="E564" s="263" t="s">
        <v>3011</v>
      </c>
      <c r="F564" s="156" t="s">
        <v>3012</v>
      </c>
      <c r="G564" s="156" t="s">
        <v>3013</v>
      </c>
      <c r="H564" s="9"/>
      <c r="I564" s="9"/>
      <c r="J564" s="9"/>
      <c r="K564" s="9"/>
      <c r="L564" s="9"/>
      <c r="M564" s="9"/>
      <c r="N564" s="9"/>
      <c r="O564" s="9"/>
      <c r="P564" s="9"/>
      <c r="Q564" s="9"/>
      <c r="R564" s="9"/>
      <c r="S564" s="9"/>
      <c r="T564" s="9"/>
      <c r="U564" s="9"/>
      <c r="V564" s="9"/>
      <c r="W564" s="9"/>
      <c r="X564" s="9"/>
      <c r="Y564" s="9"/>
      <c r="Z564" s="9"/>
    </row>
    <row r="565" spans="1:26" ht="14.4">
      <c r="A565" s="9" t="s">
        <v>3014</v>
      </c>
      <c r="B565" s="9" t="s">
        <v>1572</v>
      </c>
      <c r="C565" s="9" t="s">
        <v>1458</v>
      </c>
      <c r="D565" s="9" t="s">
        <v>2</v>
      </c>
      <c r="E565" s="9" t="s">
        <v>1459</v>
      </c>
      <c r="F565" s="9" t="s">
        <v>27</v>
      </c>
      <c r="G565" s="9" t="s">
        <v>1460</v>
      </c>
      <c r="H565" s="9"/>
      <c r="I565" s="9"/>
      <c r="J565" s="9"/>
      <c r="K565" s="9"/>
      <c r="L565" s="9"/>
      <c r="M565" s="9"/>
      <c r="N565" s="9"/>
      <c r="O565" s="9"/>
      <c r="P565" s="9"/>
      <c r="Q565" s="9"/>
      <c r="R565" s="9"/>
      <c r="S565" s="9"/>
      <c r="T565" s="9"/>
      <c r="U565" s="9"/>
      <c r="V565" s="9"/>
      <c r="W565" s="9"/>
      <c r="X565" s="9"/>
      <c r="Y565" s="9"/>
      <c r="Z565" s="9"/>
    </row>
    <row r="566" spans="1:26" ht="14.4">
      <c r="A566" s="9"/>
      <c r="B566" s="5">
        <v>1</v>
      </c>
      <c r="C566" s="5" t="s">
        <v>1463</v>
      </c>
      <c r="D566" s="5" t="s">
        <v>3015</v>
      </c>
      <c r="E566" s="263" t="s">
        <v>3016</v>
      </c>
      <c r="F566" s="156" t="s">
        <v>3017</v>
      </c>
      <c r="G566" s="156" t="s">
        <v>3018</v>
      </c>
      <c r="H566" s="9"/>
      <c r="I566" s="9"/>
      <c r="J566" s="9"/>
      <c r="K566" s="9"/>
      <c r="L566" s="9"/>
      <c r="M566" s="9"/>
      <c r="N566" s="9"/>
      <c r="O566" s="9"/>
      <c r="P566" s="9"/>
      <c r="Q566" s="9"/>
      <c r="R566" s="9"/>
      <c r="S566" s="9"/>
      <c r="T566" s="9"/>
      <c r="U566" s="9"/>
      <c r="V566" s="9"/>
      <c r="W566" s="9"/>
      <c r="X566" s="9"/>
      <c r="Y566" s="9"/>
      <c r="Z566" s="9"/>
    </row>
    <row r="567" spans="1:26" ht="14.4">
      <c r="A567" s="9"/>
      <c r="B567" s="5">
        <v>2</v>
      </c>
      <c r="C567" s="5" t="s">
        <v>1463</v>
      </c>
      <c r="D567" s="5" t="s">
        <v>3019</v>
      </c>
      <c r="E567" s="263" t="s">
        <v>3020</v>
      </c>
      <c r="F567" s="258" t="s">
        <v>3021</v>
      </c>
      <c r="G567" s="5" t="s">
        <v>3022</v>
      </c>
      <c r="H567" s="9"/>
      <c r="I567" s="9"/>
      <c r="J567" s="9"/>
      <c r="K567" s="9"/>
      <c r="L567" s="9"/>
      <c r="M567" s="9"/>
      <c r="N567" s="9"/>
      <c r="O567" s="9"/>
      <c r="P567" s="9"/>
      <c r="Q567" s="9"/>
      <c r="R567" s="9"/>
      <c r="S567" s="9"/>
      <c r="T567" s="9"/>
      <c r="U567" s="9"/>
      <c r="V567" s="9"/>
      <c r="W567" s="9"/>
      <c r="X567" s="9"/>
      <c r="Y567" s="9"/>
      <c r="Z567" s="9"/>
    </row>
    <row r="568" spans="1:26" ht="14.4">
      <c r="A568" s="9"/>
      <c r="B568" s="5">
        <v>3</v>
      </c>
      <c r="C568" s="5" t="s">
        <v>1463</v>
      </c>
      <c r="D568" s="5" t="s">
        <v>3023</v>
      </c>
      <c r="E568" s="263" t="s">
        <v>3024</v>
      </c>
      <c r="F568" s="258" t="s">
        <v>3025</v>
      </c>
      <c r="G568" s="156" t="s">
        <v>3026</v>
      </c>
      <c r="H568" s="9"/>
      <c r="I568" s="9"/>
      <c r="J568" s="9"/>
      <c r="K568" s="9"/>
      <c r="L568" s="9"/>
      <c r="M568" s="9"/>
      <c r="N568" s="9"/>
      <c r="O568" s="9"/>
      <c r="P568" s="9"/>
      <c r="Q568" s="9"/>
      <c r="R568" s="9"/>
      <c r="S568" s="9"/>
      <c r="T568" s="9"/>
      <c r="U568" s="9"/>
      <c r="V568" s="9"/>
      <c r="W568" s="9"/>
      <c r="X568" s="9"/>
      <c r="Y568" s="9"/>
      <c r="Z568" s="9"/>
    </row>
    <row r="569" spans="1:26" ht="14.4">
      <c r="A569" s="9"/>
      <c r="B569" s="5">
        <v>4</v>
      </c>
      <c r="C569" s="5" t="s">
        <v>1463</v>
      </c>
      <c r="D569" s="5" t="s">
        <v>3027</v>
      </c>
      <c r="E569" s="263" t="s">
        <v>3028</v>
      </c>
      <c r="F569" s="258" t="s">
        <v>3029</v>
      </c>
      <c r="G569" s="156" t="s">
        <v>3030</v>
      </c>
      <c r="H569" s="9"/>
      <c r="I569" s="9"/>
      <c r="J569" s="9"/>
      <c r="K569" s="9"/>
      <c r="L569" s="9"/>
      <c r="M569" s="9"/>
      <c r="N569" s="9"/>
      <c r="O569" s="9"/>
      <c r="P569" s="9"/>
      <c r="Q569" s="9"/>
      <c r="R569" s="9"/>
      <c r="S569" s="9"/>
      <c r="T569" s="9"/>
      <c r="U569" s="9"/>
      <c r="V569" s="9"/>
      <c r="W569" s="9"/>
      <c r="X569" s="9"/>
      <c r="Y569" s="9"/>
      <c r="Z569" s="9"/>
    </row>
    <row r="570" spans="1:26" ht="14.4">
      <c r="A570" s="9"/>
      <c r="B570" s="5">
        <v>5</v>
      </c>
      <c r="C570" s="5" t="s">
        <v>1463</v>
      </c>
      <c r="D570" s="5" t="s">
        <v>3031</v>
      </c>
      <c r="E570" s="263" t="s">
        <v>3032</v>
      </c>
      <c r="F570" s="156" t="s">
        <v>3033</v>
      </c>
      <c r="G570" s="156" t="s">
        <v>3034</v>
      </c>
      <c r="H570" s="9"/>
      <c r="I570" s="9"/>
      <c r="J570" s="9"/>
      <c r="K570" s="9"/>
      <c r="L570" s="9"/>
      <c r="M570" s="9"/>
      <c r="N570" s="9"/>
      <c r="O570" s="9"/>
      <c r="P570" s="9"/>
      <c r="Q570" s="9"/>
      <c r="R570" s="9"/>
      <c r="S570" s="9"/>
      <c r="T570" s="9"/>
      <c r="U570" s="9"/>
      <c r="V570" s="9"/>
      <c r="W570" s="9"/>
      <c r="X570" s="9"/>
      <c r="Y570" s="9"/>
      <c r="Z570" s="9"/>
    </row>
    <row r="571" spans="1:26" ht="14.4">
      <c r="A571" s="9"/>
      <c r="B571" s="9"/>
      <c r="C571" s="9"/>
      <c r="D571" s="9"/>
      <c r="E571" s="9"/>
      <c r="F571" s="42"/>
      <c r="G571" s="9"/>
      <c r="H571" s="9"/>
      <c r="I571" s="9"/>
      <c r="J571" s="9"/>
      <c r="K571" s="9"/>
      <c r="L571" s="9"/>
      <c r="M571" s="9"/>
      <c r="N571" s="9"/>
      <c r="O571" s="9"/>
      <c r="P571" s="9"/>
      <c r="Q571" s="9"/>
      <c r="R571" s="9"/>
      <c r="S571" s="9"/>
      <c r="T571" s="9"/>
      <c r="U571" s="9"/>
      <c r="V571" s="9"/>
      <c r="W571" s="9"/>
      <c r="X571" s="9"/>
      <c r="Y571" s="9"/>
      <c r="Z571" s="9"/>
    </row>
    <row r="572" spans="1:26" ht="14.4">
      <c r="A572" s="9"/>
      <c r="B572" s="9"/>
      <c r="C572" s="9"/>
      <c r="D572" s="9"/>
      <c r="E572" s="9"/>
      <c r="F572" s="42"/>
      <c r="G572" s="9"/>
      <c r="H572" s="9"/>
      <c r="I572" s="9"/>
      <c r="J572" s="9"/>
      <c r="K572" s="9"/>
      <c r="L572" s="9"/>
      <c r="M572" s="9"/>
      <c r="N572" s="9"/>
      <c r="O572" s="9"/>
      <c r="P572" s="9"/>
      <c r="Q572" s="9"/>
      <c r="R572" s="9"/>
      <c r="S572" s="9"/>
      <c r="T572" s="9"/>
      <c r="U572" s="9"/>
      <c r="V572" s="9"/>
      <c r="W572" s="9"/>
      <c r="X572" s="9"/>
      <c r="Y572" s="9"/>
      <c r="Z572" s="9"/>
    </row>
    <row r="573" spans="1:26" ht="14.4">
      <c r="A573" s="225">
        <v>46053</v>
      </c>
      <c r="B573" s="9"/>
      <c r="C573" s="9"/>
      <c r="D573" s="9"/>
      <c r="E573" s="9"/>
      <c r="F573" s="42"/>
      <c r="G573" s="9"/>
      <c r="H573" s="9"/>
      <c r="I573" s="9"/>
      <c r="J573" s="9"/>
      <c r="K573" s="9"/>
      <c r="L573" s="9"/>
      <c r="M573" s="9"/>
      <c r="N573" s="9"/>
      <c r="O573" s="9"/>
      <c r="P573" s="9"/>
      <c r="Q573" s="9"/>
      <c r="R573" s="9"/>
      <c r="S573" s="9"/>
      <c r="T573" s="9"/>
      <c r="U573" s="9"/>
      <c r="V573" s="9"/>
      <c r="W573" s="9"/>
      <c r="X573" s="9"/>
      <c r="Y573" s="9"/>
      <c r="Z573" s="9"/>
    </row>
    <row r="574" spans="1:26" ht="14.4">
      <c r="A574" s="5" t="s">
        <v>1803</v>
      </c>
      <c r="B574" s="5" t="s">
        <v>1572</v>
      </c>
      <c r="C574" s="5" t="s">
        <v>1458</v>
      </c>
      <c r="D574" s="5" t="s">
        <v>2</v>
      </c>
      <c r="E574" s="5" t="s">
        <v>1459</v>
      </c>
      <c r="F574" s="5" t="s">
        <v>27</v>
      </c>
      <c r="G574" s="5" t="s">
        <v>1460</v>
      </c>
      <c r="H574" s="9"/>
      <c r="I574" s="9"/>
      <c r="J574" s="9"/>
      <c r="K574" s="9"/>
      <c r="L574" s="9"/>
      <c r="M574" s="9"/>
      <c r="N574" s="9"/>
      <c r="O574" s="9"/>
      <c r="P574" s="9"/>
      <c r="Q574" s="9"/>
      <c r="R574" s="9"/>
      <c r="S574" s="9"/>
      <c r="T574" s="9"/>
      <c r="U574" s="9"/>
      <c r="V574" s="9"/>
      <c r="W574" s="9"/>
      <c r="X574" s="9"/>
      <c r="Y574" s="9"/>
      <c r="Z574" s="9"/>
    </row>
    <row r="575" spans="1:26" ht="28.8">
      <c r="A575" s="5"/>
      <c r="B575" s="5">
        <v>1</v>
      </c>
      <c r="C575" s="5" t="s">
        <v>2765</v>
      </c>
      <c r="D575" s="5" t="s">
        <v>3035</v>
      </c>
      <c r="E575" s="5" t="s">
        <v>3036</v>
      </c>
      <c r="F575" s="5" t="s">
        <v>3037</v>
      </c>
      <c r="G575" s="5" t="s">
        <v>3038</v>
      </c>
      <c r="H575" s="9"/>
      <c r="I575" s="9"/>
      <c r="J575" s="9"/>
      <c r="K575" s="9"/>
      <c r="L575" s="9"/>
      <c r="M575" s="9"/>
      <c r="N575" s="9"/>
      <c r="O575" s="9"/>
      <c r="P575" s="9"/>
      <c r="Q575" s="9"/>
      <c r="R575" s="9"/>
      <c r="S575" s="9"/>
      <c r="T575" s="9"/>
      <c r="U575" s="9"/>
      <c r="V575" s="9"/>
      <c r="W575" s="9"/>
      <c r="X575" s="9"/>
      <c r="Y575" s="9"/>
      <c r="Z575" s="9"/>
    </row>
    <row r="576" spans="1:26" ht="28.8">
      <c r="A576" s="5"/>
      <c r="B576" s="5">
        <v>2</v>
      </c>
      <c r="C576" s="5" t="s">
        <v>2765</v>
      </c>
      <c r="D576" s="5" t="s">
        <v>3039</v>
      </c>
      <c r="E576" s="5" t="s">
        <v>3040</v>
      </c>
      <c r="F576" s="5" t="s">
        <v>3041</v>
      </c>
      <c r="G576" s="5" t="s">
        <v>3042</v>
      </c>
      <c r="H576" s="9"/>
      <c r="I576" s="9"/>
      <c r="J576" s="9"/>
      <c r="K576" s="9"/>
      <c r="L576" s="9"/>
      <c r="M576" s="9"/>
      <c r="N576" s="9"/>
      <c r="O576" s="9"/>
      <c r="P576" s="9"/>
      <c r="Q576" s="9"/>
      <c r="R576" s="9"/>
      <c r="S576" s="9"/>
      <c r="T576" s="9"/>
      <c r="U576" s="9"/>
      <c r="V576" s="9"/>
      <c r="W576" s="9"/>
      <c r="X576" s="9"/>
      <c r="Y576" s="9"/>
      <c r="Z576" s="9"/>
    </row>
    <row r="577" spans="1:26" ht="28.8">
      <c r="A577" s="5"/>
      <c r="B577" s="5">
        <v>3</v>
      </c>
      <c r="C577" s="5" t="s">
        <v>2765</v>
      </c>
      <c r="D577" s="5" t="s">
        <v>3043</v>
      </c>
      <c r="E577" s="263" t="s">
        <v>3044</v>
      </c>
      <c r="F577" s="5" t="s">
        <v>3045</v>
      </c>
      <c r="G577" s="5" t="s">
        <v>3046</v>
      </c>
      <c r="H577" s="9"/>
      <c r="I577" s="9"/>
      <c r="J577" s="9"/>
      <c r="K577" s="9"/>
      <c r="L577" s="9"/>
      <c r="M577" s="9"/>
      <c r="N577" s="9"/>
      <c r="O577" s="9"/>
      <c r="P577" s="9"/>
      <c r="Q577" s="9"/>
      <c r="R577" s="9"/>
      <c r="S577" s="9"/>
      <c r="T577" s="9"/>
      <c r="U577" s="9"/>
      <c r="V577" s="9"/>
      <c r="W577" s="9"/>
      <c r="X577" s="9"/>
      <c r="Y577" s="9"/>
      <c r="Z577" s="9"/>
    </row>
    <row r="578" spans="1:26" ht="28.8">
      <c r="A578" s="5"/>
      <c r="B578" s="5">
        <v>4</v>
      </c>
      <c r="C578" s="5" t="s">
        <v>2765</v>
      </c>
      <c r="D578" s="5" t="s">
        <v>3047</v>
      </c>
      <c r="E578" s="5" t="s">
        <v>3048</v>
      </c>
      <c r="F578" s="5" t="s">
        <v>3049</v>
      </c>
      <c r="G578" s="5" t="s">
        <v>3050</v>
      </c>
      <c r="H578" s="9"/>
      <c r="I578" s="9"/>
      <c r="J578" s="9"/>
      <c r="K578" s="9"/>
      <c r="L578" s="9"/>
      <c r="M578" s="9"/>
      <c r="N578" s="9"/>
      <c r="O578" s="9"/>
      <c r="P578" s="9"/>
      <c r="Q578" s="9"/>
      <c r="R578" s="9"/>
      <c r="S578" s="9"/>
      <c r="T578" s="9"/>
      <c r="U578" s="9"/>
      <c r="V578" s="9"/>
      <c r="W578" s="9"/>
      <c r="X578" s="9"/>
      <c r="Y578" s="9"/>
      <c r="Z578" s="9"/>
    </row>
    <row r="579" spans="1:26" ht="28.8">
      <c r="A579" s="5"/>
      <c r="B579" s="5">
        <v>5</v>
      </c>
      <c r="C579" s="5" t="s">
        <v>2765</v>
      </c>
      <c r="D579" s="5" t="s">
        <v>3051</v>
      </c>
      <c r="E579" s="263" t="s">
        <v>3052</v>
      </c>
      <c r="F579" s="5" t="s">
        <v>3053</v>
      </c>
      <c r="G579" s="5" t="s">
        <v>3054</v>
      </c>
      <c r="H579" s="9"/>
      <c r="I579" s="9"/>
      <c r="J579" s="9"/>
      <c r="K579" s="9"/>
      <c r="L579" s="9"/>
      <c r="M579" s="9"/>
      <c r="N579" s="9"/>
      <c r="O579" s="9"/>
      <c r="P579" s="9"/>
      <c r="Q579" s="9"/>
      <c r="R579" s="9"/>
      <c r="S579" s="9"/>
      <c r="T579" s="9"/>
      <c r="U579" s="9"/>
      <c r="V579" s="9"/>
      <c r="W579" s="9"/>
      <c r="X579" s="9"/>
      <c r="Y579" s="9"/>
      <c r="Z579" s="9"/>
    </row>
    <row r="580" spans="1:26" ht="28.8">
      <c r="A580" s="5" t="s">
        <v>3055</v>
      </c>
      <c r="B580" s="5" t="s">
        <v>1572</v>
      </c>
      <c r="C580" s="5" t="s">
        <v>1458</v>
      </c>
      <c r="D580" s="5" t="s">
        <v>2</v>
      </c>
      <c r="E580" s="5" t="s">
        <v>1459</v>
      </c>
      <c r="F580" s="5" t="s">
        <v>27</v>
      </c>
      <c r="G580" s="5" t="s">
        <v>1460</v>
      </c>
      <c r="H580" s="9"/>
      <c r="I580" s="9"/>
      <c r="J580" s="9"/>
      <c r="K580" s="9"/>
      <c r="L580" s="9"/>
      <c r="M580" s="9"/>
      <c r="N580" s="9"/>
      <c r="O580" s="9"/>
      <c r="P580" s="9"/>
      <c r="Q580" s="9"/>
      <c r="R580" s="9"/>
      <c r="S580" s="9"/>
      <c r="T580" s="9"/>
      <c r="U580" s="9"/>
      <c r="V580" s="9"/>
      <c r="W580" s="9"/>
      <c r="X580" s="9"/>
      <c r="Y580" s="9"/>
      <c r="Z580" s="9"/>
    </row>
    <row r="581" spans="1:26" ht="14.4">
      <c r="A581" s="5"/>
      <c r="B581" s="5">
        <v>1</v>
      </c>
      <c r="C581" s="5" t="s">
        <v>3056</v>
      </c>
      <c r="D581" s="5" t="s">
        <v>3057</v>
      </c>
      <c r="E581" s="5" t="s">
        <v>3058</v>
      </c>
      <c r="F581" s="5" t="s">
        <v>3059</v>
      </c>
      <c r="G581" s="5" t="s">
        <v>3059</v>
      </c>
      <c r="H581" s="9"/>
      <c r="I581" s="9"/>
      <c r="J581" s="9"/>
      <c r="K581" s="9"/>
      <c r="L581" s="9"/>
      <c r="M581" s="9"/>
      <c r="N581" s="9"/>
      <c r="O581" s="9"/>
      <c r="P581" s="9"/>
      <c r="Q581" s="9"/>
      <c r="R581" s="9"/>
      <c r="S581" s="9"/>
      <c r="T581" s="9"/>
      <c r="U581" s="9"/>
      <c r="V581" s="9"/>
      <c r="W581" s="9"/>
      <c r="X581" s="9"/>
      <c r="Y581" s="9"/>
      <c r="Z581" s="9"/>
    </row>
    <row r="582" spans="1:26" ht="28.8">
      <c r="A582" s="5"/>
      <c r="B582" s="5">
        <v>2</v>
      </c>
      <c r="C582" s="5" t="s">
        <v>3056</v>
      </c>
      <c r="D582" s="5" t="s">
        <v>3060</v>
      </c>
      <c r="E582" s="263" t="s">
        <v>3061</v>
      </c>
      <c r="F582" s="5" t="s">
        <v>3062</v>
      </c>
      <c r="G582" s="5" t="s">
        <v>3063</v>
      </c>
      <c r="H582" s="9"/>
      <c r="I582" s="9"/>
      <c r="J582" s="9"/>
      <c r="K582" s="9"/>
      <c r="L582" s="9"/>
      <c r="M582" s="9"/>
      <c r="N582" s="9"/>
      <c r="O582" s="9"/>
      <c r="P582" s="9"/>
      <c r="Q582" s="9"/>
      <c r="R582" s="9"/>
      <c r="S582" s="9"/>
      <c r="T582" s="9"/>
      <c r="U582" s="9"/>
      <c r="V582" s="9"/>
      <c r="W582" s="9"/>
      <c r="X582" s="9"/>
      <c r="Y582" s="9"/>
      <c r="Z582" s="9"/>
    </row>
    <row r="583" spans="1:26" ht="28.8">
      <c r="A583" s="5"/>
      <c r="B583" s="5">
        <v>3</v>
      </c>
      <c r="C583" s="5" t="s">
        <v>3056</v>
      </c>
      <c r="D583" s="5" t="s">
        <v>3064</v>
      </c>
      <c r="E583" s="263" t="s">
        <v>3065</v>
      </c>
      <c r="F583" s="5" t="s">
        <v>3066</v>
      </c>
      <c r="G583" s="5" t="s">
        <v>3067</v>
      </c>
      <c r="H583" s="9"/>
      <c r="I583" s="9"/>
      <c r="J583" s="9"/>
      <c r="K583" s="9"/>
      <c r="L583" s="9"/>
      <c r="M583" s="9"/>
      <c r="N583" s="9"/>
      <c r="O583" s="9"/>
      <c r="P583" s="9"/>
      <c r="Q583" s="9"/>
      <c r="R583" s="9"/>
      <c r="S583" s="9"/>
      <c r="T583" s="9"/>
      <c r="U583" s="9"/>
      <c r="V583" s="9"/>
      <c r="W583" s="9"/>
      <c r="X583" s="9"/>
      <c r="Y583" s="9"/>
      <c r="Z583" s="9"/>
    </row>
    <row r="584" spans="1:26" ht="14.4">
      <c r="A584" s="5"/>
      <c r="B584" s="5">
        <v>4</v>
      </c>
      <c r="C584" s="5" t="s">
        <v>3056</v>
      </c>
      <c r="D584" s="5" t="s">
        <v>3068</v>
      </c>
      <c r="E584" s="263" t="s">
        <v>3069</v>
      </c>
      <c r="F584" s="5" t="s">
        <v>3070</v>
      </c>
      <c r="G584" s="5" t="s">
        <v>3071</v>
      </c>
      <c r="H584" s="9"/>
      <c r="I584" s="9"/>
      <c r="J584" s="9"/>
      <c r="K584" s="9"/>
      <c r="L584" s="9"/>
      <c r="M584" s="9"/>
      <c r="N584" s="9"/>
      <c r="O584" s="9"/>
      <c r="P584" s="9"/>
      <c r="Q584" s="9"/>
      <c r="R584" s="9"/>
      <c r="S584" s="9"/>
      <c r="T584" s="9"/>
      <c r="U584" s="9"/>
      <c r="V584" s="9"/>
      <c r="W584" s="9"/>
      <c r="X584" s="9"/>
      <c r="Y584" s="9"/>
      <c r="Z584" s="9"/>
    </row>
    <row r="585" spans="1:26" ht="14.4">
      <c r="A585" s="5"/>
      <c r="B585" s="5">
        <v>5</v>
      </c>
      <c r="C585" s="5" t="s">
        <v>3056</v>
      </c>
      <c r="D585" s="5" t="s">
        <v>3072</v>
      </c>
      <c r="E585" s="263" t="s">
        <v>3073</v>
      </c>
      <c r="F585" s="5" t="s">
        <v>3074</v>
      </c>
      <c r="G585" s="5" t="s">
        <v>3075</v>
      </c>
      <c r="H585" s="9"/>
      <c r="I585" s="9"/>
      <c r="J585" s="9"/>
      <c r="K585" s="9"/>
      <c r="L585" s="9"/>
      <c r="M585" s="9"/>
      <c r="N585" s="9"/>
      <c r="O585" s="9"/>
      <c r="P585" s="9"/>
      <c r="Q585" s="9"/>
      <c r="R585" s="9"/>
      <c r="S585" s="9"/>
      <c r="T585" s="9"/>
      <c r="U585" s="9"/>
      <c r="V585" s="9"/>
      <c r="W585" s="9"/>
      <c r="X585" s="9"/>
      <c r="Y585" s="9"/>
      <c r="Z585" s="9"/>
    </row>
    <row r="586" spans="1:26" ht="14.4">
      <c r="A586" s="5" t="s">
        <v>1706</v>
      </c>
      <c r="B586" s="5" t="s">
        <v>1572</v>
      </c>
      <c r="C586" s="5" t="s">
        <v>1458</v>
      </c>
      <c r="D586" s="5" t="s">
        <v>2</v>
      </c>
      <c r="E586" s="5" t="s">
        <v>1459</v>
      </c>
      <c r="F586" s="5" t="s">
        <v>27</v>
      </c>
      <c r="G586" s="5" t="s">
        <v>1460</v>
      </c>
      <c r="H586" s="9"/>
      <c r="I586" s="9"/>
      <c r="J586" s="9"/>
      <c r="K586" s="9"/>
      <c r="L586" s="9"/>
      <c r="M586" s="9"/>
      <c r="N586" s="9"/>
      <c r="O586" s="9"/>
      <c r="P586" s="9"/>
      <c r="Q586" s="9"/>
      <c r="R586" s="9"/>
      <c r="S586" s="9"/>
      <c r="T586" s="9"/>
      <c r="U586" s="9"/>
      <c r="V586" s="9"/>
      <c r="W586" s="9"/>
      <c r="X586" s="9"/>
      <c r="Y586" s="9"/>
      <c r="Z586" s="9"/>
    </row>
    <row r="587" spans="1:26" ht="14.4">
      <c r="A587" s="5"/>
      <c r="B587" s="5">
        <v>1</v>
      </c>
      <c r="C587" s="5" t="s">
        <v>3076</v>
      </c>
      <c r="D587" s="5" t="s">
        <v>3077</v>
      </c>
      <c r="E587" s="5" t="s">
        <v>3078</v>
      </c>
      <c r="F587" s="5" t="s">
        <v>3079</v>
      </c>
      <c r="G587" s="5" t="s">
        <v>3080</v>
      </c>
      <c r="H587" s="9"/>
      <c r="I587" s="9"/>
      <c r="J587" s="9"/>
      <c r="K587" s="9"/>
      <c r="L587" s="9"/>
      <c r="M587" s="9"/>
      <c r="N587" s="9"/>
      <c r="O587" s="9"/>
      <c r="P587" s="9"/>
      <c r="Q587" s="9"/>
      <c r="R587" s="9"/>
      <c r="S587" s="9"/>
      <c r="T587" s="9"/>
      <c r="U587" s="9"/>
      <c r="V587" s="9"/>
      <c r="W587" s="9"/>
      <c r="X587" s="9"/>
      <c r="Y587" s="9"/>
      <c r="Z587" s="9"/>
    </row>
    <row r="588" spans="1:26" ht="14.4">
      <c r="A588" s="5"/>
      <c r="B588" s="5">
        <v>2</v>
      </c>
      <c r="C588" s="5" t="s">
        <v>3076</v>
      </c>
      <c r="D588" s="5" t="s">
        <v>3081</v>
      </c>
      <c r="E588" s="5" t="s">
        <v>3082</v>
      </c>
      <c r="F588" s="5" t="s">
        <v>3083</v>
      </c>
      <c r="G588" s="5" t="s">
        <v>3084</v>
      </c>
      <c r="H588" s="9"/>
      <c r="I588" s="9"/>
      <c r="J588" s="9"/>
      <c r="K588" s="9"/>
      <c r="L588" s="9"/>
      <c r="M588" s="9"/>
      <c r="N588" s="9"/>
      <c r="O588" s="9"/>
      <c r="P588" s="9"/>
      <c r="Q588" s="9"/>
      <c r="R588" s="9"/>
      <c r="S588" s="9"/>
      <c r="T588" s="9"/>
      <c r="U588" s="9"/>
      <c r="V588" s="9"/>
      <c r="W588" s="9"/>
      <c r="X588" s="9"/>
      <c r="Y588" s="9"/>
      <c r="Z588" s="9"/>
    </row>
    <row r="589" spans="1:26" ht="14.4">
      <c r="A589" s="5"/>
      <c r="B589" s="5">
        <v>3</v>
      </c>
      <c r="C589" s="5" t="s">
        <v>3076</v>
      </c>
      <c r="D589" s="5" t="s">
        <v>3085</v>
      </c>
      <c r="E589" s="5" t="s">
        <v>3086</v>
      </c>
      <c r="F589" s="5"/>
      <c r="G589" s="5" t="s">
        <v>3087</v>
      </c>
      <c r="H589" s="9"/>
      <c r="I589" s="9"/>
      <c r="J589" s="9"/>
      <c r="K589" s="9"/>
      <c r="L589" s="9"/>
      <c r="M589" s="9"/>
      <c r="N589" s="9"/>
      <c r="O589" s="9"/>
      <c r="P589" s="9"/>
      <c r="Q589" s="9"/>
      <c r="R589" s="9"/>
      <c r="S589" s="9"/>
      <c r="T589" s="9"/>
      <c r="U589" s="9"/>
      <c r="V589" s="9"/>
      <c r="W589" s="9"/>
      <c r="X589" s="9"/>
      <c r="Y589" s="9"/>
      <c r="Z589" s="9"/>
    </row>
    <row r="590" spans="1:26" ht="28.8">
      <c r="A590" s="5"/>
      <c r="B590" s="5">
        <v>4</v>
      </c>
      <c r="C590" s="5" t="s">
        <v>3088</v>
      </c>
      <c r="D590" s="5" t="s">
        <v>3089</v>
      </c>
      <c r="E590" s="263" t="s">
        <v>3090</v>
      </c>
      <c r="F590" s="5" t="s">
        <v>3091</v>
      </c>
      <c r="G590" s="5" t="s">
        <v>3092</v>
      </c>
      <c r="H590" s="9"/>
      <c r="I590" s="9"/>
      <c r="J590" s="9"/>
      <c r="K590" s="9"/>
      <c r="L590" s="9"/>
      <c r="M590" s="9"/>
      <c r="N590" s="9"/>
      <c r="O590" s="9"/>
      <c r="P590" s="9"/>
      <c r="Q590" s="9"/>
      <c r="R590" s="9"/>
      <c r="S590" s="9"/>
      <c r="T590" s="9"/>
      <c r="U590" s="9"/>
      <c r="V590" s="9"/>
      <c r="W590" s="9"/>
      <c r="X590" s="9"/>
      <c r="Y590" s="9"/>
      <c r="Z590" s="9"/>
    </row>
    <row r="591" spans="1:26" ht="14.4">
      <c r="A591" s="5"/>
      <c r="B591" s="5">
        <v>5</v>
      </c>
      <c r="C591" s="5" t="s">
        <v>3076</v>
      </c>
      <c r="D591" s="5" t="s">
        <v>3093</v>
      </c>
      <c r="E591" s="263" t="s">
        <v>3094</v>
      </c>
      <c r="F591" s="5"/>
      <c r="G591" s="5" t="s">
        <v>3095</v>
      </c>
      <c r="H591" s="9"/>
      <c r="I591" s="9"/>
      <c r="J591" s="9"/>
      <c r="K591" s="9"/>
      <c r="L591" s="9"/>
      <c r="M591" s="9"/>
      <c r="N591" s="9"/>
      <c r="O591" s="9"/>
      <c r="P591" s="9"/>
      <c r="Q591" s="9"/>
      <c r="R591" s="9"/>
      <c r="S591" s="9"/>
      <c r="T591" s="9"/>
      <c r="U591" s="9"/>
      <c r="V591" s="9"/>
      <c r="W591" s="9"/>
      <c r="X591" s="9"/>
      <c r="Y591" s="9"/>
      <c r="Z591" s="9"/>
    </row>
    <row r="592" spans="1:26" ht="43.2">
      <c r="A592" s="5" t="s">
        <v>3096</v>
      </c>
      <c r="B592" s="5" t="s">
        <v>1572</v>
      </c>
      <c r="C592" s="5" t="s">
        <v>1458</v>
      </c>
      <c r="D592" s="5" t="s">
        <v>2</v>
      </c>
      <c r="E592" s="5" t="s">
        <v>1459</v>
      </c>
      <c r="F592" s="5" t="s">
        <v>27</v>
      </c>
      <c r="G592" s="5" t="s">
        <v>1460</v>
      </c>
      <c r="H592" s="9"/>
      <c r="I592" s="9"/>
      <c r="J592" s="9"/>
      <c r="K592" s="9"/>
      <c r="L592" s="9"/>
      <c r="M592" s="9"/>
      <c r="N592" s="9"/>
      <c r="O592" s="9"/>
      <c r="P592" s="9"/>
      <c r="Q592" s="9"/>
      <c r="R592" s="9"/>
      <c r="S592" s="9"/>
      <c r="T592" s="9"/>
      <c r="U592" s="9"/>
      <c r="V592" s="9"/>
      <c r="W592" s="9"/>
      <c r="X592" s="9"/>
      <c r="Y592" s="9"/>
      <c r="Z592" s="9"/>
    </row>
    <row r="593" spans="1:26" ht="28.8">
      <c r="A593" s="5"/>
      <c r="B593" s="5">
        <v>1</v>
      </c>
      <c r="C593" s="5" t="s">
        <v>1463</v>
      </c>
      <c r="D593" s="5" t="s">
        <v>3097</v>
      </c>
      <c r="E593" s="5" t="s">
        <v>3098</v>
      </c>
      <c r="F593" s="5" t="s">
        <v>3099</v>
      </c>
      <c r="G593" s="5" t="s">
        <v>3100</v>
      </c>
      <c r="H593" s="9"/>
      <c r="I593" s="9"/>
      <c r="J593" s="9"/>
      <c r="K593" s="9"/>
      <c r="L593" s="9"/>
      <c r="M593" s="9"/>
      <c r="N593" s="9"/>
      <c r="O593" s="9"/>
      <c r="P593" s="9"/>
      <c r="Q593" s="9"/>
      <c r="R593" s="9"/>
      <c r="S593" s="9"/>
      <c r="T593" s="9"/>
      <c r="U593" s="9"/>
      <c r="V593" s="9"/>
      <c r="W593" s="9"/>
      <c r="X593" s="9"/>
      <c r="Y593" s="9"/>
      <c r="Z593" s="9"/>
    </row>
    <row r="594" spans="1:26" ht="14.4">
      <c r="A594" s="5"/>
      <c r="B594" s="5">
        <v>2</v>
      </c>
      <c r="C594" s="5" t="s">
        <v>1505</v>
      </c>
      <c r="D594" s="5" t="s">
        <v>3101</v>
      </c>
      <c r="E594" s="5" t="s">
        <v>3102</v>
      </c>
      <c r="F594" s="5" t="s">
        <v>3103</v>
      </c>
      <c r="G594" s="5" t="s">
        <v>3103</v>
      </c>
      <c r="H594" s="9"/>
      <c r="I594" s="9"/>
      <c r="J594" s="9"/>
      <c r="K594" s="9"/>
      <c r="L594" s="9"/>
      <c r="M594" s="9"/>
      <c r="N594" s="9"/>
      <c r="O594" s="9"/>
      <c r="P594" s="9"/>
      <c r="Q594" s="9"/>
      <c r="R594" s="9"/>
      <c r="S594" s="9"/>
      <c r="T594" s="9"/>
      <c r="U594" s="9"/>
      <c r="V594" s="9"/>
      <c r="W594" s="9"/>
      <c r="X594" s="9"/>
      <c r="Y594" s="9"/>
      <c r="Z594" s="9"/>
    </row>
    <row r="595" spans="1:26" ht="28.8">
      <c r="A595" s="5"/>
      <c r="B595" s="5">
        <v>3</v>
      </c>
      <c r="C595" s="5" t="s">
        <v>1505</v>
      </c>
      <c r="D595" s="5" t="s">
        <v>3104</v>
      </c>
      <c r="E595" s="5" t="s">
        <v>3105</v>
      </c>
      <c r="F595" s="5" t="s">
        <v>3106</v>
      </c>
      <c r="G595" s="5" t="s">
        <v>3107</v>
      </c>
      <c r="H595" s="9"/>
      <c r="I595" s="9"/>
      <c r="J595" s="9"/>
      <c r="K595" s="9"/>
      <c r="L595" s="9"/>
      <c r="M595" s="9"/>
      <c r="N595" s="9"/>
      <c r="O595" s="9"/>
      <c r="P595" s="9"/>
      <c r="Q595" s="9"/>
      <c r="R595" s="9"/>
      <c r="S595" s="9"/>
      <c r="T595" s="9"/>
      <c r="U595" s="9"/>
      <c r="V595" s="9"/>
      <c r="W595" s="9"/>
      <c r="X595" s="9"/>
      <c r="Y595" s="9"/>
      <c r="Z595" s="9"/>
    </row>
    <row r="596" spans="1:26" ht="14.4">
      <c r="A596" s="5"/>
      <c r="B596" s="5">
        <v>4</v>
      </c>
      <c r="C596" s="5" t="s">
        <v>1505</v>
      </c>
      <c r="D596" s="5" t="s">
        <v>3108</v>
      </c>
      <c r="E596" s="263" t="s">
        <v>3109</v>
      </c>
      <c r="F596" s="5" t="s">
        <v>3110</v>
      </c>
      <c r="G596" s="5" t="s">
        <v>3111</v>
      </c>
      <c r="H596" s="9"/>
      <c r="I596" s="9"/>
      <c r="J596" s="9"/>
      <c r="K596" s="9"/>
      <c r="L596" s="9"/>
      <c r="M596" s="9"/>
      <c r="N596" s="9"/>
      <c r="O596" s="9"/>
      <c r="P596" s="9"/>
      <c r="Q596" s="9"/>
      <c r="R596" s="9"/>
      <c r="S596" s="9"/>
      <c r="T596" s="9"/>
      <c r="U596" s="9"/>
      <c r="V596" s="9"/>
      <c r="W596" s="9"/>
      <c r="X596" s="9"/>
      <c r="Y596" s="9"/>
      <c r="Z596" s="9"/>
    </row>
    <row r="597" spans="1:26" ht="14.4">
      <c r="A597" s="5"/>
      <c r="B597" s="5">
        <v>5</v>
      </c>
      <c r="C597" s="5" t="s">
        <v>1505</v>
      </c>
      <c r="D597" s="5" t="s">
        <v>3112</v>
      </c>
      <c r="E597" s="5" t="s">
        <v>3113</v>
      </c>
      <c r="F597" s="5" t="s">
        <v>3114</v>
      </c>
      <c r="G597" s="5" t="s">
        <v>3115</v>
      </c>
      <c r="H597" s="9"/>
      <c r="I597" s="9"/>
      <c r="J597" s="9"/>
      <c r="K597" s="9"/>
      <c r="L597" s="9"/>
      <c r="M597" s="9"/>
      <c r="N597" s="9"/>
      <c r="O597" s="9"/>
      <c r="P597" s="9"/>
      <c r="Q597" s="9"/>
      <c r="R597" s="9"/>
      <c r="S597" s="9"/>
      <c r="T597" s="9"/>
      <c r="U597" s="9"/>
      <c r="V597" s="9"/>
      <c r="W597" s="9"/>
      <c r="X597" s="9"/>
      <c r="Y597" s="9"/>
      <c r="Z597" s="9"/>
    </row>
    <row r="598" spans="1:26" ht="28.8">
      <c r="A598" s="5" t="s">
        <v>2930</v>
      </c>
      <c r="B598" s="5" t="s">
        <v>1572</v>
      </c>
      <c r="C598" s="5" t="s">
        <v>1458</v>
      </c>
      <c r="D598" s="5" t="s">
        <v>2</v>
      </c>
      <c r="E598" s="5" t="s">
        <v>1459</v>
      </c>
      <c r="F598" s="5" t="s">
        <v>27</v>
      </c>
      <c r="G598" s="5" t="s">
        <v>1460</v>
      </c>
      <c r="H598" s="9"/>
      <c r="I598" s="9"/>
      <c r="J598" s="9"/>
      <c r="K598" s="9"/>
      <c r="L598" s="9"/>
      <c r="M598" s="9"/>
      <c r="N598" s="9"/>
      <c r="O598" s="9"/>
      <c r="P598" s="9"/>
      <c r="Q598" s="9"/>
      <c r="R598" s="9"/>
      <c r="S598" s="9"/>
      <c r="T598" s="9"/>
      <c r="U598" s="9"/>
      <c r="V598" s="9"/>
      <c r="W598" s="9"/>
      <c r="X598" s="9"/>
      <c r="Y598" s="9"/>
      <c r="Z598" s="9"/>
    </row>
    <row r="599" spans="1:26" ht="14.4">
      <c r="A599" s="5"/>
      <c r="B599" s="5">
        <v>1</v>
      </c>
      <c r="C599" s="5" t="s">
        <v>1505</v>
      </c>
      <c r="D599" s="5" t="s">
        <v>3116</v>
      </c>
      <c r="E599" s="5">
        <f>971566568656</f>
        <v>971566568656</v>
      </c>
      <c r="F599" s="5" t="s">
        <v>3117</v>
      </c>
      <c r="G599" s="5" t="s">
        <v>3118</v>
      </c>
      <c r="H599" s="9"/>
      <c r="I599" s="9"/>
      <c r="J599" s="9"/>
      <c r="K599" s="9"/>
      <c r="L599" s="9"/>
      <c r="M599" s="9"/>
      <c r="N599" s="9"/>
      <c r="O599" s="9"/>
      <c r="P599" s="9"/>
      <c r="Q599" s="9"/>
      <c r="R599" s="9"/>
      <c r="S599" s="9"/>
      <c r="T599" s="9"/>
      <c r="U599" s="9"/>
      <c r="V599" s="9"/>
      <c r="W599" s="9"/>
      <c r="X599" s="9"/>
      <c r="Y599" s="9"/>
      <c r="Z599" s="9"/>
    </row>
    <row r="600" spans="1:26" ht="14.4">
      <c r="A600" s="5"/>
      <c r="B600" s="5">
        <v>2</v>
      </c>
      <c r="C600" s="5" t="s">
        <v>1505</v>
      </c>
      <c r="D600" s="5" t="s">
        <v>3119</v>
      </c>
      <c r="E600" s="5" t="s">
        <v>3120</v>
      </c>
      <c r="F600" s="5" t="s">
        <v>3121</v>
      </c>
      <c r="G600" s="5" t="s">
        <v>3122</v>
      </c>
      <c r="H600" s="9"/>
      <c r="I600" s="9"/>
      <c r="J600" s="9"/>
      <c r="K600" s="9"/>
      <c r="L600" s="9"/>
      <c r="M600" s="9"/>
      <c r="N600" s="9"/>
      <c r="O600" s="9"/>
      <c r="P600" s="9"/>
      <c r="Q600" s="9"/>
      <c r="R600" s="9"/>
      <c r="S600" s="9"/>
      <c r="T600" s="9"/>
      <c r="U600" s="9"/>
      <c r="V600" s="9"/>
      <c r="W600" s="9"/>
      <c r="X600" s="9"/>
      <c r="Y600" s="9"/>
      <c r="Z600" s="9"/>
    </row>
    <row r="601" spans="1:26" ht="28.8">
      <c r="A601" s="5"/>
      <c r="B601" s="5">
        <v>3</v>
      </c>
      <c r="C601" s="5" t="s">
        <v>1505</v>
      </c>
      <c r="D601" s="5" t="s">
        <v>3123</v>
      </c>
      <c r="E601" s="5" t="s">
        <v>3124</v>
      </c>
      <c r="F601" s="5" t="s">
        <v>3125</v>
      </c>
      <c r="G601" s="5" t="s">
        <v>3126</v>
      </c>
      <c r="H601" s="9"/>
      <c r="I601" s="9"/>
      <c r="J601" s="9"/>
      <c r="K601" s="9"/>
      <c r="L601" s="9"/>
      <c r="M601" s="9"/>
      <c r="N601" s="9"/>
      <c r="O601" s="9"/>
      <c r="P601" s="9"/>
      <c r="Q601" s="9"/>
      <c r="R601" s="9"/>
      <c r="S601" s="9"/>
      <c r="T601" s="9"/>
      <c r="U601" s="9"/>
      <c r="V601" s="9"/>
      <c r="W601" s="9"/>
      <c r="X601" s="9"/>
      <c r="Y601" s="9"/>
      <c r="Z601" s="9"/>
    </row>
    <row r="602" spans="1:26" ht="14.4">
      <c r="A602" s="5"/>
      <c r="B602" s="5">
        <v>4</v>
      </c>
      <c r="C602" s="5" t="s">
        <v>1505</v>
      </c>
      <c r="D602" s="5" t="s">
        <v>3127</v>
      </c>
      <c r="E602" s="263" t="s">
        <v>3128</v>
      </c>
      <c r="F602" s="5" t="s">
        <v>3129</v>
      </c>
      <c r="G602" s="5" t="s">
        <v>3130</v>
      </c>
      <c r="H602" s="9"/>
      <c r="I602" s="9"/>
      <c r="J602" s="9"/>
      <c r="K602" s="9"/>
      <c r="L602" s="9"/>
      <c r="M602" s="9"/>
      <c r="N602" s="9"/>
      <c r="O602" s="9"/>
      <c r="P602" s="9"/>
      <c r="Q602" s="9"/>
      <c r="R602" s="9"/>
      <c r="S602" s="9"/>
      <c r="T602" s="9"/>
      <c r="U602" s="9"/>
      <c r="V602" s="9"/>
      <c r="W602" s="9"/>
      <c r="X602" s="9"/>
      <c r="Y602" s="9"/>
      <c r="Z602" s="9"/>
    </row>
    <row r="603" spans="1:26" ht="14.4">
      <c r="A603" s="5"/>
      <c r="B603" s="5">
        <v>5</v>
      </c>
      <c r="C603" s="5" t="s">
        <v>1505</v>
      </c>
      <c r="D603" s="5" t="s">
        <v>3131</v>
      </c>
      <c r="E603" s="5" t="s">
        <v>3132</v>
      </c>
      <c r="F603" s="5" t="s">
        <v>3133</v>
      </c>
      <c r="G603" s="5" t="s">
        <v>3134</v>
      </c>
      <c r="H603" s="9"/>
      <c r="I603" s="9"/>
      <c r="J603" s="9"/>
      <c r="K603" s="9"/>
      <c r="L603" s="9"/>
      <c r="M603" s="9"/>
      <c r="N603" s="9"/>
      <c r="O603" s="9"/>
      <c r="P603" s="9"/>
      <c r="Q603" s="9"/>
      <c r="R603" s="9"/>
      <c r="S603" s="9"/>
      <c r="T603" s="9"/>
      <c r="U603" s="9"/>
      <c r="V603" s="9"/>
      <c r="W603" s="9"/>
      <c r="X603" s="9"/>
      <c r="Y603" s="9"/>
      <c r="Z603" s="9"/>
    </row>
    <row r="604" spans="1:26" ht="14.4">
      <c r="A604" s="5" t="s">
        <v>3135</v>
      </c>
      <c r="B604" s="5" t="s">
        <v>1572</v>
      </c>
      <c r="C604" s="5" t="s">
        <v>1458</v>
      </c>
      <c r="D604" s="5" t="s">
        <v>2</v>
      </c>
      <c r="E604" s="5" t="s">
        <v>1459</v>
      </c>
      <c r="F604" s="5" t="s">
        <v>27</v>
      </c>
      <c r="G604" s="5" t="s">
        <v>1460</v>
      </c>
      <c r="H604" s="9"/>
      <c r="I604" s="9"/>
      <c r="J604" s="9"/>
      <c r="K604" s="9"/>
      <c r="L604" s="9"/>
      <c r="M604" s="9"/>
      <c r="N604" s="9"/>
      <c r="O604" s="9"/>
      <c r="P604" s="9"/>
      <c r="Q604" s="9"/>
      <c r="R604" s="9"/>
      <c r="S604" s="9"/>
      <c r="T604" s="9"/>
      <c r="U604" s="9"/>
      <c r="V604" s="9"/>
      <c r="W604" s="9"/>
      <c r="X604" s="9"/>
      <c r="Y604" s="9"/>
      <c r="Z604" s="9"/>
    </row>
    <row r="605" spans="1:26" ht="14.4">
      <c r="A605" s="5"/>
      <c r="B605" s="5">
        <v>1</v>
      </c>
      <c r="C605" s="5" t="s">
        <v>3076</v>
      </c>
      <c r="D605" s="5" t="s">
        <v>3136</v>
      </c>
      <c r="E605" s="263" t="s">
        <v>3137</v>
      </c>
      <c r="F605" s="5" t="s">
        <v>3138</v>
      </c>
      <c r="G605" s="5" t="s">
        <v>3139</v>
      </c>
      <c r="H605" s="9"/>
      <c r="I605" s="9"/>
      <c r="J605" s="9"/>
      <c r="K605" s="9"/>
      <c r="L605" s="9"/>
      <c r="M605" s="9"/>
      <c r="N605" s="9"/>
      <c r="O605" s="9"/>
      <c r="P605" s="9"/>
      <c r="Q605" s="9"/>
      <c r="R605" s="9"/>
      <c r="S605" s="9"/>
      <c r="T605" s="9"/>
      <c r="U605" s="9"/>
      <c r="V605" s="9"/>
      <c r="W605" s="9"/>
      <c r="X605" s="9"/>
      <c r="Y605" s="9"/>
      <c r="Z605" s="9"/>
    </row>
    <row r="606" spans="1:26" ht="28.8">
      <c r="A606" s="5"/>
      <c r="B606" s="5">
        <v>2</v>
      </c>
      <c r="C606" s="5" t="s">
        <v>3076</v>
      </c>
      <c r="D606" s="5" t="s">
        <v>3140</v>
      </c>
      <c r="E606" s="263" t="s">
        <v>3141</v>
      </c>
      <c r="F606" s="5" t="s">
        <v>3142</v>
      </c>
      <c r="G606" s="5" t="s">
        <v>3143</v>
      </c>
      <c r="H606" s="9"/>
      <c r="I606" s="9"/>
      <c r="J606" s="9"/>
      <c r="K606" s="9"/>
      <c r="L606" s="9"/>
      <c r="M606" s="9"/>
      <c r="N606" s="9"/>
      <c r="O606" s="9"/>
      <c r="P606" s="9"/>
      <c r="Q606" s="9"/>
      <c r="R606" s="9"/>
      <c r="S606" s="9"/>
      <c r="T606" s="9"/>
      <c r="U606" s="9"/>
      <c r="V606" s="9"/>
      <c r="W606" s="9"/>
      <c r="X606" s="9"/>
      <c r="Y606" s="9"/>
      <c r="Z606" s="9"/>
    </row>
    <row r="607" spans="1:26" ht="14.4">
      <c r="A607" s="5"/>
      <c r="B607" s="5">
        <v>3</v>
      </c>
      <c r="C607" s="5" t="s">
        <v>1505</v>
      </c>
      <c r="D607" s="5" t="s">
        <v>3144</v>
      </c>
      <c r="E607" s="263" t="s">
        <v>3145</v>
      </c>
      <c r="F607" s="5" t="s">
        <v>3146</v>
      </c>
      <c r="G607" s="5" t="s">
        <v>3147</v>
      </c>
      <c r="H607" s="9"/>
      <c r="I607" s="9"/>
      <c r="J607" s="9"/>
      <c r="K607" s="9"/>
      <c r="L607" s="9"/>
      <c r="M607" s="9"/>
      <c r="N607" s="9"/>
      <c r="O607" s="9"/>
      <c r="P607" s="9"/>
      <c r="Q607" s="9"/>
      <c r="R607" s="9"/>
      <c r="S607" s="9"/>
      <c r="T607" s="9"/>
      <c r="U607" s="9"/>
      <c r="V607" s="9"/>
      <c r="W607" s="9"/>
      <c r="X607" s="9"/>
      <c r="Y607" s="9"/>
      <c r="Z607" s="9"/>
    </row>
    <row r="608" spans="1:26" ht="28.8">
      <c r="A608" s="5"/>
      <c r="B608" s="5">
        <v>4</v>
      </c>
      <c r="C608" s="5" t="s">
        <v>1505</v>
      </c>
      <c r="D608" s="5" t="s">
        <v>3148</v>
      </c>
      <c r="E608" s="263" t="s">
        <v>3149</v>
      </c>
      <c r="F608" s="5" t="s">
        <v>3150</v>
      </c>
      <c r="G608" s="5" t="s">
        <v>3151</v>
      </c>
      <c r="H608" s="9"/>
      <c r="I608" s="9"/>
      <c r="J608" s="9"/>
      <c r="K608" s="9"/>
      <c r="L608" s="9"/>
      <c r="M608" s="9"/>
      <c r="N608" s="9"/>
      <c r="O608" s="9"/>
      <c r="P608" s="9"/>
      <c r="Q608" s="9"/>
      <c r="R608" s="9"/>
      <c r="S608" s="9"/>
      <c r="T608" s="9"/>
      <c r="U608" s="9"/>
      <c r="V608" s="9"/>
      <c r="W608" s="9"/>
      <c r="X608" s="9"/>
      <c r="Y608" s="9"/>
      <c r="Z608" s="9"/>
    </row>
    <row r="609" spans="1:26" ht="14.4">
      <c r="A609" s="5"/>
      <c r="B609" s="5">
        <v>5</v>
      </c>
      <c r="C609" s="5" t="s">
        <v>1505</v>
      </c>
      <c r="D609" s="5" t="s">
        <v>3152</v>
      </c>
      <c r="E609" s="5" t="s">
        <v>3153</v>
      </c>
      <c r="F609" s="5" t="s">
        <v>3154</v>
      </c>
      <c r="G609" s="5" t="s">
        <v>3155</v>
      </c>
      <c r="H609" s="9"/>
      <c r="I609" s="9"/>
      <c r="J609" s="9"/>
      <c r="K609" s="9"/>
      <c r="L609" s="9"/>
      <c r="M609" s="9"/>
      <c r="N609" s="9"/>
      <c r="O609" s="9"/>
      <c r="P609" s="9"/>
      <c r="Q609" s="9"/>
      <c r="R609" s="9"/>
      <c r="S609" s="9"/>
      <c r="T609" s="9"/>
      <c r="U609" s="9"/>
      <c r="V609" s="9"/>
      <c r="W609" s="9"/>
      <c r="X609" s="9"/>
      <c r="Y609" s="9"/>
      <c r="Z609" s="9"/>
    </row>
    <row r="610" spans="1:26" ht="14.4">
      <c r="A610" s="5"/>
      <c r="B610" s="5"/>
      <c r="C610" s="5"/>
      <c r="D610" s="5"/>
      <c r="E610" s="5"/>
      <c r="F610" s="5"/>
      <c r="G610" s="5"/>
      <c r="H610" s="9"/>
      <c r="I610" s="9"/>
      <c r="J610" s="9"/>
      <c r="K610" s="9"/>
      <c r="L610" s="9"/>
      <c r="M610" s="9"/>
      <c r="N610" s="9"/>
      <c r="O610" s="9"/>
      <c r="P610" s="9"/>
      <c r="Q610" s="9"/>
      <c r="R610" s="9"/>
      <c r="S610" s="9"/>
      <c r="T610" s="9"/>
      <c r="U610" s="9"/>
      <c r="V610" s="9"/>
      <c r="W610" s="9"/>
      <c r="X610" s="9"/>
      <c r="Y610" s="9"/>
      <c r="Z610" s="9"/>
    </row>
    <row r="611" spans="1:26" ht="14.4">
      <c r="A611" s="5" t="s">
        <v>1211</v>
      </c>
      <c r="B611" s="5" t="s">
        <v>1572</v>
      </c>
      <c r="C611" s="5" t="s">
        <v>1458</v>
      </c>
      <c r="D611" s="5" t="s">
        <v>2</v>
      </c>
      <c r="E611" s="5" t="s">
        <v>1459</v>
      </c>
      <c r="F611" s="5" t="s">
        <v>27</v>
      </c>
      <c r="G611" s="5" t="s">
        <v>1460</v>
      </c>
      <c r="H611" s="9"/>
      <c r="I611" s="9"/>
      <c r="J611" s="9"/>
      <c r="K611" s="9"/>
      <c r="L611" s="9"/>
      <c r="M611" s="9"/>
      <c r="N611" s="9"/>
      <c r="O611" s="9"/>
      <c r="P611" s="9"/>
      <c r="Q611" s="9"/>
      <c r="R611" s="9"/>
      <c r="S611" s="9"/>
      <c r="T611" s="9"/>
      <c r="U611" s="9"/>
      <c r="V611" s="9"/>
      <c r="W611" s="9"/>
      <c r="X611" s="9"/>
      <c r="Y611" s="9"/>
      <c r="Z611" s="9"/>
    </row>
    <row r="612" spans="1:26" ht="28.8">
      <c r="A612" s="5"/>
      <c r="B612" s="5">
        <v>1</v>
      </c>
      <c r="C612" s="5" t="s">
        <v>1546</v>
      </c>
      <c r="D612" s="5" t="s">
        <v>3156</v>
      </c>
      <c r="E612" s="263" t="s">
        <v>3157</v>
      </c>
      <c r="F612" s="5" t="s">
        <v>3158</v>
      </c>
      <c r="G612" s="5" t="s">
        <v>3159</v>
      </c>
      <c r="H612" s="9"/>
      <c r="I612" s="9"/>
      <c r="J612" s="9"/>
      <c r="K612" s="9"/>
      <c r="L612" s="9"/>
      <c r="M612" s="9"/>
      <c r="N612" s="9"/>
      <c r="O612" s="9"/>
      <c r="P612" s="9"/>
      <c r="Q612" s="9"/>
      <c r="R612" s="9"/>
      <c r="S612" s="9"/>
      <c r="T612" s="9"/>
      <c r="U612" s="9"/>
      <c r="V612" s="9"/>
      <c r="W612" s="9"/>
      <c r="X612" s="9"/>
      <c r="Y612" s="9"/>
      <c r="Z612" s="9"/>
    </row>
    <row r="613" spans="1:26" ht="28.8">
      <c r="A613" s="5"/>
      <c r="B613" s="5">
        <v>2</v>
      </c>
      <c r="C613" s="5" t="s">
        <v>2068</v>
      </c>
      <c r="D613" s="5" t="s">
        <v>3160</v>
      </c>
      <c r="E613" s="5" t="s">
        <v>3161</v>
      </c>
      <c r="F613" s="5" t="s">
        <v>3162</v>
      </c>
      <c r="G613" s="5" t="s">
        <v>3163</v>
      </c>
      <c r="H613" s="9"/>
      <c r="I613" s="9"/>
      <c r="J613" s="9"/>
      <c r="K613" s="9"/>
      <c r="L613" s="9"/>
      <c r="M613" s="9"/>
      <c r="N613" s="9"/>
      <c r="O613" s="9"/>
      <c r="P613" s="9"/>
      <c r="Q613" s="9"/>
      <c r="R613" s="9"/>
      <c r="S613" s="9"/>
      <c r="T613" s="9"/>
      <c r="U613" s="9"/>
      <c r="V613" s="9"/>
      <c r="W613" s="9"/>
      <c r="X613" s="9"/>
      <c r="Y613" s="9"/>
      <c r="Z613" s="9"/>
    </row>
    <row r="614" spans="1:26" ht="28.8">
      <c r="A614" s="5"/>
      <c r="B614" s="5">
        <v>3</v>
      </c>
      <c r="C614" s="5" t="s">
        <v>2068</v>
      </c>
      <c r="D614" s="5" t="s">
        <v>3164</v>
      </c>
      <c r="E614" s="263" t="s">
        <v>3165</v>
      </c>
      <c r="F614" s="5" t="s">
        <v>3166</v>
      </c>
      <c r="G614" s="5" t="s">
        <v>3167</v>
      </c>
      <c r="H614" s="9"/>
      <c r="I614" s="9"/>
      <c r="J614" s="9"/>
      <c r="K614" s="9"/>
      <c r="L614" s="9"/>
      <c r="M614" s="9"/>
      <c r="N614" s="9"/>
      <c r="O614" s="9"/>
      <c r="P614" s="9"/>
      <c r="Q614" s="9"/>
      <c r="R614" s="9"/>
      <c r="S614" s="9"/>
      <c r="T614" s="9"/>
      <c r="U614" s="9"/>
      <c r="V614" s="9"/>
      <c r="W614" s="9"/>
      <c r="X614" s="9"/>
      <c r="Y614" s="9"/>
      <c r="Z614" s="9"/>
    </row>
    <row r="615" spans="1:26" ht="28.8">
      <c r="A615" s="5"/>
      <c r="B615" s="5">
        <v>4</v>
      </c>
      <c r="C615" s="5" t="s">
        <v>1511</v>
      </c>
      <c r="D615" s="5" t="s">
        <v>3168</v>
      </c>
      <c r="E615" s="263" t="s">
        <v>3169</v>
      </c>
      <c r="F615" s="5" t="s">
        <v>3170</v>
      </c>
      <c r="G615" s="5" t="s">
        <v>3171</v>
      </c>
      <c r="H615" s="9"/>
      <c r="I615" s="9"/>
      <c r="J615" s="9"/>
      <c r="K615" s="9"/>
      <c r="L615" s="9"/>
      <c r="M615" s="9"/>
      <c r="N615" s="9"/>
      <c r="O615" s="9"/>
      <c r="P615" s="9"/>
      <c r="Q615" s="9"/>
      <c r="R615" s="9"/>
      <c r="S615" s="9"/>
      <c r="T615" s="9"/>
      <c r="U615" s="9"/>
      <c r="V615" s="9"/>
      <c r="W615" s="9"/>
      <c r="X615" s="9"/>
      <c r="Y615" s="9"/>
      <c r="Z615" s="9"/>
    </row>
    <row r="616" spans="1:26" ht="14.4">
      <c r="A616" s="5"/>
      <c r="B616" s="5"/>
      <c r="C616" s="5"/>
      <c r="D616" s="5"/>
      <c r="E616" s="5"/>
      <c r="F616" s="287"/>
      <c r="G616" s="5"/>
      <c r="H616" s="9"/>
      <c r="I616" s="9"/>
      <c r="J616" s="9"/>
      <c r="K616" s="9"/>
      <c r="L616" s="9"/>
      <c r="M616" s="9"/>
      <c r="N616" s="9"/>
      <c r="O616" s="9"/>
      <c r="P616" s="9"/>
      <c r="Q616" s="9"/>
      <c r="R616" s="9"/>
      <c r="S616" s="9"/>
      <c r="T616" s="9"/>
      <c r="U616" s="9"/>
      <c r="V616" s="9"/>
      <c r="W616" s="9"/>
      <c r="X616" s="9"/>
      <c r="Y616" s="9"/>
      <c r="Z616" s="9"/>
    </row>
    <row r="617" spans="1:26" ht="14.4">
      <c r="A617" s="5" t="s">
        <v>3172</v>
      </c>
      <c r="B617" s="5" t="s">
        <v>1457</v>
      </c>
      <c r="C617" s="9" t="s">
        <v>1458</v>
      </c>
      <c r="D617" s="9" t="s">
        <v>2</v>
      </c>
      <c r="E617" s="9" t="s">
        <v>1459</v>
      </c>
      <c r="F617" s="9" t="s">
        <v>27</v>
      </c>
      <c r="G617" s="9" t="s">
        <v>1460</v>
      </c>
      <c r="H617" s="9"/>
      <c r="I617" s="9"/>
      <c r="J617" s="9"/>
      <c r="K617" s="9"/>
      <c r="L617" s="9"/>
      <c r="M617" s="9"/>
      <c r="N617" s="9"/>
      <c r="O617" s="9"/>
      <c r="P617" s="9"/>
      <c r="Q617" s="9"/>
      <c r="R617" s="9"/>
      <c r="S617" s="9"/>
      <c r="T617" s="9"/>
      <c r="U617" s="9"/>
      <c r="V617" s="9"/>
      <c r="W617" s="9"/>
      <c r="X617" s="9"/>
      <c r="Y617" s="9"/>
      <c r="Z617" s="9"/>
    </row>
    <row r="618" spans="1:26" ht="14.4">
      <c r="A618" s="9"/>
      <c r="B618" s="9">
        <v>1</v>
      </c>
      <c r="C618" s="5" t="s">
        <v>3173</v>
      </c>
      <c r="D618" s="5" t="s">
        <v>3174</v>
      </c>
      <c r="E618" s="263" t="s">
        <v>3175</v>
      </c>
      <c r="F618" s="156" t="s">
        <v>3176</v>
      </c>
      <c r="G618" s="5" t="s">
        <v>3177</v>
      </c>
      <c r="H618" s="9"/>
      <c r="I618" s="9"/>
      <c r="J618" s="9"/>
      <c r="K618" s="9"/>
      <c r="L618" s="9"/>
      <c r="M618" s="9"/>
      <c r="N618" s="9"/>
      <c r="O618" s="9"/>
      <c r="P618" s="9"/>
      <c r="Q618" s="9"/>
      <c r="R618" s="9"/>
      <c r="S618" s="9"/>
      <c r="T618" s="9"/>
      <c r="U618" s="9"/>
      <c r="V618" s="9"/>
      <c r="W618" s="9"/>
      <c r="X618" s="9"/>
      <c r="Y618" s="9"/>
      <c r="Z618" s="9"/>
    </row>
    <row r="619" spans="1:26" ht="14.4">
      <c r="A619" s="9"/>
      <c r="B619" s="9">
        <v>2</v>
      </c>
      <c r="C619" s="5" t="s">
        <v>3173</v>
      </c>
      <c r="D619" s="5" t="s">
        <v>3178</v>
      </c>
      <c r="E619" s="263" t="s">
        <v>3179</v>
      </c>
      <c r="F619" s="156" t="s">
        <v>3180</v>
      </c>
      <c r="G619" s="5" t="s">
        <v>3181</v>
      </c>
      <c r="H619" s="9"/>
      <c r="I619" s="9"/>
      <c r="J619" s="9"/>
      <c r="K619" s="9"/>
      <c r="L619" s="9"/>
      <c r="M619" s="9"/>
      <c r="N619" s="9"/>
      <c r="O619" s="9"/>
      <c r="P619" s="9"/>
      <c r="Q619" s="9"/>
      <c r="R619" s="9"/>
      <c r="S619" s="9"/>
      <c r="T619" s="9"/>
      <c r="U619" s="9"/>
      <c r="V619" s="9"/>
      <c r="W619" s="9"/>
      <c r="X619" s="9"/>
      <c r="Y619" s="9"/>
      <c r="Z619" s="9"/>
    </row>
    <row r="620" spans="1:26" ht="14.4">
      <c r="A620" s="9"/>
      <c r="B620" s="9">
        <v>3</v>
      </c>
      <c r="C620" s="5" t="s">
        <v>3173</v>
      </c>
      <c r="D620" s="5" t="s">
        <v>3182</v>
      </c>
      <c r="E620" s="263" t="s">
        <v>3175</v>
      </c>
      <c r="F620" s="156" t="s">
        <v>3183</v>
      </c>
      <c r="G620" s="5" t="s">
        <v>3184</v>
      </c>
      <c r="H620" s="9"/>
      <c r="I620" s="9"/>
      <c r="J620" s="9"/>
      <c r="K620" s="9"/>
      <c r="L620" s="9"/>
      <c r="M620" s="9"/>
      <c r="N620" s="9"/>
      <c r="O620" s="9"/>
      <c r="P620" s="9"/>
      <c r="Q620" s="9"/>
      <c r="R620" s="9"/>
      <c r="S620" s="9"/>
      <c r="T620" s="9"/>
      <c r="U620" s="9"/>
      <c r="V620" s="9"/>
      <c r="W620" s="9"/>
      <c r="X620" s="9"/>
      <c r="Y620" s="9"/>
      <c r="Z620" s="9"/>
    </row>
    <row r="621" spans="1:26" ht="14.4">
      <c r="A621" s="9"/>
      <c r="B621" s="9">
        <v>4</v>
      </c>
      <c r="C621" s="5" t="s">
        <v>3173</v>
      </c>
      <c r="D621" s="5" t="s">
        <v>3185</v>
      </c>
      <c r="E621" s="263" t="s">
        <v>3186</v>
      </c>
      <c r="F621" s="156" t="s">
        <v>3187</v>
      </c>
      <c r="G621" s="156" t="s">
        <v>3188</v>
      </c>
      <c r="H621" s="9"/>
      <c r="I621" s="9"/>
      <c r="J621" s="9"/>
      <c r="K621" s="9"/>
      <c r="L621" s="9"/>
      <c r="M621" s="9"/>
      <c r="N621" s="9"/>
      <c r="O621" s="9"/>
      <c r="P621" s="9"/>
      <c r="Q621" s="9"/>
      <c r="R621" s="9"/>
      <c r="S621" s="9"/>
      <c r="T621" s="9"/>
      <c r="U621" s="9"/>
      <c r="V621" s="9"/>
      <c r="W621" s="9"/>
      <c r="X621" s="9"/>
      <c r="Y621" s="9"/>
      <c r="Z621" s="9"/>
    </row>
    <row r="622" spans="1:26" ht="14.4">
      <c r="A622" s="9"/>
      <c r="B622" s="9">
        <v>5</v>
      </c>
      <c r="C622" s="5" t="s">
        <v>3173</v>
      </c>
      <c r="D622" s="5" t="s">
        <v>3189</v>
      </c>
      <c r="E622" s="263" t="s">
        <v>3190</v>
      </c>
      <c r="F622" s="156" t="s">
        <v>3191</v>
      </c>
      <c r="G622" s="5" t="s">
        <v>3192</v>
      </c>
      <c r="H622" s="9"/>
      <c r="I622" s="9"/>
      <c r="J622" s="9"/>
      <c r="K622" s="9"/>
      <c r="L622" s="9"/>
      <c r="M622" s="9"/>
      <c r="N622" s="9"/>
      <c r="O622" s="9"/>
      <c r="P622" s="9"/>
      <c r="Q622" s="9"/>
      <c r="R622" s="9"/>
      <c r="S622" s="9"/>
      <c r="T622" s="9"/>
      <c r="U622" s="9"/>
      <c r="V622" s="9"/>
      <c r="W622" s="9"/>
      <c r="X622" s="9"/>
      <c r="Y622" s="9"/>
      <c r="Z622" s="9"/>
    </row>
    <row r="623" spans="1:26" ht="14.4">
      <c r="A623" s="9"/>
      <c r="B623" s="9"/>
      <c r="C623" s="9"/>
      <c r="D623" s="9"/>
      <c r="E623" s="9"/>
      <c r="F623" s="42"/>
      <c r="G623" s="9"/>
      <c r="H623" s="9"/>
      <c r="I623" s="9"/>
      <c r="J623" s="9"/>
      <c r="K623" s="9"/>
      <c r="L623" s="9"/>
      <c r="M623" s="9"/>
      <c r="N623" s="9"/>
      <c r="O623" s="9"/>
      <c r="P623" s="9"/>
      <c r="Q623" s="9"/>
      <c r="R623" s="9"/>
      <c r="S623" s="9"/>
      <c r="T623" s="9"/>
      <c r="U623" s="9"/>
      <c r="V623" s="9"/>
      <c r="W623" s="9"/>
      <c r="X623" s="9"/>
      <c r="Y623" s="9"/>
      <c r="Z623" s="9"/>
    </row>
    <row r="624" spans="1:26" ht="14.4">
      <c r="A624" s="9"/>
      <c r="B624" s="9"/>
      <c r="C624" s="9"/>
      <c r="D624" s="9"/>
      <c r="E624" s="9"/>
      <c r="F624" s="42"/>
      <c r="G624" s="9"/>
      <c r="H624" s="9"/>
      <c r="I624" s="9"/>
      <c r="J624" s="9"/>
      <c r="K624" s="9"/>
      <c r="L624" s="9"/>
      <c r="M624" s="9"/>
      <c r="N624" s="9"/>
      <c r="O624" s="9"/>
      <c r="P624" s="9"/>
      <c r="Q624" s="9"/>
      <c r="R624" s="9"/>
      <c r="S624" s="9"/>
      <c r="T624" s="9"/>
      <c r="U624" s="9"/>
      <c r="V624" s="9"/>
      <c r="W624" s="9"/>
      <c r="X624" s="9"/>
      <c r="Y624" s="9"/>
      <c r="Z624" s="9"/>
    </row>
    <row r="625" spans="1:26" ht="14.4">
      <c r="A625" s="9" t="s">
        <v>1387</v>
      </c>
      <c r="B625" s="5" t="s">
        <v>1457</v>
      </c>
      <c r="C625" s="5" t="s">
        <v>1458</v>
      </c>
      <c r="D625" s="5" t="s">
        <v>2</v>
      </c>
      <c r="E625" s="5" t="s">
        <v>1459</v>
      </c>
      <c r="F625" s="5" t="s">
        <v>27</v>
      </c>
      <c r="G625" s="5" t="s">
        <v>1460</v>
      </c>
      <c r="H625" s="9"/>
      <c r="I625" s="9"/>
      <c r="J625" s="9"/>
      <c r="K625" s="9"/>
      <c r="L625" s="9"/>
      <c r="M625" s="9"/>
      <c r="N625" s="9"/>
      <c r="O625" s="9"/>
      <c r="P625" s="9"/>
      <c r="Q625" s="9"/>
      <c r="R625" s="9"/>
      <c r="S625" s="9"/>
      <c r="T625" s="9"/>
      <c r="U625" s="9"/>
      <c r="V625" s="9"/>
      <c r="W625" s="9"/>
      <c r="X625" s="9"/>
      <c r="Y625" s="9"/>
      <c r="Z625" s="9"/>
    </row>
    <row r="626" spans="1:26" ht="14.4">
      <c r="A626" s="9"/>
      <c r="B626" s="5">
        <v>1</v>
      </c>
      <c r="C626" s="5" t="s">
        <v>2146</v>
      </c>
      <c r="D626" s="5" t="s">
        <v>3193</v>
      </c>
      <c r="E626" s="263" t="s">
        <v>3194</v>
      </c>
      <c r="F626" s="258" t="s">
        <v>3195</v>
      </c>
      <c r="G626" s="263" t="s">
        <v>3196</v>
      </c>
      <c r="H626" s="9"/>
      <c r="I626" s="9"/>
      <c r="J626" s="9"/>
      <c r="K626" s="9"/>
      <c r="L626" s="9"/>
      <c r="M626" s="9"/>
      <c r="N626" s="9"/>
      <c r="O626" s="9"/>
      <c r="P626" s="9"/>
      <c r="Q626" s="9"/>
      <c r="R626" s="9"/>
      <c r="S626" s="9"/>
      <c r="T626" s="9"/>
      <c r="U626" s="9"/>
      <c r="V626" s="9"/>
      <c r="W626" s="9"/>
      <c r="X626" s="9"/>
      <c r="Y626" s="9"/>
      <c r="Z626" s="9"/>
    </row>
    <row r="627" spans="1:26" ht="14.4">
      <c r="A627" s="9"/>
      <c r="B627" s="5">
        <v>2</v>
      </c>
      <c r="C627" s="5" t="s">
        <v>2146</v>
      </c>
      <c r="D627" s="5" t="s">
        <v>3197</v>
      </c>
      <c r="E627" s="263" t="s">
        <v>3198</v>
      </c>
      <c r="F627" s="234" t="s">
        <v>3199</v>
      </c>
      <c r="G627" s="5" t="s">
        <v>3200</v>
      </c>
      <c r="H627" s="9"/>
      <c r="I627" s="9"/>
      <c r="J627" s="9"/>
      <c r="K627" s="9"/>
      <c r="L627" s="9"/>
      <c r="M627" s="9"/>
      <c r="N627" s="9"/>
      <c r="O627" s="9"/>
      <c r="P627" s="9"/>
      <c r="Q627" s="9"/>
      <c r="R627" s="9"/>
      <c r="S627" s="9"/>
      <c r="T627" s="9"/>
      <c r="U627" s="9"/>
      <c r="V627" s="9"/>
      <c r="W627" s="9"/>
      <c r="X627" s="9"/>
      <c r="Y627" s="9"/>
      <c r="Z627" s="9"/>
    </row>
    <row r="628" spans="1:26" ht="14.4">
      <c r="A628" s="9"/>
      <c r="B628" s="5">
        <v>3</v>
      </c>
      <c r="C628" s="5" t="s">
        <v>2146</v>
      </c>
      <c r="D628" s="5" t="s">
        <v>3201</v>
      </c>
      <c r="E628" s="263" t="s">
        <v>3202</v>
      </c>
      <c r="F628" s="258" t="s">
        <v>3203</v>
      </c>
      <c r="G628" s="263" t="s">
        <v>3204</v>
      </c>
      <c r="H628" s="9"/>
      <c r="I628" s="9"/>
      <c r="J628" s="9"/>
      <c r="K628" s="9"/>
      <c r="L628" s="9"/>
      <c r="M628" s="9"/>
      <c r="N628" s="9"/>
      <c r="O628" s="9"/>
      <c r="P628" s="9"/>
      <c r="Q628" s="9"/>
      <c r="R628" s="9"/>
      <c r="S628" s="9"/>
      <c r="T628" s="9"/>
      <c r="U628" s="9"/>
      <c r="V628" s="9"/>
      <c r="W628" s="9"/>
      <c r="X628" s="9"/>
      <c r="Y628" s="9"/>
      <c r="Z628" s="9"/>
    </row>
    <row r="629" spans="1:26" ht="14.4">
      <c r="A629" s="9"/>
      <c r="B629" s="5">
        <v>4</v>
      </c>
      <c r="C629" s="5" t="s">
        <v>2146</v>
      </c>
      <c r="D629" s="5" t="s">
        <v>3205</v>
      </c>
      <c r="E629" s="5" t="s">
        <v>3206</v>
      </c>
      <c r="F629" s="258" t="s">
        <v>3207</v>
      </c>
      <c r="G629" s="5" t="s">
        <v>3208</v>
      </c>
      <c r="H629" s="9"/>
      <c r="I629" s="9"/>
      <c r="J629" s="9"/>
      <c r="K629" s="9"/>
      <c r="L629" s="9"/>
      <c r="M629" s="9"/>
      <c r="N629" s="9"/>
      <c r="O629" s="9"/>
      <c r="P629" s="9"/>
      <c r="Q629" s="9"/>
      <c r="R629" s="9"/>
      <c r="S629" s="9"/>
      <c r="T629" s="9"/>
      <c r="U629" s="9"/>
      <c r="V629" s="9"/>
      <c r="W629" s="9"/>
      <c r="X629" s="9"/>
      <c r="Y629" s="9"/>
      <c r="Z629" s="9"/>
    </row>
    <row r="630" spans="1:26" ht="14.4">
      <c r="A630" s="9"/>
      <c r="B630" s="5">
        <v>5</v>
      </c>
      <c r="C630" s="5" t="s">
        <v>2146</v>
      </c>
      <c r="D630" s="5" t="s">
        <v>3209</v>
      </c>
      <c r="E630" s="263" t="s">
        <v>3210</v>
      </c>
      <c r="F630" s="258" t="s">
        <v>3211</v>
      </c>
      <c r="G630" s="5" t="s">
        <v>3212</v>
      </c>
      <c r="H630" s="9"/>
      <c r="I630" s="9"/>
      <c r="J630" s="9"/>
      <c r="K630" s="9"/>
      <c r="L630" s="9"/>
      <c r="M630" s="9"/>
      <c r="N630" s="9"/>
      <c r="O630" s="9"/>
      <c r="P630" s="9"/>
      <c r="Q630" s="9"/>
      <c r="R630" s="9"/>
      <c r="S630" s="9"/>
      <c r="T630" s="9"/>
      <c r="U630" s="9"/>
      <c r="V630" s="9"/>
      <c r="W630" s="9"/>
      <c r="X630" s="9"/>
      <c r="Y630" s="9"/>
      <c r="Z630" s="9"/>
    </row>
    <row r="631" spans="1:26" ht="14.4">
      <c r="A631" s="9"/>
      <c r="B631" s="9"/>
      <c r="C631" s="9"/>
      <c r="D631" s="9"/>
      <c r="E631" s="9"/>
      <c r="F631" s="42"/>
      <c r="G631" s="9"/>
      <c r="H631" s="9"/>
      <c r="I631" s="9"/>
      <c r="J631" s="9"/>
      <c r="K631" s="9"/>
      <c r="L631" s="9"/>
      <c r="M631" s="9"/>
      <c r="N631" s="9"/>
      <c r="O631" s="9"/>
      <c r="P631" s="9"/>
      <c r="Q631" s="9"/>
      <c r="R631" s="9"/>
      <c r="S631" s="9"/>
      <c r="T631" s="9"/>
      <c r="U631" s="9"/>
      <c r="V631" s="9"/>
      <c r="W631" s="9"/>
      <c r="X631" s="9"/>
      <c r="Y631" s="9"/>
      <c r="Z631" s="9"/>
    </row>
    <row r="632" spans="1:26" ht="14.4">
      <c r="A632" s="9"/>
      <c r="B632" s="9"/>
      <c r="C632" s="9"/>
      <c r="D632" s="9"/>
      <c r="E632" s="9"/>
      <c r="F632" s="287"/>
      <c r="G632" s="9"/>
      <c r="H632" s="9"/>
      <c r="I632" s="9"/>
      <c r="J632" s="9"/>
      <c r="K632" s="9"/>
      <c r="L632" s="9"/>
      <c r="M632" s="9"/>
      <c r="N632" s="9"/>
      <c r="O632" s="9"/>
      <c r="P632" s="9"/>
      <c r="Q632" s="9"/>
      <c r="R632" s="9"/>
      <c r="S632" s="9"/>
      <c r="T632" s="9"/>
      <c r="U632" s="9"/>
      <c r="V632" s="9"/>
      <c r="W632" s="9"/>
      <c r="X632" s="9"/>
      <c r="Y632" s="9"/>
      <c r="Z632" s="9"/>
    </row>
    <row r="633" spans="1:26" ht="14.4">
      <c r="A633" s="9"/>
      <c r="B633" s="9"/>
      <c r="C633" s="9"/>
      <c r="D633" s="9"/>
      <c r="E633" s="9"/>
      <c r="F633" s="42"/>
      <c r="G633" s="9"/>
      <c r="H633" s="9"/>
      <c r="I633" s="9"/>
      <c r="J633" s="9"/>
      <c r="K633" s="9"/>
      <c r="L633" s="9"/>
      <c r="M633" s="9"/>
      <c r="N633" s="9"/>
      <c r="O633" s="9"/>
      <c r="P633" s="9"/>
      <c r="Q633" s="9"/>
      <c r="R633" s="9"/>
      <c r="S633" s="9"/>
      <c r="T633" s="9"/>
      <c r="U633" s="9"/>
      <c r="V633" s="9"/>
      <c r="W633" s="9"/>
      <c r="X633" s="9"/>
      <c r="Y633" s="9"/>
      <c r="Z633" s="9"/>
    </row>
    <row r="634" spans="1:26" ht="14.4">
      <c r="A634" s="9"/>
      <c r="B634" s="9"/>
      <c r="C634" s="9"/>
      <c r="D634" s="9"/>
      <c r="E634" s="9"/>
      <c r="F634" s="42"/>
      <c r="G634" s="9"/>
      <c r="H634" s="9"/>
      <c r="I634" s="9"/>
      <c r="J634" s="9"/>
      <c r="K634" s="9"/>
      <c r="L634" s="9"/>
      <c r="M634" s="9"/>
      <c r="N634" s="9"/>
      <c r="O634" s="9"/>
      <c r="P634" s="9"/>
      <c r="Q634" s="9"/>
      <c r="R634" s="9"/>
      <c r="S634" s="9"/>
      <c r="T634" s="9"/>
      <c r="U634" s="9"/>
      <c r="V634" s="9"/>
      <c r="W634" s="9"/>
      <c r="X634" s="9"/>
      <c r="Y634" s="9"/>
      <c r="Z634" s="9"/>
    </row>
    <row r="635" spans="1:26" ht="14.4">
      <c r="A635" s="9"/>
      <c r="B635" s="9"/>
      <c r="C635" s="9"/>
      <c r="D635" s="9"/>
      <c r="E635" s="9"/>
      <c r="F635" s="42"/>
      <c r="G635" s="9"/>
      <c r="H635" s="9"/>
      <c r="I635" s="9"/>
      <c r="J635" s="9"/>
      <c r="K635" s="9"/>
      <c r="L635" s="9"/>
      <c r="M635" s="9"/>
      <c r="N635" s="9"/>
      <c r="O635" s="9"/>
      <c r="P635" s="9"/>
      <c r="Q635" s="9"/>
      <c r="R635" s="9"/>
      <c r="S635" s="9"/>
      <c r="T635" s="9"/>
      <c r="U635" s="9"/>
      <c r="V635" s="9"/>
      <c r="W635" s="9"/>
      <c r="X635" s="9"/>
      <c r="Y635" s="9"/>
      <c r="Z635" s="9"/>
    </row>
    <row r="636" spans="1:26" ht="14.4">
      <c r="A636" s="225">
        <v>46060</v>
      </c>
      <c r="B636" s="9"/>
      <c r="C636" s="9"/>
      <c r="D636" s="9"/>
      <c r="E636" s="9"/>
      <c r="F636" s="42"/>
      <c r="G636" s="9"/>
      <c r="H636" s="9"/>
      <c r="I636" s="9"/>
      <c r="J636" s="9"/>
      <c r="K636" s="9"/>
      <c r="L636" s="9"/>
      <c r="M636" s="9"/>
      <c r="N636" s="9"/>
      <c r="O636" s="9"/>
      <c r="P636" s="9"/>
      <c r="Q636" s="9"/>
      <c r="R636" s="9"/>
      <c r="S636" s="9"/>
      <c r="T636" s="9"/>
      <c r="U636" s="9"/>
      <c r="V636" s="9"/>
      <c r="W636" s="9"/>
      <c r="X636" s="9"/>
      <c r="Y636" s="9"/>
      <c r="Z636" s="9"/>
    </row>
    <row r="637" spans="1:26" ht="14.4">
      <c r="A637" s="9"/>
      <c r="B637" s="9"/>
      <c r="C637" s="9"/>
      <c r="D637" s="9"/>
      <c r="E637" s="9"/>
      <c r="F637" s="42"/>
      <c r="G637" s="9"/>
      <c r="H637" s="9"/>
      <c r="I637" s="9"/>
      <c r="J637" s="9"/>
      <c r="K637" s="9"/>
      <c r="L637" s="9"/>
      <c r="M637" s="9"/>
      <c r="N637" s="9"/>
      <c r="O637" s="9"/>
      <c r="P637" s="9"/>
      <c r="Q637" s="9"/>
      <c r="R637" s="9"/>
      <c r="S637" s="9"/>
      <c r="T637" s="9"/>
      <c r="U637" s="9"/>
      <c r="V637" s="9"/>
      <c r="W637" s="9"/>
      <c r="X637" s="9"/>
      <c r="Y637" s="9"/>
      <c r="Z637" s="9"/>
    </row>
    <row r="638" spans="1:26" ht="14.4">
      <c r="A638" s="5" t="s">
        <v>1706</v>
      </c>
      <c r="B638" s="5" t="s">
        <v>1572</v>
      </c>
      <c r="C638" s="5" t="s">
        <v>1458</v>
      </c>
      <c r="D638" s="5" t="s">
        <v>2</v>
      </c>
      <c r="E638" s="5" t="s">
        <v>1459</v>
      </c>
      <c r="F638" s="5" t="s">
        <v>27</v>
      </c>
      <c r="G638" s="5" t="s">
        <v>1460</v>
      </c>
      <c r="H638" s="9"/>
      <c r="I638" s="9"/>
      <c r="J638" s="9"/>
      <c r="K638" s="9"/>
      <c r="L638" s="9"/>
      <c r="M638" s="9"/>
      <c r="N638" s="9"/>
      <c r="O638" s="9"/>
      <c r="P638" s="9"/>
      <c r="Q638" s="9"/>
      <c r="R638" s="9"/>
      <c r="S638" s="9"/>
      <c r="T638" s="9"/>
      <c r="U638" s="9"/>
      <c r="V638" s="9"/>
      <c r="W638" s="9"/>
      <c r="X638" s="9"/>
      <c r="Y638" s="9"/>
      <c r="Z638" s="9"/>
    </row>
    <row r="639" spans="1:26" ht="28.8">
      <c r="A639" s="5"/>
      <c r="B639" s="5">
        <v>1</v>
      </c>
      <c r="C639" s="5" t="s">
        <v>1530</v>
      </c>
      <c r="D639" s="5" t="s">
        <v>3213</v>
      </c>
      <c r="E639" s="263" t="s">
        <v>3214</v>
      </c>
      <c r="F639" s="156" t="s">
        <v>3215</v>
      </c>
      <c r="G639" s="156" t="s">
        <v>3216</v>
      </c>
      <c r="H639" s="9"/>
      <c r="I639" s="9"/>
      <c r="J639" s="9"/>
      <c r="K639" s="9"/>
      <c r="L639" s="9"/>
      <c r="M639" s="9"/>
      <c r="N639" s="9"/>
      <c r="O639" s="9"/>
      <c r="P639" s="9"/>
      <c r="Q639" s="9"/>
      <c r="R639" s="9"/>
      <c r="S639" s="9"/>
      <c r="T639" s="9"/>
      <c r="U639" s="9"/>
      <c r="V639" s="9"/>
      <c r="W639" s="9"/>
      <c r="X639" s="9"/>
      <c r="Y639" s="9"/>
      <c r="Z639" s="9"/>
    </row>
    <row r="640" spans="1:26" ht="14.4">
      <c r="A640" s="5"/>
      <c r="B640" s="5">
        <v>2</v>
      </c>
      <c r="C640" s="5" t="s">
        <v>1530</v>
      </c>
      <c r="D640" s="5" t="s">
        <v>3217</v>
      </c>
      <c r="E640" s="263" t="s">
        <v>3218</v>
      </c>
      <c r="F640" s="156" t="s">
        <v>3219</v>
      </c>
      <c r="G640" s="156" t="s">
        <v>3220</v>
      </c>
      <c r="H640" s="9"/>
      <c r="I640" s="9"/>
      <c r="J640" s="9"/>
      <c r="K640" s="9"/>
      <c r="L640" s="9"/>
      <c r="M640" s="9"/>
      <c r="N640" s="9"/>
      <c r="O640" s="9"/>
      <c r="P640" s="9"/>
      <c r="Q640" s="9"/>
      <c r="R640" s="9"/>
      <c r="S640" s="9"/>
      <c r="T640" s="9"/>
      <c r="U640" s="9"/>
      <c r="V640" s="9"/>
      <c r="W640" s="9"/>
      <c r="X640" s="9"/>
      <c r="Y640" s="9"/>
      <c r="Z640" s="9"/>
    </row>
    <row r="641" spans="1:26" ht="14.4">
      <c r="A641" s="5"/>
      <c r="B641" s="5">
        <v>3</v>
      </c>
      <c r="C641" s="5" t="s">
        <v>1530</v>
      </c>
      <c r="D641" s="5" t="s">
        <v>3221</v>
      </c>
      <c r="E641" s="5"/>
      <c r="F641" s="156" t="s">
        <v>3222</v>
      </c>
      <c r="G641" s="156" t="s">
        <v>3223</v>
      </c>
      <c r="H641" s="9"/>
      <c r="I641" s="9"/>
      <c r="J641" s="9"/>
      <c r="K641" s="9"/>
      <c r="L641" s="9"/>
      <c r="M641" s="9"/>
      <c r="N641" s="9"/>
      <c r="O641" s="9"/>
      <c r="P641" s="9"/>
      <c r="Q641" s="9"/>
      <c r="R641" s="9"/>
      <c r="S641" s="9"/>
      <c r="T641" s="9"/>
      <c r="U641" s="9"/>
      <c r="V641" s="9"/>
      <c r="W641" s="9"/>
      <c r="X641" s="9"/>
      <c r="Y641" s="9"/>
      <c r="Z641" s="9"/>
    </row>
    <row r="642" spans="1:26" ht="14.4">
      <c r="A642" s="5"/>
      <c r="B642" s="5">
        <v>4</v>
      </c>
      <c r="C642" s="5" t="s">
        <v>1530</v>
      </c>
      <c r="D642" s="5" t="s">
        <v>3224</v>
      </c>
      <c r="E642" s="263" t="s">
        <v>3225</v>
      </c>
      <c r="F642" s="156" t="s">
        <v>3226</v>
      </c>
      <c r="G642" s="156" t="s">
        <v>3227</v>
      </c>
      <c r="H642" s="9"/>
      <c r="I642" s="9"/>
      <c r="J642" s="9"/>
      <c r="K642" s="9"/>
      <c r="L642" s="9"/>
      <c r="M642" s="9"/>
      <c r="N642" s="9"/>
      <c r="O642" s="9"/>
      <c r="P642" s="9"/>
      <c r="Q642" s="9"/>
      <c r="R642" s="9"/>
      <c r="S642" s="9"/>
      <c r="T642" s="9"/>
      <c r="U642" s="9"/>
      <c r="V642" s="9"/>
      <c r="W642" s="9"/>
      <c r="X642" s="9"/>
      <c r="Y642" s="9"/>
      <c r="Z642" s="9"/>
    </row>
    <row r="643" spans="1:26" ht="28.8">
      <c r="A643" s="5"/>
      <c r="B643" s="5">
        <v>5</v>
      </c>
      <c r="C643" s="5" t="s">
        <v>1578</v>
      </c>
      <c r="D643" s="5" t="s">
        <v>3228</v>
      </c>
      <c r="E643" s="263" t="s">
        <v>3229</v>
      </c>
      <c r="F643" s="5" t="s">
        <v>3230</v>
      </c>
      <c r="G643" s="156" t="s">
        <v>3231</v>
      </c>
      <c r="H643" s="9"/>
      <c r="I643" s="9"/>
      <c r="J643" s="9"/>
      <c r="K643" s="9"/>
      <c r="L643" s="9"/>
      <c r="M643" s="9"/>
      <c r="N643" s="9"/>
      <c r="O643" s="9"/>
      <c r="P643" s="9"/>
      <c r="Q643" s="9"/>
      <c r="R643" s="9"/>
      <c r="S643" s="9"/>
      <c r="T643" s="9"/>
      <c r="U643" s="9"/>
      <c r="V643" s="9"/>
      <c r="W643" s="9"/>
      <c r="X643" s="9"/>
      <c r="Y643" s="9"/>
      <c r="Z643" s="9"/>
    </row>
    <row r="644" spans="1:26" ht="14.4">
      <c r="A644" s="9"/>
      <c r="B644" s="9"/>
      <c r="C644" s="9"/>
      <c r="D644" s="9"/>
      <c r="E644" s="9"/>
      <c r="F644" s="42"/>
      <c r="G644" s="9"/>
      <c r="H644" s="9"/>
      <c r="I644" s="9"/>
      <c r="J644" s="9"/>
      <c r="K644" s="9"/>
      <c r="L644" s="9"/>
      <c r="M644" s="9"/>
      <c r="N644" s="9"/>
      <c r="O644" s="9"/>
      <c r="P644" s="9"/>
      <c r="Q644" s="9"/>
      <c r="R644" s="9"/>
      <c r="S644" s="9"/>
      <c r="T644" s="9"/>
      <c r="U644" s="9"/>
      <c r="V644" s="9"/>
      <c r="W644" s="9"/>
      <c r="X644" s="9"/>
      <c r="Y644" s="9"/>
      <c r="Z644" s="9"/>
    </row>
    <row r="645" spans="1:26" ht="14.4">
      <c r="A645" s="9"/>
      <c r="B645" s="9"/>
      <c r="C645" s="9"/>
      <c r="D645" s="9"/>
      <c r="E645" s="9"/>
      <c r="F645" s="42"/>
      <c r="G645" s="9"/>
      <c r="H645" s="9"/>
      <c r="I645" s="9"/>
      <c r="J645" s="9"/>
      <c r="K645" s="9"/>
      <c r="L645" s="9"/>
      <c r="M645" s="9"/>
      <c r="N645" s="9"/>
      <c r="O645" s="9"/>
      <c r="P645" s="9"/>
      <c r="Q645" s="9"/>
      <c r="R645" s="9"/>
      <c r="S645" s="9"/>
      <c r="T645" s="9"/>
      <c r="U645" s="9"/>
      <c r="V645" s="9"/>
      <c r="W645" s="9"/>
      <c r="X645" s="9"/>
      <c r="Y645" s="9"/>
      <c r="Z645" s="9"/>
    </row>
    <row r="646" spans="1:26" ht="14.4">
      <c r="A646" s="5" t="s">
        <v>3232</v>
      </c>
      <c r="B646" s="5" t="s">
        <v>1572</v>
      </c>
      <c r="C646" s="5" t="s">
        <v>1458</v>
      </c>
      <c r="D646" s="5" t="s">
        <v>2</v>
      </c>
      <c r="E646" s="5" t="s">
        <v>1459</v>
      </c>
      <c r="F646" s="5" t="s">
        <v>27</v>
      </c>
      <c r="G646" s="5" t="s">
        <v>1460</v>
      </c>
      <c r="H646" s="9"/>
      <c r="I646" s="9"/>
      <c r="J646" s="9"/>
      <c r="K646" s="9"/>
      <c r="L646" s="9"/>
      <c r="M646" s="9"/>
      <c r="N646" s="9"/>
      <c r="O646" s="9"/>
      <c r="P646" s="9"/>
      <c r="Q646" s="9"/>
      <c r="R646" s="9"/>
      <c r="S646" s="9"/>
      <c r="T646" s="9"/>
      <c r="U646" s="9"/>
      <c r="V646" s="9"/>
      <c r="W646" s="9"/>
      <c r="X646" s="9"/>
      <c r="Y646" s="9"/>
      <c r="Z646" s="9"/>
    </row>
    <row r="647" spans="1:26" ht="14.4">
      <c r="A647" s="5"/>
      <c r="B647" s="5">
        <v>1</v>
      </c>
      <c r="C647" s="5" t="s">
        <v>2006</v>
      </c>
      <c r="D647" s="5" t="s">
        <v>3233</v>
      </c>
      <c r="E647" s="263" t="s">
        <v>3234</v>
      </c>
      <c r="F647" s="156" t="s">
        <v>3235</v>
      </c>
      <c r="G647" s="156" t="s">
        <v>3236</v>
      </c>
      <c r="H647" s="9"/>
      <c r="I647" s="9"/>
      <c r="J647" s="9"/>
      <c r="K647" s="9"/>
      <c r="L647" s="9"/>
      <c r="M647" s="9"/>
      <c r="N647" s="9"/>
      <c r="O647" s="9"/>
      <c r="P647" s="9"/>
      <c r="Q647" s="9"/>
      <c r="R647" s="9"/>
      <c r="S647" s="9"/>
      <c r="T647" s="9"/>
      <c r="U647" s="9"/>
      <c r="V647" s="9"/>
      <c r="W647" s="9"/>
      <c r="X647" s="9"/>
      <c r="Y647" s="9"/>
      <c r="Z647" s="9"/>
    </row>
    <row r="648" spans="1:26" ht="14.4">
      <c r="A648" s="5"/>
      <c r="B648" s="5">
        <v>2</v>
      </c>
      <c r="C648" s="5" t="s">
        <v>2006</v>
      </c>
      <c r="D648" s="5" t="s">
        <v>3237</v>
      </c>
      <c r="E648" s="263" t="s">
        <v>3238</v>
      </c>
      <c r="F648" s="156" t="s">
        <v>3239</v>
      </c>
      <c r="G648" s="156" t="s">
        <v>3240</v>
      </c>
      <c r="H648" s="9"/>
      <c r="I648" s="9"/>
      <c r="J648" s="9"/>
      <c r="K648" s="9"/>
      <c r="L648" s="9"/>
      <c r="M648" s="9"/>
      <c r="N648" s="9"/>
      <c r="O648" s="9"/>
      <c r="P648" s="9"/>
      <c r="Q648" s="9"/>
      <c r="R648" s="9"/>
      <c r="S648" s="9"/>
      <c r="T648" s="9"/>
      <c r="U648" s="9"/>
      <c r="V648" s="9"/>
      <c r="W648" s="9"/>
      <c r="X648" s="9"/>
      <c r="Y648" s="9"/>
      <c r="Z648" s="9"/>
    </row>
    <row r="649" spans="1:26" ht="14.4">
      <c r="A649" s="5"/>
      <c r="B649" s="5">
        <v>3</v>
      </c>
      <c r="C649" s="5" t="s">
        <v>2006</v>
      </c>
      <c r="D649" s="5" t="s">
        <v>3241</v>
      </c>
      <c r="E649" s="263" t="s">
        <v>3242</v>
      </c>
      <c r="F649" s="156" t="s">
        <v>3243</v>
      </c>
      <c r="G649" s="156" t="s">
        <v>3244</v>
      </c>
      <c r="H649" s="9"/>
      <c r="I649" s="9"/>
      <c r="J649" s="9"/>
      <c r="K649" s="9"/>
      <c r="L649" s="9"/>
      <c r="M649" s="9"/>
      <c r="N649" s="9"/>
      <c r="O649" s="9"/>
      <c r="P649" s="9"/>
      <c r="Q649" s="9"/>
      <c r="R649" s="9"/>
      <c r="S649" s="9"/>
      <c r="T649" s="9"/>
      <c r="U649" s="9"/>
      <c r="V649" s="9"/>
      <c r="W649" s="9"/>
      <c r="X649" s="9"/>
      <c r="Y649" s="9"/>
      <c r="Z649" s="9"/>
    </row>
    <row r="650" spans="1:26" ht="14.4">
      <c r="A650" s="5"/>
      <c r="B650" s="5">
        <v>4</v>
      </c>
      <c r="C650" s="5" t="s">
        <v>2006</v>
      </c>
      <c r="D650" s="5" t="s">
        <v>3245</v>
      </c>
      <c r="E650" s="263" t="s">
        <v>3246</v>
      </c>
      <c r="F650" s="156" t="s">
        <v>3247</v>
      </c>
      <c r="G650" s="156" t="s">
        <v>3248</v>
      </c>
      <c r="H650" s="9"/>
      <c r="I650" s="9"/>
      <c r="J650" s="9"/>
      <c r="K650" s="9"/>
      <c r="L650" s="9"/>
      <c r="M650" s="9"/>
      <c r="N650" s="9"/>
      <c r="O650" s="9"/>
      <c r="P650" s="9"/>
      <c r="Q650" s="9"/>
      <c r="R650" s="9"/>
      <c r="S650" s="9"/>
      <c r="T650" s="9"/>
      <c r="U650" s="9"/>
      <c r="V650" s="9"/>
      <c r="W650" s="9"/>
      <c r="X650" s="9"/>
      <c r="Y650" s="9"/>
      <c r="Z650" s="9"/>
    </row>
    <row r="651" spans="1:26" ht="14.4">
      <c r="A651" s="5"/>
      <c r="B651" s="5">
        <v>5</v>
      </c>
      <c r="C651" s="5" t="s">
        <v>2006</v>
      </c>
      <c r="D651" s="5" t="s">
        <v>3249</v>
      </c>
      <c r="E651" s="263" t="s">
        <v>3250</v>
      </c>
      <c r="F651" s="156" t="s">
        <v>3251</v>
      </c>
      <c r="G651" s="156" t="s">
        <v>3252</v>
      </c>
      <c r="H651" s="9"/>
      <c r="I651" s="9"/>
      <c r="J651" s="9"/>
      <c r="K651" s="9"/>
      <c r="L651" s="9"/>
      <c r="M651" s="9"/>
      <c r="N651" s="9"/>
      <c r="O651" s="9"/>
      <c r="P651" s="9"/>
      <c r="Q651" s="9"/>
      <c r="R651" s="9"/>
      <c r="S651" s="9"/>
      <c r="T651" s="9"/>
      <c r="U651" s="9"/>
      <c r="V651" s="9"/>
      <c r="W651" s="9"/>
      <c r="X651" s="9"/>
      <c r="Y651" s="9"/>
      <c r="Z651" s="9"/>
    </row>
    <row r="652" spans="1:26" ht="14.4">
      <c r="A652" s="9"/>
      <c r="B652" s="9"/>
      <c r="C652" s="9"/>
      <c r="D652" s="9"/>
      <c r="E652" s="9"/>
      <c r="F652" s="42"/>
      <c r="G652" s="9"/>
      <c r="H652" s="9"/>
      <c r="I652" s="9"/>
      <c r="J652" s="9"/>
      <c r="K652" s="9"/>
      <c r="L652" s="9"/>
      <c r="M652" s="9"/>
      <c r="N652" s="9"/>
      <c r="O652" s="9"/>
      <c r="P652" s="9"/>
      <c r="Q652" s="9"/>
      <c r="R652" s="9"/>
      <c r="S652" s="9"/>
      <c r="T652" s="9"/>
      <c r="U652" s="9"/>
      <c r="V652" s="9"/>
      <c r="W652" s="9"/>
      <c r="X652" s="9"/>
      <c r="Y652" s="9"/>
      <c r="Z652" s="9"/>
    </row>
    <row r="653" spans="1:26" ht="14.4">
      <c r="A653" s="9"/>
      <c r="B653" s="9"/>
      <c r="C653" s="9"/>
      <c r="D653" s="9"/>
      <c r="E653" s="9"/>
      <c r="F653" s="42"/>
      <c r="G653" s="9"/>
      <c r="H653" s="9"/>
      <c r="I653" s="9"/>
      <c r="J653" s="9"/>
      <c r="K653" s="9"/>
      <c r="L653" s="9"/>
      <c r="M653" s="9"/>
      <c r="N653" s="9"/>
      <c r="O653" s="9"/>
      <c r="P653" s="9"/>
      <c r="Q653" s="9"/>
      <c r="R653" s="9"/>
      <c r="S653" s="9"/>
      <c r="T653" s="9"/>
      <c r="U653" s="9"/>
      <c r="V653" s="9"/>
      <c r="W653" s="9"/>
      <c r="X653" s="9"/>
      <c r="Y653" s="9"/>
      <c r="Z653" s="9"/>
    </row>
    <row r="654" spans="1:26" ht="14.4">
      <c r="A654" s="9" t="s">
        <v>3253</v>
      </c>
      <c r="B654" s="5" t="s">
        <v>1572</v>
      </c>
      <c r="C654" s="5" t="s">
        <v>1458</v>
      </c>
      <c r="D654" s="5" t="s">
        <v>2</v>
      </c>
      <c r="E654" s="5" t="s">
        <v>1459</v>
      </c>
      <c r="F654" s="5" t="s">
        <v>27</v>
      </c>
      <c r="G654" s="5" t="s">
        <v>1460</v>
      </c>
      <c r="H654" s="9"/>
      <c r="I654" s="9"/>
      <c r="J654" s="9"/>
      <c r="K654" s="9"/>
      <c r="L654" s="9"/>
      <c r="M654" s="9"/>
      <c r="N654" s="9"/>
      <c r="O654" s="9"/>
      <c r="P654" s="9"/>
      <c r="Q654" s="9"/>
      <c r="R654" s="9"/>
      <c r="S654" s="9"/>
      <c r="T654" s="9"/>
      <c r="U654" s="9"/>
      <c r="V654" s="9"/>
      <c r="W654" s="9"/>
      <c r="X654" s="9"/>
      <c r="Y654" s="9"/>
      <c r="Z654" s="9"/>
    </row>
    <row r="655" spans="1:26" ht="14.4">
      <c r="A655" s="9"/>
      <c r="B655" s="9">
        <v>1</v>
      </c>
      <c r="C655" s="9" t="s">
        <v>1511</v>
      </c>
      <c r="D655" s="9" t="s">
        <v>3254</v>
      </c>
      <c r="E655" s="248" t="s">
        <v>3255</v>
      </c>
      <c r="F655" s="36" t="s">
        <v>3256</v>
      </c>
      <c r="G655" s="234" t="s">
        <v>3257</v>
      </c>
      <c r="H655" s="9"/>
      <c r="I655" s="9"/>
      <c r="J655" s="9"/>
      <c r="K655" s="9"/>
      <c r="L655" s="9"/>
      <c r="M655" s="9"/>
      <c r="N655" s="9"/>
      <c r="O655" s="9"/>
      <c r="P655" s="9"/>
      <c r="Q655" s="9"/>
      <c r="R655" s="9"/>
      <c r="S655" s="9"/>
      <c r="T655" s="9"/>
      <c r="U655" s="9"/>
      <c r="V655" s="9"/>
      <c r="W655" s="9"/>
      <c r="X655" s="9"/>
      <c r="Y655" s="9"/>
      <c r="Z655" s="9"/>
    </row>
    <row r="656" spans="1:26" ht="28.8">
      <c r="A656" s="9"/>
      <c r="B656" s="9">
        <v>2</v>
      </c>
      <c r="C656" s="9" t="s">
        <v>1511</v>
      </c>
      <c r="D656" s="288" t="s">
        <v>3258</v>
      </c>
      <c r="E656" s="9" t="s">
        <v>3259</v>
      </c>
      <c r="F656" s="256" t="s">
        <v>3260</v>
      </c>
      <c r="G656" s="9" t="s">
        <v>3260</v>
      </c>
      <c r="H656" s="9"/>
      <c r="I656" s="9"/>
      <c r="J656" s="9"/>
      <c r="K656" s="9"/>
      <c r="L656" s="9"/>
      <c r="M656" s="9"/>
      <c r="N656" s="9"/>
      <c r="O656" s="9"/>
      <c r="P656" s="9"/>
      <c r="Q656" s="9"/>
      <c r="R656" s="9"/>
      <c r="S656" s="9"/>
      <c r="T656" s="9"/>
      <c r="U656" s="9"/>
      <c r="V656" s="9"/>
      <c r="W656" s="9"/>
      <c r="X656" s="9"/>
      <c r="Y656" s="9"/>
      <c r="Z656" s="9"/>
    </row>
    <row r="657" spans="1:26" ht="14.4">
      <c r="A657" s="9"/>
      <c r="B657" s="9">
        <v>3</v>
      </c>
      <c r="C657" s="9" t="s">
        <v>1505</v>
      </c>
      <c r="D657" s="9" t="s">
        <v>3261</v>
      </c>
      <c r="E657" s="248" t="s">
        <v>3262</v>
      </c>
      <c r="F657" s="156" t="s">
        <v>3263</v>
      </c>
      <c r="G657" s="9" t="s">
        <v>3264</v>
      </c>
      <c r="H657" s="9"/>
      <c r="I657" s="9"/>
      <c r="J657" s="9"/>
      <c r="K657" s="9"/>
      <c r="L657" s="9"/>
      <c r="M657" s="9"/>
      <c r="N657" s="9"/>
      <c r="O657" s="9"/>
      <c r="P657" s="9"/>
      <c r="Q657" s="9"/>
      <c r="R657" s="9"/>
      <c r="S657" s="9"/>
      <c r="T657" s="9"/>
      <c r="U657" s="9"/>
      <c r="V657" s="9"/>
      <c r="W657" s="9"/>
      <c r="X657" s="9"/>
      <c r="Y657" s="9"/>
      <c r="Z657" s="9"/>
    </row>
    <row r="658" spans="1:26" ht="14.4">
      <c r="A658" s="9"/>
      <c r="B658" s="9">
        <v>4</v>
      </c>
      <c r="C658" s="9" t="s">
        <v>1505</v>
      </c>
      <c r="D658" s="9" t="s">
        <v>3265</v>
      </c>
      <c r="E658" s="248" t="s">
        <v>3266</v>
      </c>
      <c r="F658" s="256" t="s">
        <v>3267</v>
      </c>
      <c r="G658" s="9" t="s">
        <v>3268</v>
      </c>
      <c r="H658" s="9"/>
      <c r="I658" s="9"/>
      <c r="J658" s="9"/>
      <c r="K658" s="9"/>
      <c r="L658" s="9"/>
      <c r="M658" s="9"/>
      <c r="N658" s="9"/>
      <c r="O658" s="9"/>
      <c r="P658" s="9"/>
      <c r="Q658" s="9"/>
      <c r="R658" s="9"/>
      <c r="S658" s="9"/>
      <c r="T658" s="9"/>
      <c r="U658" s="9"/>
      <c r="V658" s="9"/>
      <c r="W658" s="9"/>
      <c r="X658" s="9"/>
      <c r="Y658" s="9"/>
      <c r="Z658" s="9"/>
    </row>
    <row r="659" spans="1:26" ht="14.4">
      <c r="A659" s="9"/>
      <c r="B659" s="9">
        <v>5</v>
      </c>
      <c r="C659" s="9" t="s">
        <v>3269</v>
      </c>
      <c r="D659" s="5" t="s">
        <v>3270</v>
      </c>
      <c r="E659" s="9" t="s">
        <v>3271</v>
      </c>
      <c r="F659" s="256" t="s">
        <v>3272</v>
      </c>
      <c r="G659" s="9" t="s">
        <v>3272</v>
      </c>
      <c r="H659" s="9"/>
      <c r="I659" s="9"/>
      <c r="J659" s="9"/>
      <c r="K659" s="9"/>
      <c r="L659" s="9"/>
      <c r="M659" s="9"/>
      <c r="N659" s="9"/>
      <c r="O659" s="9"/>
      <c r="P659" s="9"/>
      <c r="Q659" s="9"/>
      <c r="R659" s="9"/>
      <c r="S659" s="9"/>
      <c r="T659" s="9"/>
      <c r="U659" s="9"/>
      <c r="V659" s="9"/>
      <c r="W659" s="9"/>
      <c r="X659" s="9"/>
      <c r="Y659" s="9"/>
      <c r="Z659" s="9"/>
    </row>
    <row r="660" spans="1:26" ht="14.4">
      <c r="A660" s="9"/>
      <c r="B660" s="9"/>
      <c r="C660" s="9"/>
      <c r="D660" s="9"/>
      <c r="E660" s="9"/>
      <c r="F660" s="42"/>
      <c r="G660" s="9"/>
      <c r="H660" s="9"/>
      <c r="I660" s="9"/>
      <c r="J660" s="9"/>
      <c r="K660" s="9"/>
      <c r="L660" s="9"/>
      <c r="M660" s="9"/>
      <c r="N660" s="9"/>
      <c r="O660" s="9"/>
      <c r="P660" s="9"/>
      <c r="Q660" s="9"/>
      <c r="R660" s="9"/>
      <c r="S660" s="9"/>
      <c r="T660" s="9"/>
      <c r="U660" s="9"/>
      <c r="V660" s="9"/>
      <c r="W660" s="9"/>
      <c r="X660" s="9"/>
      <c r="Y660" s="9"/>
      <c r="Z660" s="9"/>
    </row>
    <row r="661" spans="1:26" ht="14.4">
      <c r="A661" s="5" t="s">
        <v>1211</v>
      </c>
      <c r="B661" s="5" t="s">
        <v>1572</v>
      </c>
      <c r="C661" s="5" t="s">
        <v>1458</v>
      </c>
      <c r="D661" s="5" t="s">
        <v>2</v>
      </c>
      <c r="E661" s="5" t="s">
        <v>1459</v>
      </c>
      <c r="F661" s="5" t="s">
        <v>27</v>
      </c>
      <c r="G661" s="5" t="s">
        <v>1460</v>
      </c>
      <c r="H661" s="9"/>
      <c r="I661" s="9"/>
      <c r="J661" s="9"/>
      <c r="K661" s="9"/>
      <c r="L661" s="9"/>
      <c r="M661" s="9"/>
      <c r="N661" s="9"/>
      <c r="O661" s="9"/>
      <c r="P661" s="9"/>
      <c r="Q661" s="9"/>
      <c r="R661" s="9"/>
      <c r="S661" s="9"/>
      <c r="T661" s="9"/>
      <c r="U661" s="9"/>
      <c r="V661" s="9"/>
      <c r="W661" s="9"/>
      <c r="X661" s="9"/>
      <c r="Y661" s="9"/>
      <c r="Z661" s="9"/>
    </row>
    <row r="662" spans="1:26" ht="14.4">
      <c r="A662" s="9"/>
      <c r="B662" s="9">
        <v>1</v>
      </c>
      <c r="C662" s="9" t="s">
        <v>1511</v>
      </c>
      <c r="D662" s="9" t="s">
        <v>2905</v>
      </c>
      <c r="E662" s="9" t="s">
        <v>3273</v>
      </c>
      <c r="F662" s="36" t="s">
        <v>3274</v>
      </c>
      <c r="G662" s="248" t="s">
        <v>2908</v>
      </c>
      <c r="H662" s="9"/>
      <c r="I662" s="9"/>
      <c r="J662" s="9"/>
      <c r="K662" s="9"/>
      <c r="L662" s="9"/>
      <c r="M662" s="9"/>
      <c r="N662" s="9"/>
      <c r="O662" s="9"/>
      <c r="P662" s="9"/>
      <c r="Q662" s="9"/>
      <c r="R662" s="9"/>
      <c r="S662" s="9"/>
      <c r="T662" s="9"/>
      <c r="U662" s="9"/>
      <c r="V662" s="9"/>
      <c r="W662" s="9"/>
      <c r="X662" s="9"/>
      <c r="Y662" s="9"/>
      <c r="Z662" s="9"/>
    </row>
    <row r="663" spans="1:26" ht="14.4">
      <c r="A663" s="9"/>
      <c r="B663" s="9">
        <v>2</v>
      </c>
      <c r="C663" s="9" t="s">
        <v>1511</v>
      </c>
      <c r="D663" s="9" t="s">
        <v>3275</v>
      </c>
      <c r="E663" s="9" t="s">
        <v>3276</v>
      </c>
      <c r="F663" s="9"/>
      <c r="G663" s="9" t="s">
        <v>3277</v>
      </c>
      <c r="H663" s="9"/>
      <c r="I663" s="9"/>
      <c r="J663" s="9"/>
      <c r="K663" s="9"/>
      <c r="L663" s="9"/>
      <c r="M663" s="9"/>
      <c r="N663" s="9"/>
      <c r="O663" s="9"/>
      <c r="P663" s="9"/>
      <c r="Q663" s="9"/>
      <c r="R663" s="9"/>
      <c r="S663" s="9"/>
      <c r="T663" s="9"/>
      <c r="U663" s="9"/>
      <c r="V663" s="9"/>
      <c r="W663" s="9"/>
      <c r="X663" s="9"/>
      <c r="Y663" s="9"/>
      <c r="Z663" s="9"/>
    </row>
    <row r="664" spans="1:26" ht="14.4">
      <c r="A664" s="9"/>
      <c r="B664" s="9">
        <v>3</v>
      </c>
      <c r="C664" s="9" t="s">
        <v>1511</v>
      </c>
      <c r="D664" s="9" t="s">
        <v>3278</v>
      </c>
      <c r="E664" s="9" t="s">
        <v>3279</v>
      </c>
      <c r="F664" s="156" t="s">
        <v>3280</v>
      </c>
      <c r="G664" s="9" t="s">
        <v>3281</v>
      </c>
      <c r="H664" s="9"/>
      <c r="I664" s="9"/>
      <c r="J664" s="9"/>
      <c r="K664" s="9"/>
      <c r="L664" s="9"/>
      <c r="M664" s="9"/>
      <c r="N664" s="9"/>
      <c r="O664" s="9"/>
      <c r="P664" s="9"/>
      <c r="Q664" s="9"/>
      <c r="R664" s="9"/>
      <c r="S664" s="9"/>
      <c r="T664" s="9"/>
      <c r="U664" s="9"/>
      <c r="V664" s="9"/>
      <c r="W664" s="9"/>
      <c r="X664" s="9"/>
      <c r="Y664" s="9"/>
      <c r="Z664" s="9"/>
    </row>
    <row r="665" spans="1:26" ht="14.4">
      <c r="A665" s="9"/>
      <c r="B665" s="9">
        <v>4</v>
      </c>
      <c r="C665" s="9" t="s">
        <v>1511</v>
      </c>
      <c r="D665" s="289" t="s">
        <v>3282</v>
      </c>
      <c r="E665" s="248" t="s">
        <v>3283</v>
      </c>
      <c r="F665" s="256" t="s">
        <v>3284</v>
      </c>
      <c r="G665" s="156" t="s">
        <v>3285</v>
      </c>
      <c r="H665" s="9"/>
      <c r="I665" s="9"/>
      <c r="J665" s="9"/>
      <c r="K665" s="9"/>
      <c r="L665" s="9"/>
      <c r="M665" s="9"/>
      <c r="N665" s="9"/>
      <c r="O665" s="9"/>
      <c r="P665" s="9"/>
      <c r="Q665" s="9"/>
      <c r="R665" s="9"/>
      <c r="S665" s="9"/>
      <c r="T665" s="9"/>
      <c r="U665" s="9"/>
      <c r="V665" s="9"/>
      <c r="W665" s="9"/>
      <c r="X665" s="9"/>
      <c r="Y665" s="9"/>
      <c r="Z665" s="9"/>
    </row>
    <row r="666" spans="1:26" ht="28.8">
      <c r="A666" s="9"/>
      <c r="B666" s="9">
        <v>5</v>
      </c>
      <c r="C666" s="9" t="s">
        <v>1923</v>
      </c>
      <c r="D666" s="5" t="s">
        <v>3286</v>
      </c>
      <c r="E666" s="285" t="s">
        <v>3287</v>
      </c>
      <c r="F666" s="256" t="s">
        <v>3288</v>
      </c>
      <c r="G666" s="290" t="s">
        <v>3289</v>
      </c>
      <c r="H666" s="9"/>
      <c r="I666" s="9"/>
      <c r="J666" s="9"/>
      <c r="K666" s="9"/>
      <c r="L666" s="9"/>
      <c r="M666" s="9"/>
      <c r="N666" s="9"/>
      <c r="O666" s="9"/>
      <c r="P666" s="9"/>
      <c r="Q666" s="9"/>
      <c r="R666" s="9"/>
      <c r="S666" s="9"/>
      <c r="T666" s="9"/>
      <c r="U666" s="9"/>
      <c r="V666" s="9"/>
      <c r="W666" s="9"/>
      <c r="X666" s="9"/>
      <c r="Y666" s="9"/>
      <c r="Z666" s="9"/>
    </row>
    <row r="667" spans="1:26" ht="14.4">
      <c r="A667" s="9" t="s">
        <v>1387</v>
      </c>
      <c r="B667" s="5" t="s">
        <v>1572</v>
      </c>
      <c r="C667" s="5" t="s">
        <v>1458</v>
      </c>
      <c r="D667" s="5" t="s">
        <v>2</v>
      </c>
      <c r="E667" s="5" t="s">
        <v>1459</v>
      </c>
      <c r="F667" s="5" t="s">
        <v>27</v>
      </c>
      <c r="G667" s="5" t="s">
        <v>1460</v>
      </c>
      <c r="H667" s="9"/>
      <c r="I667" s="9"/>
      <c r="J667" s="9"/>
      <c r="K667" s="9"/>
      <c r="L667" s="9"/>
      <c r="M667" s="9"/>
      <c r="N667" s="9"/>
      <c r="O667" s="9"/>
      <c r="P667" s="9"/>
      <c r="Q667" s="9"/>
      <c r="R667" s="9"/>
      <c r="S667" s="9"/>
      <c r="T667" s="9"/>
      <c r="U667" s="9"/>
      <c r="V667" s="9"/>
      <c r="W667" s="9"/>
      <c r="X667" s="9"/>
      <c r="Y667" s="9"/>
      <c r="Z667" s="9"/>
    </row>
    <row r="668" spans="1:26" ht="28.8">
      <c r="A668" s="9"/>
      <c r="B668" s="9">
        <v>1</v>
      </c>
      <c r="C668" s="5" t="s">
        <v>1530</v>
      </c>
      <c r="D668" s="5" t="s">
        <v>3290</v>
      </c>
      <c r="E668" s="263" t="s">
        <v>3291</v>
      </c>
      <c r="F668" s="5"/>
      <c r="G668" s="5" t="s">
        <v>3292</v>
      </c>
      <c r="H668" s="9"/>
      <c r="I668" s="9"/>
      <c r="J668" s="9"/>
      <c r="K668" s="9"/>
      <c r="L668" s="9"/>
      <c r="M668" s="9"/>
      <c r="N668" s="9"/>
      <c r="O668" s="9"/>
      <c r="P668" s="9"/>
      <c r="Q668" s="9"/>
      <c r="R668" s="9"/>
      <c r="S668" s="9"/>
      <c r="T668" s="9"/>
      <c r="U668" s="9"/>
      <c r="V668" s="9"/>
      <c r="W668" s="9"/>
      <c r="X668" s="9"/>
      <c r="Y668" s="9"/>
      <c r="Z668" s="9"/>
    </row>
    <row r="669" spans="1:26" ht="14.4">
      <c r="A669" s="9"/>
      <c r="B669" s="9">
        <v>2</v>
      </c>
      <c r="C669" s="5" t="s">
        <v>1530</v>
      </c>
      <c r="D669" s="5" t="s">
        <v>3293</v>
      </c>
      <c r="E669" s="263" t="s">
        <v>3294</v>
      </c>
      <c r="F669" s="156" t="s">
        <v>3295</v>
      </c>
      <c r="G669" s="156" t="s">
        <v>3296</v>
      </c>
      <c r="H669" s="9"/>
      <c r="I669" s="9"/>
      <c r="J669" s="9"/>
      <c r="K669" s="9"/>
      <c r="L669" s="9"/>
      <c r="M669" s="9"/>
      <c r="N669" s="9"/>
      <c r="O669" s="9"/>
      <c r="P669" s="9"/>
      <c r="Q669" s="9"/>
      <c r="R669" s="9"/>
      <c r="S669" s="9"/>
      <c r="T669" s="9"/>
      <c r="U669" s="9"/>
      <c r="V669" s="9"/>
      <c r="W669" s="9"/>
      <c r="X669" s="9"/>
      <c r="Y669" s="9"/>
      <c r="Z669" s="9"/>
    </row>
    <row r="670" spans="1:26" ht="14.4">
      <c r="A670" s="9"/>
      <c r="B670" s="9">
        <v>3</v>
      </c>
      <c r="C670" s="5" t="s">
        <v>1530</v>
      </c>
      <c r="D670" s="5" t="s">
        <v>3297</v>
      </c>
      <c r="E670" s="263" t="s">
        <v>3298</v>
      </c>
      <c r="F670" s="156" t="s">
        <v>3299</v>
      </c>
      <c r="G670" s="156" t="s">
        <v>3300</v>
      </c>
      <c r="H670" s="9"/>
      <c r="I670" s="9"/>
      <c r="J670" s="9"/>
      <c r="K670" s="9"/>
      <c r="L670" s="9"/>
      <c r="M670" s="9"/>
      <c r="N670" s="9"/>
      <c r="O670" s="9"/>
      <c r="P670" s="9"/>
      <c r="Q670" s="9"/>
      <c r="R670" s="9"/>
      <c r="S670" s="9"/>
      <c r="T670" s="9"/>
      <c r="U670" s="9"/>
      <c r="V670" s="9"/>
      <c r="W670" s="9"/>
      <c r="X670" s="9"/>
      <c r="Y670" s="9"/>
      <c r="Z670" s="9"/>
    </row>
    <row r="671" spans="1:26" ht="28.8">
      <c r="A671" s="9"/>
      <c r="B671" s="9">
        <v>4</v>
      </c>
      <c r="C671" s="5" t="s">
        <v>1530</v>
      </c>
      <c r="D671" s="5" t="s">
        <v>3301</v>
      </c>
      <c r="E671" s="263" t="s">
        <v>3302</v>
      </c>
      <c r="F671" s="5" t="s">
        <v>3303</v>
      </c>
      <c r="G671" s="156" t="s">
        <v>3304</v>
      </c>
      <c r="H671" s="9"/>
      <c r="I671" s="9"/>
      <c r="J671" s="9"/>
      <c r="K671" s="9"/>
      <c r="L671" s="9"/>
      <c r="M671" s="9"/>
      <c r="N671" s="9"/>
      <c r="O671" s="9"/>
      <c r="P671" s="9"/>
      <c r="Q671" s="9"/>
      <c r="R671" s="9"/>
      <c r="S671" s="9"/>
      <c r="T671" s="9"/>
      <c r="U671" s="9"/>
      <c r="V671" s="9"/>
      <c r="W671" s="9"/>
      <c r="X671" s="9"/>
      <c r="Y671" s="9"/>
      <c r="Z671" s="9"/>
    </row>
    <row r="672" spans="1:26" ht="14.4">
      <c r="A672" s="9"/>
      <c r="B672" s="9">
        <v>5</v>
      </c>
      <c r="C672" s="5" t="s">
        <v>1530</v>
      </c>
      <c r="D672" s="5" t="s">
        <v>3305</v>
      </c>
      <c r="E672" s="263" t="s">
        <v>3306</v>
      </c>
      <c r="F672" s="5" t="s">
        <v>3307</v>
      </c>
      <c r="G672" s="258" t="s">
        <v>3308</v>
      </c>
      <c r="H672" s="9"/>
      <c r="I672" s="9"/>
      <c r="J672" s="9"/>
      <c r="K672" s="9"/>
      <c r="L672" s="9"/>
      <c r="M672" s="9"/>
      <c r="N672" s="9"/>
      <c r="O672" s="9"/>
      <c r="P672" s="9"/>
      <c r="Q672" s="9"/>
      <c r="R672" s="9"/>
      <c r="S672" s="9"/>
      <c r="T672" s="9"/>
      <c r="U672" s="9"/>
      <c r="V672" s="9"/>
      <c r="W672" s="9"/>
      <c r="X672" s="9"/>
      <c r="Y672" s="9"/>
      <c r="Z672" s="9"/>
    </row>
    <row r="673" spans="1:26" ht="14.4">
      <c r="A673" s="9"/>
      <c r="B673" s="9"/>
      <c r="C673" s="9"/>
      <c r="D673" s="9"/>
      <c r="E673" s="9"/>
      <c r="F673" s="42"/>
      <c r="G673" s="9"/>
      <c r="H673" s="9"/>
      <c r="I673" s="9"/>
      <c r="J673" s="9"/>
      <c r="K673" s="9"/>
      <c r="L673" s="9"/>
      <c r="M673" s="9"/>
      <c r="N673" s="9"/>
      <c r="O673" s="9"/>
      <c r="P673" s="9"/>
      <c r="Q673" s="9"/>
      <c r="R673" s="9"/>
      <c r="S673" s="9"/>
      <c r="T673" s="9"/>
      <c r="U673" s="9"/>
      <c r="V673" s="9"/>
      <c r="W673" s="9"/>
      <c r="X673" s="9"/>
      <c r="Y673" s="9"/>
      <c r="Z673" s="9"/>
    </row>
    <row r="674" spans="1:26" ht="14.4">
      <c r="A674" s="9"/>
      <c r="B674" s="9"/>
      <c r="C674" s="9"/>
      <c r="D674" s="9"/>
      <c r="E674" s="9"/>
      <c r="F674" s="42"/>
      <c r="G674" s="9"/>
      <c r="H674" s="9"/>
      <c r="I674" s="9"/>
      <c r="J674" s="9"/>
      <c r="K674" s="9"/>
      <c r="L674" s="9"/>
      <c r="M674" s="9"/>
      <c r="N674" s="9"/>
      <c r="O674" s="9"/>
      <c r="P674" s="9"/>
      <c r="Q674" s="9"/>
      <c r="R674" s="9"/>
      <c r="S674" s="9"/>
      <c r="T674" s="9"/>
      <c r="U674" s="9"/>
      <c r="V674" s="9"/>
      <c r="W674" s="9"/>
      <c r="X674" s="9"/>
      <c r="Y674" s="9"/>
      <c r="Z674" s="9"/>
    </row>
    <row r="675" spans="1:26" ht="43.2">
      <c r="A675" s="9" t="s">
        <v>1681</v>
      </c>
      <c r="B675" s="5" t="s">
        <v>1572</v>
      </c>
      <c r="C675" s="5" t="s">
        <v>1458</v>
      </c>
      <c r="D675" s="5" t="s">
        <v>2</v>
      </c>
      <c r="E675" s="5" t="s">
        <v>1459</v>
      </c>
      <c r="F675" s="5" t="s">
        <v>27</v>
      </c>
      <c r="G675" s="5" t="s">
        <v>1460</v>
      </c>
      <c r="H675" s="9"/>
      <c r="I675" s="9"/>
      <c r="J675" s="9"/>
      <c r="K675" s="9"/>
      <c r="L675" s="9"/>
      <c r="M675" s="9"/>
      <c r="N675" s="9"/>
      <c r="O675" s="9"/>
      <c r="P675" s="9"/>
      <c r="Q675" s="9"/>
      <c r="R675" s="9"/>
      <c r="S675" s="9"/>
      <c r="T675" s="9"/>
      <c r="U675" s="9"/>
      <c r="V675" s="9"/>
      <c r="W675" s="9"/>
      <c r="X675" s="9"/>
      <c r="Y675" s="9"/>
      <c r="Z675" s="9"/>
    </row>
    <row r="676" spans="1:26" ht="14.4">
      <c r="A676" s="9"/>
      <c r="B676" s="9"/>
      <c r="C676" s="9" t="s">
        <v>1682</v>
      </c>
      <c r="D676" s="9" t="s">
        <v>3309</v>
      </c>
      <c r="E676" s="291" t="s">
        <v>3310</v>
      </c>
      <c r="F676" s="36" t="s">
        <v>3311</v>
      </c>
      <c r="G676" s="9" t="s">
        <v>3312</v>
      </c>
      <c r="H676" s="9"/>
      <c r="I676" s="9"/>
      <c r="J676" s="9"/>
      <c r="K676" s="9"/>
      <c r="L676" s="9"/>
      <c r="M676" s="9"/>
      <c r="N676" s="9"/>
      <c r="O676" s="9"/>
      <c r="P676" s="9"/>
      <c r="Q676" s="9"/>
      <c r="R676" s="9"/>
      <c r="S676" s="9"/>
      <c r="T676" s="9"/>
      <c r="U676" s="9"/>
      <c r="V676" s="9"/>
      <c r="W676" s="9"/>
      <c r="X676" s="9"/>
      <c r="Y676" s="9"/>
      <c r="Z676" s="9"/>
    </row>
    <row r="677" spans="1:26" ht="14.4">
      <c r="A677" s="9"/>
      <c r="B677" s="9"/>
      <c r="C677" s="9" t="s">
        <v>3313</v>
      </c>
      <c r="D677" s="9" t="s">
        <v>3314</v>
      </c>
      <c r="E677" s="5"/>
      <c r="F677" s="156" t="s">
        <v>3315</v>
      </c>
      <c r="G677" s="9" t="s">
        <v>3316</v>
      </c>
      <c r="H677" s="9"/>
      <c r="I677" s="9"/>
      <c r="J677" s="9"/>
      <c r="K677" s="9"/>
      <c r="L677" s="9"/>
      <c r="M677" s="9"/>
      <c r="N677" s="9"/>
      <c r="O677" s="9"/>
      <c r="P677" s="9"/>
      <c r="Q677" s="9"/>
      <c r="R677" s="9"/>
      <c r="S677" s="9"/>
      <c r="T677" s="9"/>
      <c r="U677" s="9"/>
      <c r="V677" s="9"/>
      <c r="W677" s="9"/>
      <c r="X677" s="9"/>
      <c r="Y677" s="9"/>
      <c r="Z677" s="9"/>
    </row>
    <row r="678" spans="1:26" ht="14.4">
      <c r="A678" s="9"/>
      <c r="B678" s="9"/>
      <c r="C678" s="9" t="s">
        <v>3313</v>
      </c>
      <c r="D678" s="9" t="s">
        <v>3317</v>
      </c>
      <c r="E678" s="5" t="s">
        <v>3318</v>
      </c>
      <c r="F678" s="156" t="s">
        <v>3319</v>
      </c>
      <c r="G678" s="9" t="s">
        <v>3320</v>
      </c>
      <c r="H678" s="9"/>
      <c r="I678" s="9"/>
      <c r="J678" s="9"/>
      <c r="K678" s="9"/>
      <c r="L678" s="9"/>
      <c r="M678" s="9"/>
      <c r="N678" s="9"/>
      <c r="O678" s="9"/>
      <c r="P678" s="9"/>
      <c r="Q678" s="9"/>
      <c r="R678" s="9"/>
      <c r="S678" s="9"/>
      <c r="T678" s="9"/>
      <c r="U678" s="9"/>
      <c r="V678" s="9"/>
      <c r="W678" s="9"/>
      <c r="X678" s="9"/>
      <c r="Y678" s="9"/>
      <c r="Z678" s="9"/>
    </row>
    <row r="679" spans="1:26" ht="14.4">
      <c r="A679" s="9"/>
      <c r="B679" s="9"/>
      <c r="C679" s="9" t="s">
        <v>1970</v>
      </c>
      <c r="D679" s="9" t="s">
        <v>3321</v>
      </c>
      <c r="E679" s="292" t="s">
        <v>3322</v>
      </c>
      <c r="F679" s="156" t="s">
        <v>3323</v>
      </c>
      <c r="G679" s="9" t="s">
        <v>3324</v>
      </c>
      <c r="H679" s="9"/>
      <c r="I679" s="9"/>
      <c r="J679" s="9"/>
      <c r="K679" s="9"/>
      <c r="L679" s="9"/>
      <c r="M679" s="9"/>
      <c r="N679" s="9"/>
      <c r="O679" s="9"/>
      <c r="P679" s="9"/>
      <c r="Q679" s="9"/>
      <c r="R679" s="9"/>
      <c r="S679" s="9"/>
      <c r="T679" s="9"/>
      <c r="U679" s="9"/>
      <c r="V679" s="9"/>
      <c r="W679" s="9"/>
      <c r="X679" s="9"/>
      <c r="Y679" s="9"/>
      <c r="Z679" s="9"/>
    </row>
    <row r="680" spans="1:26" ht="14.4">
      <c r="A680" s="9"/>
      <c r="B680" s="9"/>
      <c r="C680" s="9" t="s">
        <v>1682</v>
      </c>
      <c r="D680" s="9" t="s">
        <v>3325</v>
      </c>
      <c r="E680" s="5" t="s">
        <v>3326</v>
      </c>
      <c r="F680" s="156" t="s">
        <v>3327</v>
      </c>
      <c r="G680" s="9" t="s">
        <v>3328</v>
      </c>
      <c r="H680" s="9"/>
      <c r="I680" s="9"/>
      <c r="J680" s="9"/>
      <c r="K680" s="9"/>
      <c r="L680" s="9"/>
      <c r="M680" s="9"/>
      <c r="N680" s="9"/>
      <c r="O680" s="9"/>
      <c r="P680" s="9"/>
      <c r="Q680" s="9"/>
      <c r="R680" s="9"/>
      <c r="S680" s="9"/>
      <c r="T680" s="9"/>
      <c r="U680" s="9"/>
      <c r="V680" s="9"/>
      <c r="W680" s="9"/>
      <c r="X680" s="9"/>
      <c r="Y680" s="9"/>
      <c r="Z680" s="9"/>
    </row>
    <row r="681" spans="1:26" ht="14.4">
      <c r="A681" s="9" t="s">
        <v>3329</v>
      </c>
      <c r="B681" s="5" t="s">
        <v>1572</v>
      </c>
      <c r="C681" s="5" t="s">
        <v>1458</v>
      </c>
      <c r="D681" s="5" t="s">
        <v>2</v>
      </c>
      <c r="E681" s="5" t="s">
        <v>1459</v>
      </c>
      <c r="F681" s="5" t="s">
        <v>27</v>
      </c>
      <c r="G681" s="5" t="s">
        <v>1460</v>
      </c>
      <c r="H681" s="9"/>
      <c r="I681" s="9"/>
      <c r="J681" s="9"/>
      <c r="K681" s="9"/>
      <c r="L681" s="9"/>
      <c r="M681" s="9"/>
      <c r="N681" s="9"/>
      <c r="O681" s="9"/>
      <c r="P681" s="9"/>
      <c r="Q681" s="9"/>
      <c r="R681" s="9"/>
      <c r="S681" s="9"/>
      <c r="T681" s="9"/>
      <c r="U681" s="9"/>
      <c r="V681" s="9"/>
      <c r="W681" s="9"/>
      <c r="X681" s="9"/>
      <c r="Y681" s="9"/>
      <c r="Z681" s="9"/>
    </row>
    <row r="682" spans="1:26" ht="14.4">
      <c r="A682" s="9"/>
      <c r="B682" s="5">
        <v>1</v>
      </c>
      <c r="C682" s="5" t="s">
        <v>1463</v>
      </c>
      <c r="D682" s="5" t="s">
        <v>3330</v>
      </c>
      <c r="E682" s="263" t="s">
        <v>3331</v>
      </c>
      <c r="F682" s="156" t="s">
        <v>3332</v>
      </c>
      <c r="G682" s="156" t="s">
        <v>3333</v>
      </c>
      <c r="H682" s="9"/>
      <c r="I682" s="9"/>
      <c r="J682" s="9"/>
      <c r="K682" s="9"/>
      <c r="L682" s="9"/>
      <c r="M682" s="9"/>
      <c r="N682" s="9"/>
      <c r="O682" s="9"/>
      <c r="P682" s="9"/>
      <c r="Q682" s="9"/>
      <c r="R682" s="9"/>
      <c r="S682" s="9"/>
      <c r="T682" s="9"/>
      <c r="U682" s="9"/>
      <c r="V682" s="9"/>
      <c r="W682" s="9"/>
      <c r="X682" s="9"/>
      <c r="Y682" s="9"/>
      <c r="Z682" s="9"/>
    </row>
    <row r="683" spans="1:26" ht="14.4">
      <c r="A683" s="9"/>
      <c r="B683" s="5">
        <v>2</v>
      </c>
      <c r="C683" s="5" t="s">
        <v>1463</v>
      </c>
      <c r="D683" s="5" t="s">
        <v>3334</v>
      </c>
      <c r="E683" s="263" t="s">
        <v>3335</v>
      </c>
      <c r="F683" s="156" t="s">
        <v>3336</v>
      </c>
      <c r="G683" s="156" t="s">
        <v>3337</v>
      </c>
      <c r="H683" s="9"/>
      <c r="I683" s="9"/>
      <c r="J683" s="9"/>
      <c r="K683" s="9"/>
      <c r="L683" s="9"/>
      <c r="M683" s="9"/>
      <c r="N683" s="9"/>
      <c r="O683" s="9"/>
      <c r="P683" s="9"/>
      <c r="Q683" s="9"/>
      <c r="R683" s="9"/>
      <c r="S683" s="9"/>
      <c r="T683" s="9"/>
      <c r="U683" s="9"/>
      <c r="V683" s="9"/>
      <c r="W683" s="9"/>
      <c r="X683" s="9"/>
      <c r="Y683" s="9"/>
      <c r="Z683" s="9"/>
    </row>
    <row r="684" spans="1:26" ht="14.4">
      <c r="A684" s="9"/>
      <c r="B684" s="5">
        <v>3</v>
      </c>
      <c r="C684" s="5" t="s">
        <v>1463</v>
      </c>
      <c r="D684" s="5" t="s">
        <v>3338</v>
      </c>
      <c r="E684" s="263" t="s">
        <v>3339</v>
      </c>
      <c r="F684" s="156" t="s">
        <v>3340</v>
      </c>
      <c r="G684" s="156" t="s">
        <v>3341</v>
      </c>
      <c r="H684" s="9"/>
      <c r="I684" s="9"/>
      <c r="J684" s="9"/>
      <c r="K684" s="9"/>
      <c r="L684" s="9"/>
      <c r="M684" s="9"/>
      <c r="N684" s="9"/>
      <c r="O684" s="9"/>
      <c r="P684" s="9"/>
      <c r="Q684" s="9"/>
      <c r="R684" s="9"/>
      <c r="S684" s="9"/>
      <c r="T684" s="9"/>
      <c r="U684" s="9"/>
      <c r="V684" s="9"/>
      <c r="W684" s="9"/>
      <c r="X684" s="9"/>
      <c r="Y684" s="9"/>
      <c r="Z684" s="9"/>
    </row>
    <row r="685" spans="1:26" ht="14.4">
      <c r="A685" s="9"/>
      <c r="B685" s="5">
        <v>4</v>
      </c>
      <c r="C685" s="5" t="s">
        <v>1463</v>
      </c>
      <c r="D685" s="5" t="s">
        <v>3342</v>
      </c>
      <c r="E685" s="263" t="s">
        <v>3343</v>
      </c>
      <c r="F685" s="156" t="s">
        <v>3344</v>
      </c>
      <c r="G685" s="5" t="s">
        <v>3345</v>
      </c>
      <c r="H685" s="9"/>
      <c r="I685" s="9"/>
      <c r="J685" s="9"/>
      <c r="K685" s="9"/>
      <c r="L685" s="9"/>
      <c r="M685" s="9"/>
      <c r="N685" s="9"/>
      <c r="O685" s="9"/>
      <c r="P685" s="9"/>
      <c r="Q685" s="9"/>
      <c r="R685" s="9"/>
      <c r="S685" s="9"/>
      <c r="T685" s="9"/>
      <c r="U685" s="9"/>
      <c r="V685" s="9"/>
      <c r="W685" s="9"/>
      <c r="X685" s="9"/>
      <c r="Y685" s="9"/>
      <c r="Z685" s="9"/>
    </row>
    <row r="686" spans="1:26" ht="14.4">
      <c r="A686" s="9"/>
      <c r="B686" s="5">
        <v>5</v>
      </c>
      <c r="C686" s="5" t="s">
        <v>1463</v>
      </c>
      <c r="D686" s="5" t="s">
        <v>3346</v>
      </c>
      <c r="E686" s="263" t="s">
        <v>3347</v>
      </c>
      <c r="F686" s="156" t="s">
        <v>3348</v>
      </c>
      <c r="G686" s="5" t="s">
        <v>3349</v>
      </c>
      <c r="H686" s="9"/>
      <c r="I686" s="9"/>
      <c r="J686" s="9"/>
      <c r="K686" s="9"/>
      <c r="L686" s="9"/>
      <c r="M686" s="9"/>
      <c r="N686" s="9"/>
      <c r="O686" s="9"/>
      <c r="P686" s="9"/>
      <c r="Q686" s="9"/>
      <c r="R686" s="9"/>
      <c r="S686" s="9"/>
      <c r="T686" s="9"/>
      <c r="U686" s="9"/>
      <c r="V686" s="9"/>
      <c r="W686" s="9"/>
      <c r="X686" s="9"/>
      <c r="Y686" s="9"/>
      <c r="Z686" s="9"/>
    </row>
    <row r="687" spans="1:26" ht="14.4">
      <c r="A687" s="9"/>
      <c r="B687" s="9"/>
      <c r="C687" s="9"/>
      <c r="D687" s="9"/>
      <c r="E687" s="9"/>
      <c r="F687" s="42"/>
      <c r="G687" s="9"/>
      <c r="H687" s="9"/>
      <c r="I687" s="9"/>
      <c r="J687" s="9"/>
      <c r="K687" s="9"/>
      <c r="L687" s="9"/>
      <c r="M687" s="9"/>
      <c r="N687" s="9"/>
      <c r="O687" s="9"/>
      <c r="P687" s="9"/>
      <c r="Q687" s="9"/>
      <c r="R687" s="9"/>
      <c r="S687" s="9"/>
      <c r="T687" s="9"/>
      <c r="U687" s="9"/>
      <c r="V687" s="9"/>
      <c r="W687" s="9"/>
      <c r="X687" s="9"/>
      <c r="Y687" s="9"/>
      <c r="Z687" s="9"/>
    </row>
    <row r="688" spans="1:26" ht="14.4">
      <c r="A688" s="9"/>
      <c r="B688" s="9"/>
      <c r="C688" s="9"/>
      <c r="D688" s="9"/>
      <c r="E688" s="9"/>
      <c r="F688" s="42"/>
      <c r="G688" s="9"/>
      <c r="H688" s="9"/>
      <c r="I688" s="9"/>
      <c r="J688" s="9"/>
      <c r="K688" s="9"/>
      <c r="L688" s="9"/>
      <c r="M688" s="9"/>
      <c r="N688" s="9"/>
      <c r="O688" s="9"/>
      <c r="P688" s="9"/>
      <c r="Q688" s="9"/>
      <c r="R688" s="9"/>
      <c r="S688" s="9"/>
      <c r="T688" s="9"/>
      <c r="U688" s="9"/>
      <c r="V688" s="9"/>
      <c r="W688" s="9"/>
      <c r="X688" s="9"/>
      <c r="Y688" s="9"/>
      <c r="Z688" s="9"/>
    </row>
    <row r="689" spans="1:26" ht="14.4">
      <c r="A689" s="9"/>
      <c r="B689" s="9"/>
      <c r="C689" s="9"/>
      <c r="D689" s="9"/>
      <c r="E689" s="9"/>
      <c r="F689" s="42"/>
      <c r="G689" s="9"/>
      <c r="H689" s="9"/>
      <c r="I689" s="9"/>
      <c r="J689" s="9"/>
      <c r="K689" s="9"/>
      <c r="L689" s="9"/>
      <c r="M689" s="9"/>
      <c r="N689" s="9"/>
      <c r="O689" s="9"/>
      <c r="P689" s="9"/>
      <c r="Q689" s="9"/>
      <c r="R689" s="9"/>
      <c r="S689" s="9"/>
      <c r="T689" s="9"/>
      <c r="U689" s="9"/>
      <c r="V689" s="9"/>
      <c r="W689" s="9"/>
      <c r="X689" s="9"/>
      <c r="Y689" s="9"/>
      <c r="Z689" s="9"/>
    </row>
    <row r="690" spans="1:26" ht="14.4">
      <c r="A690" s="9"/>
      <c r="B690" s="9"/>
      <c r="C690" s="9"/>
      <c r="D690" s="9"/>
      <c r="E690" s="9"/>
      <c r="F690" s="42"/>
      <c r="G690" s="9"/>
      <c r="H690" s="9"/>
      <c r="I690" s="9"/>
      <c r="J690" s="9"/>
      <c r="K690" s="9"/>
      <c r="L690" s="9"/>
      <c r="M690" s="9"/>
      <c r="N690" s="9"/>
      <c r="O690" s="9"/>
      <c r="P690" s="9"/>
      <c r="Q690" s="9"/>
      <c r="R690" s="9"/>
      <c r="S690" s="9"/>
      <c r="T690" s="9"/>
      <c r="U690" s="9"/>
      <c r="V690" s="9"/>
      <c r="W690" s="9"/>
      <c r="X690" s="9"/>
      <c r="Y690" s="9"/>
      <c r="Z690" s="9"/>
    </row>
    <row r="691" spans="1:26" ht="14.4">
      <c r="A691" s="9"/>
      <c r="B691" s="9"/>
      <c r="C691" s="9"/>
      <c r="D691" s="9"/>
      <c r="E691" s="9"/>
      <c r="F691" s="42"/>
      <c r="G691" s="9"/>
      <c r="H691" s="9"/>
      <c r="I691" s="9"/>
      <c r="J691" s="9"/>
      <c r="K691" s="9"/>
      <c r="L691" s="9"/>
      <c r="M691" s="9"/>
      <c r="N691" s="9"/>
      <c r="O691" s="9"/>
      <c r="P691" s="9"/>
      <c r="Q691" s="9"/>
      <c r="R691" s="9"/>
      <c r="S691" s="9"/>
      <c r="T691" s="9"/>
      <c r="U691" s="9"/>
      <c r="V691" s="9"/>
      <c r="W691" s="9"/>
      <c r="X691" s="9"/>
      <c r="Y691" s="9"/>
      <c r="Z691" s="9"/>
    </row>
    <row r="692" spans="1:26" ht="14.4">
      <c r="A692" s="9"/>
      <c r="B692" s="9"/>
      <c r="C692" s="9"/>
      <c r="D692" s="9"/>
      <c r="E692" s="9"/>
      <c r="F692" s="42"/>
      <c r="G692" s="9"/>
      <c r="H692" s="9"/>
      <c r="I692" s="9"/>
      <c r="J692" s="9"/>
      <c r="K692" s="9"/>
      <c r="L692" s="9"/>
      <c r="M692" s="9"/>
      <c r="N692" s="9"/>
      <c r="O692" s="9"/>
      <c r="P692" s="9"/>
      <c r="Q692" s="9"/>
      <c r="R692" s="9"/>
      <c r="S692" s="9"/>
      <c r="T692" s="9"/>
      <c r="U692" s="9"/>
      <c r="V692" s="9"/>
      <c r="W692" s="9"/>
      <c r="X692" s="9"/>
      <c r="Y692" s="9"/>
      <c r="Z692" s="9"/>
    </row>
    <row r="693" spans="1:26" ht="14.4">
      <c r="A693" s="9"/>
      <c r="B693" s="9"/>
      <c r="C693" s="9"/>
      <c r="D693" s="9"/>
      <c r="E693" s="9"/>
      <c r="F693" s="42"/>
      <c r="G693" s="9"/>
      <c r="H693" s="9"/>
      <c r="I693" s="9"/>
      <c r="J693" s="9"/>
      <c r="K693" s="9"/>
      <c r="L693" s="9"/>
      <c r="M693" s="9"/>
      <c r="N693" s="9"/>
      <c r="O693" s="9"/>
      <c r="P693" s="9"/>
      <c r="Q693" s="9"/>
      <c r="R693" s="9"/>
      <c r="S693" s="9"/>
      <c r="T693" s="9"/>
      <c r="U693" s="9"/>
      <c r="V693" s="9"/>
      <c r="W693" s="9"/>
      <c r="X693" s="9"/>
      <c r="Y693" s="9"/>
      <c r="Z693" s="9"/>
    </row>
    <row r="694" spans="1:26" ht="14.4">
      <c r="A694" s="9"/>
      <c r="B694" s="9"/>
      <c r="C694" s="9"/>
      <c r="D694" s="9"/>
      <c r="E694" s="9"/>
      <c r="F694" s="42"/>
      <c r="G694" s="9"/>
      <c r="H694" s="9"/>
      <c r="I694" s="9"/>
      <c r="J694" s="9"/>
      <c r="K694" s="9"/>
      <c r="L694" s="9"/>
      <c r="M694" s="9"/>
      <c r="N694" s="9"/>
      <c r="O694" s="9"/>
      <c r="P694" s="9"/>
      <c r="Q694" s="9"/>
      <c r="R694" s="9"/>
      <c r="S694" s="9"/>
      <c r="T694" s="9"/>
      <c r="U694" s="9"/>
      <c r="V694" s="9"/>
      <c r="W694" s="9"/>
      <c r="X694" s="9"/>
      <c r="Y694" s="9"/>
      <c r="Z694" s="9"/>
    </row>
    <row r="695" spans="1:26" ht="14.4">
      <c r="A695" s="293">
        <v>46067</v>
      </c>
      <c r="B695" s="9"/>
      <c r="C695" s="9"/>
      <c r="D695" s="9"/>
      <c r="E695" s="9"/>
      <c r="F695" s="42"/>
      <c r="G695" s="9"/>
      <c r="H695" s="9"/>
      <c r="I695" s="9"/>
      <c r="J695" s="9"/>
      <c r="K695" s="9"/>
      <c r="L695" s="9"/>
      <c r="M695" s="9"/>
      <c r="N695" s="9"/>
      <c r="O695" s="9"/>
      <c r="P695" s="9"/>
      <c r="Q695" s="9"/>
      <c r="R695" s="9"/>
      <c r="S695" s="9"/>
      <c r="T695" s="9"/>
      <c r="U695" s="9"/>
      <c r="V695" s="9"/>
      <c r="W695" s="9"/>
      <c r="X695" s="9"/>
      <c r="Y695" s="9"/>
      <c r="Z695" s="9"/>
    </row>
    <row r="696" spans="1:26" ht="14.4">
      <c r="A696" s="5" t="s">
        <v>1706</v>
      </c>
      <c r="B696" s="5" t="s">
        <v>1572</v>
      </c>
      <c r="C696" s="5" t="s">
        <v>1458</v>
      </c>
      <c r="D696" s="5" t="s">
        <v>2</v>
      </c>
      <c r="E696" s="5" t="s">
        <v>1459</v>
      </c>
      <c r="F696" s="5" t="s">
        <v>27</v>
      </c>
      <c r="G696" s="5" t="s">
        <v>1460</v>
      </c>
      <c r="H696" s="9"/>
      <c r="I696" s="9"/>
      <c r="J696" s="9"/>
      <c r="K696" s="9"/>
      <c r="L696" s="9"/>
      <c r="M696" s="9"/>
      <c r="N696" s="9"/>
      <c r="O696" s="9"/>
      <c r="P696" s="9"/>
      <c r="Q696" s="9"/>
      <c r="R696" s="9"/>
      <c r="S696" s="9"/>
      <c r="T696" s="9"/>
      <c r="U696" s="9"/>
      <c r="V696" s="9"/>
      <c r="W696" s="9"/>
      <c r="X696" s="9"/>
      <c r="Y696" s="9"/>
      <c r="Z696" s="9"/>
    </row>
    <row r="697" spans="1:26" ht="28.8">
      <c r="A697" s="5"/>
      <c r="B697" s="5">
        <v>1</v>
      </c>
      <c r="C697" s="5" t="s">
        <v>1511</v>
      </c>
      <c r="D697" s="258" t="s">
        <v>3350</v>
      </c>
      <c r="E697" s="5" t="s">
        <v>3351</v>
      </c>
      <c r="F697" s="258" t="s">
        <v>3352</v>
      </c>
      <c r="G697" s="258" t="s">
        <v>3353</v>
      </c>
      <c r="H697" s="9"/>
      <c r="I697" s="9"/>
      <c r="J697" s="9"/>
      <c r="K697" s="9"/>
      <c r="L697" s="9"/>
      <c r="M697" s="9"/>
      <c r="N697" s="9"/>
      <c r="O697" s="9"/>
      <c r="P697" s="9"/>
      <c r="Q697" s="9"/>
      <c r="R697" s="9"/>
      <c r="S697" s="9"/>
      <c r="T697" s="9"/>
      <c r="U697" s="9"/>
      <c r="V697" s="9"/>
      <c r="W697" s="9"/>
      <c r="X697" s="9"/>
      <c r="Y697" s="9"/>
      <c r="Z697" s="9"/>
    </row>
    <row r="698" spans="1:26" ht="14.4">
      <c r="A698" s="5"/>
      <c r="B698" s="5">
        <v>2</v>
      </c>
      <c r="C698" s="5" t="s">
        <v>3354</v>
      </c>
      <c r="D698" s="5" t="s">
        <v>3355</v>
      </c>
      <c r="E698" s="263" t="s">
        <v>3356</v>
      </c>
      <c r="F698" s="258" t="s">
        <v>3357</v>
      </c>
      <c r="G698" s="5" t="s">
        <v>3358</v>
      </c>
      <c r="H698" s="9"/>
      <c r="I698" s="9"/>
      <c r="J698" s="9"/>
      <c r="K698" s="9"/>
      <c r="L698" s="9"/>
      <c r="M698" s="9"/>
      <c r="N698" s="9"/>
      <c r="O698" s="9"/>
      <c r="P698" s="9"/>
      <c r="Q698" s="9"/>
      <c r="R698" s="9"/>
      <c r="S698" s="9"/>
      <c r="T698" s="9"/>
      <c r="U698" s="9"/>
      <c r="V698" s="9"/>
      <c r="W698" s="9"/>
      <c r="X698" s="9"/>
      <c r="Y698" s="9"/>
      <c r="Z698" s="9"/>
    </row>
    <row r="699" spans="1:26" ht="14.4">
      <c r="A699" s="5"/>
      <c r="B699" s="5">
        <v>3</v>
      </c>
      <c r="C699" s="5" t="s">
        <v>3354</v>
      </c>
      <c r="D699" s="5" t="s">
        <v>3359</v>
      </c>
      <c r="E699" s="263" t="s">
        <v>3360</v>
      </c>
      <c r="F699" s="258" t="s">
        <v>3361</v>
      </c>
      <c r="G699" s="258" t="s">
        <v>3362</v>
      </c>
      <c r="H699" s="9"/>
      <c r="I699" s="9"/>
      <c r="J699" s="9"/>
      <c r="K699" s="9"/>
      <c r="L699" s="9"/>
      <c r="M699" s="9"/>
      <c r="N699" s="9"/>
      <c r="O699" s="9"/>
      <c r="P699" s="9"/>
      <c r="Q699" s="9"/>
      <c r="R699" s="9"/>
      <c r="S699" s="9"/>
      <c r="T699" s="9"/>
      <c r="U699" s="9"/>
      <c r="V699" s="9"/>
      <c r="W699" s="9"/>
      <c r="X699" s="9"/>
      <c r="Y699" s="9"/>
      <c r="Z699" s="9"/>
    </row>
    <row r="700" spans="1:26" ht="14.4">
      <c r="A700" s="5"/>
      <c r="B700" s="5">
        <v>4</v>
      </c>
      <c r="C700" s="5" t="s">
        <v>1923</v>
      </c>
      <c r="D700" s="5" t="s">
        <v>3363</v>
      </c>
      <c r="E700" s="5" t="s">
        <v>3364</v>
      </c>
      <c r="F700" s="234" t="s">
        <v>3365</v>
      </c>
      <c r="G700" s="258" t="s">
        <v>3366</v>
      </c>
      <c r="H700" s="9"/>
      <c r="I700" s="9"/>
      <c r="J700" s="9"/>
      <c r="K700" s="9"/>
      <c r="L700" s="9"/>
      <c r="M700" s="9"/>
      <c r="N700" s="9"/>
      <c r="O700" s="9"/>
      <c r="P700" s="9"/>
      <c r="Q700" s="9"/>
      <c r="R700" s="9"/>
      <c r="S700" s="9"/>
      <c r="T700" s="9"/>
      <c r="U700" s="9"/>
      <c r="V700" s="9"/>
      <c r="W700" s="9"/>
      <c r="X700" s="9"/>
      <c r="Y700" s="9"/>
      <c r="Z700" s="9"/>
    </row>
    <row r="701" spans="1:26" ht="14.4">
      <c r="A701" s="5"/>
      <c r="B701" s="5">
        <v>5</v>
      </c>
      <c r="C701" s="5" t="s">
        <v>1578</v>
      </c>
      <c r="D701" s="5" t="s">
        <v>3367</v>
      </c>
      <c r="E701" s="5" t="s">
        <v>3368</v>
      </c>
      <c r="F701" s="258" t="s">
        <v>3369</v>
      </c>
      <c r="G701" s="258" t="s">
        <v>3370</v>
      </c>
      <c r="H701" s="9"/>
      <c r="I701" s="9"/>
      <c r="J701" s="9"/>
      <c r="K701" s="9"/>
      <c r="L701" s="9"/>
      <c r="M701" s="9"/>
      <c r="N701" s="9"/>
      <c r="O701" s="9"/>
      <c r="P701" s="9"/>
      <c r="Q701" s="9"/>
      <c r="R701" s="9"/>
      <c r="S701" s="9"/>
      <c r="T701" s="9"/>
      <c r="U701" s="9"/>
      <c r="V701" s="9"/>
      <c r="W701" s="9"/>
      <c r="X701" s="9"/>
      <c r="Y701" s="9"/>
      <c r="Z701" s="9"/>
    </row>
    <row r="702" spans="1:26" ht="14.4">
      <c r="A702" s="9"/>
      <c r="B702" s="9"/>
      <c r="C702" s="9"/>
      <c r="D702" s="9"/>
      <c r="E702" s="9"/>
      <c r="F702" s="42"/>
      <c r="G702" s="9"/>
      <c r="H702" s="9"/>
      <c r="I702" s="9"/>
      <c r="J702" s="9"/>
      <c r="K702" s="9"/>
      <c r="L702" s="9"/>
      <c r="M702" s="9"/>
      <c r="N702" s="9"/>
      <c r="O702" s="9"/>
      <c r="P702" s="9"/>
      <c r="Q702" s="9"/>
      <c r="R702" s="9"/>
      <c r="S702" s="9"/>
      <c r="T702" s="9"/>
      <c r="U702" s="9"/>
      <c r="V702" s="9"/>
      <c r="W702" s="9"/>
      <c r="X702" s="9"/>
      <c r="Y702" s="9"/>
      <c r="Z702" s="9"/>
    </row>
    <row r="703" spans="1:26" ht="14.4">
      <c r="A703" s="5" t="s">
        <v>3232</v>
      </c>
      <c r="B703" s="5" t="s">
        <v>1572</v>
      </c>
      <c r="C703" s="5" t="s">
        <v>1458</v>
      </c>
      <c r="D703" s="5" t="s">
        <v>2</v>
      </c>
      <c r="E703" s="5" t="s">
        <v>1459</v>
      </c>
      <c r="F703" s="5" t="s">
        <v>27</v>
      </c>
      <c r="G703" s="5" t="s">
        <v>1460</v>
      </c>
      <c r="H703" s="5"/>
      <c r="I703" s="9"/>
      <c r="J703" s="9"/>
      <c r="K703" s="9"/>
      <c r="L703" s="9"/>
      <c r="M703" s="9"/>
      <c r="N703" s="9"/>
      <c r="O703" s="9"/>
      <c r="P703" s="9"/>
      <c r="Q703" s="9"/>
      <c r="R703" s="9"/>
      <c r="S703" s="9"/>
      <c r="T703" s="9"/>
      <c r="U703" s="9"/>
      <c r="V703" s="9"/>
      <c r="W703" s="9"/>
      <c r="X703" s="9"/>
      <c r="Y703" s="9"/>
      <c r="Z703" s="9"/>
    </row>
    <row r="704" spans="1:26" ht="14.4">
      <c r="A704" s="9"/>
      <c r="B704" s="5">
        <v>1</v>
      </c>
      <c r="C704" s="5" t="s">
        <v>2151</v>
      </c>
      <c r="D704" s="5" t="s">
        <v>3371</v>
      </c>
      <c r="E704" s="263" t="s">
        <v>3372</v>
      </c>
      <c r="F704" s="258" t="s">
        <v>3373</v>
      </c>
      <c r="G704" s="258" t="s">
        <v>3374</v>
      </c>
      <c r="H704" s="5"/>
      <c r="I704" s="9"/>
      <c r="J704" s="9"/>
      <c r="K704" s="9"/>
      <c r="L704" s="9"/>
      <c r="M704" s="9"/>
      <c r="N704" s="9"/>
      <c r="O704" s="9"/>
      <c r="P704" s="9"/>
      <c r="Q704" s="9"/>
      <c r="R704" s="9"/>
      <c r="S704" s="9"/>
      <c r="T704" s="9"/>
      <c r="U704" s="9"/>
      <c r="V704" s="9"/>
      <c r="W704" s="9"/>
      <c r="X704" s="9"/>
      <c r="Y704" s="9"/>
      <c r="Z704" s="9"/>
    </row>
    <row r="705" spans="1:26" ht="14.4">
      <c r="A705" s="9"/>
      <c r="B705" s="5">
        <v>2</v>
      </c>
      <c r="C705" s="5" t="s">
        <v>2151</v>
      </c>
      <c r="D705" s="5" t="s">
        <v>3375</v>
      </c>
      <c r="E705" s="263" t="s">
        <v>3376</v>
      </c>
      <c r="F705" s="258" t="s">
        <v>3377</v>
      </c>
      <c r="G705" s="234" t="s">
        <v>3378</v>
      </c>
      <c r="H705" s="5"/>
      <c r="I705" s="9"/>
      <c r="J705" s="9"/>
      <c r="K705" s="9"/>
      <c r="L705" s="9"/>
      <c r="M705" s="9"/>
      <c r="N705" s="9"/>
      <c r="O705" s="9"/>
      <c r="P705" s="9"/>
      <c r="Q705" s="9"/>
      <c r="R705" s="9"/>
      <c r="S705" s="9"/>
      <c r="T705" s="9"/>
      <c r="U705" s="9"/>
      <c r="V705" s="9"/>
      <c r="W705" s="9"/>
      <c r="X705" s="9"/>
      <c r="Y705" s="9"/>
      <c r="Z705" s="9"/>
    </row>
    <row r="706" spans="1:26" ht="14.4">
      <c r="A706" s="9"/>
      <c r="B706" s="5">
        <v>3</v>
      </c>
      <c r="C706" s="5" t="s">
        <v>2151</v>
      </c>
      <c r="D706" s="5" t="s">
        <v>3379</v>
      </c>
      <c r="E706" s="263" t="s">
        <v>3380</v>
      </c>
      <c r="F706" s="258" t="s">
        <v>3381</v>
      </c>
      <c r="G706" s="258" t="s">
        <v>3382</v>
      </c>
      <c r="H706" s="5"/>
      <c r="I706" s="9"/>
      <c r="J706" s="9"/>
      <c r="K706" s="9"/>
      <c r="L706" s="9"/>
      <c r="M706" s="9"/>
      <c r="N706" s="9"/>
      <c r="O706" s="9"/>
      <c r="P706" s="9"/>
      <c r="Q706" s="9"/>
      <c r="R706" s="9"/>
      <c r="S706" s="9"/>
      <c r="T706" s="9"/>
      <c r="U706" s="9"/>
      <c r="V706" s="9"/>
      <c r="W706" s="9"/>
      <c r="X706" s="9"/>
      <c r="Y706" s="9"/>
      <c r="Z706" s="9"/>
    </row>
    <row r="707" spans="1:26" ht="14.4">
      <c r="A707" s="9"/>
      <c r="B707" s="5">
        <v>4</v>
      </c>
      <c r="C707" s="5" t="s">
        <v>2151</v>
      </c>
      <c r="D707" s="5" t="s">
        <v>3383</v>
      </c>
      <c r="E707" s="263" t="s">
        <v>3384</v>
      </c>
      <c r="F707" s="258" t="s">
        <v>3385</v>
      </c>
      <c r="G707" s="258" t="s">
        <v>3386</v>
      </c>
      <c r="H707" s="5"/>
      <c r="I707" s="9"/>
      <c r="J707" s="9"/>
      <c r="K707" s="9"/>
      <c r="L707" s="9"/>
      <c r="M707" s="9"/>
      <c r="N707" s="9"/>
      <c r="O707" s="9"/>
      <c r="P707" s="9"/>
      <c r="Q707" s="9"/>
      <c r="R707" s="9"/>
      <c r="S707" s="9"/>
      <c r="T707" s="9"/>
      <c r="U707" s="9"/>
      <c r="V707" s="9"/>
      <c r="W707" s="9"/>
      <c r="X707" s="9"/>
      <c r="Y707" s="9"/>
      <c r="Z707" s="9"/>
    </row>
    <row r="708" spans="1:26" ht="14.4">
      <c r="A708" s="9"/>
      <c r="B708" s="5">
        <v>5</v>
      </c>
      <c r="C708" s="5" t="s">
        <v>2151</v>
      </c>
      <c r="D708" s="5" t="s">
        <v>3387</v>
      </c>
      <c r="E708" s="263" t="s">
        <v>3388</v>
      </c>
      <c r="F708" s="258" t="s">
        <v>3389</v>
      </c>
      <c r="G708" s="258" t="s">
        <v>3390</v>
      </c>
      <c r="H708" s="5"/>
      <c r="I708" s="9"/>
      <c r="J708" s="9"/>
      <c r="K708" s="9"/>
      <c r="L708" s="9"/>
      <c r="M708" s="9"/>
      <c r="N708" s="9"/>
      <c r="O708" s="9"/>
      <c r="P708" s="9"/>
      <c r="Q708" s="9"/>
      <c r="R708" s="9"/>
      <c r="S708" s="9"/>
      <c r="T708" s="9"/>
      <c r="U708" s="9"/>
      <c r="V708" s="9"/>
      <c r="W708" s="9"/>
      <c r="X708" s="9"/>
      <c r="Y708" s="9"/>
      <c r="Z708" s="9"/>
    </row>
    <row r="709" spans="1:26" ht="14.4">
      <c r="A709" s="9" t="s">
        <v>3253</v>
      </c>
      <c r="B709" s="5" t="s">
        <v>1572</v>
      </c>
      <c r="C709" s="5" t="s">
        <v>1458</v>
      </c>
      <c r="D709" s="5" t="s">
        <v>2</v>
      </c>
      <c r="E709" s="5" t="s">
        <v>1459</v>
      </c>
      <c r="F709" s="5" t="s">
        <v>27</v>
      </c>
      <c r="G709" s="5" t="s">
        <v>1460</v>
      </c>
      <c r="H709" s="9"/>
      <c r="I709" s="9"/>
      <c r="J709" s="9"/>
      <c r="K709" s="9"/>
      <c r="L709" s="9"/>
      <c r="M709" s="9"/>
      <c r="N709" s="9"/>
      <c r="O709" s="9"/>
      <c r="P709" s="9"/>
      <c r="Q709" s="9"/>
      <c r="R709" s="9"/>
      <c r="S709" s="9"/>
      <c r="T709" s="9"/>
      <c r="U709" s="9"/>
      <c r="V709" s="9"/>
      <c r="W709" s="9"/>
      <c r="X709" s="9"/>
      <c r="Y709" s="9"/>
      <c r="Z709" s="9"/>
    </row>
    <row r="710" spans="1:26" ht="14.4">
      <c r="A710" s="9"/>
      <c r="B710" s="5">
        <v>1</v>
      </c>
      <c r="C710" s="9" t="s">
        <v>3391</v>
      </c>
      <c r="D710" s="9" t="s">
        <v>3392</v>
      </c>
      <c r="E710" s="9" t="s">
        <v>3393</v>
      </c>
      <c r="F710" s="156" t="s">
        <v>3394</v>
      </c>
      <c r="G710" s="9"/>
      <c r="H710" s="9"/>
      <c r="I710" s="9"/>
      <c r="J710" s="9"/>
      <c r="K710" s="9"/>
      <c r="L710" s="9"/>
      <c r="M710" s="9"/>
      <c r="N710" s="9"/>
      <c r="O710" s="9"/>
      <c r="P710" s="9"/>
      <c r="Q710" s="9"/>
      <c r="R710" s="9"/>
      <c r="S710" s="9"/>
      <c r="T710" s="9"/>
      <c r="U710" s="9"/>
      <c r="V710" s="9"/>
      <c r="W710" s="9"/>
      <c r="X710" s="9"/>
      <c r="Y710" s="9"/>
      <c r="Z710" s="9"/>
    </row>
    <row r="711" spans="1:26" ht="14.4">
      <c r="A711" s="9"/>
      <c r="B711" s="5">
        <v>2</v>
      </c>
      <c r="C711" s="9" t="s">
        <v>3391</v>
      </c>
      <c r="D711" s="9" t="s">
        <v>3395</v>
      </c>
      <c r="E711" s="9" t="s">
        <v>3396</v>
      </c>
      <c r="F711" s="156" t="s">
        <v>3397</v>
      </c>
      <c r="G711" s="9"/>
      <c r="H711" s="9"/>
      <c r="I711" s="9"/>
      <c r="J711" s="9"/>
      <c r="K711" s="9"/>
      <c r="L711" s="9"/>
      <c r="M711" s="9"/>
      <c r="N711" s="9"/>
      <c r="O711" s="9"/>
      <c r="P711" s="9"/>
      <c r="Q711" s="9"/>
      <c r="R711" s="9"/>
      <c r="S711" s="9"/>
      <c r="T711" s="9"/>
      <c r="U711" s="9"/>
      <c r="V711" s="9"/>
      <c r="W711" s="9"/>
      <c r="X711" s="9"/>
      <c r="Y711" s="9"/>
      <c r="Z711" s="9"/>
    </row>
    <row r="712" spans="1:26" ht="28.8">
      <c r="A712" s="9"/>
      <c r="B712" s="5">
        <v>3</v>
      </c>
      <c r="C712" s="9" t="s">
        <v>3391</v>
      </c>
      <c r="D712" s="9" t="s">
        <v>3398</v>
      </c>
      <c r="E712" s="9" t="s">
        <v>3399</v>
      </c>
      <c r="F712" s="156" t="s">
        <v>3400</v>
      </c>
      <c r="G712" s="9"/>
      <c r="H712" s="9"/>
      <c r="I712" s="9"/>
      <c r="J712" s="9"/>
      <c r="K712" s="9"/>
      <c r="L712" s="9"/>
      <c r="M712" s="9"/>
      <c r="N712" s="9"/>
      <c r="O712" s="9"/>
      <c r="P712" s="9"/>
      <c r="Q712" s="9"/>
      <c r="R712" s="9"/>
      <c r="S712" s="9"/>
      <c r="T712" s="9"/>
      <c r="U712" s="9"/>
      <c r="V712" s="9"/>
      <c r="W712" s="9"/>
      <c r="X712" s="9"/>
      <c r="Y712" s="9"/>
      <c r="Z712" s="9"/>
    </row>
    <row r="713" spans="1:26" ht="14.4">
      <c r="A713" s="9"/>
      <c r="B713" s="5">
        <v>4</v>
      </c>
      <c r="C713" s="9" t="s">
        <v>3391</v>
      </c>
      <c r="D713" s="9" t="s">
        <v>3401</v>
      </c>
      <c r="E713" s="9" t="s">
        <v>3402</v>
      </c>
      <c r="F713" s="156" t="s">
        <v>3403</v>
      </c>
      <c r="G713" s="9"/>
      <c r="H713" s="9"/>
      <c r="I713" s="9"/>
      <c r="J713" s="9"/>
      <c r="K713" s="9"/>
      <c r="L713" s="9"/>
      <c r="M713" s="9"/>
      <c r="N713" s="9"/>
      <c r="O713" s="9"/>
      <c r="P713" s="9"/>
      <c r="Q713" s="9"/>
      <c r="R713" s="9"/>
      <c r="S713" s="9"/>
      <c r="T713" s="9"/>
      <c r="U713" s="9"/>
      <c r="V713" s="9"/>
      <c r="W713" s="9"/>
      <c r="X713" s="9"/>
      <c r="Y713" s="9"/>
      <c r="Z713" s="9"/>
    </row>
    <row r="714" spans="1:26" ht="14.4">
      <c r="A714" s="9"/>
      <c r="B714" s="5">
        <v>5</v>
      </c>
      <c r="C714" s="9" t="s">
        <v>3391</v>
      </c>
      <c r="D714" s="9" t="s">
        <v>3404</v>
      </c>
      <c r="E714" s="9" t="s">
        <v>3405</v>
      </c>
      <c r="F714" s="156" t="s">
        <v>3406</v>
      </c>
      <c r="G714" s="9"/>
      <c r="H714" s="9"/>
      <c r="I714" s="9"/>
      <c r="J714" s="9"/>
      <c r="K714" s="9"/>
      <c r="L714" s="9"/>
      <c r="M714" s="9"/>
      <c r="N714" s="9"/>
      <c r="O714" s="9"/>
      <c r="P714" s="9"/>
      <c r="Q714" s="9"/>
      <c r="R714" s="9"/>
      <c r="S714" s="9"/>
      <c r="T714" s="9"/>
      <c r="U714" s="9"/>
      <c r="V714" s="9"/>
      <c r="W714" s="9"/>
      <c r="X714" s="9"/>
      <c r="Y714" s="9"/>
      <c r="Z714" s="9"/>
    </row>
    <row r="715" spans="1:26" ht="14.4">
      <c r="A715" s="5" t="s">
        <v>1211</v>
      </c>
      <c r="B715" s="5" t="s">
        <v>1572</v>
      </c>
      <c r="C715" s="5" t="s">
        <v>1458</v>
      </c>
      <c r="D715" s="5" t="s">
        <v>2</v>
      </c>
      <c r="E715" s="5" t="s">
        <v>1459</v>
      </c>
      <c r="F715" s="5" t="s">
        <v>27</v>
      </c>
      <c r="G715" s="5" t="s">
        <v>1460</v>
      </c>
      <c r="H715" s="9"/>
      <c r="I715" s="9"/>
      <c r="J715" s="9"/>
      <c r="K715" s="9"/>
      <c r="L715" s="9"/>
      <c r="M715" s="9"/>
      <c r="N715" s="9"/>
      <c r="O715" s="9"/>
      <c r="P715" s="9"/>
      <c r="Q715" s="9"/>
      <c r="R715" s="9"/>
      <c r="S715" s="9"/>
      <c r="T715" s="9"/>
      <c r="U715" s="9"/>
      <c r="V715" s="9"/>
      <c r="W715" s="9"/>
      <c r="X715" s="9"/>
      <c r="Y715" s="9"/>
      <c r="Z715" s="9"/>
    </row>
    <row r="716" spans="1:26" ht="14.4">
      <c r="A716" s="9"/>
      <c r="B716" s="9"/>
      <c r="C716" s="9" t="s">
        <v>1511</v>
      </c>
      <c r="D716" s="9" t="s">
        <v>3407</v>
      </c>
      <c r="E716" s="9" t="s">
        <v>3408</v>
      </c>
      <c r="F716" s="156" t="s">
        <v>3409</v>
      </c>
      <c r="G716" s="9" t="s">
        <v>3410</v>
      </c>
      <c r="H716" s="9"/>
      <c r="I716" s="9"/>
      <c r="J716" s="9"/>
      <c r="K716" s="9"/>
      <c r="L716" s="9"/>
      <c r="M716" s="9"/>
      <c r="N716" s="9"/>
      <c r="O716" s="9"/>
      <c r="P716" s="9"/>
      <c r="Q716" s="9"/>
      <c r="R716" s="9"/>
      <c r="S716" s="9"/>
      <c r="T716" s="9"/>
      <c r="U716" s="9"/>
      <c r="V716" s="9"/>
      <c r="W716" s="9"/>
      <c r="X716" s="9"/>
      <c r="Y716" s="9"/>
      <c r="Z716" s="9"/>
    </row>
    <row r="717" spans="1:26" ht="14.4">
      <c r="A717" s="9"/>
      <c r="B717" s="9"/>
      <c r="C717" s="9" t="s">
        <v>1511</v>
      </c>
      <c r="D717" s="9" t="s">
        <v>3411</v>
      </c>
      <c r="E717" s="248" t="s">
        <v>3412</v>
      </c>
      <c r="F717" s="156" t="s">
        <v>3413</v>
      </c>
      <c r="G717" s="9" t="s">
        <v>3414</v>
      </c>
      <c r="H717" s="9"/>
      <c r="I717" s="9"/>
      <c r="J717" s="9"/>
      <c r="K717" s="9"/>
      <c r="L717" s="9"/>
      <c r="M717" s="9"/>
      <c r="N717" s="9"/>
      <c r="O717" s="9"/>
      <c r="P717" s="9"/>
      <c r="Q717" s="9"/>
      <c r="R717" s="9"/>
      <c r="S717" s="9"/>
      <c r="T717" s="9"/>
      <c r="U717" s="9"/>
      <c r="V717" s="9"/>
      <c r="W717" s="9"/>
      <c r="X717" s="9"/>
      <c r="Y717" s="9"/>
      <c r="Z717" s="9"/>
    </row>
    <row r="718" spans="1:26" ht="14.4">
      <c r="A718" s="9"/>
      <c r="B718" s="9"/>
      <c r="C718" s="9" t="s">
        <v>1511</v>
      </c>
      <c r="D718" s="9" t="s">
        <v>3415</v>
      </c>
      <c r="E718" s="9" t="s">
        <v>3416</v>
      </c>
      <c r="F718" s="156" t="s">
        <v>3417</v>
      </c>
      <c r="G718" s="9" t="s">
        <v>3418</v>
      </c>
      <c r="H718" s="9"/>
      <c r="I718" s="9"/>
      <c r="J718" s="9"/>
      <c r="K718" s="9"/>
      <c r="L718" s="9"/>
      <c r="M718" s="9"/>
      <c r="N718" s="9"/>
      <c r="O718" s="9"/>
      <c r="P718" s="9"/>
      <c r="Q718" s="9"/>
      <c r="R718" s="9"/>
      <c r="S718" s="9"/>
      <c r="T718" s="9"/>
      <c r="U718" s="9"/>
      <c r="V718" s="9"/>
      <c r="W718" s="9"/>
      <c r="X718" s="9"/>
      <c r="Y718" s="9"/>
      <c r="Z718" s="9"/>
    </row>
    <row r="719" spans="1:26" ht="14.4">
      <c r="A719" s="9"/>
      <c r="B719" s="9"/>
      <c r="C719" s="9" t="s">
        <v>1511</v>
      </c>
      <c r="D719" s="9" t="s">
        <v>3419</v>
      </c>
      <c r="E719" s="9" t="s">
        <v>3420</v>
      </c>
      <c r="F719" s="156" t="s">
        <v>3421</v>
      </c>
      <c r="G719" s="9" t="s">
        <v>3422</v>
      </c>
      <c r="H719" s="9"/>
      <c r="I719" s="9"/>
      <c r="J719" s="9"/>
      <c r="K719" s="9"/>
      <c r="L719" s="9"/>
      <c r="M719" s="9"/>
      <c r="N719" s="9"/>
      <c r="O719" s="9"/>
      <c r="P719" s="9"/>
      <c r="Q719" s="9"/>
      <c r="R719" s="9"/>
      <c r="S719" s="9"/>
      <c r="T719" s="9"/>
      <c r="U719" s="9"/>
      <c r="V719" s="9"/>
      <c r="W719" s="9"/>
      <c r="X719" s="9"/>
      <c r="Y719" s="9"/>
      <c r="Z719" s="9"/>
    </row>
    <row r="720" spans="1:26" ht="14.4">
      <c r="A720" s="9"/>
      <c r="B720" s="9"/>
      <c r="C720" s="9" t="s">
        <v>1511</v>
      </c>
      <c r="D720" s="9" t="s">
        <v>3423</v>
      </c>
      <c r="E720" s="9" t="s">
        <v>3424</v>
      </c>
      <c r="F720" s="42"/>
      <c r="G720" s="9" t="s">
        <v>3425</v>
      </c>
      <c r="H720" s="9"/>
      <c r="I720" s="9"/>
      <c r="J720" s="9"/>
      <c r="K720" s="9"/>
      <c r="L720" s="9"/>
      <c r="M720" s="9"/>
      <c r="N720" s="9"/>
      <c r="O720" s="9"/>
      <c r="P720" s="9"/>
      <c r="Q720" s="9"/>
      <c r="R720" s="9"/>
      <c r="S720" s="9"/>
      <c r="T720" s="9"/>
      <c r="U720" s="9"/>
      <c r="V720" s="9"/>
      <c r="W720" s="9"/>
      <c r="X720" s="9"/>
      <c r="Y720" s="9"/>
      <c r="Z720" s="9"/>
    </row>
    <row r="721" spans="1:26" ht="14.4">
      <c r="A721" s="9" t="s">
        <v>1387</v>
      </c>
      <c r="B721" s="5" t="s">
        <v>1572</v>
      </c>
      <c r="C721" s="5" t="s">
        <v>1458</v>
      </c>
      <c r="D721" s="5" t="s">
        <v>2</v>
      </c>
      <c r="E721" s="5" t="s">
        <v>1459</v>
      </c>
      <c r="F721" s="5" t="s">
        <v>27</v>
      </c>
      <c r="G721" s="5" t="s">
        <v>1460</v>
      </c>
      <c r="H721" s="9"/>
      <c r="I721" s="9"/>
      <c r="J721" s="9"/>
      <c r="K721" s="9"/>
      <c r="L721" s="9"/>
      <c r="M721" s="9"/>
      <c r="N721" s="9"/>
      <c r="O721" s="9"/>
      <c r="P721" s="9"/>
      <c r="Q721" s="9"/>
      <c r="R721" s="9"/>
      <c r="S721" s="9"/>
      <c r="T721" s="9"/>
      <c r="U721" s="9"/>
      <c r="V721" s="9"/>
      <c r="W721" s="9"/>
      <c r="X721" s="9"/>
      <c r="Y721" s="9"/>
      <c r="Z721" s="9"/>
    </row>
    <row r="722" spans="1:26" ht="14.4">
      <c r="A722" s="9"/>
      <c r="B722" s="9"/>
      <c r="C722" s="5" t="s">
        <v>3426</v>
      </c>
      <c r="D722" s="5" t="s">
        <v>3427</v>
      </c>
      <c r="E722" s="263" t="s">
        <v>3428</v>
      </c>
      <c r="F722" s="156" t="s">
        <v>3429</v>
      </c>
      <c r="G722" s="156" t="s">
        <v>3430</v>
      </c>
      <c r="H722" s="9"/>
      <c r="I722" s="9"/>
      <c r="J722" s="9"/>
      <c r="K722" s="9"/>
      <c r="L722" s="9"/>
      <c r="M722" s="9"/>
      <c r="N722" s="9"/>
      <c r="O722" s="9"/>
      <c r="P722" s="9"/>
      <c r="Q722" s="9"/>
      <c r="R722" s="9"/>
      <c r="S722" s="9"/>
      <c r="T722" s="9"/>
      <c r="U722" s="9"/>
      <c r="V722" s="9"/>
      <c r="W722" s="9"/>
      <c r="X722" s="9"/>
      <c r="Y722" s="9"/>
      <c r="Z722" s="9"/>
    </row>
    <row r="723" spans="1:26" ht="14.4">
      <c r="A723" s="9"/>
      <c r="B723" s="9"/>
      <c r="C723" s="5" t="s">
        <v>3426</v>
      </c>
      <c r="D723" s="5" t="s">
        <v>3431</v>
      </c>
      <c r="E723" s="263" t="s">
        <v>3432</v>
      </c>
      <c r="F723" s="156" t="s">
        <v>3433</v>
      </c>
      <c r="G723" s="156" t="s">
        <v>3434</v>
      </c>
      <c r="H723" s="9"/>
      <c r="I723" s="9"/>
      <c r="J723" s="9"/>
      <c r="K723" s="9"/>
      <c r="L723" s="9"/>
      <c r="M723" s="9"/>
      <c r="N723" s="9"/>
      <c r="O723" s="9"/>
      <c r="P723" s="9"/>
      <c r="Q723" s="9"/>
      <c r="R723" s="9"/>
      <c r="S723" s="9"/>
      <c r="T723" s="9"/>
      <c r="U723" s="9"/>
      <c r="V723" s="9"/>
      <c r="W723" s="9"/>
      <c r="X723" s="9"/>
      <c r="Y723" s="9"/>
      <c r="Z723" s="9"/>
    </row>
    <row r="724" spans="1:26" ht="14.4">
      <c r="A724" s="9"/>
      <c r="B724" s="9"/>
      <c r="C724" s="5" t="s">
        <v>3426</v>
      </c>
      <c r="D724" s="5" t="s">
        <v>3435</v>
      </c>
      <c r="E724" s="263" t="s">
        <v>3436</v>
      </c>
      <c r="F724" s="156" t="s">
        <v>3437</v>
      </c>
      <c r="G724" s="156" t="s">
        <v>3438</v>
      </c>
      <c r="H724" s="9"/>
      <c r="I724" s="9"/>
      <c r="J724" s="9"/>
      <c r="K724" s="9"/>
      <c r="L724" s="9"/>
      <c r="M724" s="9"/>
      <c r="N724" s="9"/>
      <c r="O724" s="9"/>
      <c r="P724" s="9"/>
      <c r="Q724" s="9"/>
      <c r="R724" s="9"/>
      <c r="S724" s="9"/>
      <c r="T724" s="9"/>
      <c r="U724" s="9"/>
      <c r="V724" s="9"/>
      <c r="W724" s="9"/>
      <c r="X724" s="9"/>
      <c r="Y724" s="9"/>
      <c r="Z724" s="9"/>
    </row>
    <row r="725" spans="1:26" ht="14.4">
      <c r="A725" s="9"/>
      <c r="B725" s="9"/>
      <c r="C725" s="5" t="s">
        <v>3426</v>
      </c>
      <c r="D725" s="5" t="s">
        <v>3439</v>
      </c>
      <c r="E725" s="263" t="s">
        <v>3440</v>
      </c>
      <c r="F725" s="156" t="s">
        <v>3441</v>
      </c>
      <c r="G725" s="156" t="s">
        <v>3442</v>
      </c>
      <c r="H725" s="9"/>
      <c r="I725" s="9"/>
      <c r="J725" s="9"/>
      <c r="K725" s="9"/>
      <c r="L725" s="9"/>
      <c r="M725" s="9"/>
      <c r="N725" s="9"/>
      <c r="O725" s="9"/>
      <c r="P725" s="9"/>
      <c r="Q725" s="9"/>
      <c r="R725" s="9"/>
      <c r="S725" s="9"/>
      <c r="T725" s="9"/>
      <c r="U725" s="9"/>
      <c r="V725" s="9"/>
      <c r="W725" s="9"/>
      <c r="X725" s="9"/>
      <c r="Y725" s="9"/>
      <c r="Z725" s="9"/>
    </row>
    <row r="726" spans="1:26" ht="14.4">
      <c r="A726" s="9"/>
      <c r="B726" s="9"/>
      <c r="C726" s="5" t="s">
        <v>3426</v>
      </c>
      <c r="D726" s="5" t="s">
        <v>3443</v>
      </c>
      <c r="E726" s="263" t="s">
        <v>3444</v>
      </c>
      <c r="F726" s="156" t="s">
        <v>3445</v>
      </c>
      <c r="G726" s="156" t="s">
        <v>3446</v>
      </c>
      <c r="H726" s="9"/>
      <c r="I726" s="9"/>
      <c r="J726" s="9"/>
      <c r="K726" s="9"/>
      <c r="L726" s="9"/>
      <c r="M726" s="9"/>
      <c r="N726" s="9"/>
      <c r="O726" s="9"/>
      <c r="P726" s="9"/>
      <c r="Q726" s="9"/>
      <c r="R726" s="9"/>
      <c r="S726" s="9"/>
      <c r="T726" s="9"/>
      <c r="U726" s="9"/>
      <c r="V726" s="9"/>
      <c r="W726" s="9"/>
      <c r="X726" s="9"/>
      <c r="Y726" s="9"/>
      <c r="Z726" s="9"/>
    </row>
    <row r="727" spans="1:26" ht="43.2">
      <c r="A727" s="9" t="s">
        <v>1681</v>
      </c>
      <c r="B727" s="5" t="s">
        <v>1572</v>
      </c>
      <c r="C727" s="5" t="s">
        <v>1458</v>
      </c>
      <c r="D727" s="5" t="s">
        <v>2</v>
      </c>
      <c r="E727" s="5" t="s">
        <v>1459</v>
      </c>
      <c r="F727" s="5" t="s">
        <v>27</v>
      </c>
      <c r="G727" s="5" t="s">
        <v>1460</v>
      </c>
      <c r="H727" s="5"/>
      <c r="I727" s="9"/>
      <c r="J727" s="9"/>
      <c r="K727" s="9"/>
      <c r="L727" s="9"/>
      <c r="M727" s="9"/>
      <c r="N727" s="9"/>
      <c r="O727" s="9"/>
      <c r="P727" s="9"/>
      <c r="Q727" s="9"/>
      <c r="R727" s="9"/>
      <c r="S727" s="9"/>
      <c r="T727" s="9"/>
      <c r="U727" s="9"/>
      <c r="V727" s="9"/>
      <c r="W727" s="9"/>
      <c r="X727" s="9"/>
      <c r="Y727" s="9"/>
      <c r="Z727" s="9"/>
    </row>
    <row r="728" spans="1:26" ht="14.4">
      <c r="A728" s="9"/>
      <c r="B728" s="9">
        <v>1</v>
      </c>
      <c r="C728" s="5" t="s">
        <v>3447</v>
      </c>
      <c r="D728" s="5" t="s">
        <v>3448</v>
      </c>
      <c r="E728" s="263" t="s">
        <v>3449</v>
      </c>
      <c r="F728" s="258" t="s">
        <v>3450</v>
      </c>
      <c r="G728" s="5" t="s">
        <v>3451</v>
      </c>
      <c r="H728" s="5"/>
      <c r="I728" s="9"/>
      <c r="J728" s="9"/>
      <c r="K728" s="9"/>
      <c r="L728" s="9"/>
      <c r="M728" s="9"/>
      <c r="N728" s="9"/>
      <c r="O728" s="9"/>
      <c r="P728" s="9"/>
      <c r="Q728" s="9"/>
      <c r="R728" s="9"/>
      <c r="S728" s="9"/>
      <c r="T728" s="9"/>
      <c r="U728" s="9"/>
      <c r="V728" s="9"/>
      <c r="W728" s="9"/>
      <c r="X728" s="9"/>
      <c r="Y728" s="9"/>
      <c r="Z728" s="9"/>
    </row>
    <row r="729" spans="1:26" ht="14.4">
      <c r="A729" s="9"/>
      <c r="B729" s="9">
        <v>2</v>
      </c>
      <c r="C729" s="5" t="s">
        <v>3452</v>
      </c>
      <c r="D729" s="5" t="s">
        <v>3453</v>
      </c>
      <c r="E729" s="5" t="s">
        <v>3454</v>
      </c>
      <c r="F729" s="258" t="s">
        <v>3455</v>
      </c>
      <c r="G729" s="258" t="s">
        <v>3456</v>
      </c>
      <c r="H729" s="5"/>
      <c r="I729" s="9"/>
      <c r="J729" s="9"/>
      <c r="K729" s="9"/>
      <c r="L729" s="9"/>
      <c r="M729" s="9"/>
      <c r="N729" s="9"/>
      <c r="O729" s="9"/>
      <c r="P729" s="9"/>
      <c r="Q729" s="9"/>
      <c r="R729" s="9"/>
      <c r="S729" s="9"/>
      <c r="T729" s="9"/>
      <c r="U729" s="9"/>
      <c r="V729" s="9"/>
      <c r="W729" s="9"/>
      <c r="X729" s="9"/>
      <c r="Y729" s="9"/>
      <c r="Z729" s="9"/>
    </row>
    <row r="730" spans="1:26" ht="14.4">
      <c r="A730" s="9"/>
      <c r="B730" s="9">
        <v>3</v>
      </c>
      <c r="C730" s="5" t="s">
        <v>1511</v>
      </c>
      <c r="D730" s="5" t="s">
        <v>3457</v>
      </c>
      <c r="E730" s="5" t="s">
        <v>3458</v>
      </c>
      <c r="F730" s="258" t="s">
        <v>3459</v>
      </c>
      <c r="G730" s="5" t="s">
        <v>3460</v>
      </c>
      <c r="H730" s="5"/>
      <c r="I730" s="9"/>
      <c r="J730" s="9"/>
      <c r="K730" s="9"/>
      <c r="L730" s="9"/>
      <c r="M730" s="9"/>
      <c r="N730" s="9"/>
      <c r="O730" s="9"/>
      <c r="P730" s="9"/>
      <c r="Q730" s="9"/>
      <c r="R730" s="9"/>
      <c r="S730" s="9"/>
      <c r="T730" s="9"/>
      <c r="U730" s="9"/>
      <c r="V730" s="9"/>
      <c r="W730" s="9"/>
      <c r="X730" s="9"/>
      <c r="Y730" s="9"/>
      <c r="Z730" s="9"/>
    </row>
    <row r="731" spans="1:26" ht="14.4">
      <c r="A731" s="9"/>
      <c r="B731" s="9">
        <v>4</v>
      </c>
      <c r="C731" s="5" t="s">
        <v>1970</v>
      </c>
      <c r="D731" s="5" t="s">
        <v>3461</v>
      </c>
      <c r="E731" s="263" t="s">
        <v>3462</v>
      </c>
      <c r="F731" s="258" t="s">
        <v>3463</v>
      </c>
      <c r="G731" s="258" t="s">
        <v>3464</v>
      </c>
      <c r="H731" s="5"/>
      <c r="I731" s="9"/>
      <c r="J731" s="9"/>
      <c r="K731" s="9"/>
      <c r="L731" s="9"/>
      <c r="M731" s="9"/>
      <c r="N731" s="9"/>
      <c r="O731" s="9"/>
      <c r="P731" s="9"/>
      <c r="Q731" s="9"/>
      <c r="R731" s="9"/>
      <c r="S731" s="9"/>
      <c r="T731" s="9"/>
      <c r="U731" s="9"/>
      <c r="V731" s="9"/>
      <c r="W731" s="9"/>
      <c r="X731" s="9"/>
      <c r="Y731" s="9"/>
      <c r="Z731" s="9"/>
    </row>
    <row r="732" spans="1:26" ht="14.4">
      <c r="A732" s="9"/>
      <c r="B732" s="9">
        <v>5</v>
      </c>
      <c r="C732" s="5" t="s">
        <v>1970</v>
      </c>
      <c r="D732" s="5" t="s">
        <v>3465</v>
      </c>
      <c r="E732" s="263" t="s">
        <v>3466</v>
      </c>
      <c r="F732" s="258" t="s">
        <v>3467</v>
      </c>
      <c r="G732" s="5" t="s">
        <v>3468</v>
      </c>
      <c r="H732" s="5"/>
      <c r="I732" s="9"/>
      <c r="J732" s="9"/>
      <c r="K732" s="9"/>
      <c r="L732" s="9"/>
      <c r="M732" s="9"/>
      <c r="N732" s="9"/>
      <c r="O732" s="9"/>
      <c r="P732" s="9"/>
      <c r="Q732" s="9"/>
      <c r="R732" s="9"/>
      <c r="S732" s="9"/>
      <c r="T732" s="9"/>
      <c r="U732" s="9"/>
      <c r="V732" s="9"/>
      <c r="W732" s="9"/>
      <c r="X732" s="9"/>
      <c r="Y732" s="9"/>
      <c r="Z732" s="9"/>
    </row>
    <row r="733" spans="1:26" ht="14.4">
      <c r="A733" s="9" t="s">
        <v>3329</v>
      </c>
      <c r="B733" s="5" t="s">
        <v>1572</v>
      </c>
      <c r="C733" s="5" t="s">
        <v>1458</v>
      </c>
      <c r="D733" s="5" t="s">
        <v>2</v>
      </c>
      <c r="E733" s="5" t="s">
        <v>1459</v>
      </c>
      <c r="F733" s="5" t="s">
        <v>27</v>
      </c>
      <c r="G733" s="5" t="s">
        <v>1460</v>
      </c>
      <c r="H733" s="9"/>
      <c r="I733" s="9"/>
      <c r="J733" s="9"/>
      <c r="K733" s="9"/>
      <c r="L733" s="9"/>
      <c r="M733" s="9"/>
      <c r="N733" s="9"/>
      <c r="O733" s="9"/>
      <c r="P733" s="9"/>
      <c r="Q733" s="9"/>
      <c r="R733" s="9"/>
      <c r="S733" s="9"/>
      <c r="T733" s="9"/>
      <c r="U733" s="9"/>
      <c r="V733" s="9"/>
      <c r="W733" s="9"/>
      <c r="X733" s="9"/>
      <c r="Y733" s="9"/>
      <c r="Z733" s="9"/>
    </row>
    <row r="734" spans="1:26" ht="14.4">
      <c r="A734" s="9"/>
      <c r="B734" s="5">
        <v>1</v>
      </c>
      <c r="C734" s="5" t="s">
        <v>1463</v>
      </c>
      <c r="D734" s="5" t="s">
        <v>3330</v>
      </c>
      <c r="E734" s="263" t="s">
        <v>3331</v>
      </c>
      <c r="F734" s="258" t="s">
        <v>3469</v>
      </c>
      <c r="G734" s="258" t="s">
        <v>3470</v>
      </c>
      <c r="H734" s="9"/>
      <c r="I734" s="9"/>
      <c r="J734" s="9"/>
      <c r="K734" s="9"/>
      <c r="L734" s="9"/>
      <c r="M734" s="9"/>
      <c r="N734" s="9"/>
      <c r="O734" s="9"/>
      <c r="P734" s="9"/>
      <c r="Q734" s="9"/>
      <c r="R734" s="9"/>
      <c r="S734" s="9"/>
      <c r="T734" s="9"/>
      <c r="U734" s="9"/>
      <c r="V734" s="9"/>
      <c r="W734" s="9"/>
      <c r="X734" s="9"/>
      <c r="Y734" s="9"/>
      <c r="Z734" s="9"/>
    </row>
    <row r="735" spans="1:26" ht="14.4">
      <c r="A735" s="9"/>
      <c r="B735" s="5">
        <v>2</v>
      </c>
      <c r="C735" s="5" t="s">
        <v>1463</v>
      </c>
      <c r="D735" s="5" t="s">
        <v>3334</v>
      </c>
      <c r="E735" s="263" t="s">
        <v>3471</v>
      </c>
      <c r="F735" s="258" t="s">
        <v>3472</v>
      </c>
      <c r="G735" s="258" t="s">
        <v>3473</v>
      </c>
      <c r="H735" s="9"/>
      <c r="I735" s="9"/>
      <c r="J735" s="9"/>
      <c r="K735" s="9"/>
      <c r="L735" s="9"/>
      <c r="M735" s="9"/>
      <c r="N735" s="9"/>
      <c r="O735" s="9"/>
      <c r="P735" s="9"/>
      <c r="Q735" s="9"/>
      <c r="R735" s="9"/>
      <c r="S735" s="9"/>
      <c r="T735" s="9"/>
      <c r="U735" s="9"/>
      <c r="V735" s="9"/>
      <c r="W735" s="9"/>
      <c r="X735" s="9"/>
      <c r="Y735" s="9"/>
      <c r="Z735" s="9"/>
    </row>
    <row r="736" spans="1:26" ht="14.4">
      <c r="A736" s="9"/>
      <c r="B736" s="5">
        <v>3</v>
      </c>
      <c r="C736" s="5" t="s">
        <v>1463</v>
      </c>
      <c r="D736" s="5" t="s">
        <v>3338</v>
      </c>
      <c r="E736" s="263" t="s">
        <v>3474</v>
      </c>
      <c r="F736" s="258" t="s">
        <v>3475</v>
      </c>
      <c r="G736" s="258" t="s">
        <v>3476</v>
      </c>
      <c r="H736" s="9"/>
      <c r="I736" s="9"/>
      <c r="J736" s="9"/>
      <c r="K736" s="9"/>
      <c r="L736" s="9"/>
      <c r="M736" s="9"/>
      <c r="N736" s="9"/>
      <c r="O736" s="9"/>
      <c r="P736" s="9"/>
      <c r="Q736" s="9"/>
      <c r="R736" s="9"/>
      <c r="S736" s="9"/>
      <c r="T736" s="9"/>
      <c r="U736" s="9"/>
      <c r="V736" s="9"/>
      <c r="W736" s="9"/>
      <c r="X736" s="9"/>
      <c r="Y736" s="9"/>
      <c r="Z736" s="9"/>
    </row>
    <row r="737" spans="1:26" ht="14.4">
      <c r="A737" s="9"/>
      <c r="B737" s="5">
        <v>4</v>
      </c>
      <c r="C737" s="5" t="s">
        <v>1463</v>
      </c>
      <c r="D737" s="5" t="s">
        <v>3342</v>
      </c>
      <c r="E737" s="263" t="s">
        <v>3477</v>
      </c>
      <c r="F737" s="258" t="s">
        <v>3478</v>
      </c>
      <c r="G737" s="5" t="s">
        <v>3345</v>
      </c>
      <c r="H737" s="9"/>
      <c r="I737" s="9"/>
      <c r="J737" s="9"/>
      <c r="K737" s="9"/>
      <c r="L737" s="9"/>
      <c r="M737" s="9"/>
      <c r="N737" s="9"/>
      <c r="O737" s="9"/>
      <c r="P737" s="9"/>
      <c r="Q737" s="9"/>
      <c r="R737" s="9"/>
      <c r="S737" s="9"/>
      <c r="T737" s="9"/>
      <c r="U737" s="9"/>
      <c r="V737" s="9"/>
      <c r="W737" s="9"/>
      <c r="X737" s="9"/>
      <c r="Y737" s="9"/>
      <c r="Z737" s="9"/>
    </row>
    <row r="738" spans="1:26" ht="14.4">
      <c r="A738" s="9"/>
      <c r="B738" s="5">
        <v>5</v>
      </c>
      <c r="C738" s="5" t="s">
        <v>1463</v>
      </c>
      <c r="D738" s="5" t="s">
        <v>3346</v>
      </c>
      <c r="E738" s="263" t="s">
        <v>3479</v>
      </c>
      <c r="F738" s="258" t="s">
        <v>3480</v>
      </c>
      <c r="G738" s="5" t="s">
        <v>3349</v>
      </c>
      <c r="H738" s="9"/>
      <c r="I738" s="9"/>
      <c r="J738" s="9"/>
      <c r="K738" s="9"/>
      <c r="L738" s="9"/>
      <c r="M738" s="9"/>
      <c r="N738" s="9"/>
      <c r="O738" s="9"/>
      <c r="P738" s="9"/>
      <c r="Q738" s="9"/>
      <c r="R738" s="9"/>
      <c r="S738" s="9"/>
      <c r="T738" s="9"/>
      <c r="U738" s="9"/>
      <c r="V738" s="9"/>
      <c r="W738" s="9"/>
      <c r="X738" s="9"/>
      <c r="Y738" s="9"/>
      <c r="Z738" s="9"/>
    </row>
    <row r="739" spans="1:26" ht="14.4">
      <c r="A739" s="9"/>
      <c r="B739" s="9"/>
      <c r="C739" s="9"/>
      <c r="D739" s="9"/>
      <c r="E739" s="9"/>
      <c r="F739" s="42"/>
      <c r="G739" s="9"/>
      <c r="H739" s="9"/>
      <c r="I739" s="9"/>
      <c r="J739" s="9"/>
      <c r="K739" s="9"/>
      <c r="L739" s="9"/>
      <c r="M739" s="9"/>
      <c r="N739" s="9"/>
      <c r="O739" s="9"/>
      <c r="P739" s="9"/>
      <c r="Q739" s="9"/>
      <c r="R739" s="9"/>
      <c r="S739" s="9"/>
      <c r="T739" s="9"/>
      <c r="U739" s="9"/>
      <c r="V739" s="9"/>
      <c r="W739" s="9"/>
      <c r="X739" s="9"/>
      <c r="Y739" s="9"/>
      <c r="Z739" s="9"/>
    </row>
    <row r="740" spans="1:26" ht="14.4">
      <c r="A740" s="9"/>
      <c r="B740" s="9"/>
      <c r="C740" s="9"/>
      <c r="D740" s="9"/>
      <c r="E740" s="9"/>
      <c r="F740" s="42"/>
      <c r="G740" s="9"/>
      <c r="H740" s="9"/>
      <c r="I740" s="9"/>
      <c r="J740" s="9"/>
      <c r="K740" s="9"/>
      <c r="L740" s="9"/>
      <c r="M740" s="9"/>
      <c r="N740" s="9"/>
      <c r="O740" s="9"/>
      <c r="P740" s="9"/>
      <c r="Q740" s="9"/>
      <c r="R740" s="9"/>
      <c r="S740" s="9"/>
      <c r="T740" s="9"/>
      <c r="U740" s="9"/>
      <c r="V740" s="9"/>
      <c r="W740" s="9"/>
      <c r="X740" s="9"/>
      <c r="Y740" s="9"/>
      <c r="Z740" s="9"/>
    </row>
    <row r="741" spans="1:26" ht="14.4">
      <c r="A741" s="9"/>
      <c r="B741" s="9"/>
      <c r="C741" s="9"/>
      <c r="D741" s="9"/>
      <c r="E741" s="9"/>
      <c r="F741" s="42"/>
      <c r="G741" s="9"/>
      <c r="H741" s="9"/>
      <c r="I741" s="9"/>
      <c r="J741" s="9"/>
      <c r="K741" s="9"/>
      <c r="L741" s="9"/>
      <c r="M741" s="9"/>
      <c r="N741" s="9"/>
      <c r="O741" s="9"/>
      <c r="P741" s="9"/>
      <c r="Q741" s="9"/>
      <c r="R741" s="9"/>
      <c r="S741" s="9"/>
      <c r="T741" s="9"/>
      <c r="U741" s="9"/>
      <c r="V741" s="9"/>
      <c r="W741" s="9"/>
      <c r="X741" s="9"/>
      <c r="Y741" s="9"/>
      <c r="Z741" s="9"/>
    </row>
    <row r="742" spans="1:26" ht="14.4">
      <c r="A742" s="225">
        <v>46074</v>
      </c>
      <c r="B742" s="9"/>
      <c r="C742" s="9"/>
      <c r="D742" s="9"/>
      <c r="E742" s="9"/>
      <c r="F742" s="42"/>
      <c r="G742" s="9"/>
      <c r="H742" s="9"/>
      <c r="I742" s="9"/>
      <c r="J742" s="9"/>
      <c r="K742" s="9"/>
      <c r="L742" s="9"/>
      <c r="M742" s="9"/>
      <c r="N742" s="9"/>
      <c r="O742" s="9"/>
      <c r="P742" s="9"/>
      <c r="Q742" s="9"/>
      <c r="R742" s="9"/>
      <c r="S742" s="9"/>
      <c r="T742" s="9"/>
      <c r="U742" s="9"/>
      <c r="V742" s="9"/>
      <c r="W742" s="9"/>
      <c r="X742" s="9"/>
      <c r="Y742" s="9"/>
      <c r="Z742" s="9"/>
    </row>
    <row r="743" spans="1:26" ht="14.4">
      <c r="A743" s="5" t="s">
        <v>2808</v>
      </c>
      <c r="B743" s="5" t="s">
        <v>1572</v>
      </c>
      <c r="C743" s="5" t="s">
        <v>1458</v>
      </c>
      <c r="D743" s="5" t="s">
        <v>2</v>
      </c>
      <c r="E743" s="5" t="s">
        <v>1459</v>
      </c>
      <c r="F743" s="5" t="s">
        <v>27</v>
      </c>
      <c r="G743" s="5" t="s">
        <v>1460</v>
      </c>
      <c r="H743" s="9"/>
      <c r="I743" s="9"/>
      <c r="J743" s="9"/>
      <c r="K743" s="9"/>
      <c r="L743" s="9"/>
      <c r="M743" s="9"/>
      <c r="N743" s="9"/>
      <c r="O743" s="9"/>
      <c r="P743" s="9"/>
      <c r="Q743" s="9"/>
      <c r="R743" s="9"/>
      <c r="S743" s="9"/>
      <c r="T743" s="9"/>
      <c r="U743" s="9"/>
      <c r="V743" s="9"/>
      <c r="W743" s="9"/>
      <c r="X743" s="9"/>
      <c r="Y743" s="9"/>
      <c r="Z743" s="9"/>
    </row>
    <row r="744" spans="1:26" ht="14.4">
      <c r="A744" s="5"/>
      <c r="B744" s="5">
        <v>1</v>
      </c>
      <c r="C744" s="5" t="s">
        <v>1511</v>
      </c>
      <c r="D744" s="5" t="s">
        <v>3423</v>
      </c>
      <c r="E744" s="5" t="s">
        <v>3424</v>
      </c>
      <c r="F744" s="234" t="s">
        <v>3481</v>
      </c>
      <c r="G744" s="5" t="s">
        <v>3425</v>
      </c>
      <c r="H744" s="9"/>
      <c r="I744" s="9"/>
      <c r="J744" s="9"/>
      <c r="K744" s="9"/>
      <c r="L744" s="9"/>
      <c r="M744" s="9"/>
      <c r="N744" s="9"/>
      <c r="O744" s="9"/>
      <c r="P744" s="9"/>
      <c r="Q744" s="9"/>
      <c r="R744" s="9"/>
      <c r="S744" s="9"/>
      <c r="T744" s="9"/>
      <c r="U744" s="9"/>
      <c r="V744" s="9"/>
      <c r="W744" s="9"/>
      <c r="X744" s="9"/>
      <c r="Y744" s="9"/>
      <c r="Z744" s="9"/>
    </row>
    <row r="745" spans="1:26" ht="14.4">
      <c r="A745" s="5"/>
      <c r="B745" s="5">
        <v>2</v>
      </c>
      <c r="C745" s="5" t="s">
        <v>1511</v>
      </c>
      <c r="D745" s="5" t="s">
        <v>3482</v>
      </c>
      <c r="E745" s="5" t="s">
        <v>3483</v>
      </c>
      <c r="F745" s="258" t="s">
        <v>3484</v>
      </c>
      <c r="G745" s="5" t="s">
        <v>3485</v>
      </c>
      <c r="H745" s="9"/>
      <c r="I745" s="9"/>
      <c r="J745" s="9"/>
      <c r="K745" s="9"/>
      <c r="L745" s="9"/>
      <c r="M745" s="9"/>
      <c r="N745" s="9"/>
      <c r="O745" s="9"/>
      <c r="P745" s="9"/>
      <c r="Q745" s="9"/>
      <c r="R745" s="9"/>
      <c r="S745" s="9"/>
      <c r="T745" s="9"/>
      <c r="U745" s="9"/>
      <c r="V745" s="9"/>
      <c r="W745" s="9"/>
      <c r="X745" s="9"/>
      <c r="Y745" s="9"/>
      <c r="Z745" s="9"/>
    </row>
    <row r="746" spans="1:26" ht="14.4">
      <c r="A746" s="5"/>
      <c r="B746" s="5">
        <v>3</v>
      </c>
      <c r="C746" s="5" t="s">
        <v>1511</v>
      </c>
      <c r="D746" s="5" t="s">
        <v>3486</v>
      </c>
      <c r="E746" s="5" t="s">
        <v>3487</v>
      </c>
      <c r="F746" s="258" t="s">
        <v>3488</v>
      </c>
      <c r="G746" s="5" t="s">
        <v>3489</v>
      </c>
      <c r="H746" s="9"/>
      <c r="I746" s="9"/>
      <c r="J746" s="9"/>
      <c r="K746" s="9"/>
      <c r="L746" s="9"/>
      <c r="M746" s="9"/>
      <c r="N746" s="9"/>
      <c r="O746" s="9"/>
      <c r="P746" s="9"/>
      <c r="Q746" s="9"/>
      <c r="R746" s="9"/>
      <c r="S746" s="9"/>
      <c r="T746" s="9"/>
      <c r="U746" s="9"/>
      <c r="V746" s="9"/>
      <c r="W746" s="9"/>
      <c r="X746" s="9"/>
      <c r="Y746" s="9"/>
      <c r="Z746" s="9"/>
    </row>
    <row r="747" spans="1:26" ht="14.4">
      <c r="A747" s="5"/>
      <c r="B747" s="5">
        <v>4</v>
      </c>
      <c r="C747" s="5" t="s">
        <v>1511</v>
      </c>
      <c r="D747" s="5" t="s">
        <v>3490</v>
      </c>
      <c r="E747" s="5" t="s">
        <v>3491</v>
      </c>
      <c r="F747" s="258" t="s">
        <v>3492</v>
      </c>
      <c r="G747" s="5" t="s">
        <v>3493</v>
      </c>
      <c r="H747" s="9"/>
      <c r="I747" s="9"/>
      <c r="J747" s="9"/>
      <c r="K747" s="9"/>
      <c r="L747" s="9"/>
      <c r="M747" s="9"/>
      <c r="N747" s="9"/>
      <c r="O747" s="9"/>
      <c r="P747" s="9"/>
      <c r="Q747" s="9"/>
      <c r="R747" s="9"/>
      <c r="S747" s="9"/>
      <c r="T747" s="9"/>
      <c r="U747" s="9"/>
      <c r="V747" s="9"/>
      <c r="W747" s="9"/>
      <c r="X747" s="9"/>
      <c r="Y747" s="9"/>
      <c r="Z747" s="9"/>
    </row>
    <row r="748" spans="1:26" ht="14.4">
      <c r="A748" s="5"/>
      <c r="B748" s="5">
        <v>5</v>
      </c>
      <c r="C748" s="5" t="s">
        <v>1511</v>
      </c>
      <c r="D748" s="5" t="s">
        <v>3494</v>
      </c>
      <c r="E748" s="5" t="s">
        <v>3495</v>
      </c>
      <c r="F748" s="258" t="s">
        <v>3496</v>
      </c>
      <c r="G748" s="5" t="s">
        <v>3497</v>
      </c>
      <c r="H748" s="9"/>
      <c r="I748" s="9"/>
      <c r="J748" s="9"/>
      <c r="K748" s="9"/>
      <c r="L748" s="9"/>
      <c r="M748" s="9"/>
      <c r="N748" s="9"/>
      <c r="O748" s="9"/>
      <c r="P748" s="9"/>
      <c r="Q748" s="9"/>
      <c r="R748" s="9"/>
      <c r="S748" s="9"/>
      <c r="T748" s="9"/>
      <c r="U748" s="9"/>
      <c r="V748" s="9"/>
      <c r="W748" s="9"/>
      <c r="X748" s="9"/>
      <c r="Y748" s="9"/>
      <c r="Z748" s="9"/>
    </row>
    <row r="749" spans="1:26" ht="14.4">
      <c r="A749" s="5"/>
      <c r="B749" s="5"/>
      <c r="C749" s="5"/>
      <c r="D749" s="5"/>
      <c r="E749" s="5"/>
      <c r="F749" s="287"/>
      <c r="G749" s="5"/>
      <c r="H749" s="9"/>
      <c r="I749" s="9"/>
      <c r="J749" s="9"/>
      <c r="K749" s="9"/>
      <c r="L749" s="9"/>
      <c r="M749" s="9"/>
      <c r="N749" s="9"/>
      <c r="O749" s="9"/>
      <c r="P749" s="9"/>
      <c r="Q749" s="9"/>
      <c r="R749" s="9"/>
      <c r="S749" s="9"/>
      <c r="T749" s="9"/>
      <c r="U749" s="9"/>
      <c r="V749" s="9"/>
      <c r="W749" s="9"/>
      <c r="X749" s="9"/>
      <c r="Y749" s="9"/>
      <c r="Z749" s="9"/>
    </row>
    <row r="750" spans="1:26" ht="18" customHeight="1">
      <c r="A750" s="5" t="s">
        <v>3498</v>
      </c>
      <c r="B750" s="5" t="s">
        <v>1572</v>
      </c>
      <c r="C750" s="5" t="s">
        <v>1458</v>
      </c>
      <c r="D750" s="5" t="s">
        <v>2</v>
      </c>
      <c r="E750" s="5" t="s">
        <v>1459</v>
      </c>
      <c r="F750" s="5" t="s">
        <v>27</v>
      </c>
      <c r="G750" s="5" t="s">
        <v>1460</v>
      </c>
      <c r="H750" s="9"/>
      <c r="I750" s="9"/>
      <c r="J750" s="9"/>
      <c r="K750" s="9"/>
      <c r="L750" s="9"/>
      <c r="M750" s="9"/>
      <c r="N750" s="9"/>
      <c r="O750" s="9"/>
      <c r="P750" s="9"/>
      <c r="Q750" s="9"/>
      <c r="R750" s="9"/>
      <c r="S750" s="9"/>
      <c r="T750" s="9"/>
      <c r="U750" s="9"/>
      <c r="V750" s="9"/>
      <c r="W750" s="9"/>
      <c r="X750" s="9"/>
      <c r="Y750" s="9"/>
      <c r="Z750" s="9"/>
    </row>
    <row r="751" spans="1:26" ht="14.4">
      <c r="A751" s="5"/>
      <c r="B751" s="5">
        <v>1</v>
      </c>
      <c r="C751" s="5" t="s">
        <v>3499</v>
      </c>
      <c r="D751" s="5" t="s">
        <v>3500</v>
      </c>
      <c r="E751" s="263" t="s">
        <v>3501</v>
      </c>
      <c r="F751" s="258" t="s">
        <v>3502</v>
      </c>
      <c r="G751" s="5" t="s">
        <v>3503</v>
      </c>
      <c r="H751" s="9"/>
      <c r="I751" s="9"/>
      <c r="J751" s="9"/>
      <c r="K751" s="9"/>
      <c r="L751" s="9"/>
      <c r="M751" s="9"/>
      <c r="N751" s="9"/>
      <c r="O751" s="9"/>
      <c r="P751" s="9"/>
      <c r="Q751" s="9"/>
      <c r="R751" s="9"/>
      <c r="S751" s="9"/>
      <c r="T751" s="9"/>
      <c r="U751" s="9"/>
      <c r="V751" s="9"/>
      <c r="W751" s="9"/>
      <c r="X751" s="9"/>
      <c r="Y751" s="9"/>
      <c r="Z751" s="9"/>
    </row>
    <row r="752" spans="1:26" ht="28.8">
      <c r="A752" s="5"/>
      <c r="B752" s="5">
        <v>2</v>
      </c>
      <c r="C752" s="5" t="s">
        <v>1712</v>
      </c>
      <c r="D752" s="5" t="s">
        <v>3504</v>
      </c>
      <c r="E752" s="263" t="s">
        <v>3505</v>
      </c>
      <c r="F752" s="258" t="s">
        <v>3506</v>
      </c>
      <c r="G752" s="5" t="s">
        <v>3507</v>
      </c>
      <c r="H752" s="9"/>
      <c r="I752" s="9"/>
      <c r="J752" s="9"/>
      <c r="K752" s="9"/>
      <c r="L752" s="9"/>
      <c r="M752" s="9"/>
      <c r="N752" s="9"/>
      <c r="O752" s="9"/>
      <c r="P752" s="9"/>
      <c r="Q752" s="9"/>
      <c r="R752" s="9"/>
      <c r="S752" s="9"/>
      <c r="T752" s="9"/>
      <c r="U752" s="9"/>
      <c r="V752" s="9"/>
      <c r="W752" s="9"/>
      <c r="X752" s="9"/>
      <c r="Y752" s="9"/>
      <c r="Z752" s="9"/>
    </row>
    <row r="753" spans="1:26" ht="14.4">
      <c r="A753" s="5"/>
      <c r="B753" s="5">
        <v>3</v>
      </c>
      <c r="C753" s="5" t="s">
        <v>1712</v>
      </c>
      <c r="D753" s="5" t="s">
        <v>3508</v>
      </c>
      <c r="E753" s="263" t="s">
        <v>3509</v>
      </c>
      <c r="F753" s="5"/>
      <c r="G753" s="5" t="s">
        <v>3510</v>
      </c>
      <c r="H753" s="9"/>
      <c r="I753" s="9"/>
      <c r="J753" s="9"/>
      <c r="K753" s="9"/>
      <c r="L753" s="9"/>
      <c r="M753" s="9"/>
      <c r="N753" s="9"/>
      <c r="O753" s="9"/>
      <c r="P753" s="9"/>
      <c r="Q753" s="9"/>
      <c r="R753" s="9"/>
      <c r="S753" s="9"/>
      <c r="T753" s="9"/>
      <c r="U753" s="9"/>
      <c r="V753" s="9"/>
      <c r="W753" s="9"/>
      <c r="X753" s="9"/>
      <c r="Y753" s="9"/>
      <c r="Z753" s="9"/>
    </row>
    <row r="754" spans="1:26" ht="14.4">
      <c r="A754" s="5"/>
      <c r="B754" s="5">
        <v>4</v>
      </c>
      <c r="C754" s="5" t="s">
        <v>1712</v>
      </c>
      <c r="D754" s="258" t="s">
        <v>3511</v>
      </c>
      <c r="E754" s="263" t="s">
        <v>3512</v>
      </c>
      <c r="F754" s="5"/>
      <c r="G754" s="5" t="s">
        <v>3513</v>
      </c>
      <c r="H754" s="9"/>
      <c r="I754" s="9"/>
      <c r="J754" s="9"/>
      <c r="K754" s="9"/>
      <c r="L754" s="9"/>
      <c r="M754" s="9"/>
      <c r="N754" s="9"/>
      <c r="O754" s="9"/>
      <c r="P754" s="9"/>
      <c r="Q754" s="9"/>
      <c r="R754" s="9"/>
      <c r="S754" s="9"/>
      <c r="T754" s="9"/>
      <c r="U754" s="9"/>
      <c r="V754" s="9"/>
      <c r="W754" s="9"/>
      <c r="X754" s="9"/>
      <c r="Y754" s="9"/>
      <c r="Z754" s="9"/>
    </row>
    <row r="755" spans="1:26" ht="28.8">
      <c r="A755" s="5"/>
      <c r="B755" s="5">
        <v>5</v>
      </c>
      <c r="C755" s="5" t="s">
        <v>1712</v>
      </c>
      <c r="D755" s="5" t="s">
        <v>3514</v>
      </c>
      <c r="E755" s="263" t="s">
        <v>3515</v>
      </c>
      <c r="F755" s="258" t="s">
        <v>3516</v>
      </c>
      <c r="G755" s="5" t="s">
        <v>3517</v>
      </c>
      <c r="H755" s="9"/>
      <c r="I755" s="9"/>
      <c r="J755" s="9"/>
      <c r="K755" s="9"/>
      <c r="L755" s="9"/>
      <c r="M755" s="9"/>
      <c r="N755" s="9"/>
      <c r="O755" s="9"/>
      <c r="P755" s="9"/>
      <c r="Q755" s="9"/>
      <c r="R755" s="9"/>
      <c r="S755" s="9"/>
      <c r="T755" s="9"/>
      <c r="U755" s="9"/>
      <c r="V755" s="9"/>
      <c r="W755" s="9"/>
      <c r="X755" s="9"/>
      <c r="Y755" s="9"/>
      <c r="Z755" s="9"/>
    </row>
    <row r="756" spans="1:26" ht="14.4">
      <c r="A756" s="5"/>
      <c r="B756" s="5"/>
      <c r="C756" s="5"/>
      <c r="D756" s="5"/>
      <c r="E756" s="5"/>
      <c r="F756" s="287"/>
      <c r="G756" s="5"/>
      <c r="H756" s="9"/>
      <c r="I756" s="9"/>
      <c r="J756" s="9"/>
      <c r="K756" s="9"/>
      <c r="L756" s="9"/>
      <c r="M756" s="9"/>
      <c r="N756" s="9"/>
      <c r="O756" s="9"/>
      <c r="P756" s="9"/>
      <c r="Q756" s="9"/>
      <c r="R756" s="9"/>
      <c r="S756" s="9"/>
      <c r="T756" s="9"/>
      <c r="U756" s="9"/>
      <c r="V756" s="9"/>
      <c r="W756" s="9"/>
      <c r="X756" s="9"/>
      <c r="Y756" s="9"/>
      <c r="Z756" s="9"/>
    </row>
    <row r="757" spans="1:26" ht="14.4">
      <c r="A757" s="5" t="s">
        <v>3518</v>
      </c>
      <c r="B757" s="5" t="s">
        <v>1572</v>
      </c>
      <c r="C757" s="5" t="s">
        <v>1458</v>
      </c>
      <c r="D757" s="5" t="s">
        <v>2</v>
      </c>
      <c r="E757" s="5" t="s">
        <v>1459</v>
      </c>
      <c r="F757" s="5" t="s">
        <v>27</v>
      </c>
      <c r="G757" s="5" t="s">
        <v>1460</v>
      </c>
      <c r="H757" s="9"/>
      <c r="I757" s="9"/>
      <c r="J757" s="9"/>
      <c r="K757" s="9"/>
      <c r="L757" s="9"/>
      <c r="M757" s="9"/>
      <c r="N757" s="9"/>
      <c r="O757" s="9"/>
      <c r="P757" s="9"/>
      <c r="Q757" s="9"/>
      <c r="R757" s="9"/>
      <c r="S757" s="9"/>
      <c r="T757" s="9"/>
      <c r="U757" s="9"/>
      <c r="V757" s="9"/>
      <c r="W757" s="9"/>
      <c r="X757" s="9"/>
      <c r="Y757" s="9"/>
      <c r="Z757" s="9"/>
    </row>
    <row r="758" spans="1:26" ht="21" customHeight="1">
      <c r="A758" s="5"/>
      <c r="B758" s="5">
        <v>1</v>
      </c>
      <c r="C758" s="5" t="s">
        <v>2146</v>
      </c>
      <c r="D758" s="5" t="s">
        <v>3519</v>
      </c>
      <c r="E758" s="263" t="s">
        <v>3520</v>
      </c>
      <c r="F758" s="258" t="s">
        <v>3521</v>
      </c>
      <c r="G758" s="5" t="s">
        <v>3522</v>
      </c>
      <c r="H758" s="9"/>
      <c r="I758" s="9"/>
      <c r="J758" s="9"/>
      <c r="K758" s="9"/>
      <c r="L758" s="9"/>
      <c r="M758" s="9"/>
      <c r="N758" s="9"/>
      <c r="O758" s="9"/>
      <c r="P758" s="9"/>
      <c r="Q758" s="9"/>
      <c r="R758" s="9"/>
      <c r="S758" s="9"/>
      <c r="T758" s="9"/>
      <c r="U758" s="9"/>
      <c r="V758" s="9"/>
      <c r="W758" s="9"/>
      <c r="X758" s="9"/>
      <c r="Y758" s="9"/>
      <c r="Z758" s="9"/>
    </row>
    <row r="759" spans="1:26" ht="14.4">
      <c r="A759" s="5"/>
      <c r="B759" s="5">
        <v>2</v>
      </c>
      <c r="C759" s="5" t="s">
        <v>2146</v>
      </c>
      <c r="D759" s="5" t="s">
        <v>3523</v>
      </c>
      <c r="E759" s="263" t="s">
        <v>3524</v>
      </c>
      <c r="F759" s="5" t="s">
        <v>3525</v>
      </c>
      <c r="G759" s="5" t="s">
        <v>3526</v>
      </c>
      <c r="H759" s="9"/>
      <c r="I759" s="9"/>
      <c r="J759" s="9"/>
      <c r="K759" s="9"/>
      <c r="L759" s="9"/>
      <c r="M759" s="9"/>
      <c r="N759" s="9"/>
      <c r="O759" s="9"/>
      <c r="P759" s="9"/>
      <c r="Q759" s="9"/>
      <c r="R759" s="9"/>
      <c r="S759" s="9"/>
      <c r="T759" s="9"/>
      <c r="U759" s="9"/>
      <c r="V759" s="9"/>
      <c r="W759" s="9"/>
      <c r="X759" s="9"/>
      <c r="Y759" s="9"/>
      <c r="Z759" s="9"/>
    </row>
    <row r="760" spans="1:26" ht="14.4">
      <c r="A760" s="5"/>
      <c r="B760" s="5">
        <v>3</v>
      </c>
      <c r="C760" s="5" t="s">
        <v>2146</v>
      </c>
      <c r="D760" s="5" t="s">
        <v>3527</v>
      </c>
      <c r="E760" s="263" t="s">
        <v>3528</v>
      </c>
      <c r="F760" s="5" t="s">
        <v>3529</v>
      </c>
      <c r="G760" s="5" t="s">
        <v>3530</v>
      </c>
      <c r="H760" s="9"/>
      <c r="I760" s="9"/>
      <c r="J760" s="9"/>
      <c r="K760" s="9"/>
      <c r="L760" s="9"/>
      <c r="M760" s="9"/>
      <c r="N760" s="9"/>
      <c r="O760" s="9"/>
      <c r="P760" s="9"/>
      <c r="Q760" s="9"/>
      <c r="R760" s="9"/>
      <c r="S760" s="9"/>
      <c r="T760" s="9"/>
      <c r="U760" s="9"/>
      <c r="V760" s="9"/>
      <c r="W760" s="9"/>
      <c r="X760" s="9"/>
      <c r="Y760" s="9"/>
      <c r="Z760" s="9"/>
    </row>
    <row r="761" spans="1:26" ht="14.4">
      <c r="A761" s="5"/>
      <c r="B761" s="5">
        <v>4</v>
      </c>
      <c r="C761" s="5" t="s">
        <v>2146</v>
      </c>
      <c r="D761" s="5" t="s">
        <v>3531</v>
      </c>
      <c r="E761" s="263" t="s">
        <v>3532</v>
      </c>
      <c r="F761" s="258" t="s">
        <v>3533</v>
      </c>
      <c r="G761" s="5" t="s">
        <v>3532</v>
      </c>
      <c r="H761" s="9"/>
      <c r="I761" s="9"/>
      <c r="J761" s="9"/>
      <c r="K761" s="9"/>
      <c r="L761" s="9"/>
      <c r="M761" s="9"/>
      <c r="N761" s="9"/>
      <c r="O761" s="9"/>
      <c r="P761" s="9"/>
      <c r="Q761" s="9"/>
      <c r="R761" s="9"/>
      <c r="S761" s="9"/>
      <c r="T761" s="9"/>
      <c r="U761" s="9"/>
      <c r="V761" s="9"/>
      <c r="W761" s="9"/>
      <c r="X761" s="9"/>
      <c r="Y761" s="9"/>
      <c r="Z761" s="9"/>
    </row>
    <row r="762" spans="1:26" ht="14.4">
      <c r="A762" s="5"/>
      <c r="B762" s="5">
        <v>5</v>
      </c>
      <c r="C762" s="5" t="s">
        <v>2146</v>
      </c>
      <c r="D762" s="5" t="s">
        <v>3534</v>
      </c>
      <c r="E762" s="5"/>
      <c r="F762" s="5" t="s">
        <v>3535</v>
      </c>
      <c r="G762" s="5" t="s">
        <v>3536</v>
      </c>
      <c r="H762" s="9"/>
      <c r="I762" s="9"/>
      <c r="J762" s="9"/>
      <c r="K762" s="9"/>
      <c r="L762" s="9"/>
      <c r="M762" s="9"/>
      <c r="N762" s="9"/>
      <c r="O762" s="9"/>
      <c r="P762" s="9"/>
      <c r="Q762" s="9"/>
      <c r="R762" s="9"/>
      <c r="S762" s="9"/>
      <c r="T762" s="9"/>
      <c r="U762" s="9"/>
      <c r="V762" s="9"/>
      <c r="W762" s="9"/>
      <c r="X762" s="9"/>
      <c r="Y762" s="9"/>
      <c r="Z762" s="9"/>
    </row>
    <row r="763" spans="1:26" ht="14.4">
      <c r="A763" s="5"/>
      <c r="B763" s="5"/>
      <c r="C763" s="5"/>
      <c r="D763" s="5"/>
      <c r="E763" s="5"/>
      <c r="F763" s="5"/>
      <c r="G763" s="5"/>
      <c r="H763" s="9"/>
      <c r="I763" s="9"/>
      <c r="J763" s="9"/>
      <c r="K763" s="9"/>
      <c r="L763" s="9"/>
      <c r="M763" s="9"/>
      <c r="N763" s="9"/>
      <c r="O763" s="9"/>
      <c r="P763" s="9"/>
      <c r="Q763" s="9"/>
      <c r="R763" s="9"/>
      <c r="S763" s="9"/>
      <c r="T763" s="9"/>
      <c r="U763" s="9"/>
      <c r="V763" s="9"/>
      <c r="W763" s="9"/>
      <c r="X763" s="9"/>
      <c r="Y763" s="9"/>
      <c r="Z763" s="9"/>
    </row>
    <row r="764" spans="1:26" ht="14.4">
      <c r="A764" s="5"/>
      <c r="B764" s="5"/>
      <c r="C764" s="5"/>
      <c r="D764" s="5"/>
      <c r="E764" s="5"/>
      <c r="F764" s="287"/>
      <c r="G764" s="5"/>
      <c r="H764" s="9"/>
      <c r="I764" s="9"/>
      <c r="J764" s="9"/>
      <c r="K764" s="9"/>
      <c r="L764" s="9"/>
      <c r="M764" s="9"/>
      <c r="N764" s="9"/>
      <c r="O764" s="9"/>
      <c r="P764" s="9"/>
      <c r="Q764" s="9"/>
      <c r="R764" s="9"/>
      <c r="S764" s="9"/>
      <c r="T764" s="9"/>
      <c r="U764" s="9"/>
      <c r="V764" s="9"/>
      <c r="W764" s="9"/>
      <c r="X764" s="9"/>
      <c r="Y764" s="9"/>
      <c r="Z764" s="9"/>
    </row>
    <row r="765" spans="1:26" ht="14.4">
      <c r="A765" s="5" t="s">
        <v>1387</v>
      </c>
      <c r="B765" s="5" t="s">
        <v>1572</v>
      </c>
      <c r="C765" s="5" t="s">
        <v>1458</v>
      </c>
      <c r="D765" s="5" t="s">
        <v>2</v>
      </c>
      <c r="E765" s="5" t="s">
        <v>1459</v>
      </c>
      <c r="F765" s="5" t="s">
        <v>27</v>
      </c>
      <c r="G765" s="5" t="s">
        <v>1460</v>
      </c>
      <c r="H765" s="9"/>
      <c r="I765" s="9"/>
      <c r="J765" s="9"/>
      <c r="K765" s="9"/>
      <c r="L765" s="9"/>
      <c r="M765" s="9"/>
      <c r="N765" s="9"/>
      <c r="O765" s="9"/>
      <c r="P765" s="9"/>
      <c r="Q765" s="9"/>
      <c r="R765" s="9"/>
      <c r="S765" s="9"/>
      <c r="T765" s="9"/>
      <c r="U765" s="9"/>
      <c r="V765" s="9"/>
      <c r="W765" s="9"/>
      <c r="X765" s="9"/>
      <c r="Y765" s="9"/>
      <c r="Z765" s="9"/>
    </row>
    <row r="766" spans="1:26" ht="14.4">
      <c r="A766" s="5"/>
      <c r="B766" s="5">
        <v>1</v>
      </c>
      <c r="C766" s="5" t="s">
        <v>2569</v>
      </c>
      <c r="D766" s="5" t="s">
        <v>3537</v>
      </c>
      <c r="E766" s="5" t="s">
        <v>3538</v>
      </c>
      <c r="F766" s="5" t="s">
        <v>3539</v>
      </c>
      <c r="G766" s="258" t="s">
        <v>3540</v>
      </c>
      <c r="H766" s="9"/>
      <c r="I766" s="9"/>
      <c r="J766" s="9"/>
      <c r="K766" s="9"/>
      <c r="L766" s="9"/>
      <c r="M766" s="9"/>
      <c r="N766" s="9"/>
      <c r="O766" s="9"/>
      <c r="P766" s="9"/>
      <c r="Q766" s="9"/>
      <c r="R766" s="9"/>
      <c r="S766" s="9"/>
      <c r="T766" s="9"/>
      <c r="U766" s="9"/>
      <c r="V766" s="9"/>
      <c r="W766" s="9"/>
      <c r="X766" s="9"/>
      <c r="Y766" s="9"/>
      <c r="Z766" s="9"/>
    </row>
    <row r="767" spans="1:26" ht="14.4">
      <c r="A767" s="5"/>
      <c r="B767" s="5">
        <v>2</v>
      </c>
      <c r="C767" s="5" t="s">
        <v>2569</v>
      </c>
      <c r="D767" s="5" t="s">
        <v>3541</v>
      </c>
      <c r="E767" s="5" t="s">
        <v>3542</v>
      </c>
      <c r="F767" s="5" t="s">
        <v>3543</v>
      </c>
      <c r="G767" s="5" t="s">
        <v>3544</v>
      </c>
      <c r="H767" s="9"/>
      <c r="I767" s="9"/>
      <c r="J767" s="9"/>
      <c r="K767" s="9"/>
      <c r="L767" s="9"/>
      <c r="M767" s="9"/>
      <c r="N767" s="9"/>
      <c r="O767" s="9"/>
      <c r="P767" s="9"/>
      <c r="Q767" s="9"/>
      <c r="R767" s="9"/>
      <c r="S767" s="9"/>
      <c r="T767" s="9"/>
      <c r="U767" s="9"/>
      <c r="V767" s="9"/>
      <c r="W767" s="9"/>
      <c r="X767" s="9"/>
      <c r="Y767" s="9"/>
      <c r="Z767" s="9"/>
    </row>
    <row r="768" spans="1:26" ht="14.4">
      <c r="A768" s="5"/>
      <c r="B768" s="5">
        <v>3</v>
      </c>
      <c r="C768" s="5" t="s">
        <v>2569</v>
      </c>
      <c r="D768" s="5" t="s">
        <v>3545</v>
      </c>
      <c r="E768" s="5" t="s">
        <v>3546</v>
      </c>
      <c r="F768" s="258" t="s">
        <v>3547</v>
      </c>
      <c r="G768" s="258" t="s">
        <v>3548</v>
      </c>
      <c r="H768" s="9"/>
      <c r="I768" s="9"/>
      <c r="J768" s="9"/>
      <c r="K768" s="9"/>
      <c r="L768" s="9"/>
      <c r="M768" s="9"/>
      <c r="N768" s="9"/>
      <c r="O768" s="9"/>
      <c r="P768" s="9"/>
      <c r="Q768" s="9"/>
      <c r="R768" s="9"/>
      <c r="S768" s="9"/>
      <c r="T768" s="9"/>
      <c r="U768" s="9"/>
      <c r="V768" s="9"/>
      <c r="W768" s="9"/>
      <c r="X768" s="9"/>
      <c r="Y768" s="9"/>
      <c r="Z768" s="9"/>
    </row>
    <row r="769" spans="1:26" ht="14.4">
      <c r="A769" s="5"/>
      <c r="B769" s="5">
        <v>4</v>
      </c>
      <c r="C769" s="5" t="s">
        <v>2569</v>
      </c>
      <c r="D769" s="5" t="s">
        <v>3549</v>
      </c>
      <c r="E769" s="5" t="s">
        <v>3550</v>
      </c>
      <c r="F769" s="258" t="s">
        <v>3551</v>
      </c>
      <c r="G769" s="5" t="s">
        <v>3552</v>
      </c>
      <c r="H769" s="9"/>
      <c r="I769" s="9"/>
      <c r="J769" s="9"/>
      <c r="K769" s="9"/>
      <c r="L769" s="9"/>
      <c r="M769" s="9"/>
      <c r="N769" s="9"/>
      <c r="O769" s="9"/>
      <c r="P769" s="9"/>
      <c r="Q769" s="9"/>
      <c r="R769" s="9"/>
      <c r="S769" s="9"/>
      <c r="T769" s="9"/>
      <c r="U769" s="9"/>
      <c r="V769" s="9"/>
      <c r="W769" s="9"/>
      <c r="X769" s="9"/>
      <c r="Y769" s="9"/>
      <c r="Z769" s="9"/>
    </row>
    <row r="770" spans="1:26" ht="14.4">
      <c r="A770" s="5"/>
      <c r="B770" s="5">
        <v>5</v>
      </c>
      <c r="C770" s="5" t="s">
        <v>2569</v>
      </c>
      <c r="D770" s="5" t="s">
        <v>3553</v>
      </c>
      <c r="E770" s="5" t="s">
        <v>3554</v>
      </c>
      <c r="F770" s="258" t="s">
        <v>3555</v>
      </c>
      <c r="G770" s="5" t="s">
        <v>3556</v>
      </c>
      <c r="H770" s="9"/>
      <c r="I770" s="9"/>
      <c r="J770" s="9"/>
      <c r="K770" s="9"/>
      <c r="L770" s="9"/>
      <c r="M770" s="9"/>
      <c r="N770" s="9"/>
      <c r="O770" s="9"/>
      <c r="P770" s="9"/>
      <c r="Q770" s="9"/>
      <c r="R770" s="9"/>
      <c r="S770" s="9"/>
      <c r="T770" s="9"/>
      <c r="U770" s="9"/>
      <c r="V770" s="9"/>
      <c r="W770" s="9"/>
      <c r="X770" s="9"/>
      <c r="Y770" s="9"/>
      <c r="Z770" s="9"/>
    </row>
    <row r="771" spans="1:26" ht="14.4">
      <c r="A771" s="5"/>
      <c r="B771" s="5"/>
      <c r="C771" s="5"/>
      <c r="D771" s="5"/>
      <c r="E771" s="5"/>
      <c r="F771" s="287"/>
      <c r="G771" s="5"/>
      <c r="H771" s="9"/>
      <c r="I771" s="9"/>
      <c r="J771" s="9"/>
      <c r="K771" s="9"/>
      <c r="L771" s="9"/>
      <c r="M771" s="9"/>
      <c r="N771" s="9"/>
      <c r="O771" s="9"/>
      <c r="P771" s="9"/>
      <c r="Q771" s="9"/>
      <c r="R771" s="9"/>
      <c r="S771" s="9"/>
      <c r="T771" s="9"/>
      <c r="U771" s="9"/>
      <c r="V771" s="9"/>
      <c r="W771" s="9"/>
      <c r="X771" s="9"/>
      <c r="Y771" s="9"/>
      <c r="Z771" s="9"/>
    </row>
    <row r="772" spans="1:26" ht="43.2">
      <c r="A772" s="5" t="s">
        <v>1681</v>
      </c>
      <c r="B772" s="5" t="s">
        <v>1572</v>
      </c>
      <c r="C772" s="5" t="s">
        <v>1458</v>
      </c>
      <c r="D772" s="5" t="s">
        <v>2</v>
      </c>
      <c r="E772" s="5" t="s">
        <v>1459</v>
      </c>
      <c r="F772" s="5" t="s">
        <v>27</v>
      </c>
      <c r="G772" s="5" t="s">
        <v>1460</v>
      </c>
      <c r="H772" s="9"/>
      <c r="I772" s="9"/>
      <c r="J772" s="9"/>
      <c r="K772" s="9"/>
      <c r="L772" s="9"/>
      <c r="M772" s="9"/>
      <c r="N772" s="9"/>
      <c r="O772" s="9"/>
      <c r="P772" s="9"/>
      <c r="Q772" s="9"/>
      <c r="R772" s="9"/>
      <c r="S772" s="9"/>
      <c r="T772" s="9"/>
      <c r="U772" s="9"/>
      <c r="V772" s="9"/>
      <c r="W772" s="9"/>
      <c r="X772" s="9"/>
      <c r="Y772" s="9"/>
      <c r="Z772" s="9"/>
    </row>
    <row r="773" spans="1:26" ht="28.8">
      <c r="A773" s="5"/>
      <c r="B773" s="5">
        <v>1</v>
      </c>
      <c r="C773" s="5" t="s">
        <v>1511</v>
      </c>
      <c r="D773" s="5" t="s">
        <v>3557</v>
      </c>
      <c r="E773" s="5"/>
      <c r="F773" s="258" t="s">
        <v>3558</v>
      </c>
      <c r="G773" s="258" t="s">
        <v>3559</v>
      </c>
      <c r="H773" s="9"/>
      <c r="I773" s="9"/>
      <c r="J773" s="9"/>
      <c r="K773" s="9"/>
      <c r="L773" s="9"/>
      <c r="M773" s="9"/>
      <c r="N773" s="9"/>
      <c r="O773" s="9"/>
      <c r="P773" s="9"/>
      <c r="Q773" s="9"/>
      <c r="R773" s="9"/>
      <c r="S773" s="9"/>
      <c r="T773" s="9"/>
      <c r="U773" s="9"/>
      <c r="V773" s="9"/>
      <c r="W773" s="9"/>
      <c r="X773" s="9"/>
      <c r="Y773" s="9"/>
      <c r="Z773" s="9"/>
    </row>
    <row r="774" spans="1:26" ht="14.4">
      <c r="A774" s="5"/>
      <c r="B774" s="5">
        <v>2</v>
      </c>
      <c r="C774" s="5" t="s">
        <v>3560</v>
      </c>
      <c r="D774" s="5" t="s">
        <v>3561</v>
      </c>
      <c r="E774" s="263" t="s">
        <v>3562</v>
      </c>
      <c r="F774" s="258" t="s">
        <v>3563</v>
      </c>
      <c r="G774" s="5" t="s">
        <v>3564</v>
      </c>
      <c r="H774" s="9"/>
      <c r="I774" s="9"/>
      <c r="J774" s="9"/>
      <c r="K774" s="9"/>
      <c r="L774" s="9"/>
      <c r="M774" s="9"/>
      <c r="N774" s="9"/>
      <c r="O774" s="9"/>
      <c r="P774" s="9"/>
      <c r="Q774" s="9"/>
      <c r="R774" s="9"/>
      <c r="S774" s="9"/>
      <c r="T774" s="9"/>
      <c r="U774" s="9"/>
      <c r="V774" s="9"/>
      <c r="W774" s="9"/>
      <c r="X774" s="9"/>
      <c r="Y774" s="9"/>
      <c r="Z774" s="9"/>
    </row>
    <row r="775" spans="1:26" ht="14.4">
      <c r="A775" s="5"/>
      <c r="B775" s="5">
        <v>3</v>
      </c>
      <c r="C775" s="5" t="s">
        <v>3560</v>
      </c>
      <c r="D775" s="5" t="s">
        <v>3565</v>
      </c>
      <c r="E775" s="263" t="s">
        <v>3566</v>
      </c>
      <c r="F775" s="258" t="s">
        <v>3567</v>
      </c>
      <c r="G775" s="5" t="s">
        <v>3568</v>
      </c>
      <c r="H775" s="9"/>
      <c r="I775" s="9"/>
      <c r="J775" s="9"/>
      <c r="K775" s="9"/>
      <c r="L775" s="9"/>
      <c r="M775" s="9"/>
      <c r="N775" s="9"/>
      <c r="O775" s="9"/>
      <c r="P775" s="9"/>
      <c r="Q775" s="9"/>
      <c r="R775" s="9"/>
      <c r="S775" s="9"/>
      <c r="T775" s="9"/>
      <c r="U775" s="9"/>
      <c r="V775" s="9"/>
      <c r="W775" s="9"/>
      <c r="X775" s="9"/>
      <c r="Y775" s="9"/>
      <c r="Z775" s="9"/>
    </row>
    <row r="776" spans="1:26" ht="14.4">
      <c r="A776" s="5"/>
      <c r="B776" s="5">
        <v>4</v>
      </c>
      <c r="C776" s="5" t="s">
        <v>3569</v>
      </c>
      <c r="D776" s="5" t="s">
        <v>3570</v>
      </c>
      <c r="E776" s="5" t="s">
        <v>3571</v>
      </c>
      <c r="F776" s="258" t="s">
        <v>3572</v>
      </c>
      <c r="G776" s="258" t="s">
        <v>3573</v>
      </c>
      <c r="H776" s="9"/>
      <c r="I776" s="9"/>
      <c r="J776" s="9"/>
      <c r="K776" s="9"/>
      <c r="L776" s="9"/>
      <c r="M776" s="9"/>
      <c r="N776" s="9"/>
      <c r="O776" s="9"/>
      <c r="P776" s="9"/>
      <c r="Q776" s="9"/>
      <c r="R776" s="9"/>
      <c r="S776" s="9"/>
      <c r="T776" s="9"/>
      <c r="U776" s="9"/>
      <c r="V776" s="9"/>
      <c r="W776" s="9"/>
      <c r="X776" s="9"/>
      <c r="Y776" s="9"/>
      <c r="Z776" s="9"/>
    </row>
    <row r="777" spans="1:26" ht="14.4">
      <c r="A777" s="5"/>
      <c r="B777" s="5">
        <v>5</v>
      </c>
      <c r="C777" s="5" t="s">
        <v>3569</v>
      </c>
      <c r="D777" s="5" t="s">
        <v>3574</v>
      </c>
      <c r="E777" s="263" t="s">
        <v>3575</v>
      </c>
      <c r="F777" s="258" t="s">
        <v>3576</v>
      </c>
      <c r="G777" s="258" t="s">
        <v>3576</v>
      </c>
      <c r="H777" s="9"/>
      <c r="I777" s="9"/>
      <c r="J777" s="9"/>
      <c r="K777" s="9"/>
      <c r="L777" s="9"/>
      <c r="M777" s="9"/>
      <c r="N777" s="9"/>
      <c r="O777" s="9"/>
      <c r="P777" s="9"/>
      <c r="Q777" s="9"/>
      <c r="R777" s="9"/>
      <c r="S777" s="9"/>
      <c r="T777" s="9"/>
      <c r="U777" s="9"/>
      <c r="V777" s="9"/>
      <c r="W777" s="9"/>
      <c r="X777" s="9"/>
      <c r="Y777" s="9"/>
      <c r="Z777" s="9"/>
    </row>
    <row r="778" spans="1:26" ht="14.4">
      <c r="A778" s="5"/>
      <c r="B778" s="5"/>
      <c r="C778" s="5"/>
      <c r="D778" s="5"/>
      <c r="E778" s="5"/>
      <c r="F778" s="5"/>
      <c r="G778" s="5"/>
      <c r="H778" s="9"/>
      <c r="I778" s="9"/>
      <c r="J778" s="9"/>
      <c r="K778" s="9"/>
      <c r="L778" s="9"/>
      <c r="M778" s="9"/>
      <c r="N778" s="9"/>
      <c r="O778" s="9"/>
      <c r="P778" s="9"/>
      <c r="Q778" s="9"/>
      <c r="R778" s="9"/>
      <c r="S778" s="9"/>
      <c r="T778" s="9"/>
      <c r="U778" s="9"/>
      <c r="V778" s="9"/>
      <c r="W778" s="9"/>
      <c r="X778" s="9"/>
      <c r="Y778" s="9"/>
      <c r="Z778" s="9"/>
    </row>
    <row r="779" spans="1:26" ht="14.4">
      <c r="A779" s="5"/>
      <c r="B779" s="5"/>
      <c r="C779" s="5"/>
      <c r="D779" s="5"/>
      <c r="E779" s="5"/>
      <c r="F779" s="5"/>
      <c r="G779" s="5"/>
      <c r="H779" s="9"/>
      <c r="I779" s="9"/>
      <c r="J779" s="9"/>
      <c r="K779" s="9"/>
      <c r="L779" s="9"/>
      <c r="M779" s="9"/>
      <c r="N779" s="9"/>
      <c r="O779" s="9"/>
      <c r="P779" s="9"/>
      <c r="Q779" s="9"/>
      <c r="R779" s="9"/>
      <c r="S779" s="9"/>
      <c r="T779" s="9"/>
      <c r="U779" s="9"/>
      <c r="V779" s="9"/>
      <c r="W779" s="9"/>
      <c r="X779" s="9"/>
      <c r="Y779" s="9"/>
      <c r="Z779" s="9"/>
    </row>
    <row r="780" spans="1:26" ht="14.4">
      <c r="A780" s="5" t="s">
        <v>3577</v>
      </c>
      <c r="B780" s="5" t="s">
        <v>1572</v>
      </c>
      <c r="C780" s="5" t="s">
        <v>1458</v>
      </c>
      <c r="D780" s="5" t="s">
        <v>2</v>
      </c>
      <c r="E780" s="5" t="s">
        <v>1459</v>
      </c>
      <c r="F780" s="5" t="s">
        <v>27</v>
      </c>
      <c r="G780" s="5" t="s">
        <v>1460</v>
      </c>
      <c r="H780" s="9"/>
      <c r="I780" s="9"/>
      <c r="J780" s="9"/>
      <c r="K780" s="9"/>
      <c r="L780" s="9"/>
      <c r="M780" s="9"/>
      <c r="N780" s="9"/>
      <c r="O780" s="9"/>
      <c r="P780" s="9"/>
      <c r="Q780" s="9"/>
      <c r="R780" s="9"/>
      <c r="S780" s="9"/>
      <c r="T780" s="9"/>
      <c r="U780" s="9"/>
      <c r="V780" s="9"/>
      <c r="W780" s="9"/>
      <c r="X780" s="9"/>
      <c r="Y780" s="9"/>
      <c r="Z780" s="9"/>
    </row>
    <row r="781" spans="1:26" ht="14.4">
      <c r="A781" s="5"/>
      <c r="B781" s="5">
        <v>1</v>
      </c>
      <c r="C781" s="5" t="s">
        <v>1505</v>
      </c>
      <c r="D781" s="5" t="s">
        <v>3578</v>
      </c>
      <c r="E781" s="263" t="s">
        <v>3579</v>
      </c>
      <c r="F781" s="234" t="s">
        <v>3580</v>
      </c>
      <c r="G781" s="5" t="s">
        <v>3581</v>
      </c>
      <c r="H781" s="9"/>
      <c r="I781" s="9"/>
      <c r="J781" s="9"/>
      <c r="K781" s="9"/>
      <c r="L781" s="9"/>
      <c r="M781" s="9"/>
      <c r="N781" s="9"/>
      <c r="O781" s="9"/>
      <c r="P781" s="9"/>
      <c r="Q781" s="9"/>
      <c r="R781" s="9"/>
      <c r="S781" s="9"/>
      <c r="T781" s="9"/>
      <c r="U781" s="9"/>
      <c r="V781" s="9"/>
      <c r="W781" s="9"/>
      <c r="X781" s="9"/>
      <c r="Y781" s="9"/>
      <c r="Z781" s="9"/>
    </row>
    <row r="782" spans="1:26" ht="28.8">
      <c r="A782" s="5"/>
      <c r="B782" s="5">
        <v>2</v>
      </c>
      <c r="C782" s="5" t="s">
        <v>1505</v>
      </c>
      <c r="D782" s="5" t="s">
        <v>3582</v>
      </c>
      <c r="E782" s="263" t="s">
        <v>3583</v>
      </c>
      <c r="F782" s="258" t="s">
        <v>3584</v>
      </c>
      <c r="G782" s="5" t="s">
        <v>3585</v>
      </c>
      <c r="H782" s="9"/>
      <c r="I782" s="9"/>
      <c r="J782" s="9"/>
      <c r="K782" s="9"/>
      <c r="L782" s="9"/>
      <c r="M782" s="9"/>
      <c r="N782" s="9"/>
      <c r="O782" s="9"/>
      <c r="P782" s="9"/>
      <c r="Q782" s="9"/>
      <c r="R782" s="9"/>
      <c r="S782" s="9"/>
      <c r="T782" s="9"/>
      <c r="U782" s="9"/>
      <c r="V782" s="9"/>
      <c r="W782" s="9"/>
      <c r="X782" s="9"/>
      <c r="Y782" s="9"/>
      <c r="Z782" s="9"/>
    </row>
    <row r="783" spans="1:26" ht="43.2">
      <c r="A783" s="5"/>
      <c r="B783" s="5">
        <v>3</v>
      </c>
      <c r="C783" s="5" t="s">
        <v>1505</v>
      </c>
      <c r="D783" s="5" t="s">
        <v>3586</v>
      </c>
      <c r="E783" s="5" t="s">
        <v>3587</v>
      </c>
      <c r="F783" s="234" t="s">
        <v>3588</v>
      </c>
      <c r="G783" s="5" t="s">
        <v>3589</v>
      </c>
      <c r="H783" s="9"/>
      <c r="I783" s="9"/>
      <c r="J783" s="9"/>
      <c r="K783" s="9"/>
      <c r="L783" s="9"/>
      <c r="M783" s="9"/>
      <c r="N783" s="9"/>
      <c r="O783" s="9"/>
      <c r="P783" s="9"/>
      <c r="Q783" s="9"/>
      <c r="R783" s="9"/>
      <c r="S783" s="9"/>
      <c r="T783" s="9"/>
      <c r="U783" s="9"/>
      <c r="V783" s="9"/>
      <c r="W783" s="9"/>
      <c r="X783" s="9"/>
      <c r="Y783" s="9"/>
      <c r="Z783" s="9"/>
    </row>
    <row r="784" spans="1:26" ht="14.4">
      <c r="A784" s="5"/>
      <c r="B784" s="5">
        <v>4</v>
      </c>
      <c r="C784" s="5" t="s">
        <v>1505</v>
      </c>
      <c r="D784" s="5" t="s">
        <v>3590</v>
      </c>
      <c r="E784" s="5">
        <f>971503360777</f>
        <v>971503360777</v>
      </c>
      <c r="F784" s="258" t="s">
        <v>3591</v>
      </c>
      <c r="G784" s="258" t="s">
        <v>3592</v>
      </c>
      <c r="H784" s="9"/>
      <c r="I784" s="9"/>
      <c r="J784" s="9"/>
      <c r="K784" s="9"/>
      <c r="L784" s="9"/>
      <c r="M784" s="9"/>
      <c r="N784" s="9"/>
      <c r="O784" s="9"/>
      <c r="P784" s="9"/>
      <c r="Q784" s="9"/>
      <c r="R784" s="9"/>
      <c r="S784" s="9"/>
      <c r="T784" s="9"/>
      <c r="U784" s="9"/>
      <c r="V784" s="9"/>
      <c r="W784" s="9"/>
      <c r="X784" s="9"/>
      <c r="Y784" s="9"/>
      <c r="Z784" s="9"/>
    </row>
    <row r="785" spans="1:26" ht="14.4">
      <c r="A785" s="5"/>
      <c r="B785" s="5">
        <v>5</v>
      </c>
      <c r="C785" s="5" t="s">
        <v>1505</v>
      </c>
      <c r="D785" s="5" t="s">
        <v>3593</v>
      </c>
      <c r="E785" s="263" t="s">
        <v>3594</v>
      </c>
      <c r="F785" s="287"/>
      <c r="G785" s="258" t="s">
        <v>3595</v>
      </c>
      <c r="H785" s="9"/>
      <c r="I785" s="9"/>
      <c r="J785" s="9"/>
      <c r="K785" s="9"/>
      <c r="L785" s="9"/>
      <c r="M785" s="9"/>
      <c r="N785" s="9"/>
      <c r="O785" s="9"/>
      <c r="P785" s="9"/>
      <c r="Q785" s="9"/>
      <c r="R785" s="9"/>
      <c r="S785" s="9"/>
      <c r="T785" s="9"/>
      <c r="U785" s="9"/>
      <c r="V785" s="9"/>
      <c r="W785" s="9"/>
      <c r="X785" s="9"/>
      <c r="Y785" s="9"/>
      <c r="Z785" s="9"/>
    </row>
    <row r="786" spans="1:26" ht="14.4">
      <c r="A786" s="5" t="s">
        <v>3596</v>
      </c>
      <c r="B786" s="5" t="s">
        <v>1572</v>
      </c>
      <c r="C786" s="5" t="s">
        <v>1458</v>
      </c>
      <c r="D786" s="5" t="s">
        <v>2</v>
      </c>
      <c r="E786" s="5" t="s">
        <v>1459</v>
      </c>
      <c r="F786" s="5" t="s">
        <v>27</v>
      </c>
      <c r="G786" s="5" t="s">
        <v>1460</v>
      </c>
      <c r="H786" s="9"/>
      <c r="I786" s="9"/>
      <c r="J786" s="9"/>
      <c r="K786" s="9"/>
      <c r="L786" s="9"/>
      <c r="M786" s="9"/>
      <c r="N786" s="9"/>
      <c r="O786" s="9"/>
      <c r="P786" s="9"/>
      <c r="Q786" s="9"/>
      <c r="R786" s="9"/>
      <c r="S786" s="9"/>
      <c r="T786" s="9"/>
      <c r="U786" s="9"/>
      <c r="V786" s="9"/>
      <c r="W786" s="9"/>
      <c r="X786" s="9"/>
      <c r="Y786" s="9"/>
      <c r="Z786" s="9"/>
    </row>
    <row r="787" spans="1:26" ht="14.4">
      <c r="A787" s="5"/>
      <c r="B787" s="5">
        <v>1</v>
      </c>
      <c r="C787" s="5" t="s">
        <v>1970</v>
      </c>
      <c r="D787" s="5" t="s">
        <v>3597</v>
      </c>
      <c r="E787" s="5" t="s">
        <v>3598</v>
      </c>
      <c r="F787" s="156" t="s">
        <v>3599</v>
      </c>
      <c r="G787" s="156" t="s">
        <v>3600</v>
      </c>
      <c r="H787" s="9"/>
      <c r="I787" s="9"/>
      <c r="J787" s="9"/>
      <c r="K787" s="9"/>
      <c r="L787" s="9"/>
      <c r="M787" s="9"/>
      <c r="N787" s="9"/>
      <c r="O787" s="9"/>
      <c r="P787" s="9"/>
      <c r="Q787" s="9"/>
      <c r="R787" s="9"/>
      <c r="S787" s="9"/>
      <c r="T787" s="9"/>
      <c r="U787" s="9"/>
      <c r="V787" s="9"/>
      <c r="W787" s="9"/>
      <c r="X787" s="9"/>
      <c r="Y787" s="9"/>
      <c r="Z787" s="9"/>
    </row>
    <row r="788" spans="1:26" ht="14.4">
      <c r="A788" s="5"/>
      <c r="B788" s="5">
        <v>2</v>
      </c>
      <c r="C788" s="5" t="s">
        <v>1970</v>
      </c>
      <c r="D788" s="5" t="s">
        <v>3601</v>
      </c>
      <c r="E788" s="5" t="s">
        <v>3602</v>
      </c>
      <c r="F788" s="258" t="s">
        <v>3603</v>
      </c>
      <c r="G788" s="5" t="s">
        <v>3604</v>
      </c>
      <c r="H788" s="9"/>
      <c r="I788" s="9"/>
      <c r="J788" s="9"/>
      <c r="K788" s="9"/>
      <c r="L788" s="9"/>
      <c r="M788" s="9"/>
      <c r="N788" s="9"/>
      <c r="O788" s="9"/>
      <c r="P788" s="9"/>
      <c r="Q788" s="9"/>
      <c r="R788" s="9"/>
      <c r="S788" s="9"/>
      <c r="T788" s="9"/>
      <c r="U788" s="9"/>
      <c r="V788" s="9"/>
      <c r="W788" s="9"/>
      <c r="X788" s="9"/>
      <c r="Y788" s="9"/>
      <c r="Z788" s="9"/>
    </row>
    <row r="789" spans="1:26" ht="14.4">
      <c r="A789" s="5"/>
      <c r="B789" s="5">
        <v>3</v>
      </c>
      <c r="C789" s="5" t="s">
        <v>1970</v>
      </c>
      <c r="D789" s="5" t="s">
        <v>3605</v>
      </c>
      <c r="E789" s="9" t="s">
        <v>3606</v>
      </c>
      <c r="F789" s="258" t="s">
        <v>3607</v>
      </c>
      <c r="G789" s="258" t="s">
        <v>3607</v>
      </c>
      <c r="H789" s="9"/>
      <c r="I789" s="9"/>
      <c r="J789" s="9"/>
      <c r="K789" s="9"/>
      <c r="L789" s="9"/>
      <c r="M789" s="9"/>
      <c r="N789" s="9"/>
      <c r="O789" s="9"/>
      <c r="P789" s="9"/>
      <c r="Q789" s="9"/>
      <c r="R789" s="9"/>
      <c r="S789" s="9"/>
      <c r="T789" s="9"/>
      <c r="U789" s="9"/>
      <c r="V789" s="9"/>
      <c r="W789" s="9"/>
      <c r="X789" s="9"/>
      <c r="Y789" s="9"/>
      <c r="Z789" s="9"/>
    </row>
    <row r="790" spans="1:26" ht="14.4">
      <c r="A790" s="5"/>
      <c r="B790" s="5">
        <v>4</v>
      </c>
      <c r="C790" s="5" t="s">
        <v>1970</v>
      </c>
      <c r="D790" s="5" t="s">
        <v>3608</v>
      </c>
      <c r="E790" s="5" t="s">
        <v>3609</v>
      </c>
      <c r="F790" s="258" t="s">
        <v>3610</v>
      </c>
      <c r="G790" s="156" t="s">
        <v>3611</v>
      </c>
      <c r="H790" s="9"/>
      <c r="I790" s="9"/>
      <c r="J790" s="9"/>
      <c r="K790" s="9"/>
      <c r="L790" s="9"/>
      <c r="M790" s="9"/>
      <c r="N790" s="9"/>
      <c r="O790" s="9"/>
      <c r="P790" s="9"/>
      <c r="Q790" s="9"/>
      <c r="R790" s="9"/>
      <c r="S790" s="9"/>
      <c r="T790" s="9"/>
      <c r="U790" s="9"/>
      <c r="V790" s="9"/>
      <c r="W790" s="9"/>
      <c r="X790" s="9"/>
      <c r="Y790" s="9"/>
      <c r="Z790" s="9"/>
    </row>
    <row r="791" spans="1:26" ht="14.4">
      <c r="A791" s="5"/>
      <c r="B791" s="5">
        <v>5</v>
      </c>
      <c r="C791" s="5" t="s">
        <v>1511</v>
      </c>
      <c r="D791" s="156" t="s">
        <v>3612</v>
      </c>
      <c r="E791" s="248" t="s">
        <v>3613</v>
      </c>
      <c r="F791" s="156" t="s">
        <v>3614</v>
      </c>
      <c r="G791" s="156" t="s">
        <v>3615</v>
      </c>
      <c r="H791" s="9"/>
      <c r="I791" s="9"/>
      <c r="J791" s="9"/>
      <c r="K791" s="9"/>
      <c r="L791" s="9"/>
      <c r="M791" s="9"/>
      <c r="N791" s="9"/>
      <c r="O791" s="9"/>
      <c r="P791" s="9"/>
      <c r="Q791" s="9"/>
      <c r="R791" s="9"/>
      <c r="S791" s="9"/>
      <c r="T791" s="9"/>
      <c r="U791" s="9"/>
      <c r="V791" s="9"/>
      <c r="W791" s="9"/>
      <c r="X791" s="9"/>
      <c r="Y791" s="9"/>
      <c r="Z791" s="9"/>
    </row>
    <row r="792" spans="1:26" ht="14.4">
      <c r="A792" s="9"/>
      <c r="B792" s="9"/>
      <c r="C792" s="9"/>
      <c r="D792" s="9"/>
      <c r="E792" s="9"/>
      <c r="F792" s="42"/>
      <c r="G792" s="9"/>
      <c r="H792" s="9"/>
      <c r="I792" s="9"/>
      <c r="J792" s="9"/>
      <c r="K792" s="9"/>
      <c r="L792" s="9"/>
      <c r="M792" s="9"/>
      <c r="N792" s="9"/>
      <c r="O792" s="9"/>
      <c r="P792" s="9"/>
      <c r="Q792" s="9"/>
      <c r="R792" s="9"/>
      <c r="S792" s="9"/>
      <c r="T792" s="9"/>
      <c r="U792" s="9"/>
      <c r="V792" s="9"/>
      <c r="W792" s="9"/>
      <c r="X792" s="9"/>
      <c r="Y792" s="9"/>
      <c r="Z792" s="9"/>
    </row>
    <row r="793" spans="1:26" ht="14.4">
      <c r="A793" s="9"/>
      <c r="B793" s="9"/>
      <c r="C793" s="9"/>
      <c r="D793" s="9"/>
      <c r="E793" s="9"/>
      <c r="F793" s="42"/>
      <c r="G793" s="9"/>
      <c r="H793" s="9"/>
      <c r="I793" s="9"/>
      <c r="J793" s="9"/>
      <c r="K793" s="9"/>
      <c r="L793" s="9"/>
      <c r="M793" s="9"/>
      <c r="N793" s="9"/>
      <c r="O793" s="9"/>
      <c r="P793" s="9"/>
      <c r="Q793" s="9"/>
      <c r="R793" s="9"/>
      <c r="S793" s="9"/>
      <c r="T793" s="9"/>
      <c r="U793" s="9"/>
      <c r="V793" s="9"/>
      <c r="W793" s="9"/>
      <c r="X793" s="9"/>
      <c r="Y793" s="9"/>
      <c r="Z793" s="9"/>
    </row>
    <row r="794" spans="1:26" ht="14.4">
      <c r="A794" s="9"/>
      <c r="B794" s="9"/>
      <c r="C794" s="9"/>
      <c r="D794" s="9"/>
      <c r="E794" s="9"/>
      <c r="F794" s="42"/>
      <c r="G794" s="9"/>
      <c r="H794" s="9"/>
      <c r="I794" s="9"/>
      <c r="J794" s="9"/>
      <c r="K794" s="9"/>
      <c r="L794" s="9"/>
      <c r="M794" s="9"/>
      <c r="N794" s="9"/>
      <c r="O794" s="9"/>
      <c r="P794" s="9"/>
      <c r="Q794" s="9"/>
      <c r="R794" s="9"/>
      <c r="S794" s="9"/>
      <c r="T794" s="9"/>
      <c r="U794" s="9"/>
      <c r="V794" s="9"/>
      <c r="W794" s="9"/>
      <c r="X794" s="9"/>
      <c r="Y794" s="9"/>
      <c r="Z794" s="9"/>
    </row>
    <row r="795" spans="1:26" ht="14.4">
      <c r="A795" s="9"/>
      <c r="B795" s="9"/>
      <c r="C795" s="9"/>
      <c r="D795" s="9"/>
      <c r="E795" s="9"/>
      <c r="F795" s="42"/>
      <c r="G795" s="9"/>
      <c r="H795" s="9"/>
      <c r="I795" s="9"/>
      <c r="J795" s="9"/>
      <c r="K795" s="9"/>
      <c r="L795" s="9"/>
      <c r="M795" s="9"/>
      <c r="N795" s="9"/>
      <c r="O795" s="9"/>
      <c r="P795" s="9"/>
      <c r="Q795" s="9"/>
      <c r="R795" s="9"/>
      <c r="S795" s="9"/>
      <c r="T795" s="9"/>
      <c r="U795" s="9"/>
      <c r="V795" s="9"/>
      <c r="W795" s="9"/>
      <c r="X795" s="9"/>
      <c r="Y795" s="9"/>
      <c r="Z795" s="9"/>
    </row>
    <row r="796" spans="1:26" ht="14.4">
      <c r="A796" s="9"/>
      <c r="B796" s="9"/>
      <c r="C796" s="9"/>
      <c r="D796" s="9"/>
      <c r="E796" s="9"/>
      <c r="F796" s="42"/>
      <c r="G796" s="9"/>
      <c r="H796" s="9"/>
      <c r="I796" s="9"/>
      <c r="J796" s="9"/>
      <c r="K796" s="9"/>
      <c r="L796" s="9"/>
      <c r="M796" s="9"/>
      <c r="N796" s="9"/>
      <c r="O796" s="9"/>
      <c r="P796" s="9"/>
      <c r="Q796" s="9"/>
      <c r="R796" s="9"/>
      <c r="S796" s="9"/>
      <c r="T796" s="9"/>
      <c r="U796" s="9"/>
      <c r="V796" s="9"/>
      <c r="W796" s="9"/>
      <c r="X796" s="9"/>
      <c r="Y796" s="9"/>
      <c r="Z796" s="9"/>
    </row>
    <row r="797" spans="1:26" ht="14.4">
      <c r="A797" s="9"/>
      <c r="B797" s="9"/>
      <c r="C797" s="9"/>
      <c r="D797" s="9"/>
      <c r="E797" s="9"/>
      <c r="F797" s="42"/>
      <c r="G797" s="9"/>
      <c r="H797" s="9"/>
      <c r="I797" s="9"/>
      <c r="J797" s="9"/>
      <c r="K797" s="9"/>
      <c r="L797" s="9"/>
      <c r="M797" s="9"/>
      <c r="N797" s="9"/>
      <c r="O797" s="9"/>
      <c r="P797" s="9"/>
      <c r="Q797" s="9"/>
      <c r="R797" s="9"/>
      <c r="S797" s="9"/>
      <c r="T797" s="9"/>
      <c r="U797" s="9"/>
      <c r="V797" s="9"/>
      <c r="W797" s="9"/>
      <c r="X797" s="9"/>
      <c r="Y797" s="9"/>
      <c r="Z797" s="9"/>
    </row>
    <row r="798" spans="1:26" ht="14.4">
      <c r="A798" s="9"/>
      <c r="B798" s="9"/>
      <c r="C798" s="9"/>
      <c r="D798" s="9"/>
      <c r="E798" s="9"/>
      <c r="F798" s="42"/>
      <c r="G798" s="9"/>
      <c r="H798" s="9"/>
      <c r="I798" s="9"/>
      <c r="J798" s="9"/>
      <c r="K798" s="9"/>
      <c r="L798" s="9"/>
      <c r="M798" s="9"/>
      <c r="N798" s="9"/>
      <c r="O798" s="9"/>
      <c r="P798" s="9"/>
      <c r="Q798" s="9"/>
      <c r="R798" s="9"/>
      <c r="S798" s="9"/>
      <c r="T798" s="9"/>
      <c r="U798" s="9"/>
      <c r="V798" s="9"/>
      <c r="W798" s="9"/>
      <c r="X798" s="9"/>
      <c r="Y798" s="9"/>
      <c r="Z798" s="9"/>
    </row>
    <row r="799" spans="1:26" ht="14.4">
      <c r="A799" s="9"/>
      <c r="B799" s="9"/>
      <c r="C799" s="9"/>
      <c r="D799" s="9"/>
      <c r="E799" s="9"/>
      <c r="F799" s="42"/>
      <c r="G799" s="9"/>
      <c r="H799" s="9"/>
      <c r="I799" s="9"/>
      <c r="J799" s="9"/>
      <c r="K799" s="9"/>
      <c r="L799" s="9"/>
      <c r="M799" s="9"/>
      <c r="N799" s="9"/>
      <c r="O799" s="9"/>
      <c r="P799" s="9"/>
      <c r="Q799" s="9"/>
      <c r="R799" s="9"/>
      <c r="S799" s="9"/>
      <c r="T799" s="9"/>
      <c r="U799" s="9"/>
      <c r="V799" s="9"/>
      <c r="W799" s="9"/>
      <c r="X799" s="9"/>
      <c r="Y799" s="9"/>
      <c r="Z799" s="9"/>
    </row>
    <row r="800" spans="1:26" ht="14.4">
      <c r="A800" s="225"/>
      <c r="B800" s="9"/>
      <c r="C800" s="9"/>
      <c r="D800" s="9"/>
      <c r="E800" s="9"/>
      <c r="F800" s="42"/>
      <c r="G800" s="9"/>
      <c r="H800" s="9"/>
      <c r="I800" s="9"/>
      <c r="J800" s="9"/>
      <c r="K800" s="9"/>
      <c r="L800" s="9"/>
      <c r="M800" s="9"/>
      <c r="N800" s="9"/>
      <c r="O800" s="9"/>
      <c r="P800" s="9"/>
      <c r="Q800" s="9"/>
      <c r="R800" s="9"/>
      <c r="S800" s="9"/>
      <c r="T800" s="9"/>
      <c r="U800" s="9"/>
      <c r="V800" s="9"/>
      <c r="W800" s="9"/>
      <c r="X800" s="9"/>
      <c r="Y800" s="9"/>
      <c r="Z800" s="9"/>
    </row>
    <row r="801" spans="1:26" ht="14.4">
      <c r="A801" s="9"/>
      <c r="B801" s="9"/>
      <c r="C801" s="9"/>
      <c r="D801" s="9"/>
      <c r="E801" s="9"/>
      <c r="F801" s="42"/>
      <c r="G801" s="9"/>
      <c r="H801" s="9"/>
      <c r="I801" s="9"/>
      <c r="J801" s="9"/>
      <c r="K801" s="9"/>
      <c r="L801" s="9"/>
      <c r="M801" s="9"/>
      <c r="N801" s="9"/>
      <c r="O801" s="9"/>
      <c r="P801" s="9"/>
      <c r="Q801" s="9"/>
      <c r="R801" s="9"/>
      <c r="S801" s="9"/>
      <c r="T801" s="9"/>
      <c r="U801" s="9"/>
      <c r="V801" s="9"/>
      <c r="W801" s="9"/>
      <c r="X801" s="9"/>
      <c r="Y801" s="9"/>
      <c r="Z801" s="9"/>
    </row>
    <row r="802" spans="1:26" ht="14.4">
      <c r="A802" s="7">
        <v>46081</v>
      </c>
      <c r="B802" s="5"/>
      <c r="C802" s="5"/>
      <c r="D802" s="5"/>
      <c r="E802" s="5"/>
      <c r="F802" s="5"/>
      <c r="G802" s="5"/>
      <c r="H802" s="9"/>
      <c r="I802" s="9"/>
      <c r="J802" s="9"/>
      <c r="K802" s="9"/>
      <c r="L802" s="9"/>
      <c r="M802" s="9"/>
      <c r="N802" s="9"/>
      <c r="O802" s="9"/>
      <c r="P802" s="9"/>
      <c r="Q802" s="9"/>
      <c r="R802" s="9"/>
      <c r="S802" s="9"/>
      <c r="T802" s="9"/>
      <c r="U802" s="9"/>
      <c r="V802" s="9"/>
      <c r="W802" s="9"/>
      <c r="X802" s="9"/>
      <c r="Y802" s="9"/>
      <c r="Z802" s="9"/>
    </row>
    <row r="803" spans="1:26" ht="14.4">
      <c r="A803" s="5"/>
      <c r="B803" s="5"/>
      <c r="C803" s="5"/>
      <c r="D803" s="5"/>
      <c r="E803" s="5"/>
      <c r="F803" s="5"/>
      <c r="G803" s="5"/>
      <c r="H803" s="9"/>
      <c r="I803" s="9"/>
      <c r="J803" s="9"/>
      <c r="K803" s="9"/>
      <c r="L803" s="9"/>
      <c r="M803" s="9"/>
      <c r="N803" s="9"/>
      <c r="O803" s="9"/>
      <c r="P803" s="9"/>
      <c r="Q803" s="9"/>
      <c r="R803" s="9"/>
      <c r="S803" s="9"/>
      <c r="T803" s="9"/>
      <c r="U803" s="9"/>
      <c r="V803" s="9"/>
      <c r="W803" s="9"/>
      <c r="X803" s="9"/>
      <c r="Y803" s="9"/>
      <c r="Z803" s="9"/>
    </row>
    <row r="804" spans="1:26" ht="14.4">
      <c r="A804" s="5" t="s">
        <v>3616</v>
      </c>
      <c r="B804" s="5" t="s">
        <v>1572</v>
      </c>
      <c r="C804" s="5" t="s">
        <v>1458</v>
      </c>
      <c r="D804" s="5" t="s">
        <v>2</v>
      </c>
      <c r="E804" s="5" t="s">
        <v>1459</v>
      </c>
      <c r="F804" s="5" t="s">
        <v>27</v>
      </c>
      <c r="G804" s="5" t="s">
        <v>1460</v>
      </c>
      <c r="H804" s="9"/>
      <c r="I804" s="9"/>
      <c r="J804" s="9"/>
      <c r="K804" s="9"/>
      <c r="L804" s="9"/>
      <c r="M804" s="9"/>
      <c r="N804" s="9"/>
      <c r="O804" s="9"/>
      <c r="P804" s="9"/>
      <c r="Q804" s="9"/>
      <c r="R804" s="9"/>
      <c r="S804" s="9"/>
      <c r="T804" s="9"/>
      <c r="U804" s="9"/>
      <c r="V804" s="9"/>
      <c r="W804" s="9"/>
      <c r="X804" s="9"/>
      <c r="Y804" s="9"/>
      <c r="Z804" s="9"/>
    </row>
    <row r="805" spans="1:26" ht="14.4">
      <c r="A805" s="5"/>
      <c r="B805" s="5">
        <v>1</v>
      </c>
      <c r="C805" s="5" t="s">
        <v>3076</v>
      </c>
      <c r="D805" s="5" t="s">
        <v>3617</v>
      </c>
      <c r="E805" s="263" t="s">
        <v>3618</v>
      </c>
      <c r="F805" s="258" t="s">
        <v>3619</v>
      </c>
      <c r="G805" s="5" t="s">
        <v>3620</v>
      </c>
      <c r="H805" s="9"/>
      <c r="I805" s="9"/>
      <c r="J805" s="9"/>
      <c r="K805" s="9"/>
      <c r="L805" s="9"/>
      <c r="M805" s="9"/>
      <c r="N805" s="9"/>
      <c r="O805" s="9"/>
      <c r="P805" s="9"/>
      <c r="Q805" s="9"/>
      <c r="R805" s="9"/>
      <c r="S805" s="9"/>
      <c r="T805" s="9"/>
      <c r="U805" s="9"/>
      <c r="V805" s="9"/>
      <c r="W805" s="9"/>
      <c r="X805" s="9"/>
      <c r="Y805" s="9"/>
      <c r="Z805" s="9"/>
    </row>
    <row r="806" spans="1:26" ht="14.4">
      <c r="A806" s="5"/>
      <c r="B806" s="5">
        <v>2</v>
      </c>
      <c r="C806" s="5" t="s">
        <v>3076</v>
      </c>
      <c r="D806" s="5" t="s">
        <v>3621</v>
      </c>
      <c r="E806" s="263" t="s">
        <v>3622</v>
      </c>
      <c r="F806" s="258" t="s">
        <v>3623</v>
      </c>
      <c r="G806" s="5" t="s">
        <v>3624</v>
      </c>
      <c r="H806" s="9"/>
      <c r="I806" s="9"/>
      <c r="J806" s="9"/>
      <c r="K806" s="9"/>
      <c r="L806" s="9"/>
      <c r="M806" s="9"/>
      <c r="N806" s="9"/>
      <c r="O806" s="9"/>
      <c r="P806" s="9"/>
      <c r="Q806" s="9"/>
      <c r="R806" s="9"/>
      <c r="S806" s="9"/>
      <c r="T806" s="9"/>
      <c r="U806" s="9"/>
      <c r="V806" s="9"/>
      <c r="W806" s="9"/>
      <c r="X806" s="9"/>
      <c r="Y806" s="9"/>
      <c r="Z806" s="9"/>
    </row>
    <row r="807" spans="1:26" ht="14.4">
      <c r="A807" s="5"/>
      <c r="B807" s="5">
        <v>3</v>
      </c>
      <c r="C807" s="5" t="s">
        <v>1505</v>
      </c>
      <c r="D807" s="5" t="s">
        <v>3625</v>
      </c>
      <c r="E807" s="263" t="s">
        <v>3626</v>
      </c>
      <c r="F807" s="258" t="s">
        <v>3627</v>
      </c>
      <c r="G807" s="5" t="s">
        <v>3628</v>
      </c>
      <c r="H807" s="9"/>
      <c r="I807" s="9"/>
      <c r="J807" s="9"/>
      <c r="K807" s="9"/>
      <c r="L807" s="9"/>
      <c r="M807" s="9"/>
      <c r="N807" s="9"/>
      <c r="O807" s="9"/>
      <c r="P807" s="9"/>
      <c r="Q807" s="9"/>
      <c r="R807" s="9"/>
      <c r="S807" s="9"/>
      <c r="T807" s="9"/>
      <c r="U807" s="9"/>
      <c r="V807" s="9"/>
      <c r="W807" s="9"/>
      <c r="X807" s="9"/>
      <c r="Y807" s="9"/>
      <c r="Z807" s="9"/>
    </row>
    <row r="808" spans="1:26" ht="14.4">
      <c r="A808" s="5"/>
      <c r="B808" s="5">
        <v>4</v>
      </c>
      <c r="C808" s="5" t="s">
        <v>3076</v>
      </c>
      <c r="D808" s="5" t="s">
        <v>3629</v>
      </c>
      <c r="E808" s="263" t="s">
        <v>3630</v>
      </c>
      <c r="F808" s="5"/>
      <c r="G808" s="5" t="s">
        <v>3631</v>
      </c>
      <c r="H808" s="9"/>
      <c r="I808" s="9"/>
      <c r="J808" s="9"/>
      <c r="K808" s="9"/>
      <c r="L808" s="9"/>
      <c r="M808" s="9"/>
      <c r="N808" s="9"/>
      <c r="O808" s="9"/>
      <c r="P808" s="9"/>
      <c r="Q808" s="9"/>
      <c r="R808" s="9"/>
      <c r="S808" s="9"/>
      <c r="T808" s="9"/>
      <c r="U808" s="9"/>
      <c r="V808" s="9"/>
      <c r="W808" s="9"/>
      <c r="X808" s="9"/>
      <c r="Y808" s="9"/>
      <c r="Z808" s="9"/>
    </row>
    <row r="809" spans="1:26" ht="14.4">
      <c r="A809" s="5"/>
      <c r="B809" s="5">
        <v>5</v>
      </c>
      <c r="C809" s="5" t="s">
        <v>3076</v>
      </c>
      <c r="D809" s="5" t="s">
        <v>3632</v>
      </c>
      <c r="E809" s="263" t="s">
        <v>3633</v>
      </c>
      <c r="F809" s="270" t="s">
        <v>3634</v>
      </c>
      <c r="G809" s="5" t="s">
        <v>3634</v>
      </c>
      <c r="H809" s="9"/>
      <c r="I809" s="9"/>
      <c r="J809" s="9"/>
      <c r="K809" s="9"/>
      <c r="L809" s="9"/>
      <c r="M809" s="9"/>
      <c r="N809" s="9"/>
      <c r="O809" s="9"/>
      <c r="P809" s="9"/>
      <c r="Q809" s="9"/>
      <c r="R809" s="9"/>
      <c r="S809" s="9"/>
      <c r="T809" s="9"/>
      <c r="U809" s="9"/>
      <c r="V809" s="9"/>
      <c r="W809" s="9"/>
      <c r="X809" s="9"/>
      <c r="Y809" s="9"/>
      <c r="Z809" s="9"/>
    </row>
    <row r="810" spans="1:26" ht="14.4">
      <c r="A810" s="5" t="s">
        <v>2808</v>
      </c>
      <c r="B810" s="5" t="s">
        <v>1572</v>
      </c>
      <c r="C810" s="5" t="s">
        <v>1458</v>
      </c>
      <c r="D810" s="5" t="s">
        <v>2</v>
      </c>
      <c r="E810" s="5" t="s">
        <v>1459</v>
      </c>
      <c r="F810" s="5" t="s">
        <v>27</v>
      </c>
      <c r="G810" s="5" t="s">
        <v>1460</v>
      </c>
      <c r="H810" s="9"/>
      <c r="I810" s="9"/>
      <c r="J810" s="9"/>
      <c r="K810" s="9"/>
      <c r="L810" s="9"/>
      <c r="M810" s="9"/>
      <c r="N810" s="9"/>
      <c r="O810" s="9"/>
      <c r="P810" s="9"/>
      <c r="Q810" s="9"/>
      <c r="R810" s="9"/>
      <c r="S810" s="9"/>
      <c r="T810" s="9"/>
      <c r="U810" s="9"/>
      <c r="V810" s="9"/>
      <c r="W810" s="9"/>
      <c r="X810" s="9"/>
      <c r="Y810" s="9"/>
      <c r="Z810" s="9"/>
    </row>
    <row r="811" spans="1:26" ht="14.4">
      <c r="A811" s="5"/>
      <c r="B811" s="5">
        <v>1</v>
      </c>
      <c r="C811" s="5" t="s">
        <v>1511</v>
      </c>
      <c r="D811" s="5" t="s">
        <v>3635</v>
      </c>
      <c r="E811" s="5" t="s">
        <v>3636</v>
      </c>
      <c r="F811" s="258" t="s">
        <v>3637</v>
      </c>
      <c r="G811" s="5" t="s">
        <v>3638</v>
      </c>
      <c r="H811" s="9"/>
      <c r="I811" s="9"/>
      <c r="J811" s="9"/>
      <c r="K811" s="9"/>
      <c r="L811" s="9"/>
      <c r="M811" s="9"/>
      <c r="N811" s="9"/>
      <c r="O811" s="9"/>
      <c r="P811" s="9"/>
      <c r="Q811" s="9"/>
      <c r="R811" s="9"/>
      <c r="S811" s="9"/>
      <c r="T811" s="9"/>
      <c r="U811" s="9"/>
      <c r="V811" s="9"/>
      <c r="W811" s="9"/>
      <c r="X811" s="9"/>
      <c r="Y811" s="9"/>
      <c r="Z811" s="9"/>
    </row>
    <row r="812" spans="1:26" ht="14.4">
      <c r="A812" s="5"/>
      <c r="B812" s="5">
        <v>2</v>
      </c>
      <c r="C812" s="5" t="s">
        <v>1511</v>
      </c>
      <c r="D812" s="5" t="s">
        <v>3639</v>
      </c>
      <c r="E812" s="5" t="s">
        <v>3640</v>
      </c>
      <c r="F812" s="156" t="s">
        <v>3641</v>
      </c>
      <c r="G812" s="5" t="s">
        <v>3642</v>
      </c>
      <c r="H812" s="9"/>
      <c r="I812" s="9"/>
      <c r="J812" s="9"/>
      <c r="K812" s="9"/>
      <c r="L812" s="9"/>
      <c r="M812" s="9"/>
      <c r="N812" s="9"/>
      <c r="O812" s="9"/>
      <c r="P812" s="9"/>
      <c r="Q812" s="9"/>
      <c r="R812" s="9"/>
      <c r="S812" s="9"/>
      <c r="T812" s="9"/>
      <c r="U812" s="9"/>
      <c r="V812" s="9"/>
      <c r="W812" s="9"/>
      <c r="X812" s="9"/>
      <c r="Y812" s="9"/>
      <c r="Z812" s="9"/>
    </row>
    <row r="813" spans="1:26" ht="14.4">
      <c r="A813" s="5"/>
      <c r="B813" s="5">
        <v>3</v>
      </c>
      <c r="C813" s="5" t="s">
        <v>1511</v>
      </c>
      <c r="D813" s="5" t="s">
        <v>3643</v>
      </c>
      <c r="E813" s="5" t="s">
        <v>3644</v>
      </c>
      <c r="F813" s="156" t="s">
        <v>3645</v>
      </c>
      <c r="G813" s="5" t="s">
        <v>3646</v>
      </c>
      <c r="H813" s="9"/>
      <c r="I813" s="9"/>
      <c r="J813" s="9"/>
      <c r="K813" s="9"/>
      <c r="L813" s="9"/>
      <c r="M813" s="9"/>
      <c r="N813" s="9"/>
      <c r="O813" s="9"/>
      <c r="P813" s="9"/>
      <c r="Q813" s="9"/>
      <c r="R813" s="9"/>
      <c r="S813" s="9"/>
      <c r="T813" s="9"/>
      <c r="U813" s="9"/>
      <c r="V813" s="9"/>
      <c r="W813" s="9"/>
      <c r="X813" s="9"/>
      <c r="Y813" s="9"/>
      <c r="Z813" s="9"/>
    </row>
    <row r="814" spans="1:26" ht="14.4">
      <c r="A814" s="5"/>
      <c r="B814" s="5">
        <v>4</v>
      </c>
      <c r="C814" s="5" t="s">
        <v>1511</v>
      </c>
      <c r="D814" s="5" t="s">
        <v>3647</v>
      </c>
      <c r="E814" s="5" t="s">
        <v>3640</v>
      </c>
      <c r="F814" s="156" t="s">
        <v>3648</v>
      </c>
      <c r="G814" s="5" t="s">
        <v>3642</v>
      </c>
      <c r="H814" s="9"/>
      <c r="I814" s="9"/>
      <c r="J814" s="9"/>
      <c r="K814" s="9"/>
      <c r="L814" s="9"/>
      <c r="M814" s="9"/>
      <c r="N814" s="9"/>
      <c r="O814" s="9"/>
      <c r="P814" s="9"/>
      <c r="Q814" s="9"/>
      <c r="R814" s="9"/>
      <c r="S814" s="9"/>
      <c r="T814" s="9"/>
      <c r="U814" s="9"/>
      <c r="V814" s="9"/>
      <c r="W814" s="9"/>
      <c r="X814" s="9"/>
      <c r="Y814" s="9"/>
      <c r="Z814" s="9"/>
    </row>
    <row r="815" spans="1:26" ht="14.4">
      <c r="A815" s="5"/>
      <c r="B815" s="5">
        <v>5</v>
      </c>
      <c r="C815" s="5" t="s">
        <v>1511</v>
      </c>
      <c r="D815" s="5" t="s">
        <v>3649</v>
      </c>
      <c r="E815" s="5" t="s">
        <v>3650</v>
      </c>
      <c r="F815" s="156" t="s">
        <v>3651</v>
      </c>
      <c r="G815" s="5" t="s">
        <v>3652</v>
      </c>
      <c r="H815" s="9"/>
      <c r="I815" s="9"/>
      <c r="J815" s="9"/>
      <c r="K815" s="9"/>
      <c r="L815" s="9"/>
      <c r="M815" s="9"/>
      <c r="N815" s="9"/>
      <c r="O815" s="9"/>
      <c r="P815" s="9"/>
      <c r="Q815" s="9"/>
      <c r="R815" s="9"/>
      <c r="S815" s="9"/>
      <c r="T815" s="9"/>
      <c r="U815" s="9"/>
      <c r="V815" s="9"/>
      <c r="W815" s="9"/>
      <c r="X815" s="9"/>
      <c r="Y815" s="9"/>
      <c r="Z815" s="9"/>
    </row>
    <row r="816" spans="1:26" ht="14.4">
      <c r="A816" s="5" t="s">
        <v>3498</v>
      </c>
      <c r="B816" s="5" t="s">
        <v>1572</v>
      </c>
      <c r="C816" s="5" t="s">
        <v>1458</v>
      </c>
      <c r="D816" s="5" t="s">
        <v>2</v>
      </c>
      <c r="E816" s="5" t="s">
        <v>1459</v>
      </c>
      <c r="F816" s="5" t="s">
        <v>27</v>
      </c>
      <c r="G816" s="5" t="s">
        <v>1460</v>
      </c>
      <c r="H816" s="9"/>
      <c r="I816" s="9"/>
      <c r="J816" s="9"/>
      <c r="K816" s="9"/>
      <c r="L816" s="9"/>
      <c r="M816" s="9"/>
      <c r="N816" s="9"/>
      <c r="O816" s="9"/>
      <c r="P816" s="9"/>
      <c r="Q816" s="9"/>
      <c r="R816" s="9"/>
      <c r="S816" s="9"/>
      <c r="T816" s="9"/>
      <c r="U816" s="9"/>
      <c r="V816" s="9"/>
      <c r="W816" s="9"/>
      <c r="X816" s="9"/>
      <c r="Y816" s="9"/>
      <c r="Z816" s="9"/>
    </row>
    <row r="817" spans="1:26" ht="14.4">
      <c r="A817" s="5"/>
      <c r="B817" s="5">
        <v>1</v>
      </c>
      <c r="C817" s="5" t="s">
        <v>3391</v>
      </c>
      <c r="D817" s="5" t="s">
        <v>3653</v>
      </c>
      <c r="E817" s="5" t="s">
        <v>3654</v>
      </c>
      <c r="F817" s="156" t="s">
        <v>3655</v>
      </c>
      <c r="G817" s="5" t="s">
        <v>3656</v>
      </c>
      <c r="H817" s="9"/>
      <c r="I817" s="9"/>
      <c r="J817" s="9"/>
      <c r="K817" s="9"/>
      <c r="L817" s="9"/>
      <c r="M817" s="9"/>
      <c r="N817" s="9"/>
      <c r="O817" s="9"/>
      <c r="P817" s="9"/>
      <c r="Q817" s="9"/>
      <c r="R817" s="9"/>
      <c r="S817" s="9"/>
      <c r="T817" s="9"/>
      <c r="U817" s="9"/>
      <c r="V817" s="9"/>
      <c r="W817" s="9"/>
      <c r="X817" s="9"/>
      <c r="Y817" s="9"/>
      <c r="Z817" s="9"/>
    </row>
    <row r="818" spans="1:26" ht="14.4">
      <c r="A818" s="5"/>
      <c r="B818" s="5">
        <v>2</v>
      </c>
      <c r="C818" s="5" t="s">
        <v>3391</v>
      </c>
      <c r="D818" s="5" t="s">
        <v>3657</v>
      </c>
      <c r="E818" s="5" t="s">
        <v>3658</v>
      </c>
      <c r="F818" s="156" t="s">
        <v>3659</v>
      </c>
      <c r="G818" s="5" t="s">
        <v>3660</v>
      </c>
      <c r="H818" s="9"/>
      <c r="I818" s="9"/>
      <c r="J818" s="9"/>
      <c r="K818" s="9"/>
      <c r="L818" s="9"/>
      <c r="M818" s="9"/>
      <c r="N818" s="9"/>
      <c r="O818" s="9"/>
      <c r="P818" s="9"/>
      <c r="Q818" s="9"/>
      <c r="R818" s="9"/>
      <c r="S818" s="9"/>
      <c r="T818" s="9"/>
      <c r="U818" s="9"/>
      <c r="V818" s="9"/>
      <c r="W818" s="9"/>
      <c r="X818" s="9"/>
      <c r="Y818" s="9"/>
      <c r="Z818" s="9"/>
    </row>
    <row r="819" spans="1:26" ht="14.4">
      <c r="A819" s="5"/>
      <c r="B819" s="5">
        <v>3</v>
      </c>
      <c r="C819" s="5" t="s">
        <v>3391</v>
      </c>
      <c r="D819" s="5" t="s">
        <v>3661</v>
      </c>
      <c r="E819" s="5">
        <f>965-4824000</f>
        <v>-4823035</v>
      </c>
      <c r="F819" s="5"/>
      <c r="G819" s="5" t="s">
        <v>3662</v>
      </c>
      <c r="H819" s="9"/>
      <c r="I819" s="9"/>
      <c r="J819" s="9"/>
      <c r="K819" s="9"/>
      <c r="L819" s="9"/>
      <c r="M819" s="9"/>
      <c r="N819" s="9"/>
      <c r="O819" s="9"/>
      <c r="P819" s="9"/>
      <c r="Q819" s="9"/>
      <c r="R819" s="9"/>
      <c r="S819" s="9"/>
      <c r="T819" s="9"/>
      <c r="U819" s="9"/>
      <c r="V819" s="9"/>
      <c r="W819" s="9"/>
      <c r="X819" s="9"/>
      <c r="Y819" s="9"/>
      <c r="Z819" s="9"/>
    </row>
    <row r="820" spans="1:26" ht="28.8">
      <c r="A820" s="5"/>
      <c r="B820" s="5">
        <v>4</v>
      </c>
      <c r="C820" s="5" t="s">
        <v>3391</v>
      </c>
      <c r="D820" s="5" t="s">
        <v>3663</v>
      </c>
      <c r="E820" s="5" t="s">
        <v>3664</v>
      </c>
      <c r="F820" s="258" t="s">
        <v>3665</v>
      </c>
      <c r="G820" s="5" t="s">
        <v>3666</v>
      </c>
      <c r="H820" s="9"/>
      <c r="I820" s="9"/>
      <c r="J820" s="9"/>
      <c r="K820" s="9"/>
      <c r="L820" s="9"/>
      <c r="M820" s="9"/>
      <c r="N820" s="9"/>
      <c r="O820" s="9"/>
      <c r="P820" s="9"/>
      <c r="Q820" s="9"/>
      <c r="R820" s="9"/>
      <c r="S820" s="9"/>
      <c r="T820" s="9"/>
      <c r="U820" s="9"/>
      <c r="V820" s="9"/>
      <c r="W820" s="9"/>
      <c r="X820" s="9"/>
      <c r="Y820" s="9"/>
      <c r="Z820" s="9"/>
    </row>
    <row r="821" spans="1:26" ht="14.4">
      <c r="A821" s="5"/>
      <c r="B821" s="5">
        <v>5</v>
      </c>
      <c r="C821" s="5" t="s">
        <v>3391</v>
      </c>
      <c r="D821" s="5" t="s">
        <v>3653</v>
      </c>
      <c r="E821" s="5" t="s">
        <v>3654</v>
      </c>
      <c r="F821" s="156" t="s">
        <v>3667</v>
      </c>
      <c r="G821" s="5" t="s">
        <v>3656</v>
      </c>
      <c r="H821" s="9"/>
      <c r="I821" s="9"/>
      <c r="J821" s="9"/>
      <c r="K821" s="9"/>
      <c r="L821" s="9"/>
      <c r="M821" s="9"/>
      <c r="N821" s="9"/>
      <c r="O821" s="9"/>
      <c r="P821" s="9"/>
      <c r="Q821" s="9"/>
      <c r="R821" s="9"/>
      <c r="S821" s="9"/>
      <c r="T821" s="9"/>
      <c r="U821" s="9"/>
      <c r="V821" s="9"/>
      <c r="W821" s="9"/>
      <c r="X821" s="9"/>
      <c r="Y821" s="9"/>
      <c r="Z821" s="9"/>
    </row>
    <row r="822" spans="1:26" ht="14.4">
      <c r="A822" s="5" t="s">
        <v>1387</v>
      </c>
      <c r="B822" s="5" t="s">
        <v>1572</v>
      </c>
      <c r="C822" s="5" t="s">
        <v>1458</v>
      </c>
      <c r="D822" s="5" t="s">
        <v>2</v>
      </c>
      <c r="E822" s="5" t="s">
        <v>1459</v>
      </c>
      <c r="F822" s="5" t="s">
        <v>27</v>
      </c>
      <c r="G822" s="5" t="s">
        <v>1460</v>
      </c>
      <c r="H822" s="9"/>
      <c r="I822" s="9"/>
      <c r="J822" s="9"/>
      <c r="K822" s="9"/>
      <c r="L822" s="9"/>
      <c r="M822" s="9"/>
      <c r="N822" s="9"/>
      <c r="O822" s="9"/>
      <c r="P822" s="9"/>
      <c r="Q822" s="9"/>
      <c r="R822" s="9"/>
      <c r="S822" s="9"/>
      <c r="T822" s="9"/>
      <c r="U822" s="9"/>
      <c r="V822" s="9"/>
      <c r="W822" s="9"/>
      <c r="X822" s="9"/>
      <c r="Y822" s="9"/>
      <c r="Z822" s="9"/>
    </row>
    <row r="823" spans="1:26" ht="14.4">
      <c r="A823" s="5"/>
      <c r="B823" s="5">
        <v>1</v>
      </c>
      <c r="C823" s="5" t="s">
        <v>3668</v>
      </c>
      <c r="D823" s="5" t="s">
        <v>3669</v>
      </c>
      <c r="E823" s="5"/>
      <c r="F823" s="156" t="s">
        <v>3670</v>
      </c>
      <c r="G823" s="5" t="s">
        <v>3671</v>
      </c>
      <c r="H823" s="9"/>
      <c r="I823" s="9"/>
      <c r="J823" s="9"/>
      <c r="K823" s="9"/>
      <c r="L823" s="9"/>
      <c r="M823" s="9"/>
      <c r="N823" s="9"/>
      <c r="O823" s="9"/>
      <c r="P823" s="9"/>
      <c r="Q823" s="9"/>
      <c r="R823" s="9"/>
      <c r="S823" s="9"/>
      <c r="T823" s="9"/>
      <c r="U823" s="9"/>
      <c r="V823" s="9"/>
      <c r="W823" s="9"/>
      <c r="X823" s="9"/>
      <c r="Y823" s="9"/>
      <c r="Z823" s="9"/>
    </row>
    <row r="824" spans="1:26" ht="28.8">
      <c r="A824" s="5"/>
      <c r="B824" s="5">
        <v>2</v>
      </c>
      <c r="C824" s="5" t="s">
        <v>3668</v>
      </c>
      <c r="D824" s="5" t="s">
        <v>3672</v>
      </c>
      <c r="E824" s="5"/>
      <c r="F824" s="156" t="s">
        <v>3673</v>
      </c>
      <c r="G824" s="5" t="s">
        <v>3674</v>
      </c>
      <c r="H824" s="9"/>
      <c r="I824" s="9"/>
      <c r="J824" s="9"/>
      <c r="K824" s="9"/>
      <c r="L824" s="9"/>
      <c r="M824" s="9"/>
      <c r="N824" s="9"/>
      <c r="O824" s="9"/>
      <c r="P824" s="9"/>
      <c r="Q824" s="9"/>
      <c r="R824" s="9"/>
      <c r="S824" s="9"/>
      <c r="T824" s="9"/>
      <c r="U824" s="9"/>
      <c r="V824" s="9"/>
      <c r="W824" s="9"/>
      <c r="X824" s="9"/>
      <c r="Y824" s="9"/>
      <c r="Z824" s="9"/>
    </row>
    <row r="825" spans="1:26" ht="14.4">
      <c r="A825" s="5"/>
      <c r="B825" s="5">
        <v>3</v>
      </c>
      <c r="C825" s="5" t="s">
        <v>3668</v>
      </c>
      <c r="D825" s="5" t="s">
        <v>3675</v>
      </c>
      <c r="E825" s="5" t="s">
        <v>3676</v>
      </c>
      <c r="F825" s="5" t="s">
        <v>3677</v>
      </c>
      <c r="G825" s="5" t="s">
        <v>3678</v>
      </c>
      <c r="H825" s="9"/>
      <c r="I825" s="9"/>
      <c r="J825" s="9"/>
      <c r="K825" s="9"/>
      <c r="L825" s="9"/>
      <c r="M825" s="9"/>
      <c r="N825" s="9"/>
      <c r="O825" s="9"/>
      <c r="P825" s="9"/>
      <c r="Q825" s="9"/>
      <c r="R825" s="9"/>
      <c r="S825" s="9"/>
      <c r="T825" s="9"/>
      <c r="U825" s="9"/>
      <c r="V825" s="9"/>
      <c r="W825" s="9"/>
      <c r="X825" s="9"/>
      <c r="Y825" s="9"/>
      <c r="Z825" s="9"/>
    </row>
    <row r="826" spans="1:26" ht="14.4">
      <c r="A826" s="5"/>
      <c r="B826" s="5">
        <v>4</v>
      </c>
      <c r="C826" s="5" t="s">
        <v>3668</v>
      </c>
      <c r="D826" s="5" t="s">
        <v>3679</v>
      </c>
      <c r="E826" s="5" t="s">
        <v>3680</v>
      </c>
      <c r="F826" s="258" t="s">
        <v>3681</v>
      </c>
      <c r="G826" s="5" t="s">
        <v>3682</v>
      </c>
      <c r="H826" s="9"/>
      <c r="I826" s="9"/>
      <c r="J826" s="9"/>
      <c r="K826" s="9"/>
      <c r="L826" s="9"/>
      <c r="M826" s="9"/>
      <c r="N826" s="9"/>
      <c r="O826" s="9"/>
      <c r="P826" s="9"/>
      <c r="Q826" s="9"/>
      <c r="R826" s="9"/>
      <c r="S826" s="9"/>
      <c r="T826" s="9"/>
      <c r="U826" s="9"/>
      <c r="V826" s="9"/>
      <c r="W826" s="9"/>
      <c r="X826" s="9"/>
      <c r="Y826" s="9"/>
      <c r="Z826" s="9"/>
    </row>
    <row r="827" spans="1:26" ht="28.8">
      <c r="A827" s="5"/>
      <c r="B827" s="5">
        <v>5</v>
      </c>
      <c r="C827" s="5" t="s">
        <v>3668</v>
      </c>
      <c r="D827" s="5" t="s">
        <v>3683</v>
      </c>
      <c r="E827" s="5" t="s">
        <v>8563</v>
      </c>
      <c r="F827" s="5" t="s">
        <v>3684</v>
      </c>
      <c r="G827" s="258" t="s">
        <v>3685</v>
      </c>
      <c r="H827" s="9"/>
      <c r="I827" s="9"/>
      <c r="J827" s="9"/>
      <c r="K827" s="9"/>
      <c r="L827" s="9"/>
      <c r="M827" s="9"/>
      <c r="N827" s="9"/>
      <c r="O827" s="9"/>
      <c r="P827" s="9"/>
      <c r="Q827" s="9"/>
      <c r="R827" s="9"/>
      <c r="S827" s="9"/>
      <c r="T827" s="9"/>
      <c r="U827" s="9"/>
      <c r="V827" s="9"/>
      <c r="W827" s="9"/>
      <c r="X827" s="9"/>
      <c r="Y827" s="9"/>
      <c r="Z827" s="9"/>
    </row>
    <row r="828" spans="1:26" ht="28.8">
      <c r="A828" s="5" t="s">
        <v>1596</v>
      </c>
      <c r="B828" s="5" t="s">
        <v>1572</v>
      </c>
      <c r="C828" s="5" t="s">
        <v>1458</v>
      </c>
      <c r="D828" s="5" t="s">
        <v>2</v>
      </c>
      <c r="E828" s="5" t="s">
        <v>1459</v>
      </c>
      <c r="F828" s="5" t="s">
        <v>27</v>
      </c>
      <c r="G828" s="5" t="s">
        <v>1460</v>
      </c>
      <c r="H828" s="9"/>
      <c r="I828" s="9"/>
      <c r="J828" s="9"/>
      <c r="K828" s="9"/>
      <c r="L828" s="9"/>
      <c r="M828" s="9"/>
      <c r="N828" s="9"/>
      <c r="O828" s="9"/>
      <c r="P828" s="9"/>
      <c r="Q828" s="9"/>
      <c r="R828" s="9"/>
      <c r="S828" s="9"/>
      <c r="T828" s="9"/>
      <c r="U828" s="9"/>
      <c r="V828" s="9"/>
      <c r="W828" s="9"/>
      <c r="X828" s="9"/>
      <c r="Y828" s="9"/>
      <c r="Z828" s="9"/>
    </row>
    <row r="829" spans="1:26" ht="14.4">
      <c r="A829" s="5"/>
      <c r="B829" s="5">
        <v>1</v>
      </c>
      <c r="C829" s="5" t="s">
        <v>1682</v>
      </c>
      <c r="D829" s="5" t="s">
        <v>3686</v>
      </c>
      <c r="E829" s="5" t="s">
        <v>3687</v>
      </c>
      <c r="F829" s="156" t="s">
        <v>3688</v>
      </c>
      <c r="G829" s="5" t="s">
        <v>3689</v>
      </c>
      <c r="H829" s="9"/>
      <c r="I829" s="9"/>
      <c r="J829" s="9"/>
      <c r="K829" s="9"/>
      <c r="L829" s="9"/>
      <c r="M829" s="9"/>
      <c r="N829" s="9"/>
      <c r="O829" s="9"/>
      <c r="P829" s="9"/>
      <c r="Q829" s="9"/>
      <c r="R829" s="9"/>
      <c r="S829" s="9"/>
      <c r="T829" s="9"/>
      <c r="U829" s="9"/>
      <c r="V829" s="9"/>
      <c r="W829" s="9"/>
      <c r="X829" s="9"/>
      <c r="Y829" s="9"/>
      <c r="Z829" s="9"/>
    </row>
    <row r="830" spans="1:26" ht="14.4">
      <c r="A830" s="5"/>
      <c r="B830" s="5">
        <v>2</v>
      </c>
      <c r="C830" s="5" t="s">
        <v>1682</v>
      </c>
      <c r="D830" s="5" t="s">
        <v>3690</v>
      </c>
      <c r="E830" s="5" t="s">
        <v>3691</v>
      </c>
      <c r="F830" s="258" t="s">
        <v>3692</v>
      </c>
      <c r="G830" s="5" t="s">
        <v>3693</v>
      </c>
      <c r="H830" s="9"/>
      <c r="I830" s="9"/>
      <c r="J830" s="9"/>
      <c r="K830" s="9"/>
      <c r="L830" s="9"/>
      <c r="M830" s="9"/>
      <c r="N830" s="9"/>
      <c r="O830" s="9"/>
      <c r="P830" s="9"/>
      <c r="Q830" s="9"/>
      <c r="R830" s="9"/>
      <c r="S830" s="9"/>
      <c r="T830" s="9"/>
      <c r="U830" s="9"/>
      <c r="V830" s="9"/>
      <c r="W830" s="9"/>
      <c r="X830" s="9"/>
      <c r="Y830" s="9"/>
      <c r="Z830" s="9"/>
    </row>
    <row r="831" spans="1:26" ht="14.4">
      <c r="A831" s="5"/>
      <c r="B831" s="5">
        <v>3</v>
      </c>
      <c r="C831" s="5" t="s">
        <v>1682</v>
      </c>
      <c r="D831" s="5" t="s">
        <v>3694</v>
      </c>
      <c r="E831" s="5" t="s">
        <v>3695</v>
      </c>
      <c r="F831" s="156" t="s">
        <v>3696</v>
      </c>
      <c r="G831" s="5" t="s">
        <v>3697</v>
      </c>
      <c r="H831" s="9"/>
      <c r="I831" s="9"/>
      <c r="J831" s="9"/>
      <c r="K831" s="9"/>
      <c r="L831" s="9"/>
      <c r="M831" s="9"/>
      <c r="N831" s="9"/>
      <c r="O831" s="9"/>
      <c r="P831" s="9"/>
      <c r="Q831" s="9"/>
      <c r="R831" s="9"/>
      <c r="S831" s="9"/>
      <c r="T831" s="9"/>
      <c r="U831" s="9"/>
      <c r="V831" s="9"/>
      <c r="W831" s="9"/>
      <c r="X831" s="9"/>
      <c r="Y831" s="9"/>
      <c r="Z831" s="9"/>
    </row>
    <row r="832" spans="1:26" ht="14.4">
      <c r="A832" s="5"/>
      <c r="B832" s="5">
        <v>4</v>
      </c>
      <c r="C832" s="5" t="s">
        <v>1682</v>
      </c>
      <c r="D832" s="5" t="s">
        <v>3698</v>
      </c>
      <c r="E832" s="5" t="s">
        <v>3699</v>
      </c>
      <c r="F832" s="258" t="s">
        <v>3700</v>
      </c>
      <c r="G832" s="5" t="s">
        <v>3701</v>
      </c>
      <c r="H832" s="9"/>
      <c r="I832" s="9"/>
      <c r="J832" s="9"/>
      <c r="K832" s="9"/>
      <c r="L832" s="9"/>
      <c r="M832" s="9"/>
      <c r="N832" s="9"/>
      <c r="O832" s="9"/>
      <c r="P832" s="9"/>
      <c r="Q832" s="9"/>
      <c r="R832" s="9"/>
      <c r="S832" s="9"/>
      <c r="T832" s="9"/>
      <c r="U832" s="9"/>
      <c r="V832" s="9"/>
      <c r="W832" s="9"/>
      <c r="X832" s="9"/>
      <c r="Y832" s="9"/>
      <c r="Z832" s="9"/>
    </row>
    <row r="833" spans="1:26" ht="14.4">
      <c r="A833" s="5"/>
      <c r="B833" s="5">
        <v>5</v>
      </c>
      <c r="C833" s="5" t="s">
        <v>1682</v>
      </c>
      <c r="D833" s="5" t="s">
        <v>3702</v>
      </c>
      <c r="E833" s="5" t="s">
        <v>3703</v>
      </c>
      <c r="F833" s="258" t="s">
        <v>3704</v>
      </c>
      <c r="G833" s="5" t="s">
        <v>3705</v>
      </c>
      <c r="H833" s="9"/>
      <c r="I833" s="9"/>
      <c r="J833" s="9"/>
      <c r="K833" s="9"/>
      <c r="L833" s="9"/>
      <c r="M833" s="9"/>
      <c r="N833" s="9"/>
      <c r="O833" s="9"/>
      <c r="P833" s="9"/>
      <c r="Q833" s="9"/>
      <c r="R833" s="9"/>
      <c r="S833" s="9"/>
      <c r="T833" s="9"/>
      <c r="U833" s="9"/>
      <c r="V833" s="9"/>
      <c r="W833" s="9"/>
      <c r="X833" s="9"/>
      <c r="Y833" s="9"/>
      <c r="Z833" s="9"/>
    </row>
    <row r="834" spans="1:26" ht="14.4">
      <c r="A834" s="5" t="s">
        <v>3577</v>
      </c>
      <c r="B834" s="5" t="s">
        <v>1572</v>
      </c>
      <c r="C834" s="5" t="s">
        <v>1458</v>
      </c>
      <c r="D834" s="5" t="s">
        <v>2</v>
      </c>
      <c r="E834" s="5" t="s">
        <v>1459</v>
      </c>
      <c r="F834" s="5" t="s">
        <v>27</v>
      </c>
      <c r="G834" s="5" t="s">
        <v>1460</v>
      </c>
      <c r="H834" s="9"/>
      <c r="I834" s="9"/>
      <c r="J834" s="9"/>
      <c r="K834" s="9"/>
      <c r="L834" s="9"/>
      <c r="M834" s="9"/>
      <c r="N834" s="9"/>
      <c r="O834" s="9"/>
      <c r="P834" s="9"/>
      <c r="Q834" s="9"/>
      <c r="R834" s="9"/>
      <c r="S834" s="9"/>
      <c r="T834" s="9"/>
      <c r="U834" s="9"/>
      <c r="V834" s="9"/>
      <c r="W834" s="9"/>
      <c r="X834" s="9"/>
      <c r="Y834" s="9"/>
      <c r="Z834" s="9"/>
    </row>
    <row r="835" spans="1:26" ht="14.4">
      <c r="A835" s="5"/>
      <c r="B835" s="5">
        <v>1</v>
      </c>
      <c r="C835" s="5" t="s">
        <v>1970</v>
      </c>
      <c r="D835" s="5" t="s">
        <v>3706</v>
      </c>
      <c r="E835" s="263" t="s">
        <v>3707</v>
      </c>
      <c r="F835" s="258" t="s">
        <v>3708</v>
      </c>
      <c r="G835" s="5" t="s">
        <v>3709</v>
      </c>
      <c r="H835" s="9"/>
      <c r="I835" s="9"/>
      <c r="J835" s="9"/>
      <c r="K835" s="9"/>
      <c r="L835" s="9"/>
      <c r="M835" s="9"/>
      <c r="N835" s="9"/>
      <c r="O835" s="9"/>
      <c r="P835" s="9"/>
      <c r="Q835" s="9"/>
      <c r="R835" s="9"/>
      <c r="S835" s="9"/>
      <c r="T835" s="9"/>
      <c r="U835" s="9"/>
      <c r="V835" s="9"/>
      <c r="W835" s="9"/>
      <c r="X835" s="9"/>
      <c r="Y835" s="9"/>
      <c r="Z835" s="9"/>
    </row>
    <row r="836" spans="1:26" ht="14.4">
      <c r="A836" s="5"/>
      <c r="B836" s="5">
        <v>2</v>
      </c>
      <c r="C836" s="5" t="s">
        <v>1970</v>
      </c>
      <c r="D836" s="5" t="s">
        <v>3710</v>
      </c>
      <c r="E836" s="263" t="s">
        <v>3711</v>
      </c>
      <c r="F836" s="258" t="s">
        <v>3712</v>
      </c>
      <c r="G836" s="5" t="s">
        <v>3713</v>
      </c>
      <c r="H836" s="9"/>
      <c r="I836" s="9"/>
      <c r="J836" s="9"/>
      <c r="K836" s="9"/>
      <c r="L836" s="9"/>
      <c r="M836" s="9"/>
      <c r="N836" s="9"/>
      <c r="O836" s="9"/>
      <c r="P836" s="9"/>
      <c r="Q836" s="9"/>
      <c r="R836" s="9"/>
      <c r="S836" s="9"/>
      <c r="T836" s="9"/>
      <c r="U836" s="9"/>
      <c r="V836" s="9"/>
      <c r="W836" s="9"/>
      <c r="X836" s="9"/>
      <c r="Y836" s="9"/>
      <c r="Z836" s="9"/>
    </row>
    <row r="837" spans="1:26" ht="14.4">
      <c r="A837" s="5"/>
      <c r="B837" s="5">
        <v>3</v>
      </c>
      <c r="C837" s="5" t="s">
        <v>1970</v>
      </c>
      <c r="D837" s="5" t="s">
        <v>3714</v>
      </c>
      <c r="E837" s="263" t="s">
        <v>3715</v>
      </c>
      <c r="F837" s="258" t="s">
        <v>3716</v>
      </c>
      <c r="G837" s="5" t="s">
        <v>3717</v>
      </c>
      <c r="H837" s="9"/>
      <c r="I837" s="9"/>
      <c r="J837" s="9"/>
      <c r="K837" s="9"/>
      <c r="L837" s="9"/>
      <c r="M837" s="9"/>
      <c r="N837" s="9"/>
      <c r="O837" s="9"/>
      <c r="P837" s="9"/>
      <c r="Q837" s="9"/>
      <c r="R837" s="9"/>
      <c r="S837" s="9"/>
      <c r="T837" s="9"/>
      <c r="U837" s="9"/>
      <c r="V837" s="9"/>
      <c r="W837" s="9"/>
      <c r="X837" s="9"/>
      <c r="Y837" s="9"/>
      <c r="Z837" s="9"/>
    </row>
    <row r="838" spans="1:26" ht="14.4">
      <c r="A838" s="5"/>
      <c r="B838" s="5">
        <v>4</v>
      </c>
      <c r="C838" s="5" t="s">
        <v>1970</v>
      </c>
      <c r="D838" s="5" t="s">
        <v>3718</v>
      </c>
      <c r="E838" s="263" t="s">
        <v>3719</v>
      </c>
      <c r="F838" s="258" t="s">
        <v>3720</v>
      </c>
      <c r="G838" s="5" t="s">
        <v>3721</v>
      </c>
      <c r="H838" s="9"/>
      <c r="I838" s="9"/>
      <c r="J838" s="9"/>
      <c r="K838" s="9"/>
      <c r="L838" s="9"/>
      <c r="M838" s="9"/>
      <c r="N838" s="9"/>
      <c r="O838" s="9"/>
      <c r="P838" s="9"/>
      <c r="Q838" s="9"/>
      <c r="R838" s="9"/>
      <c r="S838" s="9"/>
      <c r="T838" s="9"/>
      <c r="U838" s="9"/>
      <c r="V838" s="9"/>
      <c r="W838" s="9"/>
      <c r="X838" s="9"/>
      <c r="Y838" s="9"/>
      <c r="Z838" s="9"/>
    </row>
    <row r="839" spans="1:26" ht="14.4">
      <c r="A839" s="5"/>
      <c r="B839" s="5">
        <v>5</v>
      </c>
      <c r="C839" s="5" t="s">
        <v>1970</v>
      </c>
      <c r="D839" s="5" t="s">
        <v>3722</v>
      </c>
      <c r="E839" s="263" t="s">
        <v>3723</v>
      </c>
      <c r="F839" s="258" t="s">
        <v>3724</v>
      </c>
      <c r="G839" s="5" t="s">
        <v>3725</v>
      </c>
      <c r="H839" s="9"/>
      <c r="I839" s="9"/>
      <c r="J839" s="9"/>
      <c r="K839" s="9"/>
      <c r="L839" s="9"/>
      <c r="M839" s="9"/>
      <c r="N839" s="9"/>
      <c r="O839" s="9"/>
      <c r="P839" s="9"/>
      <c r="Q839" s="9"/>
      <c r="R839" s="9"/>
      <c r="S839" s="9"/>
      <c r="T839" s="9"/>
      <c r="U839" s="9"/>
      <c r="V839" s="9"/>
      <c r="W839" s="9"/>
      <c r="X839" s="9"/>
      <c r="Y839" s="9"/>
      <c r="Z839" s="9"/>
    </row>
    <row r="840" spans="1:26" ht="14.4">
      <c r="A840" s="5"/>
      <c r="B840" s="5"/>
      <c r="C840" s="5"/>
      <c r="D840" s="5"/>
      <c r="E840" s="5"/>
      <c r="F840" s="5"/>
      <c r="G840" s="5"/>
      <c r="H840" s="9"/>
      <c r="I840" s="9"/>
      <c r="J840" s="9"/>
      <c r="K840" s="9"/>
      <c r="L840" s="9"/>
      <c r="M840" s="9"/>
      <c r="N840" s="9"/>
      <c r="O840" s="9"/>
      <c r="P840" s="9"/>
      <c r="Q840" s="9"/>
      <c r="R840" s="9"/>
      <c r="S840" s="9"/>
      <c r="T840" s="9"/>
      <c r="U840" s="9"/>
      <c r="V840" s="9"/>
      <c r="W840" s="9"/>
      <c r="X840" s="9"/>
      <c r="Y840" s="9"/>
      <c r="Z840" s="9"/>
    </row>
    <row r="841" spans="1:26" ht="14.4">
      <c r="A841" s="5" t="s">
        <v>3596</v>
      </c>
      <c r="B841" s="5" t="s">
        <v>1572</v>
      </c>
      <c r="C841" s="5" t="s">
        <v>1458</v>
      </c>
      <c r="D841" s="5" t="s">
        <v>2</v>
      </c>
      <c r="E841" s="5" t="s">
        <v>1459</v>
      </c>
      <c r="F841" s="5" t="s">
        <v>27</v>
      </c>
      <c r="G841" s="5" t="s">
        <v>1460</v>
      </c>
      <c r="H841" s="9"/>
      <c r="I841" s="9"/>
      <c r="J841" s="9"/>
      <c r="K841" s="9"/>
      <c r="L841" s="9"/>
      <c r="M841" s="9"/>
      <c r="N841" s="9"/>
      <c r="O841" s="9"/>
      <c r="P841" s="9"/>
      <c r="Q841" s="9"/>
      <c r="R841" s="9"/>
      <c r="S841" s="9"/>
      <c r="T841" s="9"/>
      <c r="U841" s="9"/>
      <c r="V841" s="9"/>
      <c r="W841" s="9"/>
      <c r="X841" s="9"/>
      <c r="Y841" s="9"/>
      <c r="Z841" s="9"/>
    </row>
    <row r="842" spans="1:26" ht="14.4">
      <c r="A842" s="5"/>
      <c r="B842" s="5">
        <v>1</v>
      </c>
      <c r="C842" s="5" t="s">
        <v>1511</v>
      </c>
      <c r="D842" s="5" t="s">
        <v>3726</v>
      </c>
      <c r="E842" s="5" t="s">
        <v>3727</v>
      </c>
      <c r="F842" s="156" t="s">
        <v>3728</v>
      </c>
      <c r="G842" s="5" t="s">
        <v>3729</v>
      </c>
      <c r="H842" s="9"/>
      <c r="I842" s="9"/>
      <c r="J842" s="9"/>
      <c r="K842" s="9"/>
      <c r="L842" s="9"/>
      <c r="M842" s="9"/>
      <c r="N842" s="9"/>
      <c r="O842" s="9"/>
      <c r="P842" s="9"/>
      <c r="Q842" s="9"/>
      <c r="R842" s="9"/>
      <c r="S842" s="9"/>
      <c r="T842" s="9"/>
      <c r="U842" s="9"/>
      <c r="V842" s="9"/>
      <c r="W842" s="9"/>
      <c r="X842" s="9"/>
      <c r="Y842" s="9"/>
      <c r="Z842" s="9"/>
    </row>
    <row r="843" spans="1:26" ht="14.4">
      <c r="A843" s="5"/>
      <c r="B843" s="5">
        <v>2</v>
      </c>
      <c r="C843" s="5" t="s">
        <v>1511</v>
      </c>
      <c r="D843" s="5" t="s">
        <v>3730</v>
      </c>
      <c r="E843" s="5" t="s">
        <v>3731</v>
      </c>
      <c r="F843" s="258" t="s">
        <v>3732</v>
      </c>
      <c r="G843" s="5" t="s">
        <v>3733</v>
      </c>
      <c r="H843" s="9"/>
      <c r="I843" s="9"/>
      <c r="J843" s="9"/>
      <c r="K843" s="9"/>
      <c r="L843" s="9"/>
      <c r="M843" s="9"/>
      <c r="N843" s="9"/>
      <c r="O843" s="9"/>
      <c r="P843" s="9"/>
      <c r="Q843" s="9"/>
      <c r="R843" s="9"/>
      <c r="S843" s="9"/>
      <c r="T843" s="9"/>
      <c r="U843" s="9"/>
      <c r="V843" s="9"/>
      <c r="W843" s="9"/>
      <c r="X843" s="9"/>
      <c r="Y843" s="9"/>
      <c r="Z843" s="9"/>
    </row>
    <row r="844" spans="1:26" ht="14.4">
      <c r="A844" s="5"/>
      <c r="B844" s="5">
        <v>3</v>
      </c>
      <c r="C844" s="5" t="s">
        <v>1511</v>
      </c>
      <c r="D844" s="5" t="s">
        <v>3734</v>
      </c>
      <c r="E844" s="263" t="s">
        <v>3735</v>
      </c>
      <c r="F844" s="258" t="s">
        <v>3736</v>
      </c>
      <c r="G844" s="5" t="s">
        <v>3737</v>
      </c>
      <c r="H844" s="9"/>
      <c r="I844" s="9"/>
      <c r="J844" s="9"/>
      <c r="K844" s="9"/>
      <c r="L844" s="9"/>
      <c r="M844" s="9"/>
      <c r="N844" s="9"/>
      <c r="O844" s="9"/>
      <c r="P844" s="9"/>
      <c r="Q844" s="9"/>
      <c r="R844" s="9"/>
      <c r="S844" s="9"/>
      <c r="T844" s="9"/>
      <c r="U844" s="9"/>
      <c r="V844" s="9"/>
      <c r="W844" s="9"/>
      <c r="X844" s="9"/>
      <c r="Y844" s="9"/>
      <c r="Z844" s="9"/>
    </row>
    <row r="845" spans="1:26" ht="14.4">
      <c r="A845" s="5"/>
      <c r="B845" s="5">
        <v>4</v>
      </c>
      <c r="C845" s="5" t="s">
        <v>1511</v>
      </c>
      <c r="D845" s="5" t="s">
        <v>3738</v>
      </c>
      <c r="E845" s="5" t="s">
        <v>3739</v>
      </c>
      <c r="F845" s="5"/>
      <c r="G845" s="5" t="s">
        <v>3740</v>
      </c>
      <c r="H845" s="9"/>
      <c r="I845" s="9"/>
      <c r="J845" s="9"/>
      <c r="K845" s="9"/>
      <c r="L845" s="9"/>
      <c r="M845" s="9"/>
      <c r="N845" s="9"/>
      <c r="O845" s="9"/>
      <c r="P845" s="9"/>
      <c r="Q845" s="9"/>
      <c r="R845" s="9"/>
      <c r="S845" s="9"/>
      <c r="T845" s="9"/>
      <c r="U845" s="9"/>
      <c r="V845" s="9"/>
      <c r="W845" s="9"/>
      <c r="X845" s="9"/>
      <c r="Y845" s="9"/>
      <c r="Z845" s="9"/>
    </row>
    <row r="846" spans="1:26" ht="14.4">
      <c r="A846" s="5"/>
      <c r="B846" s="5">
        <v>5</v>
      </c>
      <c r="C846" s="5" t="s">
        <v>1511</v>
      </c>
      <c r="D846" s="156" t="s">
        <v>3741</v>
      </c>
      <c r="E846" s="248" t="s">
        <v>3742</v>
      </c>
      <c r="F846" s="156" t="s">
        <v>3743</v>
      </c>
      <c r="G846" s="156" t="s">
        <v>3744</v>
      </c>
      <c r="H846" s="9"/>
      <c r="I846" s="9"/>
      <c r="J846" s="9"/>
      <c r="K846" s="9"/>
      <c r="L846" s="9"/>
      <c r="M846" s="9"/>
      <c r="N846" s="9"/>
      <c r="O846" s="9"/>
      <c r="P846" s="9"/>
      <c r="Q846" s="9"/>
      <c r="R846" s="9"/>
      <c r="S846" s="9"/>
      <c r="T846" s="9"/>
      <c r="U846" s="9"/>
      <c r="V846" s="9"/>
      <c r="W846" s="9"/>
      <c r="X846" s="9"/>
      <c r="Y846" s="9"/>
      <c r="Z846" s="9"/>
    </row>
    <row r="847" spans="1:26" ht="14.4">
      <c r="A847" s="9"/>
      <c r="B847" s="9"/>
      <c r="C847" s="9"/>
      <c r="D847" s="9"/>
      <c r="E847" s="9"/>
      <c r="F847" s="42"/>
      <c r="G847" s="9"/>
      <c r="H847" s="9"/>
      <c r="I847" s="9"/>
      <c r="J847" s="9"/>
      <c r="K847" s="9"/>
      <c r="L847" s="9"/>
      <c r="M847" s="9"/>
      <c r="N847" s="9"/>
      <c r="O847" s="9"/>
      <c r="P847" s="9"/>
      <c r="Q847" s="9"/>
      <c r="R847" s="9"/>
      <c r="S847" s="9"/>
      <c r="T847" s="9"/>
      <c r="U847" s="9"/>
      <c r="V847" s="9"/>
      <c r="W847" s="9"/>
      <c r="X847" s="9"/>
      <c r="Y847" s="9"/>
      <c r="Z847" s="9"/>
    </row>
    <row r="848" spans="1:26" ht="14.4">
      <c r="A848" s="35">
        <v>46116</v>
      </c>
      <c r="B848" s="9"/>
      <c r="C848" s="9"/>
      <c r="D848" s="9"/>
      <c r="E848" s="9"/>
      <c r="F848" s="42"/>
      <c r="G848" s="9"/>
      <c r="H848" s="9"/>
      <c r="I848" s="9"/>
      <c r="J848" s="9"/>
      <c r="K848" s="9"/>
      <c r="L848" s="9"/>
      <c r="M848" s="9"/>
      <c r="N848" s="9"/>
      <c r="O848" s="9"/>
      <c r="P848" s="9"/>
      <c r="Q848" s="9"/>
      <c r="R848" s="9"/>
      <c r="S848" s="9"/>
      <c r="T848" s="9"/>
      <c r="U848" s="9"/>
      <c r="V848" s="9"/>
      <c r="W848" s="9"/>
      <c r="X848" s="9"/>
      <c r="Y848" s="9"/>
      <c r="Z848" s="9"/>
    </row>
    <row r="849" spans="1:26" ht="14.4">
      <c r="A849" s="5" t="s">
        <v>3616</v>
      </c>
      <c r="B849" s="5" t="s">
        <v>1572</v>
      </c>
      <c r="C849" s="5" t="s">
        <v>1458</v>
      </c>
      <c r="D849" s="5" t="s">
        <v>2</v>
      </c>
      <c r="E849" s="5" t="s">
        <v>1459</v>
      </c>
      <c r="F849" s="5" t="s">
        <v>27</v>
      </c>
      <c r="G849" s="5" t="s">
        <v>1460</v>
      </c>
      <c r="H849" s="9"/>
      <c r="I849" s="9"/>
      <c r="J849" s="9"/>
      <c r="K849" s="9"/>
      <c r="L849" s="9"/>
      <c r="M849" s="9"/>
      <c r="N849" s="9"/>
      <c r="O849" s="9"/>
      <c r="P849" s="9"/>
      <c r="Q849" s="9"/>
      <c r="R849" s="9"/>
      <c r="S849" s="9"/>
      <c r="T849" s="9"/>
      <c r="U849" s="9"/>
      <c r="V849" s="9"/>
      <c r="W849" s="9"/>
      <c r="X849" s="9"/>
      <c r="Y849" s="9"/>
      <c r="Z849" s="9"/>
    </row>
    <row r="850" spans="1:26" ht="14.4">
      <c r="A850" s="5"/>
      <c r="B850" s="9">
        <v>1</v>
      </c>
      <c r="C850" s="9" t="s">
        <v>1948</v>
      </c>
      <c r="D850" s="9" t="s">
        <v>3745</v>
      </c>
      <c r="E850" s="248" t="s">
        <v>3746</v>
      </c>
      <c r="F850" s="36" t="s">
        <v>3747</v>
      </c>
      <c r="G850" s="9" t="s">
        <v>3748</v>
      </c>
      <c r="H850" s="9"/>
      <c r="I850" s="9"/>
      <c r="J850" s="9"/>
      <c r="K850" s="9"/>
      <c r="L850" s="9"/>
      <c r="M850" s="9"/>
      <c r="N850" s="9"/>
      <c r="O850" s="9"/>
      <c r="P850" s="9"/>
      <c r="Q850" s="9"/>
      <c r="R850" s="9"/>
      <c r="S850" s="9"/>
      <c r="T850" s="9"/>
      <c r="U850" s="9"/>
      <c r="V850" s="9"/>
      <c r="W850" s="9"/>
      <c r="X850" s="9"/>
      <c r="Y850" s="9"/>
      <c r="Z850" s="9"/>
    </row>
    <row r="851" spans="1:26" ht="14.4">
      <c r="A851" s="5"/>
      <c r="B851" s="9">
        <v>2</v>
      </c>
      <c r="C851" s="9" t="s">
        <v>1948</v>
      </c>
      <c r="D851" s="9" t="s">
        <v>3749</v>
      </c>
      <c r="E851" s="248" t="s">
        <v>3750</v>
      </c>
      <c r="F851" s="36" t="s">
        <v>3751</v>
      </c>
      <c r="G851" s="9" t="s">
        <v>3752</v>
      </c>
      <c r="H851" s="9"/>
      <c r="I851" s="9"/>
      <c r="J851" s="9"/>
      <c r="K851" s="9"/>
      <c r="L851" s="9"/>
      <c r="M851" s="9"/>
      <c r="N851" s="9"/>
      <c r="O851" s="9"/>
      <c r="P851" s="9"/>
      <c r="Q851" s="9"/>
      <c r="R851" s="9"/>
      <c r="S851" s="9"/>
      <c r="T851" s="9"/>
      <c r="U851" s="9"/>
      <c r="V851" s="9"/>
      <c r="W851" s="9"/>
      <c r="X851" s="9"/>
      <c r="Y851" s="9"/>
      <c r="Z851" s="9"/>
    </row>
    <row r="852" spans="1:26" ht="14.4">
      <c r="A852" s="5"/>
      <c r="B852" s="9">
        <v>3</v>
      </c>
      <c r="C852" s="9" t="s">
        <v>1948</v>
      </c>
      <c r="D852" s="9" t="s">
        <v>3753</v>
      </c>
      <c r="E852" s="248" t="s">
        <v>3754</v>
      </c>
      <c r="F852" s="36" t="s">
        <v>3755</v>
      </c>
      <c r="G852" s="9" t="s">
        <v>3756</v>
      </c>
      <c r="H852" s="9"/>
      <c r="I852" s="9"/>
      <c r="J852" s="9"/>
      <c r="K852" s="9"/>
      <c r="L852" s="9"/>
      <c r="M852" s="9"/>
      <c r="N852" s="9"/>
      <c r="O852" s="9"/>
      <c r="P852" s="9"/>
      <c r="Q852" s="9"/>
      <c r="R852" s="9"/>
      <c r="S852" s="9"/>
      <c r="T852" s="9"/>
      <c r="U852" s="9"/>
      <c r="V852" s="9"/>
      <c r="W852" s="9"/>
      <c r="X852" s="9"/>
      <c r="Y852" s="9"/>
      <c r="Z852" s="9"/>
    </row>
    <row r="853" spans="1:26" ht="14.4">
      <c r="A853" s="5"/>
      <c r="B853" s="9">
        <v>4</v>
      </c>
      <c r="C853" s="9" t="s">
        <v>1948</v>
      </c>
      <c r="D853" s="9" t="s">
        <v>3757</v>
      </c>
      <c r="E853" s="248" t="s">
        <v>3758</v>
      </c>
      <c r="F853" s="36" t="s">
        <v>3759</v>
      </c>
      <c r="G853" s="9" t="s">
        <v>3760</v>
      </c>
      <c r="H853" s="9"/>
      <c r="I853" s="9"/>
      <c r="J853" s="9"/>
      <c r="K853" s="9"/>
      <c r="L853" s="9"/>
      <c r="M853" s="9"/>
      <c r="N853" s="9"/>
      <c r="O853" s="9"/>
      <c r="P853" s="9"/>
      <c r="Q853" s="9"/>
      <c r="R853" s="9"/>
      <c r="S853" s="9"/>
      <c r="T853" s="9"/>
      <c r="U853" s="9"/>
      <c r="V853" s="9"/>
      <c r="W853" s="9"/>
      <c r="X853" s="9"/>
      <c r="Y853" s="9"/>
      <c r="Z853" s="9"/>
    </row>
    <row r="854" spans="1:26" ht="14.4">
      <c r="A854" s="5"/>
      <c r="B854" s="9">
        <v>5</v>
      </c>
      <c r="C854" s="9" t="s">
        <v>1948</v>
      </c>
      <c r="D854" s="9" t="s">
        <v>3761</v>
      </c>
      <c r="E854" s="248" t="s">
        <v>3762</v>
      </c>
      <c r="F854" s="36" t="s">
        <v>3763</v>
      </c>
      <c r="G854" s="9" t="s">
        <v>3764</v>
      </c>
      <c r="H854" s="9"/>
      <c r="I854" s="9"/>
      <c r="J854" s="9"/>
      <c r="K854" s="9"/>
      <c r="L854" s="9"/>
      <c r="M854" s="9"/>
      <c r="N854" s="9"/>
      <c r="O854" s="9"/>
      <c r="P854" s="9"/>
      <c r="Q854" s="9"/>
      <c r="R854" s="9"/>
      <c r="S854" s="9"/>
      <c r="T854" s="9"/>
      <c r="U854" s="9"/>
      <c r="V854" s="9"/>
      <c r="W854" s="9"/>
      <c r="X854" s="9"/>
      <c r="Y854" s="9"/>
      <c r="Z854" s="9"/>
    </row>
    <row r="855" spans="1:26" ht="14.4">
      <c r="A855" s="5" t="s">
        <v>3765</v>
      </c>
      <c r="B855" s="5" t="s">
        <v>1572</v>
      </c>
      <c r="C855" s="5" t="s">
        <v>1458</v>
      </c>
      <c r="D855" s="5" t="s">
        <v>2</v>
      </c>
      <c r="E855" s="5" t="s">
        <v>1459</v>
      </c>
      <c r="F855" s="5" t="s">
        <v>27</v>
      </c>
      <c r="G855" s="5" t="s">
        <v>1460</v>
      </c>
      <c r="H855" s="9"/>
      <c r="I855" s="9"/>
      <c r="J855" s="9"/>
      <c r="K855" s="9"/>
      <c r="L855" s="9"/>
      <c r="M855" s="9"/>
      <c r="N855" s="9"/>
      <c r="O855" s="9"/>
      <c r="P855" s="9"/>
      <c r="Q855" s="9"/>
      <c r="R855" s="9"/>
      <c r="S855" s="9"/>
      <c r="T855" s="9"/>
      <c r="U855" s="9"/>
      <c r="V855" s="9"/>
      <c r="W855" s="9"/>
      <c r="X855" s="9"/>
      <c r="Y855" s="9"/>
      <c r="Z855" s="9"/>
    </row>
    <row r="856" spans="1:26" ht="14.4">
      <c r="A856" s="5"/>
      <c r="B856" s="9">
        <v>1</v>
      </c>
      <c r="C856" s="9" t="s">
        <v>1511</v>
      </c>
      <c r="D856" s="9" t="s">
        <v>3766</v>
      </c>
      <c r="E856" s="248" t="s">
        <v>3767</v>
      </c>
      <c r="F856" s="256" t="s">
        <v>3768</v>
      </c>
      <c r="G856" s="9" t="s">
        <v>2413</v>
      </c>
      <c r="H856" s="9"/>
      <c r="I856" s="9"/>
      <c r="J856" s="9"/>
      <c r="K856" s="9"/>
      <c r="L856" s="9"/>
      <c r="M856" s="9"/>
      <c r="N856" s="9"/>
      <c r="O856" s="9"/>
      <c r="P856" s="9"/>
      <c r="Q856" s="9"/>
      <c r="R856" s="9"/>
      <c r="S856" s="9"/>
      <c r="T856" s="9"/>
      <c r="U856" s="9"/>
      <c r="V856" s="9"/>
      <c r="W856" s="9"/>
      <c r="X856" s="9"/>
      <c r="Y856" s="9"/>
      <c r="Z856" s="9"/>
    </row>
    <row r="857" spans="1:26" ht="14.4">
      <c r="A857" s="5"/>
      <c r="B857" s="9">
        <v>2</v>
      </c>
      <c r="C857" s="9" t="s">
        <v>1511</v>
      </c>
      <c r="D857" s="9" t="s">
        <v>3769</v>
      </c>
      <c r="E857" s="248" t="s">
        <v>3770</v>
      </c>
      <c r="F857" s="36" t="s">
        <v>3771</v>
      </c>
      <c r="G857" s="9" t="s">
        <v>3772</v>
      </c>
      <c r="H857" s="9"/>
      <c r="I857" s="9"/>
      <c r="J857" s="9"/>
      <c r="K857" s="9"/>
      <c r="L857" s="9"/>
      <c r="M857" s="9"/>
      <c r="N857" s="9"/>
      <c r="O857" s="9"/>
      <c r="P857" s="9"/>
      <c r="Q857" s="9"/>
      <c r="R857" s="9"/>
      <c r="S857" s="9"/>
      <c r="T857" s="9"/>
      <c r="U857" s="9"/>
      <c r="V857" s="9"/>
      <c r="W857" s="9"/>
      <c r="X857" s="9"/>
      <c r="Y857" s="9"/>
      <c r="Z857" s="9"/>
    </row>
    <row r="858" spans="1:26" ht="14.4">
      <c r="A858" s="5"/>
      <c r="B858" s="9">
        <v>3</v>
      </c>
      <c r="C858" s="9" t="s">
        <v>1511</v>
      </c>
      <c r="D858" s="9" t="s">
        <v>3773</v>
      </c>
      <c r="E858" s="248" t="s">
        <v>3774</v>
      </c>
      <c r="F858" s="36" t="s">
        <v>3775</v>
      </c>
      <c r="G858" s="9" t="s">
        <v>3776</v>
      </c>
      <c r="H858" s="9"/>
      <c r="I858" s="9"/>
      <c r="J858" s="9"/>
      <c r="K858" s="9"/>
      <c r="L858" s="9"/>
      <c r="M858" s="9"/>
      <c r="N858" s="9"/>
      <c r="O858" s="9"/>
      <c r="P858" s="9"/>
      <c r="Q858" s="9"/>
      <c r="R858" s="9"/>
      <c r="S858" s="9"/>
      <c r="T858" s="9"/>
      <c r="U858" s="9"/>
      <c r="V858" s="9"/>
      <c r="W858" s="9"/>
      <c r="X858" s="9"/>
      <c r="Y858" s="9"/>
      <c r="Z858" s="9"/>
    </row>
    <row r="859" spans="1:26" ht="14.4">
      <c r="A859" s="5"/>
      <c r="B859" s="9">
        <v>4</v>
      </c>
      <c r="C859" s="9" t="s">
        <v>2146</v>
      </c>
      <c r="D859" s="9" t="s">
        <v>3777</v>
      </c>
      <c r="E859" s="248" t="s">
        <v>3778</v>
      </c>
      <c r="F859" s="36" t="s">
        <v>3779</v>
      </c>
      <c r="G859" s="9" t="s">
        <v>3780</v>
      </c>
      <c r="H859" s="9"/>
      <c r="I859" s="9"/>
      <c r="J859" s="9"/>
      <c r="K859" s="9"/>
      <c r="L859" s="9"/>
      <c r="M859" s="9"/>
      <c r="N859" s="9"/>
      <c r="O859" s="9"/>
      <c r="P859" s="9"/>
      <c r="Q859" s="9"/>
      <c r="R859" s="9"/>
      <c r="S859" s="9"/>
      <c r="T859" s="9"/>
      <c r="U859" s="9"/>
      <c r="V859" s="9"/>
      <c r="W859" s="9"/>
      <c r="X859" s="9"/>
      <c r="Y859" s="9"/>
      <c r="Z859" s="9"/>
    </row>
    <row r="860" spans="1:26" ht="14.4">
      <c r="A860" s="5"/>
      <c r="B860" s="9">
        <v>5</v>
      </c>
      <c r="C860" s="9" t="s">
        <v>1511</v>
      </c>
      <c r="D860" s="9" t="s">
        <v>2905</v>
      </c>
      <c r="E860" s="248" t="s">
        <v>3781</v>
      </c>
      <c r="F860" s="256" t="s">
        <v>3782</v>
      </c>
      <c r="G860" s="9" t="s">
        <v>2908</v>
      </c>
      <c r="H860" s="9"/>
      <c r="I860" s="9"/>
      <c r="J860" s="9"/>
      <c r="K860" s="9"/>
      <c r="L860" s="9"/>
      <c r="M860" s="9"/>
      <c r="N860" s="9"/>
      <c r="O860" s="9"/>
      <c r="P860" s="9"/>
      <c r="Q860" s="9"/>
      <c r="R860" s="9"/>
      <c r="S860" s="9"/>
      <c r="T860" s="9"/>
      <c r="U860" s="9"/>
      <c r="V860" s="9"/>
      <c r="W860" s="9"/>
      <c r="X860" s="9"/>
      <c r="Y860" s="9"/>
      <c r="Z860" s="9"/>
    </row>
    <row r="861" spans="1:26" ht="14.4">
      <c r="A861" s="5" t="s">
        <v>2658</v>
      </c>
      <c r="B861" s="5" t="s">
        <v>1572</v>
      </c>
      <c r="C861" s="5" t="s">
        <v>1458</v>
      </c>
      <c r="D861" s="5" t="s">
        <v>2</v>
      </c>
      <c r="E861" s="5" t="s">
        <v>1459</v>
      </c>
      <c r="F861" s="5" t="s">
        <v>27</v>
      </c>
      <c r="G861" s="5" t="s">
        <v>1460</v>
      </c>
      <c r="H861" s="9"/>
      <c r="I861" s="9"/>
      <c r="J861" s="9"/>
      <c r="K861" s="9"/>
      <c r="L861" s="9"/>
      <c r="M861" s="9"/>
      <c r="N861" s="9"/>
      <c r="O861" s="9"/>
      <c r="P861" s="9"/>
      <c r="Q861" s="9"/>
      <c r="R861" s="9"/>
      <c r="S861" s="9"/>
      <c r="T861" s="9"/>
      <c r="U861" s="9"/>
      <c r="V861" s="9"/>
      <c r="W861" s="9"/>
      <c r="X861" s="9"/>
      <c r="Y861" s="9"/>
      <c r="Z861" s="9"/>
    </row>
    <row r="862" spans="1:26" ht="14.4">
      <c r="A862" s="5"/>
      <c r="B862" s="9">
        <v>1</v>
      </c>
      <c r="C862" s="9" t="s">
        <v>3783</v>
      </c>
      <c r="D862" s="9" t="s">
        <v>3784</v>
      </c>
      <c r="E862" s="248" t="s">
        <v>3785</v>
      </c>
      <c r="F862" s="36" t="s">
        <v>3786</v>
      </c>
      <c r="G862" s="9" t="s">
        <v>3787</v>
      </c>
      <c r="H862" s="9"/>
      <c r="I862" s="9"/>
      <c r="J862" s="9"/>
      <c r="K862" s="9"/>
      <c r="L862" s="9"/>
      <c r="M862" s="9"/>
      <c r="N862" s="9"/>
      <c r="O862" s="9"/>
      <c r="P862" s="9"/>
      <c r="Q862" s="9"/>
      <c r="R862" s="9"/>
      <c r="S862" s="9"/>
      <c r="T862" s="9"/>
      <c r="U862" s="9"/>
      <c r="V862" s="9"/>
      <c r="W862" s="9"/>
      <c r="X862" s="9"/>
      <c r="Y862" s="9"/>
      <c r="Z862" s="9"/>
    </row>
    <row r="863" spans="1:26" ht="14.4">
      <c r="A863" s="5"/>
      <c r="B863" s="9">
        <v>2</v>
      </c>
      <c r="C863" s="9" t="s">
        <v>1511</v>
      </c>
      <c r="D863" s="9" t="s">
        <v>3788</v>
      </c>
      <c r="E863" s="248" t="s">
        <v>3789</v>
      </c>
      <c r="F863" s="36" t="s">
        <v>3790</v>
      </c>
      <c r="G863" s="9" t="s">
        <v>3791</v>
      </c>
      <c r="H863" s="9"/>
      <c r="I863" s="9"/>
      <c r="J863" s="9"/>
      <c r="K863" s="9"/>
      <c r="L863" s="9"/>
      <c r="M863" s="9"/>
      <c r="N863" s="9"/>
      <c r="O863" s="9"/>
      <c r="P863" s="9"/>
      <c r="Q863" s="9"/>
      <c r="R863" s="9"/>
      <c r="S863" s="9"/>
      <c r="T863" s="9"/>
      <c r="U863" s="9"/>
      <c r="V863" s="9"/>
      <c r="W863" s="9"/>
      <c r="X863" s="9"/>
      <c r="Y863" s="9"/>
      <c r="Z863" s="9"/>
    </row>
    <row r="864" spans="1:26" ht="14.4">
      <c r="A864" s="5"/>
      <c r="B864" s="9">
        <v>3</v>
      </c>
      <c r="C864" s="9" t="s">
        <v>1511</v>
      </c>
      <c r="D864" s="9" t="s">
        <v>3792</v>
      </c>
      <c r="E864" s="248" t="s">
        <v>3793</v>
      </c>
      <c r="F864" s="36" t="s">
        <v>3794</v>
      </c>
      <c r="G864" s="9" t="s">
        <v>3795</v>
      </c>
      <c r="H864" s="9"/>
      <c r="I864" s="9"/>
      <c r="J864" s="9"/>
      <c r="K864" s="9"/>
      <c r="L864" s="9"/>
      <c r="M864" s="9"/>
      <c r="N864" s="9"/>
      <c r="O864" s="9"/>
      <c r="P864" s="9"/>
      <c r="Q864" s="9"/>
      <c r="R864" s="9"/>
      <c r="S864" s="9"/>
      <c r="T864" s="9"/>
      <c r="U864" s="9"/>
      <c r="V864" s="9"/>
      <c r="W864" s="9"/>
      <c r="X864" s="9"/>
      <c r="Y864" s="9"/>
      <c r="Z864" s="9"/>
    </row>
    <row r="865" spans="1:26" ht="14.4">
      <c r="A865" s="5"/>
      <c r="B865" s="9">
        <v>4</v>
      </c>
      <c r="C865" s="9" t="s">
        <v>1511</v>
      </c>
      <c r="D865" s="9" t="s">
        <v>3796</v>
      </c>
      <c r="E865" s="248" t="s">
        <v>3797</v>
      </c>
      <c r="F865" s="36" t="s">
        <v>3798</v>
      </c>
      <c r="G865" s="9" t="s">
        <v>3799</v>
      </c>
      <c r="H865" s="9"/>
      <c r="I865" s="9"/>
      <c r="J865" s="9"/>
      <c r="K865" s="9"/>
      <c r="L865" s="9"/>
      <c r="M865" s="9"/>
      <c r="N865" s="9"/>
      <c r="O865" s="9"/>
      <c r="P865" s="9"/>
      <c r="Q865" s="9"/>
      <c r="R865" s="9"/>
      <c r="S865" s="9"/>
      <c r="T865" s="9"/>
      <c r="U865" s="9"/>
      <c r="V865" s="9"/>
      <c r="W865" s="9"/>
      <c r="X865" s="9"/>
      <c r="Y865" s="9"/>
      <c r="Z865" s="9"/>
    </row>
    <row r="866" spans="1:26" ht="14.4">
      <c r="A866" s="5"/>
      <c r="B866" s="9">
        <v>5</v>
      </c>
      <c r="C866" s="9" t="s">
        <v>1511</v>
      </c>
      <c r="D866" s="9" t="s">
        <v>3800</v>
      </c>
      <c r="E866" s="248" t="s">
        <v>3801</v>
      </c>
      <c r="F866" s="36" t="s">
        <v>3802</v>
      </c>
      <c r="G866" s="9" t="s">
        <v>3803</v>
      </c>
      <c r="H866" s="9"/>
      <c r="I866" s="9"/>
      <c r="J866" s="9"/>
      <c r="K866" s="9"/>
      <c r="L866" s="9"/>
      <c r="M866" s="9"/>
      <c r="N866" s="9"/>
      <c r="O866" s="9"/>
      <c r="P866" s="9"/>
      <c r="Q866" s="9"/>
      <c r="R866" s="9"/>
      <c r="S866" s="9"/>
      <c r="T866" s="9"/>
      <c r="U866" s="9"/>
      <c r="V866" s="9"/>
      <c r="W866" s="9"/>
      <c r="X866" s="9"/>
      <c r="Y866" s="9"/>
      <c r="Z866" s="9"/>
    </row>
    <row r="867" spans="1:26" ht="14.4">
      <c r="A867" s="5" t="s">
        <v>1387</v>
      </c>
      <c r="B867" s="5" t="s">
        <v>1572</v>
      </c>
      <c r="C867" s="5" t="s">
        <v>1458</v>
      </c>
      <c r="D867" s="5" t="s">
        <v>2</v>
      </c>
      <c r="E867" s="5" t="s">
        <v>1459</v>
      </c>
      <c r="F867" s="5" t="s">
        <v>27</v>
      </c>
      <c r="G867" s="5" t="s">
        <v>1460</v>
      </c>
      <c r="H867" s="9"/>
      <c r="I867" s="9"/>
      <c r="J867" s="9"/>
      <c r="K867" s="9"/>
      <c r="L867" s="9"/>
      <c r="M867" s="9"/>
      <c r="N867" s="9"/>
      <c r="O867" s="9"/>
      <c r="P867" s="9"/>
      <c r="Q867" s="9"/>
      <c r="R867" s="9"/>
      <c r="S867" s="9"/>
      <c r="T867" s="9"/>
      <c r="U867" s="9"/>
      <c r="V867" s="9"/>
      <c r="W867" s="9"/>
      <c r="X867" s="9"/>
      <c r="Y867" s="9"/>
      <c r="Z867" s="9"/>
    </row>
    <row r="868" spans="1:26" ht="14.4">
      <c r="A868" s="5"/>
      <c r="B868" s="9">
        <v>1</v>
      </c>
      <c r="C868" s="9" t="s">
        <v>1505</v>
      </c>
      <c r="D868" s="9" t="s">
        <v>3804</v>
      </c>
      <c r="E868" s="248" t="s">
        <v>3805</v>
      </c>
      <c r="F868" s="36" t="s">
        <v>3806</v>
      </c>
      <c r="G868" s="9" t="s">
        <v>3807</v>
      </c>
      <c r="H868" s="9"/>
      <c r="I868" s="9"/>
      <c r="J868" s="9"/>
      <c r="K868" s="9"/>
      <c r="L868" s="9"/>
      <c r="M868" s="9"/>
      <c r="N868" s="9"/>
      <c r="O868" s="9"/>
      <c r="P868" s="9"/>
      <c r="Q868" s="9"/>
      <c r="R868" s="9"/>
      <c r="S868" s="9"/>
      <c r="T868" s="9"/>
      <c r="U868" s="9"/>
      <c r="V868" s="9"/>
      <c r="W868" s="9"/>
      <c r="X868" s="9"/>
      <c r="Y868" s="9"/>
      <c r="Z868" s="9"/>
    </row>
    <row r="869" spans="1:26" ht="14.4">
      <c r="A869" s="5"/>
      <c r="B869" s="9">
        <v>2</v>
      </c>
      <c r="C869" s="9" t="s">
        <v>1505</v>
      </c>
      <c r="D869" s="9" t="s">
        <v>3808</v>
      </c>
      <c r="E869" s="248" t="s">
        <v>3809</v>
      </c>
      <c r="F869" s="36" t="s">
        <v>3810</v>
      </c>
      <c r="G869" s="9" t="s">
        <v>3811</v>
      </c>
      <c r="H869" s="9"/>
      <c r="I869" s="9"/>
      <c r="J869" s="9"/>
      <c r="K869" s="9"/>
      <c r="L869" s="9"/>
      <c r="M869" s="9"/>
      <c r="N869" s="9"/>
      <c r="O869" s="9"/>
      <c r="P869" s="9"/>
      <c r="Q869" s="9"/>
      <c r="R869" s="9"/>
      <c r="S869" s="9"/>
      <c r="T869" s="9"/>
      <c r="U869" s="9"/>
      <c r="V869" s="9"/>
      <c r="W869" s="9"/>
      <c r="X869" s="9"/>
      <c r="Y869" s="9"/>
      <c r="Z869" s="9"/>
    </row>
    <row r="870" spans="1:26" ht="14.4">
      <c r="A870" s="5"/>
      <c r="B870" s="9">
        <v>3</v>
      </c>
      <c r="C870" s="9" t="s">
        <v>2146</v>
      </c>
      <c r="D870" s="9" t="s">
        <v>3812</v>
      </c>
      <c r="E870" s="248" t="s">
        <v>3813</v>
      </c>
      <c r="F870" s="36" t="s">
        <v>3814</v>
      </c>
      <c r="G870" s="9" t="s">
        <v>3815</v>
      </c>
      <c r="H870" s="9"/>
      <c r="I870" s="9"/>
      <c r="J870" s="9"/>
      <c r="K870" s="9"/>
      <c r="L870" s="9"/>
      <c r="M870" s="9"/>
      <c r="N870" s="9"/>
      <c r="O870" s="9"/>
      <c r="P870" s="9"/>
      <c r="Q870" s="9"/>
      <c r="R870" s="9"/>
      <c r="S870" s="9"/>
      <c r="T870" s="9"/>
      <c r="U870" s="9"/>
      <c r="V870" s="9"/>
      <c r="W870" s="9"/>
      <c r="X870" s="9"/>
      <c r="Y870" s="9"/>
      <c r="Z870" s="9"/>
    </row>
    <row r="871" spans="1:26" ht="14.4">
      <c r="A871" s="5"/>
      <c r="B871" s="9">
        <v>4</v>
      </c>
      <c r="C871" s="9" t="s">
        <v>2786</v>
      </c>
      <c r="D871" s="9" t="s">
        <v>2728</v>
      </c>
      <c r="E871" s="248" t="s">
        <v>3816</v>
      </c>
      <c r="F871" s="256" t="s">
        <v>3817</v>
      </c>
      <c r="G871" s="9" t="s">
        <v>3818</v>
      </c>
      <c r="H871" s="9"/>
      <c r="I871" s="9"/>
      <c r="J871" s="9"/>
      <c r="K871" s="9"/>
      <c r="L871" s="9"/>
      <c r="M871" s="9"/>
      <c r="N871" s="9"/>
      <c r="O871" s="9"/>
      <c r="P871" s="9"/>
      <c r="Q871" s="9"/>
      <c r="R871" s="9"/>
      <c r="S871" s="9"/>
      <c r="T871" s="9"/>
      <c r="U871" s="9"/>
      <c r="V871" s="9"/>
      <c r="W871" s="9"/>
      <c r="X871" s="9"/>
      <c r="Y871" s="9"/>
      <c r="Z871" s="9"/>
    </row>
    <row r="872" spans="1:26" ht="14.4">
      <c r="A872" s="5"/>
      <c r="B872" s="9">
        <v>5</v>
      </c>
      <c r="C872" s="9" t="s">
        <v>1505</v>
      </c>
      <c r="D872" s="9" t="s">
        <v>2423</v>
      </c>
      <c r="E872" s="248" t="s">
        <v>3819</v>
      </c>
      <c r="F872" s="36" t="s">
        <v>3820</v>
      </c>
      <c r="G872" s="9" t="s">
        <v>3821</v>
      </c>
      <c r="H872" s="9"/>
      <c r="I872" s="9"/>
      <c r="J872" s="9"/>
      <c r="K872" s="9"/>
      <c r="L872" s="9"/>
      <c r="M872" s="9"/>
      <c r="N872" s="9"/>
      <c r="O872" s="9"/>
      <c r="P872" s="9"/>
      <c r="Q872" s="9"/>
      <c r="R872" s="9"/>
      <c r="S872" s="9"/>
      <c r="T872" s="9"/>
      <c r="U872" s="9"/>
      <c r="V872" s="9"/>
      <c r="W872" s="9"/>
      <c r="X872" s="9"/>
      <c r="Y872" s="9"/>
      <c r="Z872" s="9"/>
    </row>
    <row r="873" spans="1:26" ht="28.8">
      <c r="A873" s="5" t="s">
        <v>3822</v>
      </c>
      <c r="B873" s="5" t="s">
        <v>1572</v>
      </c>
      <c r="C873" s="5" t="s">
        <v>1458</v>
      </c>
      <c r="D873" s="5" t="s">
        <v>2</v>
      </c>
      <c r="E873" s="5" t="s">
        <v>1459</v>
      </c>
      <c r="F873" s="5" t="s">
        <v>27</v>
      </c>
      <c r="G873" s="5" t="s">
        <v>1460</v>
      </c>
      <c r="H873" s="9"/>
      <c r="I873" s="9"/>
      <c r="J873" s="9"/>
      <c r="K873" s="9"/>
      <c r="L873" s="9"/>
      <c r="M873" s="9"/>
      <c r="N873" s="9"/>
      <c r="O873" s="9"/>
      <c r="P873" s="9"/>
      <c r="Q873" s="9"/>
      <c r="R873" s="9"/>
      <c r="S873" s="9"/>
      <c r="T873" s="9"/>
      <c r="U873" s="9"/>
      <c r="V873" s="9"/>
      <c r="W873" s="9"/>
      <c r="X873" s="9"/>
      <c r="Y873" s="9"/>
      <c r="Z873" s="9"/>
    </row>
    <row r="874" spans="1:26" ht="14.4">
      <c r="A874" s="5"/>
      <c r="B874" s="9">
        <v>1</v>
      </c>
      <c r="C874" s="9" t="s">
        <v>3823</v>
      </c>
      <c r="D874" s="9" t="s">
        <v>3824</v>
      </c>
      <c r="E874" s="248" t="s">
        <v>3825</v>
      </c>
      <c r="F874" s="36" t="s">
        <v>3826</v>
      </c>
      <c r="G874" s="9" t="s">
        <v>3827</v>
      </c>
      <c r="H874" s="9"/>
      <c r="I874" s="9"/>
      <c r="J874" s="9"/>
      <c r="K874" s="9"/>
      <c r="L874" s="9"/>
      <c r="M874" s="9"/>
      <c r="N874" s="9"/>
      <c r="O874" s="9"/>
      <c r="P874" s="9"/>
      <c r="Q874" s="9"/>
      <c r="R874" s="9"/>
      <c r="S874" s="9"/>
      <c r="T874" s="9"/>
      <c r="U874" s="9"/>
      <c r="V874" s="9"/>
      <c r="W874" s="9"/>
      <c r="X874" s="9"/>
      <c r="Y874" s="9"/>
      <c r="Z874" s="9"/>
    </row>
    <row r="875" spans="1:26" ht="14.4">
      <c r="A875" s="5"/>
      <c r="B875" s="9">
        <v>2</v>
      </c>
      <c r="C875" s="9" t="s">
        <v>3828</v>
      </c>
      <c r="D875" s="9" t="s">
        <v>3829</v>
      </c>
      <c r="E875" s="248" t="s">
        <v>3830</v>
      </c>
      <c r="F875" s="36" t="s">
        <v>3831</v>
      </c>
      <c r="G875" s="9" t="s">
        <v>3832</v>
      </c>
      <c r="H875" s="9"/>
      <c r="I875" s="9"/>
      <c r="J875" s="9"/>
      <c r="K875" s="9"/>
      <c r="L875" s="9"/>
      <c r="M875" s="9"/>
      <c r="N875" s="9"/>
      <c r="O875" s="9"/>
      <c r="P875" s="9"/>
      <c r="Q875" s="9"/>
      <c r="R875" s="9"/>
      <c r="S875" s="9"/>
      <c r="T875" s="9"/>
      <c r="U875" s="9"/>
      <c r="V875" s="9"/>
      <c r="W875" s="9"/>
      <c r="X875" s="9"/>
      <c r="Y875" s="9"/>
      <c r="Z875" s="9"/>
    </row>
    <row r="876" spans="1:26" ht="14.4">
      <c r="A876" s="5"/>
      <c r="B876" s="9">
        <v>3</v>
      </c>
      <c r="C876" s="9" t="s">
        <v>3828</v>
      </c>
      <c r="D876" s="9" t="s">
        <v>3833</v>
      </c>
      <c r="E876" s="248" t="s">
        <v>3834</v>
      </c>
      <c r="F876" s="36" t="s">
        <v>3835</v>
      </c>
      <c r="G876" s="9" t="s">
        <v>3836</v>
      </c>
      <c r="H876" s="9"/>
      <c r="I876" s="9"/>
      <c r="J876" s="9"/>
      <c r="K876" s="9"/>
      <c r="L876" s="9"/>
      <c r="M876" s="9"/>
      <c r="N876" s="9"/>
      <c r="O876" s="9"/>
      <c r="P876" s="9"/>
      <c r="Q876" s="9"/>
      <c r="R876" s="9"/>
      <c r="S876" s="9"/>
      <c r="T876" s="9"/>
      <c r="U876" s="9"/>
      <c r="V876" s="9"/>
      <c r="W876" s="9"/>
      <c r="X876" s="9"/>
      <c r="Y876" s="9"/>
      <c r="Z876" s="9"/>
    </row>
    <row r="877" spans="1:26" ht="14.4">
      <c r="A877" s="5"/>
      <c r="B877" s="9">
        <v>4</v>
      </c>
      <c r="C877" s="9" t="s">
        <v>3837</v>
      </c>
      <c r="D877" s="9" t="s">
        <v>3838</v>
      </c>
      <c r="E877" s="248" t="s">
        <v>3839</v>
      </c>
      <c r="F877" s="36" t="s">
        <v>3840</v>
      </c>
      <c r="G877" s="9" t="s">
        <v>3841</v>
      </c>
      <c r="H877" s="9"/>
      <c r="I877" s="9"/>
      <c r="J877" s="9"/>
      <c r="K877" s="9"/>
      <c r="L877" s="9"/>
      <c r="M877" s="9"/>
      <c r="N877" s="9"/>
      <c r="O877" s="9"/>
      <c r="P877" s="9"/>
      <c r="Q877" s="9"/>
      <c r="R877" s="9"/>
      <c r="S877" s="9"/>
      <c r="T877" s="9"/>
      <c r="U877" s="9"/>
      <c r="V877" s="9"/>
      <c r="W877" s="9"/>
      <c r="X877" s="9"/>
      <c r="Y877" s="9"/>
      <c r="Z877" s="9"/>
    </row>
    <row r="878" spans="1:26" ht="14.4">
      <c r="A878" s="5"/>
      <c r="B878" s="9">
        <v>5</v>
      </c>
      <c r="C878" s="9" t="s">
        <v>3828</v>
      </c>
      <c r="D878" s="9" t="s">
        <v>3842</v>
      </c>
      <c r="E878" s="248" t="s">
        <v>3843</v>
      </c>
      <c r="F878" s="36" t="s">
        <v>3844</v>
      </c>
      <c r="G878" s="9" t="s">
        <v>3845</v>
      </c>
      <c r="H878" s="9"/>
      <c r="I878" s="9"/>
      <c r="J878" s="9"/>
      <c r="K878" s="9"/>
      <c r="L878" s="9"/>
      <c r="M878" s="9"/>
      <c r="N878" s="9"/>
      <c r="O878" s="9"/>
      <c r="P878" s="9"/>
      <c r="Q878" s="9"/>
      <c r="R878" s="9"/>
      <c r="S878" s="9"/>
      <c r="T878" s="9"/>
      <c r="U878" s="9"/>
      <c r="V878" s="9"/>
      <c r="W878" s="9"/>
      <c r="X878" s="9"/>
      <c r="Y878" s="9"/>
      <c r="Z878" s="9"/>
    </row>
    <row r="879" spans="1:26" ht="14.4">
      <c r="A879" s="5" t="s">
        <v>3846</v>
      </c>
      <c r="B879" s="5" t="s">
        <v>1572</v>
      </c>
      <c r="C879" s="5" t="s">
        <v>1458</v>
      </c>
      <c r="D879" s="5" t="s">
        <v>2</v>
      </c>
      <c r="E879" s="5" t="s">
        <v>1459</v>
      </c>
      <c r="F879" s="5" t="s">
        <v>27</v>
      </c>
      <c r="G879" s="5" t="s">
        <v>1460</v>
      </c>
      <c r="H879" s="9"/>
      <c r="I879" s="9"/>
      <c r="J879" s="9"/>
      <c r="K879" s="9"/>
      <c r="L879" s="9"/>
      <c r="M879" s="9"/>
      <c r="N879" s="9"/>
      <c r="O879" s="9"/>
      <c r="P879" s="9"/>
      <c r="Q879" s="9"/>
      <c r="R879" s="9"/>
      <c r="S879" s="9"/>
      <c r="T879" s="9"/>
      <c r="U879" s="9"/>
      <c r="V879" s="9"/>
      <c r="W879" s="9"/>
      <c r="X879" s="9"/>
      <c r="Y879" s="9"/>
      <c r="Z879" s="9"/>
    </row>
    <row r="880" spans="1:26" ht="14.4">
      <c r="A880" s="5"/>
      <c r="B880" s="9">
        <v>1</v>
      </c>
      <c r="C880" s="9" t="s">
        <v>3823</v>
      </c>
      <c r="D880" s="9" t="s">
        <v>3847</v>
      </c>
      <c r="E880" s="248" t="s">
        <v>3848</v>
      </c>
      <c r="F880" s="36" t="s">
        <v>3849</v>
      </c>
      <c r="G880" s="9" t="s">
        <v>3850</v>
      </c>
      <c r="H880" s="9"/>
      <c r="I880" s="9"/>
      <c r="J880" s="9"/>
      <c r="K880" s="9"/>
      <c r="L880" s="9"/>
      <c r="M880" s="9"/>
      <c r="N880" s="9"/>
      <c r="O880" s="9"/>
      <c r="P880" s="9"/>
      <c r="Q880" s="9"/>
      <c r="R880" s="9"/>
      <c r="S880" s="9"/>
      <c r="T880" s="9"/>
      <c r="U880" s="9"/>
      <c r="V880" s="9"/>
      <c r="W880" s="9"/>
      <c r="X880" s="9"/>
      <c r="Y880" s="9"/>
      <c r="Z880" s="9"/>
    </row>
    <row r="881" spans="1:26" ht="14.4">
      <c r="A881" s="5"/>
      <c r="B881" s="9">
        <v>2</v>
      </c>
      <c r="C881" s="9" t="s">
        <v>3837</v>
      </c>
      <c r="D881" s="9" t="s">
        <v>3851</v>
      </c>
      <c r="E881" s="248" t="s">
        <v>3852</v>
      </c>
      <c r="F881" s="36" t="s">
        <v>3853</v>
      </c>
      <c r="G881" s="9" t="s">
        <v>3854</v>
      </c>
      <c r="H881" s="9"/>
      <c r="I881" s="9"/>
      <c r="J881" s="9"/>
      <c r="K881" s="9"/>
      <c r="L881" s="9"/>
      <c r="M881" s="9"/>
      <c r="N881" s="9"/>
      <c r="O881" s="9"/>
      <c r="P881" s="9"/>
      <c r="Q881" s="9"/>
      <c r="R881" s="9"/>
      <c r="S881" s="9"/>
      <c r="T881" s="9"/>
      <c r="U881" s="9"/>
      <c r="V881" s="9"/>
      <c r="W881" s="9"/>
      <c r="X881" s="9"/>
      <c r="Y881" s="9"/>
      <c r="Z881" s="9"/>
    </row>
    <row r="882" spans="1:26" ht="14.4">
      <c r="A882" s="5"/>
      <c r="B882" s="9">
        <v>3</v>
      </c>
      <c r="C882" s="9" t="s">
        <v>3823</v>
      </c>
      <c r="D882" s="9" t="s">
        <v>3855</v>
      </c>
      <c r="E882" s="248" t="s">
        <v>3856</v>
      </c>
      <c r="F882" s="36" t="s">
        <v>3857</v>
      </c>
      <c r="G882" s="9" t="s">
        <v>3858</v>
      </c>
      <c r="H882" s="9"/>
      <c r="I882" s="9"/>
      <c r="J882" s="9"/>
      <c r="K882" s="9"/>
      <c r="L882" s="9"/>
      <c r="M882" s="9"/>
      <c r="N882" s="9"/>
      <c r="O882" s="9"/>
      <c r="P882" s="9"/>
      <c r="Q882" s="9"/>
      <c r="R882" s="9"/>
      <c r="S882" s="9"/>
      <c r="T882" s="9"/>
      <c r="U882" s="9"/>
      <c r="V882" s="9"/>
      <c r="W882" s="9"/>
      <c r="X882" s="9"/>
      <c r="Y882" s="9"/>
      <c r="Z882" s="9"/>
    </row>
    <row r="883" spans="1:26" ht="14.4">
      <c r="A883" s="5"/>
      <c r="B883" s="9">
        <v>4</v>
      </c>
      <c r="C883" s="9" t="s">
        <v>3823</v>
      </c>
      <c r="D883" s="9" t="s">
        <v>3859</v>
      </c>
      <c r="E883" s="248" t="s">
        <v>3860</v>
      </c>
      <c r="F883" s="36" t="s">
        <v>3861</v>
      </c>
      <c r="G883" s="9" t="s">
        <v>3862</v>
      </c>
      <c r="H883" s="9"/>
      <c r="I883" s="9"/>
      <c r="J883" s="9"/>
      <c r="K883" s="9"/>
      <c r="L883" s="9"/>
      <c r="M883" s="9"/>
      <c r="N883" s="9"/>
      <c r="O883" s="9"/>
      <c r="P883" s="9"/>
      <c r="Q883" s="9"/>
      <c r="R883" s="9"/>
      <c r="S883" s="9"/>
      <c r="T883" s="9"/>
      <c r="U883" s="9"/>
      <c r="V883" s="9"/>
      <c r="W883" s="9"/>
      <c r="X883" s="9"/>
      <c r="Y883" s="9"/>
      <c r="Z883" s="9"/>
    </row>
    <row r="884" spans="1:26" ht="14.4">
      <c r="A884" s="5"/>
      <c r="B884" s="9">
        <v>5</v>
      </c>
      <c r="C884" s="9" t="s">
        <v>3823</v>
      </c>
      <c r="D884" s="9" t="s">
        <v>3863</v>
      </c>
      <c r="E884" s="248" t="s">
        <v>3864</v>
      </c>
      <c r="F884" s="36" t="s">
        <v>3865</v>
      </c>
      <c r="G884" s="9" t="s">
        <v>3866</v>
      </c>
      <c r="H884" s="9"/>
      <c r="I884" s="9"/>
      <c r="J884" s="9"/>
      <c r="K884" s="9"/>
      <c r="L884" s="9"/>
      <c r="M884" s="9"/>
      <c r="N884" s="9"/>
      <c r="O884" s="9"/>
      <c r="P884" s="9"/>
      <c r="Q884" s="9"/>
      <c r="R884" s="9"/>
      <c r="S884" s="9"/>
      <c r="T884" s="9"/>
      <c r="U884" s="9"/>
      <c r="V884" s="9"/>
      <c r="W884" s="9"/>
      <c r="X884" s="9"/>
      <c r="Y884" s="9"/>
      <c r="Z884" s="9"/>
    </row>
    <row r="885" spans="1:26" ht="14.4">
      <c r="A885" s="5"/>
      <c r="B885" s="9"/>
      <c r="C885" s="9"/>
      <c r="D885" s="9"/>
      <c r="E885" s="9"/>
      <c r="F885" s="42"/>
      <c r="G885" s="9"/>
      <c r="H885" s="9"/>
      <c r="I885" s="9"/>
      <c r="J885" s="9"/>
      <c r="K885" s="9"/>
      <c r="L885" s="9"/>
      <c r="M885" s="9"/>
      <c r="N885" s="9"/>
      <c r="O885" s="9"/>
      <c r="P885" s="9"/>
      <c r="Q885" s="9"/>
      <c r="R885" s="9"/>
      <c r="S885" s="9"/>
      <c r="T885" s="9"/>
      <c r="U885" s="9"/>
      <c r="V885" s="9"/>
      <c r="W885" s="9"/>
      <c r="X885" s="9"/>
      <c r="Y885" s="9"/>
      <c r="Z885" s="9"/>
    </row>
    <row r="886" spans="1:26" ht="14.4">
      <c r="A886" s="5" t="s">
        <v>2829</v>
      </c>
      <c r="B886" s="5" t="s">
        <v>1572</v>
      </c>
      <c r="C886" s="5" t="s">
        <v>1458</v>
      </c>
      <c r="D886" s="5" t="s">
        <v>2</v>
      </c>
      <c r="E886" s="5" t="s">
        <v>1459</v>
      </c>
      <c r="F886" s="5" t="s">
        <v>27</v>
      </c>
      <c r="G886" s="5" t="s">
        <v>1460</v>
      </c>
      <c r="H886" s="9"/>
      <c r="I886" s="9"/>
      <c r="J886" s="9"/>
      <c r="K886" s="9"/>
      <c r="L886" s="9"/>
      <c r="M886" s="9"/>
      <c r="N886" s="9"/>
      <c r="O886" s="9"/>
      <c r="P886" s="9"/>
      <c r="Q886" s="9"/>
      <c r="R886" s="9"/>
      <c r="S886" s="9"/>
      <c r="T886" s="9"/>
      <c r="U886" s="9"/>
      <c r="V886" s="9"/>
      <c r="W886" s="9"/>
      <c r="X886" s="9"/>
      <c r="Y886" s="9"/>
      <c r="Z886" s="9"/>
    </row>
    <row r="887" spans="1:26" ht="14.4">
      <c r="A887" s="5"/>
      <c r="B887" s="9">
        <v>1</v>
      </c>
      <c r="C887" s="9" t="s">
        <v>3867</v>
      </c>
      <c r="D887" s="9" t="s">
        <v>3868</v>
      </c>
      <c r="E887" s="248" t="s">
        <v>3869</v>
      </c>
      <c r="F887" s="36" t="s">
        <v>3870</v>
      </c>
      <c r="G887" s="36" t="s">
        <v>3870</v>
      </c>
      <c r="H887" s="9"/>
      <c r="I887" s="9"/>
      <c r="J887" s="9"/>
      <c r="K887" s="9"/>
      <c r="L887" s="9"/>
      <c r="M887" s="9"/>
      <c r="N887" s="9"/>
      <c r="O887" s="9"/>
      <c r="P887" s="9"/>
      <c r="Q887" s="9"/>
      <c r="R887" s="9"/>
      <c r="S887" s="9"/>
      <c r="T887" s="9"/>
      <c r="U887" s="9"/>
      <c r="V887" s="9"/>
      <c r="W887" s="9"/>
      <c r="X887" s="9"/>
      <c r="Y887" s="9"/>
      <c r="Z887" s="9"/>
    </row>
    <row r="888" spans="1:26" ht="14.4">
      <c r="A888" s="5"/>
      <c r="B888" s="9">
        <v>2</v>
      </c>
      <c r="C888" s="9" t="s">
        <v>3867</v>
      </c>
      <c r="D888" s="9" t="s">
        <v>3871</v>
      </c>
      <c r="E888" s="248" t="s">
        <v>3872</v>
      </c>
      <c r="F888" s="36" t="s">
        <v>3873</v>
      </c>
      <c r="G888" s="9" t="s">
        <v>3874</v>
      </c>
      <c r="H888" s="9"/>
      <c r="I888" s="9"/>
      <c r="J888" s="9"/>
      <c r="K888" s="9"/>
      <c r="L888" s="9"/>
      <c r="M888" s="9"/>
      <c r="N888" s="9"/>
      <c r="O888" s="9"/>
      <c r="P888" s="9"/>
      <c r="Q888" s="9"/>
      <c r="R888" s="9"/>
      <c r="S888" s="9"/>
      <c r="T888" s="9"/>
      <c r="U888" s="9"/>
      <c r="V888" s="9"/>
      <c r="W888" s="9"/>
      <c r="X888" s="9"/>
      <c r="Y888" s="9"/>
      <c r="Z888" s="9"/>
    </row>
    <row r="889" spans="1:26" ht="14.4">
      <c r="A889" s="5"/>
      <c r="B889" s="9">
        <v>3</v>
      </c>
      <c r="C889" s="9" t="s">
        <v>3867</v>
      </c>
      <c r="D889" s="9" t="s">
        <v>3875</v>
      </c>
      <c r="E889" s="248" t="s">
        <v>3876</v>
      </c>
      <c r="F889" s="36" t="s">
        <v>3877</v>
      </c>
      <c r="G889" s="9" t="s">
        <v>3878</v>
      </c>
      <c r="H889" s="9"/>
      <c r="I889" s="9"/>
      <c r="J889" s="9"/>
      <c r="K889" s="9"/>
      <c r="L889" s="9"/>
      <c r="M889" s="9"/>
      <c r="N889" s="9"/>
      <c r="O889" s="9"/>
      <c r="P889" s="9"/>
      <c r="Q889" s="9"/>
      <c r="R889" s="9"/>
      <c r="S889" s="9"/>
      <c r="T889" s="9"/>
      <c r="U889" s="9"/>
      <c r="V889" s="9"/>
      <c r="W889" s="9"/>
      <c r="X889" s="9"/>
      <c r="Y889" s="9"/>
      <c r="Z889" s="9"/>
    </row>
    <row r="890" spans="1:26" ht="14.4">
      <c r="A890" s="5"/>
      <c r="B890" s="9">
        <v>4</v>
      </c>
      <c r="C890" s="9" t="s">
        <v>3867</v>
      </c>
      <c r="D890" s="9" t="s">
        <v>3879</v>
      </c>
      <c r="E890" s="248" t="s">
        <v>3880</v>
      </c>
      <c r="F890" s="36" t="s">
        <v>3881</v>
      </c>
      <c r="G890" s="9" t="s">
        <v>3882</v>
      </c>
      <c r="H890" s="9"/>
      <c r="I890" s="9"/>
      <c r="J890" s="9"/>
      <c r="K890" s="9"/>
      <c r="L890" s="9"/>
      <c r="M890" s="9"/>
      <c r="N890" s="9"/>
      <c r="O890" s="9"/>
      <c r="P890" s="9"/>
      <c r="Q890" s="9"/>
      <c r="R890" s="9"/>
      <c r="S890" s="9"/>
      <c r="T890" s="9"/>
      <c r="U890" s="9"/>
      <c r="V890" s="9"/>
      <c r="W890" s="9"/>
      <c r="X890" s="9"/>
      <c r="Y890" s="9"/>
      <c r="Z890" s="9"/>
    </row>
    <row r="891" spans="1:26" ht="14.4">
      <c r="A891" s="5"/>
      <c r="B891" s="9">
        <v>5</v>
      </c>
      <c r="C891" s="9" t="s">
        <v>3867</v>
      </c>
      <c r="D891" s="9" t="s">
        <v>3883</v>
      </c>
      <c r="E891" s="248" t="s">
        <v>3884</v>
      </c>
      <c r="F891" s="36" t="s">
        <v>3885</v>
      </c>
      <c r="G891" s="9" t="s">
        <v>3886</v>
      </c>
      <c r="H891" s="9"/>
      <c r="I891" s="9"/>
      <c r="J891" s="9"/>
      <c r="K891" s="9"/>
      <c r="L891" s="9"/>
      <c r="M891" s="9"/>
      <c r="N891" s="9"/>
      <c r="O891" s="9"/>
      <c r="P891" s="9"/>
      <c r="Q891" s="9"/>
      <c r="R891" s="9"/>
      <c r="S891" s="9"/>
      <c r="T891" s="9"/>
      <c r="U891" s="9"/>
      <c r="V891" s="9"/>
      <c r="W891" s="9"/>
      <c r="X891" s="9"/>
      <c r="Y891" s="9"/>
      <c r="Z891" s="9"/>
    </row>
    <row r="892" spans="1:26" ht="14.4">
      <c r="A892" s="5" t="s">
        <v>3887</v>
      </c>
      <c r="B892" s="5" t="s">
        <v>1572</v>
      </c>
      <c r="C892" s="5" t="s">
        <v>1458</v>
      </c>
      <c r="D892" s="5" t="s">
        <v>2</v>
      </c>
      <c r="E892" s="5" t="s">
        <v>1459</v>
      </c>
      <c r="F892" s="5" t="s">
        <v>27</v>
      </c>
      <c r="G892" s="5" t="s">
        <v>1460</v>
      </c>
      <c r="H892" s="9"/>
      <c r="I892" s="9"/>
      <c r="J892" s="9"/>
      <c r="K892" s="9"/>
      <c r="L892" s="9"/>
      <c r="M892" s="9"/>
      <c r="N892" s="9"/>
      <c r="O892" s="9"/>
      <c r="P892" s="9"/>
      <c r="Q892" s="9"/>
      <c r="R892" s="9"/>
      <c r="S892" s="9"/>
      <c r="T892" s="9"/>
      <c r="U892" s="9"/>
      <c r="V892" s="9"/>
      <c r="W892" s="9"/>
      <c r="X892" s="9"/>
      <c r="Y892" s="9"/>
      <c r="Z892" s="9"/>
    </row>
    <row r="893" spans="1:26" ht="14.4">
      <c r="A893" s="9"/>
      <c r="B893" s="9">
        <v>1</v>
      </c>
      <c r="C893" s="9" t="s">
        <v>3888</v>
      </c>
      <c r="D893" s="9" t="s">
        <v>3889</v>
      </c>
      <c r="E893" s="248" t="s">
        <v>3890</v>
      </c>
      <c r="F893" s="36" t="s">
        <v>3891</v>
      </c>
      <c r="G893" s="9" t="s">
        <v>3892</v>
      </c>
      <c r="H893" s="9"/>
      <c r="I893" s="9"/>
      <c r="J893" s="9"/>
      <c r="K893" s="9"/>
      <c r="L893" s="9"/>
      <c r="M893" s="9"/>
      <c r="N893" s="9"/>
      <c r="O893" s="9"/>
      <c r="P893" s="9"/>
      <c r="Q893" s="9"/>
      <c r="R893" s="9"/>
      <c r="S893" s="9"/>
      <c r="T893" s="9"/>
      <c r="U893" s="9"/>
      <c r="V893" s="9"/>
      <c r="W893" s="9"/>
      <c r="X893" s="9"/>
      <c r="Y893" s="9"/>
      <c r="Z893" s="9"/>
    </row>
    <row r="894" spans="1:26" ht="14.4">
      <c r="A894" s="9"/>
      <c r="B894" s="9">
        <v>2</v>
      </c>
      <c r="C894" s="9" t="s">
        <v>1511</v>
      </c>
      <c r="D894" s="9" t="s">
        <v>3893</v>
      </c>
      <c r="E894" s="248" t="s">
        <v>3894</v>
      </c>
      <c r="F894" s="156" t="s">
        <v>3895</v>
      </c>
      <c r="G894" s="9" t="s">
        <v>3896</v>
      </c>
      <c r="H894" s="9"/>
      <c r="I894" s="9"/>
      <c r="J894" s="9"/>
      <c r="K894" s="9"/>
      <c r="L894" s="9"/>
      <c r="M894" s="9"/>
      <c r="N894" s="9"/>
      <c r="O894" s="9"/>
      <c r="P894" s="9"/>
      <c r="Q894" s="9"/>
      <c r="R894" s="9"/>
      <c r="S894" s="9"/>
      <c r="T894" s="9"/>
      <c r="U894" s="9"/>
      <c r="V894" s="9"/>
      <c r="W894" s="9"/>
      <c r="X894" s="9"/>
      <c r="Y894" s="9"/>
      <c r="Z894" s="9"/>
    </row>
    <row r="895" spans="1:26" ht="14.4">
      <c r="A895" s="9"/>
      <c r="B895" s="9">
        <v>3</v>
      </c>
      <c r="C895" s="9" t="s">
        <v>3897</v>
      </c>
      <c r="D895" s="9" t="s">
        <v>3898</v>
      </c>
      <c r="E895" s="248" t="s">
        <v>3899</v>
      </c>
      <c r="F895" s="156" t="s">
        <v>3900</v>
      </c>
      <c r="G895" s="9" t="s">
        <v>3901</v>
      </c>
      <c r="H895" s="9"/>
      <c r="I895" s="9"/>
      <c r="J895" s="9"/>
      <c r="K895" s="9"/>
      <c r="L895" s="9"/>
      <c r="M895" s="9"/>
      <c r="N895" s="9"/>
      <c r="O895" s="9"/>
      <c r="P895" s="9"/>
      <c r="Q895" s="9"/>
      <c r="R895" s="9"/>
      <c r="S895" s="9"/>
      <c r="T895" s="9"/>
      <c r="U895" s="9"/>
      <c r="V895" s="9"/>
      <c r="W895" s="9"/>
      <c r="X895" s="9"/>
      <c r="Y895" s="9"/>
      <c r="Z895" s="9"/>
    </row>
    <row r="896" spans="1:26" ht="14.4">
      <c r="A896" s="9"/>
      <c r="B896" s="9">
        <v>4</v>
      </c>
      <c r="C896" s="9" t="s">
        <v>1505</v>
      </c>
      <c r="D896" s="9" t="s">
        <v>3902</v>
      </c>
      <c r="E896" s="248" t="s">
        <v>3903</v>
      </c>
      <c r="F896" s="36" t="s">
        <v>3904</v>
      </c>
      <c r="G896" s="9" t="s">
        <v>3905</v>
      </c>
      <c r="H896" s="9"/>
      <c r="I896" s="9"/>
      <c r="J896" s="9"/>
      <c r="K896" s="9"/>
      <c r="L896" s="9"/>
      <c r="M896" s="9"/>
      <c r="N896" s="9"/>
      <c r="O896" s="9"/>
      <c r="P896" s="9"/>
      <c r="Q896" s="9"/>
      <c r="R896" s="9"/>
      <c r="S896" s="9"/>
      <c r="T896" s="9"/>
      <c r="U896" s="9"/>
      <c r="V896" s="9"/>
      <c r="W896" s="9"/>
      <c r="X896" s="9"/>
      <c r="Y896" s="9"/>
      <c r="Z896" s="9"/>
    </row>
    <row r="897" spans="1:26" ht="14.4">
      <c r="A897" s="9"/>
      <c r="B897" s="9">
        <v>5</v>
      </c>
      <c r="C897" s="9" t="s">
        <v>1505</v>
      </c>
      <c r="D897" s="9" t="s">
        <v>3808</v>
      </c>
      <c r="E897" s="248" t="s">
        <v>3809</v>
      </c>
      <c r="F897" s="36" t="s">
        <v>3810</v>
      </c>
      <c r="G897" s="9" t="s">
        <v>3811</v>
      </c>
      <c r="H897" s="9"/>
      <c r="I897" s="9"/>
      <c r="J897" s="9"/>
      <c r="K897" s="9"/>
      <c r="L897" s="9"/>
      <c r="M897" s="9"/>
      <c r="N897" s="9"/>
      <c r="O897" s="9"/>
      <c r="P897" s="9"/>
      <c r="Q897" s="9"/>
      <c r="R897" s="9"/>
      <c r="S897" s="9"/>
      <c r="T897" s="9"/>
      <c r="U897" s="9"/>
      <c r="V897" s="9"/>
      <c r="W897" s="9"/>
      <c r="X897" s="9"/>
      <c r="Y897" s="9"/>
      <c r="Z897" s="9"/>
    </row>
    <row r="898" spans="1:26" ht="14.4">
      <c r="A898" s="5" t="s">
        <v>3906</v>
      </c>
      <c r="B898" s="5" t="s">
        <v>1572</v>
      </c>
      <c r="C898" s="5" t="s">
        <v>1458</v>
      </c>
      <c r="D898" s="5" t="s">
        <v>2</v>
      </c>
      <c r="E898" s="5" t="s">
        <v>1459</v>
      </c>
      <c r="F898" s="5" t="s">
        <v>27</v>
      </c>
      <c r="G898" s="5" t="s">
        <v>1460</v>
      </c>
      <c r="H898" s="9"/>
      <c r="I898" s="9"/>
      <c r="J898" s="9"/>
      <c r="K898" s="9"/>
      <c r="L898" s="9"/>
      <c r="M898" s="9"/>
      <c r="N898" s="9"/>
      <c r="O898" s="9"/>
      <c r="P898" s="9"/>
      <c r="Q898" s="9"/>
      <c r="R898" s="9"/>
      <c r="S898" s="9"/>
      <c r="T898" s="9"/>
      <c r="U898" s="9"/>
      <c r="V898" s="9"/>
      <c r="W898" s="9"/>
      <c r="X898" s="9"/>
      <c r="Y898" s="9"/>
      <c r="Z898" s="9"/>
    </row>
    <row r="899" spans="1:26" ht="14.4">
      <c r="A899" s="9"/>
      <c r="B899" s="9">
        <v>1</v>
      </c>
      <c r="C899" s="9" t="s">
        <v>1511</v>
      </c>
      <c r="D899" s="9" t="s">
        <v>3907</v>
      </c>
      <c r="E899" s="248" t="s">
        <v>3908</v>
      </c>
      <c r="F899" s="36" t="s">
        <v>3909</v>
      </c>
      <c r="G899" s="9" t="s">
        <v>3910</v>
      </c>
      <c r="H899" s="9"/>
      <c r="I899" s="9"/>
      <c r="J899" s="9"/>
      <c r="K899" s="9"/>
      <c r="L899" s="9"/>
      <c r="M899" s="9"/>
      <c r="N899" s="9"/>
      <c r="O899" s="9"/>
      <c r="P899" s="9"/>
      <c r="Q899" s="9"/>
      <c r="R899" s="9"/>
      <c r="S899" s="9"/>
      <c r="T899" s="9"/>
      <c r="U899" s="9"/>
      <c r="V899" s="9"/>
      <c r="W899" s="9"/>
      <c r="X899" s="9"/>
      <c r="Y899" s="9"/>
      <c r="Z899" s="9"/>
    </row>
    <row r="900" spans="1:26" ht="14.4">
      <c r="A900" s="9"/>
      <c r="B900" s="9">
        <v>2</v>
      </c>
      <c r="C900" s="9" t="s">
        <v>1511</v>
      </c>
      <c r="D900" s="9" t="s">
        <v>3911</v>
      </c>
      <c r="E900" s="248" t="s">
        <v>3912</v>
      </c>
      <c r="F900" s="36" t="s">
        <v>3913</v>
      </c>
      <c r="G900" s="9" t="s">
        <v>3914</v>
      </c>
      <c r="H900" s="9"/>
      <c r="I900" s="9"/>
      <c r="J900" s="9"/>
      <c r="K900" s="9"/>
      <c r="L900" s="9"/>
      <c r="M900" s="9"/>
      <c r="N900" s="9"/>
      <c r="O900" s="9"/>
      <c r="P900" s="9"/>
      <c r="Q900" s="9"/>
      <c r="R900" s="9"/>
      <c r="S900" s="9"/>
      <c r="T900" s="9"/>
      <c r="U900" s="9"/>
      <c r="V900" s="9"/>
      <c r="W900" s="9"/>
      <c r="X900" s="9"/>
      <c r="Y900" s="9"/>
      <c r="Z900" s="9"/>
    </row>
    <row r="901" spans="1:26" ht="14.4">
      <c r="A901" s="9"/>
      <c r="B901" s="9">
        <v>3</v>
      </c>
      <c r="C901" s="9" t="s">
        <v>3888</v>
      </c>
      <c r="D901" s="9" t="s">
        <v>3915</v>
      </c>
      <c r="E901" s="248" t="s">
        <v>3916</v>
      </c>
      <c r="F901" s="36" t="s">
        <v>3917</v>
      </c>
      <c r="G901" s="9" t="s">
        <v>3918</v>
      </c>
      <c r="H901" s="9"/>
      <c r="I901" s="9"/>
      <c r="J901" s="9"/>
      <c r="K901" s="9"/>
      <c r="L901" s="9"/>
      <c r="M901" s="9"/>
      <c r="N901" s="9"/>
      <c r="O901" s="9"/>
      <c r="P901" s="9"/>
      <c r="Q901" s="9"/>
      <c r="R901" s="9"/>
      <c r="S901" s="9"/>
      <c r="T901" s="9"/>
      <c r="U901" s="9"/>
      <c r="V901" s="9"/>
      <c r="W901" s="9"/>
      <c r="X901" s="9"/>
      <c r="Y901" s="9"/>
      <c r="Z901" s="9"/>
    </row>
    <row r="902" spans="1:26" ht="14.4">
      <c r="A902" s="9"/>
      <c r="B902" s="9">
        <v>4</v>
      </c>
      <c r="C902" s="9" t="s">
        <v>3888</v>
      </c>
      <c r="D902" s="9" t="s">
        <v>3919</v>
      </c>
      <c r="E902" s="248" t="s">
        <v>3920</v>
      </c>
      <c r="F902" s="36" t="s">
        <v>3921</v>
      </c>
      <c r="G902" s="9" t="s">
        <v>3922</v>
      </c>
      <c r="H902" s="9"/>
      <c r="I902" s="9"/>
      <c r="J902" s="9"/>
      <c r="K902" s="9"/>
      <c r="L902" s="9"/>
      <c r="M902" s="9"/>
      <c r="N902" s="9"/>
      <c r="O902" s="9"/>
      <c r="P902" s="9"/>
      <c r="Q902" s="9"/>
      <c r="R902" s="9"/>
      <c r="S902" s="9"/>
      <c r="T902" s="9"/>
      <c r="U902" s="9"/>
      <c r="V902" s="9"/>
      <c r="W902" s="9"/>
      <c r="X902" s="9"/>
      <c r="Y902" s="9"/>
      <c r="Z902" s="9"/>
    </row>
    <row r="903" spans="1:26" ht="14.4">
      <c r="A903" s="9"/>
      <c r="B903" s="9">
        <v>5</v>
      </c>
      <c r="C903" s="9" t="s">
        <v>1511</v>
      </c>
      <c r="D903" s="9" t="s">
        <v>3923</v>
      </c>
      <c r="E903" s="248" t="s">
        <v>3924</v>
      </c>
      <c r="F903" s="36" t="s">
        <v>3925</v>
      </c>
      <c r="G903" s="9" t="s">
        <v>3926</v>
      </c>
      <c r="H903" s="9"/>
      <c r="I903" s="9"/>
      <c r="J903" s="9"/>
      <c r="K903" s="9"/>
      <c r="L903" s="9"/>
      <c r="M903" s="9"/>
      <c r="N903" s="9"/>
      <c r="O903" s="9"/>
      <c r="P903" s="9"/>
      <c r="Q903" s="9"/>
      <c r="R903" s="9"/>
      <c r="S903" s="9"/>
      <c r="T903" s="9"/>
      <c r="U903" s="9"/>
      <c r="V903" s="9"/>
      <c r="W903" s="9"/>
      <c r="X903" s="9"/>
      <c r="Y903" s="9"/>
      <c r="Z903" s="9"/>
    </row>
    <row r="904" spans="1:26" ht="14.4">
      <c r="A904" s="9"/>
      <c r="B904" s="9"/>
      <c r="C904" s="9"/>
      <c r="D904" s="9"/>
      <c r="E904" s="9"/>
      <c r="F904" s="42"/>
      <c r="G904" s="9"/>
      <c r="H904" s="9"/>
      <c r="I904" s="9"/>
      <c r="J904" s="9"/>
      <c r="K904" s="9"/>
      <c r="L904" s="9"/>
      <c r="M904" s="9"/>
      <c r="N904" s="9"/>
      <c r="O904" s="9"/>
      <c r="P904" s="9"/>
      <c r="Q904" s="9"/>
      <c r="R904" s="9"/>
      <c r="S904" s="9"/>
      <c r="T904" s="9"/>
      <c r="U904" s="9"/>
      <c r="V904" s="9"/>
      <c r="W904" s="9"/>
      <c r="X904" s="9"/>
      <c r="Y904" s="9"/>
      <c r="Z904" s="9"/>
    </row>
    <row r="905" spans="1:26" ht="14.4">
      <c r="A905" s="35">
        <v>46123</v>
      </c>
      <c r="B905" s="9"/>
      <c r="C905" s="9"/>
      <c r="D905" s="9"/>
      <c r="E905" s="9"/>
      <c r="F905" s="42"/>
      <c r="G905" s="9"/>
      <c r="H905" s="9"/>
      <c r="I905" s="9"/>
      <c r="J905" s="9"/>
      <c r="K905" s="9"/>
      <c r="L905" s="9"/>
      <c r="M905" s="9"/>
      <c r="N905" s="9"/>
      <c r="O905" s="9"/>
      <c r="P905" s="9"/>
      <c r="Q905" s="9"/>
      <c r="R905" s="9"/>
      <c r="S905" s="9"/>
      <c r="T905" s="9"/>
      <c r="U905" s="9"/>
      <c r="V905" s="9"/>
      <c r="W905" s="9"/>
      <c r="X905" s="9"/>
      <c r="Y905" s="9"/>
      <c r="Z905" s="9"/>
    </row>
    <row r="906" spans="1:26" ht="14.4">
      <c r="A906" s="5" t="s">
        <v>3616</v>
      </c>
      <c r="B906" s="5" t="s">
        <v>1572</v>
      </c>
      <c r="C906" s="5" t="s">
        <v>1458</v>
      </c>
      <c r="D906" s="5" t="s">
        <v>2</v>
      </c>
      <c r="E906" s="5" t="s">
        <v>1459</v>
      </c>
      <c r="F906" s="5" t="s">
        <v>27</v>
      </c>
      <c r="G906" s="5" t="s">
        <v>1460</v>
      </c>
      <c r="H906" s="9"/>
      <c r="I906" s="9"/>
      <c r="J906" s="9"/>
      <c r="K906" s="9"/>
      <c r="L906" s="9"/>
      <c r="M906" s="9"/>
      <c r="N906" s="9"/>
      <c r="O906" s="9"/>
      <c r="P906" s="9"/>
      <c r="Q906" s="9"/>
      <c r="R906" s="9"/>
      <c r="S906" s="9"/>
      <c r="T906" s="9"/>
      <c r="U906" s="9"/>
      <c r="V906" s="9"/>
      <c r="W906" s="9"/>
      <c r="X906" s="9"/>
      <c r="Y906" s="9"/>
      <c r="Z906" s="9"/>
    </row>
    <row r="907" spans="1:26" ht="14.4">
      <c r="A907" s="5"/>
      <c r="B907" s="9">
        <v>1</v>
      </c>
      <c r="C907" s="9" t="s">
        <v>3927</v>
      </c>
      <c r="D907" s="9" t="s">
        <v>3928</v>
      </c>
      <c r="E907" s="248" t="s">
        <v>3929</v>
      </c>
      <c r="F907" s="36" t="s">
        <v>3930</v>
      </c>
      <c r="G907" s="9" t="s">
        <v>3931</v>
      </c>
      <c r="H907" s="9"/>
      <c r="I907" s="9"/>
      <c r="J907" s="9"/>
      <c r="K907" s="9"/>
      <c r="L907" s="9"/>
      <c r="M907" s="9"/>
      <c r="N907" s="9"/>
      <c r="O907" s="9"/>
      <c r="P907" s="9"/>
      <c r="Q907" s="9"/>
      <c r="R907" s="9"/>
      <c r="S907" s="9"/>
      <c r="T907" s="9"/>
      <c r="U907" s="9"/>
      <c r="V907" s="9"/>
      <c r="W907" s="9"/>
      <c r="X907" s="9"/>
      <c r="Y907" s="9"/>
      <c r="Z907" s="9"/>
    </row>
    <row r="908" spans="1:26" ht="14.4">
      <c r="A908" s="5"/>
      <c r="B908" s="9">
        <v>2</v>
      </c>
      <c r="C908" s="9" t="s">
        <v>3927</v>
      </c>
      <c r="D908" s="9" t="s">
        <v>3932</v>
      </c>
      <c r="E908" s="248" t="s">
        <v>3933</v>
      </c>
      <c r="F908" s="36" t="s">
        <v>3934</v>
      </c>
      <c r="G908" s="9" t="s">
        <v>3935</v>
      </c>
      <c r="H908" s="9"/>
      <c r="I908" s="9"/>
      <c r="J908" s="9"/>
      <c r="K908" s="9"/>
      <c r="L908" s="9"/>
      <c r="M908" s="9"/>
      <c r="N908" s="9"/>
      <c r="O908" s="9"/>
      <c r="P908" s="9"/>
      <c r="Q908" s="9"/>
      <c r="R908" s="9"/>
      <c r="S908" s="9"/>
      <c r="T908" s="9"/>
      <c r="U908" s="9"/>
      <c r="V908" s="9"/>
      <c r="W908" s="9"/>
      <c r="X908" s="9"/>
      <c r="Y908" s="9"/>
      <c r="Z908" s="9"/>
    </row>
    <row r="909" spans="1:26" ht="14.4">
      <c r="A909" s="5"/>
      <c r="B909" s="9">
        <v>3</v>
      </c>
      <c r="C909" s="9" t="s">
        <v>3927</v>
      </c>
      <c r="D909" s="9" t="s">
        <v>3936</v>
      </c>
      <c r="E909" s="248" t="s">
        <v>3937</v>
      </c>
      <c r="F909" s="156" t="s">
        <v>3938</v>
      </c>
      <c r="G909" s="36" t="s">
        <v>3939</v>
      </c>
      <c r="H909" s="9"/>
      <c r="I909" s="9"/>
      <c r="J909" s="9"/>
      <c r="K909" s="9"/>
      <c r="L909" s="9"/>
      <c r="M909" s="9"/>
      <c r="N909" s="9"/>
      <c r="O909" s="9"/>
      <c r="P909" s="9"/>
      <c r="Q909" s="9"/>
      <c r="R909" s="9"/>
      <c r="S909" s="9"/>
      <c r="T909" s="9"/>
      <c r="U909" s="9"/>
      <c r="V909" s="9"/>
      <c r="W909" s="9"/>
      <c r="X909" s="9"/>
      <c r="Y909" s="9"/>
      <c r="Z909" s="9"/>
    </row>
    <row r="910" spans="1:26" ht="14.4">
      <c r="A910" s="5"/>
      <c r="B910" s="9">
        <v>4</v>
      </c>
      <c r="C910" s="9" t="s">
        <v>3927</v>
      </c>
      <c r="D910" s="9" t="s">
        <v>3940</v>
      </c>
      <c r="E910" s="248" t="s">
        <v>3941</v>
      </c>
      <c r="F910" s="36" t="s">
        <v>3942</v>
      </c>
      <c r="G910" s="36" t="s">
        <v>3943</v>
      </c>
      <c r="H910" s="9"/>
      <c r="I910" s="9"/>
      <c r="J910" s="9"/>
      <c r="K910" s="9"/>
      <c r="L910" s="9"/>
      <c r="M910" s="9"/>
      <c r="N910" s="9"/>
      <c r="O910" s="9"/>
      <c r="P910" s="9"/>
      <c r="Q910" s="9"/>
      <c r="R910" s="9"/>
      <c r="S910" s="9"/>
      <c r="T910" s="9"/>
      <c r="U910" s="9"/>
      <c r="V910" s="9"/>
      <c r="W910" s="9"/>
      <c r="X910" s="9"/>
      <c r="Y910" s="9"/>
      <c r="Z910" s="9"/>
    </row>
    <row r="911" spans="1:26" ht="14.4">
      <c r="A911" s="5"/>
      <c r="B911" s="9">
        <v>5</v>
      </c>
      <c r="C911" s="9" t="s">
        <v>3927</v>
      </c>
      <c r="D911" s="9" t="s">
        <v>3944</v>
      </c>
      <c r="E911" s="248" t="s">
        <v>3945</v>
      </c>
      <c r="F911" s="36" t="s">
        <v>3946</v>
      </c>
      <c r="G911" s="9" t="s">
        <v>3947</v>
      </c>
      <c r="H911" s="9"/>
      <c r="I911" s="9"/>
      <c r="J911" s="9"/>
      <c r="K911" s="9"/>
      <c r="L911" s="9"/>
      <c r="M911" s="9"/>
      <c r="N911" s="9"/>
      <c r="O911" s="9"/>
      <c r="P911" s="9"/>
      <c r="Q911" s="9"/>
      <c r="R911" s="9"/>
      <c r="S911" s="9"/>
      <c r="T911" s="9"/>
      <c r="U911" s="9"/>
      <c r="V911" s="9"/>
      <c r="W911" s="9"/>
      <c r="X911" s="9"/>
      <c r="Y911" s="9"/>
      <c r="Z911" s="9"/>
    </row>
    <row r="912" spans="1:26" ht="14.4">
      <c r="A912" s="5"/>
      <c r="B912" s="5"/>
      <c r="C912" s="5"/>
      <c r="D912" s="5"/>
      <c r="E912" s="5"/>
      <c r="F912" s="5"/>
      <c r="G912" s="5"/>
      <c r="H912" s="9"/>
      <c r="I912" s="9"/>
      <c r="J912" s="9"/>
      <c r="K912" s="9"/>
      <c r="L912" s="9"/>
      <c r="M912" s="9"/>
      <c r="N912" s="9"/>
      <c r="O912" s="9"/>
      <c r="P912" s="9"/>
      <c r="Q912" s="9"/>
      <c r="R912" s="9"/>
      <c r="S912" s="9"/>
      <c r="T912" s="9"/>
      <c r="U912" s="9"/>
      <c r="V912" s="9"/>
      <c r="W912" s="9"/>
      <c r="X912" s="9"/>
      <c r="Y912" s="9"/>
      <c r="Z912" s="9"/>
    </row>
    <row r="913" spans="1:26" ht="14.4">
      <c r="A913" s="5" t="s">
        <v>3765</v>
      </c>
      <c r="B913" s="5" t="s">
        <v>1572</v>
      </c>
      <c r="C913" s="5" t="s">
        <v>1458</v>
      </c>
      <c r="D913" s="5" t="s">
        <v>2</v>
      </c>
      <c r="E913" s="5" t="s">
        <v>1459</v>
      </c>
      <c r="F913" s="5" t="s">
        <v>27</v>
      </c>
      <c r="G913" s="5" t="s">
        <v>1460</v>
      </c>
      <c r="H913" s="9"/>
      <c r="I913" s="9"/>
      <c r="J913" s="9"/>
      <c r="K913" s="9"/>
      <c r="L913" s="9"/>
      <c r="M913" s="9"/>
      <c r="N913" s="9"/>
      <c r="O913" s="9"/>
      <c r="P913" s="9"/>
      <c r="Q913" s="9"/>
      <c r="R913" s="9"/>
      <c r="S913" s="9"/>
      <c r="T913" s="9"/>
      <c r="U913" s="9"/>
      <c r="V913" s="9"/>
      <c r="W913" s="9"/>
      <c r="X913" s="9"/>
      <c r="Y913" s="9"/>
      <c r="Z913" s="9"/>
    </row>
    <row r="914" spans="1:26" ht="14.4">
      <c r="A914" s="5"/>
      <c r="B914" s="9">
        <v>1</v>
      </c>
      <c r="C914" s="9" t="s">
        <v>1511</v>
      </c>
      <c r="D914" s="9" t="s">
        <v>3948</v>
      </c>
      <c r="E914" s="248" t="s">
        <v>3949</v>
      </c>
      <c r="F914" s="36" t="s">
        <v>3637</v>
      </c>
      <c r="G914" s="9" t="s">
        <v>2413</v>
      </c>
      <c r="H914" s="9"/>
      <c r="I914" s="9"/>
      <c r="J914" s="9"/>
      <c r="K914" s="9"/>
      <c r="L914" s="9"/>
      <c r="M914" s="9"/>
      <c r="N914" s="9"/>
      <c r="O914" s="9"/>
      <c r="P914" s="9"/>
      <c r="Q914" s="9"/>
      <c r="R914" s="9"/>
      <c r="S914" s="9"/>
      <c r="T914" s="9"/>
      <c r="U914" s="9"/>
      <c r="V914" s="9"/>
      <c r="W914" s="9"/>
      <c r="X914" s="9"/>
      <c r="Y914" s="9"/>
      <c r="Z914" s="9"/>
    </row>
    <row r="915" spans="1:26" ht="14.4">
      <c r="A915" s="5"/>
      <c r="B915" s="9">
        <v>2</v>
      </c>
      <c r="C915" s="9" t="s">
        <v>1511</v>
      </c>
      <c r="D915" s="9" t="s">
        <v>3950</v>
      </c>
      <c r="E915" s="248" t="s">
        <v>3951</v>
      </c>
      <c r="F915" s="36" t="s">
        <v>3952</v>
      </c>
      <c r="G915" s="9" t="s">
        <v>3953</v>
      </c>
      <c r="H915" s="9"/>
      <c r="I915" s="9"/>
      <c r="J915" s="9"/>
      <c r="K915" s="9"/>
      <c r="L915" s="9"/>
      <c r="M915" s="9"/>
      <c r="N915" s="9"/>
      <c r="O915" s="9"/>
      <c r="P915" s="9"/>
      <c r="Q915" s="9"/>
      <c r="R915" s="9"/>
      <c r="S915" s="9"/>
      <c r="T915" s="9"/>
      <c r="U915" s="9"/>
      <c r="V915" s="9"/>
      <c r="W915" s="9"/>
      <c r="X915" s="9"/>
      <c r="Y915" s="9"/>
      <c r="Z915" s="9"/>
    </row>
    <row r="916" spans="1:26" ht="14.4">
      <c r="A916" s="5"/>
      <c r="B916" s="9">
        <v>3</v>
      </c>
      <c r="C916" s="9" t="s">
        <v>3954</v>
      </c>
      <c r="D916" s="9" t="s">
        <v>3955</v>
      </c>
      <c r="E916" s="248" t="s">
        <v>3956</v>
      </c>
      <c r="F916" s="36" t="s">
        <v>3957</v>
      </c>
      <c r="G916" s="9" t="s">
        <v>3958</v>
      </c>
      <c r="H916" s="9"/>
      <c r="I916" s="9"/>
      <c r="J916" s="9"/>
      <c r="K916" s="9"/>
      <c r="L916" s="9"/>
      <c r="M916" s="9"/>
      <c r="N916" s="9"/>
      <c r="O916" s="9"/>
      <c r="P916" s="9"/>
      <c r="Q916" s="9"/>
      <c r="R916" s="9"/>
      <c r="S916" s="9"/>
      <c r="T916" s="9"/>
      <c r="U916" s="9"/>
      <c r="V916" s="9"/>
      <c r="W916" s="9"/>
      <c r="X916" s="9"/>
      <c r="Y916" s="9"/>
      <c r="Z916" s="9"/>
    </row>
    <row r="917" spans="1:26" ht="14.4">
      <c r="A917" s="5"/>
      <c r="B917" s="9">
        <v>4</v>
      </c>
      <c r="C917" s="9" t="s">
        <v>1511</v>
      </c>
      <c r="D917" s="9" t="s">
        <v>3959</v>
      </c>
      <c r="E917" s="248" t="s">
        <v>3960</v>
      </c>
      <c r="F917" s="36" t="s">
        <v>3961</v>
      </c>
      <c r="G917" s="9" t="s">
        <v>3962</v>
      </c>
      <c r="H917" s="9"/>
      <c r="I917" s="9"/>
      <c r="J917" s="9"/>
      <c r="K917" s="9"/>
      <c r="L917" s="9"/>
      <c r="M917" s="9"/>
      <c r="N917" s="9"/>
      <c r="O917" s="9"/>
      <c r="P917" s="9"/>
      <c r="Q917" s="9"/>
      <c r="R917" s="9"/>
      <c r="S917" s="9"/>
      <c r="T917" s="9"/>
      <c r="U917" s="9"/>
      <c r="V917" s="9"/>
      <c r="W917" s="9"/>
      <c r="X917" s="9"/>
      <c r="Y917" s="9"/>
      <c r="Z917" s="9"/>
    </row>
    <row r="918" spans="1:26" ht="14.4">
      <c r="A918" s="5"/>
      <c r="B918" s="9">
        <v>5</v>
      </c>
      <c r="C918" s="9" t="s">
        <v>2006</v>
      </c>
      <c r="D918" s="9" t="s">
        <v>3963</v>
      </c>
      <c r="E918" s="248" t="s">
        <v>3964</v>
      </c>
      <c r="F918" s="36" t="s">
        <v>3965</v>
      </c>
      <c r="G918" s="9" t="s">
        <v>3966</v>
      </c>
      <c r="H918" s="9"/>
      <c r="I918" s="9"/>
      <c r="J918" s="9"/>
      <c r="K918" s="9"/>
      <c r="L918" s="9"/>
      <c r="M918" s="9"/>
      <c r="N918" s="9"/>
      <c r="O918" s="9"/>
      <c r="P918" s="9"/>
      <c r="Q918" s="9"/>
      <c r="R918" s="9"/>
      <c r="S918" s="9"/>
      <c r="T918" s="9"/>
      <c r="U918" s="9"/>
      <c r="V918" s="9"/>
      <c r="W918" s="9"/>
      <c r="X918" s="9"/>
      <c r="Y918" s="9"/>
      <c r="Z918" s="9"/>
    </row>
    <row r="919" spans="1:26" ht="14.4">
      <c r="A919" s="5"/>
      <c r="B919" s="5"/>
      <c r="C919" s="5"/>
      <c r="D919" s="5"/>
      <c r="E919" s="5"/>
      <c r="F919" s="5"/>
      <c r="G919" s="5"/>
      <c r="H919" s="9"/>
      <c r="I919" s="9"/>
      <c r="J919" s="9"/>
      <c r="K919" s="9"/>
      <c r="L919" s="9"/>
      <c r="M919" s="9"/>
      <c r="N919" s="9"/>
      <c r="O919" s="9"/>
      <c r="P919" s="9"/>
      <c r="Q919" s="9"/>
      <c r="R919" s="9"/>
      <c r="S919" s="9"/>
      <c r="T919" s="9"/>
      <c r="U919" s="9"/>
      <c r="V919" s="9"/>
      <c r="W919" s="9"/>
      <c r="X919" s="9"/>
      <c r="Y919" s="9"/>
      <c r="Z919" s="9"/>
    </row>
    <row r="920" spans="1:26" ht="14.4">
      <c r="A920" s="5" t="s">
        <v>2658</v>
      </c>
      <c r="B920" s="5" t="s">
        <v>1572</v>
      </c>
      <c r="C920" s="5" t="s">
        <v>1458</v>
      </c>
      <c r="D920" s="5" t="s">
        <v>2</v>
      </c>
      <c r="E920" s="5" t="s">
        <v>1459</v>
      </c>
      <c r="F920" s="5" t="s">
        <v>27</v>
      </c>
      <c r="G920" s="5" t="s">
        <v>1460</v>
      </c>
      <c r="H920" s="9"/>
      <c r="I920" s="9"/>
      <c r="J920" s="9"/>
      <c r="K920" s="9"/>
      <c r="L920" s="9"/>
      <c r="M920" s="9"/>
      <c r="N920" s="9"/>
      <c r="O920" s="9"/>
      <c r="P920" s="9"/>
      <c r="Q920" s="9"/>
      <c r="R920" s="9"/>
      <c r="S920" s="9"/>
      <c r="T920" s="9"/>
      <c r="U920" s="9"/>
      <c r="V920" s="9"/>
      <c r="W920" s="9"/>
      <c r="X920" s="9"/>
      <c r="Y920" s="9"/>
      <c r="Z920" s="9"/>
    </row>
    <row r="921" spans="1:26" ht="14.4">
      <c r="A921" s="5"/>
      <c r="B921" s="9">
        <v>1</v>
      </c>
      <c r="C921" s="9" t="s">
        <v>3967</v>
      </c>
      <c r="D921" s="9" t="s">
        <v>3968</v>
      </c>
      <c r="E921" s="248" t="s">
        <v>3969</v>
      </c>
      <c r="F921" s="36" t="s">
        <v>3970</v>
      </c>
      <c r="G921" s="9" t="s">
        <v>3971</v>
      </c>
      <c r="H921" s="9"/>
      <c r="I921" s="9"/>
      <c r="J921" s="9"/>
      <c r="K921" s="9"/>
      <c r="L921" s="9"/>
      <c r="M921" s="9"/>
      <c r="N921" s="9"/>
      <c r="O921" s="9"/>
      <c r="P921" s="9"/>
      <c r="Q921" s="9"/>
      <c r="R921" s="9"/>
      <c r="S921" s="9"/>
      <c r="T921" s="9"/>
      <c r="U921" s="9"/>
      <c r="V921" s="9"/>
      <c r="W921" s="9"/>
      <c r="X921" s="9"/>
      <c r="Y921" s="9"/>
      <c r="Z921" s="9"/>
    </row>
    <row r="922" spans="1:26" ht="14.4">
      <c r="A922" s="5"/>
      <c r="B922" s="9">
        <v>2</v>
      </c>
      <c r="C922" s="9" t="s">
        <v>3967</v>
      </c>
      <c r="D922" s="9" t="s">
        <v>3972</v>
      </c>
      <c r="E922" s="248" t="s">
        <v>3973</v>
      </c>
      <c r="F922" s="36" t="s">
        <v>3974</v>
      </c>
      <c r="G922" s="9" t="s">
        <v>3975</v>
      </c>
      <c r="H922" s="9"/>
      <c r="I922" s="9"/>
      <c r="J922" s="9"/>
      <c r="K922" s="9"/>
      <c r="L922" s="9"/>
      <c r="M922" s="9"/>
      <c r="N922" s="9"/>
      <c r="O922" s="9"/>
      <c r="P922" s="9"/>
      <c r="Q922" s="9"/>
      <c r="R922" s="9"/>
      <c r="S922" s="9"/>
      <c r="T922" s="9"/>
      <c r="U922" s="9"/>
      <c r="V922" s="9"/>
      <c r="W922" s="9"/>
      <c r="X922" s="9"/>
      <c r="Y922" s="9"/>
      <c r="Z922" s="9"/>
    </row>
    <row r="923" spans="1:26" ht="14.4">
      <c r="A923" s="5"/>
      <c r="B923" s="9">
        <v>3</v>
      </c>
      <c r="C923" s="9" t="s">
        <v>3967</v>
      </c>
      <c r="D923" s="9" t="s">
        <v>3976</v>
      </c>
      <c r="E923" s="248" t="s">
        <v>3977</v>
      </c>
      <c r="F923" s="36" t="s">
        <v>3978</v>
      </c>
      <c r="G923" s="9" t="s">
        <v>3979</v>
      </c>
      <c r="H923" s="9"/>
      <c r="I923" s="9"/>
      <c r="J923" s="9"/>
      <c r="K923" s="9"/>
      <c r="L923" s="9"/>
      <c r="M923" s="9"/>
      <c r="N923" s="9"/>
      <c r="O923" s="9"/>
      <c r="P923" s="9"/>
      <c r="Q923" s="9"/>
      <c r="R923" s="9"/>
      <c r="S923" s="9"/>
      <c r="T923" s="9"/>
      <c r="U923" s="9"/>
      <c r="V923" s="9"/>
      <c r="W923" s="9"/>
      <c r="X923" s="9"/>
      <c r="Y923" s="9"/>
      <c r="Z923" s="9"/>
    </row>
    <row r="924" spans="1:26" ht="14.4">
      <c r="A924" s="5"/>
      <c r="B924" s="9">
        <v>4</v>
      </c>
      <c r="C924" s="9" t="s">
        <v>3967</v>
      </c>
      <c r="D924" s="9" t="s">
        <v>3980</v>
      </c>
      <c r="E924" s="248" t="s">
        <v>3981</v>
      </c>
      <c r="F924" s="36" t="s">
        <v>3982</v>
      </c>
      <c r="G924" s="9" t="s">
        <v>3983</v>
      </c>
      <c r="H924" s="9"/>
      <c r="I924" s="9"/>
      <c r="J924" s="9"/>
      <c r="K924" s="9"/>
      <c r="L924" s="9"/>
      <c r="M924" s="9"/>
      <c r="N924" s="9"/>
      <c r="O924" s="9"/>
      <c r="P924" s="9"/>
      <c r="Q924" s="9"/>
      <c r="R924" s="9"/>
      <c r="S924" s="9"/>
      <c r="T924" s="9"/>
      <c r="U924" s="9"/>
      <c r="V924" s="9"/>
      <c r="W924" s="9"/>
      <c r="X924" s="9"/>
      <c r="Y924" s="9"/>
      <c r="Z924" s="9"/>
    </row>
    <row r="925" spans="1:26" ht="14.4">
      <c r="A925" s="5"/>
      <c r="B925" s="9">
        <v>5</v>
      </c>
      <c r="C925" s="9" t="s">
        <v>3967</v>
      </c>
      <c r="D925" s="9" t="s">
        <v>3984</v>
      </c>
      <c r="E925" s="248" t="s">
        <v>3985</v>
      </c>
      <c r="F925" s="36" t="s">
        <v>3986</v>
      </c>
      <c r="G925" s="36" t="s">
        <v>3987</v>
      </c>
      <c r="H925" s="9"/>
      <c r="I925" s="9"/>
      <c r="J925" s="9"/>
      <c r="K925" s="9"/>
      <c r="L925" s="9"/>
      <c r="M925" s="9"/>
      <c r="N925" s="9"/>
      <c r="O925" s="9"/>
      <c r="P925" s="9"/>
      <c r="Q925" s="9"/>
      <c r="R925" s="9"/>
      <c r="S925" s="9"/>
      <c r="T925" s="9"/>
      <c r="U925" s="9"/>
      <c r="V925" s="9"/>
      <c r="W925" s="9"/>
      <c r="X925" s="9"/>
      <c r="Y925" s="9"/>
      <c r="Z925" s="9"/>
    </row>
    <row r="926" spans="1:26" ht="14.4">
      <c r="A926" s="5"/>
      <c r="B926" s="5"/>
      <c r="C926" s="5"/>
      <c r="D926" s="5"/>
      <c r="E926" s="5"/>
      <c r="F926" s="5"/>
      <c r="G926" s="5"/>
      <c r="H926" s="9"/>
      <c r="I926" s="9"/>
      <c r="J926" s="9"/>
      <c r="K926" s="9"/>
      <c r="L926" s="9"/>
      <c r="M926" s="9"/>
      <c r="N926" s="9"/>
      <c r="O926" s="9"/>
      <c r="P926" s="9"/>
      <c r="Q926" s="9"/>
      <c r="R926" s="9"/>
      <c r="S926" s="9"/>
      <c r="T926" s="9"/>
      <c r="U926" s="9"/>
      <c r="V926" s="9"/>
      <c r="W926" s="9"/>
      <c r="X926" s="9"/>
      <c r="Y926" s="9"/>
      <c r="Z926" s="9"/>
    </row>
    <row r="927" spans="1:26" ht="14.4">
      <c r="A927" s="5" t="s">
        <v>1387</v>
      </c>
      <c r="B927" s="5" t="s">
        <v>1572</v>
      </c>
      <c r="C927" s="5" t="s">
        <v>1458</v>
      </c>
      <c r="D927" s="5" t="s">
        <v>2</v>
      </c>
      <c r="E927" s="5" t="s">
        <v>1459</v>
      </c>
      <c r="F927" s="5" t="s">
        <v>27</v>
      </c>
      <c r="G927" s="5" t="s">
        <v>1460</v>
      </c>
      <c r="H927" s="9"/>
      <c r="I927" s="9"/>
      <c r="J927" s="9"/>
      <c r="K927" s="9"/>
      <c r="L927" s="9"/>
      <c r="M927" s="9"/>
      <c r="N927" s="9"/>
      <c r="O927" s="9"/>
      <c r="P927" s="9"/>
      <c r="Q927" s="9"/>
      <c r="R927" s="9"/>
      <c r="S927" s="9"/>
      <c r="T927" s="9"/>
      <c r="U927" s="9"/>
      <c r="V927" s="9"/>
      <c r="W927" s="9"/>
      <c r="X927" s="9"/>
      <c r="Y927" s="9"/>
      <c r="Z927" s="9"/>
    </row>
    <row r="928" spans="1:26" ht="14.4">
      <c r="A928" s="5"/>
      <c r="B928" s="9">
        <v>1</v>
      </c>
      <c r="C928" s="9" t="s">
        <v>3967</v>
      </c>
      <c r="D928" s="9" t="s">
        <v>3988</v>
      </c>
      <c r="E928" s="248" t="s">
        <v>3989</v>
      </c>
      <c r="F928" s="36" t="s">
        <v>3990</v>
      </c>
      <c r="G928" s="9" t="s">
        <v>3991</v>
      </c>
      <c r="H928" s="9"/>
      <c r="I928" s="9"/>
      <c r="J928" s="9"/>
      <c r="K928" s="9"/>
      <c r="L928" s="9"/>
      <c r="M928" s="9"/>
      <c r="N928" s="9"/>
      <c r="O928" s="9"/>
      <c r="P928" s="9"/>
      <c r="Q928" s="9"/>
      <c r="R928" s="9"/>
      <c r="S928" s="9"/>
      <c r="T928" s="9"/>
      <c r="U928" s="9"/>
      <c r="V928" s="9"/>
      <c r="W928" s="9"/>
      <c r="X928" s="9"/>
      <c r="Y928" s="9"/>
      <c r="Z928" s="9"/>
    </row>
    <row r="929" spans="1:26" ht="14.4">
      <c r="A929" s="5"/>
      <c r="B929" s="9">
        <v>2</v>
      </c>
      <c r="C929" s="9" t="s">
        <v>3954</v>
      </c>
      <c r="D929" s="9" t="s">
        <v>3992</v>
      </c>
      <c r="E929" s="248" t="s">
        <v>3993</v>
      </c>
      <c r="F929" s="36" t="s">
        <v>3994</v>
      </c>
      <c r="G929" s="9" t="s">
        <v>3995</v>
      </c>
      <c r="H929" s="9"/>
      <c r="I929" s="9"/>
      <c r="J929" s="9"/>
      <c r="K929" s="9"/>
      <c r="L929" s="9"/>
      <c r="M929" s="9"/>
      <c r="N929" s="9"/>
      <c r="O929" s="9"/>
      <c r="P929" s="9"/>
      <c r="Q929" s="9"/>
      <c r="R929" s="9"/>
      <c r="S929" s="9"/>
      <c r="T929" s="9"/>
      <c r="U929" s="9"/>
      <c r="V929" s="9"/>
      <c r="W929" s="9"/>
      <c r="X929" s="9"/>
      <c r="Y929" s="9"/>
      <c r="Z929" s="9"/>
    </row>
    <row r="930" spans="1:26" ht="14.4">
      <c r="A930" s="5"/>
      <c r="B930" s="9">
        <v>3</v>
      </c>
      <c r="C930" s="9" t="s">
        <v>3954</v>
      </c>
      <c r="D930" s="9" t="s">
        <v>3996</v>
      </c>
      <c r="E930" s="248" t="s">
        <v>3997</v>
      </c>
      <c r="F930" s="36" t="s">
        <v>3998</v>
      </c>
      <c r="G930" s="9" t="s">
        <v>3999</v>
      </c>
      <c r="H930" s="9"/>
      <c r="I930" s="9"/>
      <c r="J930" s="9"/>
      <c r="K930" s="9"/>
      <c r="L930" s="9"/>
      <c r="M930" s="9"/>
      <c r="N930" s="9"/>
      <c r="O930" s="9"/>
      <c r="P930" s="9"/>
      <c r="Q930" s="9"/>
      <c r="R930" s="9"/>
      <c r="S930" s="9"/>
      <c r="T930" s="9"/>
      <c r="U930" s="9"/>
      <c r="V930" s="9"/>
      <c r="W930" s="9"/>
      <c r="X930" s="9"/>
      <c r="Y930" s="9"/>
      <c r="Z930" s="9"/>
    </row>
    <row r="931" spans="1:26" ht="14.4">
      <c r="A931" s="5"/>
      <c r="B931" s="9">
        <v>4</v>
      </c>
      <c r="C931" s="9" t="s">
        <v>3954</v>
      </c>
      <c r="D931" s="9" t="s">
        <v>4000</v>
      </c>
      <c r="E931" s="248" t="s">
        <v>4001</v>
      </c>
      <c r="F931" s="36" t="s">
        <v>4002</v>
      </c>
      <c r="G931" s="9" t="s">
        <v>4003</v>
      </c>
      <c r="H931" s="9"/>
      <c r="I931" s="9"/>
      <c r="J931" s="9"/>
      <c r="K931" s="9"/>
      <c r="L931" s="9"/>
      <c r="M931" s="9"/>
      <c r="N931" s="9"/>
      <c r="O931" s="9"/>
      <c r="P931" s="9"/>
      <c r="Q931" s="9"/>
      <c r="R931" s="9"/>
      <c r="S931" s="9"/>
      <c r="T931" s="9"/>
      <c r="U931" s="9"/>
      <c r="V931" s="9"/>
      <c r="W931" s="9"/>
      <c r="X931" s="9"/>
      <c r="Y931" s="9"/>
      <c r="Z931" s="9"/>
    </row>
    <row r="932" spans="1:26" ht="14.4">
      <c r="A932" s="5"/>
      <c r="B932" s="9">
        <v>5</v>
      </c>
      <c r="C932" s="9" t="s">
        <v>3954</v>
      </c>
      <c r="D932" s="9" t="s">
        <v>4004</v>
      </c>
      <c r="E932" s="248" t="s">
        <v>4005</v>
      </c>
      <c r="F932" s="36" t="s">
        <v>4006</v>
      </c>
      <c r="G932" s="9" t="s">
        <v>4007</v>
      </c>
      <c r="H932" s="9"/>
      <c r="I932" s="9"/>
      <c r="J932" s="9"/>
      <c r="K932" s="9"/>
      <c r="L932" s="9"/>
      <c r="M932" s="9"/>
      <c r="N932" s="9"/>
      <c r="O932" s="9"/>
      <c r="P932" s="9"/>
      <c r="Q932" s="9"/>
      <c r="R932" s="9"/>
      <c r="S932" s="9"/>
      <c r="T932" s="9"/>
      <c r="U932" s="9"/>
      <c r="V932" s="9"/>
      <c r="W932" s="9"/>
      <c r="X932" s="9"/>
      <c r="Y932" s="9"/>
      <c r="Z932" s="9"/>
    </row>
    <row r="933" spans="1:26" ht="14.4">
      <c r="A933" s="5"/>
      <c r="B933" s="5"/>
      <c r="C933" s="5"/>
      <c r="D933" s="5"/>
      <c r="E933" s="5"/>
      <c r="F933" s="5"/>
      <c r="G933" s="5"/>
      <c r="H933" s="9"/>
      <c r="I933" s="9"/>
      <c r="J933" s="9"/>
      <c r="K933" s="9"/>
      <c r="L933" s="9"/>
      <c r="M933" s="9"/>
      <c r="N933" s="9"/>
      <c r="O933" s="9"/>
      <c r="P933" s="9"/>
      <c r="Q933" s="9"/>
      <c r="R933" s="9"/>
      <c r="S933" s="9"/>
      <c r="T933" s="9"/>
      <c r="U933" s="9"/>
      <c r="V933" s="9"/>
      <c r="W933" s="9"/>
      <c r="X933" s="9"/>
      <c r="Y933" s="9"/>
      <c r="Z933" s="9"/>
    </row>
    <row r="934" spans="1:26" ht="28.8">
      <c r="A934" s="5" t="s">
        <v>3822</v>
      </c>
      <c r="B934" s="5" t="s">
        <v>1572</v>
      </c>
      <c r="C934" s="5" t="s">
        <v>1458</v>
      </c>
      <c r="D934" s="5" t="s">
        <v>2</v>
      </c>
      <c r="E934" s="5" t="s">
        <v>1459</v>
      </c>
      <c r="F934" s="5" t="s">
        <v>27</v>
      </c>
      <c r="G934" s="5" t="s">
        <v>1460</v>
      </c>
      <c r="H934" s="9"/>
      <c r="I934" s="9"/>
      <c r="J934" s="9"/>
      <c r="K934" s="9"/>
      <c r="L934" s="9"/>
      <c r="M934" s="9"/>
      <c r="N934" s="9"/>
      <c r="O934" s="9"/>
      <c r="P934" s="9"/>
      <c r="Q934" s="9"/>
      <c r="R934" s="9"/>
      <c r="S934" s="9"/>
      <c r="T934" s="9"/>
      <c r="U934" s="9"/>
      <c r="V934" s="9"/>
      <c r="W934" s="9"/>
      <c r="X934" s="9"/>
      <c r="Y934" s="9"/>
      <c r="Z934" s="9"/>
    </row>
    <row r="935" spans="1:26" ht="14.4">
      <c r="A935" s="5"/>
      <c r="B935" s="9">
        <v>1</v>
      </c>
      <c r="C935" s="9" t="s">
        <v>3954</v>
      </c>
      <c r="D935" s="9" t="s">
        <v>4008</v>
      </c>
      <c r="E935" s="248" t="s">
        <v>4009</v>
      </c>
      <c r="F935" s="36" t="s">
        <v>4010</v>
      </c>
      <c r="G935" s="9" t="s">
        <v>4011</v>
      </c>
      <c r="H935" s="9"/>
      <c r="I935" s="9"/>
      <c r="J935" s="9"/>
      <c r="K935" s="9"/>
      <c r="L935" s="9"/>
      <c r="M935" s="9"/>
      <c r="N935" s="9"/>
      <c r="O935" s="9"/>
      <c r="P935" s="9"/>
      <c r="Q935" s="9"/>
      <c r="R935" s="9"/>
      <c r="S935" s="9"/>
      <c r="T935" s="9"/>
      <c r="U935" s="9"/>
      <c r="V935" s="9"/>
      <c r="W935" s="9"/>
      <c r="X935" s="9"/>
      <c r="Y935" s="9"/>
      <c r="Z935" s="9"/>
    </row>
    <row r="936" spans="1:26" ht="14.4">
      <c r="A936" s="5"/>
      <c r="B936" s="9">
        <v>2</v>
      </c>
      <c r="C936" s="9" t="s">
        <v>3954</v>
      </c>
      <c r="D936" s="9" t="s">
        <v>4012</v>
      </c>
      <c r="E936" s="248" t="s">
        <v>4013</v>
      </c>
      <c r="F936" s="36" t="s">
        <v>4014</v>
      </c>
      <c r="G936" s="9" t="s">
        <v>4015</v>
      </c>
      <c r="H936" s="9"/>
      <c r="I936" s="9"/>
      <c r="J936" s="9"/>
      <c r="K936" s="9"/>
      <c r="L936" s="9"/>
      <c r="M936" s="9"/>
      <c r="N936" s="9"/>
      <c r="O936" s="9"/>
      <c r="P936" s="9"/>
      <c r="Q936" s="9"/>
      <c r="R936" s="9"/>
      <c r="S936" s="9"/>
      <c r="T936" s="9"/>
      <c r="U936" s="9"/>
      <c r="V936" s="9"/>
      <c r="W936" s="9"/>
      <c r="X936" s="9"/>
      <c r="Y936" s="9"/>
      <c r="Z936" s="9"/>
    </row>
    <row r="937" spans="1:26" ht="14.4">
      <c r="A937" s="5"/>
      <c r="B937" s="9">
        <v>3</v>
      </c>
      <c r="C937" s="9" t="s">
        <v>3954</v>
      </c>
      <c r="D937" s="9" t="s">
        <v>4016</v>
      </c>
      <c r="E937" s="248" t="s">
        <v>4017</v>
      </c>
      <c r="F937" s="36" t="s">
        <v>4018</v>
      </c>
      <c r="G937" s="9" t="s">
        <v>4019</v>
      </c>
      <c r="H937" s="9"/>
      <c r="I937" s="9"/>
      <c r="J937" s="9"/>
      <c r="K937" s="9"/>
      <c r="L937" s="9"/>
      <c r="M937" s="9"/>
      <c r="N937" s="9"/>
      <c r="O937" s="9"/>
      <c r="P937" s="9"/>
      <c r="Q937" s="9"/>
      <c r="R937" s="9"/>
      <c r="S937" s="9"/>
      <c r="T937" s="9"/>
      <c r="U937" s="9"/>
      <c r="V937" s="9"/>
      <c r="W937" s="9"/>
      <c r="X937" s="9"/>
      <c r="Y937" s="9"/>
      <c r="Z937" s="9"/>
    </row>
    <row r="938" spans="1:26" ht="14.4">
      <c r="A938" s="5"/>
      <c r="B938" s="9">
        <v>4</v>
      </c>
      <c r="C938" s="9" t="s">
        <v>3954</v>
      </c>
      <c r="D938" s="9" t="s">
        <v>4020</v>
      </c>
      <c r="E938" s="248" t="s">
        <v>4021</v>
      </c>
      <c r="F938" s="36" t="s">
        <v>4022</v>
      </c>
      <c r="G938" s="9" t="s">
        <v>4023</v>
      </c>
      <c r="H938" s="9"/>
      <c r="I938" s="9"/>
      <c r="J938" s="9"/>
      <c r="K938" s="9"/>
      <c r="L938" s="9"/>
      <c r="M938" s="9"/>
      <c r="N938" s="9"/>
      <c r="O938" s="9"/>
      <c r="P938" s="9"/>
      <c r="Q938" s="9"/>
      <c r="R938" s="9"/>
      <c r="S938" s="9"/>
      <c r="T938" s="9"/>
      <c r="U938" s="9"/>
      <c r="V938" s="9"/>
      <c r="W938" s="9"/>
      <c r="X938" s="9"/>
      <c r="Y938" s="9"/>
      <c r="Z938" s="9"/>
    </row>
    <row r="939" spans="1:26" ht="14.4">
      <c r="A939" s="5"/>
      <c r="B939" s="9">
        <v>5</v>
      </c>
      <c r="C939" s="9" t="s">
        <v>3954</v>
      </c>
      <c r="D939" s="9" t="s">
        <v>4024</v>
      </c>
      <c r="E939" s="248" t="s">
        <v>4025</v>
      </c>
      <c r="F939" s="36" t="s">
        <v>4026</v>
      </c>
      <c r="G939" s="9" t="s">
        <v>4027</v>
      </c>
      <c r="H939" s="9"/>
      <c r="I939" s="9"/>
      <c r="J939" s="9"/>
      <c r="K939" s="9"/>
      <c r="L939" s="9"/>
      <c r="M939" s="9"/>
      <c r="N939" s="9"/>
      <c r="O939" s="9"/>
      <c r="P939" s="9"/>
      <c r="Q939" s="9"/>
      <c r="R939" s="9"/>
      <c r="S939" s="9"/>
      <c r="T939" s="9"/>
      <c r="U939" s="9"/>
      <c r="V939" s="9"/>
      <c r="W939" s="9"/>
      <c r="X939" s="9"/>
      <c r="Y939" s="9"/>
      <c r="Z939" s="9"/>
    </row>
    <row r="940" spans="1:26" ht="14.4">
      <c r="A940" s="5"/>
      <c r="B940" s="5"/>
      <c r="C940" s="5"/>
      <c r="D940" s="5"/>
      <c r="E940" s="5"/>
      <c r="F940" s="5"/>
      <c r="G940" s="5"/>
      <c r="H940" s="9"/>
      <c r="I940" s="9"/>
      <c r="J940" s="9"/>
      <c r="K940" s="9"/>
      <c r="L940" s="9"/>
      <c r="M940" s="9"/>
      <c r="N940" s="9"/>
      <c r="O940" s="9"/>
      <c r="P940" s="9"/>
      <c r="Q940" s="9"/>
      <c r="R940" s="9"/>
      <c r="S940" s="9"/>
      <c r="T940" s="9"/>
      <c r="U940" s="9"/>
      <c r="V940" s="9"/>
      <c r="W940" s="9"/>
      <c r="X940" s="9"/>
      <c r="Y940" s="9"/>
      <c r="Z940" s="9"/>
    </row>
    <row r="941" spans="1:26" ht="14.4">
      <c r="A941" s="5" t="s">
        <v>3846</v>
      </c>
      <c r="B941" s="5" t="s">
        <v>1572</v>
      </c>
      <c r="C941" s="5" t="s">
        <v>1458</v>
      </c>
      <c r="D941" s="5" t="s">
        <v>2</v>
      </c>
      <c r="E941" s="5" t="s">
        <v>1459</v>
      </c>
      <c r="F941" s="5" t="s">
        <v>27</v>
      </c>
      <c r="G941" s="5" t="s">
        <v>1460</v>
      </c>
      <c r="H941" s="9"/>
      <c r="I941" s="9"/>
      <c r="J941" s="9"/>
      <c r="K941" s="9"/>
      <c r="L941" s="9"/>
      <c r="M941" s="9"/>
      <c r="N941" s="9"/>
      <c r="O941" s="9"/>
      <c r="P941" s="9"/>
      <c r="Q941" s="9"/>
      <c r="R941" s="9"/>
      <c r="S941" s="9"/>
      <c r="T941" s="9"/>
      <c r="U941" s="9"/>
      <c r="V941" s="9"/>
      <c r="W941" s="9"/>
      <c r="X941" s="9"/>
      <c r="Y941" s="9"/>
      <c r="Z941" s="9"/>
    </row>
    <row r="942" spans="1:26" ht="14.4">
      <c r="A942" s="5"/>
      <c r="B942" s="9">
        <v>1</v>
      </c>
      <c r="C942" s="9" t="s">
        <v>3954</v>
      </c>
      <c r="D942" s="9" t="s">
        <v>4028</v>
      </c>
      <c r="E942" s="248" t="s">
        <v>4029</v>
      </c>
      <c r="F942" s="36" t="s">
        <v>4030</v>
      </c>
      <c r="G942" s="9" t="s">
        <v>4031</v>
      </c>
      <c r="H942" s="9"/>
      <c r="I942" s="9"/>
      <c r="J942" s="9"/>
      <c r="K942" s="9"/>
      <c r="L942" s="9"/>
      <c r="M942" s="9"/>
      <c r="N942" s="9"/>
      <c r="O942" s="9"/>
      <c r="P942" s="9"/>
      <c r="Q942" s="9"/>
      <c r="R942" s="9"/>
      <c r="S942" s="9"/>
      <c r="T942" s="9"/>
      <c r="U942" s="9"/>
      <c r="V942" s="9"/>
      <c r="W942" s="9"/>
      <c r="X942" s="9"/>
      <c r="Y942" s="9"/>
      <c r="Z942" s="9"/>
    </row>
    <row r="943" spans="1:26" ht="14.4">
      <c r="A943" s="5"/>
      <c r="B943" s="9">
        <v>2</v>
      </c>
      <c r="C943" s="9" t="s">
        <v>3954</v>
      </c>
      <c r="D943" s="9" t="s">
        <v>4032</v>
      </c>
      <c r="E943" s="248" t="s">
        <v>4033</v>
      </c>
      <c r="F943" s="36" t="s">
        <v>4034</v>
      </c>
      <c r="G943" s="9" t="s">
        <v>4035</v>
      </c>
      <c r="H943" s="9"/>
      <c r="I943" s="9"/>
      <c r="J943" s="9"/>
      <c r="K943" s="9"/>
      <c r="L943" s="9"/>
      <c r="M943" s="9"/>
      <c r="N943" s="9"/>
      <c r="O943" s="9"/>
      <c r="P943" s="9"/>
      <c r="Q943" s="9"/>
      <c r="R943" s="9"/>
      <c r="S943" s="9"/>
      <c r="T943" s="9"/>
      <c r="U943" s="9"/>
      <c r="V943" s="9"/>
      <c r="W943" s="9"/>
      <c r="X943" s="9"/>
      <c r="Y943" s="9"/>
      <c r="Z943" s="9"/>
    </row>
    <row r="944" spans="1:26" ht="14.4">
      <c r="A944" s="5"/>
      <c r="B944" s="9">
        <v>3</v>
      </c>
      <c r="C944" s="9" t="s">
        <v>3954</v>
      </c>
      <c r="D944" s="9" t="s">
        <v>4036</v>
      </c>
      <c r="E944" s="248" t="s">
        <v>4029</v>
      </c>
      <c r="F944" s="36" t="s">
        <v>4037</v>
      </c>
      <c r="G944" s="9" t="s">
        <v>4038</v>
      </c>
      <c r="H944" s="9"/>
      <c r="I944" s="9"/>
      <c r="J944" s="9"/>
      <c r="K944" s="9"/>
      <c r="L944" s="9"/>
      <c r="M944" s="9"/>
      <c r="N944" s="9"/>
      <c r="O944" s="9"/>
      <c r="P944" s="9"/>
      <c r="Q944" s="9"/>
      <c r="R944" s="9"/>
      <c r="S944" s="9"/>
      <c r="T944" s="9"/>
      <c r="U944" s="9"/>
      <c r="V944" s="9"/>
      <c r="W944" s="9"/>
      <c r="X944" s="9"/>
      <c r="Y944" s="9"/>
      <c r="Z944" s="9"/>
    </row>
    <row r="945" spans="1:26" ht="14.4">
      <c r="A945" s="5"/>
      <c r="B945" s="9">
        <v>4</v>
      </c>
      <c r="C945" s="9" t="s">
        <v>3954</v>
      </c>
      <c r="D945" s="9" t="s">
        <v>4039</v>
      </c>
      <c r="E945" s="248" t="s">
        <v>4040</v>
      </c>
      <c r="F945" s="36" t="s">
        <v>4041</v>
      </c>
      <c r="G945" s="9" t="s">
        <v>4042</v>
      </c>
      <c r="H945" s="9"/>
      <c r="I945" s="9"/>
      <c r="J945" s="9"/>
      <c r="K945" s="9"/>
      <c r="L945" s="9"/>
      <c r="M945" s="9"/>
      <c r="N945" s="9"/>
      <c r="O945" s="9"/>
      <c r="P945" s="9"/>
      <c r="Q945" s="9"/>
      <c r="R945" s="9"/>
      <c r="S945" s="9"/>
      <c r="T945" s="9"/>
      <c r="U945" s="9"/>
      <c r="V945" s="9"/>
      <c r="W945" s="9"/>
      <c r="X945" s="9"/>
      <c r="Y945" s="9"/>
      <c r="Z945" s="9"/>
    </row>
    <row r="946" spans="1:26" ht="14.4">
      <c r="A946" s="5"/>
      <c r="B946" s="9">
        <v>5</v>
      </c>
      <c r="C946" s="9" t="s">
        <v>3954</v>
      </c>
      <c r="D946" s="9" t="s">
        <v>4043</v>
      </c>
      <c r="E946" s="248" t="s">
        <v>4040</v>
      </c>
      <c r="F946" s="36" t="s">
        <v>4044</v>
      </c>
      <c r="G946" s="9" t="s">
        <v>4045</v>
      </c>
      <c r="H946" s="9"/>
      <c r="I946" s="9"/>
      <c r="J946" s="9"/>
      <c r="K946" s="9"/>
      <c r="L946" s="9"/>
      <c r="M946" s="9"/>
      <c r="N946" s="9"/>
      <c r="O946" s="9"/>
      <c r="P946" s="9"/>
      <c r="Q946" s="9"/>
      <c r="R946" s="9"/>
      <c r="S946" s="9"/>
      <c r="T946" s="9"/>
      <c r="U946" s="9"/>
      <c r="V946" s="9"/>
      <c r="W946" s="9"/>
      <c r="X946" s="9"/>
      <c r="Y946" s="9"/>
      <c r="Z946" s="9"/>
    </row>
    <row r="947" spans="1:26" ht="14.4">
      <c r="A947" s="5"/>
      <c r="B947" s="9"/>
      <c r="C947" s="9"/>
      <c r="D947" s="9"/>
      <c r="E947" s="9"/>
      <c r="F947" s="42"/>
      <c r="G947" s="9"/>
      <c r="H947" s="9"/>
      <c r="I947" s="9"/>
      <c r="J947" s="9"/>
      <c r="K947" s="9"/>
      <c r="L947" s="9"/>
      <c r="M947" s="9"/>
      <c r="N947" s="9"/>
      <c r="O947" s="9"/>
      <c r="P947" s="9"/>
      <c r="Q947" s="9"/>
      <c r="R947" s="9"/>
      <c r="S947" s="9"/>
      <c r="T947" s="9"/>
      <c r="U947" s="9"/>
      <c r="V947" s="9"/>
      <c r="W947" s="9"/>
      <c r="X947" s="9"/>
      <c r="Y947" s="9"/>
      <c r="Z947" s="9"/>
    </row>
    <row r="948" spans="1:26" ht="14.4">
      <c r="A948" s="5" t="s">
        <v>2829</v>
      </c>
      <c r="B948" s="5" t="s">
        <v>1572</v>
      </c>
      <c r="C948" s="5" t="s">
        <v>1458</v>
      </c>
      <c r="D948" s="5" t="s">
        <v>2</v>
      </c>
      <c r="E948" s="5" t="s">
        <v>1459</v>
      </c>
      <c r="F948" s="5" t="s">
        <v>27</v>
      </c>
      <c r="G948" s="5" t="s">
        <v>1460</v>
      </c>
      <c r="H948" s="9"/>
      <c r="I948" s="9"/>
      <c r="J948" s="9"/>
      <c r="K948" s="9"/>
      <c r="L948" s="9"/>
      <c r="M948" s="9"/>
      <c r="N948" s="9"/>
      <c r="O948" s="9"/>
      <c r="P948" s="9"/>
      <c r="Q948" s="9"/>
      <c r="R948" s="9"/>
      <c r="S948" s="9"/>
      <c r="T948" s="9"/>
      <c r="U948" s="9"/>
      <c r="V948" s="9"/>
      <c r="W948" s="9"/>
      <c r="X948" s="9"/>
      <c r="Y948" s="9"/>
      <c r="Z948" s="9"/>
    </row>
    <row r="949" spans="1:26" ht="14.4">
      <c r="A949" s="5"/>
      <c r="B949" s="9">
        <v>1</v>
      </c>
      <c r="C949" s="9" t="s">
        <v>3954</v>
      </c>
      <c r="D949" s="9" t="s">
        <v>4046</v>
      </c>
      <c r="E949" s="248" t="s">
        <v>4047</v>
      </c>
      <c r="F949" s="36" t="s">
        <v>4048</v>
      </c>
      <c r="G949" s="9" t="s">
        <v>4049</v>
      </c>
      <c r="H949" s="9"/>
      <c r="I949" s="9"/>
      <c r="J949" s="9"/>
      <c r="K949" s="9"/>
      <c r="L949" s="9"/>
      <c r="M949" s="9"/>
      <c r="N949" s="9"/>
      <c r="O949" s="9"/>
      <c r="P949" s="9"/>
      <c r="Q949" s="9"/>
      <c r="R949" s="9"/>
      <c r="S949" s="9"/>
      <c r="T949" s="9"/>
      <c r="U949" s="9"/>
      <c r="V949" s="9"/>
      <c r="W949" s="9"/>
      <c r="X949" s="9"/>
      <c r="Y949" s="9"/>
      <c r="Z949" s="9"/>
    </row>
    <row r="950" spans="1:26" ht="14.4">
      <c r="A950" s="5"/>
      <c r="B950" s="9">
        <v>2</v>
      </c>
      <c r="C950" s="9" t="s">
        <v>3954</v>
      </c>
      <c r="D950" s="9" t="s">
        <v>4050</v>
      </c>
      <c r="E950" s="248" t="s">
        <v>4051</v>
      </c>
      <c r="F950" s="36" t="s">
        <v>4052</v>
      </c>
      <c r="G950" s="9" t="s">
        <v>4053</v>
      </c>
      <c r="H950" s="9"/>
      <c r="I950" s="9"/>
      <c r="J950" s="9"/>
      <c r="K950" s="9"/>
      <c r="L950" s="9"/>
      <c r="M950" s="9"/>
      <c r="N950" s="9"/>
      <c r="O950" s="9"/>
      <c r="P950" s="9"/>
      <c r="Q950" s="9"/>
      <c r="R950" s="9"/>
      <c r="S950" s="9"/>
      <c r="T950" s="9"/>
      <c r="U950" s="9"/>
      <c r="V950" s="9"/>
      <c r="W950" s="9"/>
      <c r="X950" s="9"/>
      <c r="Y950" s="9"/>
      <c r="Z950" s="9"/>
    </row>
    <row r="951" spans="1:26" ht="14.4">
      <c r="A951" s="5"/>
      <c r="B951" s="9">
        <v>3</v>
      </c>
      <c r="C951" s="9" t="s">
        <v>3954</v>
      </c>
      <c r="D951" s="9" t="s">
        <v>4054</v>
      </c>
      <c r="E951" s="248" t="s">
        <v>4055</v>
      </c>
      <c r="F951" s="294" t="s">
        <v>4056</v>
      </c>
      <c r="G951" s="9" t="s">
        <v>4057</v>
      </c>
      <c r="H951" s="9"/>
      <c r="I951" s="9"/>
      <c r="J951" s="9"/>
      <c r="K951" s="9"/>
      <c r="L951" s="9"/>
      <c r="M951" s="9"/>
      <c r="N951" s="9"/>
      <c r="O951" s="9"/>
      <c r="P951" s="9"/>
      <c r="Q951" s="9"/>
      <c r="R951" s="9"/>
      <c r="S951" s="9"/>
      <c r="T951" s="9"/>
      <c r="U951" s="9"/>
      <c r="V951" s="9"/>
      <c r="W951" s="9"/>
      <c r="X951" s="9"/>
      <c r="Y951" s="9"/>
      <c r="Z951" s="9"/>
    </row>
    <row r="952" spans="1:26" ht="14.4">
      <c r="A952" s="5"/>
      <c r="B952" s="9">
        <v>4</v>
      </c>
      <c r="C952" s="9" t="s">
        <v>3954</v>
      </c>
      <c r="D952" s="9" t="s">
        <v>4058</v>
      </c>
      <c r="E952" s="248" t="s">
        <v>4059</v>
      </c>
      <c r="F952" s="36" t="s">
        <v>4060</v>
      </c>
      <c r="G952" s="9" t="s">
        <v>4061</v>
      </c>
      <c r="H952" s="9"/>
      <c r="I952" s="9"/>
      <c r="J952" s="9"/>
      <c r="K952" s="9"/>
      <c r="L952" s="9"/>
      <c r="M952" s="9"/>
      <c r="N952" s="9"/>
      <c r="O952" s="9"/>
      <c r="P952" s="9"/>
      <c r="Q952" s="9"/>
      <c r="R952" s="9"/>
      <c r="S952" s="9"/>
      <c r="T952" s="9"/>
      <c r="U952" s="9"/>
      <c r="V952" s="9"/>
      <c r="W952" s="9"/>
      <c r="X952" s="9"/>
      <c r="Y952" s="9"/>
      <c r="Z952" s="9"/>
    </row>
    <row r="953" spans="1:26" ht="14.4">
      <c r="A953" s="5"/>
      <c r="B953" s="9">
        <v>5</v>
      </c>
      <c r="C953" s="9" t="s">
        <v>3954</v>
      </c>
      <c r="D953" s="9" t="s">
        <v>4062</v>
      </c>
      <c r="E953" s="248" t="s">
        <v>4063</v>
      </c>
      <c r="F953" s="36" t="s">
        <v>4064</v>
      </c>
      <c r="G953" s="9" t="s">
        <v>4065</v>
      </c>
      <c r="H953" s="9"/>
      <c r="I953" s="9"/>
      <c r="J953" s="9"/>
      <c r="K953" s="9"/>
      <c r="L953" s="9"/>
      <c r="M953" s="9"/>
      <c r="N953" s="9"/>
      <c r="O953" s="9"/>
      <c r="P953" s="9"/>
      <c r="Q953" s="9"/>
      <c r="R953" s="9"/>
      <c r="S953" s="9"/>
      <c r="T953" s="9"/>
      <c r="U953" s="9"/>
      <c r="V953" s="9"/>
      <c r="W953" s="9"/>
      <c r="X953" s="9"/>
      <c r="Y953" s="9"/>
      <c r="Z953" s="9"/>
    </row>
    <row r="954" spans="1:26" ht="14.4">
      <c r="A954" s="5"/>
      <c r="B954" s="5"/>
      <c r="C954" s="5"/>
      <c r="D954" s="5"/>
      <c r="E954" s="5"/>
      <c r="F954" s="5"/>
      <c r="G954" s="5"/>
      <c r="H954" s="9"/>
      <c r="I954" s="9"/>
      <c r="J954" s="9"/>
      <c r="K954" s="9"/>
      <c r="L954" s="9"/>
      <c r="M954" s="9"/>
      <c r="N954" s="9"/>
      <c r="O954" s="9"/>
      <c r="P954" s="9"/>
      <c r="Q954" s="9"/>
      <c r="R954" s="9"/>
      <c r="S954" s="9"/>
      <c r="T954" s="9"/>
      <c r="U954" s="9"/>
      <c r="V954" s="9"/>
      <c r="W954" s="9"/>
      <c r="X954" s="9"/>
      <c r="Y954" s="9"/>
      <c r="Z954" s="9"/>
    </row>
    <row r="955" spans="1:26" ht="14.4">
      <c r="A955" s="5" t="s">
        <v>4066</v>
      </c>
      <c r="B955" s="5" t="s">
        <v>1572</v>
      </c>
      <c r="C955" s="5" t="s">
        <v>1458</v>
      </c>
      <c r="D955" s="5" t="s">
        <v>2</v>
      </c>
      <c r="E955" s="5" t="s">
        <v>1459</v>
      </c>
      <c r="F955" s="5" t="s">
        <v>27</v>
      </c>
      <c r="G955" s="5" t="s">
        <v>1460</v>
      </c>
      <c r="H955" s="9"/>
      <c r="I955" s="9"/>
      <c r="J955" s="9"/>
      <c r="K955" s="9"/>
      <c r="L955" s="9"/>
      <c r="M955" s="9"/>
      <c r="N955" s="9"/>
      <c r="O955" s="9"/>
      <c r="P955" s="9"/>
      <c r="Q955" s="9"/>
      <c r="R955" s="9"/>
      <c r="S955" s="9"/>
      <c r="T955" s="9"/>
      <c r="U955" s="9"/>
      <c r="V955" s="9"/>
      <c r="W955" s="9"/>
      <c r="X955" s="9"/>
      <c r="Y955" s="9"/>
      <c r="Z955" s="9"/>
    </row>
    <row r="956" spans="1:26" ht="14.4">
      <c r="A956" s="9"/>
      <c r="B956" s="9">
        <v>1</v>
      </c>
      <c r="C956" s="9" t="s">
        <v>3954</v>
      </c>
      <c r="D956" s="9" t="s">
        <v>4067</v>
      </c>
      <c r="E956" s="248" t="s">
        <v>4068</v>
      </c>
      <c r="F956" s="36" t="s">
        <v>4069</v>
      </c>
      <c r="G956" s="9" t="s">
        <v>4070</v>
      </c>
      <c r="H956" s="9"/>
      <c r="I956" s="9"/>
      <c r="J956" s="9"/>
      <c r="K956" s="9"/>
      <c r="L956" s="9"/>
      <c r="M956" s="9"/>
      <c r="N956" s="9"/>
      <c r="O956" s="9"/>
      <c r="P956" s="9"/>
      <c r="Q956" s="9"/>
      <c r="R956" s="9"/>
      <c r="S956" s="9"/>
      <c r="T956" s="9"/>
      <c r="U956" s="9"/>
      <c r="V956" s="9"/>
      <c r="W956" s="9"/>
      <c r="X956" s="9"/>
      <c r="Y956" s="9"/>
      <c r="Z956" s="9"/>
    </row>
    <row r="957" spans="1:26" ht="14.4">
      <c r="A957" s="9"/>
      <c r="B957" s="9">
        <v>2</v>
      </c>
      <c r="C957" s="9" t="s">
        <v>3954</v>
      </c>
      <c r="D957" s="9" t="s">
        <v>4071</v>
      </c>
      <c r="E957" s="248" t="s">
        <v>4072</v>
      </c>
      <c r="F957" s="36" t="s">
        <v>4073</v>
      </c>
      <c r="G957" s="9" t="s">
        <v>4074</v>
      </c>
      <c r="H957" s="9"/>
      <c r="I957" s="9"/>
      <c r="J957" s="9"/>
      <c r="K957" s="9"/>
      <c r="L957" s="9"/>
      <c r="M957" s="9"/>
      <c r="N957" s="9"/>
      <c r="O957" s="9"/>
      <c r="P957" s="9"/>
      <c r="Q957" s="9"/>
      <c r="R957" s="9"/>
      <c r="S957" s="9"/>
      <c r="T957" s="9"/>
      <c r="U957" s="9"/>
      <c r="V957" s="9"/>
      <c r="W957" s="9"/>
      <c r="X957" s="9"/>
      <c r="Y957" s="9"/>
      <c r="Z957" s="9"/>
    </row>
    <row r="958" spans="1:26" ht="14.4">
      <c r="A958" s="9"/>
      <c r="B958" s="9">
        <v>3</v>
      </c>
      <c r="C958" s="9" t="s">
        <v>4075</v>
      </c>
      <c r="D958" s="9" t="s">
        <v>4076</v>
      </c>
      <c r="E958" s="248" t="s">
        <v>4077</v>
      </c>
      <c r="F958" s="156" t="s">
        <v>4078</v>
      </c>
      <c r="G958" s="9" t="s">
        <v>4079</v>
      </c>
      <c r="H958" s="9"/>
      <c r="I958" s="9"/>
      <c r="J958" s="9"/>
      <c r="K958" s="9"/>
      <c r="L958" s="9"/>
      <c r="M958" s="9"/>
      <c r="N958" s="9"/>
      <c r="O958" s="9"/>
      <c r="P958" s="9"/>
      <c r="Q958" s="9"/>
      <c r="R958" s="9"/>
      <c r="S958" s="9"/>
      <c r="T958" s="9"/>
      <c r="U958" s="9"/>
      <c r="V958" s="9"/>
      <c r="W958" s="9"/>
      <c r="X958" s="9"/>
      <c r="Y958" s="9"/>
      <c r="Z958" s="9"/>
    </row>
    <row r="959" spans="1:26" ht="14.4">
      <c r="A959" s="9"/>
      <c r="B959" s="9">
        <v>4</v>
      </c>
      <c r="C959" s="9" t="s">
        <v>4075</v>
      </c>
      <c r="D959" s="9" t="s">
        <v>4080</v>
      </c>
      <c r="E959" s="248" t="s">
        <v>4081</v>
      </c>
      <c r="F959" s="36" t="s">
        <v>4082</v>
      </c>
      <c r="G959" s="9" t="s">
        <v>4083</v>
      </c>
      <c r="H959" s="9"/>
      <c r="I959" s="9"/>
      <c r="J959" s="9"/>
      <c r="K959" s="9"/>
      <c r="L959" s="9"/>
      <c r="M959" s="9"/>
      <c r="N959" s="9"/>
      <c r="O959" s="9"/>
      <c r="P959" s="9"/>
      <c r="Q959" s="9"/>
      <c r="R959" s="9"/>
      <c r="S959" s="9"/>
      <c r="T959" s="9"/>
      <c r="U959" s="9"/>
      <c r="V959" s="9"/>
      <c r="W959" s="9"/>
      <c r="X959" s="9"/>
      <c r="Y959" s="9"/>
      <c r="Z959" s="9"/>
    </row>
    <row r="960" spans="1:26" ht="14.4">
      <c r="A960" s="9"/>
      <c r="B960" s="9">
        <v>5</v>
      </c>
      <c r="C960" s="9" t="s">
        <v>4075</v>
      </c>
      <c r="D960" s="9" t="s">
        <v>4084</v>
      </c>
      <c r="E960" s="248" t="s">
        <v>4081</v>
      </c>
      <c r="F960" s="36" t="s">
        <v>4085</v>
      </c>
      <c r="G960" s="9" t="s">
        <v>4086</v>
      </c>
      <c r="H960" s="9"/>
      <c r="I960" s="9"/>
      <c r="J960" s="9"/>
      <c r="K960" s="9"/>
      <c r="L960" s="9"/>
      <c r="M960" s="9"/>
      <c r="N960" s="9"/>
      <c r="O960" s="9"/>
      <c r="P960" s="9"/>
      <c r="Q960" s="9"/>
      <c r="R960" s="9"/>
      <c r="S960" s="9"/>
      <c r="T960" s="9"/>
      <c r="U960" s="9"/>
      <c r="V960" s="9"/>
      <c r="W960" s="9"/>
      <c r="X960" s="9"/>
      <c r="Y960" s="9"/>
      <c r="Z960" s="9"/>
    </row>
    <row r="961" spans="1:26" ht="14.4">
      <c r="A961" s="5" t="s">
        <v>3906</v>
      </c>
      <c r="B961" s="5" t="s">
        <v>1572</v>
      </c>
      <c r="C961" s="5" t="s">
        <v>1458</v>
      </c>
      <c r="D961" s="5" t="s">
        <v>2</v>
      </c>
      <c r="E961" s="5" t="s">
        <v>1459</v>
      </c>
      <c r="F961" s="5" t="s">
        <v>27</v>
      </c>
      <c r="G961" s="5" t="s">
        <v>1460</v>
      </c>
      <c r="H961" s="9"/>
      <c r="I961" s="9"/>
      <c r="J961" s="9"/>
      <c r="K961" s="9"/>
      <c r="L961" s="9"/>
      <c r="M961" s="9"/>
      <c r="N961" s="9"/>
      <c r="O961" s="9"/>
      <c r="P961" s="9"/>
      <c r="Q961" s="9"/>
      <c r="R961" s="9"/>
      <c r="S961" s="9"/>
      <c r="T961" s="9"/>
      <c r="U961" s="9"/>
      <c r="V961" s="9"/>
      <c r="W961" s="9"/>
      <c r="X961" s="9"/>
      <c r="Y961" s="9"/>
      <c r="Z961" s="9"/>
    </row>
    <row r="962" spans="1:26" ht="14.4">
      <c r="A962" s="9"/>
      <c r="B962" s="9">
        <v>1</v>
      </c>
      <c r="C962" s="9" t="s">
        <v>3954</v>
      </c>
      <c r="D962" s="9" t="s">
        <v>4087</v>
      </c>
      <c r="E962" s="248" t="s">
        <v>4088</v>
      </c>
      <c r="F962" s="36" t="s">
        <v>4089</v>
      </c>
      <c r="G962" s="9" t="s">
        <v>4090</v>
      </c>
      <c r="H962" s="9"/>
      <c r="I962" s="9"/>
      <c r="J962" s="9"/>
      <c r="K962" s="9"/>
      <c r="L962" s="9"/>
      <c r="M962" s="9"/>
      <c r="N962" s="9"/>
      <c r="O962" s="9"/>
      <c r="P962" s="9"/>
      <c r="Q962" s="9"/>
      <c r="R962" s="9"/>
      <c r="S962" s="9"/>
      <c r="T962" s="9"/>
      <c r="U962" s="9"/>
      <c r="V962" s="9"/>
      <c r="W962" s="9"/>
      <c r="X962" s="9"/>
      <c r="Y962" s="9"/>
      <c r="Z962" s="9"/>
    </row>
    <row r="963" spans="1:26" ht="14.4">
      <c r="A963" s="9"/>
      <c r="B963" s="9">
        <v>2</v>
      </c>
      <c r="C963" s="9" t="s">
        <v>3954</v>
      </c>
      <c r="D963" s="9" t="s">
        <v>4091</v>
      </c>
      <c r="E963" s="248" t="s">
        <v>4092</v>
      </c>
      <c r="F963" s="36" t="s">
        <v>4093</v>
      </c>
      <c r="G963" s="9" t="s">
        <v>4094</v>
      </c>
      <c r="H963" s="9"/>
      <c r="I963" s="9"/>
      <c r="J963" s="9"/>
      <c r="K963" s="9"/>
      <c r="L963" s="9"/>
      <c r="M963" s="9"/>
      <c r="N963" s="9"/>
      <c r="O963" s="9"/>
      <c r="P963" s="9"/>
      <c r="Q963" s="9"/>
      <c r="R963" s="9"/>
      <c r="S963" s="9"/>
      <c r="T963" s="9"/>
      <c r="U963" s="9"/>
      <c r="V963" s="9"/>
      <c r="W963" s="9"/>
      <c r="X963" s="9"/>
      <c r="Y963" s="9"/>
      <c r="Z963" s="9"/>
    </row>
    <row r="964" spans="1:26" ht="14.4">
      <c r="A964" s="9"/>
      <c r="B964" s="9">
        <v>3</v>
      </c>
      <c r="C964" s="9" t="s">
        <v>3954</v>
      </c>
      <c r="D964" s="9" t="s">
        <v>4095</v>
      </c>
      <c r="E964" s="248" t="s">
        <v>4096</v>
      </c>
      <c r="F964" s="36" t="s">
        <v>4097</v>
      </c>
      <c r="G964" s="248" t="s">
        <v>4098</v>
      </c>
      <c r="H964" s="9"/>
      <c r="I964" s="9"/>
      <c r="J964" s="9"/>
      <c r="K964" s="9"/>
      <c r="L964" s="9"/>
      <c r="M964" s="9"/>
      <c r="N964" s="9"/>
      <c r="O964" s="9"/>
      <c r="P964" s="9"/>
      <c r="Q964" s="9"/>
      <c r="R964" s="9"/>
      <c r="S964" s="9"/>
      <c r="T964" s="9"/>
      <c r="U964" s="9"/>
      <c r="V964" s="9"/>
      <c r="W964" s="9"/>
      <c r="X964" s="9"/>
      <c r="Y964" s="9"/>
      <c r="Z964" s="9"/>
    </row>
    <row r="965" spans="1:26" ht="14.4">
      <c r="A965" s="9"/>
      <c r="B965" s="9">
        <v>4</v>
      </c>
      <c r="C965" s="9" t="s">
        <v>1516</v>
      </c>
      <c r="D965" s="9" t="s">
        <v>4099</v>
      </c>
      <c r="E965" s="248" t="s">
        <v>4100</v>
      </c>
      <c r="F965" s="36" t="s">
        <v>4101</v>
      </c>
      <c r="G965" s="9" t="s">
        <v>4102</v>
      </c>
      <c r="H965" s="9"/>
      <c r="I965" s="9"/>
      <c r="J965" s="9"/>
      <c r="K965" s="9"/>
      <c r="L965" s="9"/>
      <c r="M965" s="9"/>
      <c r="N965" s="9"/>
      <c r="O965" s="9"/>
      <c r="P965" s="9"/>
      <c r="Q965" s="9"/>
      <c r="R965" s="9"/>
      <c r="S965" s="9"/>
      <c r="T965" s="9"/>
      <c r="U965" s="9"/>
      <c r="V965" s="9"/>
      <c r="W965" s="9"/>
      <c r="X965" s="9"/>
      <c r="Y965" s="9"/>
      <c r="Z965" s="9"/>
    </row>
    <row r="966" spans="1:26" ht="14.4">
      <c r="A966" s="9"/>
      <c r="B966" s="9">
        <v>5</v>
      </c>
      <c r="C966" s="9" t="s">
        <v>1516</v>
      </c>
      <c r="D966" s="9" t="s">
        <v>4103</v>
      </c>
      <c r="E966" s="248" t="s">
        <v>4104</v>
      </c>
      <c r="F966" s="36" t="s">
        <v>4105</v>
      </c>
      <c r="G966" s="9" t="s">
        <v>4106</v>
      </c>
      <c r="H966" s="9"/>
      <c r="I966" s="9"/>
      <c r="J966" s="9"/>
      <c r="K966" s="9"/>
      <c r="L966" s="9"/>
      <c r="M966" s="9"/>
      <c r="N966" s="9"/>
      <c r="O966" s="9"/>
      <c r="P966" s="9"/>
      <c r="Q966" s="9"/>
      <c r="R966" s="9"/>
      <c r="S966" s="9"/>
      <c r="T966" s="9"/>
      <c r="U966" s="9"/>
      <c r="V966" s="9"/>
      <c r="W966" s="9"/>
      <c r="X966" s="9"/>
      <c r="Y966" s="9"/>
      <c r="Z966" s="9"/>
    </row>
    <row r="967" spans="1:26" ht="14.4">
      <c r="A967" s="5" t="s">
        <v>4107</v>
      </c>
      <c r="B967" s="5" t="s">
        <v>1572</v>
      </c>
      <c r="C967" s="5" t="s">
        <v>1458</v>
      </c>
      <c r="D967" s="5" t="s">
        <v>2</v>
      </c>
      <c r="E967" s="5" t="s">
        <v>1459</v>
      </c>
      <c r="F967" s="5" t="s">
        <v>27</v>
      </c>
      <c r="G967" s="5" t="s">
        <v>1460</v>
      </c>
      <c r="H967" s="9"/>
      <c r="I967" s="9"/>
      <c r="J967" s="9"/>
      <c r="K967" s="9"/>
      <c r="L967" s="9"/>
      <c r="M967" s="9"/>
      <c r="N967" s="9"/>
      <c r="O967" s="9"/>
      <c r="P967" s="9"/>
      <c r="Q967" s="9"/>
      <c r="R967" s="9"/>
      <c r="S967" s="9"/>
      <c r="T967" s="9"/>
      <c r="U967" s="9"/>
      <c r="V967" s="9"/>
      <c r="W967" s="9"/>
      <c r="X967" s="9"/>
      <c r="Y967" s="9"/>
      <c r="Z967" s="9"/>
    </row>
    <row r="968" spans="1:26" ht="14.4">
      <c r="A968" s="9"/>
      <c r="B968" s="9">
        <v>1</v>
      </c>
      <c r="C968" s="9" t="s">
        <v>4075</v>
      </c>
      <c r="D968" s="9" t="s">
        <v>4108</v>
      </c>
      <c r="E968" s="248" t="s">
        <v>4109</v>
      </c>
      <c r="F968" s="36" t="s">
        <v>4110</v>
      </c>
      <c r="G968" s="9" t="s">
        <v>4111</v>
      </c>
      <c r="H968" s="9"/>
      <c r="I968" s="9"/>
      <c r="J968" s="9"/>
      <c r="K968" s="9"/>
      <c r="L968" s="9"/>
      <c r="M968" s="9"/>
      <c r="N968" s="9"/>
      <c r="O968" s="9"/>
      <c r="P968" s="9"/>
      <c r="Q968" s="9"/>
      <c r="R968" s="9"/>
      <c r="S968" s="9"/>
      <c r="T968" s="9"/>
      <c r="U968" s="9"/>
      <c r="V968" s="9"/>
      <c r="W968" s="9"/>
      <c r="X968" s="9"/>
      <c r="Y968" s="9"/>
      <c r="Z968" s="9"/>
    </row>
    <row r="969" spans="1:26" ht="14.4">
      <c r="A969" s="9"/>
      <c r="B969" s="9">
        <v>2</v>
      </c>
      <c r="C969" s="9" t="s">
        <v>4075</v>
      </c>
      <c r="D969" s="9" t="s">
        <v>4112</v>
      </c>
      <c r="E969" s="248" t="s">
        <v>4113</v>
      </c>
      <c r="F969" s="36" t="s">
        <v>4114</v>
      </c>
      <c r="G969" s="9" t="s">
        <v>4115</v>
      </c>
      <c r="H969" s="9"/>
      <c r="I969" s="9"/>
      <c r="J969" s="9"/>
      <c r="K969" s="9"/>
      <c r="L969" s="9"/>
      <c r="M969" s="9"/>
      <c r="N969" s="9"/>
      <c r="O969" s="9"/>
      <c r="P969" s="9"/>
      <c r="Q969" s="9"/>
      <c r="R969" s="9"/>
      <c r="S969" s="9"/>
      <c r="T969" s="9"/>
      <c r="U969" s="9"/>
      <c r="V969" s="9"/>
      <c r="W969" s="9"/>
      <c r="X969" s="9"/>
      <c r="Y969" s="9"/>
      <c r="Z969" s="9"/>
    </row>
    <row r="970" spans="1:26" ht="14.4">
      <c r="A970" s="9"/>
      <c r="B970" s="9">
        <v>3</v>
      </c>
      <c r="C970" s="9" t="s">
        <v>4075</v>
      </c>
      <c r="D970" s="9" t="s">
        <v>4116</v>
      </c>
      <c r="E970" s="248" t="s">
        <v>4117</v>
      </c>
      <c r="F970" s="36" t="s">
        <v>4118</v>
      </c>
      <c r="G970" s="9" t="s">
        <v>4119</v>
      </c>
      <c r="H970" s="9"/>
      <c r="I970" s="9"/>
      <c r="J970" s="9"/>
      <c r="K970" s="9"/>
      <c r="L970" s="9"/>
      <c r="M970" s="9"/>
      <c r="N970" s="9"/>
      <c r="O970" s="9"/>
      <c r="P970" s="9"/>
      <c r="Q970" s="9"/>
      <c r="R970" s="9"/>
      <c r="S970" s="9"/>
      <c r="T970" s="9"/>
      <c r="U970" s="9"/>
      <c r="V970" s="9"/>
      <c r="W970" s="9"/>
      <c r="X970" s="9"/>
      <c r="Y970" s="9"/>
      <c r="Z970" s="9"/>
    </row>
    <row r="971" spans="1:26" ht="14.4">
      <c r="A971" s="9"/>
      <c r="B971" s="9">
        <v>4</v>
      </c>
      <c r="C971" s="9" t="s">
        <v>4120</v>
      </c>
      <c r="D971" s="9" t="s">
        <v>4121</v>
      </c>
      <c r="E971" s="248" t="s">
        <v>4122</v>
      </c>
      <c r="F971" s="36" t="s">
        <v>4123</v>
      </c>
      <c r="G971" s="9" t="s">
        <v>4124</v>
      </c>
      <c r="H971" s="9"/>
      <c r="I971" s="9"/>
      <c r="J971" s="9"/>
      <c r="K971" s="9"/>
      <c r="L971" s="9"/>
      <c r="M971" s="9"/>
      <c r="N971" s="9"/>
      <c r="O971" s="9"/>
      <c r="P971" s="9"/>
      <c r="Q971" s="9"/>
      <c r="R971" s="9"/>
      <c r="S971" s="9"/>
      <c r="T971" s="9"/>
      <c r="U971" s="9"/>
      <c r="V971" s="9"/>
      <c r="W971" s="9"/>
      <c r="X971" s="9"/>
      <c r="Y971" s="9"/>
      <c r="Z971" s="9"/>
    </row>
    <row r="972" spans="1:26" ht="14.4">
      <c r="A972" s="9"/>
      <c r="B972" s="9">
        <v>5</v>
      </c>
      <c r="C972" s="9" t="s">
        <v>4120</v>
      </c>
      <c r="D972" s="9" t="s">
        <v>4125</v>
      </c>
      <c r="E972" s="248" t="s">
        <v>4126</v>
      </c>
      <c r="F972" s="36" t="s">
        <v>4127</v>
      </c>
      <c r="G972" s="9" t="s">
        <v>4128</v>
      </c>
      <c r="H972" s="9"/>
      <c r="I972" s="9"/>
      <c r="J972" s="9"/>
      <c r="K972" s="9"/>
      <c r="L972" s="9"/>
      <c r="M972" s="9"/>
      <c r="N972" s="9"/>
      <c r="O972" s="9"/>
      <c r="P972" s="9"/>
      <c r="Q972" s="9"/>
      <c r="R972" s="9"/>
      <c r="S972" s="9"/>
      <c r="T972" s="9"/>
      <c r="U972" s="9"/>
      <c r="V972" s="9"/>
      <c r="W972" s="9"/>
      <c r="X972" s="9"/>
      <c r="Y972" s="9"/>
      <c r="Z972" s="9"/>
    </row>
    <row r="973" spans="1:26" ht="14.4">
      <c r="A973" s="35"/>
      <c r="B973" s="9"/>
      <c r="C973" s="9"/>
      <c r="D973" s="9"/>
      <c r="E973" s="9"/>
      <c r="F973" s="42"/>
      <c r="G973" s="9"/>
      <c r="H973" s="9"/>
      <c r="I973" s="9"/>
      <c r="J973" s="9"/>
      <c r="K973" s="9"/>
      <c r="L973" s="9"/>
      <c r="M973" s="9"/>
      <c r="N973" s="9"/>
      <c r="O973" s="9"/>
      <c r="P973" s="9"/>
      <c r="Q973" s="9"/>
      <c r="R973" s="9"/>
      <c r="S973" s="9"/>
      <c r="T973" s="9"/>
      <c r="U973" s="9"/>
      <c r="V973" s="9"/>
      <c r="W973" s="9"/>
      <c r="X973" s="9"/>
      <c r="Y973" s="9"/>
      <c r="Z973" s="9"/>
    </row>
    <row r="974" spans="1:26" ht="14.4">
      <c r="A974" s="35">
        <v>46130</v>
      </c>
      <c r="B974" s="9"/>
      <c r="C974" s="9"/>
      <c r="D974" s="9"/>
      <c r="E974" s="9"/>
      <c r="F974" s="42"/>
      <c r="G974" s="9"/>
      <c r="H974" s="9"/>
      <c r="I974" s="9"/>
      <c r="J974" s="9"/>
      <c r="K974" s="9"/>
      <c r="L974" s="9"/>
      <c r="M974" s="9"/>
      <c r="N974" s="9"/>
      <c r="O974" s="9"/>
      <c r="P974" s="9"/>
      <c r="Q974" s="9"/>
      <c r="R974" s="9"/>
      <c r="S974" s="9"/>
      <c r="T974" s="9"/>
      <c r="U974" s="9"/>
      <c r="V974" s="9"/>
      <c r="W974" s="9"/>
      <c r="X974" s="9"/>
      <c r="Y974" s="9"/>
      <c r="Z974" s="9"/>
    </row>
    <row r="975" spans="1:26" ht="14.4">
      <c r="A975" s="5" t="s">
        <v>3616</v>
      </c>
      <c r="B975" s="5" t="s">
        <v>1572</v>
      </c>
      <c r="C975" s="5" t="s">
        <v>1458</v>
      </c>
      <c r="D975" s="5" t="s">
        <v>2</v>
      </c>
      <c r="E975" s="5" t="s">
        <v>1459</v>
      </c>
      <c r="F975" s="5" t="s">
        <v>27</v>
      </c>
      <c r="G975" s="5" t="s">
        <v>1460</v>
      </c>
      <c r="H975" s="9"/>
      <c r="I975" s="9"/>
      <c r="J975" s="9"/>
      <c r="K975" s="9"/>
      <c r="L975" s="9"/>
      <c r="M975" s="9"/>
      <c r="N975" s="9"/>
      <c r="O975" s="9"/>
      <c r="P975" s="9"/>
      <c r="Q975" s="9"/>
      <c r="R975" s="9"/>
      <c r="S975" s="9"/>
      <c r="T975" s="9"/>
      <c r="U975" s="9"/>
      <c r="V975" s="9"/>
      <c r="W975" s="9"/>
      <c r="X975" s="9"/>
      <c r="Y975" s="9"/>
      <c r="Z975" s="9"/>
    </row>
    <row r="976" spans="1:26" ht="14.4">
      <c r="A976" s="5"/>
      <c r="B976" s="9">
        <v>1</v>
      </c>
      <c r="C976" s="9" t="s">
        <v>1536</v>
      </c>
      <c r="D976" s="9" t="s">
        <v>4129</v>
      </c>
      <c r="E976" s="248" t="s">
        <v>4130</v>
      </c>
      <c r="F976" s="36" t="s">
        <v>4131</v>
      </c>
      <c r="G976" s="9" t="s">
        <v>4132</v>
      </c>
      <c r="H976" s="9"/>
      <c r="I976" s="9"/>
      <c r="J976" s="9"/>
      <c r="K976" s="9"/>
      <c r="L976" s="9"/>
      <c r="M976" s="9"/>
      <c r="N976" s="9"/>
      <c r="O976" s="9"/>
      <c r="P976" s="9"/>
      <c r="Q976" s="9"/>
      <c r="R976" s="9"/>
      <c r="S976" s="9"/>
      <c r="T976" s="9"/>
      <c r="U976" s="9"/>
      <c r="V976" s="9"/>
      <c r="W976" s="9"/>
      <c r="X976" s="9"/>
      <c r="Y976" s="9"/>
      <c r="Z976" s="9"/>
    </row>
    <row r="977" spans="1:26" ht="14.4">
      <c r="A977" s="5"/>
      <c r="B977" s="9">
        <v>2</v>
      </c>
      <c r="C977" s="9" t="s">
        <v>1536</v>
      </c>
      <c r="D977" s="9" t="s">
        <v>4133</v>
      </c>
      <c r="E977" s="248" t="s">
        <v>4134</v>
      </c>
      <c r="F977" s="36" t="s">
        <v>4135</v>
      </c>
      <c r="G977" s="9" t="s">
        <v>4136</v>
      </c>
      <c r="H977" s="9"/>
      <c r="I977" s="9"/>
      <c r="J977" s="9"/>
      <c r="K977" s="9"/>
      <c r="L977" s="9"/>
      <c r="M977" s="9"/>
      <c r="N977" s="9"/>
      <c r="O977" s="9"/>
      <c r="P977" s="9"/>
      <c r="Q977" s="9"/>
      <c r="R977" s="9"/>
      <c r="S977" s="9"/>
      <c r="T977" s="9"/>
      <c r="U977" s="9"/>
      <c r="V977" s="9"/>
      <c r="W977" s="9"/>
      <c r="X977" s="9"/>
      <c r="Y977" s="9"/>
      <c r="Z977" s="9"/>
    </row>
    <row r="978" spans="1:26" ht="14.4">
      <c r="A978" s="5"/>
      <c r="B978" s="9">
        <v>3</v>
      </c>
      <c r="C978" s="9" t="s">
        <v>1536</v>
      </c>
      <c r="D978" s="9" t="s">
        <v>4137</v>
      </c>
      <c r="E978" s="248" t="s">
        <v>4138</v>
      </c>
      <c r="F978" s="36" t="s">
        <v>4139</v>
      </c>
      <c r="G978" s="9" t="s">
        <v>4140</v>
      </c>
      <c r="H978" s="9"/>
      <c r="I978" s="9"/>
      <c r="J978" s="9"/>
      <c r="K978" s="9"/>
      <c r="L978" s="9"/>
      <c r="M978" s="9"/>
      <c r="N978" s="9"/>
      <c r="O978" s="9"/>
      <c r="P978" s="9"/>
      <c r="Q978" s="9"/>
      <c r="R978" s="9"/>
      <c r="S978" s="9"/>
      <c r="T978" s="9"/>
      <c r="U978" s="9"/>
      <c r="V978" s="9"/>
      <c r="W978" s="9"/>
      <c r="X978" s="9"/>
      <c r="Y978" s="9"/>
      <c r="Z978" s="9"/>
    </row>
    <row r="979" spans="1:26" ht="14.4">
      <c r="A979" s="5"/>
      <c r="B979" s="9">
        <v>4</v>
      </c>
      <c r="C979" s="9" t="s">
        <v>4141</v>
      </c>
      <c r="D979" s="9" t="s">
        <v>4142</v>
      </c>
      <c r="E979" s="248" t="s">
        <v>4143</v>
      </c>
      <c r="F979" s="36" t="s">
        <v>4144</v>
      </c>
      <c r="G979" s="9" t="s">
        <v>4145</v>
      </c>
      <c r="H979" s="9"/>
      <c r="I979" s="9"/>
      <c r="J979" s="9"/>
      <c r="K979" s="9"/>
      <c r="L979" s="9"/>
      <c r="M979" s="9"/>
      <c r="N979" s="9"/>
      <c r="O979" s="9"/>
      <c r="P979" s="9"/>
      <c r="Q979" s="9"/>
      <c r="R979" s="9"/>
      <c r="S979" s="9"/>
      <c r="T979" s="9"/>
      <c r="U979" s="9"/>
      <c r="V979" s="9"/>
      <c r="W979" s="9"/>
      <c r="X979" s="9"/>
      <c r="Y979" s="9"/>
      <c r="Z979" s="9"/>
    </row>
    <row r="980" spans="1:26" ht="14.4">
      <c r="A980" s="5"/>
      <c r="B980" s="9">
        <v>5</v>
      </c>
      <c r="C980" s="9" t="s">
        <v>4141</v>
      </c>
      <c r="D980" s="9" t="s">
        <v>4146</v>
      </c>
      <c r="E980" s="248" t="s">
        <v>4147</v>
      </c>
      <c r="F980" s="36" t="s">
        <v>4148</v>
      </c>
      <c r="G980" s="9" t="s">
        <v>4149</v>
      </c>
      <c r="H980" s="9"/>
      <c r="I980" s="9"/>
      <c r="J980" s="9"/>
      <c r="K980" s="9"/>
      <c r="L980" s="9"/>
      <c r="M980" s="9"/>
      <c r="N980" s="9"/>
      <c r="O980" s="9"/>
      <c r="P980" s="9"/>
      <c r="Q980" s="9"/>
      <c r="R980" s="9"/>
      <c r="S980" s="9"/>
      <c r="T980" s="9"/>
      <c r="U980" s="9"/>
      <c r="V980" s="9"/>
      <c r="W980" s="9"/>
      <c r="X980" s="9"/>
      <c r="Y980" s="9"/>
      <c r="Z980" s="9"/>
    </row>
    <row r="981" spans="1:26" ht="14.4">
      <c r="A981" s="5"/>
      <c r="B981" s="5"/>
      <c r="C981" s="5"/>
      <c r="D981" s="5"/>
      <c r="E981" s="5"/>
      <c r="F981" s="5"/>
      <c r="G981" s="5"/>
      <c r="H981" s="9"/>
      <c r="I981" s="9"/>
      <c r="J981" s="9"/>
      <c r="K981" s="9"/>
      <c r="L981" s="9"/>
      <c r="M981" s="9"/>
      <c r="N981" s="9"/>
      <c r="O981" s="9"/>
      <c r="P981" s="9"/>
      <c r="Q981" s="9"/>
      <c r="R981" s="9"/>
      <c r="S981" s="9"/>
      <c r="T981" s="9"/>
      <c r="U981" s="9"/>
      <c r="V981" s="9"/>
      <c r="W981" s="9"/>
      <c r="X981" s="9"/>
      <c r="Y981" s="9"/>
      <c r="Z981" s="9"/>
    </row>
    <row r="982" spans="1:26" ht="14.4">
      <c r="A982" s="5" t="s">
        <v>3765</v>
      </c>
      <c r="B982" s="5" t="s">
        <v>1572</v>
      </c>
      <c r="C982" s="5" t="s">
        <v>1458</v>
      </c>
      <c r="D982" s="5" t="s">
        <v>2</v>
      </c>
      <c r="E982" s="5" t="s">
        <v>1459</v>
      </c>
      <c r="F982" s="5" t="s">
        <v>27</v>
      </c>
      <c r="G982" s="5" t="s">
        <v>1460</v>
      </c>
      <c r="H982" s="9"/>
      <c r="I982" s="9"/>
      <c r="J982" s="9"/>
      <c r="K982" s="9"/>
      <c r="L982" s="9"/>
      <c r="M982" s="9"/>
      <c r="N982" s="9"/>
      <c r="O982" s="9"/>
      <c r="P982" s="9"/>
      <c r="Q982" s="9"/>
      <c r="R982" s="9"/>
      <c r="S982" s="9"/>
      <c r="T982" s="9"/>
      <c r="U982" s="9"/>
      <c r="V982" s="9"/>
      <c r="W982" s="9"/>
      <c r="X982" s="9"/>
      <c r="Y982" s="9"/>
      <c r="Z982" s="9"/>
    </row>
    <row r="983" spans="1:26" ht="14.4">
      <c r="A983" s="5"/>
      <c r="B983" s="9">
        <v>1</v>
      </c>
      <c r="C983" s="9" t="s">
        <v>4150</v>
      </c>
      <c r="D983" s="9" t="s">
        <v>4151</v>
      </c>
      <c r="E983" s="248" t="s">
        <v>4152</v>
      </c>
      <c r="F983" s="36" t="s">
        <v>4153</v>
      </c>
      <c r="G983" s="248" t="s">
        <v>4154</v>
      </c>
      <c r="H983" s="9"/>
      <c r="I983" s="9"/>
      <c r="J983" s="9"/>
      <c r="K983" s="9"/>
      <c r="L983" s="9"/>
      <c r="M983" s="9"/>
      <c r="N983" s="9"/>
      <c r="O983" s="9"/>
      <c r="P983" s="9"/>
      <c r="Q983" s="9"/>
      <c r="R983" s="9"/>
      <c r="S983" s="9"/>
      <c r="T983" s="9"/>
      <c r="U983" s="9"/>
      <c r="V983" s="9"/>
      <c r="W983" s="9"/>
      <c r="X983" s="9"/>
      <c r="Y983" s="9"/>
      <c r="Z983" s="9"/>
    </row>
    <row r="984" spans="1:26" ht="14.4">
      <c r="A984" s="5"/>
      <c r="B984" s="9">
        <v>2</v>
      </c>
      <c r="C984" s="9" t="s">
        <v>4150</v>
      </c>
      <c r="D984" s="9" t="s">
        <v>4155</v>
      </c>
      <c r="E984" s="248" t="s">
        <v>4156</v>
      </c>
      <c r="F984" s="36" t="s">
        <v>4157</v>
      </c>
      <c r="G984" s="9" t="s">
        <v>4158</v>
      </c>
      <c r="H984" s="9"/>
      <c r="I984" s="9"/>
      <c r="J984" s="9"/>
      <c r="K984" s="9"/>
      <c r="L984" s="9"/>
      <c r="M984" s="9"/>
      <c r="N984" s="9"/>
      <c r="O984" s="9"/>
      <c r="P984" s="9"/>
      <c r="Q984" s="9"/>
      <c r="R984" s="9"/>
      <c r="S984" s="9"/>
      <c r="T984" s="9"/>
      <c r="U984" s="9"/>
      <c r="V984" s="9"/>
      <c r="W984" s="9"/>
      <c r="X984" s="9"/>
      <c r="Y984" s="9"/>
      <c r="Z984" s="9"/>
    </row>
    <row r="985" spans="1:26" ht="14.4">
      <c r="A985" s="5"/>
      <c r="B985" s="9">
        <v>3</v>
      </c>
      <c r="C985" s="9" t="s">
        <v>4150</v>
      </c>
      <c r="D985" s="9" t="s">
        <v>4159</v>
      </c>
      <c r="E985" s="248" t="s">
        <v>4160</v>
      </c>
      <c r="F985" s="36" t="s">
        <v>4161</v>
      </c>
      <c r="G985" s="9" t="s">
        <v>4162</v>
      </c>
      <c r="H985" s="9"/>
      <c r="I985" s="9"/>
      <c r="J985" s="9"/>
      <c r="K985" s="9"/>
      <c r="L985" s="9"/>
      <c r="M985" s="9"/>
      <c r="N985" s="9"/>
      <c r="O985" s="9"/>
      <c r="P985" s="9"/>
      <c r="Q985" s="9"/>
      <c r="R985" s="9"/>
      <c r="S985" s="9"/>
      <c r="T985" s="9"/>
      <c r="U985" s="9"/>
      <c r="V985" s="9"/>
      <c r="W985" s="9"/>
      <c r="X985" s="9"/>
      <c r="Y985" s="9"/>
      <c r="Z985" s="9"/>
    </row>
    <row r="986" spans="1:26" ht="14.4">
      <c r="A986" s="5"/>
      <c r="B986" s="9">
        <v>4</v>
      </c>
      <c r="C986" s="9" t="s">
        <v>4150</v>
      </c>
      <c r="D986" s="9" t="s">
        <v>4163</v>
      </c>
      <c r="E986" s="248" t="s">
        <v>4164</v>
      </c>
      <c r="F986" s="36" t="s">
        <v>4165</v>
      </c>
      <c r="G986" s="36" t="s">
        <v>4165</v>
      </c>
      <c r="H986" s="9"/>
      <c r="I986" s="9"/>
      <c r="J986" s="9"/>
      <c r="K986" s="9"/>
      <c r="L986" s="9"/>
      <c r="M986" s="9"/>
      <c r="N986" s="9"/>
      <c r="O986" s="9"/>
      <c r="P986" s="9"/>
      <c r="Q986" s="9"/>
      <c r="R986" s="9"/>
      <c r="S986" s="9"/>
      <c r="T986" s="9"/>
      <c r="U986" s="9"/>
      <c r="V986" s="9"/>
      <c r="W986" s="9"/>
      <c r="X986" s="9"/>
      <c r="Y986" s="9"/>
      <c r="Z986" s="9"/>
    </row>
    <row r="987" spans="1:26" ht="14.4">
      <c r="A987" s="5"/>
      <c r="B987" s="9">
        <v>5</v>
      </c>
      <c r="C987" s="9" t="s">
        <v>4150</v>
      </c>
      <c r="D987" s="9" t="s">
        <v>4166</v>
      </c>
      <c r="E987" s="248" t="s">
        <v>4160</v>
      </c>
      <c r="F987" s="36" t="s">
        <v>4167</v>
      </c>
      <c r="G987" s="9" t="s">
        <v>4168</v>
      </c>
      <c r="H987" s="9"/>
      <c r="I987" s="9"/>
      <c r="J987" s="9"/>
      <c r="K987" s="9"/>
      <c r="L987" s="9"/>
      <c r="M987" s="9"/>
      <c r="N987" s="9"/>
      <c r="O987" s="9"/>
      <c r="P987" s="9"/>
      <c r="Q987" s="9"/>
      <c r="R987" s="9"/>
      <c r="S987" s="9"/>
      <c r="T987" s="9"/>
      <c r="U987" s="9"/>
      <c r="V987" s="9"/>
      <c r="W987" s="9"/>
      <c r="X987" s="9"/>
      <c r="Y987" s="9"/>
      <c r="Z987" s="9"/>
    </row>
    <row r="988" spans="1:26" ht="14.4">
      <c r="A988" s="5"/>
      <c r="B988" s="5"/>
      <c r="C988" s="5"/>
      <c r="D988" s="5"/>
      <c r="E988" s="5"/>
      <c r="F988" s="5"/>
      <c r="G988" s="5"/>
      <c r="H988" s="9"/>
      <c r="I988" s="9"/>
      <c r="J988" s="9"/>
      <c r="K988" s="9"/>
      <c r="L988" s="9"/>
      <c r="M988" s="9"/>
      <c r="N988" s="9"/>
      <c r="O988" s="9"/>
      <c r="P988" s="9"/>
      <c r="Q988" s="9"/>
      <c r="R988" s="9"/>
      <c r="S988" s="9"/>
      <c r="T988" s="9"/>
      <c r="U988" s="9"/>
      <c r="V988" s="9"/>
      <c r="W988" s="9"/>
      <c r="X988" s="9"/>
      <c r="Y988" s="9"/>
      <c r="Z988" s="9"/>
    </row>
    <row r="989" spans="1:26" ht="14.4">
      <c r="A989" s="5" t="s">
        <v>2658</v>
      </c>
      <c r="B989" s="5" t="s">
        <v>1572</v>
      </c>
      <c r="C989" s="5" t="s">
        <v>1458</v>
      </c>
      <c r="D989" s="5" t="s">
        <v>2</v>
      </c>
      <c r="E989" s="5" t="s">
        <v>1459</v>
      </c>
      <c r="F989" s="5" t="s">
        <v>27</v>
      </c>
      <c r="G989" s="5" t="s">
        <v>1460</v>
      </c>
      <c r="H989" s="9"/>
      <c r="I989" s="9"/>
      <c r="J989" s="9"/>
      <c r="K989" s="9"/>
      <c r="L989" s="9"/>
      <c r="M989" s="9"/>
      <c r="N989" s="9"/>
      <c r="O989" s="9"/>
      <c r="P989" s="9"/>
      <c r="Q989" s="9"/>
      <c r="R989" s="9"/>
      <c r="S989" s="9"/>
      <c r="T989" s="9"/>
      <c r="U989" s="9"/>
      <c r="V989" s="9"/>
      <c r="W989" s="9"/>
      <c r="X989" s="9"/>
      <c r="Y989" s="9"/>
      <c r="Z989" s="9"/>
    </row>
    <row r="990" spans="1:26" ht="14.4">
      <c r="A990" s="5"/>
      <c r="B990" s="9">
        <v>1</v>
      </c>
      <c r="C990" s="9" t="s">
        <v>4150</v>
      </c>
      <c r="D990" s="9" t="s">
        <v>4169</v>
      </c>
      <c r="E990" s="248" t="s">
        <v>4170</v>
      </c>
      <c r="F990" s="36" t="s">
        <v>4171</v>
      </c>
      <c r="G990" s="5" t="s">
        <v>4172</v>
      </c>
      <c r="H990" s="9"/>
      <c r="I990" s="9"/>
      <c r="J990" s="9"/>
      <c r="K990" s="9"/>
      <c r="L990" s="9"/>
      <c r="M990" s="9"/>
      <c r="N990" s="9"/>
      <c r="O990" s="9"/>
      <c r="P990" s="9"/>
      <c r="Q990" s="9"/>
      <c r="R990" s="9"/>
      <c r="S990" s="9"/>
      <c r="T990" s="9"/>
      <c r="U990" s="9"/>
      <c r="V990" s="9"/>
      <c r="W990" s="9"/>
      <c r="X990" s="9"/>
      <c r="Y990" s="9"/>
      <c r="Z990" s="9"/>
    </row>
    <row r="991" spans="1:26" ht="14.4">
      <c r="A991" s="5"/>
      <c r="B991" s="9">
        <v>2</v>
      </c>
      <c r="C991" s="9" t="s">
        <v>4150</v>
      </c>
      <c r="D991" s="9" t="s">
        <v>4173</v>
      </c>
      <c r="E991" s="248" t="s">
        <v>4170</v>
      </c>
      <c r="F991" s="258" t="s">
        <v>4174</v>
      </c>
      <c r="G991" s="9" t="s">
        <v>4172</v>
      </c>
      <c r="H991" s="9"/>
      <c r="I991" s="9"/>
      <c r="J991" s="9"/>
      <c r="K991" s="9"/>
      <c r="L991" s="9"/>
      <c r="M991" s="9"/>
      <c r="N991" s="9"/>
      <c r="O991" s="9"/>
      <c r="P991" s="9"/>
      <c r="Q991" s="9"/>
      <c r="R991" s="9"/>
      <c r="S991" s="9"/>
      <c r="T991" s="9"/>
      <c r="U991" s="9"/>
      <c r="V991" s="9"/>
      <c r="W991" s="9"/>
      <c r="X991" s="9"/>
      <c r="Y991" s="9"/>
      <c r="Z991" s="9"/>
    </row>
    <row r="992" spans="1:26" ht="14.4">
      <c r="A992" s="5"/>
      <c r="B992" s="9">
        <v>3</v>
      </c>
      <c r="C992" s="9" t="s">
        <v>4150</v>
      </c>
      <c r="D992" s="9" t="s">
        <v>4175</v>
      </c>
      <c r="E992" s="248" t="s">
        <v>4176</v>
      </c>
      <c r="F992" s="36" t="s">
        <v>4177</v>
      </c>
      <c r="G992" s="5" t="s">
        <v>4178</v>
      </c>
      <c r="H992" s="9"/>
      <c r="I992" s="9"/>
      <c r="J992" s="9"/>
      <c r="K992" s="9"/>
      <c r="L992" s="9"/>
      <c r="M992" s="9"/>
      <c r="N992" s="9"/>
      <c r="O992" s="9"/>
      <c r="P992" s="9"/>
      <c r="Q992" s="9"/>
      <c r="R992" s="9"/>
      <c r="S992" s="9"/>
      <c r="T992" s="9"/>
      <c r="U992" s="9"/>
      <c r="V992" s="9"/>
      <c r="W992" s="9"/>
      <c r="X992" s="9"/>
      <c r="Y992" s="9"/>
      <c r="Z992" s="9"/>
    </row>
    <row r="993" spans="1:26" ht="14.4">
      <c r="A993" s="5"/>
      <c r="B993" s="9">
        <v>4</v>
      </c>
      <c r="C993" s="9" t="s">
        <v>4150</v>
      </c>
      <c r="D993" s="9" t="s">
        <v>4179</v>
      </c>
      <c r="E993" s="248" t="s">
        <v>4180</v>
      </c>
      <c r="F993" s="36" t="s">
        <v>4181</v>
      </c>
      <c r="G993" s="9" t="s">
        <v>4182</v>
      </c>
      <c r="H993" s="9"/>
      <c r="I993" s="9"/>
      <c r="J993" s="9"/>
      <c r="K993" s="9"/>
      <c r="L993" s="9"/>
      <c r="M993" s="9"/>
      <c r="N993" s="9"/>
      <c r="O993" s="9"/>
      <c r="P993" s="9"/>
      <c r="Q993" s="9"/>
      <c r="R993" s="9"/>
      <c r="S993" s="9"/>
      <c r="T993" s="9"/>
      <c r="U993" s="9"/>
      <c r="V993" s="9"/>
      <c r="W993" s="9"/>
      <c r="X993" s="9"/>
      <c r="Y993" s="9"/>
      <c r="Z993" s="9"/>
    </row>
    <row r="994" spans="1:26" ht="14.4">
      <c r="A994" s="5"/>
      <c r="B994" s="9">
        <v>5</v>
      </c>
      <c r="C994" s="9" t="s">
        <v>4150</v>
      </c>
      <c r="D994" s="9" t="s">
        <v>4183</v>
      </c>
      <c r="E994" s="248" t="s">
        <v>4184</v>
      </c>
      <c r="F994" s="36" t="s">
        <v>4185</v>
      </c>
      <c r="G994" s="9" t="s">
        <v>4186</v>
      </c>
      <c r="H994" s="9"/>
      <c r="I994" s="9"/>
      <c r="J994" s="9"/>
      <c r="K994" s="9"/>
      <c r="L994" s="9"/>
      <c r="M994" s="9"/>
      <c r="N994" s="9"/>
      <c r="O994" s="9"/>
      <c r="P994" s="9"/>
      <c r="Q994" s="9"/>
      <c r="R994" s="9"/>
      <c r="S994" s="9"/>
      <c r="T994" s="9"/>
      <c r="U994" s="9"/>
      <c r="V994" s="9"/>
      <c r="W994" s="9"/>
      <c r="X994" s="9"/>
      <c r="Y994" s="9"/>
      <c r="Z994" s="9"/>
    </row>
    <row r="995" spans="1:26" ht="14.4">
      <c r="A995" s="5"/>
      <c r="B995" s="5"/>
      <c r="C995" s="5"/>
      <c r="D995" s="5"/>
      <c r="E995" s="5"/>
      <c r="F995" s="5"/>
      <c r="G995" s="5"/>
      <c r="H995" s="9"/>
      <c r="I995" s="9"/>
      <c r="J995" s="9"/>
      <c r="K995" s="9"/>
      <c r="L995" s="9"/>
      <c r="M995" s="9"/>
      <c r="N995" s="9"/>
      <c r="O995" s="9"/>
      <c r="P995" s="9"/>
      <c r="Q995" s="9"/>
      <c r="R995" s="9"/>
      <c r="S995" s="9"/>
      <c r="T995" s="9"/>
      <c r="U995" s="9"/>
      <c r="V995" s="9"/>
      <c r="W995" s="9"/>
      <c r="X995" s="9"/>
      <c r="Y995" s="9"/>
      <c r="Z995" s="9"/>
    </row>
    <row r="996" spans="1:26" ht="28.8">
      <c r="A996" s="5" t="s">
        <v>3822</v>
      </c>
      <c r="B996" s="5" t="s">
        <v>1572</v>
      </c>
      <c r="C996" s="5" t="s">
        <v>1458</v>
      </c>
      <c r="D996" s="5" t="s">
        <v>2</v>
      </c>
      <c r="E996" s="5" t="s">
        <v>1459</v>
      </c>
      <c r="F996" s="5" t="s">
        <v>27</v>
      </c>
      <c r="G996" s="5" t="s">
        <v>1460</v>
      </c>
      <c r="H996" s="9"/>
      <c r="I996" s="9"/>
      <c r="J996" s="9"/>
      <c r="K996" s="9"/>
      <c r="L996" s="9"/>
      <c r="M996" s="9"/>
      <c r="N996" s="9"/>
      <c r="O996" s="9"/>
      <c r="P996" s="9"/>
      <c r="Q996" s="9"/>
      <c r="R996" s="9"/>
      <c r="S996" s="9"/>
      <c r="T996" s="9"/>
      <c r="U996" s="9"/>
      <c r="V996" s="9"/>
      <c r="W996" s="9"/>
      <c r="X996" s="9"/>
      <c r="Y996" s="9"/>
      <c r="Z996" s="9"/>
    </row>
    <row r="997" spans="1:26" ht="14.4">
      <c r="A997" s="5"/>
      <c r="B997" s="9">
        <v>1</v>
      </c>
      <c r="C997" s="9" t="s">
        <v>4150</v>
      </c>
      <c r="D997" s="9" t="s">
        <v>3822</v>
      </c>
      <c r="E997" s="248" t="s">
        <v>4187</v>
      </c>
      <c r="F997" s="36" t="s">
        <v>4188</v>
      </c>
      <c r="G997" s="9" t="s">
        <v>4189</v>
      </c>
      <c r="H997" s="9"/>
      <c r="I997" s="9"/>
      <c r="J997" s="9"/>
      <c r="K997" s="9"/>
      <c r="L997" s="9"/>
      <c r="M997" s="9"/>
      <c r="N997" s="9"/>
      <c r="O997" s="9"/>
      <c r="P997" s="9"/>
      <c r="Q997" s="9"/>
      <c r="R997" s="9"/>
      <c r="S997" s="9"/>
      <c r="T997" s="9"/>
      <c r="U997" s="9"/>
      <c r="V997" s="9"/>
      <c r="W997" s="9"/>
      <c r="X997" s="9"/>
      <c r="Y997" s="9"/>
      <c r="Z997" s="9"/>
    </row>
    <row r="998" spans="1:26" ht="14.4">
      <c r="A998" s="5"/>
      <c r="B998" s="9">
        <v>2</v>
      </c>
      <c r="C998" s="9" t="s">
        <v>4150</v>
      </c>
      <c r="D998" s="9" t="s">
        <v>4163</v>
      </c>
      <c r="E998" s="248" t="s">
        <v>4164</v>
      </c>
      <c r="F998" s="36" t="s">
        <v>4165</v>
      </c>
      <c r="G998" s="9" t="s">
        <v>4190</v>
      </c>
      <c r="H998" s="9"/>
      <c r="I998" s="9"/>
      <c r="J998" s="9"/>
      <c r="K998" s="9"/>
      <c r="L998" s="9"/>
      <c r="M998" s="9"/>
      <c r="N998" s="9"/>
      <c r="O998" s="9"/>
      <c r="P998" s="9"/>
      <c r="Q998" s="9"/>
      <c r="R998" s="9"/>
      <c r="S998" s="9"/>
      <c r="T998" s="9"/>
      <c r="U998" s="9"/>
      <c r="V998" s="9"/>
      <c r="W998" s="9"/>
      <c r="X998" s="9"/>
      <c r="Y998" s="9"/>
      <c r="Z998" s="9"/>
    </row>
    <row r="999" spans="1:26" ht="14.4">
      <c r="A999" s="5"/>
      <c r="B999" s="9">
        <v>3</v>
      </c>
      <c r="C999" s="9" t="s">
        <v>4150</v>
      </c>
      <c r="D999" s="9" t="s">
        <v>4166</v>
      </c>
      <c r="E999" s="248" t="s">
        <v>4160</v>
      </c>
      <c r="F999" s="36" t="s">
        <v>4167</v>
      </c>
      <c r="G999" s="9" t="s">
        <v>4168</v>
      </c>
      <c r="H999" s="9"/>
      <c r="I999" s="9"/>
      <c r="J999" s="9"/>
      <c r="K999" s="9"/>
      <c r="L999" s="9"/>
      <c r="M999" s="9"/>
      <c r="N999" s="9"/>
      <c r="O999" s="9"/>
      <c r="P999" s="9"/>
      <c r="Q999" s="9"/>
      <c r="R999" s="9"/>
      <c r="S999" s="9"/>
      <c r="T999" s="9"/>
      <c r="U999" s="9"/>
      <c r="V999" s="9"/>
      <c r="W999" s="9"/>
      <c r="X999" s="9"/>
      <c r="Y999" s="9"/>
      <c r="Z999" s="9"/>
    </row>
    <row r="1000" spans="1:26" ht="14.4">
      <c r="A1000" s="5"/>
      <c r="B1000" s="9">
        <v>4</v>
      </c>
      <c r="C1000" s="9" t="s">
        <v>4150</v>
      </c>
      <c r="D1000" s="9" t="s">
        <v>4191</v>
      </c>
      <c r="E1000" s="248" t="s">
        <v>4192</v>
      </c>
      <c r="F1000" s="36" t="s">
        <v>4193</v>
      </c>
      <c r="G1000" s="9" t="s">
        <v>4194</v>
      </c>
      <c r="H1000" s="9"/>
      <c r="I1000" s="9"/>
      <c r="J1000" s="9"/>
      <c r="K1000" s="9"/>
      <c r="L1000" s="9"/>
      <c r="M1000" s="9"/>
      <c r="N1000" s="9"/>
      <c r="O1000" s="9"/>
      <c r="P1000" s="9"/>
      <c r="Q1000" s="9"/>
      <c r="R1000" s="9"/>
      <c r="S1000" s="9"/>
      <c r="T1000" s="9"/>
      <c r="U1000" s="9"/>
      <c r="V1000" s="9"/>
      <c r="W1000" s="9"/>
      <c r="X1000" s="9"/>
      <c r="Y1000" s="9"/>
      <c r="Z1000" s="9"/>
    </row>
    <row r="1001" spans="1:26" ht="14.4">
      <c r="A1001" s="5"/>
      <c r="B1001" s="9">
        <v>5</v>
      </c>
      <c r="C1001" s="9" t="s">
        <v>4150</v>
      </c>
      <c r="D1001" s="9" t="s">
        <v>4195</v>
      </c>
      <c r="E1001" s="248" t="s">
        <v>4196</v>
      </c>
      <c r="F1001" s="36" t="s">
        <v>4197</v>
      </c>
      <c r="G1001" s="9" t="s">
        <v>4198</v>
      </c>
      <c r="H1001" s="9"/>
      <c r="I1001" s="9"/>
      <c r="J1001" s="9"/>
      <c r="K1001" s="9"/>
      <c r="L1001" s="9"/>
      <c r="M1001" s="9"/>
      <c r="N1001" s="9"/>
      <c r="O1001" s="9"/>
      <c r="P1001" s="9"/>
      <c r="Q1001" s="9"/>
      <c r="R1001" s="9"/>
      <c r="S1001" s="9"/>
      <c r="T1001" s="9"/>
      <c r="U1001" s="9"/>
      <c r="V1001" s="9"/>
      <c r="W1001" s="9"/>
      <c r="X1001" s="9"/>
      <c r="Y1001" s="9"/>
      <c r="Z1001" s="9"/>
    </row>
    <row r="1002" spans="1:26" ht="14.4">
      <c r="A1002" s="5"/>
      <c r="B1002" s="5"/>
      <c r="C1002" s="5"/>
      <c r="D1002" s="5"/>
      <c r="E1002" s="5"/>
      <c r="F1002" s="5"/>
      <c r="G1002" s="5"/>
      <c r="H1002" s="9"/>
      <c r="I1002" s="9"/>
      <c r="J1002" s="9"/>
      <c r="K1002" s="9"/>
      <c r="L1002" s="9"/>
      <c r="M1002" s="9"/>
      <c r="N1002" s="9"/>
      <c r="O1002" s="9"/>
      <c r="P1002" s="9"/>
      <c r="Q1002" s="9"/>
      <c r="R1002" s="9"/>
      <c r="S1002" s="9"/>
      <c r="T1002" s="9"/>
      <c r="U1002" s="9"/>
      <c r="V1002" s="9"/>
      <c r="W1002" s="9"/>
      <c r="X1002" s="9"/>
      <c r="Y1002" s="9"/>
      <c r="Z1002" s="9"/>
    </row>
    <row r="1003" spans="1:26" ht="14.4">
      <c r="A1003" s="5" t="s">
        <v>3846</v>
      </c>
      <c r="B1003" s="5" t="s">
        <v>1572</v>
      </c>
      <c r="C1003" s="5" t="s">
        <v>1458</v>
      </c>
      <c r="D1003" s="5" t="s">
        <v>2</v>
      </c>
      <c r="E1003" s="5" t="s">
        <v>1459</v>
      </c>
      <c r="F1003" s="5" t="s">
        <v>27</v>
      </c>
      <c r="G1003" s="5" t="s">
        <v>1460</v>
      </c>
      <c r="H1003" s="9"/>
      <c r="I1003" s="9"/>
      <c r="J1003" s="9"/>
      <c r="K1003" s="9"/>
      <c r="L1003" s="9"/>
      <c r="M1003" s="9"/>
      <c r="N1003" s="9"/>
      <c r="O1003" s="9"/>
      <c r="P1003" s="9"/>
      <c r="Q1003" s="9"/>
      <c r="R1003" s="9"/>
      <c r="S1003" s="9"/>
      <c r="T1003" s="9"/>
      <c r="U1003" s="9"/>
      <c r="V1003" s="9"/>
      <c r="W1003" s="9"/>
      <c r="X1003" s="9"/>
      <c r="Y1003" s="9"/>
      <c r="Z1003" s="9"/>
    </row>
    <row r="1004" spans="1:26" ht="14.4">
      <c r="A1004" s="5"/>
      <c r="B1004" s="9">
        <v>1</v>
      </c>
      <c r="C1004" s="9" t="s">
        <v>4150</v>
      </c>
      <c r="D1004" s="9" t="s">
        <v>4199</v>
      </c>
      <c r="E1004" s="248" t="s">
        <v>4200</v>
      </c>
      <c r="F1004" s="36" t="s">
        <v>4201</v>
      </c>
      <c r="G1004" s="9" t="s">
        <v>4202</v>
      </c>
      <c r="H1004" s="9"/>
      <c r="I1004" s="9"/>
      <c r="J1004" s="9"/>
      <c r="K1004" s="9"/>
      <c r="L1004" s="9"/>
      <c r="M1004" s="9"/>
      <c r="N1004" s="9"/>
      <c r="O1004" s="9"/>
      <c r="P1004" s="9"/>
      <c r="Q1004" s="9"/>
      <c r="R1004" s="9"/>
      <c r="S1004" s="9"/>
      <c r="T1004" s="9"/>
      <c r="U1004" s="9"/>
      <c r="V1004" s="9"/>
      <c r="W1004" s="9"/>
      <c r="X1004" s="9"/>
      <c r="Y1004" s="9"/>
      <c r="Z1004" s="9"/>
    </row>
    <row r="1005" spans="1:26" ht="14.4">
      <c r="A1005" s="5"/>
      <c r="B1005" s="9">
        <v>2</v>
      </c>
      <c r="C1005" s="9" t="s">
        <v>4150</v>
      </c>
      <c r="D1005" s="9" t="s">
        <v>4203</v>
      </c>
      <c r="E1005" s="248" t="s">
        <v>4204</v>
      </c>
      <c r="F1005" s="36" t="s">
        <v>4205</v>
      </c>
      <c r="G1005" s="9" t="s">
        <v>4206</v>
      </c>
      <c r="H1005" s="9"/>
      <c r="I1005" s="9"/>
      <c r="J1005" s="9"/>
      <c r="K1005" s="9"/>
      <c r="L1005" s="9"/>
      <c r="M1005" s="9"/>
      <c r="N1005" s="9"/>
      <c r="O1005" s="9"/>
      <c r="P1005" s="9"/>
      <c r="Q1005" s="9"/>
      <c r="R1005" s="9"/>
      <c r="S1005" s="9"/>
      <c r="T1005" s="9"/>
      <c r="U1005" s="9"/>
      <c r="V1005" s="9"/>
      <c r="W1005" s="9"/>
      <c r="X1005" s="9"/>
      <c r="Y1005" s="9"/>
      <c r="Z1005" s="9"/>
    </row>
    <row r="1006" spans="1:26" ht="14.4">
      <c r="A1006" s="5"/>
      <c r="B1006" s="9">
        <v>3</v>
      </c>
      <c r="C1006" s="9" t="s">
        <v>4150</v>
      </c>
      <c r="D1006" s="9" t="s">
        <v>4207</v>
      </c>
      <c r="E1006" s="248" t="s">
        <v>4208</v>
      </c>
      <c r="F1006" s="36" t="s">
        <v>4209</v>
      </c>
      <c r="G1006" s="9" t="s">
        <v>4210</v>
      </c>
      <c r="H1006" s="9"/>
      <c r="I1006" s="9"/>
      <c r="J1006" s="9"/>
      <c r="K1006" s="9"/>
      <c r="L1006" s="9"/>
      <c r="M1006" s="9"/>
      <c r="N1006" s="9"/>
      <c r="O1006" s="9"/>
      <c r="P1006" s="9"/>
      <c r="Q1006" s="9"/>
      <c r="R1006" s="9"/>
      <c r="S1006" s="9"/>
      <c r="T1006" s="9"/>
      <c r="U1006" s="9"/>
      <c r="V1006" s="9"/>
      <c r="W1006" s="9"/>
      <c r="X1006" s="9"/>
      <c r="Y1006" s="9"/>
      <c r="Z1006" s="9"/>
    </row>
    <row r="1007" spans="1:26" ht="14.4">
      <c r="A1007" s="5"/>
      <c r="B1007" s="9">
        <v>4</v>
      </c>
      <c r="C1007" s="9" t="s">
        <v>4150</v>
      </c>
      <c r="D1007" s="9" t="s">
        <v>4211</v>
      </c>
      <c r="E1007" s="248" t="s">
        <v>4212</v>
      </c>
      <c r="F1007" s="36" t="s">
        <v>4213</v>
      </c>
      <c r="G1007" s="9" t="s">
        <v>4214</v>
      </c>
      <c r="H1007" s="9"/>
      <c r="I1007" s="9"/>
      <c r="J1007" s="9"/>
      <c r="K1007" s="9"/>
      <c r="L1007" s="9"/>
      <c r="M1007" s="9"/>
      <c r="N1007" s="9"/>
      <c r="O1007" s="9"/>
      <c r="P1007" s="9"/>
      <c r="Q1007" s="9"/>
      <c r="R1007" s="9"/>
      <c r="S1007" s="9"/>
      <c r="T1007" s="9"/>
      <c r="U1007" s="9"/>
      <c r="V1007" s="9"/>
      <c r="W1007" s="9"/>
      <c r="X1007" s="9"/>
      <c r="Y1007" s="9"/>
      <c r="Z1007" s="9"/>
    </row>
    <row r="1008" spans="1:26" ht="14.4">
      <c r="A1008" s="5"/>
      <c r="B1008" s="9">
        <v>5</v>
      </c>
      <c r="C1008" s="9" t="s">
        <v>4150</v>
      </c>
      <c r="D1008" s="9" t="s">
        <v>4215</v>
      </c>
      <c r="E1008" s="248" t="s">
        <v>4216</v>
      </c>
      <c r="F1008" s="36" t="s">
        <v>4217</v>
      </c>
      <c r="G1008" s="9" t="s">
        <v>4218</v>
      </c>
      <c r="H1008" s="9"/>
      <c r="I1008" s="9"/>
      <c r="J1008" s="9"/>
      <c r="K1008" s="9"/>
      <c r="L1008" s="9"/>
      <c r="M1008" s="9"/>
      <c r="N1008" s="9"/>
      <c r="O1008" s="9"/>
      <c r="P1008" s="9"/>
      <c r="Q1008" s="9"/>
      <c r="R1008" s="9"/>
      <c r="S1008" s="9"/>
      <c r="T1008" s="9"/>
      <c r="U1008" s="9"/>
      <c r="V1008" s="9"/>
      <c r="W1008" s="9"/>
      <c r="X1008" s="9"/>
      <c r="Y1008" s="9"/>
      <c r="Z1008" s="9"/>
    </row>
    <row r="1009" spans="1:26" ht="14.4">
      <c r="A1009" s="5"/>
      <c r="B1009" s="9"/>
      <c r="C1009" s="9"/>
      <c r="D1009" s="9"/>
      <c r="E1009" s="9"/>
      <c r="F1009" s="42"/>
      <c r="G1009" s="9"/>
      <c r="H1009" s="9"/>
      <c r="I1009" s="9"/>
      <c r="J1009" s="9"/>
      <c r="K1009" s="9"/>
      <c r="L1009" s="9"/>
      <c r="M1009" s="9"/>
      <c r="N1009" s="9"/>
      <c r="O1009" s="9"/>
      <c r="P1009" s="9"/>
      <c r="Q1009" s="9"/>
      <c r="R1009" s="9"/>
      <c r="S1009" s="9"/>
      <c r="T1009" s="9"/>
      <c r="U1009" s="9"/>
      <c r="V1009" s="9"/>
      <c r="W1009" s="9"/>
      <c r="X1009" s="9"/>
      <c r="Y1009" s="9"/>
      <c r="Z1009" s="9"/>
    </row>
    <row r="1010" spans="1:26" ht="14.4">
      <c r="A1010" s="5" t="s">
        <v>2829</v>
      </c>
      <c r="B1010" s="5" t="s">
        <v>1572</v>
      </c>
      <c r="C1010" s="5" t="s">
        <v>1458</v>
      </c>
      <c r="D1010" s="5" t="s">
        <v>2</v>
      </c>
      <c r="E1010" s="5" t="s">
        <v>1459</v>
      </c>
      <c r="F1010" s="5" t="s">
        <v>27</v>
      </c>
      <c r="G1010" s="5" t="s">
        <v>1460</v>
      </c>
      <c r="H1010" s="9"/>
      <c r="I1010" s="9"/>
      <c r="J1010" s="9"/>
      <c r="K1010" s="9"/>
      <c r="L1010" s="9"/>
      <c r="M1010" s="9"/>
      <c r="N1010" s="9"/>
      <c r="O1010" s="9"/>
      <c r="P1010" s="9"/>
      <c r="Q1010" s="9"/>
      <c r="R1010" s="9"/>
      <c r="S1010" s="9"/>
      <c r="T1010" s="9"/>
      <c r="U1010" s="9"/>
      <c r="V1010" s="9"/>
      <c r="W1010" s="9"/>
      <c r="X1010" s="9"/>
      <c r="Y1010" s="9"/>
      <c r="Z1010" s="9"/>
    </row>
    <row r="1011" spans="1:26" ht="14.4">
      <c r="A1011" s="5"/>
      <c r="B1011" s="9">
        <v>1</v>
      </c>
      <c r="C1011" s="9" t="s">
        <v>4150</v>
      </c>
      <c r="D1011" s="9" t="s">
        <v>4179</v>
      </c>
      <c r="E1011" s="248" t="s">
        <v>4180</v>
      </c>
      <c r="F1011" s="36" t="s">
        <v>4181</v>
      </c>
      <c r="G1011" s="9" t="s">
        <v>4182</v>
      </c>
      <c r="H1011" s="9"/>
      <c r="I1011" s="9"/>
      <c r="J1011" s="9"/>
      <c r="K1011" s="9"/>
      <c r="L1011" s="9"/>
      <c r="M1011" s="9"/>
      <c r="N1011" s="9"/>
      <c r="O1011" s="9"/>
      <c r="P1011" s="9"/>
      <c r="Q1011" s="9"/>
      <c r="R1011" s="9"/>
      <c r="S1011" s="9"/>
      <c r="T1011" s="9"/>
      <c r="U1011" s="9"/>
      <c r="V1011" s="9"/>
      <c r="W1011" s="9"/>
      <c r="X1011" s="9"/>
      <c r="Y1011" s="9"/>
      <c r="Z1011" s="9"/>
    </row>
    <row r="1012" spans="1:26" ht="14.4">
      <c r="A1012" s="5"/>
      <c r="B1012" s="9">
        <v>2</v>
      </c>
      <c r="C1012" s="9" t="s">
        <v>4150</v>
      </c>
      <c r="D1012" s="9" t="s">
        <v>4219</v>
      </c>
      <c r="E1012" s="248" t="s">
        <v>4220</v>
      </c>
      <c r="F1012" s="36" t="s">
        <v>4221</v>
      </c>
      <c r="G1012" s="9" t="s">
        <v>4222</v>
      </c>
      <c r="H1012" s="9"/>
      <c r="I1012" s="9"/>
      <c r="J1012" s="9"/>
      <c r="K1012" s="9"/>
      <c r="L1012" s="9"/>
      <c r="M1012" s="9"/>
      <c r="N1012" s="9"/>
      <c r="O1012" s="9"/>
      <c r="P1012" s="9"/>
      <c r="Q1012" s="9"/>
      <c r="R1012" s="9"/>
      <c r="S1012" s="9"/>
      <c r="T1012" s="9"/>
      <c r="U1012" s="9"/>
      <c r="V1012" s="9"/>
      <c r="W1012" s="9"/>
      <c r="X1012" s="9"/>
      <c r="Y1012" s="9"/>
      <c r="Z1012" s="9"/>
    </row>
    <row r="1013" spans="1:26" ht="14.4">
      <c r="A1013" s="5"/>
      <c r="B1013" s="9">
        <v>3</v>
      </c>
      <c r="C1013" s="9" t="s">
        <v>4150</v>
      </c>
      <c r="D1013" s="9" t="s">
        <v>4223</v>
      </c>
      <c r="E1013" s="248" t="s">
        <v>4224</v>
      </c>
      <c r="F1013" s="36" t="s">
        <v>4225</v>
      </c>
      <c r="G1013" s="9" t="s">
        <v>4226</v>
      </c>
      <c r="H1013" s="9"/>
      <c r="I1013" s="9"/>
      <c r="J1013" s="9"/>
      <c r="K1013" s="9"/>
      <c r="L1013" s="9"/>
      <c r="M1013" s="9"/>
      <c r="N1013" s="9"/>
      <c r="O1013" s="9"/>
      <c r="P1013" s="9"/>
      <c r="Q1013" s="9"/>
      <c r="R1013" s="9"/>
      <c r="S1013" s="9"/>
      <c r="T1013" s="9"/>
      <c r="U1013" s="9"/>
      <c r="V1013" s="9"/>
      <c r="W1013" s="9"/>
      <c r="X1013" s="9"/>
      <c r="Y1013" s="9"/>
      <c r="Z1013" s="9"/>
    </row>
    <row r="1014" spans="1:26" ht="14.4">
      <c r="A1014" s="5"/>
      <c r="B1014" s="9">
        <v>4</v>
      </c>
      <c r="C1014" s="9" t="s">
        <v>4150</v>
      </c>
      <c r="D1014" s="9" t="s">
        <v>4227</v>
      </c>
      <c r="E1014" s="248" t="s">
        <v>4228</v>
      </c>
      <c r="F1014" s="36" t="s">
        <v>4229</v>
      </c>
      <c r="G1014" s="9" t="s">
        <v>4230</v>
      </c>
      <c r="H1014" s="9"/>
      <c r="I1014" s="9"/>
      <c r="J1014" s="9"/>
      <c r="K1014" s="9"/>
      <c r="L1014" s="9"/>
      <c r="M1014" s="9"/>
      <c r="N1014" s="9"/>
      <c r="O1014" s="9"/>
      <c r="P1014" s="9"/>
      <c r="Q1014" s="9"/>
      <c r="R1014" s="9"/>
      <c r="S1014" s="9"/>
      <c r="T1014" s="9"/>
      <c r="U1014" s="9"/>
      <c r="V1014" s="9"/>
      <c r="W1014" s="9"/>
      <c r="X1014" s="9"/>
      <c r="Y1014" s="9"/>
      <c r="Z1014" s="9"/>
    </row>
    <row r="1015" spans="1:26" ht="14.4">
      <c r="A1015" s="5"/>
      <c r="B1015" s="9">
        <v>5</v>
      </c>
      <c r="C1015" s="9" t="s">
        <v>4150</v>
      </c>
      <c r="D1015" s="9" t="s">
        <v>4231</v>
      </c>
      <c r="E1015" s="248" t="s">
        <v>4180</v>
      </c>
      <c r="F1015" s="36" t="s">
        <v>4181</v>
      </c>
      <c r="G1015" s="9" t="s">
        <v>4232</v>
      </c>
      <c r="H1015" s="9"/>
      <c r="I1015" s="9"/>
      <c r="J1015" s="9"/>
      <c r="K1015" s="9"/>
      <c r="L1015" s="9"/>
      <c r="M1015" s="9"/>
      <c r="N1015" s="9"/>
      <c r="O1015" s="9"/>
      <c r="P1015" s="9"/>
      <c r="Q1015" s="9"/>
      <c r="R1015" s="9"/>
      <c r="S1015" s="9"/>
      <c r="T1015" s="9"/>
      <c r="U1015" s="9"/>
      <c r="V1015" s="9"/>
      <c r="W1015" s="9"/>
      <c r="X1015" s="9"/>
      <c r="Y1015" s="9"/>
      <c r="Z1015" s="9"/>
    </row>
    <row r="1016" spans="1:26" ht="14.4">
      <c r="A1016" s="5"/>
      <c r="B1016" s="5"/>
      <c r="C1016" s="5"/>
      <c r="D1016" s="5"/>
      <c r="E1016" s="5"/>
      <c r="F1016" s="5"/>
      <c r="G1016" s="5"/>
      <c r="H1016" s="9"/>
      <c r="I1016" s="9"/>
      <c r="J1016" s="9"/>
      <c r="K1016" s="9"/>
      <c r="L1016" s="9"/>
      <c r="M1016" s="9"/>
      <c r="N1016" s="9"/>
      <c r="O1016" s="9"/>
      <c r="P1016" s="9"/>
      <c r="Q1016" s="9"/>
      <c r="R1016" s="9"/>
      <c r="S1016" s="9"/>
      <c r="T1016" s="9"/>
      <c r="U1016" s="9"/>
      <c r="V1016" s="9"/>
      <c r="W1016" s="9"/>
      <c r="X1016" s="9"/>
      <c r="Y1016" s="9"/>
      <c r="Z1016" s="9"/>
    </row>
    <row r="1017" spans="1:26" ht="14.4">
      <c r="A1017" s="5" t="s">
        <v>4066</v>
      </c>
      <c r="B1017" s="5" t="s">
        <v>1572</v>
      </c>
      <c r="C1017" s="5" t="s">
        <v>1458</v>
      </c>
      <c r="D1017" s="5" t="s">
        <v>2</v>
      </c>
      <c r="E1017" s="5" t="s">
        <v>1459</v>
      </c>
      <c r="F1017" s="5" t="s">
        <v>27</v>
      </c>
      <c r="G1017" s="5" t="s">
        <v>1460</v>
      </c>
      <c r="H1017" s="9"/>
      <c r="I1017" s="9"/>
      <c r="J1017" s="9"/>
      <c r="K1017" s="9"/>
      <c r="L1017" s="9"/>
      <c r="M1017" s="9"/>
      <c r="N1017" s="9"/>
      <c r="O1017" s="9"/>
      <c r="P1017" s="9"/>
      <c r="Q1017" s="9"/>
      <c r="R1017" s="9"/>
      <c r="S1017" s="9"/>
      <c r="T1017" s="9"/>
      <c r="U1017" s="9"/>
      <c r="V1017" s="9"/>
      <c r="W1017" s="9"/>
      <c r="X1017" s="9"/>
      <c r="Y1017" s="9"/>
      <c r="Z1017" s="9"/>
    </row>
    <row r="1018" spans="1:26" ht="14.4">
      <c r="A1018" s="9"/>
      <c r="B1018" s="9">
        <v>1</v>
      </c>
      <c r="C1018" s="9" t="s">
        <v>1530</v>
      </c>
      <c r="D1018" s="9" t="s">
        <v>4233</v>
      </c>
      <c r="E1018" s="248" t="s">
        <v>4234</v>
      </c>
      <c r="F1018" s="36" t="s">
        <v>4235</v>
      </c>
      <c r="G1018" s="9" t="s">
        <v>4236</v>
      </c>
      <c r="H1018" s="9"/>
      <c r="I1018" s="9"/>
      <c r="J1018" s="9"/>
      <c r="K1018" s="9"/>
      <c r="L1018" s="9"/>
      <c r="M1018" s="9"/>
      <c r="N1018" s="9"/>
      <c r="O1018" s="9"/>
      <c r="P1018" s="9"/>
      <c r="Q1018" s="9"/>
      <c r="R1018" s="9"/>
      <c r="S1018" s="9"/>
      <c r="T1018" s="9"/>
      <c r="U1018" s="9"/>
      <c r="V1018" s="9"/>
      <c r="W1018" s="9"/>
      <c r="X1018" s="9"/>
      <c r="Y1018" s="9"/>
      <c r="Z1018" s="9"/>
    </row>
    <row r="1019" spans="1:26" ht="14.4">
      <c r="A1019" s="9"/>
      <c r="B1019" s="9">
        <v>2</v>
      </c>
      <c r="C1019" s="9" t="s">
        <v>1530</v>
      </c>
      <c r="D1019" s="9" t="s">
        <v>4237</v>
      </c>
      <c r="E1019" s="248" t="s">
        <v>4238</v>
      </c>
      <c r="F1019" s="36" t="s">
        <v>4239</v>
      </c>
      <c r="G1019" s="9" t="s">
        <v>4240</v>
      </c>
      <c r="H1019" s="9"/>
      <c r="I1019" s="9"/>
      <c r="J1019" s="9"/>
      <c r="K1019" s="9"/>
      <c r="L1019" s="9"/>
      <c r="M1019" s="9"/>
      <c r="N1019" s="9"/>
      <c r="O1019" s="9"/>
      <c r="P1019" s="9"/>
      <c r="Q1019" s="9"/>
      <c r="R1019" s="9"/>
      <c r="S1019" s="9"/>
      <c r="T1019" s="9"/>
      <c r="U1019" s="9"/>
      <c r="V1019" s="9"/>
      <c r="W1019" s="9"/>
      <c r="X1019" s="9"/>
      <c r="Y1019" s="9"/>
      <c r="Z1019" s="9"/>
    </row>
    <row r="1020" spans="1:26" ht="14.4">
      <c r="A1020" s="9"/>
      <c r="B1020" s="9">
        <v>3</v>
      </c>
      <c r="C1020" s="9" t="s">
        <v>1530</v>
      </c>
      <c r="D1020" s="9" t="s">
        <v>4241</v>
      </c>
      <c r="E1020" s="248" t="s">
        <v>4242</v>
      </c>
      <c r="F1020" s="36" t="s">
        <v>4243</v>
      </c>
      <c r="G1020" s="9" t="s">
        <v>4244</v>
      </c>
      <c r="H1020" s="9"/>
      <c r="I1020" s="9"/>
      <c r="J1020" s="9"/>
      <c r="K1020" s="9"/>
      <c r="L1020" s="9"/>
      <c r="M1020" s="9"/>
      <c r="N1020" s="9"/>
      <c r="O1020" s="9"/>
      <c r="P1020" s="9"/>
      <c r="Q1020" s="9"/>
      <c r="R1020" s="9"/>
      <c r="S1020" s="9"/>
      <c r="T1020" s="9"/>
      <c r="U1020" s="9"/>
      <c r="V1020" s="9"/>
      <c r="W1020" s="9"/>
      <c r="X1020" s="9"/>
      <c r="Y1020" s="9"/>
      <c r="Z1020" s="9"/>
    </row>
    <row r="1021" spans="1:26" ht="14.4">
      <c r="A1021" s="9"/>
      <c r="B1021" s="9">
        <v>4</v>
      </c>
      <c r="C1021" s="9" t="s">
        <v>1530</v>
      </c>
      <c r="D1021" s="9" t="s">
        <v>4245</v>
      </c>
      <c r="E1021" s="248" t="s">
        <v>4246</v>
      </c>
      <c r="F1021" s="36" t="s">
        <v>4247</v>
      </c>
      <c r="G1021" s="9" t="s">
        <v>4248</v>
      </c>
      <c r="H1021" s="9"/>
      <c r="I1021" s="9"/>
      <c r="J1021" s="9"/>
      <c r="K1021" s="9"/>
      <c r="L1021" s="9"/>
      <c r="M1021" s="9"/>
      <c r="N1021" s="9"/>
      <c r="O1021" s="9"/>
      <c r="P1021" s="9"/>
      <c r="Q1021" s="9"/>
      <c r="R1021" s="9"/>
      <c r="S1021" s="9"/>
      <c r="T1021" s="9"/>
      <c r="U1021" s="9"/>
      <c r="V1021" s="9"/>
      <c r="W1021" s="9"/>
      <c r="X1021" s="9"/>
      <c r="Y1021" s="9"/>
      <c r="Z1021" s="9"/>
    </row>
    <row r="1022" spans="1:26" ht="14.4">
      <c r="A1022" s="9"/>
      <c r="B1022" s="9">
        <v>5</v>
      </c>
      <c r="C1022" s="9" t="s">
        <v>1530</v>
      </c>
      <c r="D1022" s="9" t="s">
        <v>4249</v>
      </c>
      <c r="E1022" s="248" t="s">
        <v>4250</v>
      </c>
      <c r="F1022" s="36" t="s">
        <v>4251</v>
      </c>
      <c r="G1022" s="9" t="s">
        <v>4252</v>
      </c>
      <c r="H1022" s="9"/>
      <c r="I1022" s="9"/>
      <c r="J1022" s="9"/>
      <c r="K1022" s="9"/>
      <c r="L1022" s="9"/>
      <c r="M1022" s="9"/>
      <c r="N1022" s="9"/>
      <c r="O1022" s="9"/>
      <c r="P1022" s="9"/>
      <c r="Q1022" s="9"/>
      <c r="R1022" s="9"/>
      <c r="S1022" s="9"/>
      <c r="T1022" s="9"/>
      <c r="U1022" s="9"/>
      <c r="V1022" s="9"/>
      <c r="W1022" s="9"/>
      <c r="X1022" s="9"/>
      <c r="Y1022" s="9"/>
      <c r="Z1022" s="9"/>
    </row>
    <row r="1023" spans="1:26" ht="14.4">
      <c r="A1023" s="5" t="s">
        <v>3906</v>
      </c>
      <c r="B1023" s="5" t="s">
        <v>1572</v>
      </c>
      <c r="C1023" s="5" t="s">
        <v>1458</v>
      </c>
      <c r="D1023" s="5" t="s">
        <v>2</v>
      </c>
      <c r="E1023" s="5" t="s">
        <v>1459</v>
      </c>
      <c r="F1023" s="5" t="s">
        <v>27</v>
      </c>
      <c r="G1023" s="5" t="s">
        <v>1460</v>
      </c>
      <c r="H1023" s="9"/>
      <c r="I1023" s="9"/>
      <c r="J1023" s="9"/>
      <c r="K1023" s="9"/>
      <c r="L1023" s="9"/>
      <c r="M1023" s="9"/>
      <c r="N1023" s="9"/>
      <c r="O1023" s="9"/>
      <c r="P1023" s="9"/>
      <c r="Q1023" s="9"/>
      <c r="R1023" s="9"/>
      <c r="S1023" s="9"/>
      <c r="T1023" s="9"/>
      <c r="U1023" s="9"/>
      <c r="V1023" s="9"/>
      <c r="W1023" s="9"/>
      <c r="X1023" s="9"/>
      <c r="Y1023" s="9"/>
      <c r="Z1023" s="9"/>
    </row>
    <row r="1024" spans="1:26" ht="14.4">
      <c r="A1024" s="9"/>
      <c r="B1024" s="9">
        <v>1</v>
      </c>
      <c r="C1024" s="9" t="s">
        <v>1536</v>
      </c>
      <c r="D1024" s="9" t="s">
        <v>4253</v>
      </c>
      <c r="E1024" s="248" t="s">
        <v>4254</v>
      </c>
      <c r="F1024" s="36" t="s">
        <v>4255</v>
      </c>
      <c r="G1024" s="9" t="s">
        <v>4256</v>
      </c>
      <c r="H1024" s="9"/>
      <c r="I1024" s="9"/>
      <c r="J1024" s="9"/>
      <c r="K1024" s="9"/>
      <c r="L1024" s="9"/>
      <c r="M1024" s="9"/>
      <c r="N1024" s="9"/>
      <c r="O1024" s="9"/>
      <c r="P1024" s="9"/>
      <c r="Q1024" s="9"/>
      <c r="R1024" s="9"/>
      <c r="S1024" s="9"/>
      <c r="T1024" s="9"/>
      <c r="U1024" s="9"/>
      <c r="V1024" s="9"/>
      <c r="W1024" s="9"/>
      <c r="X1024" s="9"/>
      <c r="Y1024" s="9"/>
      <c r="Z1024" s="9"/>
    </row>
    <row r="1025" spans="1:26" ht="14.4">
      <c r="A1025" s="9"/>
      <c r="B1025" s="9">
        <v>2</v>
      </c>
      <c r="C1025" s="9" t="s">
        <v>1536</v>
      </c>
      <c r="D1025" s="9" t="s">
        <v>4257</v>
      </c>
      <c r="E1025" s="248" t="s">
        <v>4258</v>
      </c>
      <c r="F1025" s="36" t="s">
        <v>4259</v>
      </c>
      <c r="G1025" s="9" t="s">
        <v>4260</v>
      </c>
      <c r="H1025" s="9"/>
      <c r="I1025" s="9"/>
      <c r="J1025" s="9"/>
      <c r="K1025" s="9"/>
      <c r="L1025" s="9"/>
      <c r="M1025" s="9"/>
      <c r="N1025" s="9"/>
      <c r="O1025" s="9"/>
      <c r="P1025" s="9"/>
      <c r="Q1025" s="9"/>
      <c r="R1025" s="9"/>
      <c r="S1025" s="9"/>
      <c r="T1025" s="9"/>
      <c r="U1025" s="9"/>
      <c r="V1025" s="9"/>
      <c r="W1025" s="9"/>
      <c r="X1025" s="9"/>
      <c r="Y1025" s="9"/>
      <c r="Z1025" s="9"/>
    </row>
    <row r="1026" spans="1:26" ht="14.4">
      <c r="A1026" s="9"/>
      <c r="B1026" s="9">
        <v>3</v>
      </c>
      <c r="C1026" s="9" t="s">
        <v>1536</v>
      </c>
      <c r="D1026" s="9" t="s">
        <v>4261</v>
      </c>
      <c r="E1026" s="248" t="s">
        <v>4262</v>
      </c>
      <c r="F1026" s="36" t="s">
        <v>4263</v>
      </c>
      <c r="G1026" s="9" t="s">
        <v>4264</v>
      </c>
      <c r="H1026" s="9"/>
      <c r="I1026" s="9"/>
      <c r="J1026" s="9"/>
      <c r="K1026" s="9"/>
      <c r="L1026" s="9"/>
      <c r="M1026" s="9"/>
      <c r="N1026" s="9"/>
      <c r="O1026" s="9"/>
      <c r="P1026" s="9"/>
      <c r="Q1026" s="9"/>
      <c r="R1026" s="9"/>
      <c r="S1026" s="9"/>
      <c r="T1026" s="9"/>
      <c r="U1026" s="9"/>
      <c r="V1026" s="9"/>
      <c r="W1026" s="9"/>
      <c r="X1026" s="9"/>
      <c r="Y1026" s="9"/>
      <c r="Z1026" s="9"/>
    </row>
    <row r="1027" spans="1:26" ht="14.4">
      <c r="A1027" s="9"/>
      <c r="B1027" s="9">
        <v>4</v>
      </c>
      <c r="C1027" s="9" t="s">
        <v>1536</v>
      </c>
      <c r="D1027" s="9" t="s">
        <v>4265</v>
      </c>
      <c r="E1027" s="248" t="s">
        <v>4266</v>
      </c>
      <c r="F1027" s="36" t="s">
        <v>4267</v>
      </c>
      <c r="G1027" s="9" t="s">
        <v>4268</v>
      </c>
      <c r="H1027" s="9"/>
      <c r="I1027" s="9"/>
      <c r="J1027" s="9"/>
      <c r="K1027" s="9"/>
      <c r="L1027" s="9"/>
      <c r="M1027" s="9"/>
      <c r="N1027" s="9"/>
      <c r="O1027" s="9"/>
      <c r="P1027" s="9"/>
      <c r="Q1027" s="9"/>
      <c r="R1027" s="9"/>
      <c r="S1027" s="9"/>
      <c r="T1027" s="9"/>
      <c r="U1027" s="9"/>
      <c r="V1027" s="9"/>
      <c r="W1027" s="9"/>
      <c r="X1027" s="9"/>
      <c r="Y1027" s="9"/>
      <c r="Z1027" s="9"/>
    </row>
    <row r="1028" spans="1:26" ht="14.4">
      <c r="A1028" s="9"/>
      <c r="B1028" s="9">
        <v>5</v>
      </c>
      <c r="C1028" s="9" t="s">
        <v>1536</v>
      </c>
      <c r="D1028" s="9" t="s">
        <v>4269</v>
      </c>
      <c r="E1028" s="248" t="s">
        <v>4270</v>
      </c>
      <c r="F1028" s="36" t="s">
        <v>4271</v>
      </c>
      <c r="G1028" s="9" t="s">
        <v>4272</v>
      </c>
      <c r="H1028" s="9"/>
      <c r="I1028" s="9"/>
      <c r="J1028" s="9"/>
      <c r="K1028" s="9"/>
      <c r="L1028" s="9"/>
      <c r="M1028" s="9"/>
      <c r="N1028" s="9"/>
      <c r="O1028" s="9"/>
      <c r="P1028" s="9"/>
      <c r="Q1028" s="9"/>
      <c r="R1028" s="9"/>
      <c r="S1028" s="9"/>
      <c r="T1028" s="9"/>
      <c r="U1028" s="9"/>
      <c r="V1028" s="9"/>
      <c r="W1028" s="9"/>
      <c r="X1028" s="9"/>
      <c r="Y1028" s="9"/>
      <c r="Z1028" s="9"/>
    </row>
    <row r="1029" spans="1:26" ht="14.4">
      <c r="A1029" s="5" t="s">
        <v>4107</v>
      </c>
      <c r="B1029" s="5" t="s">
        <v>1572</v>
      </c>
      <c r="C1029" s="5" t="s">
        <v>1458</v>
      </c>
      <c r="D1029" s="5" t="s">
        <v>2</v>
      </c>
      <c r="E1029" s="5" t="s">
        <v>1459</v>
      </c>
      <c r="F1029" s="5" t="s">
        <v>27</v>
      </c>
      <c r="G1029" s="5" t="s">
        <v>1460</v>
      </c>
      <c r="H1029" s="9"/>
      <c r="I1029" s="9"/>
      <c r="J1029" s="9"/>
      <c r="K1029" s="9"/>
      <c r="L1029" s="9"/>
      <c r="M1029" s="9"/>
      <c r="N1029" s="9"/>
      <c r="O1029" s="9"/>
      <c r="P1029" s="9"/>
      <c r="Q1029" s="9"/>
      <c r="R1029" s="9"/>
      <c r="S1029" s="9"/>
      <c r="T1029" s="9"/>
      <c r="U1029" s="9"/>
      <c r="V1029" s="9"/>
      <c r="W1029" s="9"/>
      <c r="X1029" s="9"/>
      <c r="Y1029" s="9"/>
      <c r="Z1029" s="9"/>
    </row>
    <row r="1030" spans="1:26" ht="14.4">
      <c r="A1030" s="9"/>
      <c r="B1030" s="9">
        <v>1</v>
      </c>
      <c r="C1030" s="9" t="s">
        <v>4273</v>
      </c>
      <c r="D1030" s="9" t="s">
        <v>4274</v>
      </c>
      <c r="E1030" s="248" t="s">
        <v>4275</v>
      </c>
      <c r="F1030" s="36" t="s">
        <v>4276</v>
      </c>
      <c r="G1030" s="9" t="s">
        <v>4277</v>
      </c>
      <c r="H1030" s="9"/>
      <c r="I1030" s="9"/>
      <c r="J1030" s="9"/>
      <c r="K1030" s="9"/>
      <c r="L1030" s="9"/>
      <c r="M1030" s="9"/>
      <c r="N1030" s="9"/>
      <c r="O1030" s="9"/>
      <c r="P1030" s="9"/>
      <c r="Q1030" s="9"/>
      <c r="R1030" s="9"/>
      <c r="S1030" s="9"/>
      <c r="T1030" s="9"/>
      <c r="U1030" s="9"/>
      <c r="V1030" s="9"/>
      <c r="W1030" s="9"/>
      <c r="X1030" s="9"/>
      <c r="Y1030" s="9"/>
      <c r="Z1030" s="9"/>
    </row>
    <row r="1031" spans="1:26" ht="14.4">
      <c r="A1031" s="9"/>
      <c r="B1031" s="9">
        <v>2</v>
      </c>
      <c r="C1031" s="9" t="s">
        <v>1530</v>
      </c>
      <c r="D1031" s="9" t="s">
        <v>4237</v>
      </c>
      <c r="E1031" s="248" t="s">
        <v>4278</v>
      </c>
      <c r="F1031" s="36" t="s">
        <v>4239</v>
      </c>
      <c r="G1031" s="9" t="s">
        <v>4279</v>
      </c>
      <c r="H1031" s="9"/>
      <c r="I1031" s="9"/>
      <c r="J1031" s="9"/>
      <c r="K1031" s="9"/>
      <c r="L1031" s="9"/>
      <c r="M1031" s="9"/>
      <c r="N1031" s="9"/>
      <c r="O1031" s="9"/>
      <c r="P1031" s="9"/>
      <c r="Q1031" s="9"/>
      <c r="R1031" s="9"/>
      <c r="S1031" s="9"/>
      <c r="T1031" s="9"/>
      <c r="U1031" s="9"/>
      <c r="V1031" s="9"/>
      <c r="W1031" s="9"/>
      <c r="X1031" s="9"/>
      <c r="Y1031" s="9"/>
      <c r="Z1031" s="9"/>
    </row>
    <row r="1032" spans="1:26" ht="14.4">
      <c r="A1032" s="9"/>
      <c r="B1032" s="9">
        <v>3</v>
      </c>
      <c r="C1032" s="9" t="s">
        <v>1530</v>
      </c>
      <c r="D1032" s="9" t="s">
        <v>4241</v>
      </c>
      <c r="E1032" s="248" t="s">
        <v>4242</v>
      </c>
      <c r="F1032" s="36" t="s">
        <v>4243</v>
      </c>
      <c r="G1032" s="9" t="s">
        <v>4280</v>
      </c>
      <c r="H1032" s="9"/>
      <c r="I1032" s="9"/>
      <c r="J1032" s="9"/>
      <c r="K1032" s="9"/>
      <c r="L1032" s="9"/>
      <c r="M1032" s="9"/>
      <c r="N1032" s="9"/>
      <c r="O1032" s="9"/>
      <c r="P1032" s="9"/>
      <c r="Q1032" s="9"/>
      <c r="R1032" s="9"/>
      <c r="S1032" s="9"/>
      <c r="T1032" s="9"/>
      <c r="U1032" s="9"/>
      <c r="V1032" s="9"/>
      <c r="W1032" s="9"/>
      <c r="X1032" s="9"/>
      <c r="Y1032" s="9"/>
      <c r="Z1032" s="9"/>
    </row>
    <row r="1033" spans="1:26" ht="28.8">
      <c r="A1033" s="9"/>
      <c r="B1033" s="9">
        <v>4</v>
      </c>
      <c r="C1033" s="9" t="s">
        <v>1530</v>
      </c>
      <c r="D1033" s="9" t="s">
        <v>4245</v>
      </c>
      <c r="E1033" s="248" t="s">
        <v>4246</v>
      </c>
      <c r="F1033" s="36" t="s">
        <v>4247</v>
      </c>
      <c r="G1033" s="9" t="s">
        <v>4281</v>
      </c>
      <c r="H1033" s="9"/>
      <c r="I1033" s="9"/>
      <c r="J1033" s="9"/>
      <c r="K1033" s="9"/>
      <c r="L1033" s="9"/>
      <c r="M1033" s="9"/>
      <c r="N1033" s="9"/>
      <c r="O1033" s="9"/>
      <c r="P1033" s="9"/>
      <c r="Q1033" s="9"/>
      <c r="R1033" s="9"/>
      <c r="S1033" s="9"/>
      <c r="T1033" s="9"/>
      <c r="U1033" s="9"/>
      <c r="V1033" s="9"/>
      <c r="W1033" s="9"/>
      <c r="X1033" s="9"/>
      <c r="Y1033" s="9"/>
      <c r="Z1033" s="9"/>
    </row>
    <row r="1034" spans="1:26" ht="14.4">
      <c r="A1034" s="9"/>
      <c r="B1034" s="9">
        <v>5</v>
      </c>
      <c r="C1034" s="9" t="s">
        <v>4282</v>
      </c>
      <c r="D1034" s="9" t="s">
        <v>4283</v>
      </c>
      <c r="E1034" s="248" t="s">
        <v>4284</v>
      </c>
      <c r="F1034" s="156" t="s">
        <v>4285</v>
      </c>
      <c r="G1034" s="9" t="s">
        <v>4286</v>
      </c>
      <c r="H1034" s="9"/>
      <c r="I1034" s="9"/>
      <c r="J1034" s="9"/>
      <c r="K1034" s="9"/>
      <c r="L1034" s="9"/>
      <c r="M1034" s="9"/>
      <c r="N1034" s="9"/>
      <c r="O1034" s="9"/>
      <c r="P1034" s="9"/>
      <c r="Q1034" s="9"/>
      <c r="R1034" s="9"/>
      <c r="S1034" s="9"/>
      <c r="T1034" s="9"/>
      <c r="U1034" s="9"/>
      <c r="V1034" s="9"/>
      <c r="W1034" s="9"/>
      <c r="X1034" s="9"/>
      <c r="Y1034" s="9"/>
      <c r="Z1034" s="9"/>
    </row>
    <row r="1035" spans="1:26" ht="14.4">
      <c r="A1035" s="9"/>
      <c r="B1035" s="9"/>
      <c r="C1035" s="9"/>
      <c r="D1035" s="9"/>
      <c r="E1035" s="9"/>
      <c r="F1035" s="42"/>
      <c r="G1035" s="9"/>
      <c r="H1035" s="9"/>
      <c r="I1035" s="9"/>
      <c r="J1035" s="9"/>
      <c r="K1035" s="9"/>
      <c r="L1035" s="9"/>
      <c r="M1035" s="9"/>
      <c r="N1035" s="9"/>
      <c r="O1035" s="9"/>
      <c r="P1035" s="9"/>
      <c r="Q1035" s="9"/>
      <c r="R1035" s="9"/>
      <c r="S1035" s="9"/>
      <c r="T1035" s="9"/>
      <c r="U1035" s="9"/>
      <c r="V1035" s="9"/>
      <c r="W1035" s="9"/>
      <c r="X1035" s="9"/>
      <c r="Y1035" s="9"/>
      <c r="Z1035" s="9"/>
    </row>
    <row r="1036" spans="1:26" ht="14.4">
      <c r="A1036" s="35">
        <v>46144</v>
      </c>
      <c r="B1036" s="9"/>
      <c r="C1036" s="9"/>
      <c r="D1036" s="9"/>
      <c r="E1036" s="9"/>
      <c r="F1036" s="42"/>
      <c r="G1036" s="9"/>
      <c r="H1036" s="9"/>
      <c r="I1036" s="9"/>
      <c r="J1036" s="9"/>
      <c r="K1036" s="9"/>
      <c r="L1036" s="9"/>
      <c r="M1036" s="9"/>
      <c r="N1036" s="9"/>
      <c r="O1036" s="9"/>
      <c r="P1036" s="9"/>
      <c r="Q1036" s="9"/>
      <c r="R1036" s="9"/>
      <c r="S1036" s="9"/>
      <c r="T1036" s="9"/>
      <c r="U1036" s="9"/>
      <c r="V1036" s="9"/>
      <c r="W1036" s="9"/>
      <c r="X1036" s="9"/>
      <c r="Y1036" s="9"/>
      <c r="Z1036" s="9"/>
    </row>
    <row r="1037" spans="1:26" ht="14.4">
      <c r="A1037" s="5" t="s">
        <v>3616</v>
      </c>
      <c r="B1037" s="5" t="s">
        <v>1572</v>
      </c>
      <c r="C1037" s="5" t="s">
        <v>1458</v>
      </c>
      <c r="D1037" s="5" t="s">
        <v>2</v>
      </c>
      <c r="E1037" s="5" t="s">
        <v>1459</v>
      </c>
      <c r="F1037" s="5" t="s">
        <v>27</v>
      </c>
      <c r="G1037" s="5" t="s">
        <v>1460</v>
      </c>
      <c r="H1037" s="9"/>
      <c r="I1037" s="9"/>
      <c r="J1037" s="9"/>
      <c r="K1037" s="9"/>
      <c r="L1037" s="9"/>
      <c r="M1037" s="9"/>
      <c r="N1037" s="9"/>
      <c r="O1037" s="9"/>
      <c r="P1037" s="9"/>
      <c r="Q1037" s="9"/>
      <c r="R1037" s="9"/>
      <c r="S1037" s="9"/>
      <c r="T1037" s="9"/>
      <c r="U1037" s="9"/>
      <c r="V1037" s="9"/>
      <c r="W1037" s="9"/>
      <c r="X1037" s="9"/>
      <c r="Y1037" s="9"/>
      <c r="Z1037" s="9"/>
    </row>
    <row r="1038" spans="1:26" ht="14.4">
      <c r="A1038" s="5"/>
      <c r="B1038" s="9">
        <v>1</v>
      </c>
      <c r="C1038" s="9" t="s">
        <v>4287</v>
      </c>
      <c r="D1038" s="9" t="s">
        <v>4288</v>
      </c>
      <c r="E1038" s="248" t="s">
        <v>4289</v>
      </c>
      <c r="F1038" s="36" t="s">
        <v>4290</v>
      </c>
      <c r="G1038" s="9" t="s">
        <v>4291</v>
      </c>
      <c r="H1038" s="9"/>
      <c r="I1038" s="9"/>
      <c r="J1038" s="9"/>
      <c r="K1038" s="9"/>
      <c r="L1038" s="9"/>
      <c r="M1038" s="9"/>
      <c r="N1038" s="9"/>
      <c r="O1038" s="9"/>
      <c r="P1038" s="9"/>
      <c r="Q1038" s="9"/>
      <c r="R1038" s="9"/>
      <c r="S1038" s="9"/>
      <c r="T1038" s="9"/>
      <c r="U1038" s="9"/>
      <c r="V1038" s="9"/>
      <c r="W1038" s="9"/>
      <c r="X1038" s="9"/>
      <c r="Y1038" s="9"/>
      <c r="Z1038" s="9"/>
    </row>
    <row r="1039" spans="1:26" ht="14.4">
      <c r="A1039" s="5"/>
      <c r="B1039" s="9">
        <v>2</v>
      </c>
      <c r="C1039" s="9" t="s">
        <v>4287</v>
      </c>
      <c r="D1039" s="9" t="s">
        <v>4292</v>
      </c>
      <c r="E1039" s="248" t="s">
        <v>4293</v>
      </c>
      <c r="F1039" s="36" t="s">
        <v>4294</v>
      </c>
      <c r="G1039" s="9" t="s">
        <v>4295</v>
      </c>
      <c r="H1039" s="9"/>
      <c r="I1039" s="9"/>
      <c r="J1039" s="9"/>
      <c r="K1039" s="9"/>
      <c r="L1039" s="9"/>
      <c r="M1039" s="9"/>
      <c r="N1039" s="9"/>
      <c r="O1039" s="9"/>
      <c r="P1039" s="9"/>
      <c r="Q1039" s="9"/>
      <c r="R1039" s="9"/>
      <c r="S1039" s="9"/>
      <c r="T1039" s="9"/>
      <c r="U1039" s="9"/>
      <c r="V1039" s="9"/>
      <c r="W1039" s="9"/>
      <c r="X1039" s="9"/>
      <c r="Y1039" s="9"/>
      <c r="Z1039" s="9"/>
    </row>
    <row r="1040" spans="1:26" ht="14.4">
      <c r="A1040" s="5"/>
      <c r="B1040" s="9">
        <v>3</v>
      </c>
      <c r="C1040" s="9" t="s">
        <v>4287</v>
      </c>
      <c r="D1040" s="9" t="s">
        <v>4296</v>
      </c>
      <c r="E1040" s="248" t="s">
        <v>4297</v>
      </c>
      <c r="F1040" s="36" t="s">
        <v>4298</v>
      </c>
      <c r="G1040" s="9" t="s">
        <v>4299</v>
      </c>
      <c r="H1040" s="9"/>
      <c r="I1040" s="9"/>
      <c r="J1040" s="9"/>
      <c r="K1040" s="9"/>
      <c r="L1040" s="9"/>
      <c r="M1040" s="9"/>
      <c r="N1040" s="9"/>
      <c r="O1040" s="9"/>
      <c r="P1040" s="9"/>
      <c r="Q1040" s="9"/>
      <c r="R1040" s="9"/>
      <c r="S1040" s="9"/>
      <c r="T1040" s="9"/>
      <c r="U1040" s="9"/>
      <c r="V1040" s="9"/>
      <c r="W1040" s="9"/>
      <c r="X1040" s="9"/>
      <c r="Y1040" s="9"/>
      <c r="Z1040" s="9"/>
    </row>
    <row r="1041" spans="1:26" ht="14.4">
      <c r="A1041" s="5"/>
      <c r="B1041" s="9">
        <v>4</v>
      </c>
      <c r="C1041" s="9" t="s">
        <v>4287</v>
      </c>
      <c r="D1041" s="9" t="s">
        <v>4300</v>
      </c>
      <c r="E1041" s="248" t="s">
        <v>4301</v>
      </c>
      <c r="F1041" s="36" t="s">
        <v>4131</v>
      </c>
      <c r="G1041" s="9" t="s">
        <v>4132</v>
      </c>
      <c r="H1041" s="9"/>
      <c r="I1041" s="9"/>
      <c r="J1041" s="9"/>
      <c r="K1041" s="9"/>
      <c r="L1041" s="9"/>
      <c r="M1041" s="9"/>
      <c r="N1041" s="9"/>
      <c r="O1041" s="9"/>
      <c r="P1041" s="9"/>
      <c r="Q1041" s="9"/>
      <c r="R1041" s="9"/>
      <c r="S1041" s="9"/>
      <c r="T1041" s="9"/>
      <c r="U1041" s="9"/>
      <c r="V1041" s="9"/>
      <c r="W1041" s="9"/>
      <c r="X1041" s="9"/>
      <c r="Y1041" s="9"/>
      <c r="Z1041" s="9"/>
    </row>
    <row r="1042" spans="1:26" ht="14.4">
      <c r="A1042" s="5"/>
      <c r="B1042" s="9">
        <v>5</v>
      </c>
      <c r="C1042" s="9" t="s">
        <v>4287</v>
      </c>
      <c r="D1042" s="9" t="s">
        <v>4302</v>
      </c>
      <c r="E1042" s="248" t="s">
        <v>4303</v>
      </c>
      <c r="F1042" s="36" t="s">
        <v>4304</v>
      </c>
      <c r="G1042" s="9" t="s">
        <v>4305</v>
      </c>
      <c r="H1042" s="9"/>
      <c r="I1042" s="9"/>
      <c r="J1042" s="9"/>
      <c r="K1042" s="9"/>
      <c r="L1042" s="9"/>
      <c r="M1042" s="9"/>
      <c r="N1042" s="9"/>
      <c r="O1042" s="9"/>
      <c r="P1042" s="9"/>
      <c r="Q1042" s="9"/>
      <c r="R1042" s="9"/>
      <c r="S1042" s="9"/>
      <c r="T1042" s="9"/>
      <c r="U1042" s="9"/>
      <c r="V1042" s="9"/>
      <c r="W1042" s="9"/>
      <c r="X1042" s="9"/>
      <c r="Y1042" s="9"/>
      <c r="Z1042" s="9"/>
    </row>
    <row r="1043" spans="1:26" ht="14.4">
      <c r="A1043" s="5"/>
      <c r="B1043" s="5"/>
      <c r="C1043" s="5"/>
      <c r="D1043" s="5"/>
      <c r="E1043" s="5"/>
      <c r="F1043" s="5"/>
      <c r="G1043" s="5"/>
      <c r="H1043" s="9"/>
      <c r="I1043" s="9"/>
      <c r="J1043" s="9"/>
      <c r="K1043" s="9"/>
      <c r="L1043" s="9"/>
      <c r="M1043" s="9"/>
      <c r="N1043" s="9"/>
      <c r="O1043" s="9"/>
      <c r="P1043" s="9"/>
      <c r="Q1043" s="9"/>
      <c r="R1043" s="9"/>
      <c r="S1043" s="9"/>
      <c r="T1043" s="9"/>
      <c r="U1043" s="9"/>
      <c r="V1043" s="9"/>
      <c r="W1043" s="9"/>
      <c r="X1043" s="9"/>
      <c r="Y1043" s="9"/>
      <c r="Z1043" s="9"/>
    </row>
    <row r="1044" spans="1:26" ht="14.4">
      <c r="A1044" s="5" t="s">
        <v>3765</v>
      </c>
      <c r="B1044" s="5" t="s">
        <v>1572</v>
      </c>
      <c r="C1044" s="5" t="s">
        <v>1458</v>
      </c>
      <c r="D1044" s="5" t="s">
        <v>2</v>
      </c>
      <c r="E1044" s="5" t="s">
        <v>1459</v>
      </c>
      <c r="F1044" s="5" t="s">
        <v>27</v>
      </c>
      <c r="G1044" s="5" t="s">
        <v>1460</v>
      </c>
      <c r="H1044" s="9"/>
      <c r="I1044" s="9"/>
      <c r="J1044" s="9"/>
      <c r="K1044" s="9"/>
      <c r="L1044" s="9"/>
      <c r="M1044" s="9"/>
      <c r="N1044" s="9"/>
      <c r="O1044" s="9"/>
      <c r="P1044" s="9"/>
      <c r="Q1044" s="9"/>
      <c r="R1044" s="9"/>
      <c r="S1044" s="9"/>
      <c r="T1044" s="9"/>
      <c r="U1044" s="9"/>
      <c r="V1044" s="9"/>
      <c r="W1044" s="9"/>
      <c r="X1044" s="9"/>
      <c r="Y1044" s="9"/>
      <c r="Z1044" s="9"/>
    </row>
    <row r="1045" spans="1:26" ht="14.4">
      <c r="A1045" s="5"/>
      <c r="B1045" s="9">
        <v>1</v>
      </c>
      <c r="C1045" s="9" t="s">
        <v>4287</v>
      </c>
      <c r="D1045" s="9" t="s">
        <v>4306</v>
      </c>
      <c r="E1045" s="248" t="s">
        <v>4307</v>
      </c>
      <c r="F1045" s="36" t="s">
        <v>4308</v>
      </c>
      <c r="G1045" s="9" t="s">
        <v>4309</v>
      </c>
      <c r="H1045" s="9"/>
      <c r="I1045" s="9"/>
      <c r="J1045" s="9"/>
      <c r="K1045" s="9"/>
      <c r="L1045" s="9"/>
      <c r="M1045" s="9"/>
      <c r="N1045" s="9"/>
      <c r="O1045" s="9"/>
      <c r="P1045" s="9"/>
      <c r="Q1045" s="9"/>
      <c r="R1045" s="9"/>
      <c r="S1045" s="9"/>
      <c r="T1045" s="9"/>
      <c r="U1045" s="9"/>
      <c r="V1045" s="9"/>
      <c r="W1045" s="9"/>
      <c r="X1045" s="9"/>
      <c r="Y1045" s="9"/>
      <c r="Z1045" s="9"/>
    </row>
    <row r="1046" spans="1:26" ht="14.4">
      <c r="A1046" s="5"/>
      <c r="B1046" s="9">
        <v>2</v>
      </c>
      <c r="C1046" s="9" t="s">
        <v>4287</v>
      </c>
      <c r="D1046" s="9" t="s">
        <v>4310</v>
      </c>
      <c r="E1046" s="248" t="s">
        <v>4311</v>
      </c>
      <c r="F1046" s="36" t="s">
        <v>4312</v>
      </c>
      <c r="G1046" s="9" t="s">
        <v>4313</v>
      </c>
      <c r="H1046" s="9"/>
      <c r="I1046" s="9"/>
      <c r="J1046" s="9"/>
      <c r="K1046" s="9"/>
      <c r="L1046" s="9"/>
      <c r="M1046" s="9"/>
      <c r="N1046" s="9"/>
      <c r="O1046" s="9"/>
      <c r="P1046" s="9"/>
      <c r="Q1046" s="9"/>
      <c r="R1046" s="9"/>
      <c r="S1046" s="9"/>
      <c r="T1046" s="9"/>
      <c r="U1046" s="9"/>
      <c r="V1046" s="9"/>
      <c r="W1046" s="9"/>
      <c r="X1046" s="9"/>
      <c r="Y1046" s="9"/>
      <c r="Z1046" s="9"/>
    </row>
    <row r="1047" spans="1:26" ht="14.4">
      <c r="A1047" s="5"/>
      <c r="B1047" s="9">
        <v>3</v>
      </c>
      <c r="C1047" s="9" t="s">
        <v>4287</v>
      </c>
      <c r="D1047" s="9" t="s">
        <v>4314</v>
      </c>
      <c r="E1047" s="248" t="s">
        <v>4315</v>
      </c>
      <c r="F1047" s="36" t="s">
        <v>4316</v>
      </c>
      <c r="G1047" s="9" t="s">
        <v>4317</v>
      </c>
      <c r="H1047" s="9"/>
      <c r="I1047" s="9"/>
      <c r="J1047" s="9"/>
      <c r="K1047" s="9"/>
      <c r="L1047" s="9"/>
      <c r="M1047" s="9"/>
      <c r="N1047" s="9"/>
      <c r="O1047" s="9"/>
      <c r="P1047" s="9"/>
      <c r="Q1047" s="9"/>
      <c r="R1047" s="9"/>
      <c r="S1047" s="9"/>
      <c r="T1047" s="9"/>
      <c r="U1047" s="9"/>
      <c r="V1047" s="9"/>
      <c r="W1047" s="9"/>
      <c r="X1047" s="9"/>
      <c r="Y1047" s="9"/>
      <c r="Z1047" s="9"/>
    </row>
    <row r="1048" spans="1:26" ht="14.4">
      <c r="A1048" s="5"/>
      <c r="B1048" s="9">
        <v>4</v>
      </c>
      <c r="C1048" s="9" t="s">
        <v>4287</v>
      </c>
      <c r="D1048" s="9" t="s">
        <v>4318</v>
      </c>
      <c r="E1048" s="248" t="s">
        <v>4319</v>
      </c>
      <c r="F1048" s="36" t="s">
        <v>4320</v>
      </c>
      <c r="G1048" s="9" t="s">
        <v>4321</v>
      </c>
      <c r="H1048" s="9"/>
      <c r="I1048" s="9"/>
      <c r="J1048" s="9"/>
      <c r="K1048" s="9"/>
      <c r="L1048" s="9"/>
      <c r="M1048" s="9"/>
      <c r="N1048" s="9"/>
      <c r="O1048" s="9"/>
      <c r="P1048" s="9"/>
      <c r="Q1048" s="9"/>
      <c r="R1048" s="9"/>
      <c r="S1048" s="9"/>
      <c r="T1048" s="9"/>
      <c r="U1048" s="9"/>
      <c r="V1048" s="9"/>
      <c r="W1048" s="9"/>
      <c r="X1048" s="9"/>
      <c r="Y1048" s="9"/>
      <c r="Z1048" s="9"/>
    </row>
    <row r="1049" spans="1:26" ht="14.4">
      <c r="A1049" s="5"/>
      <c r="B1049" s="9">
        <v>5</v>
      </c>
      <c r="C1049" s="9" t="s">
        <v>4287</v>
      </c>
      <c r="D1049" s="9" t="s">
        <v>4322</v>
      </c>
      <c r="E1049" s="248" t="s">
        <v>4307</v>
      </c>
      <c r="F1049" s="36" t="s">
        <v>4323</v>
      </c>
      <c r="G1049" s="9" t="s">
        <v>4324</v>
      </c>
      <c r="H1049" s="9"/>
      <c r="I1049" s="9"/>
      <c r="J1049" s="9"/>
      <c r="K1049" s="9"/>
      <c r="L1049" s="9"/>
      <c r="M1049" s="9"/>
      <c r="N1049" s="9"/>
      <c r="O1049" s="9"/>
      <c r="P1049" s="9"/>
      <c r="Q1049" s="9"/>
      <c r="R1049" s="9"/>
      <c r="S1049" s="9"/>
      <c r="T1049" s="9"/>
      <c r="U1049" s="9"/>
      <c r="V1049" s="9"/>
      <c r="W1049" s="9"/>
      <c r="X1049" s="9"/>
      <c r="Y1049" s="9"/>
      <c r="Z1049" s="9"/>
    </row>
    <row r="1050" spans="1:26" ht="14.4">
      <c r="A1050" s="5"/>
      <c r="B1050" s="5"/>
      <c r="C1050" s="5"/>
      <c r="D1050" s="5"/>
      <c r="E1050" s="5"/>
      <c r="F1050" s="5"/>
      <c r="G1050" s="5"/>
      <c r="H1050" s="9"/>
      <c r="I1050" s="9"/>
      <c r="J1050" s="9"/>
      <c r="K1050" s="9"/>
      <c r="L1050" s="9"/>
      <c r="M1050" s="9"/>
      <c r="N1050" s="9"/>
      <c r="O1050" s="9"/>
      <c r="P1050" s="9"/>
      <c r="Q1050" s="9"/>
      <c r="R1050" s="9"/>
      <c r="S1050" s="9"/>
      <c r="T1050" s="9"/>
      <c r="U1050" s="9"/>
      <c r="V1050" s="9"/>
      <c r="W1050" s="9"/>
      <c r="X1050" s="9"/>
      <c r="Y1050" s="9"/>
      <c r="Z1050" s="9"/>
    </row>
    <row r="1051" spans="1:26" ht="14.4">
      <c r="A1051" s="5" t="s">
        <v>2658</v>
      </c>
      <c r="B1051" s="5" t="s">
        <v>1572</v>
      </c>
      <c r="C1051" s="5" t="s">
        <v>1458</v>
      </c>
      <c r="D1051" s="5" t="s">
        <v>2</v>
      </c>
      <c r="E1051" s="5" t="s">
        <v>1459</v>
      </c>
      <c r="F1051" s="5" t="s">
        <v>27</v>
      </c>
      <c r="G1051" s="5" t="s">
        <v>1460</v>
      </c>
      <c r="H1051" s="9"/>
      <c r="I1051" s="9"/>
      <c r="J1051" s="9"/>
      <c r="K1051" s="9"/>
      <c r="L1051" s="9"/>
      <c r="M1051" s="9"/>
      <c r="N1051" s="9"/>
      <c r="O1051" s="9"/>
      <c r="P1051" s="9"/>
      <c r="Q1051" s="9"/>
      <c r="R1051" s="9"/>
      <c r="S1051" s="9"/>
      <c r="T1051" s="9"/>
      <c r="U1051" s="9"/>
      <c r="V1051" s="9"/>
      <c r="W1051" s="9"/>
      <c r="X1051" s="9"/>
      <c r="Y1051" s="9"/>
      <c r="Z1051" s="9"/>
    </row>
    <row r="1052" spans="1:26" ht="14.4">
      <c r="A1052" s="5"/>
      <c r="B1052" s="9">
        <v>1</v>
      </c>
      <c r="C1052" s="9" t="s">
        <v>4287</v>
      </c>
      <c r="D1052" s="9" t="s">
        <v>4325</v>
      </c>
      <c r="E1052" s="248" t="s">
        <v>4326</v>
      </c>
      <c r="F1052" s="36" t="s">
        <v>4327</v>
      </c>
      <c r="G1052" s="5" t="s">
        <v>4328</v>
      </c>
      <c r="H1052" s="9"/>
      <c r="I1052" s="9"/>
      <c r="J1052" s="9"/>
      <c r="K1052" s="9"/>
      <c r="L1052" s="9"/>
      <c r="M1052" s="9"/>
      <c r="N1052" s="9"/>
      <c r="O1052" s="9"/>
      <c r="P1052" s="9"/>
      <c r="Q1052" s="9"/>
      <c r="R1052" s="9"/>
      <c r="S1052" s="9"/>
      <c r="T1052" s="9"/>
      <c r="U1052" s="9"/>
      <c r="V1052" s="9"/>
      <c r="W1052" s="9"/>
      <c r="X1052" s="9"/>
      <c r="Y1052" s="9"/>
      <c r="Z1052" s="9"/>
    </row>
    <row r="1053" spans="1:26" ht="14.4">
      <c r="A1053" s="5"/>
      <c r="B1053" s="9">
        <v>2</v>
      </c>
      <c r="C1053" s="9" t="s">
        <v>4287</v>
      </c>
      <c r="D1053" s="9" t="s">
        <v>4329</v>
      </c>
      <c r="E1053" s="248" t="s">
        <v>4330</v>
      </c>
      <c r="F1053" s="258" t="s">
        <v>4331</v>
      </c>
      <c r="G1053" s="9" t="s">
        <v>4332</v>
      </c>
      <c r="H1053" s="9"/>
      <c r="I1053" s="9"/>
      <c r="J1053" s="9"/>
      <c r="K1053" s="9"/>
      <c r="L1053" s="9"/>
      <c r="M1053" s="9"/>
      <c r="N1053" s="9"/>
      <c r="O1053" s="9"/>
      <c r="P1053" s="9"/>
      <c r="Q1053" s="9"/>
      <c r="R1053" s="9"/>
      <c r="S1053" s="9"/>
      <c r="T1053" s="9"/>
      <c r="U1053" s="9"/>
      <c r="V1053" s="9"/>
      <c r="W1053" s="9"/>
      <c r="X1053" s="9"/>
      <c r="Y1053" s="9"/>
      <c r="Z1053" s="9"/>
    </row>
    <row r="1054" spans="1:26" ht="14.4">
      <c r="A1054" s="5"/>
      <c r="B1054" s="9">
        <v>3</v>
      </c>
      <c r="C1054" s="9" t="s">
        <v>4287</v>
      </c>
      <c r="D1054" s="9" t="s">
        <v>4333</v>
      </c>
      <c r="E1054" s="248" t="s">
        <v>4334</v>
      </c>
      <c r="F1054" s="36" t="s">
        <v>4331</v>
      </c>
      <c r="G1054" s="5" t="s">
        <v>4335</v>
      </c>
      <c r="H1054" s="9"/>
      <c r="I1054" s="9"/>
      <c r="J1054" s="9"/>
      <c r="K1054" s="9"/>
      <c r="L1054" s="9"/>
      <c r="M1054" s="9"/>
      <c r="N1054" s="9"/>
      <c r="O1054" s="9"/>
      <c r="P1054" s="9"/>
      <c r="Q1054" s="9"/>
      <c r="R1054" s="9"/>
      <c r="S1054" s="9"/>
      <c r="T1054" s="9"/>
      <c r="U1054" s="9"/>
      <c r="V1054" s="9"/>
      <c r="W1054" s="9"/>
      <c r="X1054" s="9"/>
      <c r="Y1054" s="9"/>
      <c r="Z1054" s="9"/>
    </row>
    <row r="1055" spans="1:26" ht="14.4">
      <c r="A1055" s="5"/>
      <c r="B1055" s="9">
        <v>4</v>
      </c>
      <c r="C1055" s="9" t="s">
        <v>4287</v>
      </c>
      <c r="D1055" s="9" t="s">
        <v>4336</v>
      </c>
      <c r="E1055" s="248" t="s">
        <v>4334</v>
      </c>
      <c r="F1055" s="36" t="s">
        <v>4337</v>
      </c>
      <c r="G1055" s="9" t="s">
        <v>4338</v>
      </c>
      <c r="H1055" s="9"/>
      <c r="I1055" s="9"/>
      <c r="J1055" s="9"/>
      <c r="K1055" s="9"/>
      <c r="L1055" s="9"/>
      <c r="M1055" s="9"/>
      <c r="N1055" s="9"/>
      <c r="O1055" s="9"/>
      <c r="P1055" s="9"/>
      <c r="Q1055" s="9"/>
      <c r="R1055" s="9"/>
      <c r="S1055" s="9"/>
      <c r="T1055" s="9"/>
      <c r="U1055" s="9"/>
      <c r="V1055" s="9"/>
      <c r="W1055" s="9"/>
      <c r="X1055" s="9"/>
      <c r="Y1055" s="9"/>
      <c r="Z1055" s="9"/>
    </row>
    <row r="1056" spans="1:26" ht="14.4">
      <c r="A1056" s="5"/>
      <c r="B1056" s="9">
        <v>5</v>
      </c>
      <c r="C1056" s="9" t="s">
        <v>4287</v>
      </c>
      <c r="D1056" s="9" t="s">
        <v>4339</v>
      </c>
      <c r="E1056" s="248" t="s">
        <v>4340</v>
      </c>
      <c r="F1056" s="36" t="s">
        <v>4341</v>
      </c>
      <c r="G1056" s="9" t="s">
        <v>4342</v>
      </c>
      <c r="H1056" s="9"/>
      <c r="I1056" s="9"/>
      <c r="J1056" s="9"/>
      <c r="K1056" s="9"/>
      <c r="L1056" s="9"/>
      <c r="M1056" s="9"/>
      <c r="N1056" s="9"/>
      <c r="O1056" s="9"/>
      <c r="P1056" s="9"/>
      <c r="Q1056" s="9"/>
      <c r="R1056" s="9"/>
      <c r="S1056" s="9"/>
      <c r="T1056" s="9"/>
      <c r="U1056" s="9"/>
      <c r="V1056" s="9"/>
      <c r="W1056" s="9"/>
      <c r="X1056" s="9"/>
      <c r="Y1056" s="9"/>
      <c r="Z1056" s="9"/>
    </row>
    <row r="1057" spans="1:26" ht="14.4">
      <c r="A1057" s="5"/>
      <c r="B1057" s="5"/>
      <c r="C1057" s="5"/>
      <c r="D1057" s="5"/>
      <c r="E1057" s="5"/>
      <c r="F1057" s="5"/>
      <c r="G1057" s="5"/>
      <c r="H1057" s="9"/>
      <c r="I1057" s="9"/>
      <c r="J1057" s="9"/>
      <c r="K1057" s="9"/>
      <c r="L1057" s="9"/>
      <c r="M1057" s="9"/>
      <c r="N1057" s="9"/>
      <c r="O1057" s="9"/>
      <c r="P1057" s="9"/>
      <c r="Q1057" s="9"/>
      <c r="R1057" s="9"/>
      <c r="S1057" s="9"/>
      <c r="T1057" s="9"/>
      <c r="U1057" s="9"/>
      <c r="V1057" s="9"/>
      <c r="W1057" s="9"/>
      <c r="X1057" s="9"/>
      <c r="Y1057" s="9"/>
      <c r="Z1057" s="9"/>
    </row>
    <row r="1058" spans="1:26" ht="28.8">
      <c r="A1058" s="5" t="s">
        <v>3822</v>
      </c>
      <c r="B1058" s="5" t="s">
        <v>1572</v>
      </c>
      <c r="C1058" s="5" t="s">
        <v>1458</v>
      </c>
      <c r="D1058" s="5" t="s">
        <v>2</v>
      </c>
      <c r="E1058" s="5" t="s">
        <v>1459</v>
      </c>
      <c r="F1058" s="5" t="s">
        <v>27</v>
      </c>
      <c r="G1058" s="5" t="s">
        <v>1460</v>
      </c>
      <c r="H1058" s="9"/>
      <c r="I1058" s="9"/>
      <c r="J1058" s="9"/>
      <c r="K1058" s="9"/>
      <c r="L1058" s="9"/>
      <c r="M1058" s="9"/>
      <c r="N1058" s="9"/>
      <c r="O1058" s="9"/>
      <c r="P1058" s="9"/>
      <c r="Q1058" s="9"/>
      <c r="R1058" s="9"/>
      <c r="S1058" s="9"/>
      <c r="T1058" s="9"/>
      <c r="U1058" s="9"/>
      <c r="V1058" s="9"/>
      <c r="W1058" s="9"/>
      <c r="X1058" s="9"/>
      <c r="Y1058" s="9"/>
      <c r="Z1058" s="9"/>
    </row>
    <row r="1059" spans="1:26" ht="14.4">
      <c r="A1059" s="5"/>
      <c r="B1059" s="9">
        <v>1</v>
      </c>
      <c r="C1059" s="9" t="s">
        <v>4287</v>
      </c>
      <c r="D1059" s="9" t="s">
        <v>4306</v>
      </c>
      <c r="E1059" s="248" t="s">
        <v>4307</v>
      </c>
      <c r="F1059" s="36" t="s">
        <v>4308</v>
      </c>
      <c r="G1059" s="9" t="s">
        <v>4309</v>
      </c>
      <c r="H1059" s="9"/>
      <c r="I1059" s="9"/>
      <c r="J1059" s="9"/>
      <c r="K1059" s="9"/>
      <c r="L1059" s="9"/>
      <c r="M1059" s="9"/>
      <c r="N1059" s="9"/>
      <c r="O1059" s="9"/>
      <c r="P1059" s="9"/>
      <c r="Q1059" s="9"/>
      <c r="R1059" s="9"/>
      <c r="S1059" s="9"/>
      <c r="T1059" s="9"/>
      <c r="U1059" s="9"/>
      <c r="V1059" s="9"/>
      <c r="W1059" s="9"/>
      <c r="X1059" s="9"/>
      <c r="Y1059" s="9"/>
      <c r="Z1059" s="9"/>
    </row>
    <row r="1060" spans="1:26" ht="14.4">
      <c r="A1060" s="5"/>
      <c r="B1060" s="9">
        <v>2</v>
      </c>
      <c r="C1060" s="9" t="s">
        <v>4287</v>
      </c>
      <c r="D1060" s="9" t="s">
        <v>4310</v>
      </c>
      <c r="E1060" s="248" t="s">
        <v>4311</v>
      </c>
      <c r="F1060" s="36" t="s">
        <v>4312</v>
      </c>
      <c r="G1060" s="9" t="s">
        <v>4313</v>
      </c>
      <c r="H1060" s="9"/>
      <c r="I1060" s="9"/>
      <c r="J1060" s="9"/>
      <c r="K1060" s="9"/>
      <c r="L1060" s="9"/>
      <c r="M1060" s="9"/>
      <c r="N1060" s="9"/>
      <c r="O1060" s="9"/>
      <c r="P1060" s="9"/>
      <c r="Q1060" s="9"/>
      <c r="R1060" s="9"/>
      <c r="S1060" s="9"/>
      <c r="T1060" s="9"/>
      <c r="U1060" s="9"/>
      <c r="V1060" s="9"/>
      <c r="W1060" s="9"/>
      <c r="X1060" s="9"/>
      <c r="Y1060" s="9"/>
      <c r="Z1060" s="9"/>
    </row>
    <row r="1061" spans="1:26" ht="14.4">
      <c r="A1061" s="5"/>
      <c r="B1061" s="9">
        <v>3</v>
      </c>
      <c r="C1061" s="9" t="s">
        <v>4287</v>
      </c>
      <c r="D1061" s="9" t="s">
        <v>4314</v>
      </c>
      <c r="E1061" s="248" t="s">
        <v>4315</v>
      </c>
      <c r="F1061" s="36" t="s">
        <v>4320</v>
      </c>
      <c r="G1061" s="9" t="s">
        <v>4317</v>
      </c>
      <c r="H1061" s="9"/>
      <c r="I1061" s="9"/>
      <c r="J1061" s="9"/>
      <c r="K1061" s="9"/>
      <c r="L1061" s="9"/>
      <c r="M1061" s="9"/>
      <c r="N1061" s="9"/>
      <c r="O1061" s="9"/>
      <c r="P1061" s="9"/>
      <c r="Q1061" s="9"/>
      <c r="R1061" s="9"/>
      <c r="S1061" s="9"/>
      <c r="T1061" s="9"/>
      <c r="U1061" s="9"/>
      <c r="V1061" s="9"/>
      <c r="W1061" s="9"/>
      <c r="X1061" s="9"/>
      <c r="Y1061" s="9"/>
      <c r="Z1061" s="9"/>
    </row>
    <row r="1062" spans="1:26" ht="14.4">
      <c r="A1062" s="5"/>
      <c r="B1062" s="9">
        <v>4</v>
      </c>
      <c r="C1062" s="9" t="s">
        <v>4287</v>
      </c>
      <c r="D1062" s="9" t="s">
        <v>4318</v>
      </c>
      <c r="E1062" s="248" t="s">
        <v>4319</v>
      </c>
      <c r="F1062" s="36" t="s">
        <v>4320</v>
      </c>
      <c r="G1062" s="9" t="s">
        <v>4321</v>
      </c>
      <c r="H1062" s="9"/>
      <c r="I1062" s="9"/>
      <c r="J1062" s="9"/>
      <c r="K1062" s="9"/>
      <c r="L1062" s="9"/>
      <c r="M1062" s="9"/>
      <c r="N1062" s="9"/>
      <c r="O1062" s="9"/>
      <c r="P1062" s="9"/>
      <c r="Q1062" s="9"/>
      <c r="R1062" s="9"/>
      <c r="S1062" s="9"/>
      <c r="T1062" s="9"/>
      <c r="U1062" s="9"/>
      <c r="V1062" s="9"/>
      <c r="W1062" s="9"/>
      <c r="X1062" s="9"/>
      <c r="Y1062" s="9"/>
      <c r="Z1062" s="9"/>
    </row>
    <row r="1063" spans="1:26" ht="14.4">
      <c r="A1063" s="5"/>
      <c r="B1063" s="9">
        <v>5</v>
      </c>
      <c r="C1063" s="9" t="s">
        <v>4287</v>
      </c>
      <c r="D1063" s="9" t="s">
        <v>4343</v>
      </c>
      <c r="E1063" s="248" t="s">
        <v>4344</v>
      </c>
      <c r="F1063" s="36" t="s">
        <v>4345</v>
      </c>
      <c r="G1063" s="9" t="s">
        <v>4346</v>
      </c>
      <c r="H1063" s="9"/>
      <c r="I1063" s="9"/>
      <c r="J1063" s="9"/>
      <c r="K1063" s="9"/>
      <c r="L1063" s="9"/>
      <c r="M1063" s="9"/>
      <c r="N1063" s="9"/>
      <c r="O1063" s="9"/>
      <c r="P1063" s="9"/>
      <c r="Q1063" s="9"/>
      <c r="R1063" s="9"/>
      <c r="S1063" s="9"/>
      <c r="T1063" s="9"/>
      <c r="U1063" s="9"/>
      <c r="V1063" s="9"/>
      <c r="W1063" s="9"/>
      <c r="X1063" s="9"/>
      <c r="Y1063" s="9"/>
      <c r="Z1063" s="9"/>
    </row>
    <row r="1064" spans="1:26" ht="14.4">
      <c r="A1064" s="5"/>
      <c r="B1064" s="5"/>
      <c r="C1064" s="5"/>
      <c r="D1064" s="5"/>
      <c r="E1064" s="5"/>
      <c r="F1064" s="5"/>
      <c r="G1064" s="5"/>
      <c r="H1064" s="9"/>
      <c r="I1064" s="9"/>
      <c r="J1064" s="9"/>
      <c r="K1064" s="9"/>
      <c r="L1064" s="9"/>
      <c r="M1064" s="9"/>
      <c r="N1064" s="9"/>
      <c r="O1064" s="9"/>
      <c r="P1064" s="9"/>
      <c r="Q1064" s="9"/>
      <c r="R1064" s="9"/>
      <c r="S1064" s="9"/>
      <c r="T1064" s="9"/>
      <c r="U1064" s="9"/>
      <c r="V1064" s="9"/>
      <c r="W1064" s="9"/>
      <c r="X1064" s="9"/>
      <c r="Y1064" s="9"/>
      <c r="Z1064" s="9"/>
    </row>
    <row r="1065" spans="1:26" ht="14.4">
      <c r="A1065" s="5" t="s">
        <v>3846</v>
      </c>
      <c r="B1065" s="5" t="s">
        <v>1572</v>
      </c>
      <c r="C1065" s="5" t="s">
        <v>1458</v>
      </c>
      <c r="D1065" s="5" t="s">
        <v>2</v>
      </c>
      <c r="E1065" s="5" t="s">
        <v>1459</v>
      </c>
      <c r="F1065" s="5" t="s">
        <v>27</v>
      </c>
      <c r="G1065" s="5" t="s">
        <v>1460</v>
      </c>
      <c r="H1065" s="9"/>
      <c r="I1065" s="9"/>
      <c r="J1065" s="9"/>
      <c r="K1065" s="9"/>
      <c r="L1065" s="9"/>
      <c r="M1065" s="9"/>
      <c r="N1065" s="9"/>
      <c r="O1065" s="9"/>
      <c r="P1065" s="9"/>
      <c r="Q1065" s="9"/>
      <c r="R1065" s="9"/>
      <c r="S1065" s="9"/>
      <c r="T1065" s="9"/>
      <c r="U1065" s="9"/>
      <c r="V1065" s="9"/>
      <c r="W1065" s="9"/>
      <c r="X1065" s="9"/>
      <c r="Y1065" s="9"/>
      <c r="Z1065" s="9"/>
    </row>
    <row r="1066" spans="1:26" ht="14.4">
      <c r="A1066" s="5"/>
      <c r="B1066" s="9">
        <v>1</v>
      </c>
      <c r="C1066" s="9" t="s">
        <v>4287</v>
      </c>
      <c r="D1066" s="9" t="s">
        <v>4347</v>
      </c>
      <c r="E1066" s="248" t="s">
        <v>4348</v>
      </c>
      <c r="F1066" s="36" t="s">
        <v>4349</v>
      </c>
      <c r="G1066" s="9" t="s">
        <v>4350</v>
      </c>
      <c r="H1066" s="9"/>
      <c r="I1066" s="9"/>
      <c r="J1066" s="9"/>
      <c r="K1066" s="9"/>
      <c r="L1066" s="9"/>
      <c r="M1066" s="9"/>
      <c r="N1066" s="9"/>
      <c r="O1066" s="9"/>
      <c r="P1066" s="9"/>
      <c r="Q1066" s="9"/>
      <c r="R1066" s="9"/>
      <c r="S1066" s="9"/>
      <c r="T1066" s="9"/>
      <c r="U1066" s="9"/>
      <c r="V1066" s="9"/>
      <c r="W1066" s="9"/>
      <c r="X1066" s="9"/>
      <c r="Y1066" s="9"/>
      <c r="Z1066" s="9"/>
    </row>
    <row r="1067" spans="1:26" ht="14.4">
      <c r="A1067" s="5"/>
      <c r="B1067" s="9">
        <v>2</v>
      </c>
      <c r="C1067" s="9" t="s">
        <v>4287</v>
      </c>
      <c r="D1067" s="9" t="s">
        <v>4351</v>
      </c>
      <c r="E1067" s="248" t="s">
        <v>4352</v>
      </c>
      <c r="F1067" s="36" t="s">
        <v>4353</v>
      </c>
      <c r="G1067" s="9" t="s">
        <v>4354</v>
      </c>
      <c r="H1067" s="9"/>
      <c r="I1067" s="9"/>
      <c r="J1067" s="9"/>
      <c r="K1067" s="9"/>
      <c r="L1067" s="9"/>
      <c r="M1067" s="9"/>
      <c r="N1067" s="9"/>
      <c r="O1067" s="9"/>
      <c r="P1067" s="9"/>
      <c r="Q1067" s="9"/>
      <c r="R1067" s="9"/>
      <c r="S1067" s="9"/>
      <c r="T1067" s="9"/>
      <c r="U1067" s="9"/>
      <c r="V1067" s="9"/>
      <c r="W1067" s="9"/>
      <c r="X1067" s="9"/>
      <c r="Y1067" s="9"/>
      <c r="Z1067" s="9"/>
    </row>
    <row r="1068" spans="1:26" ht="14.4">
      <c r="A1068" s="5"/>
      <c r="B1068" s="9">
        <v>3</v>
      </c>
      <c r="C1068" s="9" t="s">
        <v>4287</v>
      </c>
      <c r="D1068" s="9" t="s">
        <v>4355</v>
      </c>
      <c r="E1068" s="248" t="s">
        <v>4356</v>
      </c>
      <c r="F1068" s="36" t="s">
        <v>4357</v>
      </c>
      <c r="G1068" s="9" t="s">
        <v>4358</v>
      </c>
      <c r="H1068" s="9"/>
      <c r="I1068" s="9"/>
      <c r="J1068" s="9"/>
      <c r="K1068" s="9"/>
      <c r="L1068" s="9"/>
      <c r="M1068" s="9"/>
      <c r="N1068" s="9"/>
      <c r="O1068" s="9"/>
      <c r="P1068" s="9"/>
      <c r="Q1068" s="9"/>
      <c r="R1068" s="9"/>
      <c r="S1068" s="9"/>
      <c r="T1068" s="9"/>
      <c r="U1068" s="9"/>
      <c r="V1068" s="9"/>
      <c r="W1068" s="9"/>
      <c r="X1068" s="9"/>
      <c r="Y1068" s="9"/>
      <c r="Z1068" s="9"/>
    </row>
    <row r="1069" spans="1:26" ht="14.4">
      <c r="A1069" s="5"/>
      <c r="B1069" s="9">
        <v>4</v>
      </c>
      <c r="C1069" s="9" t="s">
        <v>4287</v>
      </c>
      <c r="D1069" s="9" t="s">
        <v>4359</v>
      </c>
      <c r="E1069" s="248" t="s">
        <v>4360</v>
      </c>
      <c r="F1069" s="36" t="s">
        <v>4361</v>
      </c>
      <c r="G1069" s="9" t="s">
        <v>4362</v>
      </c>
      <c r="H1069" s="9"/>
      <c r="I1069" s="9"/>
      <c r="J1069" s="9"/>
      <c r="K1069" s="9"/>
      <c r="L1069" s="9"/>
      <c r="M1069" s="9"/>
      <c r="N1069" s="9"/>
      <c r="O1069" s="9"/>
      <c r="P1069" s="9"/>
      <c r="Q1069" s="9"/>
      <c r="R1069" s="9"/>
      <c r="S1069" s="9"/>
      <c r="T1069" s="9"/>
      <c r="U1069" s="9"/>
      <c r="V1069" s="9"/>
      <c r="W1069" s="9"/>
      <c r="X1069" s="9"/>
      <c r="Y1069" s="9"/>
      <c r="Z1069" s="9"/>
    </row>
    <row r="1070" spans="1:26" ht="14.4">
      <c r="A1070" s="5"/>
      <c r="B1070" s="9">
        <v>5</v>
      </c>
      <c r="C1070" s="9" t="s">
        <v>4287</v>
      </c>
      <c r="D1070" s="9" t="s">
        <v>4363</v>
      </c>
      <c r="E1070" s="248" t="s">
        <v>4364</v>
      </c>
      <c r="F1070" s="36" t="s">
        <v>4365</v>
      </c>
      <c r="G1070" s="9" t="s">
        <v>4366</v>
      </c>
      <c r="H1070" s="9"/>
      <c r="I1070" s="9"/>
      <c r="J1070" s="9"/>
      <c r="K1070" s="9"/>
      <c r="L1070" s="9"/>
      <c r="M1070" s="9"/>
      <c r="N1070" s="9"/>
      <c r="O1070" s="9"/>
      <c r="P1070" s="9"/>
      <c r="Q1070" s="9"/>
      <c r="R1070" s="9"/>
      <c r="S1070" s="9"/>
      <c r="T1070" s="9"/>
      <c r="U1070" s="9"/>
      <c r="V1070" s="9"/>
      <c r="W1070" s="9"/>
      <c r="X1070" s="9"/>
      <c r="Y1070" s="9"/>
      <c r="Z1070" s="9"/>
    </row>
    <row r="1071" spans="1:26" ht="14.4">
      <c r="A1071" s="5"/>
      <c r="B1071" s="9"/>
      <c r="C1071" s="9"/>
      <c r="D1071" s="9"/>
      <c r="E1071" s="9"/>
      <c r="F1071" s="42"/>
      <c r="G1071" s="9"/>
      <c r="H1071" s="9"/>
      <c r="I1071" s="9"/>
      <c r="J1071" s="9"/>
      <c r="K1071" s="9"/>
      <c r="L1071" s="9"/>
      <c r="M1071" s="9"/>
      <c r="N1071" s="9"/>
      <c r="O1071" s="9"/>
      <c r="P1071" s="9"/>
      <c r="Q1071" s="9"/>
      <c r="R1071" s="9"/>
      <c r="S1071" s="9"/>
      <c r="T1071" s="9"/>
      <c r="U1071" s="9"/>
      <c r="V1071" s="9"/>
      <c r="W1071" s="9"/>
      <c r="X1071" s="9"/>
      <c r="Y1071" s="9"/>
      <c r="Z1071" s="9"/>
    </row>
    <row r="1072" spans="1:26" ht="14.4">
      <c r="A1072" s="5" t="s">
        <v>2829</v>
      </c>
      <c r="B1072" s="5" t="s">
        <v>1572</v>
      </c>
      <c r="C1072" s="5" t="s">
        <v>1458</v>
      </c>
      <c r="D1072" s="5" t="s">
        <v>2</v>
      </c>
      <c r="E1072" s="5" t="s">
        <v>1459</v>
      </c>
      <c r="F1072" s="5" t="s">
        <v>27</v>
      </c>
      <c r="G1072" s="5" t="s">
        <v>1460</v>
      </c>
      <c r="H1072" s="9"/>
      <c r="I1072" s="9"/>
      <c r="J1072" s="9"/>
      <c r="K1072" s="9"/>
      <c r="L1072" s="9"/>
      <c r="M1072" s="9"/>
      <c r="N1072" s="9"/>
      <c r="O1072" s="9"/>
      <c r="P1072" s="9"/>
      <c r="Q1072" s="9"/>
      <c r="R1072" s="9"/>
      <c r="S1072" s="9"/>
      <c r="T1072" s="9"/>
      <c r="U1072" s="9"/>
      <c r="V1072" s="9"/>
      <c r="W1072" s="9"/>
      <c r="X1072" s="9"/>
      <c r="Y1072" s="9"/>
      <c r="Z1072" s="9"/>
    </row>
    <row r="1073" spans="1:26" ht="14.4">
      <c r="A1073" s="5"/>
      <c r="B1073" s="9">
        <v>1</v>
      </c>
      <c r="C1073" s="9" t="s">
        <v>4287</v>
      </c>
      <c r="D1073" s="9" t="s">
        <v>4336</v>
      </c>
      <c r="E1073" s="9" t="s">
        <v>4367</v>
      </c>
      <c r="F1073" s="36" t="s">
        <v>4337</v>
      </c>
      <c r="G1073" s="9" t="s">
        <v>4338</v>
      </c>
      <c r="H1073" s="9"/>
      <c r="I1073" s="9"/>
      <c r="J1073" s="9"/>
      <c r="K1073" s="9"/>
      <c r="L1073" s="9"/>
      <c r="M1073" s="9"/>
      <c r="N1073" s="9"/>
      <c r="O1073" s="9"/>
      <c r="P1073" s="9"/>
      <c r="Q1073" s="9"/>
      <c r="R1073" s="9"/>
      <c r="S1073" s="9"/>
      <c r="T1073" s="9"/>
      <c r="U1073" s="9"/>
      <c r="V1073" s="9"/>
      <c r="W1073" s="9"/>
      <c r="X1073" s="9"/>
      <c r="Y1073" s="9"/>
      <c r="Z1073" s="9"/>
    </row>
    <row r="1074" spans="1:26" ht="14.4">
      <c r="A1074" s="5"/>
      <c r="B1074" s="9">
        <v>2</v>
      </c>
      <c r="C1074" s="9" t="s">
        <v>4287</v>
      </c>
      <c r="D1074" s="9" t="s">
        <v>4368</v>
      </c>
      <c r="E1074" s="248" t="s">
        <v>4334</v>
      </c>
      <c r="F1074" s="36" t="s">
        <v>4369</v>
      </c>
      <c r="G1074" s="36" t="s">
        <v>4370</v>
      </c>
      <c r="H1074" s="9"/>
      <c r="I1074" s="9"/>
      <c r="J1074" s="9"/>
      <c r="K1074" s="9"/>
      <c r="L1074" s="9"/>
      <c r="M1074" s="9"/>
      <c r="N1074" s="9"/>
      <c r="O1074" s="9"/>
      <c r="P1074" s="9"/>
      <c r="Q1074" s="9"/>
      <c r="R1074" s="9"/>
      <c r="S1074" s="9"/>
      <c r="T1074" s="9"/>
      <c r="U1074" s="9"/>
      <c r="V1074" s="9"/>
      <c r="W1074" s="9"/>
      <c r="X1074" s="9"/>
      <c r="Y1074" s="9"/>
      <c r="Z1074" s="9"/>
    </row>
    <row r="1075" spans="1:26" ht="14.4">
      <c r="A1075" s="5"/>
      <c r="B1075" s="9">
        <v>3</v>
      </c>
      <c r="C1075" s="9" t="s">
        <v>4287</v>
      </c>
      <c r="D1075" s="9" t="s">
        <v>4371</v>
      </c>
      <c r="E1075" s="248" t="s">
        <v>4372</v>
      </c>
      <c r="F1075" s="36" t="s">
        <v>4373</v>
      </c>
      <c r="G1075" s="9" t="s">
        <v>4374</v>
      </c>
      <c r="H1075" s="9"/>
      <c r="I1075" s="9"/>
      <c r="J1075" s="9"/>
      <c r="K1075" s="9"/>
      <c r="L1075" s="9"/>
      <c r="M1075" s="9"/>
      <c r="N1075" s="9"/>
      <c r="O1075" s="9"/>
      <c r="P1075" s="9"/>
      <c r="Q1075" s="9"/>
      <c r="R1075" s="9"/>
      <c r="S1075" s="9"/>
      <c r="T1075" s="9"/>
      <c r="U1075" s="9"/>
      <c r="V1075" s="9"/>
      <c r="W1075" s="9"/>
      <c r="X1075" s="9"/>
      <c r="Y1075" s="9"/>
      <c r="Z1075" s="9"/>
    </row>
    <row r="1076" spans="1:26" ht="14.4">
      <c r="A1076" s="5"/>
      <c r="B1076" s="9">
        <v>4</v>
      </c>
      <c r="C1076" s="9" t="s">
        <v>4287</v>
      </c>
      <c r="D1076" s="9" t="s">
        <v>4375</v>
      </c>
      <c r="E1076" s="248" t="s">
        <v>4376</v>
      </c>
      <c r="F1076" s="36" t="s">
        <v>4377</v>
      </c>
      <c r="G1076" s="9" t="s">
        <v>4378</v>
      </c>
      <c r="H1076" s="9"/>
      <c r="I1076" s="9"/>
      <c r="J1076" s="9"/>
      <c r="K1076" s="9"/>
      <c r="L1076" s="9"/>
      <c r="M1076" s="9"/>
      <c r="N1076" s="9"/>
      <c r="O1076" s="9"/>
      <c r="P1076" s="9"/>
      <c r="Q1076" s="9"/>
      <c r="R1076" s="9"/>
      <c r="S1076" s="9"/>
      <c r="T1076" s="9"/>
      <c r="U1076" s="9"/>
      <c r="V1076" s="9"/>
      <c r="W1076" s="9"/>
      <c r="X1076" s="9"/>
      <c r="Y1076" s="9"/>
      <c r="Z1076" s="9"/>
    </row>
    <row r="1077" spans="1:26" ht="14.4">
      <c r="A1077" s="5"/>
      <c r="B1077" s="9">
        <v>5</v>
      </c>
      <c r="C1077" s="9" t="s">
        <v>4287</v>
      </c>
      <c r="D1077" s="9" t="s">
        <v>4379</v>
      </c>
      <c r="E1077" s="248" t="s">
        <v>4380</v>
      </c>
      <c r="F1077" s="36" t="s">
        <v>4381</v>
      </c>
      <c r="G1077" s="9" t="s">
        <v>4382</v>
      </c>
      <c r="H1077" s="9"/>
      <c r="I1077" s="9"/>
      <c r="J1077" s="9"/>
      <c r="K1077" s="9"/>
      <c r="L1077" s="9"/>
      <c r="M1077" s="9"/>
      <c r="N1077" s="9"/>
      <c r="O1077" s="9"/>
      <c r="P1077" s="9"/>
      <c r="Q1077" s="9"/>
      <c r="R1077" s="9"/>
      <c r="S1077" s="9"/>
      <c r="T1077" s="9"/>
      <c r="U1077" s="9"/>
      <c r="V1077" s="9"/>
      <c r="W1077" s="9"/>
      <c r="X1077" s="9"/>
      <c r="Y1077" s="9"/>
      <c r="Z1077" s="9"/>
    </row>
    <row r="1078" spans="1:26" ht="14.4">
      <c r="A1078" s="5"/>
      <c r="B1078" s="5"/>
      <c r="C1078" s="5"/>
      <c r="D1078" s="5"/>
      <c r="E1078" s="5"/>
      <c r="F1078" s="5"/>
      <c r="G1078" s="5"/>
      <c r="H1078" s="9"/>
      <c r="I1078" s="9"/>
      <c r="J1078" s="9"/>
      <c r="K1078" s="9"/>
      <c r="L1078" s="9"/>
      <c r="M1078" s="9"/>
      <c r="N1078" s="9"/>
      <c r="O1078" s="9"/>
      <c r="P1078" s="9"/>
      <c r="Q1078" s="9"/>
      <c r="R1078" s="9"/>
      <c r="S1078" s="9"/>
      <c r="T1078" s="9"/>
      <c r="U1078" s="9"/>
      <c r="V1078" s="9"/>
      <c r="W1078" s="9"/>
      <c r="X1078" s="9"/>
      <c r="Y1078" s="9"/>
      <c r="Z1078" s="9"/>
    </row>
    <row r="1079" spans="1:26" ht="14.4">
      <c r="A1079" s="5" t="s">
        <v>4066</v>
      </c>
      <c r="B1079" s="5" t="s">
        <v>1572</v>
      </c>
      <c r="C1079" s="5" t="s">
        <v>1458</v>
      </c>
      <c r="D1079" s="5" t="s">
        <v>2</v>
      </c>
      <c r="E1079" s="5" t="s">
        <v>1459</v>
      </c>
      <c r="F1079" s="5" t="s">
        <v>27</v>
      </c>
      <c r="G1079" s="5" t="s">
        <v>1460</v>
      </c>
      <c r="H1079" s="9"/>
      <c r="I1079" s="9"/>
      <c r="J1079" s="9"/>
      <c r="K1079" s="9"/>
      <c r="L1079" s="9"/>
      <c r="M1079" s="9"/>
      <c r="N1079" s="9"/>
      <c r="O1079" s="9"/>
      <c r="P1079" s="9"/>
      <c r="Q1079" s="9"/>
      <c r="R1079" s="9"/>
      <c r="S1079" s="9"/>
      <c r="T1079" s="9"/>
      <c r="U1079" s="9"/>
      <c r="V1079" s="9"/>
      <c r="W1079" s="9"/>
      <c r="X1079" s="9"/>
      <c r="Y1079" s="9"/>
      <c r="Z1079" s="9"/>
    </row>
    <row r="1080" spans="1:26" ht="14.4">
      <c r="A1080" s="9"/>
      <c r="B1080" s="9">
        <v>1</v>
      </c>
      <c r="C1080" s="9" t="s">
        <v>4383</v>
      </c>
      <c r="D1080" s="9" t="s">
        <v>4384</v>
      </c>
      <c r="E1080" s="248" t="s">
        <v>4385</v>
      </c>
      <c r="F1080" s="36" t="s">
        <v>4386</v>
      </c>
      <c r="G1080" s="9" t="s">
        <v>4387</v>
      </c>
      <c r="H1080" s="9"/>
      <c r="I1080" s="9"/>
      <c r="J1080" s="9"/>
      <c r="K1080" s="9"/>
      <c r="L1080" s="9"/>
      <c r="M1080" s="9"/>
      <c r="N1080" s="9"/>
      <c r="O1080" s="9"/>
      <c r="P1080" s="9"/>
      <c r="Q1080" s="9"/>
      <c r="R1080" s="9"/>
      <c r="S1080" s="9"/>
      <c r="T1080" s="9"/>
      <c r="U1080" s="9"/>
      <c r="V1080" s="9"/>
      <c r="W1080" s="9"/>
      <c r="X1080" s="9"/>
      <c r="Y1080" s="9"/>
      <c r="Z1080" s="9"/>
    </row>
    <row r="1081" spans="1:26" ht="14.4">
      <c r="A1081" s="9"/>
      <c r="B1081" s="9">
        <v>2</v>
      </c>
      <c r="C1081" s="9" t="s">
        <v>4383</v>
      </c>
      <c r="D1081" s="9" t="s">
        <v>4388</v>
      </c>
      <c r="E1081" s="248" t="s">
        <v>4389</v>
      </c>
      <c r="F1081" s="36" t="s">
        <v>4390</v>
      </c>
      <c r="G1081" s="9" t="s">
        <v>4391</v>
      </c>
      <c r="H1081" s="9"/>
      <c r="I1081" s="9"/>
      <c r="J1081" s="9"/>
      <c r="K1081" s="9"/>
      <c r="L1081" s="9"/>
      <c r="M1081" s="9"/>
      <c r="N1081" s="9"/>
      <c r="O1081" s="9"/>
      <c r="P1081" s="9"/>
      <c r="Q1081" s="9"/>
      <c r="R1081" s="9"/>
      <c r="S1081" s="9"/>
      <c r="T1081" s="9"/>
      <c r="U1081" s="9"/>
      <c r="V1081" s="9"/>
      <c r="W1081" s="9"/>
      <c r="X1081" s="9"/>
      <c r="Y1081" s="9"/>
      <c r="Z1081" s="9"/>
    </row>
    <row r="1082" spans="1:26" ht="14.4">
      <c r="A1082" s="9"/>
      <c r="B1082" s="9">
        <v>3</v>
      </c>
      <c r="C1082" s="9" t="s">
        <v>4392</v>
      </c>
      <c r="D1082" s="9" t="s">
        <v>4393</v>
      </c>
      <c r="E1082" s="248" t="s">
        <v>4394</v>
      </c>
      <c r="F1082" s="36" t="s">
        <v>4395</v>
      </c>
      <c r="G1082" s="9" t="s">
        <v>4396</v>
      </c>
      <c r="H1082" s="9"/>
      <c r="I1082" s="9"/>
      <c r="J1082" s="9"/>
      <c r="K1082" s="9"/>
      <c r="L1082" s="9"/>
      <c r="M1082" s="9"/>
      <c r="N1082" s="9"/>
      <c r="O1082" s="9"/>
      <c r="P1082" s="9"/>
      <c r="Q1082" s="9"/>
      <c r="R1082" s="9"/>
      <c r="S1082" s="9"/>
      <c r="T1082" s="9"/>
      <c r="U1082" s="9"/>
      <c r="V1082" s="9"/>
      <c r="W1082" s="9"/>
      <c r="X1082" s="9"/>
      <c r="Y1082" s="9"/>
      <c r="Z1082" s="9"/>
    </row>
    <row r="1083" spans="1:26" ht="14.4">
      <c r="A1083" s="9"/>
      <c r="B1083" s="9">
        <v>4</v>
      </c>
      <c r="C1083" s="9" t="s">
        <v>4392</v>
      </c>
      <c r="D1083" s="9" t="s">
        <v>4397</v>
      </c>
      <c r="E1083" s="248" t="s">
        <v>4398</v>
      </c>
      <c r="F1083" s="36" t="s">
        <v>4399</v>
      </c>
      <c r="G1083" s="9" t="s">
        <v>4400</v>
      </c>
      <c r="H1083" s="9"/>
      <c r="I1083" s="9"/>
      <c r="J1083" s="9"/>
      <c r="K1083" s="9"/>
      <c r="L1083" s="9"/>
      <c r="M1083" s="9"/>
      <c r="N1083" s="9"/>
      <c r="O1083" s="9"/>
      <c r="P1083" s="9"/>
      <c r="Q1083" s="9"/>
      <c r="R1083" s="9"/>
      <c r="S1083" s="9"/>
      <c r="T1083" s="9"/>
      <c r="U1083" s="9"/>
      <c r="V1083" s="9"/>
      <c r="W1083" s="9"/>
      <c r="X1083" s="9"/>
      <c r="Y1083" s="9"/>
      <c r="Z1083" s="9"/>
    </row>
    <row r="1084" spans="1:26" ht="14.4">
      <c r="A1084" s="9"/>
      <c r="B1084" s="9">
        <v>5</v>
      </c>
      <c r="C1084" s="9" t="s">
        <v>4392</v>
      </c>
      <c r="D1084" s="9" t="s">
        <v>4401</v>
      </c>
      <c r="E1084" s="248" t="s">
        <v>4402</v>
      </c>
      <c r="F1084" s="36" t="s">
        <v>4403</v>
      </c>
      <c r="G1084" s="9" t="s">
        <v>4404</v>
      </c>
      <c r="H1084" s="9"/>
      <c r="I1084" s="9"/>
      <c r="J1084" s="9"/>
      <c r="K1084" s="9"/>
      <c r="L1084" s="9"/>
      <c r="M1084" s="9"/>
      <c r="N1084" s="9"/>
      <c r="O1084" s="9"/>
      <c r="P1084" s="9"/>
      <c r="Q1084" s="9"/>
      <c r="R1084" s="9"/>
      <c r="S1084" s="9"/>
      <c r="T1084" s="9"/>
      <c r="U1084" s="9"/>
      <c r="V1084" s="9"/>
      <c r="W1084" s="9"/>
      <c r="X1084" s="9"/>
      <c r="Y1084" s="9"/>
      <c r="Z1084" s="9"/>
    </row>
    <row r="1085" spans="1:26" ht="14.4">
      <c r="A1085" s="5"/>
      <c r="B1085" s="5"/>
      <c r="C1085" s="5"/>
      <c r="D1085" s="5"/>
      <c r="E1085" s="5"/>
      <c r="F1085" s="5"/>
      <c r="G1085" s="5"/>
      <c r="H1085" s="9"/>
      <c r="I1085" s="9"/>
      <c r="J1085" s="9"/>
      <c r="K1085" s="9"/>
      <c r="L1085" s="9"/>
      <c r="M1085" s="9"/>
      <c r="N1085" s="9"/>
      <c r="O1085" s="9"/>
      <c r="P1085" s="9"/>
      <c r="Q1085" s="9"/>
      <c r="R1085" s="9"/>
      <c r="S1085" s="9"/>
      <c r="T1085" s="9"/>
      <c r="U1085" s="9"/>
      <c r="V1085" s="9"/>
      <c r="W1085" s="9"/>
      <c r="X1085" s="9"/>
      <c r="Y1085" s="9"/>
      <c r="Z1085" s="9"/>
    </row>
    <row r="1086" spans="1:26" ht="14.4">
      <c r="A1086" s="5" t="s">
        <v>3906</v>
      </c>
      <c r="B1086" s="5" t="s">
        <v>1572</v>
      </c>
      <c r="C1086" s="5" t="s">
        <v>1458</v>
      </c>
      <c r="D1086" s="5" t="s">
        <v>2</v>
      </c>
      <c r="E1086" s="5" t="s">
        <v>1459</v>
      </c>
      <c r="F1086" s="5" t="s">
        <v>27</v>
      </c>
      <c r="G1086" s="5" t="s">
        <v>1460</v>
      </c>
      <c r="H1086" s="9"/>
      <c r="I1086" s="9"/>
      <c r="J1086" s="9"/>
      <c r="K1086" s="9"/>
      <c r="L1086" s="9"/>
      <c r="M1086" s="9"/>
      <c r="N1086" s="9"/>
      <c r="O1086" s="9"/>
      <c r="P1086" s="9"/>
      <c r="Q1086" s="9"/>
      <c r="R1086" s="9"/>
      <c r="S1086" s="9"/>
      <c r="T1086" s="9"/>
      <c r="U1086" s="9"/>
      <c r="V1086" s="9"/>
      <c r="W1086" s="9"/>
      <c r="X1086" s="9"/>
      <c r="Y1086" s="9"/>
      <c r="Z1086" s="9"/>
    </row>
    <row r="1087" spans="1:26" ht="14.4">
      <c r="A1087" s="9"/>
      <c r="B1087" s="9">
        <v>1</v>
      </c>
      <c r="C1087" s="9" t="s">
        <v>4287</v>
      </c>
      <c r="D1087" s="9" t="s">
        <v>4405</v>
      </c>
      <c r="E1087" s="248" t="s">
        <v>4406</v>
      </c>
      <c r="F1087" s="36" t="s">
        <v>4407</v>
      </c>
      <c r="G1087" s="9" t="s">
        <v>4408</v>
      </c>
      <c r="H1087" s="9"/>
      <c r="I1087" s="9"/>
      <c r="J1087" s="9"/>
      <c r="K1087" s="9"/>
      <c r="L1087" s="9"/>
      <c r="M1087" s="9"/>
      <c r="N1087" s="9"/>
      <c r="O1087" s="9"/>
      <c r="P1087" s="9"/>
      <c r="Q1087" s="9"/>
      <c r="R1087" s="9"/>
      <c r="S1087" s="9"/>
      <c r="T1087" s="9"/>
      <c r="U1087" s="9"/>
      <c r="V1087" s="9"/>
      <c r="W1087" s="9"/>
      <c r="X1087" s="9"/>
      <c r="Y1087" s="9"/>
      <c r="Z1087" s="9"/>
    </row>
    <row r="1088" spans="1:26" ht="14.4">
      <c r="A1088" s="9"/>
      <c r="B1088" s="9">
        <v>2</v>
      </c>
      <c r="C1088" s="9" t="s">
        <v>4287</v>
      </c>
      <c r="D1088" s="9" t="s">
        <v>4409</v>
      </c>
      <c r="E1088" s="248" t="s">
        <v>4410</v>
      </c>
      <c r="F1088" s="36" t="s">
        <v>4411</v>
      </c>
      <c r="G1088" s="9" t="s">
        <v>4412</v>
      </c>
      <c r="H1088" s="9"/>
      <c r="I1088" s="9"/>
      <c r="J1088" s="9"/>
      <c r="K1088" s="9"/>
      <c r="L1088" s="9"/>
      <c r="M1088" s="9"/>
      <c r="N1088" s="9"/>
      <c r="O1088" s="9"/>
      <c r="P1088" s="9"/>
      <c r="Q1088" s="9"/>
      <c r="R1088" s="9"/>
      <c r="S1088" s="9"/>
      <c r="T1088" s="9"/>
      <c r="U1088" s="9"/>
      <c r="V1088" s="9"/>
      <c r="W1088" s="9"/>
      <c r="X1088" s="9"/>
      <c r="Y1088" s="9"/>
      <c r="Z1088" s="9"/>
    </row>
    <row r="1089" spans="1:26" ht="14.4">
      <c r="A1089" s="9"/>
      <c r="B1089" s="9">
        <v>3</v>
      </c>
      <c r="C1089" s="9" t="s">
        <v>4287</v>
      </c>
      <c r="D1089" s="9" t="s">
        <v>4413</v>
      </c>
      <c r="E1089" s="248" t="s">
        <v>4414</v>
      </c>
      <c r="F1089" s="36" t="s">
        <v>4415</v>
      </c>
      <c r="G1089" s="9" t="s">
        <v>4416</v>
      </c>
      <c r="H1089" s="9"/>
      <c r="I1089" s="9"/>
      <c r="J1089" s="9"/>
      <c r="K1089" s="9"/>
      <c r="L1089" s="9"/>
      <c r="M1089" s="9"/>
      <c r="N1089" s="9"/>
      <c r="O1089" s="9"/>
      <c r="P1089" s="9"/>
      <c r="Q1089" s="9"/>
      <c r="R1089" s="9"/>
      <c r="S1089" s="9"/>
      <c r="T1089" s="9"/>
      <c r="U1089" s="9"/>
      <c r="V1089" s="9"/>
      <c r="W1089" s="9"/>
      <c r="X1089" s="9"/>
      <c r="Y1089" s="9"/>
      <c r="Z1089" s="9"/>
    </row>
    <row r="1090" spans="1:26" ht="14.4">
      <c r="A1090" s="9"/>
      <c r="B1090" s="9">
        <v>4</v>
      </c>
      <c r="C1090" s="9" t="s">
        <v>4287</v>
      </c>
      <c r="D1090" s="9" t="s">
        <v>4417</v>
      </c>
      <c r="E1090" s="248" t="s">
        <v>4418</v>
      </c>
      <c r="F1090" s="36" t="s">
        <v>4419</v>
      </c>
      <c r="G1090" s="9" t="s">
        <v>4420</v>
      </c>
      <c r="H1090" s="9"/>
      <c r="I1090" s="9"/>
      <c r="J1090" s="9"/>
      <c r="K1090" s="9"/>
      <c r="L1090" s="9"/>
      <c r="M1090" s="9"/>
      <c r="N1090" s="9"/>
      <c r="O1090" s="9"/>
      <c r="P1090" s="9"/>
      <c r="Q1090" s="9"/>
      <c r="R1090" s="9"/>
      <c r="S1090" s="9"/>
      <c r="T1090" s="9"/>
      <c r="U1090" s="9"/>
      <c r="V1090" s="9"/>
      <c r="W1090" s="9"/>
      <c r="X1090" s="9"/>
      <c r="Y1090" s="9"/>
      <c r="Z1090" s="9"/>
    </row>
    <row r="1091" spans="1:26" ht="14.4">
      <c r="A1091" s="9"/>
      <c r="B1091" s="9">
        <v>5</v>
      </c>
      <c r="C1091" s="9" t="s">
        <v>4287</v>
      </c>
      <c r="D1091" s="9" t="s">
        <v>4421</v>
      </c>
      <c r="E1091" s="248" t="s">
        <v>4422</v>
      </c>
      <c r="F1091" s="36" t="s">
        <v>4423</v>
      </c>
      <c r="G1091" s="9" t="s">
        <v>4424</v>
      </c>
      <c r="H1091" s="9"/>
      <c r="I1091" s="9"/>
      <c r="J1091" s="9"/>
      <c r="K1091" s="9"/>
      <c r="L1091" s="9"/>
      <c r="M1091" s="9"/>
      <c r="N1091" s="9"/>
      <c r="O1091" s="9"/>
      <c r="P1091" s="9"/>
      <c r="Q1091" s="9"/>
      <c r="R1091" s="9"/>
      <c r="S1091" s="9"/>
      <c r="T1091" s="9"/>
      <c r="U1091" s="9"/>
      <c r="V1091" s="9"/>
      <c r="W1091" s="9"/>
      <c r="X1091" s="9"/>
      <c r="Y1091" s="9"/>
      <c r="Z1091" s="9"/>
    </row>
    <row r="1092" spans="1:26" ht="14.4">
      <c r="A1092" s="5"/>
      <c r="B1092" s="5"/>
      <c r="C1092" s="5"/>
      <c r="D1092" s="5"/>
      <c r="E1092" s="5"/>
      <c r="F1092" s="5"/>
      <c r="G1092" s="5"/>
      <c r="H1092" s="9"/>
      <c r="I1092" s="9"/>
      <c r="J1092" s="9"/>
      <c r="K1092" s="9"/>
      <c r="L1092" s="9"/>
      <c r="M1092" s="9"/>
      <c r="N1092" s="9"/>
      <c r="O1092" s="9"/>
      <c r="P1092" s="9"/>
      <c r="Q1092" s="9"/>
      <c r="R1092" s="9"/>
      <c r="S1092" s="9"/>
      <c r="T1092" s="9"/>
      <c r="U1092" s="9"/>
      <c r="V1092" s="9"/>
      <c r="W1092" s="9"/>
      <c r="X1092" s="9"/>
      <c r="Y1092" s="9"/>
      <c r="Z1092" s="9"/>
    </row>
    <row r="1093" spans="1:26" ht="14.4">
      <c r="A1093" s="5" t="s">
        <v>4107</v>
      </c>
      <c r="B1093" s="5" t="s">
        <v>1572</v>
      </c>
      <c r="C1093" s="5" t="s">
        <v>1458</v>
      </c>
      <c r="D1093" s="5" t="s">
        <v>2</v>
      </c>
      <c r="E1093" s="5" t="s">
        <v>1459</v>
      </c>
      <c r="F1093" s="5" t="s">
        <v>27</v>
      </c>
      <c r="G1093" s="5" t="s">
        <v>1460</v>
      </c>
      <c r="H1093" s="9"/>
      <c r="I1093" s="9"/>
      <c r="J1093" s="9"/>
      <c r="K1093" s="9"/>
      <c r="L1093" s="9"/>
      <c r="M1093" s="9"/>
      <c r="N1093" s="9"/>
      <c r="O1093" s="9"/>
      <c r="P1093" s="9"/>
      <c r="Q1093" s="9"/>
      <c r="R1093" s="9"/>
      <c r="S1093" s="9"/>
      <c r="T1093" s="9"/>
      <c r="U1093" s="9"/>
      <c r="V1093" s="9"/>
      <c r="W1093" s="9"/>
      <c r="X1093" s="9"/>
      <c r="Y1093" s="9"/>
      <c r="Z1093" s="9"/>
    </row>
    <row r="1094" spans="1:26" ht="14.4">
      <c r="A1094" s="9"/>
      <c r="B1094" s="9">
        <v>1</v>
      </c>
      <c r="C1094" s="9" t="s">
        <v>4425</v>
      </c>
      <c r="D1094" s="9" t="s">
        <v>4426</v>
      </c>
      <c r="E1094" s="248" t="s">
        <v>4427</v>
      </c>
      <c r="F1094" s="36" t="s">
        <v>4428</v>
      </c>
      <c r="G1094" s="9" t="s">
        <v>4429</v>
      </c>
      <c r="H1094" s="9"/>
      <c r="I1094" s="9"/>
      <c r="J1094" s="9"/>
      <c r="K1094" s="9"/>
      <c r="L1094" s="9"/>
      <c r="M1094" s="9"/>
      <c r="N1094" s="9"/>
      <c r="O1094" s="9"/>
      <c r="P1094" s="9"/>
      <c r="Q1094" s="9"/>
      <c r="R1094" s="9"/>
      <c r="S1094" s="9"/>
      <c r="T1094" s="9"/>
      <c r="U1094" s="9"/>
      <c r="V1094" s="9"/>
      <c r="W1094" s="9"/>
      <c r="X1094" s="9"/>
      <c r="Y1094" s="9"/>
      <c r="Z1094" s="9"/>
    </row>
    <row r="1095" spans="1:26" ht="14.4">
      <c r="A1095" s="9"/>
      <c r="B1095" s="9">
        <v>2</v>
      </c>
      <c r="C1095" s="9" t="s">
        <v>4425</v>
      </c>
      <c r="D1095" s="9" t="s">
        <v>4430</v>
      </c>
      <c r="E1095" s="248" t="s">
        <v>4431</v>
      </c>
      <c r="F1095" s="36" t="s">
        <v>4432</v>
      </c>
      <c r="G1095" s="9" t="s">
        <v>4433</v>
      </c>
      <c r="H1095" s="9"/>
      <c r="I1095" s="9"/>
      <c r="J1095" s="9"/>
      <c r="K1095" s="9"/>
      <c r="L1095" s="9"/>
      <c r="M1095" s="9"/>
      <c r="N1095" s="9"/>
      <c r="O1095" s="9"/>
      <c r="P1095" s="9"/>
      <c r="Q1095" s="9"/>
      <c r="R1095" s="9"/>
      <c r="S1095" s="9"/>
      <c r="T1095" s="9"/>
      <c r="U1095" s="9"/>
      <c r="V1095" s="9"/>
      <c r="W1095" s="9"/>
      <c r="X1095" s="9"/>
      <c r="Y1095" s="9"/>
      <c r="Z1095" s="9"/>
    </row>
    <row r="1096" spans="1:26" ht="14.4">
      <c r="A1096" s="9"/>
      <c r="B1096" s="9">
        <v>3</v>
      </c>
      <c r="C1096" s="9" t="s">
        <v>4425</v>
      </c>
      <c r="D1096" s="9" t="s">
        <v>4434</v>
      </c>
      <c r="E1096" s="248" t="s">
        <v>4435</v>
      </c>
      <c r="F1096" s="36" t="s">
        <v>4436</v>
      </c>
      <c r="G1096" s="9" t="s">
        <v>4437</v>
      </c>
      <c r="H1096" s="9"/>
      <c r="I1096" s="9"/>
      <c r="J1096" s="9"/>
      <c r="K1096" s="9"/>
      <c r="L1096" s="9"/>
      <c r="M1096" s="9"/>
      <c r="N1096" s="9"/>
      <c r="O1096" s="9"/>
      <c r="P1096" s="9"/>
      <c r="Q1096" s="9"/>
      <c r="R1096" s="9"/>
      <c r="S1096" s="9"/>
      <c r="T1096" s="9"/>
      <c r="U1096" s="9"/>
      <c r="V1096" s="9"/>
      <c r="W1096" s="9"/>
      <c r="X1096" s="9"/>
      <c r="Y1096" s="9"/>
      <c r="Z1096" s="9"/>
    </row>
    <row r="1097" spans="1:26" ht="14.4">
      <c r="A1097" s="9"/>
      <c r="B1097" s="9">
        <v>4</v>
      </c>
      <c r="C1097" s="9" t="s">
        <v>4425</v>
      </c>
      <c r="D1097" s="9" t="s">
        <v>4438</v>
      </c>
      <c r="E1097" s="248" t="s">
        <v>4439</v>
      </c>
      <c r="F1097" s="36" t="s">
        <v>4440</v>
      </c>
      <c r="G1097" s="9" t="s">
        <v>4441</v>
      </c>
      <c r="H1097" s="9"/>
      <c r="I1097" s="9"/>
      <c r="J1097" s="9"/>
      <c r="K1097" s="9"/>
      <c r="L1097" s="9"/>
      <c r="M1097" s="9"/>
      <c r="N1097" s="9"/>
      <c r="O1097" s="9"/>
      <c r="P1097" s="9"/>
      <c r="Q1097" s="9"/>
      <c r="R1097" s="9"/>
      <c r="S1097" s="9"/>
      <c r="T1097" s="9"/>
      <c r="U1097" s="9"/>
      <c r="V1097" s="9"/>
      <c r="W1097" s="9"/>
      <c r="X1097" s="9"/>
      <c r="Y1097" s="9"/>
      <c r="Z1097" s="9"/>
    </row>
    <row r="1098" spans="1:26" ht="14.4">
      <c r="A1098" s="9"/>
      <c r="B1098" s="9">
        <v>5</v>
      </c>
      <c r="C1098" s="9" t="s">
        <v>4425</v>
      </c>
      <c r="D1098" s="9" t="s">
        <v>4442</v>
      </c>
      <c r="E1098" s="248" t="s">
        <v>4443</v>
      </c>
      <c r="F1098" s="36" t="s">
        <v>4444</v>
      </c>
      <c r="G1098" s="9" t="s">
        <v>4445</v>
      </c>
      <c r="H1098" s="9"/>
      <c r="I1098" s="9"/>
      <c r="J1098" s="9"/>
      <c r="K1098" s="9"/>
      <c r="L1098" s="9"/>
      <c r="M1098" s="9"/>
      <c r="N1098" s="9"/>
      <c r="O1098" s="9"/>
      <c r="P1098" s="9"/>
      <c r="Q1098" s="9"/>
      <c r="R1098" s="9"/>
      <c r="S1098" s="9"/>
      <c r="T1098" s="9"/>
      <c r="U1098" s="9"/>
      <c r="V1098" s="9"/>
      <c r="W1098" s="9"/>
      <c r="X1098" s="9"/>
      <c r="Y1098" s="9"/>
      <c r="Z1098" s="9"/>
    </row>
    <row r="1099" spans="1:26" ht="14.4">
      <c r="A1099" s="9"/>
      <c r="B1099" s="5"/>
      <c r="C1099" s="5"/>
      <c r="D1099" s="5"/>
      <c r="E1099" s="5"/>
      <c r="F1099" s="5"/>
      <c r="G1099" s="5"/>
      <c r="H1099" s="9"/>
      <c r="I1099" s="9"/>
      <c r="J1099" s="9"/>
      <c r="K1099" s="9"/>
      <c r="L1099" s="9"/>
      <c r="M1099" s="9"/>
      <c r="N1099" s="9"/>
      <c r="O1099" s="9"/>
      <c r="P1099" s="9"/>
      <c r="Q1099" s="9"/>
      <c r="R1099" s="9"/>
      <c r="S1099" s="9"/>
      <c r="T1099" s="9"/>
      <c r="U1099" s="9"/>
      <c r="V1099" s="9"/>
      <c r="W1099" s="9"/>
      <c r="X1099" s="9"/>
      <c r="Y1099" s="9"/>
      <c r="Z1099" s="9"/>
    </row>
    <row r="1100" spans="1:26" ht="14.4">
      <c r="A1100" s="9" t="s">
        <v>4446</v>
      </c>
      <c r="B1100" s="5" t="s">
        <v>1572</v>
      </c>
      <c r="C1100" s="5" t="s">
        <v>1458</v>
      </c>
      <c r="D1100" s="5" t="s">
        <v>2</v>
      </c>
      <c r="E1100" s="5" t="s">
        <v>1459</v>
      </c>
      <c r="F1100" s="5" t="s">
        <v>27</v>
      </c>
      <c r="G1100" s="5" t="s">
        <v>1460</v>
      </c>
      <c r="H1100" s="9"/>
      <c r="I1100" s="9"/>
      <c r="J1100" s="9"/>
      <c r="K1100" s="9"/>
      <c r="L1100" s="9"/>
      <c r="M1100" s="9"/>
      <c r="N1100" s="9"/>
      <c r="O1100" s="9"/>
      <c r="P1100" s="9"/>
      <c r="Q1100" s="9"/>
      <c r="R1100" s="9"/>
      <c r="S1100" s="9"/>
      <c r="T1100" s="9"/>
      <c r="U1100" s="9"/>
      <c r="V1100" s="9"/>
      <c r="W1100" s="9"/>
      <c r="X1100" s="9"/>
      <c r="Y1100" s="9"/>
      <c r="Z1100" s="9"/>
    </row>
    <row r="1101" spans="1:26" ht="14.4">
      <c r="A1101" s="9"/>
      <c r="B1101" s="9">
        <v>1</v>
      </c>
      <c r="C1101" s="9" t="s">
        <v>1511</v>
      </c>
      <c r="D1101" s="9" t="s">
        <v>4447</v>
      </c>
      <c r="E1101" s="248" t="s">
        <v>4448</v>
      </c>
      <c r="F1101" s="36" t="s">
        <v>4449</v>
      </c>
      <c r="G1101" s="5" t="s">
        <v>4450</v>
      </c>
      <c r="H1101" s="9"/>
      <c r="I1101" s="9"/>
      <c r="J1101" s="9"/>
      <c r="K1101" s="9"/>
      <c r="L1101" s="9"/>
      <c r="M1101" s="9"/>
      <c r="N1101" s="9"/>
      <c r="O1101" s="9"/>
      <c r="P1101" s="9"/>
      <c r="Q1101" s="9"/>
      <c r="R1101" s="9"/>
      <c r="S1101" s="9"/>
      <c r="T1101" s="9"/>
      <c r="U1101" s="9"/>
      <c r="V1101" s="9"/>
      <c r="W1101" s="9"/>
      <c r="X1101" s="9"/>
      <c r="Y1101" s="9"/>
      <c r="Z1101" s="9"/>
    </row>
    <row r="1102" spans="1:26" ht="14.4">
      <c r="A1102" s="9"/>
      <c r="B1102" s="9">
        <v>2</v>
      </c>
      <c r="C1102" s="9" t="s">
        <v>1511</v>
      </c>
      <c r="D1102" s="9" t="s">
        <v>4451</v>
      </c>
      <c r="E1102" s="248" t="s">
        <v>4452</v>
      </c>
      <c r="F1102" s="36" t="s">
        <v>4453</v>
      </c>
      <c r="G1102" s="9" t="s">
        <v>4454</v>
      </c>
      <c r="H1102" s="9"/>
      <c r="I1102" s="9"/>
      <c r="J1102" s="9"/>
      <c r="K1102" s="9"/>
      <c r="L1102" s="9"/>
      <c r="M1102" s="9"/>
      <c r="N1102" s="9"/>
      <c r="O1102" s="9"/>
      <c r="P1102" s="9"/>
      <c r="Q1102" s="9"/>
      <c r="R1102" s="9"/>
      <c r="S1102" s="9"/>
      <c r="T1102" s="9"/>
      <c r="U1102" s="9"/>
      <c r="V1102" s="9"/>
      <c r="W1102" s="9"/>
      <c r="X1102" s="9"/>
      <c r="Y1102" s="9"/>
      <c r="Z1102" s="9"/>
    </row>
    <row r="1103" spans="1:26" ht="14.4">
      <c r="A1103" s="9"/>
      <c r="B1103" s="9">
        <v>3</v>
      </c>
      <c r="C1103" s="9" t="s">
        <v>1511</v>
      </c>
      <c r="D1103" s="9" t="s">
        <v>4455</v>
      </c>
      <c r="E1103" s="248" t="s">
        <v>4456</v>
      </c>
      <c r="F1103" s="256" t="s">
        <v>4457</v>
      </c>
      <c r="G1103" s="9" t="s">
        <v>4458</v>
      </c>
      <c r="H1103" s="9"/>
      <c r="I1103" s="9"/>
      <c r="J1103" s="9"/>
      <c r="K1103" s="9"/>
      <c r="L1103" s="9"/>
      <c r="M1103" s="9"/>
      <c r="N1103" s="9"/>
      <c r="O1103" s="9"/>
      <c r="P1103" s="9"/>
      <c r="Q1103" s="9"/>
      <c r="R1103" s="9"/>
      <c r="S1103" s="9"/>
      <c r="T1103" s="9"/>
      <c r="U1103" s="9"/>
      <c r="V1103" s="9"/>
      <c r="W1103" s="9"/>
      <c r="X1103" s="9"/>
      <c r="Y1103" s="9"/>
      <c r="Z1103" s="9"/>
    </row>
    <row r="1104" spans="1:26" ht="14.4">
      <c r="A1104" s="9"/>
      <c r="B1104" s="9">
        <v>4</v>
      </c>
      <c r="C1104" s="9" t="s">
        <v>1511</v>
      </c>
      <c r="D1104" s="9" t="s">
        <v>4459</v>
      </c>
      <c r="E1104" s="248" t="s">
        <v>4460</v>
      </c>
      <c r="F1104" s="36" t="s">
        <v>4461</v>
      </c>
      <c r="G1104" s="248" t="s">
        <v>4462</v>
      </c>
      <c r="H1104" s="9"/>
      <c r="I1104" s="9"/>
      <c r="J1104" s="9"/>
      <c r="K1104" s="9"/>
      <c r="L1104" s="9"/>
      <c r="M1104" s="9"/>
      <c r="N1104" s="9"/>
      <c r="O1104" s="9"/>
      <c r="P1104" s="9"/>
      <c r="Q1104" s="9"/>
      <c r="R1104" s="9"/>
      <c r="S1104" s="9"/>
      <c r="T1104" s="9"/>
      <c r="U1104" s="9"/>
      <c r="V1104" s="9"/>
      <c r="W1104" s="9"/>
      <c r="X1104" s="9"/>
      <c r="Y1104" s="9"/>
      <c r="Z1104" s="9"/>
    </row>
    <row r="1105" spans="1:26" ht="14.4">
      <c r="A1105" s="9"/>
      <c r="B1105" s="9">
        <v>5</v>
      </c>
      <c r="C1105" s="9" t="s">
        <v>1511</v>
      </c>
      <c r="D1105" s="9" t="s">
        <v>4463</v>
      </c>
      <c r="E1105" s="248" t="s">
        <v>4464</v>
      </c>
      <c r="F1105" s="256" t="s">
        <v>4465</v>
      </c>
      <c r="G1105" s="9" t="s">
        <v>4466</v>
      </c>
      <c r="H1105" s="9"/>
      <c r="I1105" s="9"/>
      <c r="J1105" s="9"/>
      <c r="K1105" s="9"/>
      <c r="L1105" s="9"/>
      <c r="M1105" s="9"/>
      <c r="N1105" s="9"/>
      <c r="O1105" s="9"/>
      <c r="P1105" s="9"/>
      <c r="Q1105" s="9"/>
      <c r="R1105" s="9"/>
      <c r="S1105" s="9"/>
      <c r="T1105" s="9"/>
      <c r="U1105" s="9"/>
      <c r="V1105" s="9"/>
      <c r="W1105" s="9"/>
      <c r="X1105" s="9"/>
      <c r="Y1105" s="9"/>
      <c r="Z1105" s="9"/>
    </row>
    <row r="1106" spans="1:26" ht="14.4">
      <c r="A1106" s="9"/>
      <c r="B1106" s="5"/>
      <c r="C1106" s="5"/>
      <c r="D1106" s="5"/>
      <c r="E1106" s="5"/>
      <c r="F1106" s="5"/>
      <c r="G1106" s="5"/>
      <c r="H1106" s="9"/>
      <c r="I1106" s="9"/>
      <c r="J1106" s="9"/>
      <c r="K1106" s="9"/>
      <c r="L1106" s="9"/>
      <c r="M1106" s="9"/>
      <c r="N1106" s="9"/>
      <c r="O1106" s="9"/>
      <c r="P1106" s="9"/>
      <c r="Q1106" s="9"/>
      <c r="R1106" s="9"/>
      <c r="S1106" s="9"/>
      <c r="T1106" s="9"/>
      <c r="U1106" s="9"/>
      <c r="V1106" s="9"/>
      <c r="W1106" s="9"/>
      <c r="X1106" s="9"/>
      <c r="Y1106" s="9"/>
      <c r="Z1106" s="9"/>
    </row>
    <row r="1107" spans="1:26" ht="43.2">
      <c r="A1107" s="9" t="s">
        <v>4467</v>
      </c>
      <c r="B1107" s="5" t="s">
        <v>1572</v>
      </c>
      <c r="C1107" s="5" t="s">
        <v>1458</v>
      </c>
      <c r="D1107" s="5" t="s">
        <v>2</v>
      </c>
      <c r="E1107" s="5" t="s">
        <v>1459</v>
      </c>
      <c r="F1107" s="5" t="s">
        <v>27</v>
      </c>
      <c r="G1107" s="5" t="s">
        <v>1460</v>
      </c>
      <c r="H1107" s="9"/>
      <c r="I1107" s="9"/>
      <c r="J1107" s="9"/>
      <c r="K1107" s="9"/>
      <c r="L1107" s="9"/>
      <c r="M1107" s="9"/>
      <c r="N1107" s="9"/>
      <c r="O1107" s="9"/>
      <c r="P1107" s="9"/>
      <c r="Q1107" s="9"/>
      <c r="R1107" s="9"/>
      <c r="S1107" s="9"/>
      <c r="T1107" s="9"/>
      <c r="U1107" s="9"/>
      <c r="V1107" s="9"/>
      <c r="W1107" s="9"/>
      <c r="X1107" s="9"/>
      <c r="Y1107" s="9"/>
      <c r="Z1107" s="9"/>
    </row>
    <row r="1108" spans="1:26" ht="14.4">
      <c r="A1108" s="9"/>
      <c r="B1108" s="9">
        <v>1</v>
      </c>
      <c r="C1108" s="9" t="s">
        <v>1511</v>
      </c>
      <c r="D1108" s="9" t="s">
        <v>4468</v>
      </c>
      <c r="E1108" s="248" t="s">
        <v>4469</v>
      </c>
      <c r="F1108" s="36" t="s">
        <v>4470</v>
      </c>
      <c r="G1108" s="9" t="s">
        <v>4471</v>
      </c>
      <c r="H1108" s="9"/>
      <c r="I1108" s="9"/>
      <c r="J1108" s="9"/>
      <c r="K1108" s="9"/>
      <c r="L1108" s="9"/>
      <c r="M1108" s="9"/>
      <c r="N1108" s="9"/>
      <c r="O1108" s="9"/>
      <c r="P1108" s="9"/>
      <c r="Q1108" s="9"/>
      <c r="R1108" s="9"/>
      <c r="S1108" s="9"/>
      <c r="T1108" s="9"/>
      <c r="U1108" s="9"/>
      <c r="V1108" s="9"/>
      <c r="W1108" s="9"/>
      <c r="X1108" s="9"/>
      <c r="Y1108" s="9"/>
      <c r="Z1108" s="9"/>
    </row>
    <row r="1109" spans="1:26" ht="14.4">
      <c r="A1109" s="9"/>
      <c r="B1109" s="9">
        <v>2</v>
      </c>
      <c r="C1109" s="9" t="s">
        <v>1511</v>
      </c>
      <c r="D1109" s="9" t="s">
        <v>4472</v>
      </c>
      <c r="E1109" s="248" t="s">
        <v>4473</v>
      </c>
      <c r="F1109" s="36" t="s">
        <v>4474</v>
      </c>
      <c r="G1109" s="9" t="s">
        <v>4475</v>
      </c>
      <c r="H1109" s="9"/>
      <c r="I1109" s="9"/>
      <c r="J1109" s="9"/>
      <c r="K1109" s="9"/>
      <c r="L1109" s="9"/>
      <c r="M1109" s="9"/>
      <c r="N1109" s="9"/>
      <c r="O1109" s="9"/>
      <c r="P1109" s="9"/>
      <c r="Q1109" s="9"/>
      <c r="R1109" s="9"/>
      <c r="S1109" s="9"/>
      <c r="T1109" s="9"/>
      <c r="U1109" s="9"/>
      <c r="V1109" s="9"/>
      <c r="W1109" s="9"/>
      <c r="X1109" s="9"/>
      <c r="Y1109" s="9"/>
      <c r="Z1109" s="9"/>
    </row>
    <row r="1110" spans="1:26" ht="14.4">
      <c r="A1110" s="9"/>
      <c r="B1110" s="9">
        <v>3</v>
      </c>
      <c r="C1110" s="9" t="s">
        <v>1511</v>
      </c>
      <c r="D1110" s="9" t="s">
        <v>4476</v>
      </c>
      <c r="E1110" s="248" t="s">
        <v>4477</v>
      </c>
      <c r="F1110" s="36" t="s">
        <v>4478</v>
      </c>
      <c r="G1110" s="9" t="s">
        <v>4479</v>
      </c>
      <c r="H1110" s="9"/>
      <c r="I1110" s="9"/>
      <c r="J1110" s="9"/>
      <c r="K1110" s="9"/>
      <c r="L1110" s="9"/>
      <c r="M1110" s="9"/>
      <c r="N1110" s="9"/>
      <c r="O1110" s="9"/>
      <c r="P1110" s="9"/>
      <c r="Q1110" s="9"/>
      <c r="R1110" s="9"/>
      <c r="S1110" s="9"/>
      <c r="T1110" s="9"/>
      <c r="U1110" s="9"/>
      <c r="V1110" s="9"/>
      <c r="W1110" s="9"/>
      <c r="X1110" s="9"/>
      <c r="Y1110" s="9"/>
      <c r="Z1110" s="9"/>
    </row>
    <row r="1111" spans="1:26" ht="14.4">
      <c r="A1111" s="9"/>
      <c r="B1111" s="9">
        <v>4</v>
      </c>
      <c r="C1111" s="9" t="s">
        <v>2006</v>
      </c>
      <c r="D1111" s="9" t="s">
        <v>4480</v>
      </c>
      <c r="E1111" s="248" t="s">
        <v>4481</v>
      </c>
      <c r="F1111" s="36" t="s">
        <v>4482</v>
      </c>
      <c r="G1111" s="9" t="s">
        <v>4483</v>
      </c>
      <c r="H1111" s="9"/>
      <c r="I1111" s="9"/>
      <c r="J1111" s="9"/>
      <c r="K1111" s="9"/>
      <c r="L1111" s="9"/>
      <c r="M1111" s="9"/>
      <c r="N1111" s="9"/>
      <c r="O1111" s="9"/>
      <c r="P1111" s="9"/>
      <c r="Q1111" s="9"/>
      <c r="R1111" s="9"/>
      <c r="S1111" s="9"/>
      <c r="T1111" s="9"/>
      <c r="U1111" s="9"/>
      <c r="V1111" s="9"/>
      <c r="W1111" s="9"/>
      <c r="X1111" s="9"/>
      <c r="Y1111" s="9"/>
      <c r="Z1111" s="9"/>
    </row>
    <row r="1112" spans="1:26" ht="14.4">
      <c r="A1112" s="9"/>
      <c r="B1112" s="9">
        <v>5</v>
      </c>
      <c r="C1112" s="9" t="s">
        <v>2006</v>
      </c>
      <c r="D1112" s="9" t="s">
        <v>4484</v>
      </c>
      <c r="E1112" s="248" t="s">
        <v>4485</v>
      </c>
      <c r="F1112" s="36" t="s">
        <v>4486</v>
      </c>
      <c r="G1112" s="9" t="s">
        <v>4487</v>
      </c>
      <c r="H1112" s="9"/>
      <c r="I1112" s="9"/>
      <c r="J1112" s="9"/>
      <c r="K1112" s="9"/>
      <c r="L1112" s="9"/>
      <c r="M1112" s="9"/>
      <c r="N1112" s="9"/>
      <c r="O1112" s="9"/>
      <c r="P1112" s="9"/>
      <c r="Q1112" s="9"/>
      <c r="R1112" s="9"/>
      <c r="S1112" s="9"/>
      <c r="T1112" s="9"/>
      <c r="U1112" s="9"/>
      <c r="V1112" s="9"/>
      <c r="W1112" s="9"/>
      <c r="X1112" s="9"/>
      <c r="Y1112" s="9"/>
      <c r="Z1112" s="9"/>
    </row>
    <row r="1113" spans="1:26" ht="14.4">
      <c r="A1113" s="9"/>
      <c r="B1113" s="9"/>
      <c r="C1113" s="9"/>
      <c r="D1113" s="9"/>
      <c r="E1113" s="9"/>
      <c r="F1113" s="42"/>
      <c r="G1113" s="9"/>
      <c r="H1113" s="9"/>
      <c r="I1113" s="9"/>
      <c r="J1113" s="9"/>
      <c r="K1113" s="9"/>
      <c r="L1113" s="9"/>
      <c r="M1113" s="9"/>
      <c r="N1113" s="9"/>
      <c r="O1113" s="9"/>
      <c r="P1113" s="9"/>
      <c r="Q1113" s="9"/>
      <c r="R1113" s="9"/>
      <c r="S1113" s="9"/>
      <c r="T1113" s="9"/>
      <c r="U1113" s="9"/>
      <c r="V1113" s="9"/>
      <c r="W1113" s="9"/>
      <c r="X1113" s="9"/>
      <c r="Y1113" s="9"/>
      <c r="Z1113" s="9"/>
    </row>
    <row r="1114" spans="1:26" ht="14.4">
      <c r="A1114" s="9" t="s">
        <v>4488</v>
      </c>
      <c r="B1114" s="5" t="s">
        <v>1572</v>
      </c>
      <c r="C1114" s="5" t="s">
        <v>1458</v>
      </c>
      <c r="D1114" s="5" t="s">
        <v>2</v>
      </c>
      <c r="E1114" s="5" t="s">
        <v>1459</v>
      </c>
      <c r="F1114" s="5" t="s">
        <v>27</v>
      </c>
      <c r="G1114" s="5" t="s">
        <v>1460</v>
      </c>
      <c r="H1114" s="9"/>
      <c r="I1114" s="9"/>
      <c r="J1114" s="9"/>
      <c r="K1114" s="9"/>
      <c r="L1114" s="9"/>
      <c r="M1114" s="9"/>
      <c r="N1114" s="9"/>
      <c r="O1114" s="9"/>
      <c r="P1114" s="9"/>
      <c r="Q1114" s="9"/>
      <c r="R1114" s="9"/>
      <c r="S1114" s="9"/>
      <c r="T1114" s="9"/>
      <c r="U1114" s="9"/>
      <c r="V1114" s="9"/>
      <c r="W1114" s="9"/>
      <c r="X1114" s="9"/>
      <c r="Y1114" s="9"/>
      <c r="Z1114" s="9"/>
    </row>
    <row r="1115" spans="1:26" ht="14.4">
      <c r="A1115" s="9"/>
      <c r="B1115" s="9">
        <v>1</v>
      </c>
      <c r="C1115" s="9" t="s">
        <v>1511</v>
      </c>
      <c r="D1115" s="9" t="s">
        <v>4489</v>
      </c>
      <c r="E1115" s="248" t="s">
        <v>4490</v>
      </c>
      <c r="F1115" s="156" t="s">
        <v>4491</v>
      </c>
      <c r="G1115" s="9" t="s">
        <v>4492</v>
      </c>
      <c r="H1115" s="9"/>
      <c r="I1115" s="9"/>
      <c r="J1115" s="9"/>
      <c r="K1115" s="9"/>
      <c r="L1115" s="9"/>
      <c r="M1115" s="9"/>
      <c r="N1115" s="9"/>
      <c r="O1115" s="9"/>
      <c r="P1115" s="9"/>
      <c r="Q1115" s="9"/>
      <c r="R1115" s="9"/>
      <c r="S1115" s="9"/>
      <c r="T1115" s="9"/>
      <c r="U1115" s="9"/>
      <c r="V1115" s="9"/>
      <c r="W1115" s="9"/>
      <c r="X1115" s="9"/>
      <c r="Y1115" s="9"/>
      <c r="Z1115" s="9"/>
    </row>
    <row r="1116" spans="1:26" ht="14.4">
      <c r="A1116" s="9"/>
      <c r="B1116" s="9">
        <v>2</v>
      </c>
      <c r="C1116" s="9" t="s">
        <v>1511</v>
      </c>
      <c r="D1116" s="9" t="s">
        <v>4493</v>
      </c>
      <c r="E1116" s="248" t="s">
        <v>4494</v>
      </c>
      <c r="F1116" s="36" t="s">
        <v>4495</v>
      </c>
      <c r="G1116" s="9" t="s">
        <v>4496</v>
      </c>
      <c r="H1116" s="9"/>
      <c r="I1116" s="9"/>
      <c r="J1116" s="9"/>
      <c r="K1116" s="9"/>
      <c r="L1116" s="9"/>
      <c r="M1116" s="9"/>
      <c r="N1116" s="9"/>
      <c r="O1116" s="9"/>
      <c r="P1116" s="9"/>
      <c r="Q1116" s="9"/>
      <c r="R1116" s="9"/>
      <c r="S1116" s="9"/>
      <c r="T1116" s="9"/>
      <c r="U1116" s="9"/>
      <c r="V1116" s="9"/>
      <c r="W1116" s="9"/>
      <c r="X1116" s="9"/>
      <c r="Y1116" s="9"/>
      <c r="Z1116" s="9"/>
    </row>
    <row r="1117" spans="1:26" ht="14.4">
      <c r="A1117" s="9"/>
      <c r="B1117" s="9">
        <v>3</v>
      </c>
      <c r="C1117" s="9" t="s">
        <v>1511</v>
      </c>
      <c r="D1117" s="9" t="s">
        <v>4497</v>
      </c>
      <c r="E1117" s="248" t="s">
        <v>4498</v>
      </c>
      <c r="F1117" s="256" t="s">
        <v>4499</v>
      </c>
      <c r="G1117" s="9" t="s">
        <v>4500</v>
      </c>
      <c r="H1117" s="9"/>
      <c r="I1117" s="9"/>
      <c r="J1117" s="9"/>
      <c r="K1117" s="9"/>
      <c r="L1117" s="9"/>
      <c r="M1117" s="9"/>
      <c r="N1117" s="9"/>
      <c r="O1117" s="9"/>
      <c r="P1117" s="9"/>
      <c r="Q1117" s="9"/>
      <c r="R1117" s="9"/>
      <c r="S1117" s="9"/>
      <c r="T1117" s="9"/>
      <c r="U1117" s="9"/>
      <c r="V1117" s="9"/>
      <c r="W1117" s="9"/>
      <c r="X1117" s="9"/>
      <c r="Y1117" s="9"/>
      <c r="Z1117" s="9"/>
    </row>
    <row r="1118" spans="1:26" ht="14.4">
      <c r="A1118" s="9"/>
      <c r="B1118" s="9">
        <v>4</v>
      </c>
      <c r="C1118" s="9" t="s">
        <v>1505</v>
      </c>
      <c r="D1118" s="9" t="s">
        <v>4501</v>
      </c>
      <c r="E1118" s="248" t="s">
        <v>4502</v>
      </c>
      <c r="F1118" s="156" t="s">
        <v>4503</v>
      </c>
      <c r="G1118" s="9" t="s">
        <v>4504</v>
      </c>
      <c r="H1118" s="9"/>
      <c r="I1118" s="9"/>
      <c r="J1118" s="9"/>
      <c r="K1118" s="9"/>
      <c r="L1118" s="9"/>
      <c r="M1118" s="9"/>
      <c r="N1118" s="9"/>
      <c r="O1118" s="9"/>
      <c r="P1118" s="9"/>
      <c r="Q1118" s="9"/>
      <c r="R1118" s="9"/>
      <c r="S1118" s="9"/>
      <c r="T1118" s="9"/>
      <c r="U1118" s="9"/>
      <c r="V1118" s="9"/>
      <c r="W1118" s="9"/>
      <c r="X1118" s="9"/>
      <c r="Y1118" s="9"/>
      <c r="Z1118" s="9"/>
    </row>
    <row r="1119" spans="1:26" ht="14.4">
      <c r="A1119" s="9"/>
      <c r="B1119" s="9">
        <v>5</v>
      </c>
      <c r="C1119" s="9" t="s">
        <v>2146</v>
      </c>
      <c r="D1119" s="9" t="s">
        <v>4505</v>
      </c>
      <c r="E1119" s="248" t="s">
        <v>4506</v>
      </c>
      <c r="F1119" s="36" t="s">
        <v>4507</v>
      </c>
      <c r="G1119" s="9" t="s">
        <v>4508</v>
      </c>
      <c r="H1119" s="9"/>
      <c r="I1119" s="9"/>
      <c r="J1119" s="9"/>
      <c r="K1119" s="9"/>
      <c r="L1119" s="9"/>
      <c r="M1119" s="9"/>
      <c r="N1119" s="9"/>
      <c r="O1119" s="9"/>
      <c r="P1119" s="9"/>
      <c r="Q1119" s="9"/>
      <c r="R1119" s="9"/>
      <c r="S1119" s="9"/>
      <c r="T1119" s="9"/>
      <c r="U1119" s="9"/>
      <c r="V1119" s="9"/>
      <c r="W1119" s="9"/>
      <c r="X1119" s="9"/>
      <c r="Y1119" s="9"/>
      <c r="Z1119" s="9"/>
    </row>
    <row r="1120" spans="1:26" ht="14.4">
      <c r="A1120" s="9"/>
      <c r="B1120" s="9"/>
      <c r="C1120" s="9"/>
      <c r="D1120" s="9"/>
      <c r="E1120" s="9"/>
      <c r="F1120" s="9"/>
      <c r="G1120" s="9"/>
      <c r="H1120" s="9"/>
      <c r="I1120" s="9"/>
      <c r="J1120" s="9"/>
      <c r="K1120" s="9"/>
      <c r="L1120" s="9"/>
      <c r="M1120" s="9"/>
      <c r="N1120" s="9"/>
      <c r="O1120" s="9"/>
      <c r="P1120" s="9"/>
      <c r="Q1120" s="9"/>
      <c r="R1120" s="9"/>
      <c r="S1120" s="9"/>
      <c r="T1120" s="9"/>
      <c r="U1120" s="9"/>
      <c r="V1120" s="9"/>
      <c r="W1120" s="9"/>
      <c r="X1120" s="9"/>
      <c r="Y1120" s="9"/>
      <c r="Z1120" s="9"/>
    </row>
    <row r="1121" spans="1:26" ht="14.4">
      <c r="A1121" s="9"/>
      <c r="B1121" s="9"/>
      <c r="C1121" s="9"/>
      <c r="D1121" s="9"/>
      <c r="E1121" s="9"/>
      <c r="F1121" s="42"/>
      <c r="G1121" s="9"/>
      <c r="H1121" s="9"/>
      <c r="I1121" s="9"/>
      <c r="J1121" s="9"/>
      <c r="K1121" s="9"/>
      <c r="L1121" s="9"/>
      <c r="M1121" s="9"/>
      <c r="N1121" s="9"/>
      <c r="O1121" s="9"/>
      <c r="P1121" s="9"/>
      <c r="Q1121" s="9"/>
      <c r="R1121" s="9"/>
      <c r="S1121" s="9"/>
      <c r="T1121" s="9"/>
      <c r="U1121" s="9"/>
      <c r="V1121" s="9"/>
      <c r="W1121" s="9"/>
      <c r="X1121" s="9"/>
      <c r="Y1121" s="9"/>
      <c r="Z1121" s="9"/>
    </row>
    <row r="1122" spans="1:26" ht="14.4">
      <c r="A1122" s="35">
        <v>46137</v>
      </c>
      <c r="B1122" s="9"/>
      <c r="C1122" s="9"/>
      <c r="D1122" s="9"/>
      <c r="E1122" s="9"/>
      <c r="F1122" s="42"/>
      <c r="G1122" s="9"/>
      <c r="H1122" s="9"/>
      <c r="I1122" s="9"/>
      <c r="J1122" s="9"/>
      <c r="K1122" s="9"/>
      <c r="L1122" s="9"/>
      <c r="M1122" s="9"/>
      <c r="N1122" s="9"/>
      <c r="O1122" s="9"/>
      <c r="P1122" s="9"/>
      <c r="Q1122" s="9"/>
      <c r="R1122" s="9"/>
      <c r="S1122" s="9"/>
      <c r="T1122" s="9"/>
      <c r="U1122" s="9"/>
      <c r="V1122" s="9"/>
      <c r="W1122" s="9"/>
      <c r="X1122" s="9"/>
      <c r="Y1122" s="9"/>
      <c r="Z1122" s="9"/>
    </row>
    <row r="1123" spans="1:26" ht="14.4">
      <c r="A1123" s="5" t="s">
        <v>3616</v>
      </c>
      <c r="B1123" s="5" t="s">
        <v>1572</v>
      </c>
      <c r="C1123" s="5" t="s">
        <v>1458</v>
      </c>
      <c r="D1123" s="5" t="s">
        <v>2</v>
      </c>
      <c r="E1123" s="5" t="s">
        <v>1459</v>
      </c>
      <c r="F1123" s="5" t="s">
        <v>27</v>
      </c>
      <c r="G1123" s="5" t="s">
        <v>1460</v>
      </c>
      <c r="H1123" s="9"/>
      <c r="I1123" s="9"/>
      <c r="J1123" s="9"/>
      <c r="K1123" s="9"/>
      <c r="L1123" s="9"/>
      <c r="M1123" s="9"/>
      <c r="N1123" s="9"/>
      <c r="O1123" s="9"/>
      <c r="P1123" s="9"/>
      <c r="Q1123" s="9"/>
      <c r="R1123" s="9"/>
      <c r="S1123" s="9"/>
      <c r="T1123" s="9"/>
      <c r="U1123" s="9"/>
      <c r="V1123" s="9"/>
      <c r="W1123" s="9"/>
      <c r="X1123" s="9"/>
      <c r="Y1123" s="9"/>
      <c r="Z1123" s="9"/>
    </row>
    <row r="1124" spans="1:26" ht="14.4">
      <c r="A1124" s="5"/>
      <c r="B1124" s="9">
        <v>1</v>
      </c>
      <c r="C1124" s="9" t="s">
        <v>4509</v>
      </c>
      <c r="D1124" s="9" t="s">
        <v>4510</v>
      </c>
      <c r="E1124" s="248" t="s">
        <v>4511</v>
      </c>
      <c r="F1124" s="36" t="s">
        <v>4512</v>
      </c>
      <c r="G1124" s="9" t="s">
        <v>4513</v>
      </c>
      <c r="H1124" s="9"/>
      <c r="I1124" s="9"/>
      <c r="J1124" s="9"/>
      <c r="K1124" s="9"/>
      <c r="L1124" s="9"/>
      <c r="M1124" s="9"/>
      <c r="N1124" s="9"/>
      <c r="O1124" s="9"/>
      <c r="P1124" s="9"/>
      <c r="Q1124" s="9"/>
      <c r="R1124" s="9"/>
      <c r="S1124" s="9"/>
      <c r="T1124" s="9"/>
      <c r="U1124" s="9"/>
      <c r="V1124" s="9"/>
      <c r="W1124" s="9"/>
      <c r="X1124" s="9"/>
      <c r="Y1124" s="9"/>
      <c r="Z1124" s="9"/>
    </row>
    <row r="1125" spans="1:26" ht="14.4">
      <c r="A1125" s="5"/>
      <c r="B1125" s="9">
        <v>2</v>
      </c>
      <c r="C1125" s="9" t="s">
        <v>4509</v>
      </c>
      <c r="D1125" s="9" t="s">
        <v>4514</v>
      </c>
      <c r="E1125" s="248" t="s">
        <v>4515</v>
      </c>
      <c r="F1125" s="36" t="s">
        <v>4516</v>
      </c>
      <c r="G1125" s="9" t="s">
        <v>4517</v>
      </c>
      <c r="H1125" s="9"/>
      <c r="I1125" s="9"/>
      <c r="J1125" s="9"/>
      <c r="K1125" s="9"/>
      <c r="L1125" s="9"/>
      <c r="M1125" s="9"/>
      <c r="N1125" s="9"/>
      <c r="O1125" s="9"/>
      <c r="P1125" s="9"/>
      <c r="Q1125" s="9"/>
      <c r="R1125" s="9"/>
      <c r="S1125" s="9"/>
      <c r="T1125" s="9"/>
      <c r="U1125" s="9"/>
      <c r="V1125" s="9"/>
      <c r="W1125" s="9"/>
      <c r="X1125" s="9"/>
      <c r="Y1125" s="9"/>
      <c r="Z1125" s="9"/>
    </row>
    <row r="1126" spans="1:26" ht="14.4">
      <c r="A1126" s="5"/>
      <c r="B1126" s="9">
        <v>3</v>
      </c>
      <c r="C1126" s="9" t="s">
        <v>4518</v>
      </c>
      <c r="D1126" s="9" t="s">
        <v>4519</v>
      </c>
      <c r="E1126" s="248" t="s">
        <v>4520</v>
      </c>
      <c r="F1126" s="36" t="s">
        <v>4521</v>
      </c>
      <c r="G1126" s="9" t="s">
        <v>4522</v>
      </c>
      <c r="H1126" s="9"/>
      <c r="I1126" s="9"/>
      <c r="J1126" s="9"/>
      <c r="K1126" s="9"/>
      <c r="L1126" s="9"/>
      <c r="M1126" s="9"/>
      <c r="N1126" s="9"/>
      <c r="O1126" s="9"/>
      <c r="P1126" s="9"/>
      <c r="Q1126" s="9"/>
      <c r="R1126" s="9"/>
      <c r="S1126" s="9"/>
      <c r="T1126" s="9"/>
      <c r="U1126" s="9"/>
      <c r="V1126" s="9"/>
      <c r="W1126" s="9"/>
      <c r="X1126" s="9"/>
      <c r="Y1126" s="9"/>
      <c r="Z1126" s="9"/>
    </row>
    <row r="1127" spans="1:26" ht="14.4">
      <c r="A1127" s="5"/>
      <c r="B1127" s="9">
        <v>4</v>
      </c>
      <c r="C1127" s="9" t="s">
        <v>4518</v>
      </c>
      <c r="D1127" s="9" t="s">
        <v>4523</v>
      </c>
      <c r="E1127" s="248" t="s">
        <v>4524</v>
      </c>
      <c r="F1127" s="36" t="s">
        <v>4525</v>
      </c>
      <c r="G1127" s="9" t="s">
        <v>4526</v>
      </c>
      <c r="H1127" s="9"/>
      <c r="I1127" s="9"/>
      <c r="J1127" s="9"/>
      <c r="K1127" s="9"/>
      <c r="L1127" s="9"/>
      <c r="M1127" s="9"/>
      <c r="N1127" s="9"/>
      <c r="O1127" s="9"/>
      <c r="P1127" s="9"/>
      <c r="Q1127" s="9"/>
      <c r="R1127" s="9"/>
      <c r="S1127" s="9"/>
      <c r="T1127" s="9"/>
      <c r="U1127" s="9"/>
      <c r="V1127" s="9"/>
      <c r="W1127" s="9"/>
      <c r="X1127" s="9"/>
      <c r="Y1127" s="9"/>
      <c r="Z1127" s="9"/>
    </row>
    <row r="1128" spans="1:26" ht="14.4">
      <c r="A1128" s="5"/>
      <c r="B1128" s="9">
        <v>5</v>
      </c>
      <c r="C1128" s="9" t="s">
        <v>4518</v>
      </c>
      <c r="D1128" s="9" t="s">
        <v>4527</v>
      </c>
      <c r="E1128" s="248" t="s">
        <v>4528</v>
      </c>
      <c r="F1128" s="36" t="s">
        <v>4529</v>
      </c>
      <c r="G1128" s="9" t="s">
        <v>4530</v>
      </c>
      <c r="H1128" s="9"/>
      <c r="I1128" s="9"/>
      <c r="J1128" s="9"/>
      <c r="K1128" s="9"/>
      <c r="L1128" s="9"/>
      <c r="M1128" s="9"/>
      <c r="N1128" s="9"/>
      <c r="O1128" s="9"/>
      <c r="P1128" s="9"/>
      <c r="Q1128" s="9"/>
      <c r="R1128" s="9"/>
      <c r="S1128" s="9"/>
      <c r="T1128" s="9"/>
      <c r="U1128" s="9"/>
      <c r="V1128" s="9"/>
      <c r="W1128" s="9"/>
      <c r="X1128" s="9"/>
      <c r="Y1128" s="9"/>
      <c r="Z1128" s="9"/>
    </row>
    <row r="1129" spans="1:26" ht="14.4">
      <c r="A1129" s="5"/>
      <c r="B1129" s="5"/>
      <c r="C1129" s="5"/>
      <c r="D1129" s="5"/>
      <c r="E1129" s="5"/>
      <c r="F1129" s="5"/>
      <c r="G1129" s="5"/>
      <c r="H1129" s="9"/>
      <c r="I1129" s="9"/>
      <c r="J1129" s="9"/>
      <c r="K1129" s="9"/>
      <c r="L1129" s="9"/>
      <c r="M1129" s="9"/>
      <c r="N1129" s="9"/>
      <c r="O1129" s="9"/>
      <c r="P1129" s="9"/>
      <c r="Q1129" s="9"/>
      <c r="R1129" s="9"/>
      <c r="S1129" s="9"/>
      <c r="T1129" s="9"/>
      <c r="U1129" s="9"/>
      <c r="V1129" s="9"/>
      <c r="W1129" s="9"/>
      <c r="X1129" s="9"/>
      <c r="Y1129" s="9"/>
      <c r="Z1129" s="9"/>
    </row>
    <row r="1130" spans="1:26" ht="14.4">
      <c r="A1130" s="5" t="s">
        <v>3765</v>
      </c>
      <c r="B1130" s="5" t="s">
        <v>1572</v>
      </c>
      <c r="C1130" s="5" t="s">
        <v>1458</v>
      </c>
      <c r="D1130" s="5" t="s">
        <v>2</v>
      </c>
      <c r="E1130" s="5" t="s">
        <v>1459</v>
      </c>
      <c r="F1130" s="5" t="s">
        <v>27</v>
      </c>
      <c r="G1130" s="5" t="s">
        <v>1460</v>
      </c>
      <c r="H1130" s="9"/>
      <c r="I1130" s="9"/>
      <c r="J1130" s="9"/>
      <c r="K1130" s="9"/>
      <c r="L1130" s="9"/>
      <c r="M1130" s="9"/>
      <c r="N1130" s="9"/>
      <c r="O1130" s="9"/>
      <c r="P1130" s="9"/>
      <c r="Q1130" s="9"/>
      <c r="R1130" s="9"/>
      <c r="S1130" s="9"/>
      <c r="T1130" s="9"/>
      <c r="U1130" s="9"/>
      <c r="V1130" s="9"/>
      <c r="W1130" s="9"/>
      <c r="X1130" s="9"/>
      <c r="Y1130" s="9"/>
      <c r="Z1130" s="9"/>
    </row>
    <row r="1131" spans="1:26" ht="14.4">
      <c r="A1131" s="5"/>
      <c r="B1131" s="9">
        <v>1</v>
      </c>
      <c r="C1131" s="9" t="s">
        <v>4518</v>
      </c>
      <c r="D1131" s="9" t="s">
        <v>4531</v>
      </c>
      <c r="E1131" s="248" t="s">
        <v>4532</v>
      </c>
      <c r="F1131" s="36" t="s">
        <v>4533</v>
      </c>
      <c r="G1131" s="9" t="s">
        <v>4534</v>
      </c>
      <c r="H1131" s="9"/>
      <c r="I1131" s="9"/>
      <c r="J1131" s="9"/>
      <c r="K1131" s="9"/>
      <c r="L1131" s="9"/>
      <c r="M1131" s="9"/>
      <c r="N1131" s="9"/>
      <c r="O1131" s="9"/>
      <c r="P1131" s="9"/>
      <c r="Q1131" s="9"/>
      <c r="R1131" s="9"/>
      <c r="S1131" s="9"/>
      <c r="T1131" s="9"/>
      <c r="U1131" s="9"/>
      <c r="V1131" s="9"/>
      <c r="W1131" s="9"/>
      <c r="X1131" s="9"/>
      <c r="Y1131" s="9"/>
      <c r="Z1131" s="9"/>
    </row>
    <row r="1132" spans="1:26" ht="14.4">
      <c r="A1132" s="5"/>
      <c r="B1132" s="9">
        <v>2</v>
      </c>
      <c r="C1132" s="9" t="s">
        <v>4518</v>
      </c>
      <c r="D1132" s="9" t="s">
        <v>4535</v>
      </c>
      <c r="E1132" s="248" t="s">
        <v>4536</v>
      </c>
      <c r="F1132" s="36" t="s">
        <v>4537</v>
      </c>
      <c r="G1132" s="9" t="s">
        <v>4538</v>
      </c>
      <c r="H1132" s="9"/>
      <c r="I1132" s="9"/>
      <c r="J1132" s="9"/>
      <c r="K1132" s="9"/>
      <c r="L1132" s="9"/>
      <c r="M1132" s="9"/>
      <c r="N1132" s="9"/>
      <c r="O1132" s="9"/>
      <c r="P1132" s="9"/>
      <c r="Q1132" s="9"/>
      <c r="R1132" s="9"/>
      <c r="S1132" s="9"/>
      <c r="T1132" s="9"/>
      <c r="U1132" s="9"/>
      <c r="V1132" s="9"/>
      <c r="W1132" s="9"/>
      <c r="X1132" s="9"/>
      <c r="Y1132" s="9"/>
      <c r="Z1132" s="9"/>
    </row>
    <row r="1133" spans="1:26" ht="14.4">
      <c r="A1133" s="5"/>
      <c r="B1133" s="9">
        <v>3</v>
      </c>
      <c r="C1133" s="9" t="s">
        <v>4518</v>
      </c>
      <c r="D1133" s="9" t="s">
        <v>4539</v>
      </c>
      <c r="E1133" s="248" t="s">
        <v>4540</v>
      </c>
      <c r="F1133" s="36" t="s">
        <v>4541</v>
      </c>
      <c r="G1133" s="9" t="s">
        <v>4542</v>
      </c>
      <c r="H1133" s="9"/>
      <c r="I1133" s="9"/>
      <c r="J1133" s="9"/>
      <c r="K1133" s="9"/>
      <c r="L1133" s="9"/>
      <c r="M1133" s="9"/>
      <c r="N1133" s="9"/>
      <c r="O1133" s="9"/>
      <c r="P1133" s="9"/>
      <c r="Q1133" s="9"/>
      <c r="R1133" s="9"/>
      <c r="S1133" s="9"/>
      <c r="T1133" s="9"/>
      <c r="U1133" s="9"/>
      <c r="V1133" s="9"/>
      <c r="W1133" s="9"/>
      <c r="X1133" s="9"/>
      <c r="Y1133" s="9"/>
      <c r="Z1133" s="9"/>
    </row>
    <row r="1134" spans="1:26" ht="14.4">
      <c r="A1134" s="5"/>
      <c r="B1134" s="9">
        <v>4</v>
      </c>
      <c r="C1134" s="9" t="s">
        <v>4518</v>
      </c>
      <c r="D1134" s="9" t="s">
        <v>4543</v>
      </c>
      <c r="E1134" s="248" t="s">
        <v>4544</v>
      </c>
      <c r="F1134" s="36" t="s">
        <v>4545</v>
      </c>
      <c r="G1134" s="9" t="s">
        <v>4546</v>
      </c>
      <c r="H1134" s="9"/>
      <c r="I1134" s="9"/>
      <c r="J1134" s="9"/>
      <c r="K1134" s="9"/>
      <c r="L1134" s="9"/>
      <c r="M1134" s="9"/>
      <c r="N1134" s="9"/>
      <c r="O1134" s="9"/>
      <c r="P1134" s="9"/>
      <c r="Q1134" s="9"/>
      <c r="R1134" s="9"/>
      <c r="S1134" s="9"/>
      <c r="T1134" s="9"/>
      <c r="U1134" s="9"/>
      <c r="V1134" s="9"/>
      <c r="W1134" s="9"/>
      <c r="X1134" s="9"/>
      <c r="Y1134" s="9"/>
      <c r="Z1134" s="9"/>
    </row>
    <row r="1135" spans="1:26" ht="14.4">
      <c r="A1135" s="5"/>
      <c r="B1135" s="9">
        <v>5</v>
      </c>
      <c r="C1135" s="9" t="s">
        <v>4518</v>
      </c>
      <c r="D1135" s="9" t="s">
        <v>4547</v>
      </c>
      <c r="E1135" s="248" t="s">
        <v>4548</v>
      </c>
      <c r="F1135" s="36" t="s">
        <v>4549</v>
      </c>
      <c r="G1135" s="9" t="s">
        <v>4550</v>
      </c>
      <c r="H1135" s="9"/>
      <c r="I1135" s="9"/>
      <c r="J1135" s="9"/>
      <c r="K1135" s="9"/>
      <c r="L1135" s="9"/>
      <c r="M1135" s="9"/>
      <c r="N1135" s="9"/>
      <c r="O1135" s="9"/>
      <c r="P1135" s="9"/>
      <c r="Q1135" s="9"/>
      <c r="R1135" s="9"/>
      <c r="S1135" s="9"/>
      <c r="T1135" s="9"/>
      <c r="U1135" s="9"/>
      <c r="V1135" s="9"/>
      <c r="W1135" s="9"/>
      <c r="X1135" s="9"/>
      <c r="Y1135" s="9"/>
      <c r="Z1135" s="9"/>
    </row>
    <row r="1136" spans="1:26" ht="14.4">
      <c r="A1136" s="5"/>
      <c r="B1136" s="5"/>
      <c r="C1136" s="5"/>
      <c r="D1136" s="5"/>
      <c r="E1136" s="5"/>
      <c r="F1136" s="5"/>
      <c r="G1136" s="5"/>
      <c r="H1136" s="9"/>
      <c r="I1136" s="9"/>
      <c r="J1136" s="9"/>
      <c r="K1136" s="9"/>
      <c r="L1136" s="9"/>
      <c r="M1136" s="9"/>
      <c r="N1136" s="9"/>
      <c r="O1136" s="9"/>
      <c r="P1136" s="9"/>
      <c r="Q1136" s="9"/>
      <c r="R1136" s="9"/>
      <c r="S1136" s="9"/>
      <c r="T1136" s="9"/>
      <c r="U1136" s="9"/>
      <c r="V1136" s="9"/>
      <c r="W1136" s="9"/>
      <c r="X1136" s="9"/>
      <c r="Y1136" s="9"/>
      <c r="Z1136" s="9"/>
    </row>
    <row r="1137" spans="1:26" ht="14.4">
      <c r="A1137" s="5" t="s">
        <v>2658</v>
      </c>
      <c r="B1137" s="5" t="s">
        <v>1572</v>
      </c>
      <c r="C1137" s="5" t="s">
        <v>1458</v>
      </c>
      <c r="D1137" s="5" t="s">
        <v>2</v>
      </c>
      <c r="E1137" s="5" t="s">
        <v>1459</v>
      </c>
      <c r="F1137" s="5" t="s">
        <v>27</v>
      </c>
      <c r="G1137" s="5" t="s">
        <v>1460</v>
      </c>
      <c r="H1137" s="9"/>
      <c r="I1137" s="9"/>
      <c r="J1137" s="9"/>
      <c r="K1137" s="9"/>
      <c r="L1137" s="9"/>
      <c r="M1137" s="9"/>
      <c r="N1137" s="9"/>
      <c r="O1137" s="9"/>
      <c r="P1137" s="9"/>
      <c r="Q1137" s="9"/>
      <c r="R1137" s="9"/>
      <c r="S1137" s="9"/>
      <c r="T1137" s="9"/>
      <c r="U1137" s="9"/>
      <c r="V1137" s="9"/>
      <c r="W1137" s="9"/>
      <c r="X1137" s="9"/>
      <c r="Y1137" s="9"/>
      <c r="Z1137" s="9"/>
    </row>
    <row r="1138" spans="1:26" ht="14.4">
      <c r="A1138" s="5"/>
      <c r="B1138" s="9">
        <v>1</v>
      </c>
      <c r="C1138" s="9" t="s">
        <v>4509</v>
      </c>
      <c r="D1138" s="9" t="s">
        <v>4551</v>
      </c>
      <c r="E1138" s="248" t="s">
        <v>4552</v>
      </c>
      <c r="F1138" s="36" t="s">
        <v>4553</v>
      </c>
      <c r="G1138" s="5" t="s">
        <v>4554</v>
      </c>
      <c r="H1138" s="9"/>
      <c r="I1138" s="9"/>
      <c r="J1138" s="9"/>
      <c r="K1138" s="9"/>
      <c r="L1138" s="9"/>
      <c r="M1138" s="9"/>
      <c r="N1138" s="9"/>
      <c r="O1138" s="9"/>
      <c r="P1138" s="9"/>
      <c r="Q1138" s="9"/>
      <c r="R1138" s="9"/>
      <c r="S1138" s="9"/>
      <c r="T1138" s="9"/>
      <c r="U1138" s="9"/>
      <c r="V1138" s="9"/>
      <c r="W1138" s="9"/>
      <c r="X1138" s="9"/>
      <c r="Y1138" s="9"/>
      <c r="Z1138" s="9"/>
    </row>
    <row r="1139" spans="1:26" ht="14.4">
      <c r="A1139" s="5"/>
      <c r="B1139" s="9">
        <v>2</v>
      </c>
      <c r="C1139" s="9" t="s">
        <v>4509</v>
      </c>
      <c r="D1139" s="9" t="s">
        <v>4555</v>
      </c>
      <c r="E1139" s="248" t="s">
        <v>4556</v>
      </c>
      <c r="F1139" s="36" t="s">
        <v>4557</v>
      </c>
      <c r="G1139" s="9" t="s">
        <v>4558</v>
      </c>
      <c r="H1139" s="9"/>
      <c r="I1139" s="9"/>
      <c r="J1139" s="9"/>
      <c r="K1139" s="9"/>
      <c r="L1139" s="9"/>
      <c r="M1139" s="9"/>
      <c r="N1139" s="9"/>
      <c r="O1139" s="9"/>
      <c r="P1139" s="9"/>
      <c r="Q1139" s="9"/>
      <c r="R1139" s="9"/>
      <c r="S1139" s="9"/>
      <c r="T1139" s="9"/>
      <c r="U1139" s="9"/>
      <c r="V1139" s="9"/>
      <c r="W1139" s="9"/>
      <c r="X1139" s="9"/>
      <c r="Y1139" s="9"/>
      <c r="Z1139" s="9"/>
    </row>
    <row r="1140" spans="1:26" ht="14.4">
      <c r="A1140" s="5"/>
      <c r="B1140" s="9">
        <v>3</v>
      </c>
      <c r="C1140" s="9" t="s">
        <v>4509</v>
      </c>
      <c r="D1140" s="9" t="s">
        <v>4559</v>
      </c>
      <c r="E1140" s="248" t="s">
        <v>4560</v>
      </c>
      <c r="F1140" s="36" t="s">
        <v>4561</v>
      </c>
      <c r="G1140" s="5" t="s">
        <v>4562</v>
      </c>
      <c r="H1140" s="9"/>
      <c r="I1140" s="9"/>
      <c r="J1140" s="9"/>
      <c r="K1140" s="9"/>
      <c r="L1140" s="9"/>
      <c r="M1140" s="9"/>
      <c r="N1140" s="9"/>
      <c r="O1140" s="9"/>
      <c r="P1140" s="9"/>
      <c r="Q1140" s="9"/>
      <c r="R1140" s="9"/>
      <c r="S1140" s="9"/>
      <c r="T1140" s="9"/>
      <c r="U1140" s="9"/>
      <c r="V1140" s="9"/>
      <c r="W1140" s="9"/>
      <c r="X1140" s="9"/>
      <c r="Y1140" s="9"/>
      <c r="Z1140" s="9"/>
    </row>
    <row r="1141" spans="1:26" ht="14.4">
      <c r="A1141" s="5"/>
      <c r="B1141" s="9">
        <v>4</v>
      </c>
      <c r="C1141" s="9" t="s">
        <v>4518</v>
      </c>
      <c r="D1141" s="9" t="s">
        <v>4563</v>
      </c>
      <c r="E1141" s="248" t="s">
        <v>4564</v>
      </c>
      <c r="F1141" s="36" t="s">
        <v>4565</v>
      </c>
      <c r="G1141" s="9" t="s">
        <v>4566</v>
      </c>
      <c r="H1141" s="9"/>
      <c r="I1141" s="9"/>
      <c r="J1141" s="9"/>
      <c r="K1141" s="9"/>
      <c r="L1141" s="9"/>
      <c r="M1141" s="9"/>
      <c r="N1141" s="9"/>
      <c r="O1141" s="9"/>
      <c r="P1141" s="9"/>
      <c r="Q1141" s="9"/>
      <c r="R1141" s="9"/>
      <c r="S1141" s="9"/>
      <c r="T1141" s="9"/>
      <c r="U1141" s="9"/>
      <c r="V1141" s="9"/>
      <c r="W1141" s="9"/>
      <c r="X1141" s="9"/>
      <c r="Y1141" s="9"/>
      <c r="Z1141" s="9"/>
    </row>
    <row r="1142" spans="1:26" ht="14.4">
      <c r="A1142" s="5"/>
      <c r="B1142" s="9">
        <v>5</v>
      </c>
      <c r="C1142" s="9" t="s">
        <v>4518</v>
      </c>
      <c r="D1142" s="9" t="s">
        <v>4567</v>
      </c>
      <c r="E1142" s="248" t="s">
        <v>4568</v>
      </c>
      <c r="F1142" s="36" t="s">
        <v>4569</v>
      </c>
      <c r="G1142" s="9" t="s">
        <v>4570</v>
      </c>
      <c r="H1142" s="9"/>
      <c r="I1142" s="9"/>
      <c r="J1142" s="9"/>
      <c r="K1142" s="9"/>
      <c r="L1142" s="9"/>
      <c r="M1142" s="9"/>
      <c r="N1142" s="9"/>
      <c r="O1142" s="9"/>
      <c r="P1142" s="9"/>
      <c r="Q1142" s="9"/>
      <c r="R1142" s="9"/>
      <c r="S1142" s="9"/>
      <c r="T1142" s="9"/>
      <c r="U1142" s="9"/>
      <c r="V1142" s="9"/>
      <c r="W1142" s="9"/>
      <c r="X1142" s="9"/>
      <c r="Y1142" s="9"/>
      <c r="Z1142" s="9"/>
    </row>
    <row r="1143" spans="1:26" ht="14.4">
      <c r="A1143" s="5"/>
      <c r="B1143" s="5"/>
      <c r="C1143" s="5"/>
      <c r="D1143" s="5"/>
      <c r="E1143" s="5"/>
      <c r="F1143" s="5"/>
      <c r="G1143" s="5"/>
      <c r="H1143" s="9"/>
      <c r="I1143" s="9"/>
      <c r="J1143" s="9"/>
      <c r="K1143" s="9"/>
      <c r="L1143" s="9"/>
      <c r="M1143" s="9"/>
      <c r="N1143" s="9"/>
      <c r="O1143" s="9"/>
      <c r="P1143" s="9"/>
      <c r="Q1143" s="9"/>
      <c r="R1143" s="9"/>
      <c r="S1143" s="9"/>
      <c r="T1143" s="9"/>
      <c r="U1143" s="9"/>
      <c r="V1143" s="9"/>
      <c r="W1143" s="9"/>
      <c r="X1143" s="9"/>
      <c r="Y1143" s="9"/>
      <c r="Z1143" s="9"/>
    </row>
    <row r="1144" spans="1:26" ht="28.8">
      <c r="A1144" s="5" t="s">
        <v>3822</v>
      </c>
      <c r="B1144" s="5" t="s">
        <v>1572</v>
      </c>
      <c r="C1144" s="5" t="s">
        <v>1458</v>
      </c>
      <c r="D1144" s="5" t="s">
        <v>2</v>
      </c>
      <c r="E1144" s="5" t="s">
        <v>1459</v>
      </c>
      <c r="F1144" s="5" t="s">
        <v>27</v>
      </c>
      <c r="G1144" s="5" t="s">
        <v>1460</v>
      </c>
      <c r="H1144" s="9"/>
      <c r="I1144" s="9"/>
      <c r="J1144" s="9"/>
      <c r="K1144" s="9"/>
      <c r="L1144" s="9"/>
      <c r="M1144" s="9"/>
      <c r="N1144" s="9"/>
      <c r="O1144" s="9"/>
      <c r="P1144" s="9"/>
      <c r="Q1144" s="9"/>
      <c r="R1144" s="9"/>
      <c r="S1144" s="9"/>
      <c r="T1144" s="9"/>
      <c r="U1144" s="9"/>
      <c r="V1144" s="9"/>
      <c r="W1144" s="9"/>
      <c r="X1144" s="9"/>
      <c r="Y1144" s="9"/>
      <c r="Z1144" s="9"/>
    </row>
    <row r="1145" spans="1:26" ht="14.4">
      <c r="A1145" s="5"/>
      <c r="B1145" s="9">
        <v>1</v>
      </c>
      <c r="C1145" s="9" t="s">
        <v>4509</v>
      </c>
      <c r="D1145" s="9" t="s">
        <v>3325</v>
      </c>
      <c r="E1145" s="248" t="s">
        <v>4571</v>
      </c>
      <c r="F1145" s="36" t="s">
        <v>4572</v>
      </c>
      <c r="G1145" s="9" t="s">
        <v>4573</v>
      </c>
      <c r="H1145" s="9"/>
      <c r="I1145" s="9"/>
      <c r="J1145" s="9"/>
      <c r="K1145" s="9"/>
      <c r="L1145" s="9"/>
      <c r="M1145" s="9"/>
      <c r="N1145" s="9"/>
      <c r="O1145" s="9"/>
      <c r="P1145" s="9"/>
      <c r="Q1145" s="9"/>
      <c r="R1145" s="9"/>
      <c r="S1145" s="9"/>
      <c r="T1145" s="9"/>
      <c r="U1145" s="9"/>
      <c r="V1145" s="9"/>
      <c r="W1145" s="9"/>
      <c r="X1145" s="9"/>
      <c r="Y1145" s="9"/>
      <c r="Z1145" s="9"/>
    </row>
    <row r="1146" spans="1:26" ht="14.4">
      <c r="A1146" s="5"/>
      <c r="B1146" s="9">
        <v>2</v>
      </c>
      <c r="C1146" s="9" t="s">
        <v>4509</v>
      </c>
      <c r="D1146" s="9" t="s">
        <v>4574</v>
      </c>
      <c r="E1146" s="248" t="s">
        <v>4575</v>
      </c>
      <c r="F1146" s="36" t="s">
        <v>4576</v>
      </c>
      <c r="G1146" s="9" t="s">
        <v>4577</v>
      </c>
      <c r="H1146" s="9"/>
      <c r="I1146" s="9"/>
      <c r="J1146" s="9"/>
      <c r="K1146" s="9"/>
      <c r="L1146" s="9"/>
      <c r="M1146" s="9"/>
      <c r="N1146" s="9"/>
      <c r="O1146" s="9"/>
      <c r="P1146" s="9"/>
      <c r="Q1146" s="9"/>
      <c r="R1146" s="9"/>
      <c r="S1146" s="9"/>
      <c r="T1146" s="9"/>
      <c r="U1146" s="9"/>
      <c r="V1146" s="9"/>
      <c r="W1146" s="9"/>
      <c r="X1146" s="9"/>
      <c r="Y1146" s="9"/>
      <c r="Z1146" s="9"/>
    </row>
    <row r="1147" spans="1:26" ht="14.4">
      <c r="A1147" s="5"/>
      <c r="B1147" s="9">
        <v>3</v>
      </c>
      <c r="C1147" s="9" t="s">
        <v>4509</v>
      </c>
      <c r="D1147" s="9" t="s">
        <v>4578</v>
      </c>
      <c r="E1147" s="248" t="s">
        <v>4579</v>
      </c>
      <c r="F1147" s="36" t="s">
        <v>4580</v>
      </c>
      <c r="G1147" s="9" t="s">
        <v>4581</v>
      </c>
      <c r="H1147" s="9"/>
      <c r="I1147" s="9"/>
      <c r="J1147" s="9"/>
      <c r="K1147" s="9"/>
      <c r="L1147" s="9"/>
      <c r="M1147" s="9"/>
      <c r="N1147" s="9"/>
      <c r="O1147" s="9"/>
      <c r="P1147" s="9"/>
      <c r="Q1147" s="9"/>
      <c r="R1147" s="9"/>
      <c r="S1147" s="9"/>
      <c r="T1147" s="9"/>
      <c r="U1147" s="9"/>
      <c r="V1147" s="9"/>
      <c r="W1147" s="9"/>
      <c r="X1147" s="9"/>
      <c r="Y1147" s="9"/>
      <c r="Z1147" s="9"/>
    </row>
    <row r="1148" spans="1:26" ht="14.4">
      <c r="A1148" s="5"/>
      <c r="B1148" s="9">
        <v>4</v>
      </c>
      <c r="C1148" s="9" t="s">
        <v>4509</v>
      </c>
      <c r="D1148" s="9" t="s">
        <v>4582</v>
      </c>
      <c r="E1148" s="248" t="s">
        <v>4583</v>
      </c>
      <c r="F1148" s="36" t="s">
        <v>4584</v>
      </c>
      <c r="G1148" s="9" t="s">
        <v>4585</v>
      </c>
      <c r="H1148" s="9"/>
      <c r="I1148" s="9"/>
      <c r="J1148" s="9"/>
      <c r="K1148" s="9"/>
      <c r="L1148" s="9"/>
      <c r="M1148" s="9"/>
      <c r="N1148" s="9"/>
      <c r="O1148" s="9"/>
      <c r="P1148" s="9"/>
      <c r="Q1148" s="9"/>
      <c r="R1148" s="9"/>
      <c r="S1148" s="9"/>
      <c r="T1148" s="9"/>
      <c r="U1148" s="9"/>
      <c r="V1148" s="9"/>
      <c r="W1148" s="9"/>
      <c r="X1148" s="9"/>
      <c r="Y1148" s="9"/>
      <c r="Z1148" s="9"/>
    </row>
    <row r="1149" spans="1:26" ht="14.4">
      <c r="A1149" s="5"/>
      <c r="B1149" s="9">
        <v>5</v>
      </c>
      <c r="C1149" s="9" t="s">
        <v>4509</v>
      </c>
      <c r="D1149" s="9" t="s">
        <v>4586</v>
      </c>
      <c r="E1149" s="248" t="s">
        <v>4579</v>
      </c>
      <c r="F1149" s="36" t="s">
        <v>4587</v>
      </c>
      <c r="G1149" s="9" t="s">
        <v>4588</v>
      </c>
      <c r="H1149" s="9"/>
      <c r="I1149" s="9"/>
      <c r="J1149" s="9"/>
      <c r="K1149" s="9"/>
      <c r="L1149" s="9"/>
      <c r="M1149" s="9"/>
      <c r="N1149" s="9"/>
      <c r="O1149" s="9"/>
      <c r="P1149" s="9"/>
      <c r="Q1149" s="9"/>
      <c r="R1149" s="9"/>
      <c r="S1149" s="9"/>
      <c r="T1149" s="9"/>
      <c r="U1149" s="9"/>
      <c r="V1149" s="9"/>
      <c r="W1149" s="9"/>
      <c r="X1149" s="9"/>
      <c r="Y1149" s="9"/>
      <c r="Z1149" s="9"/>
    </row>
    <row r="1150" spans="1:26" ht="14.4">
      <c r="A1150" s="5"/>
      <c r="B1150" s="5"/>
      <c r="C1150" s="5"/>
      <c r="D1150" s="5"/>
      <c r="E1150" s="5"/>
      <c r="F1150" s="5"/>
      <c r="G1150" s="5"/>
      <c r="H1150" s="9"/>
      <c r="I1150" s="9"/>
      <c r="J1150" s="9"/>
      <c r="K1150" s="9"/>
      <c r="L1150" s="9"/>
      <c r="M1150" s="9"/>
      <c r="N1150" s="9"/>
      <c r="O1150" s="9"/>
      <c r="P1150" s="9"/>
      <c r="Q1150" s="9"/>
      <c r="R1150" s="9"/>
      <c r="S1150" s="9"/>
      <c r="T1150" s="9"/>
      <c r="U1150" s="9"/>
      <c r="V1150" s="9"/>
      <c r="W1150" s="9"/>
      <c r="X1150" s="9"/>
      <c r="Y1150" s="9"/>
      <c r="Z1150" s="9"/>
    </row>
    <row r="1151" spans="1:26" ht="14.4">
      <c r="A1151" s="5" t="s">
        <v>3846</v>
      </c>
      <c r="B1151" s="5" t="s">
        <v>1572</v>
      </c>
      <c r="C1151" s="5" t="s">
        <v>1458</v>
      </c>
      <c r="D1151" s="5" t="s">
        <v>2</v>
      </c>
      <c r="E1151" s="5" t="s">
        <v>1459</v>
      </c>
      <c r="F1151" s="5" t="s">
        <v>27</v>
      </c>
      <c r="G1151" s="5" t="s">
        <v>1460</v>
      </c>
      <c r="H1151" s="9"/>
      <c r="I1151" s="9"/>
      <c r="J1151" s="9"/>
      <c r="K1151" s="9"/>
      <c r="L1151" s="9"/>
      <c r="M1151" s="9"/>
      <c r="N1151" s="9"/>
      <c r="O1151" s="9"/>
      <c r="P1151" s="9"/>
      <c r="Q1151" s="9"/>
      <c r="R1151" s="9"/>
      <c r="S1151" s="9"/>
      <c r="T1151" s="9"/>
      <c r="U1151" s="9"/>
      <c r="V1151" s="9"/>
      <c r="W1151" s="9"/>
      <c r="X1151" s="9"/>
      <c r="Y1151" s="9"/>
      <c r="Z1151" s="9"/>
    </row>
    <row r="1152" spans="1:26" ht="14.4">
      <c r="A1152" s="5"/>
      <c r="B1152" s="9">
        <v>1</v>
      </c>
      <c r="C1152" s="9" t="s">
        <v>4518</v>
      </c>
      <c r="D1152" s="9" t="s">
        <v>4589</v>
      </c>
      <c r="E1152" s="248" t="s">
        <v>4590</v>
      </c>
      <c r="F1152" s="36" t="s">
        <v>4591</v>
      </c>
      <c r="G1152" s="9" t="s">
        <v>4592</v>
      </c>
      <c r="H1152" s="9"/>
      <c r="I1152" s="9"/>
      <c r="J1152" s="9"/>
      <c r="K1152" s="9"/>
      <c r="L1152" s="9"/>
      <c r="M1152" s="9"/>
      <c r="N1152" s="9"/>
      <c r="O1152" s="9"/>
      <c r="P1152" s="9"/>
      <c r="Q1152" s="9"/>
      <c r="R1152" s="9"/>
      <c r="S1152" s="9"/>
      <c r="T1152" s="9"/>
      <c r="U1152" s="9"/>
      <c r="V1152" s="9"/>
      <c r="W1152" s="9"/>
      <c r="X1152" s="9"/>
      <c r="Y1152" s="9"/>
      <c r="Z1152" s="9"/>
    </row>
    <row r="1153" spans="1:26" ht="14.4">
      <c r="A1153" s="5"/>
      <c r="B1153" s="9">
        <v>2</v>
      </c>
      <c r="C1153" s="9" t="s">
        <v>4518</v>
      </c>
      <c r="D1153" s="9" t="s">
        <v>4593</v>
      </c>
      <c r="E1153" s="248" t="s">
        <v>4594</v>
      </c>
      <c r="F1153" s="36" t="s">
        <v>4595</v>
      </c>
      <c r="G1153" s="9" t="s">
        <v>4596</v>
      </c>
      <c r="H1153" s="9"/>
      <c r="I1153" s="9"/>
      <c r="J1153" s="9"/>
      <c r="K1153" s="9"/>
      <c r="L1153" s="9"/>
      <c r="M1153" s="9"/>
      <c r="N1153" s="9"/>
      <c r="O1153" s="9"/>
      <c r="P1153" s="9"/>
      <c r="Q1153" s="9"/>
      <c r="R1153" s="9"/>
      <c r="S1153" s="9"/>
      <c r="T1153" s="9"/>
      <c r="U1153" s="9"/>
      <c r="V1153" s="9"/>
      <c r="W1153" s="9"/>
      <c r="X1153" s="9"/>
      <c r="Y1153" s="9"/>
      <c r="Z1153" s="9"/>
    </row>
    <row r="1154" spans="1:26" ht="14.4">
      <c r="A1154" s="5"/>
      <c r="B1154" s="9">
        <v>3</v>
      </c>
      <c r="C1154" s="9" t="s">
        <v>4518</v>
      </c>
      <c r="D1154" s="9" t="s">
        <v>4597</v>
      </c>
      <c r="E1154" s="248" t="s">
        <v>4598</v>
      </c>
      <c r="F1154" s="36" t="s">
        <v>4599</v>
      </c>
      <c r="G1154" s="9" t="s">
        <v>4600</v>
      </c>
      <c r="H1154" s="9"/>
      <c r="I1154" s="9"/>
      <c r="J1154" s="9"/>
      <c r="K1154" s="9"/>
      <c r="L1154" s="9"/>
      <c r="M1154" s="9"/>
      <c r="N1154" s="9"/>
      <c r="O1154" s="9"/>
      <c r="P1154" s="9"/>
      <c r="Q1154" s="9"/>
      <c r="R1154" s="9"/>
      <c r="S1154" s="9"/>
      <c r="T1154" s="9"/>
      <c r="U1154" s="9"/>
      <c r="V1154" s="9"/>
      <c r="W1154" s="9"/>
      <c r="X1154" s="9"/>
      <c r="Y1154" s="9"/>
      <c r="Z1154" s="9"/>
    </row>
    <row r="1155" spans="1:26" ht="14.4">
      <c r="A1155" s="5"/>
      <c r="B1155" s="9">
        <v>4</v>
      </c>
      <c r="C1155" s="9" t="s">
        <v>4518</v>
      </c>
      <c r="D1155" s="9" t="s">
        <v>4601</v>
      </c>
      <c r="E1155" s="248" t="s">
        <v>4602</v>
      </c>
      <c r="F1155" s="36" t="s">
        <v>4603</v>
      </c>
      <c r="G1155" s="9" t="s">
        <v>4604</v>
      </c>
      <c r="H1155" s="9"/>
      <c r="I1155" s="9"/>
      <c r="J1155" s="9"/>
      <c r="K1155" s="9"/>
      <c r="L1155" s="9"/>
      <c r="M1155" s="9"/>
      <c r="N1155" s="9"/>
      <c r="O1155" s="9"/>
      <c r="P1155" s="9"/>
      <c r="Q1155" s="9"/>
      <c r="R1155" s="9"/>
      <c r="S1155" s="9"/>
      <c r="T1155" s="9"/>
      <c r="U1155" s="9"/>
      <c r="V1155" s="9"/>
      <c r="W1155" s="9"/>
      <c r="X1155" s="9"/>
      <c r="Y1155" s="9"/>
      <c r="Z1155" s="9"/>
    </row>
    <row r="1156" spans="1:26" ht="14.4">
      <c r="A1156" s="5"/>
      <c r="B1156" s="9">
        <v>5</v>
      </c>
      <c r="C1156" s="9" t="s">
        <v>4518</v>
      </c>
      <c r="D1156" s="9" t="s">
        <v>4605</v>
      </c>
      <c r="E1156" s="248" t="s">
        <v>4606</v>
      </c>
      <c r="F1156" s="36" t="s">
        <v>4607</v>
      </c>
      <c r="G1156" s="9" t="s">
        <v>4608</v>
      </c>
      <c r="H1156" s="9"/>
      <c r="I1156" s="9"/>
      <c r="J1156" s="9"/>
      <c r="K1156" s="9"/>
      <c r="L1156" s="9"/>
      <c r="M1156" s="9"/>
      <c r="N1156" s="9"/>
      <c r="O1156" s="9"/>
      <c r="P1156" s="9"/>
      <c r="Q1156" s="9"/>
      <c r="R1156" s="9"/>
      <c r="S1156" s="9"/>
      <c r="T1156" s="9"/>
      <c r="U1156" s="9"/>
      <c r="V1156" s="9"/>
      <c r="W1156" s="9"/>
      <c r="X1156" s="9"/>
      <c r="Y1156" s="9"/>
      <c r="Z1156" s="9"/>
    </row>
    <row r="1157" spans="1:26" ht="14.4">
      <c r="A1157" s="5"/>
      <c r="B1157" s="9"/>
      <c r="C1157" s="9"/>
      <c r="D1157" s="9"/>
      <c r="E1157" s="9"/>
      <c r="F1157" s="42"/>
      <c r="G1157" s="9"/>
      <c r="H1157" s="9"/>
      <c r="I1157" s="9"/>
      <c r="J1157" s="9"/>
      <c r="K1157" s="9"/>
      <c r="L1157" s="9"/>
      <c r="M1157" s="9"/>
      <c r="N1157" s="9"/>
      <c r="O1157" s="9"/>
      <c r="P1157" s="9"/>
      <c r="Q1157" s="9"/>
      <c r="R1157" s="9"/>
      <c r="S1157" s="9"/>
      <c r="T1157" s="9"/>
      <c r="U1157" s="9"/>
      <c r="V1157" s="9"/>
      <c r="W1157" s="9"/>
      <c r="X1157" s="9"/>
      <c r="Y1157" s="9"/>
      <c r="Z1157" s="9"/>
    </row>
    <row r="1158" spans="1:26" ht="14.4">
      <c r="A1158" s="5" t="s">
        <v>2829</v>
      </c>
      <c r="B1158" s="5" t="s">
        <v>1572</v>
      </c>
      <c r="C1158" s="5" t="s">
        <v>1458</v>
      </c>
      <c r="D1158" s="5" t="s">
        <v>2</v>
      </c>
      <c r="E1158" s="5" t="s">
        <v>1459</v>
      </c>
      <c r="F1158" s="5" t="s">
        <v>27</v>
      </c>
      <c r="G1158" s="5" t="s">
        <v>1460</v>
      </c>
      <c r="H1158" s="9"/>
      <c r="I1158" s="9"/>
      <c r="J1158" s="9"/>
      <c r="K1158" s="9"/>
      <c r="L1158" s="9"/>
      <c r="M1158" s="9"/>
      <c r="N1158" s="9"/>
      <c r="O1158" s="9"/>
      <c r="P1158" s="9"/>
      <c r="Q1158" s="9"/>
      <c r="R1158" s="9"/>
      <c r="S1158" s="9"/>
      <c r="T1158" s="9"/>
      <c r="U1158" s="9"/>
      <c r="V1158" s="9"/>
      <c r="W1158" s="9"/>
      <c r="X1158" s="9"/>
      <c r="Y1158" s="9"/>
      <c r="Z1158" s="9"/>
    </row>
    <row r="1159" spans="1:26" ht="14.4">
      <c r="A1159" s="5"/>
      <c r="B1159" s="9">
        <v>1</v>
      </c>
      <c r="C1159" s="9" t="s">
        <v>4509</v>
      </c>
      <c r="D1159" s="9" t="s">
        <v>4563</v>
      </c>
      <c r="E1159" s="248" t="s">
        <v>4564</v>
      </c>
      <c r="F1159" s="36" t="s">
        <v>4565</v>
      </c>
      <c r="G1159" s="9" t="s">
        <v>4566</v>
      </c>
      <c r="H1159" s="9"/>
      <c r="I1159" s="9"/>
      <c r="J1159" s="9"/>
      <c r="K1159" s="9"/>
      <c r="L1159" s="9"/>
      <c r="M1159" s="9"/>
      <c r="N1159" s="9"/>
      <c r="O1159" s="9"/>
      <c r="P1159" s="9"/>
      <c r="Q1159" s="9"/>
      <c r="R1159" s="9"/>
      <c r="S1159" s="9"/>
      <c r="T1159" s="9"/>
      <c r="U1159" s="9"/>
      <c r="V1159" s="9"/>
      <c r="W1159" s="9"/>
      <c r="X1159" s="9"/>
      <c r="Y1159" s="9"/>
      <c r="Z1159" s="9"/>
    </row>
    <row r="1160" spans="1:26" ht="14.4">
      <c r="A1160" s="5"/>
      <c r="B1160" s="9">
        <v>2</v>
      </c>
      <c r="C1160" s="9" t="s">
        <v>4509</v>
      </c>
      <c r="D1160" s="9" t="s">
        <v>4609</v>
      </c>
      <c r="E1160" s="248" t="s">
        <v>4610</v>
      </c>
      <c r="F1160" s="36" t="s">
        <v>4563</v>
      </c>
      <c r="G1160" s="9" t="s">
        <v>4611</v>
      </c>
      <c r="H1160" s="9"/>
      <c r="I1160" s="9"/>
      <c r="J1160" s="9"/>
      <c r="K1160" s="9"/>
      <c r="L1160" s="9"/>
      <c r="M1160" s="9"/>
      <c r="N1160" s="9"/>
      <c r="O1160" s="9"/>
      <c r="P1160" s="9"/>
      <c r="Q1160" s="9"/>
      <c r="R1160" s="9"/>
      <c r="S1160" s="9"/>
      <c r="T1160" s="9"/>
      <c r="U1160" s="9"/>
      <c r="V1160" s="9"/>
      <c r="W1160" s="9"/>
      <c r="X1160" s="9"/>
      <c r="Y1160" s="9"/>
      <c r="Z1160" s="9"/>
    </row>
    <row r="1161" spans="1:26" ht="14.4">
      <c r="A1161" s="5"/>
      <c r="B1161" s="9">
        <v>3</v>
      </c>
      <c r="C1161" s="9" t="s">
        <v>4509</v>
      </c>
      <c r="D1161" s="9" t="s">
        <v>4612</v>
      </c>
      <c r="E1161" s="248" t="s">
        <v>4613</v>
      </c>
      <c r="F1161" s="36" t="s">
        <v>4614</v>
      </c>
      <c r="G1161" s="9" t="s">
        <v>4615</v>
      </c>
      <c r="H1161" s="9"/>
      <c r="I1161" s="9"/>
      <c r="J1161" s="9"/>
      <c r="K1161" s="9"/>
      <c r="L1161" s="9"/>
      <c r="M1161" s="9"/>
      <c r="N1161" s="9"/>
      <c r="O1161" s="9"/>
      <c r="P1161" s="9"/>
      <c r="Q1161" s="9"/>
      <c r="R1161" s="9"/>
      <c r="S1161" s="9"/>
      <c r="T1161" s="9"/>
      <c r="U1161" s="9"/>
      <c r="V1161" s="9"/>
      <c r="W1161" s="9"/>
      <c r="X1161" s="9"/>
      <c r="Y1161" s="9"/>
      <c r="Z1161" s="9"/>
    </row>
    <row r="1162" spans="1:26" ht="14.4">
      <c r="A1162" s="5"/>
      <c r="B1162" s="9">
        <v>4</v>
      </c>
      <c r="C1162" s="9" t="s">
        <v>4509</v>
      </c>
      <c r="D1162" s="9" t="s">
        <v>4616</v>
      </c>
      <c r="E1162" s="248" t="s">
        <v>4617</v>
      </c>
      <c r="F1162" s="36" t="s">
        <v>4618</v>
      </c>
      <c r="G1162" s="9" t="s">
        <v>4619</v>
      </c>
      <c r="H1162" s="9"/>
      <c r="I1162" s="9"/>
      <c r="J1162" s="9"/>
      <c r="K1162" s="9"/>
      <c r="L1162" s="9"/>
      <c r="M1162" s="9"/>
      <c r="N1162" s="9"/>
      <c r="O1162" s="9"/>
      <c r="P1162" s="9"/>
      <c r="Q1162" s="9"/>
      <c r="R1162" s="9"/>
      <c r="S1162" s="9"/>
      <c r="T1162" s="9"/>
      <c r="U1162" s="9"/>
      <c r="V1162" s="9"/>
      <c r="W1162" s="9"/>
      <c r="X1162" s="9"/>
      <c r="Y1162" s="9"/>
      <c r="Z1162" s="9"/>
    </row>
    <row r="1163" spans="1:26" ht="14.4">
      <c r="A1163" s="5"/>
      <c r="B1163" s="9">
        <v>5</v>
      </c>
      <c r="C1163" s="9" t="s">
        <v>4509</v>
      </c>
      <c r="D1163" s="9" t="s">
        <v>4620</v>
      </c>
      <c r="E1163" s="248" t="s">
        <v>4621</v>
      </c>
      <c r="F1163" s="36" t="s">
        <v>4622</v>
      </c>
      <c r="G1163" s="9" t="s">
        <v>4623</v>
      </c>
      <c r="H1163" s="9"/>
      <c r="I1163" s="9"/>
      <c r="J1163" s="9"/>
      <c r="K1163" s="9"/>
      <c r="L1163" s="9"/>
      <c r="M1163" s="9"/>
      <c r="N1163" s="9"/>
      <c r="O1163" s="9"/>
      <c r="P1163" s="9"/>
      <c r="Q1163" s="9"/>
      <c r="R1163" s="9"/>
      <c r="S1163" s="9"/>
      <c r="T1163" s="9"/>
      <c r="U1163" s="9"/>
      <c r="V1163" s="9"/>
      <c r="W1163" s="9"/>
      <c r="X1163" s="9"/>
      <c r="Y1163" s="9"/>
      <c r="Z1163" s="9"/>
    </row>
    <row r="1164" spans="1:26" ht="14.4">
      <c r="A1164" s="5"/>
      <c r="B1164" s="5"/>
      <c r="C1164" s="5"/>
      <c r="D1164" s="5"/>
      <c r="E1164" s="5"/>
      <c r="F1164" s="5"/>
      <c r="G1164" s="5"/>
      <c r="H1164" s="9"/>
      <c r="I1164" s="9"/>
      <c r="J1164" s="9"/>
      <c r="K1164" s="9"/>
      <c r="L1164" s="9"/>
      <c r="M1164" s="9"/>
      <c r="N1164" s="9"/>
      <c r="O1164" s="9"/>
      <c r="P1164" s="9"/>
      <c r="Q1164" s="9"/>
      <c r="R1164" s="9"/>
      <c r="S1164" s="9"/>
      <c r="T1164" s="9"/>
      <c r="U1164" s="9"/>
      <c r="V1164" s="9"/>
      <c r="W1164" s="9"/>
      <c r="X1164" s="9"/>
      <c r="Y1164" s="9"/>
      <c r="Z1164" s="9"/>
    </row>
    <row r="1165" spans="1:26" ht="14.4">
      <c r="A1165" s="5" t="s">
        <v>4066</v>
      </c>
      <c r="B1165" s="5" t="s">
        <v>1572</v>
      </c>
      <c r="C1165" s="5" t="s">
        <v>1458</v>
      </c>
      <c r="D1165" s="5" t="s">
        <v>2</v>
      </c>
      <c r="E1165" s="5" t="s">
        <v>1459</v>
      </c>
      <c r="F1165" s="5" t="s">
        <v>27</v>
      </c>
      <c r="G1165" s="5" t="s">
        <v>1460</v>
      </c>
      <c r="H1165" s="9"/>
      <c r="I1165" s="9"/>
      <c r="J1165" s="9"/>
      <c r="K1165" s="9"/>
      <c r="L1165" s="9"/>
      <c r="M1165" s="9"/>
      <c r="N1165" s="9"/>
      <c r="O1165" s="9"/>
      <c r="P1165" s="9"/>
      <c r="Q1165" s="9"/>
      <c r="R1165" s="9"/>
      <c r="S1165" s="9"/>
      <c r="T1165" s="9"/>
      <c r="U1165" s="9"/>
      <c r="V1165" s="9"/>
      <c r="W1165" s="9"/>
      <c r="X1165" s="9"/>
      <c r="Y1165" s="9"/>
      <c r="Z1165" s="9"/>
    </row>
    <row r="1166" spans="1:26" ht="14.4">
      <c r="A1166" s="9"/>
      <c r="B1166" s="9">
        <v>1</v>
      </c>
      <c r="C1166" s="9" t="s">
        <v>4282</v>
      </c>
      <c r="D1166" s="9" t="s">
        <v>4283</v>
      </c>
      <c r="E1166" s="248" t="s">
        <v>4284</v>
      </c>
      <c r="F1166" s="36" t="s">
        <v>4285</v>
      </c>
      <c r="G1166" s="9" t="s">
        <v>4286</v>
      </c>
      <c r="H1166" s="9"/>
      <c r="I1166" s="9"/>
      <c r="J1166" s="9"/>
      <c r="K1166" s="9"/>
      <c r="L1166" s="9"/>
      <c r="M1166" s="9"/>
      <c r="N1166" s="9"/>
      <c r="O1166" s="9"/>
      <c r="P1166" s="9"/>
      <c r="Q1166" s="9"/>
      <c r="R1166" s="9"/>
      <c r="S1166" s="9"/>
      <c r="T1166" s="9"/>
      <c r="U1166" s="9"/>
      <c r="V1166" s="9"/>
      <c r="W1166" s="9"/>
      <c r="X1166" s="9"/>
      <c r="Y1166" s="9"/>
      <c r="Z1166" s="9"/>
    </row>
    <row r="1167" spans="1:26" ht="14.4">
      <c r="A1167" s="9"/>
      <c r="B1167" s="9">
        <v>2</v>
      </c>
      <c r="C1167" s="9" t="s">
        <v>4282</v>
      </c>
      <c r="D1167" s="9" t="s">
        <v>4624</v>
      </c>
      <c r="E1167" s="248" t="s">
        <v>4625</v>
      </c>
      <c r="F1167" s="36" t="s">
        <v>4626</v>
      </c>
      <c r="G1167" s="9" t="s">
        <v>4627</v>
      </c>
      <c r="H1167" s="9"/>
      <c r="I1167" s="9"/>
      <c r="J1167" s="9"/>
      <c r="K1167" s="9"/>
      <c r="L1167" s="9"/>
      <c r="M1167" s="9"/>
      <c r="N1167" s="9"/>
      <c r="O1167" s="9"/>
      <c r="P1167" s="9"/>
      <c r="Q1167" s="9"/>
      <c r="R1167" s="9"/>
      <c r="S1167" s="9"/>
      <c r="T1167" s="9"/>
      <c r="U1167" s="9"/>
      <c r="V1167" s="9"/>
      <c r="W1167" s="9"/>
      <c r="X1167" s="9"/>
      <c r="Y1167" s="9"/>
      <c r="Z1167" s="9"/>
    </row>
    <row r="1168" spans="1:26" ht="14.4">
      <c r="A1168" s="9"/>
      <c r="B1168" s="9">
        <v>3</v>
      </c>
      <c r="C1168" s="9" t="s">
        <v>4282</v>
      </c>
      <c r="D1168" s="9" t="s">
        <v>4628</v>
      </c>
      <c r="E1168" s="248" t="s">
        <v>4629</v>
      </c>
      <c r="F1168" s="36" t="s">
        <v>4630</v>
      </c>
      <c r="G1168" s="9" t="s">
        <v>4631</v>
      </c>
      <c r="H1168" s="9"/>
      <c r="I1168" s="9"/>
      <c r="J1168" s="9"/>
      <c r="K1168" s="9"/>
      <c r="L1168" s="9"/>
      <c r="M1168" s="9"/>
      <c r="N1168" s="9"/>
      <c r="O1168" s="9"/>
      <c r="P1168" s="9"/>
      <c r="Q1168" s="9"/>
      <c r="R1168" s="9"/>
      <c r="S1168" s="9"/>
      <c r="T1168" s="9"/>
      <c r="U1168" s="9"/>
      <c r="V1168" s="9"/>
      <c r="W1168" s="9"/>
      <c r="X1168" s="9"/>
      <c r="Y1168" s="9"/>
      <c r="Z1168" s="9"/>
    </row>
    <row r="1169" spans="1:26" ht="14.4">
      <c r="A1169" s="9"/>
      <c r="B1169" s="9">
        <v>4</v>
      </c>
      <c r="C1169" s="9" t="s">
        <v>4282</v>
      </c>
      <c r="D1169" s="9" t="s">
        <v>4632</v>
      </c>
      <c r="E1169" s="248" t="s">
        <v>4633</v>
      </c>
      <c r="F1169" s="36" t="s">
        <v>4634</v>
      </c>
      <c r="G1169" s="9" t="s">
        <v>4635</v>
      </c>
      <c r="H1169" s="9"/>
      <c r="I1169" s="9"/>
      <c r="J1169" s="9"/>
      <c r="K1169" s="9"/>
      <c r="L1169" s="9"/>
      <c r="M1169" s="9"/>
      <c r="N1169" s="9"/>
      <c r="O1169" s="9"/>
      <c r="P1169" s="9"/>
      <c r="Q1169" s="9"/>
      <c r="R1169" s="9"/>
      <c r="S1169" s="9"/>
      <c r="T1169" s="9"/>
      <c r="U1169" s="9"/>
      <c r="V1169" s="9"/>
      <c r="W1169" s="9"/>
      <c r="X1169" s="9"/>
      <c r="Y1169" s="9"/>
      <c r="Z1169" s="9"/>
    </row>
    <row r="1170" spans="1:26" ht="14.4">
      <c r="A1170" s="9"/>
      <c r="B1170" s="9">
        <v>5</v>
      </c>
      <c r="C1170" s="9" t="s">
        <v>4282</v>
      </c>
      <c r="D1170" s="9" t="s">
        <v>4636</v>
      </c>
      <c r="E1170" s="248" t="s">
        <v>4637</v>
      </c>
      <c r="F1170" s="36" t="s">
        <v>4638</v>
      </c>
      <c r="G1170" s="9" t="s">
        <v>4639</v>
      </c>
      <c r="H1170" s="9"/>
      <c r="I1170" s="9"/>
      <c r="J1170" s="9"/>
      <c r="K1170" s="9"/>
      <c r="L1170" s="9"/>
      <c r="M1170" s="9"/>
      <c r="N1170" s="9"/>
      <c r="O1170" s="9"/>
      <c r="P1170" s="9"/>
      <c r="Q1170" s="9"/>
      <c r="R1170" s="9"/>
      <c r="S1170" s="9"/>
      <c r="T1170" s="9"/>
      <c r="U1170" s="9"/>
      <c r="V1170" s="9"/>
      <c r="W1170" s="9"/>
      <c r="X1170" s="9"/>
      <c r="Y1170" s="9"/>
      <c r="Z1170" s="9"/>
    </row>
    <row r="1171" spans="1:26" ht="14.4">
      <c r="A1171" s="5"/>
      <c r="B1171" s="5"/>
      <c r="C1171" s="5"/>
      <c r="D1171" s="5"/>
      <c r="E1171" s="5"/>
      <c r="F1171" s="5"/>
      <c r="G1171" s="5"/>
      <c r="H1171" s="9"/>
      <c r="I1171" s="9"/>
      <c r="J1171" s="9"/>
      <c r="K1171" s="9"/>
      <c r="L1171" s="9"/>
      <c r="M1171" s="9"/>
      <c r="N1171" s="9"/>
      <c r="O1171" s="9"/>
      <c r="P1171" s="9"/>
      <c r="Q1171" s="9"/>
      <c r="R1171" s="9"/>
      <c r="S1171" s="9"/>
      <c r="T1171" s="9"/>
      <c r="U1171" s="9"/>
      <c r="V1171" s="9"/>
      <c r="W1171" s="9"/>
      <c r="X1171" s="9"/>
      <c r="Y1171" s="9"/>
      <c r="Z1171" s="9"/>
    </row>
    <row r="1172" spans="1:26" ht="14.4">
      <c r="A1172" s="5" t="s">
        <v>3906</v>
      </c>
      <c r="B1172" s="5" t="s">
        <v>1572</v>
      </c>
      <c r="C1172" s="5" t="s">
        <v>1458</v>
      </c>
      <c r="D1172" s="5" t="s">
        <v>2</v>
      </c>
      <c r="E1172" s="5" t="s">
        <v>1459</v>
      </c>
      <c r="F1172" s="5" t="s">
        <v>27</v>
      </c>
      <c r="G1172" s="5" t="s">
        <v>1460</v>
      </c>
      <c r="H1172" s="9"/>
      <c r="I1172" s="9"/>
      <c r="J1172" s="9"/>
      <c r="K1172" s="9"/>
      <c r="L1172" s="9"/>
      <c r="M1172" s="9"/>
      <c r="N1172" s="9"/>
      <c r="O1172" s="9"/>
      <c r="P1172" s="9"/>
      <c r="Q1172" s="9"/>
      <c r="R1172" s="9"/>
      <c r="S1172" s="9"/>
      <c r="T1172" s="9"/>
      <c r="U1172" s="9"/>
      <c r="V1172" s="9"/>
      <c r="W1172" s="9"/>
      <c r="X1172" s="9"/>
      <c r="Y1172" s="9"/>
      <c r="Z1172" s="9"/>
    </row>
    <row r="1173" spans="1:26" ht="14.4">
      <c r="A1173" s="9"/>
      <c r="B1173" s="9">
        <v>1</v>
      </c>
      <c r="C1173" s="9" t="s">
        <v>4509</v>
      </c>
      <c r="D1173" s="9" t="s">
        <v>4640</v>
      </c>
      <c r="E1173" s="248" t="s">
        <v>4641</v>
      </c>
      <c r="F1173" s="36" t="s">
        <v>4642</v>
      </c>
      <c r="G1173" s="9" t="s">
        <v>4643</v>
      </c>
      <c r="H1173" s="9"/>
      <c r="I1173" s="9"/>
      <c r="J1173" s="9"/>
      <c r="K1173" s="9"/>
      <c r="L1173" s="9"/>
      <c r="M1173" s="9"/>
      <c r="N1173" s="9"/>
      <c r="O1173" s="9"/>
      <c r="P1173" s="9"/>
      <c r="Q1173" s="9"/>
      <c r="R1173" s="9"/>
      <c r="S1173" s="9"/>
      <c r="T1173" s="9"/>
      <c r="U1173" s="9"/>
      <c r="V1173" s="9"/>
      <c r="W1173" s="9"/>
      <c r="X1173" s="9"/>
      <c r="Y1173" s="9"/>
      <c r="Z1173" s="9"/>
    </row>
    <row r="1174" spans="1:26" ht="14.4">
      <c r="A1174" s="9"/>
      <c r="B1174" s="9">
        <v>2</v>
      </c>
      <c r="C1174" s="9" t="s">
        <v>4509</v>
      </c>
      <c r="D1174" s="9" t="s">
        <v>4644</v>
      </c>
      <c r="E1174" s="248" t="s">
        <v>4645</v>
      </c>
      <c r="F1174" s="36" t="s">
        <v>4646</v>
      </c>
      <c r="G1174" s="9" t="s">
        <v>4647</v>
      </c>
      <c r="H1174" s="9"/>
      <c r="I1174" s="9"/>
      <c r="J1174" s="9"/>
      <c r="K1174" s="9"/>
      <c r="L1174" s="9"/>
      <c r="M1174" s="9"/>
      <c r="N1174" s="9"/>
      <c r="O1174" s="9"/>
      <c r="P1174" s="9"/>
      <c r="Q1174" s="9"/>
      <c r="R1174" s="9"/>
      <c r="S1174" s="9"/>
      <c r="T1174" s="9"/>
      <c r="U1174" s="9"/>
      <c r="V1174" s="9"/>
      <c r="W1174" s="9"/>
      <c r="X1174" s="9"/>
      <c r="Y1174" s="9"/>
      <c r="Z1174" s="9"/>
    </row>
    <row r="1175" spans="1:26" ht="14.4">
      <c r="A1175" s="9"/>
      <c r="B1175" s="9">
        <v>3</v>
      </c>
      <c r="C1175" s="9" t="s">
        <v>4509</v>
      </c>
      <c r="D1175" s="9" t="s">
        <v>4648</v>
      </c>
      <c r="E1175" s="248" t="s">
        <v>4649</v>
      </c>
      <c r="F1175" s="36" t="s">
        <v>4650</v>
      </c>
      <c r="G1175" s="9" t="s">
        <v>4651</v>
      </c>
      <c r="H1175" s="9"/>
      <c r="I1175" s="9"/>
      <c r="J1175" s="9"/>
      <c r="K1175" s="9"/>
      <c r="L1175" s="9"/>
      <c r="M1175" s="9"/>
      <c r="N1175" s="9"/>
      <c r="O1175" s="9"/>
      <c r="P1175" s="9"/>
      <c r="Q1175" s="9"/>
      <c r="R1175" s="9"/>
      <c r="S1175" s="9"/>
      <c r="T1175" s="9"/>
      <c r="U1175" s="9"/>
      <c r="V1175" s="9"/>
      <c r="W1175" s="9"/>
      <c r="X1175" s="9"/>
      <c r="Y1175" s="9"/>
      <c r="Z1175" s="9"/>
    </row>
    <row r="1176" spans="1:26" ht="14.4">
      <c r="A1176" s="9"/>
      <c r="B1176" s="9">
        <v>4</v>
      </c>
      <c r="C1176" s="9" t="s">
        <v>4509</v>
      </c>
      <c r="D1176" s="9" t="s">
        <v>4652</v>
      </c>
      <c r="E1176" s="248" t="s">
        <v>4653</v>
      </c>
      <c r="F1176" s="36" t="s">
        <v>4654</v>
      </c>
      <c r="G1176" s="9" t="s">
        <v>4655</v>
      </c>
      <c r="H1176" s="9"/>
      <c r="I1176" s="9"/>
      <c r="J1176" s="9"/>
      <c r="K1176" s="9"/>
      <c r="L1176" s="9"/>
      <c r="M1176" s="9"/>
      <c r="N1176" s="9"/>
      <c r="O1176" s="9"/>
      <c r="P1176" s="9"/>
      <c r="Q1176" s="9"/>
      <c r="R1176" s="9"/>
      <c r="S1176" s="9"/>
      <c r="T1176" s="9"/>
      <c r="U1176" s="9"/>
      <c r="V1176" s="9"/>
      <c r="W1176" s="9"/>
      <c r="X1176" s="9"/>
      <c r="Y1176" s="9"/>
      <c r="Z1176" s="9"/>
    </row>
    <row r="1177" spans="1:26" ht="14.4">
      <c r="A1177" s="9"/>
      <c r="B1177" s="9">
        <v>5</v>
      </c>
      <c r="C1177" s="9" t="s">
        <v>4509</v>
      </c>
      <c r="D1177" s="9" t="s">
        <v>4656</v>
      </c>
      <c r="E1177" s="248" t="s">
        <v>4657</v>
      </c>
      <c r="F1177" s="36" t="s">
        <v>4658</v>
      </c>
      <c r="G1177" s="9" t="s">
        <v>4659</v>
      </c>
      <c r="H1177" s="9"/>
      <c r="I1177" s="9"/>
      <c r="J1177" s="9"/>
      <c r="K1177" s="9"/>
      <c r="L1177" s="9"/>
      <c r="M1177" s="9"/>
      <c r="N1177" s="9"/>
      <c r="O1177" s="9"/>
      <c r="P1177" s="9"/>
      <c r="Q1177" s="9"/>
      <c r="R1177" s="9"/>
      <c r="S1177" s="9"/>
      <c r="T1177" s="9"/>
      <c r="U1177" s="9"/>
      <c r="V1177" s="9"/>
      <c r="W1177" s="9"/>
      <c r="X1177" s="9"/>
      <c r="Y1177" s="9"/>
      <c r="Z1177" s="9"/>
    </row>
    <row r="1178" spans="1:26" ht="14.4">
      <c r="A1178" s="5"/>
      <c r="B1178" s="5"/>
      <c r="C1178" s="5"/>
      <c r="D1178" s="5"/>
      <c r="E1178" s="5"/>
      <c r="F1178" s="5"/>
      <c r="G1178" s="5"/>
      <c r="H1178" s="9"/>
      <c r="I1178" s="9"/>
      <c r="J1178" s="9"/>
      <c r="K1178" s="9"/>
      <c r="L1178" s="9"/>
      <c r="M1178" s="9"/>
      <c r="N1178" s="9"/>
      <c r="O1178" s="9"/>
      <c r="P1178" s="9"/>
      <c r="Q1178" s="9"/>
      <c r="R1178" s="9"/>
      <c r="S1178" s="9"/>
      <c r="T1178" s="9"/>
      <c r="U1178" s="9"/>
      <c r="V1178" s="9"/>
      <c r="W1178" s="9"/>
      <c r="X1178" s="9"/>
      <c r="Y1178" s="9"/>
      <c r="Z1178" s="9"/>
    </row>
    <row r="1179" spans="1:26" ht="14.4">
      <c r="A1179" s="5" t="s">
        <v>4107</v>
      </c>
      <c r="B1179" s="5" t="s">
        <v>1572</v>
      </c>
      <c r="C1179" s="5" t="s">
        <v>1458</v>
      </c>
      <c r="D1179" s="5" t="s">
        <v>2</v>
      </c>
      <c r="E1179" s="5" t="s">
        <v>1459</v>
      </c>
      <c r="F1179" s="5" t="s">
        <v>27</v>
      </c>
      <c r="G1179" s="5" t="s">
        <v>1460</v>
      </c>
      <c r="H1179" s="9"/>
      <c r="I1179" s="9"/>
      <c r="J1179" s="9"/>
      <c r="K1179" s="9"/>
      <c r="L1179" s="9"/>
      <c r="M1179" s="9"/>
      <c r="N1179" s="9"/>
      <c r="O1179" s="9"/>
      <c r="P1179" s="9"/>
      <c r="Q1179" s="9"/>
      <c r="R1179" s="9"/>
      <c r="S1179" s="9"/>
      <c r="T1179" s="9"/>
      <c r="U1179" s="9"/>
      <c r="V1179" s="9"/>
      <c r="W1179" s="9"/>
      <c r="X1179" s="9"/>
      <c r="Y1179" s="9"/>
      <c r="Z1179" s="9"/>
    </row>
    <row r="1180" spans="1:26" ht="14.4">
      <c r="A1180" s="9"/>
      <c r="B1180" s="9">
        <v>1</v>
      </c>
      <c r="C1180" s="5" t="s">
        <v>4282</v>
      </c>
      <c r="D1180" s="5" t="s">
        <v>4283</v>
      </c>
      <c r="E1180" s="263" t="s">
        <v>4660</v>
      </c>
      <c r="F1180" s="234" t="s">
        <v>4285</v>
      </c>
      <c r="G1180" s="5" t="s">
        <v>4286</v>
      </c>
      <c r="H1180" s="9"/>
      <c r="I1180" s="9"/>
      <c r="J1180" s="9"/>
      <c r="K1180" s="9"/>
      <c r="L1180" s="9"/>
      <c r="M1180" s="9"/>
      <c r="N1180" s="9"/>
      <c r="O1180" s="9"/>
      <c r="P1180" s="9"/>
      <c r="Q1180" s="9"/>
      <c r="R1180" s="9"/>
      <c r="S1180" s="9"/>
      <c r="T1180" s="9"/>
      <c r="U1180" s="9"/>
      <c r="V1180" s="9"/>
      <c r="W1180" s="9"/>
      <c r="X1180" s="9"/>
      <c r="Y1180" s="9"/>
      <c r="Z1180" s="9"/>
    </row>
    <row r="1181" spans="1:26" ht="14.4">
      <c r="A1181" s="9"/>
      <c r="B1181" s="9">
        <v>2</v>
      </c>
      <c r="C1181" s="5" t="s">
        <v>4282</v>
      </c>
      <c r="D1181" s="5" t="s">
        <v>4624</v>
      </c>
      <c r="E1181" s="263" t="s">
        <v>4625</v>
      </c>
      <c r="F1181" s="234" t="s">
        <v>4626</v>
      </c>
      <c r="G1181" s="5" t="s">
        <v>4627</v>
      </c>
      <c r="H1181" s="9"/>
      <c r="I1181" s="9"/>
      <c r="J1181" s="9"/>
      <c r="K1181" s="9"/>
      <c r="L1181" s="9"/>
      <c r="M1181" s="9"/>
      <c r="N1181" s="9"/>
      <c r="O1181" s="9"/>
      <c r="P1181" s="9"/>
      <c r="Q1181" s="9"/>
      <c r="R1181" s="9"/>
      <c r="S1181" s="9"/>
      <c r="T1181" s="9"/>
      <c r="U1181" s="9"/>
      <c r="V1181" s="9"/>
      <c r="W1181" s="9"/>
      <c r="X1181" s="9"/>
      <c r="Y1181" s="9"/>
      <c r="Z1181" s="9"/>
    </row>
    <row r="1182" spans="1:26" ht="14.4">
      <c r="A1182" s="253"/>
      <c r="B1182" s="253">
        <v>3</v>
      </c>
      <c r="C1182" s="5" t="s">
        <v>4425</v>
      </c>
      <c r="D1182" s="5" t="s">
        <v>4628</v>
      </c>
      <c r="E1182" s="263" t="s">
        <v>4661</v>
      </c>
      <c r="F1182" s="234" t="s">
        <v>4662</v>
      </c>
      <c r="G1182" s="5" t="s">
        <v>4663</v>
      </c>
      <c r="H1182" s="253"/>
      <c r="I1182" s="253"/>
      <c r="J1182" s="253"/>
      <c r="K1182" s="253"/>
      <c r="L1182" s="253"/>
      <c r="M1182" s="253"/>
      <c r="N1182" s="253"/>
      <c r="O1182" s="253"/>
      <c r="P1182" s="253"/>
      <c r="Q1182" s="253"/>
      <c r="R1182" s="253"/>
      <c r="S1182" s="253"/>
      <c r="T1182" s="253"/>
      <c r="U1182" s="253"/>
      <c r="V1182" s="253"/>
      <c r="W1182" s="253"/>
      <c r="X1182" s="253"/>
      <c r="Y1182" s="253"/>
      <c r="Z1182" s="253"/>
    </row>
    <row r="1183" spans="1:26" ht="14.4">
      <c r="A1183" s="253"/>
      <c r="B1183" s="253">
        <v>4</v>
      </c>
      <c r="C1183" s="5" t="s">
        <v>4425</v>
      </c>
      <c r="D1183" s="5" t="s">
        <v>4664</v>
      </c>
      <c r="E1183" s="263" t="s">
        <v>4665</v>
      </c>
      <c r="F1183" s="234" t="s">
        <v>4666</v>
      </c>
      <c r="G1183" s="5" t="s">
        <v>4667</v>
      </c>
      <c r="H1183" s="253"/>
      <c r="I1183" s="253"/>
      <c r="J1183" s="253"/>
      <c r="K1183" s="253"/>
      <c r="L1183" s="253"/>
      <c r="M1183" s="253"/>
      <c r="N1183" s="253"/>
      <c r="O1183" s="253"/>
      <c r="P1183" s="253"/>
      <c r="Q1183" s="253"/>
      <c r="R1183" s="253"/>
      <c r="S1183" s="253"/>
      <c r="T1183" s="253"/>
      <c r="U1183" s="253"/>
      <c r="V1183" s="253"/>
      <c r="W1183" s="253"/>
      <c r="X1183" s="253"/>
      <c r="Y1183" s="253"/>
      <c r="Z1183" s="253"/>
    </row>
    <row r="1184" spans="1:26" ht="14.4">
      <c r="A1184" s="9"/>
      <c r="B1184" s="9">
        <v>5</v>
      </c>
      <c r="C1184" s="5" t="s">
        <v>4282</v>
      </c>
      <c r="D1184" s="5" t="s">
        <v>4636</v>
      </c>
      <c r="E1184" s="263" t="s">
        <v>4668</v>
      </c>
      <c r="F1184" s="234" t="s">
        <v>4638</v>
      </c>
      <c r="G1184" s="5" t="s">
        <v>4669</v>
      </c>
      <c r="H1184" s="9"/>
      <c r="I1184" s="9"/>
      <c r="J1184" s="9"/>
      <c r="K1184" s="9"/>
      <c r="L1184" s="9"/>
      <c r="M1184" s="9"/>
      <c r="N1184" s="9"/>
      <c r="O1184" s="9"/>
      <c r="P1184" s="9"/>
      <c r="Q1184" s="9"/>
      <c r="R1184" s="9"/>
      <c r="S1184" s="9"/>
      <c r="T1184" s="9"/>
      <c r="U1184" s="9"/>
      <c r="V1184" s="9"/>
      <c r="W1184" s="9"/>
      <c r="X1184" s="9"/>
      <c r="Y1184" s="9"/>
      <c r="Z1184" s="9"/>
    </row>
    <row r="1185" spans="1:26" ht="14.4">
      <c r="A1185" s="9"/>
      <c r="B1185" s="9"/>
      <c r="C1185" s="9"/>
      <c r="D1185" s="9"/>
      <c r="E1185" s="9"/>
      <c r="F1185" s="42"/>
      <c r="G1185" s="9"/>
      <c r="H1185" s="9"/>
      <c r="I1185" s="9"/>
      <c r="J1185" s="9"/>
      <c r="K1185" s="9"/>
      <c r="L1185" s="9"/>
      <c r="M1185" s="9"/>
      <c r="N1185" s="9"/>
      <c r="O1185" s="9"/>
      <c r="P1185" s="9"/>
      <c r="Q1185" s="9"/>
      <c r="R1185" s="9"/>
      <c r="S1185" s="9"/>
      <c r="T1185" s="9"/>
      <c r="U1185" s="9"/>
      <c r="V1185" s="9"/>
      <c r="W1185" s="9"/>
      <c r="X1185" s="9"/>
      <c r="Y1185" s="9"/>
      <c r="Z1185" s="9"/>
    </row>
    <row r="1186" spans="1:26" ht="14.4">
      <c r="A1186" s="35">
        <v>46151</v>
      </c>
      <c r="B1186" s="9"/>
      <c r="C1186" s="9"/>
      <c r="D1186" s="9"/>
      <c r="E1186" s="9"/>
      <c r="F1186" s="42"/>
      <c r="G1186" s="9"/>
      <c r="H1186" s="9"/>
      <c r="I1186" s="9"/>
      <c r="J1186" s="9"/>
      <c r="K1186" s="9"/>
      <c r="L1186" s="9"/>
      <c r="M1186" s="9"/>
      <c r="N1186" s="9"/>
      <c r="O1186" s="9"/>
      <c r="P1186" s="9"/>
      <c r="Q1186" s="9"/>
      <c r="R1186" s="9"/>
      <c r="S1186" s="9"/>
      <c r="T1186" s="9"/>
      <c r="U1186" s="9"/>
      <c r="V1186" s="9"/>
      <c r="W1186" s="9"/>
      <c r="X1186" s="9"/>
      <c r="Y1186" s="9"/>
      <c r="Z1186" s="9"/>
    </row>
    <row r="1187" spans="1:26" ht="14.4">
      <c r="A1187" s="9" t="s">
        <v>4488</v>
      </c>
      <c r="B1187" s="5" t="s">
        <v>1572</v>
      </c>
      <c r="C1187" s="5" t="s">
        <v>1458</v>
      </c>
      <c r="D1187" s="5" t="s">
        <v>2</v>
      </c>
      <c r="E1187" s="5" t="s">
        <v>1459</v>
      </c>
      <c r="F1187" s="5" t="s">
        <v>27</v>
      </c>
      <c r="G1187" s="5" t="s">
        <v>1460</v>
      </c>
      <c r="H1187" s="9"/>
      <c r="I1187" s="9"/>
      <c r="J1187" s="9"/>
      <c r="K1187" s="9"/>
      <c r="L1187" s="9"/>
      <c r="M1187" s="9"/>
      <c r="N1187" s="9"/>
      <c r="O1187" s="9"/>
      <c r="P1187" s="9"/>
      <c r="Q1187" s="9"/>
      <c r="R1187" s="9"/>
      <c r="S1187" s="9"/>
      <c r="T1187" s="9"/>
      <c r="U1187" s="9"/>
      <c r="V1187" s="9"/>
      <c r="W1187" s="9"/>
      <c r="X1187" s="9"/>
      <c r="Y1187" s="9"/>
      <c r="Z1187" s="9"/>
    </row>
    <row r="1188" spans="1:26" ht="14.4">
      <c r="A1188" s="9"/>
      <c r="B1188" s="9">
        <v>1</v>
      </c>
      <c r="C1188" s="9" t="s">
        <v>2006</v>
      </c>
      <c r="D1188" s="9" t="s">
        <v>4670</v>
      </c>
      <c r="E1188" s="248" t="s">
        <v>4671</v>
      </c>
      <c r="F1188" s="36" t="s">
        <v>4672</v>
      </c>
      <c r="G1188" s="9" t="s">
        <v>4673</v>
      </c>
      <c r="H1188" s="9"/>
      <c r="I1188" s="9"/>
      <c r="J1188" s="9"/>
      <c r="K1188" s="9"/>
      <c r="L1188" s="9"/>
      <c r="M1188" s="9"/>
      <c r="N1188" s="9"/>
      <c r="O1188" s="9"/>
      <c r="P1188" s="9"/>
      <c r="Q1188" s="9"/>
      <c r="R1188" s="9"/>
      <c r="S1188" s="9"/>
      <c r="T1188" s="9"/>
      <c r="U1188" s="9"/>
      <c r="V1188" s="9"/>
      <c r="W1188" s="9"/>
      <c r="X1188" s="9"/>
      <c r="Y1188" s="9"/>
      <c r="Z1188" s="9"/>
    </row>
    <row r="1189" spans="1:26" ht="14.4">
      <c r="A1189" s="9"/>
      <c r="B1189" s="9">
        <v>2</v>
      </c>
      <c r="C1189" s="9" t="s">
        <v>1495</v>
      </c>
      <c r="D1189" s="9" t="s">
        <v>4674</v>
      </c>
      <c r="E1189" s="248" t="s">
        <v>4675</v>
      </c>
      <c r="F1189" s="256" t="s">
        <v>4676</v>
      </c>
      <c r="G1189" s="9" t="s">
        <v>4677</v>
      </c>
      <c r="H1189" s="9"/>
      <c r="I1189" s="9"/>
      <c r="J1189" s="9"/>
      <c r="K1189" s="9"/>
      <c r="L1189" s="9"/>
      <c r="M1189" s="9"/>
      <c r="N1189" s="9"/>
      <c r="O1189" s="9"/>
      <c r="P1189" s="9"/>
      <c r="Q1189" s="9"/>
      <c r="R1189" s="9"/>
      <c r="S1189" s="9"/>
      <c r="T1189" s="9"/>
      <c r="U1189" s="9"/>
      <c r="V1189" s="9"/>
      <c r="W1189" s="9"/>
      <c r="X1189" s="9"/>
      <c r="Y1189" s="9"/>
      <c r="Z1189" s="9"/>
    </row>
    <row r="1190" spans="1:26" ht="14.4">
      <c r="A1190" s="9"/>
      <c r="B1190" s="9">
        <v>3</v>
      </c>
      <c r="C1190" s="9" t="s">
        <v>1511</v>
      </c>
      <c r="D1190" s="9" t="s">
        <v>4678</v>
      </c>
      <c r="E1190" s="248" t="s">
        <v>4679</v>
      </c>
      <c r="F1190" s="36" t="s">
        <v>4680</v>
      </c>
      <c r="G1190" s="9" t="s">
        <v>4681</v>
      </c>
      <c r="H1190" s="9"/>
      <c r="I1190" s="9"/>
      <c r="J1190" s="9"/>
      <c r="K1190" s="9"/>
      <c r="L1190" s="9"/>
      <c r="M1190" s="9"/>
      <c r="N1190" s="9"/>
      <c r="O1190" s="9"/>
      <c r="P1190" s="9"/>
      <c r="Q1190" s="9"/>
      <c r="R1190" s="9"/>
      <c r="S1190" s="9"/>
      <c r="T1190" s="9"/>
      <c r="U1190" s="9"/>
      <c r="V1190" s="9"/>
      <c r="W1190" s="9"/>
      <c r="X1190" s="9"/>
      <c r="Y1190" s="9"/>
      <c r="Z1190" s="9"/>
    </row>
    <row r="1191" spans="1:26" ht="14.4">
      <c r="A1191" s="9"/>
      <c r="B1191" s="9">
        <v>4</v>
      </c>
      <c r="C1191" s="9" t="s">
        <v>3888</v>
      </c>
      <c r="D1191" s="9" t="s">
        <v>4682</v>
      </c>
      <c r="E1191" s="248" t="s">
        <v>4683</v>
      </c>
      <c r="F1191" s="36" t="s">
        <v>4684</v>
      </c>
      <c r="G1191" s="9" t="s">
        <v>4685</v>
      </c>
      <c r="H1191" s="9"/>
      <c r="I1191" s="9"/>
      <c r="J1191" s="9"/>
      <c r="K1191" s="9"/>
      <c r="L1191" s="9"/>
      <c r="M1191" s="9"/>
      <c r="N1191" s="9"/>
      <c r="O1191" s="9"/>
      <c r="P1191" s="9"/>
      <c r="Q1191" s="9"/>
      <c r="R1191" s="9"/>
      <c r="S1191" s="9"/>
      <c r="T1191" s="9"/>
      <c r="U1191" s="9"/>
      <c r="V1191" s="9"/>
      <c r="W1191" s="9"/>
      <c r="X1191" s="9"/>
      <c r="Y1191" s="9"/>
      <c r="Z1191" s="9"/>
    </row>
    <row r="1192" spans="1:26" ht="28.8">
      <c r="A1192" s="9"/>
      <c r="B1192" s="9">
        <v>5</v>
      </c>
      <c r="C1192" s="9" t="s">
        <v>1511</v>
      </c>
      <c r="D1192" s="9" t="s">
        <v>4686</v>
      </c>
      <c r="E1192" s="248" t="s">
        <v>4687</v>
      </c>
      <c r="F1192" s="36" t="s">
        <v>4688</v>
      </c>
      <c r="G1192" s="9" t="s">
        <v>4689</v>
      </c>
      <c r="H1192" s="9"/>
      <c r="I1192" s="9"/>
      <c r="J1192" s="9"/>
      <c r="K1192" s="9"/>
      <c r="L1192" s="9"/>
      <c r="M1192" s="9"/>
      <c r="N1192" s="9"/>
      <c r="O1192" s="9"/>
      <c r="P1192" s="9"/>
      <c r="Q1192" s="9"/>
      <c r="R1192" s="9"/>
      <c r="S1192" s="9"/>
      <c r="T1192" s="9"/>
      <c r="U1192" s="9"/>
      <c r="V1192" s="9"/>
      <c r="W1192" s="9"/>
      <c r="X1192" s="9"/>
      <c r="Y1192" s="9"/>
      <c r="Z1192" s="9"/>
    </row>
    <row r="1193" spans="1:26" ht="14.4">
      <c r="A1193" s="9"/>
      <c r="B1193" s="9"/>
      <c r="C1193" s="9"/>
      <c r="D1193" s="9"/>
      <c r="E1193" s="9"/>
      <c r="F1193" s="42"/>
      <c r="G1193" s="9"/>
      <c r="H1193" s="9"/>
      <c r="I1193" s="9"/>
      <c r="J1193" s="9"/>
      <c r="K1193" s="9"/>
      <c r="L1193" s="9"/>
      <c r="M1193" s="9"/>
      <c r="N1193" s="9"/>
      <c r="O1193" s="9"/>
      <c r="P1193" s="9"/>
      <c r="Q1193" s="9"/>
      <c r="R1193" s="9"/>
      <c r="S1193" s="9"/>
      <c r="T1193" s="9"/>
      <c r="U1193" s="9"/>
      <c r="V1193" s="9"/>
      <c r="W1193" s="9"/>
      <c r="X1193" s="9"/>
      <c r="Y1193" s="9"/>
      <c r="Z1193" s="9"/>
    </row>
    <row r="1194" spans="1:26" ht="14.4">
      <c r="A1194" s="9" t="s">
        <v>4446</v>
      </c>
      <c r="B1194" s="5" t="s">
        <v>1572</v>
      </c>
      <c r="C1194" s="5" t="s">
        <v>1458</v>
      </c>
      <c r="D1194" s="5" t="s">
        <v>2</v>
      </c>
      <c r="E1194" s="5" t="s">
        <v>1459</v>
      </c>
      <c r="F1194" s="5" t="s">
        <v>27</v>
      </c>
      <c r="G1194" s="5" t="s">
        <v>1460</v>
      </c>
      <c r="H1194" s="9"/>
      <c r="I1194" s="9"/>
      <c r="J1194" s="9"/>
      <c r="K1194" s="9"/>
      <c r="L1194" s="9"/>
      <c r="M1194" s="9"/>
      <c r="N1194" s="9"/>
      <c r="O1194" s="9"/>
      <c r="P1194" s="9"/>
      <c r="Q1194" s="9"/>
      <c r="R1194" s="9"/>
      <c r="S1194" s="9"/>
      <c r="T1194" s="9"/>
      <c r="U1194" s="9"/>
      <c r="V1194" s="9"/>
      <c r="W1194" s="9"/>
      <c r="X1194" s="9"/>
      <c r="Y1194" s="9"/>
      <c r="Z1194" s="9"/>
    </row>
    <row r="1195" spans="1:26" ht="14.4">
      <c r="A1195" s="9"/>
      <c r="B1195" s="9">
        <v>1</v>
      </c>
      <c r="C1195" s="9" t="s">
        <v>4690</v>
      </c>
      <c r="D1195" s="9" t="s">
        <v>4691</v>
      </c>
      <c r="E1195" s="248" t="s">
        <v>4692</v>
      </c>
      <c r="F1195" s="36" t="s">
        <v>4693</v>
      </c>
      <c r="G1195" s="9" t="s">
        <v>4694</v>
      </c>
      <c r="H1195" s="9"/>
      <c r="I1195" s="9"/>
      <c r="J1195" s="9"/>
      <c r="K1195" s="9"/>
      <c r="L1195" s="9"/>
      <c r="M1195" s="9"/>
      <c r="N1195" s="9"/>
      <c r="O1195" s="9"/>
      <c r="P1195" s="9"/>
      <c r="Q1195" s="9"/>
      <c r="R1195" s="9"/>
      <c r="S1195" s="9"/>
      <c r="T1195" s="9"/>
      <c r="U1195" s="9"/>
      <c r="V1195" s="9"/>
      <c r="W1195" s="9"/>
      <c r="X1195" s="9"/>
      <c r="Y1195" s="9"/>
      <c r="Z1195" s="9"/>
    </row>
    <row r="1196" spans="1:26" ht="14.4">
      <c r="A1196" s="9"/>
      <c r="B1196" s="9">
        <v>2</v>
      </c>
      <c r="C1196" s="9" t="s">
        <v>1511</v>
      </c>
      <c r="D1196" s="9" t="s">
        <v>4695</v>
      </c>
      <c r="E1196" s="248" t="s">
        <v>4696</v>
      </c>
      <c r="F1196" s="36" t="s">
        <v>4697</v>
      </c>
      <c r="G1196" s="9" t="s">
        <v>4698</v>
      </c>
      <c r="H1196" s="9"/>
      <c r="I1196" s="9"/>
      <c r="J1196" s="9"/>
      <c r="K1196" s="9"/>
      <c r="L1196" s="9"/>
      <c r="M1196" s="9"/>
      <c r="N1196" s="9"/>
      <c r="O1196" s="9"/>
      <c r="P1196" s="9"/>
      <c r="Q1196" s="9"/>
      <c r="R1196" s="9"/>
      <c r="S1196" s="9"/>
      <c r="T1196" s="9"/>
      <c r="U1196" s="9"/>
      <c r="V1196" s="9"/>
      <c r="W1196" s="9"/>
      <c r="X1196" s="9"/>
      <c r="Y1196" s="9"/>
      <c r="Z1196" s="9"/>
    </row>
    <row r="1197" spans="1:26" ht="14.4">
      <c r="A1197" s="9"/>
      <c r="B1197" s="9">
        <v>3</v>
      </c>
      <c r="C1197" s="9" t="s">
        <v>1511</v>
      </c>
      <c r="D1197" s="9" t="s">
        <v>4699</v>
      </c>
      <c r="E1197" s="248" t="s">
        <v>4700</v>
      </c>
      <c r="F1197" s="36" t="s">
        <v>4365</v>
      </c>
      <c r="G1197" s="9" t="s">
        <v>4701</v>
      </c>
      <c r="H1197" s="9"/>
      <c r="I1197" s="9"/>
      <c r="J1197" s="9"/>
      <c r="K1197" s="9"/>
      <c r="L1197" s="9"/>
      <c r="M1197" s="9"/>
      <c r="N1197" s="9"/>
      <c r="O1197" s="9"/>
      <c r="P1197" s="9"/>
      <c r="Q1197" s="9"/>
      <c r="R1197" s="9"/>
      <c r="S1197" s="9"/>
      <c r="T1197" s="9"/>
      <c r="U1197" s="9"/>
      <c r="V1197" s="9"/>
      <c r="W1197" s="9"/>
      <c r="X1197" s="9"/>
      <c r="Y1197" s="9"/>
      <c r="Z1197" s="9"/>
    </row>
    <row r="1198" spans="1:26" ht="14.4">
      <c r="A1198" s="9"/>
      <c r="B1198" s="9">
        <v>4</v>
      </c>
      <c r="C1198" s="9" t="s">
        <v>1505</v>
      </c>
      <c r="D1198" s="9" t="s">
        <v>4702</v>
      </c>
      <c r="E1198" s="248" t="s">
        <v>4703</v>
      </c>
      <c r="F1198" s="36" t="s">
        <v>4704</v>
      </c>
      <c r="G1198" s="9" t="s">
        <v>4705</v>
      </c>
      <c r="H1198" s="9"/>
      <c r="I1198" s="9"/>
      <c r="J1198" s="9"/>
      <c r="K1198" s="9"/>
      <c r="L1198" s="9"/>
      <c r="M1198" s="9"/>
      <c r="N1198" s="9"/>
      <c r="O1198" s="9"/>
      <c r="P1198" s="9"/>
      <c r="Q1198" s="9"/>
      <c r="R1198" s="9"/>
      <c r="S1198" s="9"/>
      <c r="T1198" s="9"/>
      <c r="U1198" s="9"/>
      <c r="V1198" s="9"/>
      <c r="W1198" s="9"/>
      <c r="X1198" s="9"/>
      <c r="Y1198" s="9"/>
      <c r="Z1198" s="9"/>
    </row>
    <row r="1199" spans="1:26" ht="14.4">
      <c r="A1199" s="9"/>
      <c r="B1199" s="9">
        <v>5</v>
      </c>
      <c r="C1199" s="9" t="s">
        <v>1505</v>
      </c>
      <c r="D1199" s="9" t="s">
        <v>4706</v>
      </c>
      <c r="E1199" s="248" t="s">
        <v>4707</v>
      </c>
      <c r="F1199" s="256" t="s">
        <v>4704</v>
      </c>
      <c r="G1199" s="9" t="s">
        <v>4708</v>
      </c>
      <c r="H1199" s="9"/>
      <c r="I1199" s="9"/>
      <c r="J1199" s="9"/>
      <c r="K1199" s="9"/>
      <c r="L1199" s="9"/>
      <c r="M1199" s="9"/>
      <c r="N1199" s="9"/>
      <c r="O1199" s="9"/>
      <c r="P1199" s="9"/>
      <c r="Q1199" s="9"/>
      <c r="R1199" s="9"/>
      <c r="S1199" s="9"/>
      <c r="T1199" s="9"/>
      <c r="U1199" s="9"/>
      <c r="V1199" s="9"/>
      <c r="W1199" s="9"/>
      <c r="X1199" s="9"/>
      <c r="Y1199" s="9"/>
      <c r="Z1199" s="9"/>
    </row>
    <row r="1200" spans="1:26" ht="14.4">
      <c r="A1200" s="9"/>
      <c r="B1200" s="9"/>
      <c r="C1200" s="9"/>
      <c r="D1200" s="9"/>
      <c r="E1200" s="9"/>
      <c r="F1200" s="42"/>
      <c r="G1200" s="9"/>
      <c r="H1200" s="9"/>
      <c r="I1200" s="9"/>
      <c r="J1200" s="9"/>
      <c r="K1200" s="9"/>
      <c r="L1200" s="9"/>
      <c r="M1200" s="9"/>
      <c r="N1200" s="9"/>
      <c r="O1200" s="9"/>
      <c r="P1200" s="9"/>
      <c r="Q1200" s="9"/>
      <c r="R1200" s="9"/>
      <c r="S1200" s="9"/>
      <c r="T1200" s="9"/>
      <c r="U1200" s="9"/>
      <c r="V1200" s="9"/>
      <c r="W1200" s="9"/>
      <c r="X1200" s="9"/>
      <c r="Y1200" s="9"/>
      <c r="Z1200" s="9"/>
    </row>
    <row r="1201" spans="1:26" ht="43.2">
      <c r="A1201" s="9" t="s">
        <v>4467</v>
      </c>
      <c r="B1201" s="5" t="s">
        <v>1572</v>
      </c>
      <c r="C1201" s="5" t="s">
        <v>1458</v>
      </c>
      <c r="D1201" s="5" t="s">
        <v>2</v>
      </c>
      <c r="E1201" s="5" t="s">
        <v>1459</v>
      </c>
      <c r="F1201" s="5" t="s">
        <v>27</v>
      </c>
      <c r="G1201" s="5" t="s">
        <v>1460</v>
      </c>
      <c r="H1201" s="9"/>
      <c r="I1201" s="9"/>
      <c r="J1201" s="9"/>
      <c r="K1201" s="9"/>
      <c r="L1201" s="9"/>
      <c r="M1201" s="9"/>
      <c r="N1201" s="9"/>
      <c r="O1201" s="9"/>
      <c r="P1201" s="9"/>
      <c r="Q1201" s="9"/>
      <c r="R1201" s="9"/>
      <c r="S1201" s="9"/>
      <c r="T1201" s="9"/>
      <c r="U1201" s="9"/>
      <c r="V1201" s="9"/>
      <c r="W1201" s="9"/>
      <c r="X1201" s="9"/>
      <c r="Y1201" s="9"/>
      <c r="Z1201" s="9"/>
    </row>
    <row r="1202" spans="1:26" ht="14.4">
      <c r="A1202" s="9"/>
      <c r="B1202" s="9">
        <v>1</v>
      </c>
      <c r="C1202" s="9" t="s">
        <v>1511</v>
      </c>
      <c r="D1202" s="9" t="s">
        <v>4709</v>
      </c>
      <c r="E1202" s="248" t="s">
        <v>4710</v>
      </c>
      <c r="F1202" s="36" t="s">
        <v>4711</v>
      </c>
      <c r="G1202" s="9" t="s">
        <v>4712</v>
      </c>
      <c r="H1202" s="9"/>
      <c r="I1202" s="9"/>
      <c r="J1202" s="9"/>
      <c r="K1202" s="9"/>
      <c r="L1202" s="9"/>
      <c r="M1202" s="9"/>
      <c r="N1202" s="9"/>
      <c r="O1202" s="9"/>
      <c r="P1202" s="9"/>
      <c r="Q1202" s="9"/>
      <c r="R1202" s="9"/>
      <c r="S1202" s="9"/>
      <c r="T1202" s="9"/>
      <c r="U1202" s="9"/>
      <c r="V1202" s="9"/>
      <c r="W1202" s="9"/>
      <c r="X1202" s="9"/>
      <c r="Y1202" s="9"/>
      <c r="Z1202" s="9"/>
    </row>
    <row r="1203" spans="1:26" ht="14.4">
      <c r="A1203" s="9"/>
      <c r="B1203" s="9">
        <v>2</v>
      </c>
      <c r="C1203" s="9" t="s">
        <v>4713</v>
      </c>
      <c r="D1203" s="9" t="s">
        <v>4714</v>
      </c>
      <c r="E1203" s="248" t="s">
        <v>4715</v>
      </c>
      <c r="F1203" s="36" t="s">
        <v>4716</v>
      </c>
      <c r="G1203" s="9" t="s">
        <v>4717</v>
      </c>
      <c r="H1203" s="9"/>
      <c r="I1203" s="9"/>
      <c r="J1203" s="9"/>
      <c r="K1203" s="9"/>
      <c r="L1203" s="9"/>
      <c r="M1203" s="9"/>
      <c r="N1203" s="9"/>
      <c r="O1203" s="9"/>
      <c r="P1203" s="9"/>
      <c r="Q1203" s="9"/>
      <c r="R1203" s="9"/>
      <c r="S1203" s="9"/>
      <c r="T1203" s="9"/>
      <c r="U1203" s="9"/>
      <c r="V1203" s="9"/>
      <c r="W1203" s="9"/>
      <c r="X1203" s="9"/>
      <c r="Y1203" s="9"/>
      <c r="Z1203" s="9"/>
    </row>
    <row r="1204" spans="1:26" ht="14.4">
      <c r="A1204" s="9"/>
      <c r="B1204" s="9">
        <v>3</v>
      </c>
      <c r="C1204" s="9" t="s">
        <v>2146</v>
      </c>
      <c r="D1204" s="9" t="s">
        <v>4718</v>
      </c>
      <c r="E1204" s="248" t="s">
        <v>4719</v>
      </c>
      <c r="F1204" s="36" t="s">
        <v>4720</v>
      </c>
      <c r="G1204" s="9" t="s">
        <v>4721</v>
      </c>
      <c r="H1204" s="9"/>
      <c r="I1204" s="9"/>
      <c r="J1204" s="9"/>
      <c r="K1204" s="9"/>
      <c r="L1204" s="9"/>
      <c r="M1204" s="9"/>
      <c r="N1204" s="9"/>
      <c r="O1204" s="9"/>
      <c r="P1204" s="9"/>
      <c r="Q1204" s="9"/>
      <c r="R1204" s="9"/>
      <c r="S1204" s="9"/>
      <c r="T1204" s="9"/>
      <c r="U1204" s="9"/>
      <c r="V1204" s="9"/>
      <c r="W1204" s="9"/>
      <c r="X1204" s="9"/>
      <c r="Y1204" s="9"/>
      <c r="Z1204" s="9"/>
    </row>
    <row r="1205" spans="1:26" ht="14.4">
      <c r="A1205" s="9"/>
      <c r="B1205" s="9">
        <v>4</v>
      </c>
      <c r="C1205" s="9" t="s">
        <v>1511</v>
      </c>
      <c r="D1205" s="9" t="s">
        <v>4722</v>
      </c>
      <c r="E1205" s="248" t="s">
        <v>4723</v>
      </c>
      <c r="F1205" s="36" t="s">
        <v>4724</v>
      </c>
      <c r="G1205" s="9" t="s">
        <v>4725</v>
      </c>
      <c r="H1205" s="9"/>
      <c r="I1205" s="9"/>
      <c r="J1205" s="9"/>
      <c r="K1205" s="9"/>
      <c r="L1205" s="9"/>
      <c r="M1205" s="9"/>
      <c r="N1205" s="9"/>
      <c r="O1205" s="9"/>
      <c r="P1205" s="9"/>
      <c r="Q1205" s="9"/>
      <c r="R1205" s="9"/>
      <c r="S1205" s="9"/>
      <c r="T1205" s="9"/>
      <c r="U1205" s="9"/>
      <c r="V1205" s="9"/>
      <c r="W1205" s="9"/>
      <c r="X1205" s="9"/>
      <c r="Y1205" s="9"/>
      <c r="Z1205" s="9"/>
    </row>
    <row r="1206" spans="1:26" ht="14.4">
      <c r="A1206" s="9"/>
      <c r="B1206" s="9">
        <v>5</v>
      </c>
      <c r="C1206" s="9" t="s">
        <v>1505</v>
      </c>
      <c r="D1206" s="9" t="s">
        <v>4726</v>
      </c>
      <c r="E1206" s="248" t="s">
        <v>4727</v>
      </c>
      <c r="F1206" s="36" t="s">
        <v>4728</v>
      </c>
      <c r="G1206" s="9" t="s">
        <v>4729</v>
      </c>
      <c r="H1206" s="9"/>
      <c r="I1206" s="9"/>
      <c r="J1206" s="9"/>
      <c r="K1206" s="9"/>
      <c r="L1206" s="9"/>
      <c r="M1206" s="9"/>
      <c r="N1206" s="9"/>
      <c r="O1206" s="9"/>
      <c r="P1206" s="9"/>
      <c r="Q1206" s="9"/>
      <c r="R1206" s="9"/>
      <c r="S1206" s="9"/>
      <c r="T1206" s="9"/>
      <c r="U1206" s="9"/>
      <c r="V1206" s="9"/>
      <c r="W1206" s="9"/>
      <c r="X1206" s="9"/>
      <c r="Y1206" s="9"/>
      <c r="Z1206" s="9"/>
    </row>
    <row r="1207" spans="1:26" ht="14.4">
      <c r="A1207" s="9"/>
      <c r="B1207" s="9"/>
      <c r="C1207" s="9"/>
      <c r="D1207" s="9"/>
      <c r="E1207" s="9"/>
      <c r="F1207" s="42"/>
      <c r="G1207" s="9"/>
      <c r="H1207" s="9"/>
      <c r="I1207" s="9"/>
      <c r="J1207" s="9"/>
      <c r="K1207" s="9"/>
      <c r="L1207" s="9"/>
      <c r="M1207" s="9"/>
      <c r="N1207" s="9"/>
      <c r="O1207" s="9"/>
      <c r="P1207" s="9"/>
      <c r="Q1207" s="9"/>
      <c r="R1207" s="9"/>
      <c r="S1207" s="9"/>
      <c r="T1207" s="9"/>
      <c r="U1207" s="9"/>
      <c r="V1207" s="9"/>
      <c r="W1207" s="9"/>
      <c r="X1207" s="9"/>
      <c r="Y1207" s="9"/>
      <c r="Z1207" s="9"/>
    </row>
    <row r="1208" spans="1:26" ht="14.4">
      <c r="A1208" s="5" t="s">
        <v>3616</v>
      </c>
      <c r="B1208" s="5" t="s">
        <v>1572</v>
      </c>
      <c r="C1208" s="5" t="s">
        <v>1458</v>
      </c>
      <c r="D1208" s="5" t="s">
        <v>2</v>
      </c>
      <c r="E1208" s="5" t="s">
        <v>1459</v>
      </c>
      <c r="F1208" s="5" t="s">
        <v>27</v>
      </c>
      <c r="G1208" s="5" t="s">
        <v>1460</v>
      </c>
      <c r="H1208" s="9"/>
      <c r="I1208" s="9"/>
      <c r="J1208" s="9"/>
      <c r="K1208" s="9"/>
      <c r="L1208" s="9"/>
      <c r="M1208" s="9"/>
      <c r="N1208" s="9"/>
      <c r="O1208" s="9"/>
      <c r="P1208" s="9"/>
      <c r="Q1208" s="9"/>
      <c r="R1208" s="9"/>
      <c r="S1208" s="9"/>
      <c r="T1208" s="9"/>
      <c r="U1208" s="9"/>
      <c r="V1208" s="9"/>
      <c r="W1208" s="9"/>
      <c r="X1208" s="9"/>
      <c r="Y1208" s="9"/>
      <c r="Z1208" s="9"/>
    </row>
    <row r="1209" spans="1:26" ht="14.4">
      <c r="A1209" s="5"/>
      <c r="B1209" s="9">
        <v>1</v>
      </c>
      <c r="C1209" s="9" t="s">
        <v>4730</v>
      </c>
      <c r="D1209" s="9" t="s">
        <v>4731</v>
      </c>
      <c r="E1209" s="248" t="s">
        <v>4732</v>
      </c>
      <c r="F1209" s="36" t="s">
        <v>4733</v>
      </c>
      <c r="G1209" s="9" t="s">
        <v>4734</v>
      </c>
      <c r="H1209" s="9"/>
      <c r="I1209" s="9"/>
      <c r="J1209" s="9"/>
      <c r="K1209" s="9"/>
      <c r="L1209" s="9"/>
      <c r="M1209" s="9"/>
      <c r="N1209" s="9"/>
      <c r="O1209" s="9"/>
      <c r="P1209" s="9"/>
      <c r="Q1209" s="9"/>
      <c r="R1209" s="9"/>
      <c r="S1209" s="9"/>
      <c r="T1209" s="9"/>
      <c r="U1209" s="9"/>
      <c r="V1209" s="9"/>
      <c r="W1209" s="9"/>
      <c r="X1209" s="9"/>
      <c r="Y1209" s="9"/>
      <c r="Z1209" s="9"/>
    </row>
    <row r="1210" spans="1:26" ht="14.4">
      <c r="A1210" s="5"/>
      <c r="B1210" s="9">
        <v>2</v>
      </c>
      <c r="C1210" s="9" t="s">
        <v>4730</v>
      </c>
      <c r="D1210" s="9" t="s">
        <v>4735</v>
      </c>
      <c r="E1210" s="248" t="s">
        <v>4736</v>
      </c>
      <c r="F1210" s="36" t="s">
        <v>4737</v>
      </c>
      <c r="G1210" s="9" t="s">
        <v>4738</v>
      </c>
      <c r="H1210" s="9"/>
      <c r="I1210" s="9"/>
      <c r="J1210" s="9"/>
      <c r="K1210" s="9"/>
      <c r="L1210" s="9"/>
      <c r="M1210" s="9"/>
      <c r="N1210" s="9"/>
      <c r="O1210" s="9"/>
      <c r="P1210" s="9"/>
      <c r="Q1210" s="9"/>
      <c r="R1210" s="9"/>
      <c r="S1210" s="9"/>
      <c r="T1210" s="9"/>
      <c r="U1210" s="9"/>
      <c r="V1210" s="9"/>
      <c r="W1210" s="9"/>
      <c r="X1210" s="9"/>
      <c r="Y1210" s="9"/>
      <c r="Z1210" s="9"/>
    </row>
    <row r="1211" spans="1:26" ht="14.4">
      <c r="A1211" s="5"/>
      <c r="B1211" s="9">
        <v>3</v>
      </c>
      <c r="C1211" s="9" t="s">
        <v>4730</v>
      </c>
      <c r="D1211" s="9" t="s">
        <v>4739</v>
      </c>
      <c r="E1211" s="248" t="s">
        <v>4740</v>
      </c>
      <c r="F1211" s="36" t="s">
        <v>4741</v>
      </c>
      <c r="G1211" s="9" t="s">
        <v>4742</v>
      </c>
      <c r="H1211" s="9"/>
      <c r="I1211" s="9"/>
      <c r="J1211" s="9"/>
      <c r="K1211" s="9"/>
      <c r="L1211" s="9"/>
      <c r="M1211" s="9"/>
      <c r="N1211" s="9"/>
      <c r="O1211" s="9"/>
      <c r="P1211" s="9"/>
      <c r="Q1211" s="9"/>
      <c r="R1211" s="9"/>
      <c r="S1211" s="9"/>
      <c r="T1211" s="9"/>
      <c r="U1211" s="9"/>
      <c r="V1211" s="9"/>
      <c r="W1211" s="9"/>
      <c r="X1211" s="9"/>
      <c r="Y1211" s="9"/>
      <c r="Z1211" s="9"/>
    </row>
    <row r="1212" spans="1:26" ht="14.4">
      <c r="A1212" s="5"/>
      <c r="B1212" s="9">
        <v>4</v>
      </c>
      <c r="C1212" s="9" t="s">
        <v>4730</v>
      </c>
      <c r="D1212" s="9" t="s">
        <v>4743</v>
      </c>
      <c r="E1212" s="248" t="s">
        <v>4744</v>
      </c>
      <c r="F1212" s="36" t="s">
        <v>4745</v>
      </c>
      <c r="G1212" s="9" t="s">
        <v>4746</v>
      </c>
      <c r="H1212" s="9"/>
      <c r="I1212" s="9"/>
      <c r="J1212" s="9"/>
      <c r="K1212" s="9"/>
      <c r="L1212" s="9"/>
      <c r="M1212" s="9"/>
      <c r="N1212" s="9"/>
      <c r="O1212" s="9"/>
      <c r="P1212" s="9"/>
      <c r="Q1212" s="9"/>
      <c r="R1212" s="9"/>
      <c r="S1212" s="9"/>
      <c r="T1212" s="9"/>
      <c r="U1212" s="9"/>
      <c r="V1212" s="9"/>
      <c r="W1212" s="9"/>
      <c r="X1212" s="9"/>
      <c r="Y1212" s="9"/>
      <c r="Z1212" s="9"/>
    </row>
    <row r="1213" spans="1:26" ht="14.4">
      <c r="A1213" s="5"/>
      <c r="B1213" s="9">
        <v>5</v>
      </c>
      <c r="C1213" s="9" t="s">
        <v>4730</v>
      </c>
      <c r="D1213" s="9" t="s">
        <v>4747</v>
      </c>
      <c r="E1213" s="248" t="s">
        <v>4748</v>
      </c>
      <c r="F1213" s="36" t="s">
        <v>4749</v>
      </c>
      <c r="G1213" s="9" t="s">
        <v>4750</v>
      </c>
      <c r="H1213" s="9"/>
      <c r="I1213" s="9"/>
      <c r="J1213" s="9"/>
      <c r="K1213" s="9"/>
      <c r="L1213" s="9"/>
      <c r="M1213" s="9"/>
      <c r="N1213" s="9"/>
      <c r="O1213" s="9"/>
      <c r="P1213" s="9"/>
      <c r="Q1213" s="9"/>
      <c r="R1213" s="9"/>
      <c r="S1213" s="9"/>
      <c r="T1213" s="9"/>
      <c r="U1213" s="9"/>
      <c r="V1213" s="9"/>
      <c r="W1213" s="9"/>
      <c r="X1213" s="9"/>
      <c r="Y1213" s="9"/>
      <c r="Z1213" s="9"/>
    </row>
    <row r="1214" spans="1:26" ht="14.4">
      <c r="A1214" s="5"/>
      <c r="B1214" s="5"/>
      <c r="C1214" s="5"/>
      <c r="D1214" s="5"/>
      <c r="E1214" s="5"/>
      <c r="F1214" s="5"/>
      <c r="G1214" s="5"/>
      <c r="H1214" s="9"/>
      <c r="I1214" s="9"/>
      <c r="J1214" s="9"/>
      <c r="K1214" s="9"/>
      <c r="L1214" s="9"/>
      <c r="M1214" s="9"/>
      <c r="N1214" s="9"/>
      <c r="O1214" s="9"/>
      <c r="P1214" s="9"/>
      <c r="Q1214" s="9"/>
      <c r="R1214" s="9"/>
      <c r="S1214" s="9"/>
      <c r="T1214" s="9"/>
      <c r="U1214" s="9"/>
      <c r="V1214" s="9"/>
      <c r="W1214" s="9"/>
      <c r="X1214" s="9"/>
      <c r="Y1214" s="9"/>
      <c r="Z1214" s="9"/>
    </row>
    <row r="1215" spans="1:26" ht="14.4">
      <c r="A1215" s="5" t="s">
        <v>3765</v>
      </c>
      <c r="B1215" s="5" t="s">
        <v>1572</v>
      </c>
      <c r="C1215" s="5" t="s">
        <v>1458</v>
      </c>
      <c r="D1215" s="5" t="s">
        <v>2</v>
      </c>
      <c r="E1215" s="5" t="s">
        <v>1459</v>
      </c>
      <c r="F1215" s="5" t="s">
        <v>27</v>
      </c>
      <c r="G1215" s="5" t="s">
        <v>1460</v>
      </c>
      <c r="H1215" s="9"/>
      <c r="I1215" s="9"/>
      <c r="J1215" s="9"/>
      <c r="K1215" s="9"/>
      <c r="L1215" s="9"/>
      <c r="M1215" s="9"/>
      <c r="N1215" s="9"/>
      <c r="O1215" s="9"/>
      <c r="P1215" s="9"/>
      <c r="Q1215" s="9"/>
      <c r="R1215" s="9"/>
      <c r="S1215" s="9"/>
      <c r="T1215" s="9"/>
      <c r="U1215" s="9"/>
      <c r="V1215" s="9"/>
      <c r="W1215" s="9"/>
      <c r="X1215" s="9"/>
      <c r="Y1215" s="9"/>
      <c r="Z1215" s="9"/>
    </row>
    <row r="1216" spans="1:26" ht="14.4">
      <c r="A1216" s="5"/>
      <c r="B1216" s="9">
        <v>1</v>
      </c>
      <c r="C1216" s="9" t="s">
        <v>2006</v>
      </c>
      <c r="D1216" s="9" t="s">
        <v>4751</v>
      </c>
      <c r="E1216" s="248" t="s">
        <v>4752</v>
      </c>
      <c r="F1216" s="36" t="s">
        <v>4753</v>
      </c>
      <c r="G1216" s="9" t="s">
        <v>4754</v>
      </c>
      <c r="H1216" s="9"/>
      <c r="I1216" s="9"/>
      <c r="J1216" s="9"/>
      <c r="K1216" s="9"/>
      <c r="L1216" s="9"/>
      <c r="M1216" s="9"/>
      <c r="N1216" s="9"/>
      <c r="O1216" s="9"/>
      <c r="P1216" s="9"/>
      <c r="Q1216" s="9"/>
      <c r="R1216" s="9"/>
      <c r="S1216" s="9"/>
      <c r="T1216" s="9"/>
      <c r="U1216" s="9"/>
      <c r="V1216" s="9"/>
      <c r="W1216" s="9"/>
      <c r="X1216" s="9"/>
      <c r="Y1216" s="9"/>
      <c r="Z1216" s="9"/>
    </row>
    <row r="1217" spans="1:26" ht="14.4">
      <c r="A1217" s="5"/>
      <c r="B1217" s="9">
        <v>2</v>
      </c>
      <c r="C1217" s="9" t="s">
        <v>2006</v>
      </c>
      <c r="D1217" s="9" t="s">
        <v>4755</v>
      </c>
      <c r="E1217" s="248" t="s">
        <v>4756</v>
      </c>
      <c r="F1217" s="36" t="s">
        <v>4757</v>
      </c>
      <c r="G1217" s="9" t="s">
        <v>4758</v>
      </c>
      <c r="H1217" s="9"/>
      <c r="I1217" s="9"/>
      <c r="J1217" s="9"/>
      <c r="K1217" s="9"/>
      <c r="L1217" s="9"/>
      <c r="M1217" s="9"/>
      <c r="N1217" s="9"/>
      <c r="O1217" s="9"/>
      <c r="P1217" s="9"/>
      <c r="Q1217" s="9"/>
      <c r="R1217" s="9"/>
      <c r="S1217" s="9"/>
      <c r="T1217" s="9"/>
      <c r="U1217" s="9"/>
      <c r="V1217" s="9"/>
      <c r="W1217" s="9"/>
      <c r="X1217" s="9"/>
      <c r="Y1217" s="9"/>
      <c r="Z1217" s="9"/>
    </row>
    <row r="1218" spans="1:26" ht="14.4">
      <c r="A1218" s="5"/>
      <c r="B1218" s="9">
        <v>3</v>
      </c>
      <c r="C1218" s="9" t="s">
        <v>2006</v>
      </c>
      <c r="D1218" s="9" t="s">
        <v>4759</v>
      </c>
      <c r="E1218" s="248" t="s">
        <v>4760</v>
      </c>
      <c r="F1218" s="36" t="s">
        <v>4761</v>
      </c>
      <c r="G1218" s="9" t="s">
        <v>4762</v>
      </c>
      <c r="H1218" s="9"/>
      <c r="I1218" s="9"/>
      <c r="J1218" s="9"/>
      <c r="K1218" s="9"/>
      <c r="L1218" s="9"/>
      <c r="M1218" s="9"/>
      <c r="N1218" s="9"/>
      <c r="O1218" s="9"/>
      <c r="P1218" s="9"/>
      <c r="Q1218" s="9"/>
      <c r="R1218" s="9"/>
      <c r="S1218" s="9"/>
      <c r="T1218" s="9"/>
      <c r="U1218" s="9"/>
      <c r="V1218" s="9"/>
      <c r="W1218" s="9"/>
      <c r="X1218" s="9"/>
      <c r="Y1218" s="9"/>
      <c r="Z1218" s="9"/>
    </row>
    <row r="1219" spans="1:26" ht="14.4">
      <c r="A1219" s="5"/>
      <c r="B1219" s="9">
        <v>4</v>
      </c>
      <c r="C1219" s="9" t="s">
        <v>2006</v>
      </c>
      <c r="D1219" s="9" t="s">
        <v>4763</v>
      </c>
      <c r="E1219" s="248" t="s">
        <v>4764</v>
      </c>
      <c r="F1219" s="36" t="s">
        <v>4765</v>
      </c>
      <c r="G1219" s="9" t="s">
        <v>4766</v>
      </c>
      <c r="H1219" s="9"/>
      <c r="I1219" s="9"/>
      <c r="J1219" s="9"/>
      <c r="K1219" s="9"/>
      <c r="L1219" s="9"/>
      <c r="M1219" s="9"/>
      <c r="N1219" s="9"/>
      <c r="O1219" s="9"/>
      <c r="P1219" s="9"/>
      <c r="Q1219" s="9"/>
      <c r="R1219" s="9"/>
      <c r="S1219" s="9"/>
      <c r="T1219" s="9"/>
      <c r="U1219" s="9"/>
      <c r="V1219" s="9"/>
      <c r="W1219" s="9"/>
      <c r="X1219" s="9"/>
      <c r="Y1219" s="9"/>
      <c r="Z1219" s="9"/>
    </row>
    <row r="1220" spans="1:26" ht="14.4">
      <c r="A1220" s="5"/>
      <c r="B1220" s="9">
        <v>5</v>
      </c>
      <c r="C1220" s="9" t="s">
        <v>2006</v>
      </c>
      <c r="D1220" s="9" t="s">
        <v>4767</v>
      </c>
      <c r="E1220" s="248" t="s">
        <v>4768</v>
      </c>
      <c r="F1220" s="36" t="s">
        <v>4769</v>
      </c>
      <c r="G1220" s="9" t="s">
        <v>4770</v>
      </c>
      <c r="H1220" s="9"/>
      <c r="I1220" s="9"/>
      <c r="J1220" s="9"/>
      <c r="K1220" s="9"/>
      <c r="L1220" s="9"/>
      <c r="M1220" s="9"/>
      <c r="N1220" s="9"/>
      <c r="O1220" s="9"/>
      <c r="P1220" s="9"/>
      <c r="Q1220" s="9"/>
      <c r="R1220" s="9"/>
      <c r="S1220" s="9"/>
      <c r="T1220" s="9"/>
      <c r="U1220" s="9"/>
      <c r="V1220" s="9"/>
      <c r="W1220" s="9"/>
      <c r="X1220" s="9"/>
      <c r="Y1220" s="9"/>
      <c r="Z1220" s="9"/>
    </row>
    <row r="1221" spans="1:26" ht="14.4">
      <c r="A1221" s="5"/>
      <c r="B1221" s="5"/>
      <c r="C1221" s="5"/>
      <c r="D1221" s="5"/>
      <c r="E1221" s="5"/>
      <c r="F1221" s="5"/>
      <c r="G1221" s="5"/>
      <c r="H1221" s="9"/>
      <c r="I1221" s="9"/>
      <c r="J1221" s="9"/>
      <c r="K1221" s="9"/>
      <c r="L1221" s="9"/>
      <c r="M1221" s="9"/>
      <c r="N1221" s="9"/>
      <c r="O1221" s="9"/>
      <c r="P1221" s="9"/>
      <c r="Q1221" s="9"/>
      <c r="R1221" s="9"/>
      <c r="S1221" s="9"/>
      <c r="T1221" s="9"/>
      <c r="U1221" s="9"/>
      <c r="V1221" s="9"/>
      <c r="W1221" s="9"/>
      <c r="X1221" s="9"/>
      <c r="Y1221" s="9"/>
      <c r="Z1221" s="9"/>
    </row>
    <row r="1222" spans="1:26" ht="14.4">
      <c r="A1222" s="5" t="s">
        <v>2658</v>
      </c>
      <c r="B1222" s="5" t="s">
        <v>1572</v>
      </c>
      <c r="C1222" s="5" t="s">
        <v>1458</v>
      </c>
      <c r="D1222" s="5" t="s">
        <v>2</v>
      </c>
      <c r="E1222" s="5" t="s">
        <v>1459</v>
      </c>
      <c r="F1222" s="5" t="s">
        <v>27</v>
      </c>
      <c r="G1222" s="5" t="s">
        <v>1460</v>
      </c>
      <c r="H1222" s="9"/>
      <c r="I1222" s="9"/>
      <c r="J1222" s="9"/>
      <c r="K1222" s="9"/>
      <c r="L1222" s="9"/>
      <c r="M1222" s="9"/>
      <c r="N1222" s="9"/>
      <c r="O1222" s="9"/>
      <c r="P1222" s="9"/>
      <c r="Q1222" s="9"/>
      <c r="R1222" s="9"/>
      <c r="S1222" s="9"/>
      <c r="T1222" s="9"/>
      <c r="U1222" s="9"/>
      <c r="V1222" s="9"/>
      <c r="W1222" s="9"/>
      <c r="X1222" s="9"/>
      <c r="Y1222" s="9"/>
      <c r="Z1222" s="9"/>
    </row>
    <row r="1223" spans="1:26" ht="14.4">
      <c r="A1223" s="5"/>
      <c r="B1223" s="9">
        <v>1</v>
      </c>
      <c r="C1223" s="9" t="s">
        <v>2006</v>
      </c>
      <c r="D1223" s="9" t="s">
        <v>4771</v>
      </c>
      <c r="E1223" s="248" t="s">
        <v>4772</v>
      </c>
      <c r="F1223" s="36" t="s">
        <v>4773</v>
      </c>
      <c r="G1223" s="5" t="s">
        <v>4774</v>
      </c>
      <c r="H1223" s="9"/>
      <c r="I1223" s="9"/>
      <c r="J1223" s="9"/>
      <c r="K1223" s="9"/>
      <c r="L1223" s="9"/>
      <c r="M1223" s="9"/>
      <c r="N1223" s="9"/>
      <c r="O1223" s="9"/>
      <c r="P1223" s="9"/>
      <c r="Q1223" s="9"/>
      <c r="R1223" s="9"/>
      <c r="S1223" s="9"/>
      <c r="T1223" s="9"/>
      <c r="U1223" s="9"/>
      <c r="V1223" s="9"/>
      <c r="W1223" s="9"/>
      <c r="X1223" s="9"/>
      <c r="Y1223" s="9"/>
      <c r="Z1223" s="9"/>
    </row>
    <row r="1224" spans="1:26" ht="14.4">
      <c r="A1224" s="5"/>
      <c r="B1224" s="9">
        <v>2</v>
      </c>
      <c r="C1224" s="9" t="s">
        <v>2006</v>
      </c>
      <c r="D1224" s="9" t="s">
        <v>4775</v>
      </c>
      <c r="E1224" s="248" t="s">
        <v>4776</v>
      </c>
      <c r="F1224" s="36" t="s">
        <v>4777</v>
      </c>
      <c r="G1224" s="9" t="s">
        <v>3795</v>
      </c>
      <c r="H1224" s="9"/>
      <c r="I1224" s="9"/>
      <c r="J1224" s="9"/>
      <c r="K1224" s="9"/>
      <c r="L1224" s="9"/>
      <c r="M1224" s="9"/>
      <c r="N1224" s="9"/>
      <c r="O1224" s="9"/>
      <c r="P1224" s="9"/>
      <c r="Q1224" s="9"/>
      <c r="R1224" s="9"/>
      <c r="S1224" s="9"/>
      <c r="T1224" s="9"/>
      <c r="U1224" s="9"/>
      <c r="V1224" s="9"/>
      <c r="W1224" s="9"/>
      <c r="X1224" s="9"/>
      <c r="Y1224" s="9"/>
      <c r="Z1224" s="9"/>
    </row>
    <row r="1225" spans="1:26" ht="14.4">
      <c r="A1225" s="5"/>
      <c r="B1225" s="9">
        <v>3</v>
      </c>
      <c r="C1225" s="9" t="s">
        <v>2006</v>
      </c>
      <c r="D1225" s="9" t="s">
        <v>4778</v>
      </c>
      <c r="E1225" s="248" t="s">
        <v>4779</v>
      </c>
      <c r="F1225" s="36" t="s">
        <v>4780</v>
      </c>
      <c r="G1225" s="5" t="s">
        <v>4781</v>
      </c>
      <c r="H1225" s="9"/>
      <c r="I1225" s="9"/>
      <c r="J1225" s="9"/>
      <c r="K1225" s="9"/>
      <c r="L1225" s="9"/>
      <c r="M1225" s="9"/>
      <c r="N1225" s="9"/>
      <c r="O1225" s="9"/>
      <c r="P1225" s="9"/>
      <c r="Q1225" s="9"/>
      <c r="R1225" s="9"/>
      <c r="S1225" s="9"/>
      <c r="T1225" s="9"/>
      <c r="U1225" s="9"/>
      <c r="V1225" s="9"/>
      <c r="W1225" s="9"/>
      <c r="X1225" s="9"/>
      <c r="Y1225" s="9"/>
      <c r="Z1225" s="9"/>
    </row>
    <row r="1226" spans="1:26" ht="14.4">
      <c r="A1226" s="5"/>
      <c r="B1226" s="9">
        <v>4</v>
      </c>
      <c r="C1226" s="9" t="s">
        <v>2006</v>
      </c>
      <c r="D1226" s="9" t="s">
        <v>4782</v>
      </c>
      <c r="E1226" s="248" t="s">
        <v>4783</v>
      </c>
      <c r="F1226" s="36" t="s">
        <v>4784</v>
      </c>
      <c r="G1226" s="9" t="s">
        <v>4785</v>
      </c>
      <c r="H1226" s="9"/>
      <c r="I1226" s="9"/>
      <c r="J1226" s="9"/>
      <c r="K1226" s="9"/>
      <c r="L1226" s="9"/>
      <c r="M1226" s="9"/>
      <c r="N1226" s="9"/>
      <c r="O1226" s="9"/>
      <c r="P1226" s="9"/>
      <c r="Q1226" s="9"/>
      <c r="R1226" s="9"/>
      <c r="S1226" s="9"/>
      <c r="T1226" s="9"/>
      <c r="U1226" s="9"/>
      <c r="V1226" s="9"/>
      <c r="W1226" s="9"/>
      <c r="X1226" s="9"/>
      <c r="Y1226" s="9"/>
      <c r="Z1226" s="9"/>
    </row>
    <row r="1227" spans="1:26" ht="14.4">
      <c r="A1227" s="5"/>
      <c r="B1227" s="9">
        <v>5</v>
      </c>
      <c r="C1227" s="9" t="s">
        <v>2006</v>
      </c>
      <c r="D1227" s="9" t="s">
        <v>4786</v>
      </c>
      <c r="E1227" s="248" t="s">
        <v>4787</v>
      </c>
      <c r="F1227" s="36" t="s">
        <v>4788</v>
      </c>
      <c r="G1227" s="9" t="s">
        <v>4789</v>
      </c>
      <c r="H1227" s="9"/>
      <c r="I1227" s="9"/>
      <c r="J1227" s="9"/>
      <c r="K1227" s="9"/>
      <c r="L1227" s="9"/>
      <c r="M1227" s="9"/>
      <c r="N1227" s="9"/>
      <c r="O1227" s="9"/>
      <c r="P1227" s="9"/>
      <c r="Q1227" s="9"/>
      <c r="R1227" s="9"/>
      <c r="S1227" s="9"/>
      <c r="T1227" s="9"/>
      <c r="U1227" s="9"/>
      <c r="V1227" s="9"/>
      <c r="W1227" s="9"/>
      <c r="X1227" s="9"/>
      <c r="Y1227" s="9"/>
      <c r="Z1227" s="9"/>
    </row>
    <row r="1228" spans="1:26" ht="14.4">
      <c r="A1228" s="5"/>
      <c r="B1228" s="5"/>
      <c r="C1228" s="5"/>
      <c r="D1228" s="5"/>
      <c r="E1228" s="5"/>
      <c r="F1228" s="5"/>
      <c r="G1228" s="5"/>
      <c r="H1228" s="9"/>
      <c r="I1228" s="9"/>
      <c r="J1228" s="9"/>
      <c r="K1228" s="9"/>
      <c r="L1228" s="9"/>
      <c r="M1228" s="9"/>
      <c r="N1228" s="9"/>
      <c r="O1228" s="9"/>
      <c r="P1228" s="9"/>
      <c r="Q1228" s="9"/>
      <c r="R1228" s="9"/>
      <c r="S1228" s="9"/>
      <c r="T1228" s="9"/>
      <c r="U1228" s="9"/>
      <c r="V1228" s="9"/>
      <c r="W1228" s="9"/>
      <c r="X1228" s="9"/>
      <c r="Y1228" s="9"/>
      <c r="Z1228" s="9"/>
    </row>
    <row r="1229" spans="1:26" ht="28.8">
      <c r="A1229" s="5" t="s">
        <v>3822</v>
      </c>
      <c r="B1229" s="5" t="s">
        <v>1572</v>
      </c>
      <c r="C1229" s="5" t="s">
        <v>1458</v>
      </c>
      <c r="D1229" s="5" t="s">
        <v>2</v>
      </c>
      <c r="E1229" s="5" t="s">
        <v>1459</v>
      </c>
      <c r="F1229" s="5" t="s">
        <v>27</v>
      </c>
      <c r="G1229" s="5" t="s">
        <v>1460</v>
      </c>
      <c r="H1229" s="9"/>
      <c r="I1229" s="9"/>
      <c r="J1229" s="9"/>
      <c r="K1229" s="9"/>
      <c r="L1229" s="9"/>
      <c r="M1229" s="9"/>
      <c r="N1229" s="9"/>
      <c r="O1229" s="9"/>
      <c r="P1229" s="9"/>
      <c r="Q1229" s="9"/>
      <c r="R1229" s="9"/>
      <c r="S1229" s="9"/>
      <c r="T1229" s="9"/>
      <c r="U1229" s="9"/>
      <c r="V1229" s="9"/>
      <c r="W1229" s="9"/>
      <c r="X1229" s="9"/>
      <c r="Y1229" s="9"/>
      <c r="Z1229" s="9"/>
    </row>
    <row r="1230" spans="1:26" ht="14.4">
      <c r="A1230" s="5"/>
      <c r="B1230" s="9">
        <v>1</v>
      </c>
      <c r="C1230" s="9" t="s">
        <v>2006</v>
      </c>
      <c r="D1230" s="9" t="s">
        <v>4790</v>
      </c>
      <c r="E1230" s="248" t="s">
        <v>4791</v>
      </c>
      <c r="F1230" s="36" t="s">
        <v>4792</v>
      </c>
      <c r="G1230" s="9" t="s">
        <v>4793</v>
      </c>
      <c r="H1230" s="9"/>
      <c r="I1230" s="9"/>
      <c r="J1230" s="9"/>
      <c r="K1230" s="9"/>
      <c r="L1230" s="9"/>
      <c r="M1230" s="9"/>
      <c r="N1230" s="9"/>
      <c r="O1230" s="9"/>
      <c r="P1230" s="9"/>
      <c r="Q1230" s="9"/>
      <c r="R1230" s="9"/>
      <c r="S1230" s="9"/>
      <c r="T1230" s="9"/>
      <c r="U1230" s="9"/>
      <c r="V1230" s="9"/>
      <c r="W1230" s="9"/>
      <c r="X1230" s="9"/>
      <c r="Y1230" s="9"/>
      <c r="Z1230" s="9"/>
    </row>
    <row r="1231" spans="1:26" ht="14.4">
      <c r="A1231" s="5"/>
      <c r="B1231" s="9">
        <v>2</v>
      </c>
      <c r="C1231" s="9" t="s">
        <v>2006</v>
      </c>
      <c r="D1231" s="9" t="s">
        <v>4794</v>
      </c>
      <c r="E1231" s="248" t="s">
        <v>4795</v>
      </c>
      <c r="F1231" s="36" t="s">
        <v>4796</v>
      </c>
      <c r="G1231" s="9" t="s">
        <v>4797</v>
      </c>
      <c r="H1231" s="9"/>
      <c r="I1231" s="9"/>
      <c r="J1231" s="9"/>
      <c r="K1231" s="9"/>
      <c r="L1231" s="9"/>
      <c r="M1231" s="9"/>
      <c r="N1231" s="9"/>
      <c r="O1231" s="9"/>
      <c r="P1231" s="9"/>
      <c r="Q1231" s="9"/>
      <c r="R1231" s="9"/>
      <c r="S1231" s="9"/>
      <c r="T1231" s="9"/>
      <c r="U1231" s="9"/>
      <c r="V1231" s="9"/>
      <c r="W1231" s="9"/>
      <c r="X1231" s="9"/>
      <c r="Y1231" s="9"/>
      <c r="Z1231" s="9"/>
    </row>
    <row r="1232" spans="1:26" ht="14.4">
      <c r="A1232" s="5"/>
      <c r="B1232" s="9">
        <v>3</v>
      </c>
      <c r="C1232" s="9" t="s">
        <v>2006</v>
      </c>
      <c r="D1232" s="9" t="s">
        <v>4798</v>
      </c>
      <c r="E1232" s="248" t="s">
        <v>4799</v>
      </c>
      <c r="F1232" s="36" t="s">
        <v>4800</v>
      </c>
      <c r="G1232" s="9" t="s">
        <v>4801</v>
      </c>
      <c r="H1232" s="9"/>
      <c r="I1232" s="9"/>
      <c r="J1232" s="9"/>
      <c r="K1232" s="9"/>
      <c r="L1232" s="9"/>
      <c r="M1232" s="9"/>
      <c r="N1232" s="9"/>
      <c r="O1232" s="9"/>
      <c r="P1232" s="9"/>
      <c r="Q1232" s="9"/>
      <c r="R1232" s="9"/>
      <c r="S1232" s="9"/>
      <c r="T1232" s="9"/>
      <c r="U1232" s="9"/>
      <c r="V1232" s="9"/>
      <c r="W1232" s="9"/>
      <c r="X1232" s="9"/>
      <c r="Y1232" s="9"/>
      <c r="Z1232" s="9"/>
    </row>
    <row r="1233" spans="1:26" ht="14.4">
      <c r="A1233" s="5"/>
      <c r="B1233" s="9">
        <v>4</v>
      </c>
      <c r="C1233" s="9" t="s">
        <v>2006</v>
      </c>
      <c r="D1233" s="9" t="s">
        <v>4802</v>
      </c>
      <c r="E1233" s="248" t="s">
        <v>4803</v>
      </c>
      <c r="F1233" s="36" t="s">
        <v>4804</v>
      </c>
      <c r="G1233" s="9" t="s">
        <v>4805</v>
      </c>
      <c r="H1233" s="9"/>
      <c r="I1233" s="9"/>
      <c r="J1233" s="9"/>
      <c r="K1233" s="9"/>
      <c r="L1233" s="9"/>
      <c r="M1233" s="9"/>
      <c r="N1233" s="9"/>
      <c r="O1233" s="9"/>
      <c r="P1233" s="9"/>
      <c r="Q1233" s="9"/>
      <c r="R1233" s="9"/>
      <c r="S1233" s="9"/>
      <c r="T1233" s="9"/>
      <c r="U1233" s="9"/>
      <c r="V1233" s="9"/>
      <c r="W1233" s="9"/>
      <c r="X1233" s="9"/>
      <c r="Y1233" s="9"/>
      <c r="Z1233" s="9"/>
    </row>
    <row r="1234" spans="1:26" ht="14.4">
      <c r="A1234" s="5"/>
      <c r="B1234" s="9">
        <v>5</v>
      </c>
      <c r="C1234" s="9" t="s">
        <v>2006</v>
      </c>
      <c r="D1234" s="9" t="s">
        <v>4806</v>
      </c>
      <c r="E1234" s="248" t="s">
        <v>4807</v>
      </c>
      <c r="F1234" s="36" t="s">
        <v>4808</v>
      </c>
      <c r="G1234" s="9" t="s">
        <v>4809</v>
      </c>
      <c r="H1234" s="9"/>
      <c r="I1234" s="9"/>
      <c r="J1234" s="9"/>
      <c r="K1234" s="9"/>
      <c r="L1234" s="9"/>
      <c r="M1234" s="9"/>
      <c r="N1234" s="9"/>
      <c r="O1234" s="9"/>
      <c r="P1234" s="9"/>
      <c r="Q1234" s="9"/>
      <c r="R1234" s="9"/>
      <c r="S1234" s="9"/>
      <c r="T1234" s="9"/>
      <c r="U1234" s="9"/>
      <c r="V1234" s="9"/>
      <c r="W1234" s="9"/>
      <c r="X1234" s="9"/>
      <c r="Y1234" s="9"/>
      <c r="Z1234" s="9"/>
    </row>
    <row r="1235" spans="1:26" ht="14.4">
      <c r="A1235" s="5"/>
      <c r="B1235" s="5"/>
      <c r="C1235" s="5"/>
      <c r="D1235" s="5"/>
      <c r="E1235" s="5"/>
      <c r="F1235" s="5"/>
      <c r="G1235" s="5"/>
      <c r="H1235" s="9"/>
      <c r="I1235" s="9"/>
      <c r="J1235" s="9"/>
      <c r="K1235" s="9"/>
      <c r="L1235" s="9"/>
      <c r="M1235" s="9"/>
      <c r="N1235" s="9"/>
      <c r="O1235" s="9"/>
      <c r="P1235" s="9"/>
      <c r="Q1235" s="9"/>
      <c r="R1235" s="9"/>
      <c r="S1235" s="9"/>
      <c r="T1235" s="9"/>
      <c r="U1235" s="9"/>
      <c r="V1235" s="9"/>
      <c r="W1235" s="9"/>
      <c r="X1235" s="9"/>
      <c r="Y1235" s="9"/>
      <c r="Z1235" s="9"/>
    </row>
    <row r="1236" spans="1:26" ht="14.4">
      <c r="A1236" s="5" t="s">
        <v>3846</v>
      </c>
      <c r="B1236" s="5" t="s">
        <v>1572</v>
      </c>
      <c r="C1236" s="5" t="s">
        <v>1458</v>
      </c>
      <c r="D1236" s="5" t="s">
        <v>2</v>
      </c>
      <c r="E1236" s="5" t="s">
        <v>1459</v>
      </c>
      <c r="F1236" s="5" t="s">
        <v>27</v>
      </c>
      <c r="G1236" s="5" t="s">
        <v>1460</v>
      </c>
      <c r="H1236" s="9"/>
      <c r="I1236" s="9"/>
      <c r="J1236" s="9"/>
      <c r="K1236" s="9"/>
      <c r="L1236" s="9"/>
      <c r="M1236" s="9"/>
      <c r="N1236" s="9"/>
      <c r="O1236" s="9"/>
      <c r="P1236" s="9"/>
      <c r="Q1236" s="9"/>
      <c r="R1236" s="9"/>
      <c r="S1236" s="9"/>
      <c r="T1236" s="9"/>
      <c r="U1236" s="9"/>
      <c r="V1236" s="9"/>
      <c r="W1236" s="9"/>
      <c r="X1236" s="9"/>
      <c r="Y1236" s="9"/>
      <c r="Z1236" s="9"/>
    </row>
    <row r="1237" spans="1:26" ht="14.4">
      <c r="A1237" s="5"/>
      <c r="B1237" s="9">
        <v>1</v>
      </c>
      <c r="C1237" s="9" t="s">
        <v>2006</v>
      </c>
      <c r="D1237" s="9" t="s">
        <v>4810</v>
      </c>
      <c r="E1237" s="248" t="s">
        <v>4811</v>
      </c>
      <c r="F1237" s="36" t="s">
        <v>4812</v>
      </c>
      <c r="G1237" s="9" t="s">
        <v>4813</v>
      </c>
      <c r="H1237" s="9"/>
      <c r="I1237" s="9"/>
      <c r="J1237" s="9"/>
      <c r="K1237" s="9"/>
      <c r="L1237" s="9"/>
      <c r="M1237" s="9"/>
      <c r="N1237" s="9"/>
      <c r="O1237" s="9"/>
      <c r="P1237" s="9"/>
      <c r="Q1237" s="9"/>
      <c r="R1237" s="9"/>
      <c r="S1237" s="9"/>
      <c r="T1237" s="9"/>
      <c r="U1237" s="9"/>
      <c r="V1237" s="9"/>
      <c r="W1237" s="9"/>
      <c r="X1237" s="9"/>
      <c r="Y1237" s="9"/>
      <c r="Z1237" s="9"/>
    </row>
    <row r="1238" spans="1:26" ht="14.4">
      <c r="A1238" s="5"/>
      <c r="B1238" s="9">
        <v>2</v>
      </c>
      <c r="C1238" s="9" t="s">
        <v>2006</v>
      </c>
      <c r="D1238" s="9" t="s">
        <v>4814</v>
      </c>
      <c r="E1238" s="248" t="s">
        <v>4815</v>
      </c>
      <c r="F1238" s="36" t="s">
        <v>4816</v>
      </c>
      <c r="G1238" s="9" t="s">
        <v>4817</v>
      </c>
      <c r="H1238" s="9"/>
      <c r="I1238" s="9"/>
      <c r="J1238" s="9"/>
      <c r="K1238" s="9"/>
      <c r="L1238" s="9"/>
      <c r="M1238" s="9"/>
      <c r="N1238" s="9"/>
      <c r="O1238" s="9"/>
      <c r="P1238" s="9"/>
      <c r="Q1238" s="9"/>
      <c r="R1238" s="9"/>
      <c r="S1238" s="9"/>
      <c r="T1238" s="9"/>
      <c r="U1238" s="9"/>
      <c r="V1238" s="9"/>
      <c r="W1238" s="9"/>
      <c r="X1238" s="9"/>
      <c r="Y1238" s="9"/>
      <c r="Z1238" s="9"/>
    </row>
    <row r="1239" spans="1:26" ht="14.4">
      <c r="A1239" s="5"/>
      <c r="B1239" s="9">
        <v>3</v>
      </c>
      <c r="C1239" s="9" t="s">
        <v>2006</v>
      </c>
      <c r="D1239" s="9" t="s">
        <v>4818</v>
      </c>
      <c r="E1239" s="248" t="s">
        <v>4819</v>
      </c>
      <c r="F1239" s="36" t="s">
        <v>4820</v>
      </c>
      <c r="G1239" s="9" t="s">
        <v>4821</v>
      </c>
      <c r="H1239" s="9"/>
      <c r="I1239" s="9"/>
      <c r="J1239" s="9"/>
      <c r="K1239" s="9"/>
      <c r="L1239" s="9"/>
      <c r="M1239" s="9"/>
      <c r="N1239" s="9"/>
      <c r="O1239" s="9"/>
      <c r="P1239" s="9"/>
      <c r="Q1239" s="9"/>
      <c r="R1239" s="9"/>
      <c r="S1239" s="9"/>
      <c r="T1239" s="9"/>
      <c r="U1239" s="9"/>
      <c r="V1239" s="9"/>
      <c r="W1239" s="9"/>
      <c r="X1239" s="9"/>
      <c r="Y1239" s="9"/>
      <c r="Z1239" s="9"/>
    </row>
    <row r="1240" spans="1:26" ht="14.4">
      <c r="A1240" s="5"/>
      <c r="B1240" s="9">
        <v>4</v>
      </c>
      <c r="C1240" s="9" t="s">
        <v>2006</v>
      </c>
      <c r="D1240" s="9" t="s">
        <v>4822</v>
      </c>
      <c r="E1240" s="248" t="s">
        <v>4823</v>
      </c>
      <c r="F1240" s="36" t="s">
        <v>4824</v>
      </c>
      <c r="G1240" s="9" t="s">
        <v>4825</v>
      </c>
      <c r="H1240" s="9"/>
      <c r="I1240" s="9"/>
      <c r="J1240" s="9"/>
      <c r="K1240" s="9"/>
      <c r="L1240" s="9"/>
      <c r="M1240" s="9"/>
      <c r="N1240" s="9"/>
      <c r="O1240" s="9"/>
      <c r="P1240" s="9"/>
      <c r="Q1240" s="9"/>
      <c r="R1240" s="9"/>
      <c r="S1240" s="9"/>
      <c r="T1240" s="9"/>
      <c r="U1240" s="9"/>
      <c r="V1240" s="9"/>
      <c r="W1240" s="9"/>
      <c r="X1240" s="9"/>
      <c r="Y1240" s="9"/>
      <c r="Z1240" s="9"/>
    </row>
    <row r="1241" spans="1:26" ht="14.4">
      <c r="A1241" s="5"/>
      <c r="B1241" s="9">
        <v>5</v>
      </c>
      <c r="C1241" s="9" t="s">
        <v>2006</v>
      </c>
      <c r="D1241" s="9" t="s">
        <v>4826</v>
      </c>
      <c r="E1241" s="248" t="s">
        <v>4827</v>
      </c>
      <c r="F1241" s="36" t="s">
        <v>4828</v>
      </c>
      <c r="G1241" s="9" t="s">
        <v>4829</v>
      </c>
      <c r="H1241" s="9"/>
      <c r="I1241" s="9"/>
      <c r="J1241" s="9"/>
      <c r="K1241" s="9"/>
      <c r="L1241" s="9"/>
      <c r="M1241" s="9"/>
      <c r="N1241" s="9"/>
      <c r="O1241" s="9"/>
      <c r="P1241" s="9"/>
      <c r="Q1241" s="9"/>
      <c r="R1241" s="9"/>
      <c r="S1241" s="9"/>
      <c r="T1241" s="9"/>
      <c r="U1241" s="9"/>
      <c r="V1241" s="9"/>
      <c r="W1241" s="9"/>
      <c r="X1241" s="9"/>
      <c r="Y1241" s="9"/>
      <c r="Z1241" s="9"/>
    </row>
    <row r="1242" spans="1:26" ht="14.4">
      <c r="A1242" s="5"/>
      <c r="B1242" s="9"/>
      <c r="C1242" s="9"/>
      <c r="D1242" s="9"/>
      <c r="E1242" s="9"/>
      <c r="F1242" s="42"/>
      <c r="G1242" s="9"/>
      <c r="H1242" s="9"/>
      <c r="I1242" s="9"/>
      <c r="J1242" s="9"/>
      <c r="K1242" s="9"/>
      <c r="L1242" s="9"/>
      <c r="M1242" s="9"/>
      <c r="N1242" s="9"/>
      <c r="O1242" s="9"/>
      <c r="P1242" s="9"/>
      <c r="Q1242" s="9"/>
      <c r="R1242" s="9"/>
      <c r="S1242" s="9"/>
      <c r="T1242" s="9"/>
      <c r="U1242" s="9"/>
      <c r="V1242" s="9"/>
      <c r="W1242" s="9"/>
      <c r="X1242" s="9"/>
      <c r="Y1242" s="9"/>
      <c r="Z1242" s="9"/>
    </row>
    <row r="1243" spans="1:26" ht="14.4">
      <c r="A1243" s="5" t="s">
        <v>2829</v>
      </c>
      <c r="B1243" s="5" t="s">
        <v>1572</v>
      </c>
      <c r="C1243" s="5" t="s">
        <v>1458</v>
      </c>
      <c r="D1243" s="5" t="s">
        <v>2</v>
      </c>
      <c r="E1243" s="5" t="s">
        <v>1459</v>
      </c>
      <c r="F1243" s="5" t="s">
        <v>27</v>
      </c>
      <c r="G1243" s="5" t="s">
        <v>1460</v>
      </c>
      <c r="H1243" s="9"/>
      <c r="I1243" s="9"/>
      <c r="J1243" s="9"/>
      <c r="K1243" s="9"/>
      <c r="L1243" s="9"/>
      <c r="M1243" s="9"/>
      <c r="N1243" s="9"/>
      <c r="O1243" s="9"/>
      <c r="P1243" s="9"/>
      <c r="Q1243" s="9"/>
      <c r="R1243" s="9"/>
      <c r="S1243" s="9"/>
      <c r="T1243" s="9"/>
      <c r="U1243" s="9"/>
      <c r="V1243" s="9"/>
      <c r="W1243" s="9"/>
      <c r="X1243" s="9"/>
      <c r="Y1243" s="9"/>
      <c r="Z1243" s="9"/>
    </row>
    <row r="1244" spans="1:26" ht="14.4">
      <c r="A1244" s="5"/>
      <c r="B1244" s="9">
        <v>1</v>
      </c>
      <c r="C1244" s="9" t="s">
        <v>2006</v>
      </c>
      <c r="D1244" s="9" t="s">
        <v>4830</v>
      </c>
      <c r="E1244" s="248" t="s">
        <v>4831</v>
      </c>
      <c r="F1244" s="36" t="s">
        <v>4832</v>
      </c>
      <c r="G1244" s="9" t="s">
        <v>4833</v>
      </c>
      <c r="H1244" s="9"/>
      <c r="I1244" s="9"/>
      <c r="J1244" s="9"/>
      <c r="K1244" s="9"/>
      <c r="L1244" s="9"/>
      <c r="M1244" s="9"/>
      <c r="N1244" s="9"/>
      <c r="O1244" s="9"/>
      <c r="P1244" s="9"/>
      <c r="Q1244" s="9"/>
      <c r="R1244" s="9"/>
      <c r="S1244" s="9"/>
      <c r="T1244" s="9"/>
      <c r="U1244" s="9"/>
      <c r="V1244" s="9"/>
      <c r="W1244" s="9"/>
      <c r="X1244" s="9"/>
      <c r="Y1244" s="9"/>
      <c r="Z1244" s="9"/>
    </row>
    <row r="1245" spans="1:26" ht="14.4">
      <c r="A1245" s="5"/>
      <c r="B1245" s="9">
        <v>2</v>
      </c>
      <c r="C1245" s="9" t="s">
        <v>2006</v>
      </c>
      <c r="D1245" s="9" t="s">
        <v>4834</v>
      </c>
      <c r="E1245" s="248" t="s">
        <v>4835</v>
      </c>
      <c r="F1245" s="36" t="s">
        <v>4836</v>
      </c>
      <c r="G1245" s="9" t="s">
        <v>4837</v>
      </c>
      <c r="H1245" s="9"/>
      <c r="I1245" s="9"/>
      <c r="J1245" s="9"/>
      <c r="K1245" s="9"/>
      <c r="L1245" s="9"/>
      <c r="M1245" s="9"/>
      <c r="N1245" s="9"/>
      <c r="O1245" s="9"/>
      <c r="P1245" s="9"/>
      <c r="Q1245" s="9"/>
      <c r="R1245" s="9"/>
      <c r="S1245" s="9"/>
      <c r="T1245" s="9"/>
      <c r="U1245" s="9"/>
      <c r="V1245" s="9"/>
      <c r="W1245" s="9"/>
      <c r="X1245" s="9"/>
      <c r="Y1245" s="9"/>
      <c r="Z1245" s="9"/>
    </row>
    <row r="1246" spans="1:26" ht="14.4">
      <c r="A1246" s="5"/>
      <c r="B1246" s="9">
        <v>3</v>
      </c>
      <c r="C1246" s="9" t="s">
        <v>2006</v>
      </c>
      <c r="D1246" s="9" t="s">
        <v>4838</v>
      </c>
      <c r="E1246" s="248" t="s">
        <v>4839</v>
      </c>
      <c r="F1246" s="36" t="s">
        <v>4840</v>
      </c>
      <c r="G1246" s="9" t="s">
        <v>4841</v>
      </c>
      <c r="H1246" s="9"/>
      <c r="I1246" s="9"/>
      <c r="J1246" s="9"/>
      <c r="K1246" s="9"/>
      <c r="L1246" s="9"/>
      <c r="M1246" s="9"/>
      <c r="N1246" s="9"/>
      <c r="O1246" s="9"/>
      <c r="P1246" s="9"/>
      <c r="Q1246" s="9"/>
      <c r="R1246" s="9"/>
      <c r="S1246" s="9"/>
      <c r="T1246" s="9"/>
      <c r="U1246" s="9"/>
      <c r="V1246" s="9"/>
      <c r="W1246" s="9"/>
      <c r="X1246" s="9"/>
      <c r="Y1246" s="9"/>
      <c r="Z1246" s="9"/>
    </row>
    <row r="1247" spans="1:26" ht="14.4">
      <c r="A1247" s="5"/>
      <c r="B1247" s="9">
        <v>4</v>
      </c>
      <c r="C1247" s="9" t="s">
        <v>2006</v>
      </c>
      <c r="D1247" s="9" t="s">
        <v>4842</v>
      </c>
      <c r="E1247" s="248" t="s">
        <v>4843</v>
      </c>
      <c r="F1247" s="36" t="s">
        <v>4844</v>
      </c>
      <c r="G1247" s="9" t="s">
        <v>4845</v>
      </c>
      <c r="H1247" s="9"/>
      <c r="I1247" s="9"/>
      <c r="J1247" s="9"/>
      <c r="K1247" s="9"/>
      <c r="L1247" s="9"/>
      <c r="M1247" s="9"/>
      <c r="N1247" s="9"/>
      <c r="O1247" s="9"/>
      <c r="P1247" s="9"/>
      <c r="Q1247" s="9"/>
      <c r="R1247" s="9"/>
      <c r="S1247" s="9"/>
      <c r="T1247" s="9"/>
      <c r="U1247" s="9"/>
      <c r="V1247" s="9"/>
      <c r="W1247" s="9"/>
      <c r="X1247" s="9"/>
      <c r="Y1247" s="9"/>
      <c r="Z1247" s="9"/>
    </row>
    <row r="1248" spans="1:26" ht="14.4">
      <c r="A1248" s="5"/>
      <c r="B1248" s="9">
        <v>5</v>
      </c>
      <c r="C1248" s="9" t="s">
        <v>2006</v>
      </c>
      <c r="D1248" s="9" t="s">
        <v>4846</v>
      </c>
      <c r="E1248" s="248" t="s">
        <v>4847</v>
      </c>
      <c r="F1248" s="36" t="s">
        <v>4848</v>
      </c>
      <c r="G1248" s="9" t="s">
        <v>4849</v>
      </c>
      <c r="H1248" s="9"/>
      <c r="I1248" s="9"/>
      <c r="J1248" s="9"/>
      <c r="K1248" s="9"/>
      <c r="L1248" s="9"/>
      <c r="M1248" s="9"/>
      <c r="N1248" s="9"/>
      <c r="O1248" s="9"/>
      <c r="P1248" s="9"/>
      <c r="Q1248" s="9"/>
      <c r="R1248" s="9"/>
      <c r="S1248" s="9"/>
      <c r="T1248" s="9"/>
      <c r="U1248" s="9"/>
      <c r="V1248" s="9"/>
      <c r="W1248" s="9"/>
      <c r="X1248" s="9"/>
      <c r="Y1248" s="9"/>
      <c r="Z1248" s="9"/>
    </row>
    <row r="1249" spans="1:26" ht="14.4">
      <c r="A1249" s="5"/>
      <c r="B1249" s="5"/>
      <c r="C1249" s="5"/>
      <c r="D1249" s="5"/>
      <c r="E1249" s="5"/>
      <c r="F1249" s="5"/>
      <c r="G1249" s="5"/>
      <c r="H1249" s="9"/>
      <c r="I1249" s="9"/>
      <c r="J1249" s="9"/>
      <c r="K1249" s="9"/>
      <c r="L1249" s="9"/>
      <c r="M1249" s="9"/>
      <c r="N1249" s="9"/>
      <c r="O1249" s="9"/>
      <c r="P1249" s="9"/>
      <c r="Q1249" s="9"/>
      <c r="R1249" s="9"/>
      <c r="S1249" s="9"/>
      <c r="T1249" s="9"/>
      <c r="U1249" s="9"/>
      <c r="V1249" s="9"/>
      <c r="W1249" s="9"/>
      <c r="X1249" s="9"/>
      <c r="Y1249" s="9"/>
      <c r="Z1249" s="9"/>
    </row>
    <row r="1250" spans="1:26" ht="14.4">
      <c r="A1250" s="5" t="s">
        <v>4066</v>
      </c>
      <c r="B1250" s="5" t="s">
        <v>1572</v>
      </c>
      <c r="C1250" s="5" t="s">
        <v>1458</v>
      </c>
      <c r="D1250" s="5" t="s">
        <v>2</v>
      </c>
      <c r="E1250" s="5" t="s">
        <v>1459</v>
      </c>
      <c r="F1250" s="5" t="s">
        <v>27</v>
      </c>
      <c r="G1250" s="5" t="s">
        <v>1460</v>
      </c>
      <c r="H1250" s="9"/>
      <c r="I1250" s="9"/>
      <c r="J1250" s="9"/>
      <c r="K1250" s="9"/>
      <c r="L1250" s="9"/>
      <c r="M1250" s="9"/>
      <c r="N1250" s="9"/>
      <c r="O1250" s="9"/>
      <c r="P1250" s="9"/>
      <c r="Q1250" s="9"/>
      <c r="R1250" s="9"/>
      <c r="S1250" s="9"/>
      <c r="T1250" s="9"/>
      <c r="U1250" s="9"/>
      <c r="V1250" s="9"/>
      <c r="W1250" s="9"/>
      <c r="X1250" s="9"/>
      <c r="Y1250" s="9"/>
      <c r="Z1250" s="9"/>
    </row>
    <row r="1251" spans="1:26" ht="14.4">
      <c r="A1251" s="9"/>
      <c r="B1251" s="9">
        <v>1</v>
      </c>
      <c r="C1251" s="9" t="s">
        <v>1530</v>
      </c>
      <c r="D1251" s="9" t="s">
        <v>4850</v>
      </c>
      <c r="E1251" s="248" t="s">
        <v>4851</v>
      </c>
      <c r="F1251" s="36" t="s">
        <v>4852</v>
      </c>
      <c r="G1251" s="9" t="s">
        <v>4853</v>
      </c>
      <c r="H1251" s="9"/>
      <c r="I1251" s="9"/>
      <c r="J1251" s="9"/>
      <c r="K1251" s="9"/>
      <c r="L1251" s="9"/>
      <c r="M1251" s="9"/>
      <c r="N1251" s="9"/>
      <c r="O1251" s="9"/>
      <c r="P1251" s="9"/>
      <c r="Q1251" s="9"/>
      <c r="R1251" s="9"/>
      <c r="S1251" s="9"/>
      <c r="T1251" s="9"/>
      <c r="U1251" s="9"/>
      <c r="V1251" s="9"/>
      <c r="W1251" s="9"/>
      <c r="X1251" s="9"/>
      <c r="Y1251" s="9"/>
      <c r="Z1251" s="9"/>
    </row>
    <row r="1252" spans="1:26" ht="14.4">
      <c r="A1252" s="9"/>
      <c r="B1252" s="9">
        <v>2</v>
      </c>
      <c r="C1252" s="9" t="s">
        <v>1530</v>
      </c>
      <c r="D1252" s="9" t="s">
        <v>4854</v>
      </c>
      <c r="E1252" s="248" t="s">
        <v>4855</v>
      </c>
      <c r="F1252" s="36" t="s">
        <v>4856</v>
      </c>
      <c r="G1252" s="9" t="s">
        <v>4857</v>
      </c>
      <c r="H1252" s="9"/>
      <c r="I1252" s="9"/>
      <c r="J1252" s="9"/>
      <c r="K1252" s="9"/>
      <c r="L1252" s="9"/>
      <c r="M1252" s="9"/>
      <c r="N1252" s="9"/>
      <c r="O1252" s="9"/>
      <c r="P1252" s="9"/>
      <c r="Q1252" s="9"/>
      <c r="R1252" s="9"/>
      <c r="S1252" s="9"/>
      <c r="T1252" s="9"/>
      <c r="U1252" s="9"/>
      <c r="V1252" s="9"/>
      <c r="W1252" s="9"/>
      <c r="X1252" s="9"/>
      <c r="Y1252" s="9"/>
      <c r="Z1252" s="9"/>
    </row>
    <row r="1253" spans="1:26" ht="14.4">
      <c r="A1253" s="9"/>
      <c r="B1253" s="9">
        <v>3</v>
      </c>
      <c r="C1253" s="9" t="s">
        <v>1530</v>
      </c>
      <c r="D1253" s="9" t="s">
        <v>4858</v>
      </c>
      <c r="E1253" s="248" t="s">
        <v>4859</v>
      </c>
      <c r="F1253" s="36" t="s">
        <v>4860</v>
      </c>
      <c r="G1253" s="9" t="s">
        <v>4861</v>
      </c>
      <c r="H1253" s="9"/>
      <c r="I1253" s="9"/>
      <c r="J1253" s="9"/>
      <c r="K1253" s="9"/>
      <c r="L1253" s="9"/>
      <c r="M1253" s="9"/>
      <c r="N1253" s="9"/>
      <c r="O1253" s="9"/>
      <c r="P1253" s="9"/>
      <c r="Q1253" s="9"/>
      <c r="R1253" s="9"/>
      <c r="S1253" s="9"/>
      <c r="T1253" s="9"/>
      <c r="U1253" s="9"/>
      <c r="V1253" s="9"/>
      <c r="W1253" s="9"/>
      <c r="X1253" s="9"/>
      <c r="Y1253" s="9"/>
      <c r="Z1253" s="9"/>
    </row>
    <row r="1254" spans="1:26" ht="14.4">
      <c r="A1254" s="9"/>
      <c r="B1254" s="9">
        <v>4</v>
      </c>
      <c r="C1254" s="9" t="s">
        <v>1530</v>
      </c>
      <c r="D1254" s="9" t="s">
        <v>4862</v>
      </c>
      <c r="E1254" s="248" t="s">
        <v>4863</v>
      </c>
      <c r="F1254" s="36" t="s">
        <v>4243</v>
      </c>
      <c r="G1254" s="9" t="s">
        <v>4864</v>
      </c>
      <c r="H1254" s="9"/>
      <c r="I1254" s="9"/>
      <c r="J1254" s="9"/>
      <c r="K1254" s="9"/>
      <c r="L1254" s="9"/>
      <c r="M1254" s="9"/>
      <c r="N1254" s="9"/>
      <c r="O1254" s="9"/>
      <c r="P1254" s="9"/>
      <c r="Q1254" s="9"/>
      <c r="R1254" s="9"/>
      <c r="S1254" s="9"/>
      <c r="T1254" s="9"/>
      <c r="U1254" s="9"/>
      <c r="V1254" s="9"/>
      <c r="W1254" s="9"/>
      <c r="X1254" s="9"/>
      <c r="Y1254" s="9"/>
      <c r="Z1254" s="9"/>
    </row>
    <row r="1255" spans="1:26" ht="14.4">
      <c r="A1255" s="9"/>
      <c r="B1255" s="9">
        <v>5</v>
      </c>
      <c r="C1255" s="9" t="s">
        <v>1530</v>
      </c>
      <c r="D1255" s="9" t="s">
        <v>4865</v>
      </c>
      <c r="E1255" s="248" t="s">
        <v>4866</v>
      </c>
      <c r="F1255" s="36" t="s">
        <v>4867</v>
      </c>
      <c r="G1255" s="9" t="s">
        <v>4868</v>
      </c>
      <c r="H1255" s="9"/>
      <c r="I1255" s="9"/>
      <c r="J1255" s="9"/>
      <c r="K1255" s="9"/>
      <c r="L1255" s="9"/>
      <c r="M1255" s="9"/>
      <c r="N1255" s="9"/>
      <c r="O1255" s="9"/>
      <c r="P1255" s="9"/>
      <c r="Q1255" s="9"/>
      <c r="R1255" s="9"/>
      <c r="S1255" s="9"/>
      <c r="T1255" s="9"/>
      <c r="U1255" s="9"/>
      <c r="V1255" s="9"/>
      <c r="W1255" s="9"/>
      <c r="X1255" s="9"/>
      <c r="Y1255" s="9"/>
      <c r="Z1255" s="9"/>
    </row>
    <row r="1256" spans="1:26" ht="14.4">
      <c r="A1256" s="5"/>
      <c r="B1256" s="5"/>
      <c r="C1256" s="5"/>
      <c r="D1256" s="5"/>
      <c r="E1256" s="5"/>
      <c r="F1256" s="5"/>
      <c r="G1256" s="5"/>
      <c r="H1256" s="9"/>
      <c r="I1256" s="9"/>
      <c r="J1256" s="9"/>
      <c r="K1256" s="9"/>
      <c r="L1256" s="9"/>
      <c r="M1256" s="9"/>
      <c r="N1256" s="9"/>
      <c r="O1256" s="9"/>
      <c r="P1256" s="9"/>
      <c r="Q1256" s="9"/>
      <c r="R1256" s="9"/>
      <c r="S1256" s="9"/>
      <c r="T1256" s="9"/>
      <c r="U1256" s="9"/>
      <c r="V1256" s="9"/>
      <c r="W1256" s="9"/>
      <c r="X1256" s="9"/>
      <c r="Y1256" s="9"/>
      <c r="Z1256" s="9"/>
    </row>
    <row r="1257" spans="1:26" ht="14.4">
      <c r="A1257" s="5" t="s">
        <v>3906</v>
      </c>
      <c r="B1257" s="5" t="s">
        <v>1572</v>
      </c>
      <c r="C1257" s="5" t="s">
        <v>1458</v>
      </c>
      <c r="D1257" s="5" t="s">
        <v>2</v>
      </c>
      <c r="E1257" s="5" t="s">
        <v>1459</v>
      </c>
      <c r="F1257" s="5" t="s">
        <v>27</v>
      </c>
      <c r="G1257" s="5" t="s">
        <v>1460</v>
      </c>
      <c r="H1257" s="9"/>
      <c r="I1257" s="9"/>
      <c r="J1257" s="9"/>
      <c r="K1257" s="9"/>
      <c r="L1257" s="9"/>
      <c r="M1257" s="9"/>
      <c r="N1257" s="9"/>
      <c r="O1257" s="9"/>
      <c r="P1257" s="9"/>
      <c r="Q1257" s="9"/>
      <c r="R1257" s="9"/>
      <c r="S1257" s="9"/>
      <c r="T1257" s="9"/>
      <c r="U1257" s="9"/>
      <c r="V1257" s="9"/>
      <c r="W1257" s="9"/>
      <c r="X1257" s="9"/>
      <c r="Y1257" s="9"/>
      <c r="Z1257" s="9"/>
    </row>
    <row r="1258" spans="1:26" ht="14.4">
      <c r="A1258" s="9"/>
      <c r="B1258" s="9">
        <v>1</v>
      </c>
      <c r="C1258" s="9" t="s">
        <v>4869</v>
      </c>
      <c r="D1258" s="9" t="s">
        <v>4870</v>
      </c>
      <c r="E1258" s="248" t="s">
        <v>4871</v>
      </c>
      <c r="F1258" s="156" t="s">
        <v>4872</v>
      </c>
      <c r="G1258" s="9" t="s">
        <v>4873</v>
      </c>
      <c r="H1258" s="9"/>
      <c r="I1258" s="9"/>
      <c r="J1258" s="9"/>
      <c r="K1258" s="9"/>
      <c r="L1258" s="9"/>
      <c r="M1258" s="9"/>
      <c r="N1258" s="9"/>
      <c r="O1258" s="9"/>
      <c r="P1258" s="9"/>
      <c r="Q1258" s="9"/>
      <c r="R1258" s="9"/>
      <c r="S1258" s="9"/>
      <c r="T1258" s="9"/>
      <c r="U1258" s="9"/>
      <c r="V1258" s="9"/>
      <c r="W1258" s="9"/>
      <c r="X1258" s="9"/>
      <c r="Y1258" s="9"/>
      <c r="Z1258" s="9"/>
    </row>
    <row r="1259" spans="1:26" ht="14.4">
      <c r="A1259" s="9"/>
      <c r="B1259" s="9">
        <v>2</v>
      </c>
      <c r="C1259" s="9" t="s">
        <v>4869</v>
      </c>
      <c r="D1259" s="9" t="s">
        <v>4874</v>
      </c>
      <c r="E1259" s="248" t="s">
        <v>4875</v>
      </c>
      <c r="F1259" s="36" t="s">
        <v>4876</v>
      </c>
      <c r="G1259" s="9" t="s">
        <v>4877</v>
      </c>
      <c r="H1259" s="9"/>
      <c r="I1259" s="9"/>
      <c r="J1259" s="9"/>
      <c r="K1259" s="9"/>
      <c r="L1259" s="9"/>
      <c r="M1259" s="9"/>
      <c r="N1259" s="9"/>
      <c r="O1259" s="9"/>
      <c r="P1259" s="9"/>
      <c r="Q1259" s="9"/>
      <c r="R1259" s="9"/>
      <c r="S1259" s="9"/>
      <c r="T1259" s="9"/>
      <c r="U1259" s="9"/>
      <c r="V1259" s="9"/>
      <c r="W1259" s="9"/>
      <c r="X1259" s="9"/>
      <c r="Y1259" s="9"/>
      <c r="Z1259" s="9"/>
    </row>
    <row r="1260" spans="1:26" ht="14.4">
      <c r="A1260" s="9"/>
      <c r="B1260" s="9">
        <v>3</v>
      </c>
      <c r="C1260" s="9" t="s">
        <v>2006</v>
      </c>
      <c r="D1260" s="9" t="s">
        <v>4878</v>
      </c>
      <c r="E1260" s="248" t="s">
        <v>4879</v>
      </c>
      <c r="F1260" s="36" t="s">
        <v>4880</v>
      </c>
      <c r="G1260" s="9" t="s">
        <v>4881</v>
      </c>
      <c r="H1260" s="9"/>
      <c r="I1260" s="9"/>
      <c r="J1260" s="9"/>
      <c r="K1260" s="9"/>
      <c r="L1260" s="9"/>
      <c r="M1260" s="9"/>
      <c r="N1260" s="9"/>
      <c r="O1260" s="9"/>
      <c r="P1260" s="9"/>
      <c r="Q1260" s="9"/>
      <c r="R1260" s="9"/>
      <c r="S1260" s="9"/>
      <c r="T1260" s="9"/>
      <c r="U1260" s="9"/>
      <c r="V1260" s="9"/>
      <c r="W1260" s="9"/>
      <c r="X1260" s="9"/>
      <c r="Y1260" s="9"/>
      <c r="Z1260" s="9"/>
    </row>
    <row r="1261" spans="1:26" ht="14.4">
      <c r="A1261" s="9"/>
      <c r="B1261" s="9">
        <v>4</v>
      </c>
      <c r="C1261" s="9" t="s">
        <v>2006</v>
      </c>
      <c r="D1261" s="9" t="s">
        <v>4882</v>
      </c>
      <c r="E1261" s="248" t="s">
        <v>4883</v>
      </c>
      <c r="F1261" s="36" t="s">
        <v>4884</v>
      </c>
      <c r="G1261" s="9" t="s">
        <v>4885</v>
      </c>
      <c r="H1261" s="9"/>
      <c r="I1261" s="9"/>
      <c r="J1261" s="9"/>
      <c r="K1261" s="9"/>
      <c r="L1261" s="9"/>
      <c r="M1261" s="9"/>
      <c r="N1261" s="9"/>
      <c r="O1261" s="9"/>
      <c r="P1261" s="9"/>
      <c r="Q1261" s="9"/>
      <c r="R1261" s="9"/>
      <c r="S1261" s="9"/>
      <c r="T1261" s="9"/>
      <c r="U1261" s="9"/>
      <c r="V1261" s="9"/>
      <c r="W1261" s="9"/>
      <c r="X1261" s="9"/>
      <c r="Y1261" s="9"/>
      <c r="Z1261" s="9"/>
    </row>
    <row r="1262" spans="1:26" ht="14.4">
      <c r="A1262" s="9"/>
      <c r="B1262" s="9">
        <v>5</v>
      </c>
      <c r="C1262" s="9" t="s">
        <v>4869</v>
      </c>
      <c r="D1262" s="9" t="s">
        <v>4886</v>
      </c>
      <c r="E1262" s="248" t="s">
        <v>4887</v>
      </c>
      <c r="F1262" s="36" t="s">
        <v>4888</v>
      </c>
      <c r="G1262" s="9" t="s">
        <v>4889</v>
      </c>
      <c r="H1262" s="9"/>
      <c r="I1262" s="9"/>
      <c r="J1262" s="9"/>
      <c r="K1262" s="9"/>
      <c r="L1262" s="9"/>
      <c r="M1262" s="9"/>
      <c r="N1262" s="9"/>
      <c r="O1262" s="9"/>
      <c r="P1262" s="9"/>
      <c r="Q1262" s="9"/>
      <c r="R1262" s="9"/>
      <c r="S1262" s="9"/>
      <c r="T1262" s="9"/>
      <c r="U1262" s="9"/>
      <c r="V1262" s="9"/>
      <c r="W1262" s="9"/>
      <c r="X1262" s="9"/>
      <c r="Y1262" s="9"/>
      <c r="Z1262" s="9"/>
    </row>
    <row r="1263" spans="1:26" ht="14.4">
      <c r="A1263" s="5"/>
      <c r="B1263" s="5"/>
      <c r="C1263" s="5"/>
      <c r="D1263" s="5"/>
      <c r="E1263" s="5"/>
      <c r="F1263" s="5"/>
      <c r="G1263" s="5"/>
      <c r="H1263" s="9"/>
      <c r="I1263" s="9"/>
      <c r="J1263" s="9"/>
      <c r="K1263" s="9"/>
      <c r="L1263" s="9"/>
      <c r="M1263" s="9"/>
      <c r="N1263" s="9"/>
      <c r="O1263" s="9"/>
      <c r="P1263" s="9"/>
      <c r="Q1263" s="9"/>
      <c r="R1263" s="9"/>
      <c r="S1263" s="9"/>
      <c r="T1263" s="9"/>
      <c r="U1263" s="9"/>
      <c r="V1263" s="9"/>
      <c r="W1263" s="9"/>
      <c r="X1263" s="9"/>
      <c r="Y1263" s="9"/>
      <c r="Z1263" s="9"/>
    </row>
    <row r="1264" spans="1:26" ht="14.4">
      <c r="A1264" s="5" t="s">
        <v>4107</v>
      </c>
      <c r="B1264" s="5" t="s">
        <v>1572</v>
      </c>
      <c r="C1264" s="5" t="s">
        <v>1458</v>
      </c>
      <c r="D1264" s="5" t="s">
        <v>2</v>
      </c>
      <c r="E1264" s="5" t="s">
        <v>1459</v>
      </c>
      <c r="F1264" s="5" t="s">
        <v>27</v>
      </c>
      <c r="G1264" s="5" t="s">
        <v>1460</v>
      </c>
      <c r="H1264" s="9"/>
      <c r="I1264" s="9"/>
      <c r="J1264" s="9"/>
      <c r="K1264" s="9"/>
      <c r="L1264" s="9"/>
      <c r="M1264" s="9"/>
      <c r="N1264" s="9"/>
      <c r="O1264" s="9"/>
      <c r="P1264" s="9"/>
      <c r="Q1264" s="9"/>
      <c r="R1264" s="9"/>
      <c r="S1264" s="9"/>
      <c r="T1264" s="9"/>
      <c r="U1264" s="9"/>
      <c r="V1264" s="9"/>
      <c r="W1264" s="9"/>
      <c r="X1264" s="9"/>
      <c r="Y1264" s="9"/>
      <c r="Z1264" s="9"/>
    </row>
    <row r="1265" spans="1:26" ht="14.4">
      <c r="A1265" s="9"/>
      <c r="B1265" s="9">
        <v>1</v>
      </c>
      <c r="C1265" s="9" t="s">
        <v>1530</v>
      </c>
      <c r="D1265" s="9" t="s">
        <v>4890</v>
      </c>
      <c r="E1265" s="248" t="s">
        <v>4891</v>
      </c>
      <c r="F1265" s="36" t="s">
        <v>4892</v>
      </c>
      <c r="G1265" s="9" t="s">
        <v>4893</v>
      </c>
      <c r="H1265" s="9"/>
      <c r="I1265" s="9"/>
      <c r="J1265" s="9"/>
      <c r="K1265" s="9"/>
      <c r="L1265" s="9"/>
      <c r="M1265" s="9"/>
      <c r="N1265" s="9"/>
      <c r="O1265" s="9"/>
      <c r="P1265" s="9"/>
      <c r="Q1265" s="9"/>
      <c r="R1265" s="9"/>
      <c r="S1265" s="9"/>
      <c r="T1265" s="9"/>
      <c r="U1265" s="9"/>
      <c r="V1265" s="9"/>
      <c r="W1265" s="9"/>
      <c r="X1265" s="9"/>
      <c r="Y1265" s="9"/>
      <c r="Z1265" s="9"/>
    </row>
    <row r="1266" spans="1:26" ht="14.4">
      <c r="A1266" s="9"/>
      <c r="B1266" s="9">
        <v>2</v>
      </c>
      <c r="C1266" s="9" t="s">
        <v>1530</v>
      </c>
      <c r="D1266" s="9" t="s">
        <v>4854</v>
      </c>
      <c r="E1266" s="248" t="s">
        <v>4855</v>
      </c>
      <c r="F1266" s="36" t="s">
        <v>4856</v>
      </c>
      <c r="G1266" s="9" t="s">
        <v>4857</v>
      </c>
      <c r="H1266" s="9"/>
      <c r="I1266" s="9"/>
      <c r="J1266" s="9"/>
      <c r="K1266" s="9"/>
      <c r="L1266" s="9"/>
      <c r="M1266" s="9"/>
      <c r="N1266" s="9"/>
      <c r="O1266" s="9"/>
      <c r="P1266" s="9"/>
      <c r="Q1266" s="9"/>
      <c r="R1266" s="9"/>
      <c r="S1266" s="9"/>
      <c r="T1266" s="9"/>
      <c r="U1266" s="9"/>
      <c r="V1266" s="9"/>
      <c r="W1266" s="9"/>
      <c r="X1266" s="9"/>
      <c r="Y1266" s="9"/>
      <c r="Z1266" s="9"/>
    </row>
    <row r="1267" spans="1:26" ht="14.4">
      <c r="A1267" s="9"/>
      <c r="B1267" s="9">
        <v>3</v>
      </c>
      <c r="C1267" s="9" t="s">
        <v>1530</v>
      </c>
      <c r="D1267" s="9" t="s">
        <v>4858</v>
      </c>
      <c r="E1267" s="248" t="s">
        <v>4859</v>
      </c>
      <c r="F1267" s="36" t="s">
        <v>4860</v>
      </c>
      <c r="G1267" s="9" t="s">
        <v>4861</v>
      </c>
      <c r="H1267" s="9"/>
      <c r="I1267" s="9"/>
      <c r="J1267" s="9"/>
      <c r="K1267" s="9"/>
      <c r="L1267" s="9"/>
      <c r="M1267" s="9"/>
      <c r="N1267" s="9"/>
      <c r="O1267" s="9"/>
      <c r="P1267" s="9"/>
      <c r="Q1267" s="9"/>
      <c r="R1267" s="9"/>
      <c r="S1267" s="9"/>
      <c r="T1267" s="9"/>
      <c r="U1267" s="9"/>
      <c r="V1267" s="9"/>
      <c r="W1267" s="9"/>
      <c r="X1267" s="9"/>
      <c r="Y1267" s="9"/>
      <c r="Z1267" s="9"/>
    </row>
    <row r="1268" spans="1:26" ht="14.4">
      <c r="A1268" s="9"/>
      <c r="B1268" s="9">
        <v>4</v>
      </c>
      <c r="C1268" s="9" t="s">
        <v>1530</v>
      </c>
      <c r="D1268" s="9" t="s">
        <v>4894</v>
      </c>
      <c r="E1268" s="248" t="s">
        <v>4895</v>
      </c>
      <c r="F1268" s="36" t="s">
        <v>4896</v>
      </c>
      <c r="G1268" s="9" t="s">
        <v>4897</v>
      </c>
      <c r="H1268" s="9"/>
      <c r="I1268" s="9"/>
      <c r="J1268" s="9"/>
      <c r="K1268" s="9"/>
      <c r="L1268" s="9"/>
      <c r="M1268" s="9"/>
      <c r="N1268" s="9"/>
      <c r="O1268" s="9"/>
      <c r="P1268" s="9"/>
      <c r="Q1268" s="9"/>
      <c r="R1268" s="9"/>
      <c r="S1268" s="9"/>
      <c r="T1268" s="9"/>
      <c r="U1268" s="9"/>
      <c r="V1268" s="9"/>
      <c r="W1268" s="9"/>
      <c r="X1268" s="9"/>
      <c r="Y1268" s="9"/>
      <c r="Z1268" s="9"/>
    </row>
    <row r="1269" spans="1:26" ht="14.4">
      <c r="A1269" s="9"/>
      <c r="B1269" s="9">
        <v>5</v>
      </c>
      <c r="C1269" s="9" t="s">
        <v>1530</v>
      </c>
      <c r="D1269" s="9" t="s">
        <v>4865</v>
      </c>
      <c r="E1269" s="248" t="s">
        <v>4866</v>
      </c>
      <c r="F1269" s="36" t="s">
        <v>4867</v>
      </c>
      <c r="G1269" s="9" t="s">
        <v>4868</v>
      </c>
      <c r="H1269" s="9"/>
      <c r="I1269" s="9"/>
      <c r="J1269" s="9"/>
      <c r="K1269" s="9"/>
      <c r="L1269" s="9"/>
      <c r="M1269" s="9"/>
      <c r="N1269" s="9"/>
      <c r="O1269" s="9"/>
      <c r="P1269" s="9"/>
      <c r="Q1269" s="9"/>
      <c r="R1269" s="9"/>
      <c r="S1269" s="9"/>
      <c r="T1269" s="9"/>
      <c r="U1269" s="9"/>
      <c r="V1269" s="9"/>
      <c r="W1269" s="9"/>
      <c r="X1269" s="9"/>
      <c r="Y1269" s="9"/>
      <c r="Z1269" s="9"/>
    </row>
    <row r="1270" spans="1:26" ht="14.4">
      <c r="A1270" s="9"/>
      <c r="B1270" s="9"/>
      <c r="C1270" s="9"/>
      <c r="D1270" s="9"/>
      <c r="E1270" s="9"/>
      <c r="F1270" s="42"/>
      <c r="G1270" s="9"/>
      <c r="H1270" s="9"/>
      <c r="I1270" s="9"/>
      <c r="J1270" s="9"/>
      <c r="K1270" s="9"/>
      <c r="L1270" s="9"/>
      <c r="M1270" s="9"/>
      <c r="N1270" s="9"/>
      <c r="O1270" s="9"/>
      <c r="P1270" s="9"/>
      <c r="Q1270" s="9"/>
      <c r="R1270" s="9"/>
      <c r="S1270" s="9"/>
      <c r="T1270" s="9"/>
      <c r="U1270" s="9"/>
      <c r="V1270" s="9"/>
      <c r="W1270" s="9"/>
      <c r="X1270" s="9"/>
      <c r="Y1270" s="9"/>
      <c r="Z1270" s="9"/>
    </row>
    <row r="1271" spans="1:26" ht="14.4">
      <c r="A1271" s="35">
        <v>46158</v>
      </c>
      <c r="B1271" s="9"/>
      <c r="C1271" s="9"/>
      <c r="D1271" s="9"/>
      <c r="E1271" s="9"/>
      <c r="F1271" s="42"/>
      <c r="G1271" s="9"/>
      <c r="H1271" s="9"/>
      <c r="I1271" s="9"/>
      <c r="J1271" s="9"/>
      <c r="K1271" s="9"/>
      <c r="L1271" s="9"/>
      <c r="M1271" s="9"/>
      <c r="N1271" s="9"/>
      <c r="O1271" s="9"/>
      <c r="P1271" s="9"/>
      <c r="Q1271" s="9"/>
      <c r="R1271" s="9"/>
      <c r="S1271" s="9"/>
      <c r="T1271" s="9"/>
      <c r="U1271" s="9"/>
      <c r="V1271" s="9"/>
      <c r="W1271" s="9"/>
      <c r="X1271" s="9"/>
      <c r="Y1271" s="9"/>
      <c r="Z1271" s="9"/>
    </row>
    <row r="1272" spans="1:26" ht="14.4">
      <c r="A1272" s="9" t="s">
        <v>4488</v>
      </c>
      <c r="B1272" s="5" t="s">
        <v>1572</v>
      </c>
      <c r="C1272" s="5" t="s">
        <v>1458</v>
      </c>
      <c r="D1272" s="5" t="s">
        <v>2</v>
      </c>
      <c r="E1272" s="5" t="s">
        <v>1459</v>
      </c>
      <c r="F1272" s="5" t="s">
        <v>27</v>
      </c>
      <c r="G1272" s="5" t="s">
        <v>1460</v>
      </c>
      <c r="H1272" s="9"/>
      <c r="I1272" s="9"/>
      <c r="J1272" s="9"/>
      <c r="K1272" s="9"/>
      <c r="L1272" s="9"/>
      <c r="M1272" s="9"/>
      <c r="N1272" s="9"/>
      <c r="O1272" s="9"/>
      <c r="P1272" s="9"/>
      <c r="Q1272" s="9"/>
      <c r="R1272" s="9"/>
      <c r="S1272" s="9"/>
      <c r="T1272" s="9"/>
      <c r="U1272" s="9"/>
      <c r="V1272" s="9"/>
      <c r="W1272" s="9"/>
      <c r="X1272" s="9"/>
      <c r="Y1272" s="9"/>
      <c r="Z1272" s="9"/>
    </row>
    <row r="1273" spans="1:26" ht="14.4">
      <c r="A1273" s="9"/>
      <c r="B1273" s="9">
        <v>1</v>
      </c>
      <c r="C1273" s="9" t="s">
        <v>3888</v>
      </c>
      <c r="D1273" s="9" t="s">
        <v>4898</v>
      </c>
      <c r="E1273" s="248" t="s">
        <v>4899</v>
      </c>
      <c r="F1273" s="36" t="s">
        <v>4900</v>
      </c>
      <c r="G1273" s="9" t="s">
        <v>4901</v>
      </c>
      <c r="H1273" s="9"/>
      <c r="I1273" s="9"/>
      <c r="J1273" s="9"/>
      <c r="K1273" s="9"/>
      <c r="L1273" s="9"/>
      <c r="M1273" s="9"/>
      <c r="N1273" s="9"/>
      <c r="O1273" s="9"/>
      <c r="P1273" s="9"/>
      <c r="Q1273" s="9"/>
      <c r="R1273" s="9"/>
      <c r="S1273" s="9"/>
      <c r="T1273" s="9"/>
      <c r="U1273" s="9"/>
      <c r="V1273" s="9"/>
      <c r="W1273" s="9"/>
      <c r="X1273" s="9"/>
      <c r="Y1273" s="9"/>
      <c r="Z1273" s="9"/>
    </row>
    <row r="1274" spans="1:26" ht="14.4">
      <c r="A1274" s="9"/>
      <c r="B1274" s="9">
        <v>2</v>
      </c>
      <c r="C1274" s="9" t="s">
        <v>3888</v>
      </c>
      <c r="D1274" s="9" t="s">
        <v>4902</v>
      </c>
      <c r="E1274" s="248" t="s">
        <v>4903</v>
      </c>
      <c r="F1274" s="256" t="s">
        <v>4904</v>
      </c>
      <c r="G1274" s="9" t="s">
        <v>4905</v>
      </c>
      <c r="H1274" s="9"/>
      <c r="I1274" s="9"/>
      <c r="J1274" s="9"/>
      <c r="K1274" s="9"/>
      <c r="L1274" s="9"/>
      <c r="M1274" s="9"/>
      <c r="N1274" s="9"/>
      <c r="O1274" s="9"/>
      <c r="P1274" s="9"/>
      <c r="Q1274" s="9"/>
      <c r="R1274" s="9"/>
      <c r="S1274" s="9"/>
      <c r="T1274" s="9"/>
      <c r="U1274" s="9"/>
      <c r="V1274" s="9"/>
      <c r="W1274" s="9"/>
      <c r="X1274" s="9"/>
      <c r="Y1274" s="9"/>
      <c r="Z1274" s="9"/>
    </row>
    <row r="1275" spans="1:26" ht="14.4">
      <c r="A1275" s="9"/>
      <c r="B1275" s="9">
        <v>3</v>
      </c>
      <c r="C1275" s="9" t="s">
        <v>3888</v>
      </c>
      <c r="D1275" s="9" t="s">
        <v>4906</v>
      </c>
      <c r="E1275" s="248" t="s">
        <v>4907</v>
      </c>
      <c r="F1275" s="36" t="s">
        <v>4908</v>
      </c>
      <c r="G1275" s="9" t="s">
        <v>4909</v>
      </c>
      <c r="H1275" s="9"/>
      <c r="I1275" s="9"/>
      <c r="J1275" s="9"/>
      <c r="K1275" s="9"/>
      <c r="L1275" s="9"/>
      <c r="M1275" s="9"/>
      <c r="N1275" s="9"/>
      <c r="O1275" s="9"/>
      <c r="P1275" s="9"/>
      <c r="Q1275" s="9"/>
      <c r="R1275" s="9"/>
      <c r="S1275" s="9"/>
      <c r="T1275" s="9"/>
      <c r="U1275" s="9"/>
      <c r="V1275" s="9"/>
      <c r="W1275" s="9"/>
      <c r="X1275" s="9"/>
      <c r="Y1275" s="9"/>
      <c r="Z1275" s="9"/>
    </row>
    <row r="1276" spans="1:26" ht="14.4">
      <c r="A1276" s="9"/>
      <c r="B1276" s="9">
        <v>4</v>
      </c>
      <c r="C1276" s="9" t="s">
        <v>3888</v>
      </c>
      <c r="D1276" s="9" t="s">
        <v>4910</v>
      </c>
      <c r="E1276" s="248" t="s">
        <v>4911</v>
      </c>
      <c r="F1276" s="36" t="s">
        <v>4912</v>
      </c>
      <c r="G1276" s="9" t="s">
        <v>4913</v>
      </c>
      <c r="H1276" s="9"/>
      <c r="I1276" s="9"/>
      <c r="J1276" s="9"/>
      <c r="K1276" s="9"/>
      <c r="L1276" s="9"/>
      <c r="M1276" s="9"/>
      <c r="N1276" s="9"/>
      <c r="O1276" s="9"/>
      <c r="P1276" s="9"/>
      <c r="Q1276" s="9"/>
      <c r="R1276" s="9"/>
      <c r="S1276" s="9"/>
      <c r="T1276" s="9"/>
      <c r="U1276" s="9"/>
      <c r="V1276" s="9"/>
      <c r="W1276" s="9"/>
      <c r="X1276" s="9"/>
      <c r="Y1276" s="9"/>
      <c r="Z1276" s="9"/>
    </row>
    <row r="1277" spans="1:26" ht="14.4">
      <c r="A1277" s="9"/>
      <c r="B1277" s="9">
        <v>5</v>
      </c>
      <c r="C1277" s="9" t="s">
        <v>3888</v>
      </c>
      <c r="D1277" s="9" t="s">
        <v>4914</v>
      </c>
      <c r="E1277" s="248" t="s">
        <v>4915</v>
      </c>
      <c r="F1277" s="36" t="s">
        <v>4904</v>
      </c>
      <c r="G1277" s="9" t="s">
        <v>4916</v>
      </c>
      <c r="H1277" s="9"/>
      <c r="I1277" s="9"/>
      <c r="J1277" s="9"/>
      <c r="K1277" s="9"/>
      <c r="L1277" s="9"/>
      <c r="M1277" s="9"/>
      <c r="N1277" s="9"/>
      <c r="O1277" s="9"/>
      <c r="P1277" s="9"/>
      <c r="Q1277" s="9"/>
      <c r="R1277" s="9"/>
      <c r="S1277" s="9"/>
      <c r="T1277" s="9"/>
      <c r="U1277" s="9"/>
      <c r="V1277" s="9"/>
      <c r="W1277" s="9"/>
      <c r="X1277" s="9"/>
      <c r="Y1277" s="9"/>
      <c r="Z1277" s="9"/>
    </row>
    <row r="1278" spans="1:26" ht="14.4">
      <c r="A1278" s="9"/>
      <c r="B1278" s="9"/>
      <c r="C1278" s="9"/>
      <c r="D1278" s="9"/>
      <c r="E1278" s="9"/>
      <c r="F1278" s="42"/>
      <c r="G1278" s="9"/>
      <c r="H1278" s="9"/>
      <c r="I1278" s="9"/>
      <c r="J1278" s="9"/>
      <c r="K1278" s="9"/>
      <c r="L1278" s="9"/>
      <c r="M1278" s="9"/>
      <c r="N1278" s="9"/>
      <c r="O1278" s="9"/>
      <c r="P1278" s="9"/>
      <c r="Q1278" s="9"/>
      <c r="R1278" s="9"/>
      <c r="S1278" s="9"/>
      <c r="T1278" s="9"/>
      <c r="U1278" s="9"/>
      <c r="V1278" s="9"/>
      <c r="W1278" s="9"/>
      <c r="X1278" s="9"/>
      <c r="Y1278" s="9"/>
      <c r="Z1278" s="9"/>
    </row>
    <row r="1279" spans="1:26" ht="14.4">
      <c r="A1279" s="9" t="s">
        <v>4917</v>
      </c>
      <c r="B1279" s="5" t="s">
        <v>1572</v>
      </c>
      <c r="C1279" s="5" t="s">
        <v>1458</v>
      </c>
      <c r="D1279" s="5" t="s">
        <v>2</v>
      </c>
      <c r="E1279" s="5" t="s">
        <v>1459</v>
      </c>
      <c r="F1279" s="5" t="s">
        <v>27</v>
      </c>
      <c r="G1279" s="5" t="s">
        <v>1460</v>
      </c>
      <c r="H1279" s="9"/>
      <c r="I1279" s="9"/>
      <c r="J1279" s="9"/>
      <c r="K1279" s="9"/>
      <c r="L1279" s="9"/>
      <c r="M1279" s="9"/>
      <c r="N1279" s="9"/>
      <c r="O1279" s="9"/>
      <c r="P1279" s="9"/>
      <c r="Q1279" s="9"/>
      <c r="R1279" s="9"/>
      <c r="S1279" s="9"/>
      <c r="T1279" s="9"/>
      <c r="U1279" s="9"/>
      <c r="V1279" s="9"/>
      <c r="W1279" s="9"/>
      <c r="X1279" s="9"/>
      <c r="Y1279" s="9"/>
      <c r="Z1279" s="9"/>
    </row>
    <row r="1280" spans="1:26" ht="14.4">
      <c r="A1280" s="9"/>
      <c r="B1280" s="9">
        <v>1</v>
      </c>
      <c r="C1280" s="9" t="s">
        <v>3888</v>
      </c>
      <c r="D1280" s="9" t="s">
        <v>4918</v>
      </c>
      <c r="E1280" s="248" t="s">
        <v>4919</v>
      </c>
      <c r="F1280" s="36" t="s">
        <v>4920</v>
      </c>
      <c r="G1280" s="9" t="s">
        <v>4921</v>
      </c>
      <c r="H1280" s="9"/>
      <c r="I1280" s="9"/>
      <c r="J1280" s="9"/>
      <c r="K1280" s="9"/>
      <c r="L1280" s="9"/>
      <c r="M1280" s="9"/>
      <c r="N1280" s="9"/>
      <c r="O1280" s="9"/>
      <c r="P1280" s="9"/>
      <c r="Q1280" s="9"/>
      <c r="R1280" s="9"/>
      <c r="S1280" s="9"/>
      <c r="T1280" s="9"/>
      <c r="U1280" s="9"/>
      <c r="V1280" s="9"/>
      <c r="W1280" s="9"/>
      <c r="X1280" s="9"/>
      <c r="Y1280" s="9"/>
      <c r="Z1280" s="9"/>
    </row>
    <row r="1281" spans="1:26" ht="14.4">
      <c r="A1281" s="9"/>
      <c r="B1281" s="9">
        <v>2</v>
      </c>
      <c r="C1281" s="9" t="s">
        <v>3888</v>
      </c>
      <c r="D1281" s="9" t="s">
        <v>4922</v>
      </c>
      <c r="E1281" s="248" t="s">
        <v>4919</v>
      </c>
      <c r="F1281" s="36" t="s">
        <v>4923</v>
      </c>
      <c r="G1281" s="9" t="s">
        <v>4924</v>
      </c>
      <c r="H1281" s="9"/>
      <c r="I1281" s="9"/>
      <c r="J1281" s="9"/>
      <c r="K1281" s="9"/>
      <c r="L1281" s="9"/>
      <c r="M1281" s="9"/>
      <c r="N1281" s="9"/>
      <c r="O1281" s="9"/>
      <c r="P1281" s="9"/>
      <c r="Q1281" s="9"/>
      <c r="R1281" s="9"/>
      <c r="S1281" s="9"/>
      <c r="T1281" s="9"/>
      <c r="U1281" s="9"/>
      <c r="V1281" s="9"/>
      <c r="W1281" s="9"/>
      <c r="X1281" s="9"/>
      <c r="Y1281" s="9"/>
      <c r="Z1281" s="9"/>
    </row>
    <row r="1282" spans="1:26" ht="14.4">
      <c r="A1282" s="9"/>
      <c r="B1282" s="9">
        <v>3</v>
      </c>
      <c r="C1282" s="9" t="s">
        <v>3888</v>
      </c>
      <c r="D1282" s="9" t="s">
        <v>4925</v>
      </c>
      <c r="E1282" s="248" t="s">
        <v>4926</v>
      </c>
      <c r="F1282" s="36" t="s">
        <v>4927</v>
      </c>
      <c r="G1282" s="9" t="s">
        <v>4928</v>
      </c>
      <c r="H1282" s="9"/>
      <c r="I1282" s="9"/>
      <c r="J1282" s="9"/>
      <c r="K1282" s="9"/>
      <c r="L1282" s="9"/>
      <c r="M1282" s="9"/>
      <c r="N1282" s="9"/>
      <c r="O1282" s="9"/>
      <c r="P1282" s="9"/>
      <c r="Q1282" s="9"/>
      <c r="R1282" s="9"/>
      <c r="S1282" s="9"/>
      <c r="T1282" s="9"/>
      <c r="U1282" s="9"/>
      <c r="V1282" s="9"/>
      <c r="W1282" s="9"/>
      <c r="X1282" s="9"/>
      <c r="Y1282" s="9"/>
      <c r="Z1282" s="9"/>
    </row>
    <row r="1283" spans="1:26" ht="14.4">
      <c r="A1283" s="9"/>
      <c r="B1283" s="9">
        <v>4</v>
      </c>
      <c r="C1283" s="9" t="s">
        <v>3888</v>
      </c>
      <c r="D1283" s="9" t="s">
        <v>4929</v>
      </c>
      <c r="E1283" s="248" t="s">
        <v>4930</v>
      </c>
      <c r="F1283" s="36" t="s">
        <v>4931</v>
      </c>
      <c r="G1283" s="9" t="s">
        <v>4932</v>
      </c>
      <c r="H1283" s="9"/>
      <c r="I1283" s="9"/>
      <c r="J1283" s="9"/>
      <c r="K1283" s="9"/>
      <c r="L1283" s="9"/>
      <c r="M1283" s="9"/>
      <c r="N1283" s="9"/>
      <c r="O1283" s="9"/>
      <c r="P1283" s="9"/>
      <c r="Q1283" s="9"/>
      <c r="R1283" s="9"/>
      <c r="S1283" s="9"/>
      <c r="T1283" s="9"/>
      <c r="U1283" s="9"/>
      <c r="V1283" s="9"/>
      <c r="W1283" s="9"/>
      <c r="X1283" s="9"/>
      <c r="Y1283" s="9"/>
      <c r="Z1283" s="9"/>
    </row>
    <row r="1284" spans="1:26" ht="14.4">
      <c r="A1284" s="9"/>
      <c r="B1284" s="9">
        <v>5</v>
      </c>
      <c r="C1284" s="9" t="s">
        <v>3888</v>
      </c>
      <c r="D1284" s="9" t="s">
        <v>4933</v>
      </c>
      <c r="E1284" s="248" t="s">
        <v>4934</v>
      </c>
      <c r="F1284" s="36" t="s">
        <v>4935</v>
      </c>
      <c r="G1284" s="9" t="s">
        <v>4936</v>
      </c>
      <c r="H1284" s="9"/>
      <c r="I1284" s="9"/>
      <c r="J1284" s="9"/>
      <c r="K1284" s="9"/>
      <c r="L1284" s="9"/>
      <c r="M1284" s="9"/>
      <c r="N1284" s="9"/>
      <c r="O1284" s="9"/>
      <c r="P1284" s="9"/>
      <c r="Q1284" s="9"/>
      <c r="R1284" s="9"/>
      <c r="S1284" s="9"/>
      <c r="T1284" s="9"/>
      <c r="U1284" s="9"/>
      <c r="V1284" s="9"/>
      <c r="W1284" s="9"/>
      <c r="X1284" s="9"/>
      <c r="Y1284" s="9"/>
      <c r="Z1284" s="9"/>
    </row>
    <row r="1285" spans="1:26" ht="14.4">
      <c r="A1285" s="9"/>
      <c r="B1285" s="9"/>
      <c r="C1285" s="9"/>
      <c r="D1285" s="9"/>
      <c r="E1285" s="9"/>
      <c r="F1285" s="42"/>
      <c r="G1285" s="9"/>
      <c r="H1285" s="9"/>
      <c r="I1285" s="9"/>
      <c r="J1285" s="9"/>
      <c r="K1285" s="9"/>
      <c r="L1285" s="9"/>
      <c r="M1285" s="9"/>
      <c r="N1285" s="9"/>
      <c r="O1285" s="9"/>
      <c r="P1285" s="9"/>
      <c r="Q1285" s="9"/>
      <c r="R1285" s="9"/>
      <c r="S1285" s="9"/>
      <c r="T1285" s="9"/>
      <c r="U1285" s="9"/>
      <c r="V1285" s="9"/>
      <c r="W1285" s="9"/>
      <c r="X1285" s="9"/>
      <c r="Y1285" s="9"/>
      <c r="Z1285" s="9"/>
    </row>
    <row r="1286" spans="1:26" ht="43.2">
      <c r="A1286" s="9" t="s">
        <v>4467</v>
      </c>
      <c r="B1286" s="5" t="s">
        <v>1572</v>
      </c>
      <c r="C1286" s="5" t="s">
        <v>1458</v>
      </c>
      <c r="D1286" s="5" t="s">
        <v>2</v>
      </c>
      <c r="E1286" s="5" t="s">
        <v>1459</v>
      </c>
      <c r="F1286" s="5" t="s">
        <v>27</v>
      </c>
      <c r="G1286" s="5" t="s">
        <v>1460</v>
      </c>
      <c r="H1286" s="9"/>
      <c r="I1286" s="9"/>
      <c r="J1286" s="9"/>
      <c r="K1286" s="9"/>
      <c r="L1286" s="9"/>
      <c r="M1286" s="9"/>
      <c r="N1286" s="9"/>
      <c r="O1286" s="9"/>
      <c r="P1286" s="9"/>
      <c r="Q1286" s="9"/>
      <c r="R1286" s="9"/>
      <c r="S1286" s="9"/>
      <c r="T1286" s="9"/>
      <c r="U1286" s="9"/>
      <c r="V1286" s="9"/>
      <c r="W1286" s="9"/>
      <c r="X1286" s="9"/>
      <c r="Y1286" s="9"/>
      <c r="Z1286" s="9"/>
    </row>
    <row r="1287" spans="1:26" ht="14.4">
      <c r="A1287" s="9"/>
      <c r="B1287" s="9">
        <v>1</v>
      </c>
      <c r="C1287" s="9" t="s">
        <v>3888</v>
      </c>
      <c r="D1287" s="9" t="s">
        <v>4937</v>
      </c>
      <c r="E1287" s="248" t="s">
        <v>4938</v>
      </c>
      <c r="F1287" s="36" t="s">
        <v>4939</v>
      </c>
      <c r="G1287" s="9" t="s">
        <v>4940</v>
      </c>
      <c r="H1287" s="9"/>
      <c r="I1287" s="9"/>
      <c r="J1287" s="9"/>
      <c r="K1287" s="9"/>
      <c r="L1287" s="9"/>
      <c r="M1287" s="9"/>
      <c r="N1287" s="9"/>
      <c r="O1287" s="9"/>
      <c r="P1287" s="9"/>
      <c r="Q1287" s="9"/>
      <c r="R1287" s="9"/>
      <c r="S1287" s="9"/>
      <c r="T1287" s="9"/>
      <c r="U1287" s="9"/>
      <c r="V1287" s="9"/>
      <c r="W1287" s="9"/>
      <c r="X1287" s="9"/>
      <c r="Y1287" s="9"/>
      <c r="Z1287" s="9"/>
    </row>
    <row r="1288" spans="1:26" ht="14.4">
      <c r="A1288" s="9"/>
      <c r="B1288" s="9">
        <v>2</v>
      </c>
      <c r="C1288" s="9" t="s">
        <v>3888</v>
      </c>
      <c r="D1288" s="9" t="s">
        <v>4941</v>
      </c>
      <c r="E1288" s="248" t="s">
        <v>4942</v>
      </c>
      <c r="F1288" s="36" t="s">
        <v>4943</v>
      </c>
      <c r="G1288" s="9" t="s">
        <v>4944</v>
      </c>
      <c r="H1288" s="9"/>
      <c r="I1288" s="9"/>
      <c r="J1288" s="9"/>
      <c r="K1288" s="9"/>
      <c r="L1288" s="9"/>
      <c r="M1288" s="9"/>
      <c r="N1288" s="9"/>
      <c r="O1288" s="9"/>
      <c r="P1288" s="9"/>
      <c r="Q1288" s="9"/>
      <c r="R1288" s="9"/>
      <c r="S1288" s="9"/>
      <c r="T1288" s="9"/>
      <c r="U1288" s="9"/>
      <c r="V1288" s="9"/>
      <c r="W1288" s="9"/>
      <c r="X1288" s="9"/>
      <c r="Y1288" s="9"/>
      <c r="Z1288" s="9"/>
    </row>
    <row r="1289" spans="1:26" ht="14.4">
      <c r="A1289" s="9"/>
      <c r="B1289" s="9">
        <v>3</v>
      </c>
      <c r="C1289" s="9" t="s">
        <v>3888</v>
      </c>
      <c r="D1289" s="9" t="s">
        <v>4945</v>
      </c>
      <c r="E1289" s="248" t="s">
        <v>4946</v>
      </c>
      <c r="F1289" s="36" t="s">
        <v>4947</v>
      </c>
      <c r="G1289" s="9" t="s">
        <v>4948</v>
      </c>
      <c r="H1289" s="9"/>
      <c r="I1289" s="9"/>
      <c r="J1289" s="9"/>
      <c r="K1289" s="9"/>
      <c r="L1289" s="9"/>
      <c r="M1289" s="9"/>
      <c r="N1289" s="9"/>
      <c r="O1289" s="9"/>
      <c r="P1289" s="9"/>
      <c r="Q1289" s="9"/>
      <c r="R1289" s="9"/>
      <c r="S1289" s="9"/>
      <c r="T1289" s="9"/>
      <c r="U1289" s="9"/>
      <c r="V1289" s="9"/>
      <c r="W1289" s="9"/>
      <c r="X1289" s="9"/>
      <c r="Y1289" s="9"/>
      <c r="Z1289" s="9"/>
    </row>
    <row r="1290" spans="1:26" ht="14.4">
      <c r="A1290" s="9"/>
      <c r="B1290" s="9">
        <v>4</v>
      </c>
      <c r="C1290" s="9" t="s">
        <v>3888</v>
      </c>
      <c r="D1290" s="9" t="s">
        <v>4949</v>
      </c>
      <c r="E1290" s="248" t="s">
        <v>4950</v>
      </c>
      <c r="F1290" s="36" t="s">
        <v>4951</v>
      </c>
      <c r="G1290" s="9" t="s">
        <v>4952</v>
      </c>
      <c r="H1290" s="9"/>
      <c r="I1290" s="9"/>
      <c r="J1290" s="9"/>
      <c r="K1290" s="9"/>
      <c r="L1290" s="9"/>
      <c r="M1290" s="9"/>
      <c r="N1290" s="9"/>
      <c r="O1290" s="9"/>
      <c r="P1290" s="9"/>
      <c r="Q1290" s="9"/>
      <c r="R1290" s="9"/>
      <c r="S1290" s="9"/>
      <c r="T1290" s="9"/>
      <c r="U1290" s="9"/>
      <c r="V1290" s="9"/>
      <c r="W1290" s="9"/>
      <c r="X1290" s="9"/>
      <c r="Y1290" s="9"/>
      <c r="Z1290" s="9"/>
    </row>
    <row r="1291" spans="1:26" ht="14.4">
      <c r="A1291" s="9"/>
      <c r="B1291" s="9">
        <v>5</v>
      </c>
      <c r="C1291" s="9" t="s">
        <v>3888</v>
      </c>
      <c r="D1291" s="9" t="s">
        <v>4953</v>
      </c>
      <c r="E1291" s="248" t="s">
        <v>4954</v>
      </c>
      <c r="F1291" s="36" t="s">
        <v>4955</v>
      </c>
      <c r="G1291" s="9" t="s">
        <v>4956</v>
      </c>
      <c r="H1291" s="9"/>
      <c r="I1291" s="9"/>
      <c r="J1291" s="9"/>
      <c r="K1291" s="9"/>
      <c r="L1291" s="9"/>
      <c r="M1291" s="9"/>
      <c r="N1291" s="9"/>
      <c r="O1291" s="9"/>
      <c r="P1291" s="9"/>
      <c r="Q1291" s="9"/>
      <c r="R1291" s="9"/>
      <c r="S1291" s="9"/>
      <c r="T1291" s="9"/>
      <c r="U1291" s="9"/>
      <c r="V1291" s="9"/>
      <c r="W1291" s="9"/>
      <c r="X1291" s="9"/>
      <c r="Y1291" s="9"/>
      <c r="Z1291" s="9"/>
    </row>
    <row r="1292" spans="1:26" ht="14.4">
      <c r="A1292" s="9"/>
      <c r="B1292" s="9"/>
      <c r="C1292" s="9"/>
      <c r="D1292" s="9"/>
      <c r="E1292" s="9"/>
      <c r="F1292" s="42"/>
      <c r="G1292" s="9"/>
      <c r="H1292" s="9"/>
      <c r="I1292" s="9"/>
      <c r="J1292" s="9"/>
      <c r="K1292" s="9"/>
      <c r="L1292" s="9"/>
      <c r="M1292" s="9"/>
      <c r="N1292" s="9"/>
      <c r="O1292" s="9"/>
      <c r="P1292" s="9"/>
      <c r="Q1292" s="9"/>
      <c r="R1292" s="9"/>
      <c r="S1292" s="9"/>
      <c r="T1292" s="9"/>
      <c r="U1292" s="9"/>
      <c r="V1292" s="9"/>
      <c r="W1292" s="9"/>
      <c r="X1292" s="9"/>
      <c r="Y1292" s="9"/>
      <c r="Z1292" s="9"/>
    </row>
    <row r="1293" spans="1:26" ht="14.4">
      <c r="A1293" s="5" t="s">
        <v>3616</v>
      </c>
      <c r="B1293" s="5" t="s">
        <v>1572</v>
      </c>
      <c r="C1293" s="5" t="s">
        <v>1458</v>
      </c>
      <c r="D1293" s="5" t="s">
        <v>2</v>
      </c>
      <c r="E1293" s="5" t="s">
        <v>1459</v>
      </c>
      <c r="F1293" s="5" t="s">
        <v>27</v>
      </c>
      <c r="G1293" s="5" t="s">
        <v>1460</v>
      </c>
      <c r="H1293" s="9"/>
      <c r="I1293" s="9"/>
      <c r="J1293" s="9"/>
      <c r="K1293" s="9"/>
      <c r="L1293" s="9"/>
      <c r="M1293" s="9"/>
      <c r="N1293" s="9"/>
      <c r="O1293" s="9"/>
      <c r="P1293" s="9"/>
      <c r="Q1293" s="9"/>
      <c r="R1293" s="9"/>
      <c r="S1293" s="9"/>
      <c r="T1293" s="9"/>
      <c r="U1293" s="9"/>
      <c r="V1293" s="9"/>
      <c r="W1293" s="9"/>
      <c r="X1293" s="9"/>
      <c r="Y1293" s="9"/>
      <c r="Z1293" s="9"/>
    </row>
    <row r="1294" spans="1:26" ht="14.4">
      <c r="A1294" s="5"/>
      <c r="B1294" s="9">
        <v>1</v>
      </c>
      <c r="C1294" s="9" t="s">
        <v>1511</v>
      </c>
      <c r="D1294" s="9" t="s">
        <v>4957</v>
      </c>
      <c r="E1294" s="248" t="s">
        <v>4958</v>
      </c>
      <c r="F1294" s="36" t="s">
        <v>4959</v>
      </c>
      <c r="G1294" s="9" t="s">
        <v>4960</v>
      </c>
      <c r="H1294" s="9"/>
      <c r="I1294" s="9"/>
      <c r="J1294" s="9"/>
      <c r="K1294" s="9"/>
      <c r="L1294" s="9"/>
      <c r="M1294" s="9"/>
      <c r="N1294" s="9"/>
      <c r="O1294" s="9"/>
      <c r="P1294" s="9"/>
      <c r="Q1294" s="9"/>
      <c r="R1294" s="9"/>
      <c r="S1294" s="9"/>
      <c r="T1294" s="9"/>
      <c r="U1294" s="9"/>
      <c r="V1294" s="9"/>
      <c r="W1294" s="9"/>
      <c r="X1294" s="9"/>
      <c r="Y1294" s="9"/>
      <c r="Z1294" s="9"/>
    </row>
    <row r="1295" spans="1:26" ht="14.4">
      <c r="A1295" s="5"/>
      <c r="B1295" s="9">
        <v>2</v>
      </c>
      <c r="C1295" s="9" t="s">
        <v>1511</v>
      </c>
      <c r="D1295" s="9" t="s">
        <v>4961</v>
      </c>
      <c r="E1295" s="248" t="s">
        <v>4962</v>
      </c>
      <c r="F1295" s="36" t="s">
        <v>4963</v>
      </c>
      <c r="G1295" s="9" t="s">
        <v>4964</v>
      </c>
      <c r="H1295" s="9"/>
      <c r="I1295" s="9"/>
      <c r="J1295" s="9"/>
      <c r="K1295" s="9"/>
      <c r="L1295" s="9"/>
      <c r="M1295" s="9"/>
      <c r="N1295" s="9"/>
      <c r="O1295" s="9"/>
      <c r="P1295" s="9"/>
      <c r="Q1295" s="9"/>
      <c r="R1295" s="9"/>
      <c r="S1295" s="9"/>
      <c r="T1295" s="9"/>
      <c r="U1295" s="9"/>
      <c r="V1295" s="9"/>
      <c r="W1295" s="9"/>
      <c r="X1295" s="9"/>
      <c r="Y1295" s="9"/>
      <c r="Z1295" s="9"/>
    </row>
    <row r="1296" spans="1:26" ht="14.4">
      <c r="A1296" s="5"/>
      <c r="B1296" s="9">
        <v>3</v>
      </c>
      <c r="C1296" s="9" t="s">
        <v>1511</v>
      </c>
      <c r="D1296" s="9" t="s">
        <v>4965</v>
      </c>
      <c r="E1296" s="248" t="s">
        <v>4966</v>
      </c>
      <c r="F1296" s="36" t="s">
        <v>4967</v>
      </c>
      <c r="G1296" s="9" t="s">
        <v>4968</v>
      </c>
      <c r="H1296" s="9"/>
      <c r="I1296" s="9"/>
      <c r="J1296" s="9"/>
      <c r="K1296" s="9"/>
      <c r="L1296" s="9"/>
      <c r="M1296" s="9"/>
      <c r="N1296" s="9"/>
      <c r="O1296" s="9"/>
      <c r="P1296" s="9"/>
      <c r="Q1296" s="9"/>
      <c r="R1296" s="9"/>
      <c r="S1296" s="9"/>
      <c r="T1296" s="9"/>
      <c r="U1296" s="9"/>
      <c r="V1296" s="9"/>
      <c r="W1296" s="9"/>
      <c r="X1296" s="9"/>
      <c r="Y1296" s="9"/>
      <c r="Z1296" s="9"/>
    </row>
    <row r="1297" spans="1:26" ht="14.4">
      <c r="A1297" s="5"/>
      <c r="B1297" s="9">
        <v>4</v>
      </c>
      <c r="C1297" s="9" t="s">
        <v>4713</v>
      </c>
      <c r="D1297" s="9" t="s">
        <v>4969</v>
      </c>
      <c r="E1297" s="248" t="s">
        <v>4970</v>
      </c>
      <c r="F1297" s="36" t="s">
        <v>4971</v>
      </c>
      <c r="G1297" s="9" t="s">
        <v>4145</v>
      </c>
      <c r="H1297" s="9"/>
      <c r="I1297" s="9"/>
      <c r="J1297" s="9"/>
      <c r="K1297" s="9"/>
      <c r="L1297" s="9"/>
      <c r="M1297" s="9"/>
      <c r="N1297" s="9"/>
      <c r="O1297" s="9"/>
      <c r="P1297" s="9"/>
      <c r="Q1297" s="9"/>
      <c r="R1297" s="9"/>
      <c r="S1297" s="9"/>
      <c r="T1297" s="9"/>
      <c r="U1297" s="9"/>
      <c r="V1297" s="9"/>
      <c r="W1297" s="9"/>
      <c r="X1297" s="9"/>
      <c r="Y1297" s="9"/>
      <c r="Z1297" s="9"/>
    </row>
    <row r="1298" spans="1:26" ht="14.4">
      <c r="A1298" s="5"/>
      <c r="B1298" s="9">
        <v>5</v>
      </c>
      <c r="C1298" s="9" t="s">
        <v>2151</v>
      </c>
      <c r="D1298" s="9" t="s">
        <v>4972</v>
      </c>
      <c r="E1298" s="248" t="s">
        <v>4973</v>
      </c>
      <c r="F1298" s="36" t="s">
        <v>4974</v>
      </c>
      <c r="G1298" s="9" t="s">
        <v>4975</v>
      </c>
      <c r="H1298" s="9"/>
      <c r="I1298" s="9"/>
      <c r="J1298" s="9"/>
      <c r="K1298" s="9"/>
      <c r="L1298" s="9"/>
      <c r="M1298" s="9"/>
      <c r="N1298" s="9"/>
      <c r="O1298" s="9"/>
      <c r="P1298" s="9"/>
      <c r="Q1298" s="9"/>
      <c r="R1298" s="9"/>
      <c r="S1298" s="9"/>
      <c r="T1298" s="9"/>
      <c r="U1298" s="9"/>
      <c r="V1298" s="9"/>
      <c r="W1298" s="9"/>
      <c r="X1298" s="9"/>
      <c r="Y1298" s="9"/>
      <c r="Z1298" s="9"/>
    </row>
    <row r="1299" spans="1:26" ht="14.4">
      <c r="A1299" s="5"/>
      <c r="B1299" s="5"/>
      <c r="C1299" s="5"/>
      <c r="D1299" s="5"/>
      <c r="E1299" s="5"/>
      <c r="F1299" s="5"/>
      <c r="G1299" s="5"/>
      <c r="H1299" s="9"/>
      <c r="I1299" s="9"/>
      <c r="J1299" s="9"/>
      <c r="K1299" s="9"/>
      <c r="L1299" s="9"/>
      <c r="M1299" s="9"/>
      <c r="N1299" s="9"/>
      <c r="O1299" s="9"/>
      <c r="P1299" s="9"/>
      <c r="Q1299" s="9"/>
      <c r="R1299" s="9"/>
      <c r="S1299" s="9"/>
      <c r="T1299" s="9"/>
      <c r="U1299" s="9"/>
      <c r="V1299" s="9"/>
      <c r="W1299" s="9"/>
      <c r="X1299" s="9"/>
      <c r="Y1299" s="9"/>
      <c r="Z1299" s="9"/>
    </row>
    <row r="1300" spans="1:26" ht="14.4">
      <c r="A1300" s="5" t="s">
        <v>3765</v>
      </c>
      <c r="B1300" s="5" t="s">
        <v>1572</v>
      </c>
      <c r="C1300" s="5" t="s">
        <v>1458</v>
      </c>
      <c r="D1300" s="5" t="s">
        <v>2</v>
      </c>
      <c r="E1300" s="5" t="s">
        <v>1459</v>
      </c>
      <c r="F1300" s="5" t="s">
        <v>27</v>
      </c>
      <c r="G1300" s="5" t="s">
        <v>1460</v>
      </c>
      <c r="H1300" s="9"/>
      <c r="I1300" s="9"/>
      <c r="J1300" s="9"/>
      <c r="K1300" s="9"/>
      <c r="L1300" s="9"/>
      <c r="M1300" s="9"/>
      <c r="N1300" s="9"/>
      <c r="O1300" s="9"/>
      <c r="P1300" s="9"/>
      <c r="Q1300" s="9"/>
      <c r="R1300" s="9"/>
      <c r="S1300" s="9"/>
      <c r="T1300" s="9"/>
      <c r="U1300" s="9"/>
      <c r="V1300" s="9"/>
      <c r="W1300" s="9"/>
      <c r="X1300" s="9"/>
      <c r="Y1300" s="9"/>
      <c r="Z1300" s="9"/>
    </row>
    <row r="1301" spans="1:26" ht="14.4">
      <c r="A1301" s="5"/>
      <c r="B1301" s="9">
        <v>1</v>
      </c>
      <c r="C1301" s="9" t="s">
        <v>4976</v>
      </c>
      <c r="D1301" s="9" t="s">
        <v>4977</v>
      </c>
      <c r="E1301" s="248" t="s">
        <v>4978</v>
      </c>
      <c r="F1301" s="36" t="s">
        <v>4979</v>
      </c>
      <c r="G1301" s="9" t="s">
        <v>4980</v>
      </c>
      <c r="H1301" s="9"/>
      <c r="I1301" s="9"/>
      <c r="J1301" s="9"/>
      <c r="K1301" s="9"/>
      <c r="L1301" s="9"/>
      <c r="M1301" s="9"/>
      <c r="N1301" s="9"/>
      <c r="O1301" s="9"/>
      <c r="P1301" s="9"/>
      <c r="Q1301" s="9"/>
      <c r="R1301" s="9"/>
      <c r="S1301" s="9"/>
      <c r="T1301" s="9"/>
      <c r="U1301" s="9"/>
      <c r="V1301" s="9"/>
      <c r="W1301" s="9"/>
      <c r="X1301" s="9"/>
      <c r="Y1301" s="9"/>
      <c r="Z1301" s="9"/>
    </row>
    <row r="1302" spans="1:26" ht="14.4">
      <c r="A1302" s="5"/>
      <c r="B1302" s="9">
        <v>2</v>
      </c>
      <c r="C1302" s="9" t="s">
        <v>4976</v>
      </c>
      <c r="D1302" s="9" t="s">
        <v>4981</v>
      </c>
      <c r="E1302" s="248" t="s">
        <v>4982</v>
      </c>
      <c r="F1302" s="36" t="s">
        <v>4983</v>
      </c>
      <c r="G1302" s="9" t="s">
        <v>4984</v>
      </c>
      <c r="H1302" s="9"/>
      <c r="I1302" s="9"/>
      <c r="J1302" s="9"/>
      <c r="K1302" s="9"/>
      <c r="L1302" s="9"/>
      <c r="M1302" s="9"/>
      <c r="N1302" s="9"/>
      <c r="O1302" s="9"/>
      <c r="P1302" s="9"/>
      <c r="Q1302" s="9"/>
      <c r="R1302" s="9"/>
      <c r="S1302" s="9"/>
      <c r="T1302" s="9"/>
      <c r="U1302" s="9"/>
      <c r="V1302" s="9"/>
      <c r="W1302" s="9"/>
      <c r="X1302" s="9"/>
      <c r="Y1302" s="9"/>
      <c r="Z1302" s="9"/>
    </row>
    <row r="1303" spans="1:26" ht="14.4">
      <c r="A1303" s="5"/>
      <c r="B1303" s="9">
        <v>3</v>
      </c>
      <c r="C1303" s="9" t="s">
        <v>4282</v>
      </c>
      <c r="D1303" s="9" t="s">
        <v>4985</v>
      </c>
      <c r="E1303" s="248" t="s">
        <v>4986</v>
      </c>
      <c r="F1303" s="36" t="s">
        <v>4987</v>
      </c>
      <c r="G1303" s="9" t="s">
        <v>4988</v>
      </c>
      <c r="H1303" s="9"/>
      <c r="I1303" s="9"/>
      <c r="J1303" s="9"/>
      <c r="K1303" s="9"/>
      <c r="L1303" s="9"/>
      <c r="M1303" s="9"/>
      <c r="N1303" s="9"/>
      <c r="O1303" s="9"/>
      <c r="P1303" s="9"/>
      <c r="Q1303" s="9"/>
      <c r="R1303" s="9"/>
      <c r="S1303" s="9"/>
      <c r="T1303" s="9"/>
      <c r="U1303" s="9"/>
      <c r="V1303" s="9"/>
      <c r="W1303" s="9"/>
      <c r="X1303" s="9"/>
      <c r="Y1303" s="9"/>
      <c r="Z1303" s="9"/>
    </row>
    <row r="1304" spans="1:26" ht="14.4">
      <c r="A1304" s="5"/>
      <c r="B1304" s="9">
        <v>4</v>
      </c>
      <c r="C1304" s="9" t="s">
        <v>4282</v>
      </c>
      <c r="D1304" s="9" t="s">
        <v>4989</v>
      </c>
      <c r="E1304" s="248" t="s">
        <v>4990</v>
      </c>
      <c r="F1304" s="36" t="s">
        <v>4991</v>
      </c>
      <c r="G1304" s="9" t="s">
        <v>4992</v>
      </c>
      <c r="H1304" s="9"/>
      <c r="I1304" s="9"/>
      <c r="J1304" s="9"/>
      <c r="K1304" s="9"/>
      <c r="L1304" s="9"/>
      <c r="M1304" s="9"/>
      <c r="N1304" s="9"/>
      <c r="O1304" s="9"/>
      <c r="P1304" s="9"/>
      <c r="Q1304" s="9"/>
      <c r="R1304" s="9"/>
      <c r="S1304" s="9"/>
      <c r="T1304" s="9"/>
      <c r="U1304" s="9"/>
      <c r="V1304" s="9"/>
      <c r="W1304" s="9"/>
      <c r="X1304" s="9"/>
      <c r="Y1304" s="9"/>
      <c r="Z1304" s="9"/>
    </row>
    <row r="1305" spans="1:26" ht="14.4">
      <c r="A1305" s="5"/>
      <c r="B1305" s="9">
        <v>5</v>
      </c>
      <c r="C1305" s="9" t="s">
        <v>1980</v>
      </c>
      <c r="D1305" s="9" t="s">
        <v>4993</v>
      </c>
      <c r="E1305" s="248" t="s">
        <v>4994</v>
      </c>
      <c r="F1305" s="36" t="s">
        <v>4995</v>
      </c>
      <c r="G1305" s="9" t="s">
        <v>4996</v>
      </c>
      <c r="H1305" s="9"/>
      <c r="I1305" s="9"/>
      <c r="J1305" s="9"/>
      <c r="K1305" s="9"/>
      <c r="L1305" s="9"/>
      <c r="M1305" s="9"/>
      <c r="N1305" s="9"/>
      <c r="O1305" s="9"/>
      <c r="P1305" s="9"/>
      <c r="Q1305" s="9"/>
      <c r="R1305" s="9"/>
      <c r="S1305" s="9"/>
      <c r="T1305" s="9"/>
      <c r="U1305" s="9"/>
      <c r="V1305" s="9"/>
      <c r="W1305" s="9"/>
      <c r="X1305" s="9"/>
      <c r="Y1305" s="9"/>
      <c r="Z1305" s="9"/>
    </row>
    <row r="1306" spans="1:26" ht="14.4">
      <c r="A1306" s="5"/>
      <c r="B1306" s="5"/>
      <c r="C1306" s="5"/>
      <c r="D1306" s="5"/>
      <c r="E1306" s="5"/>
      <c r="F1306" s="5"/>
      <c r="G1306" s="5"/>
      <c r="H1306" s="9"/>
      <c r="I1306" s="9"/>
      <c r="J1306" s="9"/>
      <c r="K1306" s="9"/>
      <c r="L1306" s="9"/>
      <c r="M1306" s="9"/>
      <c r="N1306" s="9"/>
      <c r="O1306" s="9"/>
      <c r="P1306" s="9"/>
      <c r="Q1306" s="9"/>
      <c r="R1306" s="9"/>
      <c r="S1306" s="9"/>
      <c r="T1306" s="9"/>
      <c r="U1306" s="9"/>
      <c r="V1306" s="9"/>
      <c r="W1306" s="9"/>
      <c r="X1306" s="9"/>
      <c r="Y1306" s="9"/>
      <c r="Z1306" s="9"/>
    </row>
    <row r="1307" spans="1:26" ht="14.4">
      <c r="A1307" s="5" t="s">
        <v>2658</v>
      </c>
      <c r="B1307" s="5" t="s">
        <v>1572</v>
      </c>
      <c r="C1307" s="5" t="s">
        <v>1458</v>
      </c>
      <c r="D1307" s="5" t="s">
        <v>2</v>
      </c>
      <c r="E1307" s="5" t="s">
        <v>1459</v>
      </c>
      <c r="F1307" s="5" t="s">
        <v>27</v>
      </c>
      <c r="G1307" s="5" t="s">
        <v>1460</v>
      </c>
      <c r="H1307" s="9"/>
      <c r="I1307" s="9"/>
      <c r="J1307" s="9"/>
      <c r="K1307" s="9"/>
      <c r="L1307" s="9"/>
      <c r="M1307" s="9"/>
      <c r="N1307" s="9"/>
      <c r="O1307" s="9"/>
      <c r="P1307" s="9"/>
      <c r="Q1307" s="9"/>
      <c r="R1307" s="9"/>
      <c r="S1307" s="9"/>
      <c r="T1307" s="9"/>
      <c r="U1307" s="9"/>
      <c r="V1307" s="9"/>
      <c r="W1307" s="9"/>
      <c r="X1307" s="9"/>
      <c r="Y1307" s="9"/>
      <c r="Z1307" s="9"/>
    </row>
    <row r="1308" spans="1:26" ht="14.4">
      <c r="A1308" s="5"/>
      <c r="B1308" s="9">
        <v>1</v>
      </c>
      <c r="C1308" s="9" t="s">
        <v>4425</v>
      </c>
      <c r="D1308" s="9" t="s">
        <v>4997</v>
      </c>
      <c r="E1308" s="248" t="s">
        <v>4998</v>
      </c>
      <c r="F1308" s="36" t="s">
        <v>4999</v>
      </c>
      <c r="G1308" s="5" t="s">
        <v>5000</v>
      </c>
      <c r="H1308" s="9"/>
      <c r="I1308" s="9"/>
      <c r="J1308" s="9"/>
      <c r="K1308" s="9"/>
      <c r="L1308" s="9"/>
      <c r="M1308" s="9"/>
      <c r="N1308" s="9"/>
      <c r="O1308" s="9"/>
      <c r="P1308" s="9"/>
      <c r="Q1308" s="9"/>
      <c r="R1308" s="9"/>
      <c r="S1308" s="9"/>
      <c r="T1308" s="9"/>
      <c r="U1308" s="9"/>
      <c r="V1308" s="9"/>
      <c r="W1308" s="9"/>
      <c r="X1308" s="9"/>
      <c r="Y1308" s="9"/>
      <c r="Z1308" s="9"/>
    </row>
    <row r="1309" spans="1:26" ht="14.4">
      <c r="A1309" s="5"/>
      <c r="B1309" s="9">
        <v>2</v>
      </c>
      <c r="C1309" s="9" t="s">
        <v>4425</v>
      </c>
      <c r="D1309" s="9" t="s">
        <v>5001</v>
      </c>
      <c r="E1309" s="248" t="s">
        <v>5002</v>
      </c>
      <c r="F1309" s="36" t="s">
        <v>5003</v>
      </c>
      <c r="G1309" s="9" t="s">
        <v>5004</v>
      </c>
      <c r="H1309" s="9"/>
      <c r="I1309" s="9"/>
      <c r="J1309" s="9"/>
      <c r="K1309" s="9"/>
      <c r="L1309" s="9"/>
      <c r="M1309" s="9"/>
      <c r="N1309" s="9"/>
      <c r="O1309" s="9"/>
      <c r="P1309" s="9"/>
      <c r="Q1309" s="9"/>
      <c r="R1309" s="9"/>
      <c r="S1309" s="9"/>
      <c r="T1309" s="9"/>
      <c r="U1309" s="9"/>
      <c r="V1309" s="9"/>
      <c r="W1309" s="9"/>
      <c r="X1309" s="9"/>
      <c r="Y1309" s="9"/>
      <c r="Z1309" s="9"/>
    </row>
    <row r="1310" spans="1:26" ht="14.4">
      <c r="A1310" s="5"/>
      <c r="B1310" s="9">
        <v>3</v>
      </c>
      <c r="C1310" s="9" t="s">
        <v>4425</v>
      </c>
      <c r="D1310" s="9" t="s">
        <v>5005</v>
      </c>
      <c r="E1310" s="248" t="s">
        <v>5006</v>
      </c>
      <c r="F1310" s="36" t="s">
        <v>5007</v>
      </c>
      <c r="G1310" s="5" t="s">
        <v>5008</v>
      </c>
      <c r="H1310" s="9"/>
      <c r="I1310" s="9"/>
      <c r="J1310" s="9"/>
      <c r="K1310" s="9"/>
      <c r="L1310" s="9"/>
      <c r="M1310" s="9"/>
      <c r="N1310" s="9"/>
      <c r="O1310" s="9"/>
      <c r="P1310" s="9"/>
      <c r="Q1310" s="9"/>
      <c r="R1310" s="9"/>
      <c r="S1310" s="9"/>
      <c r="T1310" s="9"/>
      <c r="U1310" s="9"/>
      <c r="V1310" s="9"/>
      <c r="W1310" s="9"/>
      <c r="X1310" s="9"/>
      <c r="Y1310" s="9"/>
      <c r="Z1310" s="9"/>
    </row>
    <row r="1311" spans="1:26" ht="14.4">
      <c r="A1311" s="5"/>
      <c r="B1311" s="9">
        <v>4</v>
      </c>
      <c r="C1311" s="9" t="s">
        <v>4425</v>
      </c>
      <c r="D1311" s="9" t="s">
        <v>5009</v>
      </c>
      <c r="E1311" s="248" t="s">
        <v>5010</v>
      </c>
      <c r="F1311" s="36" t="s">
        <v>5011</v>
      </c>
      <c r="G1311" s="9" t="s">
        <v>5012</v>
      </c>
      <c r="H1311" s="9"/>
      <c r="I1311" s="9"/>
      <c r="J1311" s="9"/>
      <c r="K1311" s="9"/>
      <c r="L1311" s="9"/>
      <c r="M1311" s="9"/>
      <c r="N1311" s="9"/>
      <c r="O1311" s="9"/>
      <c r="P1311" s="9"/>
      <c r="Q1311" s="9"/>
      <c r="R1311" s="9"/>
      <c r="S1311" s="9"/>
      <c r="T1311" s="9"/>
      <c r="U1311" s="9"/>
      <c r="V1311" s="9"/>
      <c r="W1311" s="9"/>
      <c r="X1311" s="9"/>
      <c r="Y1311" s="9"/>
      <c r="Z1311" s="9"/>
    </row>
    <row r="1312" spans="1:26" ht="14.4">
      <c r="A1312" s="5"/>
      <c r="B1312" s="9">
        <v>5</v>
      </c>
      <c r="C1312" s="9" t="s">
        <v>4425</v>
      </c>
      <c r="D1312" s="9" t="s">
        <v>5013</v>
      </c>
      <c r="E1312" s="248" t="s">
        <v>5014</v>
      </c>
      <c r="F1312" s="36" t="s">
        <v>5015</v>
      </c>
      <c r="G1312" s="9" t="s">
        <v>5016</v>
      </c>
      <c r="H1312" s="9"/>
      <c r="I1312" s="9"/>
      <c r="J1312" s="9"/>
      <c r="K1312" s="9"/>
      <c r="L1312" s="9"/>
      <c r="M1312" s="9"/>
      <c r="N1312" s="9"/>
      <c r="O1312" s="9"/>
      <c r="P1312" s="9"/>
      <c r="Q1312" s="9"/>
      <c r="R1312" s="9"/>
      <c r="S1312" s="9"/>
      <c r="T1312" s="9"/>
      <c r="U1312" s="9"/>
      <c r="V1312" s="9"/>
      <c r="W1312" s="9"/>
      <c r="X1312" s="9"/>
      <c r="Y1312" s="9"/>
      <c r="Z1312" s="9"/>
    </row>
    <row r="1313" spans="1:26" ht="14.4">
      <c r="A1313" s="5"/>
      <c r="B1313" s="5"/>
      <c r="C1313" s="5"/>
      <c r="D1313" s="5"/>
      <c r="E1313" s="5"/>
      <c r="F1313" s="5"/>
      <c r="G1313" s="5"/>
      <c r="H1313" s="9"/>
      <c r="I1313" s="9"/>
      <c r="J1313" s="9"/>
      <c r="K1313" s="9"/>
      <c r="L1313" s="9"/>
      <c r="M1313" s="9"/>
      <c r="N1313" s="9"/>
      <c r="O1313" s="9"/>
      <c r="P1313" s="9"/>
      <c r="Q1313" s="9"/>
      <c r="R1313" s="9"/>
      <c r="S1313" s="9"/>
      <c r="T1313" s="9"/>
      <c r="U1313" s="9"/>
      <c r="V1313" s="9"/>
      <c r="W1313" s="9"/>
      <c r="X1313" s="9"/>
      <c r="Y1313" s="9"/>
      <c r="Z1313" s="9"/>
    </row>
    <row r="1314" spans="1:26" ht="28.8">
      <c r="A1314" s="5" t="s">
        <v>3822</v>
      </c>
      <c r="B1314" s="5" t="s">
        <v>1572</v>
      </c>
      <c r="C1314" s="5" t="s">
        <v>1458</v>
      </c>
      <c r="D1314" s="5" t="s">
        <v>2</v>
      </c>
      <c r="E1314" s="5" t="s">
        <v>1459</v>
      </c>
      <c r="F1314" s="5" t="s">
        <v>27</v>
      </c>
      <c r="G1314" s="5" t="s">
        <v>1460</v>
      </c>
      <c r="H1314" s="9"/>
      <c r="I1314" s="9"/>
      <c r="J1314" s="9"/>
      <c r="K1314" s="9"/>
      <c r="L1314" s="9"/>
      <c r="M1314" s="9"/>
      <c r="N1314" s="9"/>
      <c r="O1314" s="9"/>
      <c r="P1314" s="9"/>
      <c r="Q1314" s="9"/>
      <c r="R1314" s="9"/>
      <c r="S1314" s="9"/>
      <c r="T1314" s="9"/>
      <c r="U1314" s="9"/>
      <c r="V1314" s="9"/>
      <c r="W1314" s="9"/>
      <c r="X1314" s="9"/>
      <c r="Y1314" s="9"/>
      <c r="Z1314" s="9"/>
    </row>
    <row r="1315" spans="1:26" ht="14.4">
      <c r="A1315" s="5"/>
      <c r="B1315" s="9">
        <v>1</v>
      </c>
      <c r="C1315" s="9" t="s">
        <v>4425</v>
      </c>
      <c r="D1315" s="9" t="s">
        <v>5017</v>
      </c>
      <c r="E1315" s="248" t="s">
        <v>5018</v>
      </c>
      <c r="F1315" s="36" t="s">
        <v>5019</v>
      </c>
      <c r="G1315" s="9" t="s">
        <v>5020</v>
      </c>
      <c r="H1315" s="9"/>
      <c r="I1315" s="9"/>
      <c r="J1315" s="9"/>
      <c r="K1315" s="9"/>
      <c r="L1315" s="9"/>
      <c r="M1315" s="9"/>
      <c r="N1315" s="9"/>
      <c r="O1315" s="9"/>
      <c r="P1315" s="9"/>
      <c r="Q1315" s="9"/>
      <c r="R1315" s="9"/>
      <c r="S1315" s="9"/>
      <c r="T1315" s="9"/>
      <c r="U1315" s="9"/>
      <c r="V1315" s="9"/>
      <c r="W1315" s="9"/>
      <c r="X1315" s="9"/>
      <c r="Y1315" s="9"/>
      <c r="Z1315" s="9"/>
    </row>
    <row r="1316" spans="1:26" ht="14.4">
      <c r="A1316" s="5"/>
      <c r="B1316" s="9">
        <v>2</v>
      </c>
      <c r="C1316" s="9" t="s">
        <v>4425</v>
      </c>
      <c r="D1316" s="9" t="s">
        <v>5021</v>
      </c>
      <c r="E1316" s="248" t="s">
        <v>5022</v>
      </c>
      <c r="F1316" s="36" t="s">
        <v>5023</v>
      </c>
      <c r="G1316" s="9" t="s">
        <v>5024</v>
      </c>
      <c r="H1316" s="9"/>
      <c r="I1316" s="9"/>
      <c r="J1316" s="9"/>
      <c r="K1316" s="9"/>
      <c r="L1316" s="9"/>
      <c r="M1316" s="9"/>
      <c r="N1316" s="9"/>
      <c r="O1316" s="9"/>
      <c r="P1316" s="9"/>
      <c r="Q1316" s="9"/>
      <c r="R1316" s="9"/>
      <c r="S1316" s="9"/>
      <c r="T1316" s="9"/>
      <c r="U1316" s="9"/>
      <c r="V1316" s="9"/>
      <c r="W1316" s="9"/>
      <c r="X1316" s="9"/>
      <c r="Y1316" s="9"/>
      <c r="Z1316" s="9"/>
    </row>
    <row r="1317" spans="1:26" ht="14.4">
      <c r="A1317" s="5"/>
      <c r="B1317" s="9">
        <v>3</v>
      </c>
      <c r="C1317" s="9" t="s">
        <v>4425</v>
      </c>
      <c r="D1317" s="9" t="s">
        <v>5025</v>
      </c>
      <c r="E1317" s="248" t="s">
        <v>5026</v>
      </c>
      <c r="F1317" s="36" t="s">
        <v>5027</v>
      </c>
      <c r="G1317" s="9" t="s">
        <v>5028</v>
      </c>
      <c r="H1317" s="9"/>
      <c r="I1317" s="9"/>
      <c r="J1317" s="9"/>
      <c r="K1317" s="9"/>
      <c r="L1317" s="9"/>
      <c r="M1317" s="9"/>
      <c r="N1317" s="9"/>
      <c r="O1317" s="9"/>
      <c r="P1317" s="9"/>
      <c r="Q1317" s="9"/>
      <c r="R1317" s="9"/>
      <c r="S1317" s="9"/>
      <c r="T1317" s="9"/>
      <c r="U1317" s="9"/>
      <c r="V1317" s="9"/>
      <c r="W1317" s="9"/>
      <c r="X1317" s="9"/>
      <c r="Y1317" s="9"/>
      <c r="Z1317" s="9"/>
    </row>
    <row r="1318" spans="1:26" ht="14.4">
      <c r="A1318" s="5"/>
      <c r="B1318" s="9">
        <v>4</v>
      </c>
      <c r="C1318" s="9" t="s">
        <v>4425</v>
      </c>
      <c r="D1318" s="9" t="s">
        <v>5029</v>
      </c>
      <c r="E1318" s="248" t="s">
        <v>5030</v>
      </c>
      <c r="F1318" s="36" t="s">
        <v>5031</v>
      </c>
      <c r="G1318" s="9" t="s">
        <v>5032</v>
      </c>
      <c r="H1318" s="9"/>
      <c r="I1318" s="9"/>
      <c r="J1318" s="9"/>
      <c r="K1318" s="9"/>
      <c r="L1318" s="9"/>
      <c r="M1318" s="9"/>
      <c r="N1318" s="9"/>
      <c r="O1318" s="9"/>
      <c r="P1318" s="9"/>
      <c r="Q1318" s="9"/>
      <c r="R1318" s="9"/>
      <c r="S1318" s="9"/>
      <c r="T1318" s="9"/>
      <c r="U1318" s="9"/>
      <c r="V1318" s="9"/>
      <c r="W1318" s="9"/>
      <c r="X1318" s="9"/>
      <c r="Y1318" s="9"/>
      <c r="Z1318" s="9"/>
    </row>
    <row r="1319" spans="1:26" ht="14.4">
      <c r="A1319" s="5"/>
      <c r="B1319" s="9">
        <v>5</v>
      </c>
      <c r="C1319" s="9" t="s">
        <v>4425</v>
      </c>
      <c r="D1319" s="9" t="s">
        <v>5033</v>
      </c>
      <c r="E1319" s="248" t="s">
        <v>5034</v>
      </c>
      <c r="F1319" s="36" t="s">
        <v>5035</v>
      </c>
      <c r="G1319" s="9" t="s">
        <v>5036</v>
      </c>
      <c r="H1319" s="9"/>
      <c r="I1319" s="9"/>
      <c r="J1319" s="9"/>
      <c r="K1319" s="9"/>
      <c r="L1319" s="9"/>
      <c r="M1319" s="9"/>
      <c r="N1319" s="9"/>
      <c r="O1319" s="9"/>
      <c r="P1319" s="9"/>
      <c r="Q1319" s="9"/>
      <c r="R1319" s="9"/>
      <c r="S1319" s="9"/>
      <c r="T1319" s="9"/>
      <c r="U1319" s="9"/>
      <c r="V1319" s="9"/>
      <c r="W1319" s="9"/>
      <c r="X1319" s="9"/>
      <c r="Y1319" s="9"/>
      <c r="Z1319" s="9"/>
    </row>
    <row r="1320" spans="1:26" ht="14.4">
      <c r="A1320" s="5"/>
      <c r="B1320" s="5"/>
      <c r="C1320" s="5"/>
      <c r="D1320" s="5"/>
      <c r="E1320" s="5"/>
      <c r="F1320" s="5"/>
      <c r="G1320" s="5"/>
      <c r="H1320" s="9"/>
      <c r="I1320" s="9"/>
      <c r="J1320" s="9"/>
      <c r="K1320" s="9"/>
      <c r="L1320" s="9"/>
      <c r="M1320" s="9"/>
      <c r="N1320" s="9"/>
      <c r="O1320" s="9"/>
      <c r="P1320" s="9"/>
      <c r="Q1320" s="9"/>
      <c r="R1320" s="9"/>
      <c r="S1320" s="9"/>
      <c r="T1320" s="9"/>
      <c r="U1320" s="9"/>
      <c r="V1320" s="9"/>
      <c r="W1320" s="9"/>
      <c r="X1320" s="9"/>
      <c r="Y1320" s="9"/>
      <c r="Z1320" s="9"/>
    </row>
    <row r="1321" spans="1:26" ht="14.4">
      <c r="A1321" s="5" t="s">
        <v>3846</v>
      </c>
      <c r="B1321" s="5" t="s">
        <v>1572</v>
      </c>
      <c r="C1321" s="5" t="s">
        <v>1458</v>
      </c>
      <c r="D1321" s="5" t="s">
        <v>2</v>
      </c>
      <c r="E1321" s="5" t="s">
        <v>1459</v>
      </c>
      <c r="F1321" s="5" t="s">
        <v>27</v>
      </c>
      <c r="G1321" s="5" t="s">
        <v>1460</v>
      </c>
      <c r="H1321" s="9"/>
      <c r="I1321" s="9"/>
      <c r="J1321" s="9"/>
      <c r="K1321" s="9"/>
      <c r="L1321" s="9"/>
      <c r="M1321" s="9"/>
      <c r="N1321" s="9"/>
      <c r="O1321" s="9"/>
      <c r="P1321" s="9"/>
      <c r="Q1321" s="9"/>
      <c r="R1321" s="9"/>
      <c r="S1321" s="9"/>
      <c r="T1321" s="9"/>
      <c r="U1321" s="9"/>
      <c r="V1321" s="9"/>
      <c r="W1321" s="9"/>
      <c r="X1321" s="9"/>
      <c r="Y1321" s="9"/>
      <c r="Z1321" s="9"/>
    </row>
    <row r="1322" spans="1:26" ht="14.4">
      <c r="A1322" s="5"/>
      <c r="B1322" s="9">
        <v>1</v>
      </c>
      <c r="C1322" s="9" t="s">
        <v>4425</v>
      </c>
      <c r="D1322" s="9" t="s">
        <v>5037</v>
      </c>
      <c r="E1322" s="248" t="s">
        <v>5038</v>
      </c>
      <c r="F1322" s="36" t="s">
        <v>5039</v>
      </c>
      <c r="G1322" s="9" t="s">
        <v>5040</v>
      </c>
      <c r="H1322" s="9"/>
      <c r="I1322" s="9"/>
      <c r="J1322" s="9"/>
      <c r="K1322" s="9"/>
      <c r="L1322" s="9"/>
      <c r="M1322" s="9"/>
      <c r="N1322" s="9"/>
      <c r="O1322" s="9"/>
      <c r="P1322" s="9"/>
      <c r="Q1322" s="9"/>
      <c r="R1322" s="9"/>
      <c r="S1322" s="9"/>
      <c r="T1322" s="9"/>
      <c r="U1322" s="9"/>
      <c r="V1322" s="9"/>
      <c r="W1322" s="9"/>
      <c r="X1322" s="9"/>
      <c r="Y1322" s="9"/>
      <c r="Z1322" s="9"/>
    </row>
    <row r="1323" spans="1:26" ht="14.4">
      <c r="A1323" s="5"/>
      <c r="B1323" s="9">
        <v>2</v>
      </c>
      <c r="C1323" s="9" t="s">
        <v>4425</v>
      </c>
      <c r="D1323" s="9" t="s">
        <v>5041</v>
      </c>
      <c r="E1323" s="248" t="s">
        <v>5042</v>
      </c>
      <c r="F1323" s="36" t="s">
        <v>5043</v>
      </c>
      <c r="G1323" s="9" t="s">
        <v>5044</v>
      </c>
      <c r="H1323" s="9"/>
      <c r="I1323" s="9"/>
      <c r="J1323" s="9"/>
      <c r="K1323" s="9"/>
      <c r="L1323" s="9"/>
      <c r="M1323" s="9"/>
      <c r="N1323" s="9"/>
      <c r="O1323" s="9"/>
      <c r="P1323" s="9"/>
      <c r="Q1323" s="9"/>
      <c r="R1323" s="9"/>
      <c r="S1323" s="9"/>
      <c r="T1323" s="9"/>
      <c r="U1323" s="9"/>
      <c r="V1323" s="9"/>
      <c r="W1323" s="9"/>
      <c r="X1323" s="9"/>
      <c r="Y1323" s="9"/>
      <c r="Z1323" s="9"/>
    </row>
    <row r="1324" spans="1:26" ht="14.4">
      <c r="A1324" s="5"/>
      <c r="B1324" s="9">
        <v>3</v>
      </c>
      <c r="C1324" s="9" t="s">
        <v>4425</v>
      </c>
      <c r="D1324" s="9" t="s">
        <v>5045</v>
      </c>
      <c r="E1324" s="248" t="s">
        <v>5046</v>
      </c>
      <c r="F1324" s="36" t="s">
        <v>5047</v>
      </c>
      <c r="G1324" s="9" t="s">
        <v>5048</v>
      </c>
      <c r="H1324" s="9"/>
      <c r="I1324" s="9"/>
      <c r="J1324" s="9"/>
      <c r="K1324" s="9"/>
      <c r="L1324" s="9"/>
      <c r="M1324" s="9"/>
      <c r="N1324" s="9"/>
      <c r="O1324" s="9"/>
      <c r="P1324" s="9"/>
      <c r="Q1324" s="9"/>
      <c r="R1324" s="9"/>
      <c r="S1324" s="9"/>
      <c r="T1324" s="9"/>
      <c r="U1324" s="9"/>
      <c r="V1324" s="9"/>
      <c r="W1324" s="9"/>
      <c r="X1324" s="9"/>
      <c r="Y1324" s="9"/>
      <c r="Z1324" s="9"/>
    </row>
    <row r="1325" spans="1:26" ht="14.4">
      <c r="A1325" s="5"/>
      <c r="B1325" s="9">
        <v>4</v>
      </c>
      <c r="C1325" s="9" t="s">
        <v>4425</v>
      </c>
      <c r="D1325" s="9" t="s">
        <v>5049</v>
      </c>
      <c r="E1325" s="248" t="s">
        <v>5050</v>
      </c>
      <c r="F1325" s="36" t="s">
        <v>5051</v>
      </c>
      <c r="G1325" s="9" t="s">
        <v>5052</v>
      </c>
      <c r="H1325" s="9"/>
      <c r="I1325" s="9"/>
      <c r="J1325" s="9"/>
      <c r="K1325" s="9"/>
      <c r="L1325" s="9"/>
      <c r="M1325" s="9"/>
      <c r="N1325" s="9"/>
      <c r="O1325" s="9"/>
      <c r="P1325" s="9"/>
      <c r="Q1325" s="9"/>
      <c r="R1325" s="9"/>
      <c r="S1325" s="9"/>
      <c r="T1325" s="9"/>
      <c r="U1325" s="9"/>
      <c r="V1325" s="9"/>
      <c r="W1325" s="9"/>
      <c r="X1325" s="9"/>
      <c r="Y1325" s="9"/>
      <c r="Z1325" s="9"/>
    </row>
    <row r="1326" spans="1:26" ht="14.4">
      <c r="A1326" s="5"/>
      <c r="B1326" s="9">
        <v>5</v>
      </c>
      <c r="C1326" s="9" t="s">
        <v>4425</v>
      </c>
      <c r="D1326" s="9" t="s">
        <v>5053</v>
      </c>
      <c r="E1326" s="248" t="s">
        <v>5054</v>
      </c>
      <c r="F1326" s="36" t="s">
        <v>5055</v>
      </c>
      <c r="G1326" s="9" t="s">
        <v>5056</v>
      </c>
      <c r="H1326" s="9"/>
      <c r="I1326" s="9"/>
      <c r="J1326" s="9"/>
      <c r="K1326" s="9"/>
      <c r="L1326" s="9"/>
      <c r="M1326" s="9"/>
      <c r="N1326" s="9"/>
      <c r="O1326" s="9"/>
      <c r="P1326" s="9"/>
      <c r="Q1326" s="9"/>
      <c r="R1326" s="9"/>
      <c r="S1326" s="9"/>
      <c r="T1326" s="9"/>
      <c r="U1326" s="9"/>
      <c r="V1326" s="9"/>
      <c r="W1326" s="9"/>
      <c r="X1326" s="9"/>
      <c r="Y1326" s="9"/>
      <c r="Z1326" s="9"/>
    </row>
    <row r="1327" spans="1:26" ht="14.4">
      <c r="A1327" s="5"/>
      <c r="B1327" s="9"/>
      <c r="C1327" s="9"/>
      <c r="D1327" s="9"/>
      <c r="E1327" s="9"/>
      <c r="F1327" s="42"/>
      <c r="G1327" s="9"/>
      <c r="H1327" s="9"/>
      <c r="I1327" s="9"/>
      <c r="J1327" s="9"/>
      <c r="K1327" s="9"/>
      <c r="L1327" s="9"/>
      <c r="M1327" s="9"/>
      <c r="N1327" s="9"/>
      <c r="O1327" s="9"/>
      <c r="P1327" s="9"/>
      <c r="Q1327" s="9"/>
      <c r="R1327" s="9"/>
      <c r="S1327" s="9"/>
      <c r="T1327" s="9"/>
      <c r="U1327" s="9"/>
      <c r="V1327" s="9"/>
      <c r="W1327" s="9"/>
      <c r="X1327" s="9"/>
      <c r="Y1327" s="9"/>
      <c r="Z1327" s="9"/>
    </row>
    <row r="1328" spans="1:26" ht="14.4">
      <c r="A1328" s="5" t="s">
        <v>2829</v>
      </c>
      <c r="B1328" s="5" t="s">
        <v>1572</v>
      </c>
      <c r="C1328" s="5" t="s">
        <v>1458</v>
      </c>
      <c r="D1328" s="5" t="s">
        <v>2</v>
      </c>
      <c r="E1328" s="5" t="s">
        <v>1459</v>
      </c>
      <c r="F1328" s="5" t="s">
        <v>27</v>
      </c>
      <c r="G1328" s="5" t="s">
        <v>1460</v>
      </c>
      <c r="H1328" s="9"/>
      <c r="I1328" s="9"/>
      <c r="J1328" s="9"/>
      <c r="K1328" s="9"/>
      <c r="L1328" s="9"/>
      <c r="M1328" s="9"/>
      <c r="N1328" s="9"/>
      <c r="O1328" s="9"/>
      <c r="P1328" s="9"/>
      <c r="Q1328" s="9"/>
      <c r="R1328" s="9"/>
      <c r="S1328" s="9"/>
      <c r="T1328" s="9"/>
      <c r="U1328" s="9"/>
      <c r="V1328" s="9"/>
      <c r="W1328" s="9"/>
      <c r="X1328" s="9"/>
      <c r="Y1328" s="9"/>
      <c r="Z1328" s="9"/>
    </row>
    <row r="1329" spans="1:26" ht="14.4">
      <c r="A1329" s="5"/>
      <c r="B1329" s="9">
        <v>1</v>
      </c>
      <c r="C1329" s="9" t="s">
        <v>5057</v>
      </c>
      <c r="D1329" s="9" t="s">
        <v>5058</v>
      </c>
      <c r="E1329" s="248" t="s">
        <v>5059</v>
      </c>
      <c r="F1329" s="36" t="s">
        <v>5060</v>
      </c>
      <c r="G1329" s="9" t="s">
        <v>5061</v>
      </c>
      <c r="H1329" s="9"/>
      <c r="I1329" s="9"/>
      <c r="J1329" s="9"/>
      <c r="K1329" s="9"/>
      <c r="L1329" s="9"/>
      <c r="M1329" s="9"/>
      <c r="N1329" s="9"/>
      <c r="O1329" s="9"/>
      <c r="P1329" s="9"/>
      <c r="Q1329" s="9"/>
      <c r="R1329" s="9"/>
      <c r="S1329" s="9"/>
      <c r="T1329" s="9"/>
      <c r="U1329" s="9"/>
      <c r="V1329" s="9"/>
      <c r="W1329" s="9"/>
      <c r="X1329" s="9"/>
      <c r="Y1329" s="9"/>
      <c r="Z1329" s="9"/>
    </row>
    <row r="1330" spans="1:26" ht="14.4">
      <c r="A1330" s="5"/>
      <c r="B1330" s="9">
        <v>2</v>
      </c>
      <c r="C1330" s="9" t="s">
        <v>5057</v>
      </c>
      <c r="D1330" s="9" t="s">
        <v>5062</v>
      </c>
      <c r="E1330" s="248" t="s">
        <v>5063</v>
      </c>
      <c r="F1330" s="36" t="s">
        <v>5064</v>
      </c>
      <c r="G1330" s="9" t="s">
        <v>5065</v>
      </c>
      <c r="H1330" s="9"/>
      <c r="I1330" s="9"/>
      <c r="J1330" s="9"/>
      <c r="K1330" s="9"/>
      <c r="L1330" s="9"/>
      <c r="M1330" s="9"/>
      <c r="N1330" s="9"/>
      <c r="O1330" s="9"/>
      <c r="P1330" s="9"/>
      <c r="Q1330" s="9"/>
      <c r="R1330" s="9"/>
      <c r="S1330" s="9"/>
      <c r="T1330" s="9"/>
      <c r="U1330" s="9"/>
      <c r="V1330" s="9"/>
      <c r="W1330" s="9"/>
      <c r="X1330" s="9"/>
      <c r="Y1330" s="9"/>
      <c r="Z1330" s="9"/>
    </row>
    <row r="1331" spans="1:26" ht="14.4">
      <c r="A1331" s="5"/>
      <c r="B1331" s="9">
        <v>3</v>
      </c>
      <c r="C1331" s="9" t="s">
        <v>5057</v>
      </c>
      <c r="D1331" s="9" t="s">
        <v>5066</v>
      </c>
      <c r="E1331" s="248" t="s">
        <v>5067</v>
      </c>
      <c r="F1331" s="36" t="s">
        <v>5068</v>
      </c>
      <c r="G1331" s="9" t="s">
        <v>5069</v>
      </c>
      <c r="H1331" s="9"/>
      <c r="I1331" s="9"/>
      <c r="J1331" s="9"/>
      <c r="K1331" s="9"/>
      <c r="L1331" s="9"/>
      <c r="M1331" s="9"/>
      <c r="N1331" s="9"/>
      <c r="O1331" s="9"/>
      <c r="P1331" s="9"/>
      <c r="Q1331" s="9"/>
      <c r="R1331" s="9"/>
      <c r="S1331" s="9"/>
      <c r="T1331" s="9"/>
      <c r="U1331" s="9"/>
      <c r="V1331" s="9"/>
      <c r="W1331" s="9"/>
      <c r="X1331" s="9"/>
      <c r="Y1331" s="9"/>
      <c r="Z1331" s="9"/>
    </row>
    <row r="1332" spans="1:26" ht="14.4">
      <c r="A1332" s="5"/>
      <c r="B1332" s="9">
        <v>4</v>
      </c>
      <c r="C1332" s="9" t="s">
        <v>5057</v>
      </c>
      <c r="D1332" s="9" t="s">
        <v>5070</v>
      </c>
      <c r="E1332" s="248" t="s">
        <v>5071</v>
      </c>
      <c r="F1332" s="36" t="s">
        <v>5072</v>
      </c>
      <c r="G1332" s="9" t="s">
        <v>5073</v>
      </c>
      <c r="H1332" s="9"/>
      <c r="I1332" s="9"/>
      <c r="J1332" s="9"/>
      <c r="K1332" s="9"/>
      <c r="L1332" s="9"/>
      <c r="M1332" s="9"/>
      <c r="N1332" s="9"/>
      <c r="O1332" s="9"/>
      <c r="P1332" s="9"/>
      <c r="Q1332" s="9"/>
      <c r="R1332" s="9"/>
      <c r="S1332" s="9"/>
      <c r="T1332" s="9"/>
      <c r="U1332" s="9"/>
      <c r="V1332" s="9"/>
      <c r="W1332" s="9"/>
      <c r="X1332" s="9"/>
      <c r="Y1332" s="9"/>
      <c r="Z1332" s="9"/>
    </row>
    <row r="1333" spans="1:26" ht="14.4">
      <c r="A1333" s="5"/>
      <c r="B1333" s="9">
        <v>5</v>
      </c>
      <c r="C1333" s="9" t="s">
        <v>5057</v>
      </c>
      <c r="D1333" s="9" t="s">
        <v>5074</v>
      </c>
      <c r="E1333" s="248" t="s">
        <v>5075</v>
      </c>
      <c r="F1333" s="36" t="s">
        <v>5076</v>
      </c>
      <c r="G1333" s="9" t="s">
        <v>5077</v>
      </c>
      <c r="H1333" s="9"/>
      <c r="I1333" s="9"/>
      <c r="J1333" s="9"/>
      <c r="K1333" s="9"/>
      <c r="L1333" s="9"/>
      <c r="M1333" s="9"/>
      <c r="N1333" s="9"/>
      <c r="O1333" s="9"/>
      <c r="P1333" s="9"/>
      <c r="Q1333" s="9"/>
      <c r="R1333" s="9"/>
      <c r="S1333" s="9"/>
      <c r="T1333" s="9"/>
      <c r="U1333" s="9"/>
      <c r="V1333" s="9"/>
      <c r="W1333" s="9"/>
      <c r="X1333" s="9"/>
      <c r="Y1333" s="9"/>
      <c r="Z1333" s="9"/>
    </row>
    <row r="1334" spans="1:26" ht="14.4">
      <c r="A1334" s="5"/>
      <c r="B1334" s="5"/>
      <c r="C1334" s="5"/>
      <c r="D1334" s="5"/>
      <c r="E1334" s="5"/>
      <c r="F1334" s="5"/>
      <c r="G1334" s="5"/>
      <c r="H1334" s="9"/>
      <c r="I1334" s="9"/>
      <c r="J1334" s="9"/>
      <c r="K1334" s="9"/>
      <c r="L1334" s="9"/>
      <c r="M1334" s="9"/>
      <c r="N1334" s="9"/>
      <c r="O1334" s="9"/>
      <c r="P1334" s="9"/>
      <c r="Q1334" s="9"/>
      <c r="R1334" s="9"/>
      <c r="S1334" s="9"/>
      <c r="T1334" s="9"/>
      <c r="U1334" s="9"/>
      <c r="V1334" s="9"/>
      <c r="W1334" s="9"/>
      <c r="X1334" s="9"/>
      <c r="Y1334" s="9"/>
      <c r="Z1334" s="9"/>
    </row>
    <row r="1335" spans="1:26" ht="14.4">
      <c r="A1335" s="5" t="s">
        <v>4066</v>
      </c>
      <c r="B1335" s="5" t="s">
        <v>1572</v>
      </c>
      <c r="C1335" s="5" t="s">
        <v>1458</v>
      </c>
      <c r="D1335" s="5" t="s">
        <v>2</v>
      </c>
      <c r="E1335" s="5" t="s">
        <v>1459</v>
      </c>
      <c r="F1335" s="5" t="s">
        <v>27</v>
      </c>
      <c r="G1335" s="5" t="s">
        <v>1460</v>
      </c>
      <c r="H1335" s="9"/>
      <c r="I1335" s="9"/>
      <c r="J1335" s="9"/>
      <c r="K1335" s="9"/>
      <c r="L1335" s="9"/>
      <c r="M1335" s="9"/>
      <c r="N1335" s="9"/>
      <c r="O1335" s="9"/>
      <c r="P1335" s="9"/>
      <c r="Q1335" s="9"/>
      <c r="R1335" s="9"/>
      <c r="S1335" s="9"/>
      <c r="T1335" s="9"/>
      <c r="U1335" s="9"/>
      <c r="V1335" s="9"/>
      <c r="W1335" s="9"/>
      <c r="X1335" s="9"/>
      <c r="Y1335" s="9"/>
      <c r="Z1335" s="9"/>
    </row>
    <row r="1336" spans="1:26" ht="14.4">
      <c r="A1336" s="9"/>
      <c r="B1336" s="9">
        <v>1</v>
      </c>
      <c r="C1336" s="9" t="s">
        <v>1530</v>
      </c>
      <c r="D1336" s="9" t="s">
        <v>5078</v>
      </c>
      <c r="E1336" s="248" t="s">
        <v>5079</v>
      </c>
      <c r="F1336" s="36" t="s">
        <v>5080</v>
      </c>
      <c r="G1336" s="9" t="s">
        <v>5081</v>
      </c>
      <c r="H1336" s="9"/>
      <c r="I1336" s="9"/>
      <c r="J1336" s="9"/>
      <c r="K1336" s="9"/>
      <c r="L1336" s="9"/>
      <c r="M1336" s="9"/>
      <c r="N1336" s="9"/>
      <c r="O1336" s="9"/>
      <c r="P1336" s="9"/>
      <c r="Q1336" s="9"/>
      <c r="R1336" s="9"/>
      <c r="S1336" s="9"/>
      <c r="T1336" s="9"/>
      <c r="U1336" s="9"/>
      <c r="V1336" s="9"/>
      <c r="W1336" s="9"/>
      <c r="X1336" s="9"/>
      <c r="Y1336" s="9"/>
      <c r="Z1336" s="9"/>
    </row>
    <row r="1337" spans="1:26" ht="14.4">
      <c r="A1337" s="9"/>
      <c r="B1337" s="9">
        <v>2</v>
      </c>
      <c r="C1337" s="9" t="s">
        <v>1530</v>
      </c>
      <c r="D1337" s="9" t="s">
        <v>4890</v>
      </c>
      <c r="E1337" s="248" t="s">
        <v>4891</v>
      </c>
      <c r="F1337" s="36" t="s">
        <v>4892</v>
      </c>
      <c r="G1337" s="9" t="s">
        <v>4893</v>
      </c>
      <c r="H1337" s="9"/>
      <c r="I1337" s="9"/>
      <c r="J1337" s="9"/>
      <c r="K1337" s="9"/>
      <c r="L1337" s="9"/>
      <c r="M1337" s="9"/>
      <c r="N1337" s="9"/>
      <c r="O1337" s="9"/>
      <c r="P1337" s="9"/>
      <c r="Q1337" s="9"/>
      <c r="R1337" s="9"/>
      <c r="S1337" s="9"/>
      <c r="T1337" s="9"/>
      <c r="U1337" s="9"/>
      <c r="V1337" s="9"/>
      <c r="W1337" s="9"/>
      <c r="X1337" s="9"/>
      <c r="Y1337" s="9"/>
      <c r="Z1337" s="9"/>
    </row>
    <row r="1338" spans="1:26" ht="14.4">
      <c r="A1338" s="9"/>
      <c r="B1338" s="9">
        <v>3</v>
      </c>
      <c r="C1338" s="9" t="s">
        <v>1530</v>
      </c>
      <c r="D1338" s="9" t="s">
        <v>4894</v>
      </c>
      <c r="E1338" s="248" t="s">
        <v>5082</v>
      </c>
      <c r="F1338" s="36" t="s">
        <v>4896</v>
      </c>
      <c r="G1338" s="9" t="s">
        <v>5083</v>
      </c>
      <c r="H1338" s="9"/>
      <c r="I1338" s="9"/>
      <c r="J1338" s="9"/>
      <c r="K1338" s="9"/>
      <c r="L1338" s="9"/>
      <c r="M1338" s="9"/>
      <c r="N1338" s="9"/>
      <c r="O1338" s="9"/>
      <c r="P1338" s="9"/>
      <c r="Q1338" s="9"/>
      <c r="R1338" s="9"/>
      <c r="S1338" s="9"/>
      <c r="T1338" s="9"/>
      <c r="U1338" s="9"/>
      <c r="V1338" s="9"/>
      <c r="W1338" s="9"/>
      <c r="X1338" s="9"/>
      <c r="Y1338" s="9"/>
      <c r="Z1338" s="9"/>
    </row>
    <row r="1339" spans="1:26" ht="14.4">
      <c r="A1339" s="9"/>
      <c r="B1339" s="9">
        <v>4</v>
      </c>
      <c r="C1339" s="9" t="s">
        <v>1530</v>
      </c>
      <c r="D1339" s="9" t="s">
        <v>5084</v>
      </c>
      <c r="E1339" s="248" t="s">
        <v>5085</v>
      </c>
      <c r="F1339" s="36" t="s">
        <v>5086</v>
      </c>
      <c r="G1339" s="9" t="s">
        <v>5087</v>
      </c>
      <c r="H1339" s="9"/>
      <c r="I1339" s="9"/>
      <c r="J1339" s="9"/>
      <c r="K1339" s="9"/>
      <c r="L1339" s="9"/>
      <c r="M1339" s="9"/>
      <c r="N1339" s="9"/>
      <c r="O1339" s="9"/>
      <c r="P1339" s="9"/>
      <c r="Q1339" s="9"/>
      <c r="R1339" s="9"/>
      <c r="S1339" s="9"/>
      <c r="T1339" s="9"/>
      <c r="U1339" s="9"/>
      <c r="V1339" s="9"/>
      <c r="W1339" s="9"/>
      <c r="X1339" s="9"/>
      <c r="Y1339" s="9"/>
      <c r="Z1339" s="9"/>
    </row>
    <row r="1340" spans="1:26" ht="28.8">
      <c r="A1340" s="9"/>
      <c r="B1340" s="9">
        <v>5</v>
      </c>
      <c r="C1340" s="9" t="s">
        <v>1530</v>
      </c>
      <c r="D1340" s="9" t="s">
        <v>5088</v>
      </c>
      <c r="E1340" s="248" t="s">
        <v>5089</v>
      </c>
      <c r="F1340" s="36" t="s">
        <v>5090</v>
      </c>
      <c r="G1340" s="9" t="s">
        <v>5091</v>
      </c>
      <c r="H1340" s="9"/>
      <c r="I1340" s="9"/>
      <c r="J1340" s="9"/>
      <c r="K1340" s="9"/>
      <c r="L1340" s="9"/>
      <c r="M1340" s="9"/>
      <c r="N1340" s="9"/>
      <c r="O1340" s="9"/>
      <c r="P1340" s="9"/>
      <c r="Q1340" s="9"/>
      <c r="R1340" s="9"/>
      <c r="S1340" s="9"/>
      <c r="T1340" s="9"/>
      <c r="U1340" s="9"/>
      <c r="V1340" s="9"/>
      <c r="W1340" s="9"/>
      <c r="X1340" s="9"/>
      <c r="Y1340" s="9"/>
      <c r="Z1340" s="9"/>
    </row>
    <row r="1341" spans="1:26" ht="14.4">
      <c r="A1341" s="5"/>
      <c r="B1341" s="5"/>
      <c r="C1341" s="5"/>
      <c r="D1341" s="5"/>
      <c r="E1341" s="5"/>
      <c r="F1341" s="5"/>
      <c r="G1341" s="5"/>
      <c r="H1341" s="9"/>
      <c r="I1341" s="9"/>
      <c r="J1341" s="9"/>
      <c r="K1341" s="9"/>
      <c r="L1341" s="9"/>
      <c r="M1341" s="9"/>
      <c r="N1341" s="9"/>
      <c r="O1341" s="9"/>
      <c r="P1341" s="9"/>
      <c r="Q1341" s="9"/>
      <c r="R1341" s="9"/>
      <c r="S1341" s="9"/>
      <c r="T1341" s="9"/>
      <c r="U1341" s="9"/>
      <c r="V1341" s="9"/>
      <c r="W1341" s="9"/>
      <c r="X1341" s="9"/>
      <c r="Y1341" s="9"/>
      <c r="Z1341" s="9"/>
    </row>
    <row r="1342" spans="1:26" ht="14.4">
      <c r="A1342" s="5" t="s">
        <v>3906</v>
      </c>
      <c r="B1342" s="5" t="s">
        <v>1572</v>
      </c>
      <c r="C1342" s="5" t="s">
        <v>1458</v>
      </c>
      <c r="D1342" s="5" t="s">
        <v>2</v>
      </c>
      <c r="E1342" s="5" t="s">
        <v>1459</v>
      </c>
      <c r="F1342" s="5" t="s">
        <v>27</v>
      </c>
      <c r="G1342" s="5" t="s">
        <v>1460</v>
      </c>
      <c r="H1342" s="9"/>
      <c r="I1342" s="9"/>
      <c r="J1342" s="9"/>
      <c r="K1342" s="9"/>
      <c r="L1342" s="9"/>
      <c r="M1342" s="9"/>
      <c r="N1342" s="9"/>
      <c r="O1342" s="9"/>
      <c r="P1342" s="9"/>
      <c r="Q1342" s="9"/>
      <c r="R1342" s="9"/>
      <c r="S1342" s="9"/>
      <c r="T1342" s="9"/>
      <c r="U1342" s="9"/>
      <c r="V1342" s="9"/>
      <c r="W1342" s="9"/>
      <c r="X1342" s="9"/>
      <c r="Y1342" s="9"/>
      <c r="Z1342" s="9"/>
    </row>
    <row r="1343" spans="1:26" ht="14.4">
      <c r="A1343" s="9"/>
      <c r="B1343" s="9">
        <v>1</v>
      </c>
      <c r="C1343" s="9" t="s">
        <v>4425</v>
      </c>
      <c r="D1343" s="9" t="s">
        <v>5092</v>
      </c>
      <c r="E1343" s="248" t="s">
        <v>5093</v>
      </c>
      <c r="F1343" s="36" t="s">
        <v>5094</v>
      </c>
      <c r="G1343" s="9" t="s">
        <v>5095</v>
      </c>
      <c r="H1343" s="9"/>
      <c r="I1343" s="9"/>
      <c r="J1343" s="9"/>
      <c r="K1343" s="9"/>
      <c r="L1343" s="9"/>
      <c r="M1343" s="9"/>
      <c r="N1343" s="9"/>
      <c r="O1343" s="9"/>
      <c r="P1343" s="9"/>
      <c r="Q1343" s="9"/>
      <c r="R1343" s="9"/>
      <c r="S1343" s="9"/>
      <c r="T1343" s="9"/>
      <c r="U1343" s="9"/>
      <c r="V1343" s="9"/>
      <c r="W1343" s="9"/>
      <c r="X1343" s="9"/>
      <c r="Y1343" s="9"/>
      <c r="Z1343" s="9"/>
    </row>
    <row r="1344" spans="1:26" ht="14.4">
      <c r="A1344" s="9"/>
      <c r="B1344" s="9">
        <v>2</v>
      </c>
      <c r="C1344" s="9" t="s">
        <v>4425</v>
      </c>
      <c r="D1344" s="9" t="s">
        <v>5096</v>
      </c>
      <c r="E1344" s="248" t="s">
        <v>5097</v>
      </c>
      <c r="F1344" s="36" t="s">
        <v>5098</v>
      </c>
      <c r="G1344" s="9" t="s">
        <v>5099</v>
      </c>
      <c r="H1344" s="9"/>
      <c r="I1344" s="9"/>
      <c r="J1344" s="9"/>
      <c r="K1344" s="9"/>
      <c r="L1344" s="9"/>
      <c r="M1344" s="9"/>
      <c r="N1344" s="9"/>
      <c r="O1344" s="9"/>
      <c r="P1344" s="9"/>
      <c r="Q1344" s="9"/>
      <c r="R1344" s="9"/>
      <c r="S1344" s="9"/>
      <c r="T1344" s="9"/>
      <c r="U1344" s="9"/>
      <c r="V1344" s="9"/>
      <c r="W1344" s="9"/>
      <c r="X1344" s="9"/>
      <c r="Y1344" s="9"/>
      <c r="Z1344" s="9"/>
    </row>
    <row r="1345" spans="1:26" ht="14.4">
      <c r="A1345" s="9"/>
      <c r="B1345" s="9">
        <v>3</v>
      </c>
      <c r="C1345" s="9" t="s">
        <v>4425</v>
      </c>
      <c r="D1345" s="9" t="s">
        <v>5100</v>
      </c>
      <c r="E1345" s="248" t="s">
        <v>5101</v>
      </c>
      <c r="F1345" s="36" t="s">
        <v>5102</v>
      </c>
      <c r="G1345" s="9" t="s">
        <v>5103</v>
      </c>
      <c r="H1345" s="9"/>
      <c r="I1345" s="9"/>
      <c r="J1345" s="9"/>
      <c r="K1345" s="9"/>
      <c r="L1345" s="9"/>
      <c r="M1345" s="9"/>
      <c r="N1345" s="9"/>
      <c r="O1345" s="9"/>
      <c r="P1345" s="9"/>
      <c r="Q1345" s="9"/>
      <c r="R1345" s="9"/>
      <c r="S1345" s="9"/>
      <c r="T1345" s="9"/>
      <c r="U1345" s="9"/>
      <c r="V1345" s="9"/>
      <c r="W1345" s="9"/>
      <c r="X1345" s="9"/>
      <c r="Y1345" s="9"/>
      <c r="Z1345" s="9"/>
    </row>
    <row r="1346" spans="1:26" ht="14.4">
      <c r="A1346" s="9"/>
      <c r="B1346" s="9">
        <v>4</v>
      </c>
      <c r="C1346" s="9" t="s">
        <v>4425</v>
      </c>
      <c r="D1346" s="9" t="s">
        <v>5104</v>
      </c>
      <c r="E1346" s="248" t="s">
        <v>5105</v>
      </c>
      <c r="F1346" s="36" t="s">
        <v>5106</v>
      </c>
      <c r="G1346" s="9" t="s">
        <v>5107</v>
      </c>
      <c r="H1346" s="9"/>
      <c r="I1346" s="9"/>
      <c r="J1346" s="9"/>
      <c r="K1346" s="9"/>
      <c r="L1346" s="9"/>
      <c r="M1346" s="9"/>
      <c r="N1346" s="9"/>
      <c r="O1346" s="9"/>
      <c r="P1346" s="9"/>
      <c r="Q1346" s="9"/>
      <c r="R1346" s="9"/>
      <c r="S1346" s="9"/>
      <c r="T1346" s="9"/>
      <c r="U1346" s="9"/>
      <c r="V1346" s="9"/>
      <c r="W1346" s="9"/>
      <c r="X1346" s="9"/>
      <c r="Y1346" s="9"/>
      <c r="Z1346" s="9"/>
    </row>
    <row r="1347" spans="1:26" ht="14.4">
      <c r="A1347" s="9"/>
      <c r="B1347" s="9">
        <v>5</v>
      </c>
      <c r="C1347" s="9" t="s">
        <v>4425</v>
      </c>
      <c r="D1347" s="9" t="s">
        <v>5108</v>
      </c>
      <c r="E1347" s="248" t="s">
        <v>5109</v>
      </c>
      <c r="F1347" s="36" t="s">
        <v>5110</v>
      </c>
      <c r="G1347" s="9" t="s">
        <v>5111</v>
      </c>
      <c r="H1347" s="9"/>
      <c r="I1347" s="9"/>
      <c r="J1347" s="9"/>
      <c r="K1347" s="9"/>
      <c r="L1347" s="9"/>
      <c r="M1347" s="9"/>
      <c r="N1347" s="9"/>
      <c r="O1347" s="9"/>
      <c r="P1347" s="9"/>
      <c r="Q1347" s="9"/>
      <c r="R1347" s="9"/>
      <c r="S1347" s="9"/>
      <c r="T1347" s="9"/>
      <c r="U1347" s="9"/>
      <c r="V1347" s="9"/>
      <c r="W1347" s="9"/>
      <c r="X1347" s="9"/>
      <c r="Y1347" s="9"/>
      <c r="Z1347" s="9"/>
    </row>
    <row r="1348" spans="1:26" ht="14.4">
      <c r="A1348" s="5"/>
      <c r="B1348" s="5"/>
      <c r="C1348" s="5"/>
      <c r="D1348" s="5"/>
      <c r="E1348" s="5"/>
      <c r="F1348" s="5"/>
      <c r="G1348" s="5"/>
      <c r="H1348" s="9"/>
      <c r="I1348" s="9"/>
      <c r="J1348" s="9"/>
      <c r="K1348" s="9"/>
      <c r="L1348" s="9"/>
      <c r="M1348" s="9"/>
      <c r="N1348" s="9"/>
      <c r="O1348" s="9"/>
      <c r="P1348" s="9"/>
      <c r="Q1348" s="9"/>
      <c r="R1348" s="9"/>
      <c r="S1348" s="9"/>
      <c r="T1348" s="9"/>
      <c r="U1348" s="9"/>
      <c r="V1348" s="9"/>
      <c r="W1348" s="9"/>
      <c r="X1348" s="9"/>
      <c r="Y1348" s="9"/>
      <c r="Z1348" s="9"/>
    </row>
    <row r="1349" spans="1:26" ht="14.4">
      <c r="A1349" s="5" t="s">
        <v>4107</v>
      </c>
      <c r="B1349" s="5" t="s">
        <v>1572</v>
      </c>
      <c r="C1349" s="5" t="s">
        <v>1458</v>
      </c>
      <c r="D1349" s="5" t="s">
        <v>2</v>
      </c>
      <c r="E1349" s="5" t="s">
        <v>1459</v>
      </c>
      <c r="F1349" s="5" t="s">
        <v>27</v>
      </c>
      <c r="G1349" s="5" t="s">
        <v>1460</v>
      </c>
      <c r="H1349" s="9"/>
      <c r="I1349" s="9"/>
      <c r="J1349" s="9"/>
      <c r="K1349" s="9"/>
      <c r="L1349" s="9"/>
      <c r="M1349" s="9"/>
      <c r="N1349" s="9"/>
      <c r="O1349" s="9"/>
      <c r="P1349" s="9"/>
      <c r="Q1349" s="9"/>
      <c r="R1349" s="9"/>
      <c r="S1349" s="9"/>
      <c r="T1349" s="9"/>
      <c r="U1349" s="9"/>
      <c r="V1349" s="9"/>
      <c r="W1349" s="9"/>
      <c r="X1349" s="9"/>
      <c r="Y1349" s="9"/>
      <c r="Z1349" s="9"/>
    </row>
    <row r="1350" spans="1:26" ht="14.4">
      <c r="A1350" s="9"/>
      <c r="B1350" s="9">
        <v>1</v>
      </c>
      <c r="C1350" s="9" t="s">
        <v>1530</v>
      </c>
      <c r="D1350" s="9" t="s">
        <v>5078</v>
      </c>
      <c r="E1350" s="248" t="s">
        <v>5079</v>
      </c>
      <c r="F1350" s="36" t="s">
        <v>5080</v>
      </c>
      <c r="G1350" s="9" t="s">
        <v>5081</v>
      </c>
      <c r="H1350" s="9"/>
      <c r="I1350" s="9"/>
      <c r="J1350" s="9"/>
      <c r="K1350" s="9"/>
      <c r="L1350" s="9"/>
      <c r="M1350" s="9"/>
      <c r="N1350" s="9"/>
      <c r="O1350" s="9"/>
      <c r="P1350" s="9"/>
      <c r="Q1350" s="9"/>
      <c r="R1350" s="9"/>
      <c r="S1350" s="9"/>
      <c r="T1350" s="9"/>
      <c r="U1350" s="9"/>
      <c r="V1350" s="9"/>
      <c r="W1350" s="9"/>
      <c r="X1350" s="9"/>
      <c r="Y1350" s="9"/>
      <c r="Z1350" s="9"/>
    </row>
    <row r="1351" spans="1:26" ht="14.4">
      <c r="A1351" s="9"/>
      <c r="B1351" s="9">
        <v>2</v>
      </c>
      <c r="C1351" s="9" t="s">
        <v>4425</v>
      </c>
      <c r="D1351" s="9" t="s">
        <v>5112</v>
      </c>
      <c r="E1351" s="248" t="s">
        <v>5113</v>
      </c>
      <c r="F1351" s="36" t="s">
        <v>5114</v>
      </c>
      <c r="G1351" s="9" t="s">
        <v>5115</v>
      </c>
      <c r="H1351" s="9"/>
      <c r="I1351" s="9"/>
      <c r="J1351" s="9"/>
      <c r="K1351" s="9"/>
      <c r="L1351" s="9"/>
      <c r="M1351" s="9"/>
      <c r="N1351" s="9"/>
      <c r="O1351" s="9"/>
      <c r="P1351" s="9"/>
      <c r="Q1351" s="9"/>
      <c r="R1351" s="9"/>
      <c r="S1351" s="9"/>
      <c r="T1351" s="9"/>
      <c r="U1351" s="9"/>
      <c r="V1351" s="9"/>
      <c r="W1351" s="9"/>
      <c r="X1351" s="9"/>
      <c r="Y1351" s="9"/>
      <c r="Z1351" s="9"/>
    </row>
    <row r="1352" spans="1:26" ht="14.4">
      <c r="A1352" s="9"/>
      <c r="B1352" s="9">
        <v>3</v>
      </c>
      <c r="C1352" s="9" t="s">
        <v>5116</v>
      </c>
      <c r="D1352" s="9" t="s">
        <v>5117</v>
      </c>
      <c r="E1352" s="248" t="s">
        <v>5118</v>
      </c>
      <c r="F1352" s="36" t="s">
        <v>5119</v>
      </c>
      <c r="G1352" s="9" t="s">
        <v>5120</v>
      </c>
      <c r="H1352" s="9"/>
      <c r="I1352" s="9"/>
      <c r="J1352" s="9"/>
      <c r="K1352" s="9"/>
      <c r="L1352" s="9"/>
      <c r="M1352" s="9"/>
      <c r="N1352" s="9"/>
      <c r="O1352" s="9"/>
      <c r="P1352" s="9"/>
      <c r="Q1352" s="9"/>
      <c r="R1352" s="9"/>
      <c r="S1352" s="9"/>
      <c r="T1352" s="9"/>
      <c r="U1352" s="9"/>
      <c r="V1352" s="9"/>
      <c r="W1352" s="9"/>
      <c r="X1352" s="9"/>
      <c r="Y1352" s="9"/>
      <c r="Z1352" s="9"/>
    </row>
    <row r="1353" spans="1:26" ht="28.8">
      <c r="A1353" s="9"/>
      <c r="B1353" s="9">
        <v>4</v>
      </c>
      <c r="C1353" s="9" t="s">
        <v>5116</v>
      </c>
      <c r="D1353" s="9" t="s">
        <v>5121</v>
      </c>
      <c r="E1353" s="9" t="s">
        <v>5122</v>
      </c>
      <c r="F1353" s="36" t="s">
        <v>5123</v>
      </c>
      <c r="G1353" s="9" t="s">
        <v>5124</v>
      </c>
      <c r="H1353" s="9"/>
      <c r="I1353" s="9"/>
      <c r="J1353" s="9"/>
      <c r="K1353" s="9"/>
      <c r="L1353" s="9"/>
      <c r="M1353" s="9"/>
      <c r="N1353" s="9"/>
      <c r="O1353" s="9"/>
      <c r="P1353" s="9"/>
      <c r="Q1353" s="9"/>
      <c r="R1353" s="9"/>
      <c r="S1353" s="9"/>
      <c r="T1353" s="9"/>
      <c r="U1353" s="9"/>
      <c r="V1353" s="9"/>
      <c r="W1353" s="9"/>
      <c r="X1353" s="9"/>
      <c r="Y1353" s="9"/>
      <c r="Z1353" s="9"/>
    </row>
    <row r="1354" spans="1:26" ht="14.4">
      <c r="A1354" s="9"/>
      <c r="B1354" s="9">
        <v>5</v>
      </c>
      <c r="C1354" s="9" t="s">
        <v>5116</v>
      </c>
      <c r="D1354" s="9" t="s">
        <v>5125</v>
      </c>
      <c r="E1354" s="248" t="s">
        <v>5126</v>
      </c>
      <c r="F1354" s="36" t="s">
        <v>5127</v>
      </c>
      <c r="G1354" s="9" t="s">
        <v>4391</v>
      </c>
      <c r="H1354" s="9"/>
      <c r="I1354" s="9"/>
      <c r="J1354" s="9"/>
      <c r="K1354" s="9"/>
      <c r="L1354" s="9"/>
      <c r="M1354" s="9"/>
      <c r="N1354" s="9"/>
      <c r="O1354" s="9"/>
      <c r="P1354" s="9"/>
      <c r="Q1354" s="9"/>
      <c r="R1354" s="9"/>
      <c r="S1354" s="9"/>
      <c r="T1354" s="9"/>
      <c r="U1354" s="9"/>
      <c r="V1354" s="9"/>
      <c r="W1354" s="9"/>
      <c r="X1354" s="9"/>
      <c r="Y1354" s="9"/>
      <c r="Z1354" s="9"/>
    </row>
    <row r="1355" spans="1:26" ht="14.4">
      <c r="A1355" s="5" t="s">
        <v>5128</v>
      </c>
      <c r="B1355" s="5" t="s">
        <v>1572</v>
      </c>
      <c r="C1355" s="5" t="s">
        <v>1572</v>
      </c>
      <c r="D1355" s="5" t="s">
        <v>2</v>
      </c>
      <c r="E1355" s="5" t="s">
        <v>1459</v>
      </c>
      <c r="F1355" s="5" t="s">
        <v>27</v>
      </c>
      <c r="G1355" s="5" t="s">
        <v>1460</v>
      </c>
      <c r="H1355" s="9"/>
      <c r="I1355" s="9"/>
      <c r="J1355" s="9"/>
      <c r="K1355" s="9"/>
      <c r="L1355" s="9"/>
      <c r="M1355" s="9"/>
      <c r="N1355" s="9"/>
      <c r="O1355" s="9"/>
      <c r="P1355" s="9"/>
      <c r="Q1355" s="9"/>
      <c r="R1355" s="9"/>
      <c r="S1355" s="9"/>
      <c r="T1355" s="9"/>
      <c r="U1355" s="9"/>
      <c r="V1355" s="9"/>
      <c r="W1355" s="9"/>
      <c r="X1355" s="9"/>
      <c r="Y1355" s="9"/>
      <c r="Z1355" s="9"/>
    </row>
    <row r="1356" spans="1:26" ht="14.4">
      <c r="A1356" s="9"/>
      <c r="B1356" s="9">
        <v>1</v>
      </c>
      <c r="C1356" s="9">
        <v>1</v>
      </c>
      <c r="D1356" s="9" t="s">
        <v>5129</v>
      </c>
      <c r="E1356" s="248" t="s">
        <v>5130</v>
      </c>
      <c r="F1356" s="36" t="s">
        <v>5131</v>
      </c>
      <c r="G1356" s="9" t="s">
        <v>5132</v>
      </c>
      <c r="H1356" s="9"/>
      <c r="I1356" s="9"/>
      <c r="J1356" s="9"/>
      <c r="K1356" s="9"/>
      <c r="L1356" s="9"/>
      <c r="M1356" s="9"/>
      <c r="N1356" s="9"/>
      <c r="O1356" s="9"/>
      <c r="P1356" s="9"/>
      <c r="Q1356" s="9"/>
      <c r="R1356" s="9"/>
      <c r="S1356" s="9"/>
      <c r="T1356" s="9"/>
      <c r="U1356" s="9"/>
      <c r="V1356" s="9"/>
      <c r="W1356" s="9"/>
      <c r="X1356" s="9"/>
      <c r="Y1356" s="9"/>
      <c r="Z1356" s="9"/>
    </row>
    <row r="1357" spans="1:26" ht="14.4">
      <c r="A1357" s="9"/>
      <c r="B1357" s="9">
        <v>2</v>
      </c>
      <c r="C1357" s="9">
        <v>2</v>
      </c>
      <c r="D1357" s="9" t="s">
        <v>5133</v>
      </c>
      <c r="E1357" s="248" t="s">
        <v>5134</v>
      </c>
      <c r="F1357" s="36" t="s">
        <v>5135</v>
      </c>
      <c r="G1357" s="9" t="s">
        <v>5136</v>
      </c>
      <c r="H1357" s="9"/>
      <c r="I1357" s="9"/>
      <c r="J1357" s="9"/>
      <c r="K1357" s="9"/>
      <c r="L1357" s="9"/>
      <c r="M1357" s="9"/>
      <c r="N1357" s="9"/>
      <c r="O1357" s="9"/>
      <c r="P1357" s="9"/>
      <c r="Q1357" s="9"/>
      <c r="R1357" s="9"/>
      <c r="S1357" s="9"/>
      <c r="T1357" s="9"/>
      <c r="U1357" s="9"/>
      <c r="V1357" s="9"/>
      <c r="W1357" s="9"/>
      <c r="X1357" s="9"/>
      <c r="Y1357" s="9"/>
      <c r="Z1357" s="9"/>
    </row>
    <row r="1358" spans="1:26" ht="14.4">
      <c r="A1358" s="9"/>
      <c r="B1358" s="9">
        <v>3</v>
      </c>
      <c r="C1358" s="9">
        <v>3</v>
      </c>
      <c r="D1358" s="9" t="s">
        <v>5137</v>
      </c>
      <c r="E1358" s="248" t="s">
        <v>5138</v>
      </c>
      <c r="F1358" s="36" t="s">
        <v>5139</v>
      </c>
      <c r="G1358" s="9" t="s">
        <v>5140</v>
      </c>
      <c r="H1358" s="9"/>
      <c r="I1358" s="9"/>
      <c r="J1358" s="9"/>
      <c r="K1358" s="9"/>
      <c r="L1358" s="9"/>
      <c r="M1358" s="9"/>
      <c r="N1358" s="9"/>
      <c r="O1358" s="9"/>
      <c r="P1358" s="9"/>
      <c r="Q1358" s="9"/>
      <c r="R1358" s="9"/>
      <c r="S1358" s="9"/>
      <c r="T1358" s="9"/>
      <c r="U1358" s="9"/>
      <c r="V1358" s="9"/>
      <c r="W1358" s="9"/>
      <c r="X1358" s="9"/>
      <c r="Y1358" s="9"/>
      <c r="Z1358" s="9"/>
    </row>
    <row r="1359" spans="1:26" ht="14.4">
      <c r="A1359" s="9"/>
      <c r="B1359" s="9">
        <v>4</v>
      </c>
      <c r="C1359" s="9">
        <v>4</v>
      </c>
      <c r="D1359" s="9" t="s">
        <v>5141</v>
      </c>
      <c r="E1359" s="248" t="s">
        <v>5142</v>
      </c>
      <c r="F1359" s="156" t="s">
        <v>5143</v>
      </c>
      <c r="G1359" s="9" t="s">
        <v>5144</v>
      </c>
      <c r="H1359" s="9"/>
      <c r="I1359" s="9"/>
      <c r="J1359" s="9"/>
      <c r="K1359" s="9"/>
      <c r="L1359" s="9"/>
      <c r="M1359" s="9"/>
      <c r="N1359" s="9"/>
      <c r="O1359" s="9"/>
      <c r="P1359" s="9"/>
      <c r="Q1359" s="9"/>
      <c r="R1359" s="9"/>
      <c r="S1359" s="9"/>
      <c r="T1359" s="9"/>
      <c r="U1359" s="9"/>
      <c r="V1359" s="9"/>
      <c r="W1359" s="9"/>
      <c r="X1359" s="9"/>
      <c r="Y1359" s="9"/>
      <c r="Z1359" s="9"/>
    </row>
    <row r="1360" spans="1:26" ht="14.4">
      <c r="A1360" s="9"/>
      <c r="B1360" s="9">
        <v>5</v>
      </c>
      <c r="C1360" s="9">
        <v>5</v>
      </c>
      <c r="D1360" s="9" t="s">
        <v>5145</v>
      </c>
      <c r="E1360" s="248" t="s">
        <v>5146</v>
      </c>
      <c r="F1360" s="36" t="s">
        <v>5147</v>
      </c>
      <c r="G1360" s="9" t="s">
        <v>5148</v>
      </c>
      <c r="H1360" s="9"/>
      <c r="I1360" s="9"/>
      <c r="J1360" s="9"/>
      <c r="K1360" s="9"/>
      <c r="L1360" s="9"/>
      <c r="M1360" s="9"/>
      <c r="N1360" s="9"/>
      <c r="O1360" s="9"/>
      <c r="P1360" s="9"/>
      <c r="Q1360" s="9"/>
      <c r="R1360" s="9"/>
      <c r="S1360" s="9"/>
      <c r="T1360" s="9"/>
      <c r="U1360" s="9"/>
      <c r="V1360" s="9"/>
      <c r="W1360" s="9"/>
      <c r="X1360" s="9"/>
      <c r="Y1360" s="9"/>
      <c r="Z1360" s="9"/>
    </row>
    <row r="1361" spans="1:26" ht="14.4">
      <c r="A1361" s="9"/>
      <c r="B1361" s="9"/>
      <c r="C1361" s="9"/>
      <c r="D1361" s="9"/>
      <c r="E1361" s="9"/>
      <c r="F1361" s="42"/>
      <c r="G1361" s="9"/>
      <c r="H1361" s="9"/>
      <c r="I1361" s="9"/>
      <c r="J1361" s="9"/>
      <c r="K1361" s="9"/>
      <c r="L1361" s="9"/>
      <c r="M1361" s="9"/>
      <c r="N1361" s="9"/>
      <c r="O1361" s="9"/>
      <c r="P1361" s="9"/>
      <c r="Q1361" s="9"/>
      <c r="R1361" s="9"/>
      <c r="S1361" s="9"/>
      <c r="T1361" s="9"/>
      <c r="U1361" s="9"/>
      <c r="V1361" s="9"/>
      <c r="W1361" s="9"/>
      <c r="X1361" s="9"/>
      <c r="Y1361" s="9"/>
      <c r="Z1361" s="9"/>
    </row>
    <row r="1362" spans="1:26" ht="14.4">
      <c r="A1362" s="9"/>
      <c r="B1362" s="9"/>
      <c r="C1362" s="9"/>
      <c r="D1362" s="9"/>
      <c r="E1362" s="9"/>
      <c r="F1362" s="42"/>
      <c r="G1362" s="9"/>
      <c r="H1362" s="9"/>
      <c r="I1362" s="9"/>
      <c r="J1362" s="9"/>
      <c r="K1362" s="9"/>
      <c r="L1362" s="9"/>
      <c r="M1362" s="9"/>
      <c r="N1362" s="9"/>
      <c r="O1362" s="9"/>
      <c r="P1362" s="9"/>
      <c r="Q1362" s="9"/>
      <c r="R1362" s="9"/>
      <c r="S1362" s="9"/>
      <c r="T1362" s="9"/>
      <c r="U1362" s="9"/>
      <c r="V1362" s="9"/>
      <c r="W1362" s="9"/>
      <c r="X1362" s="9"/>
      <c r="Y1362" s="9"/>
      <c r="Z1362" s="9"/>
    </row>
    <row r="1363" spans="1:26" ht="14.4">
      <c r="A1363" s="35">
        <v>46165</v>
      </c>
      <c r="B1363" s="9"/>
      <c r="C1363" s="9"/>
      <c r="D1363" s="9"/>
      <c r="E1363" s="9"/>
      <c r="F1363" s="42"/>
      <c r="G1363" s="9"/>
      <c r="H1363" s="9"/>
      <c r="I1363" s="9"/>
      <c r="J1363" s="9"/>
      <c r="K1363" s="9"/>
      <c r="L1363" s="9"/>
      <c r="M1363" s="9"/>
      <c r="N1363" s="9"/>
      <c r="O1363" s="9"/>
      <c r="P1363" s="9"/>
      <c r="Q1363" s="9"/>
      <c r="R1363" s="9"/>
      <c r="S1363" s="9"/>
      <c r="T1363" s="9"/>
      <c r="U1363" s="9"/>
      <c r="V1363" s="9"/>
      <c r="W1363" s="9"/>
      <c r="X1363" s="9"/>
      <c r="Y1363" s="9"/>
      <c r="Z1363" s="9"/>
    </row>
    <row r="1364" spans="1:26" ht="14.4">
      <c r="A1364" s="9" t="s">
        <v>4488</v>
      </c>
      <c r="B1364" s="5" t="s">
        <v>1572</v>
      </c>
      <c r="C1364" s="5" t="s">
        <v>1458</v>
      </c>
      <c r="D1364" s="5" t="s">
        <v>2</v>
      </c>
      <c r="E1364" s="5" t="s">
        <v>1459</v>
      </c>
      <c r="F1364" s="5" t="s">
        <v>27</v>
      </c>
      <c r="G1364" s="5" t="s">
        <v>1460</v>
      </c>
      <c r="H1364" s="9"/>
      <c r="I1364" s="9"/>
      <c r="J1364" s="9"/>
      <c r="K1364" s="9"/>
      <c r="L1364" s="9"/>
      <c r="M1364" s="9"/>
      <c r="N1364" s="9"/>
      <c r="O1364" s="9"/>
      <c r="P1364" s="9"/>
      <c r="Q1364" s="9"/>
      <c r="R1364" s="9"/>
      <c r="S1364" s="9"/>
      <c r="T1364" s="9"/>
      <c r="U1364" s="9"/>
      <c r="V1364" s="9"/>
      <c r="W1364" s="9"/>
      <c r="X1364" s="9"/>
      <c r="Y1364" s="9"/>
      <c r="Z1364" s="9"/>
    </row>
    <row r="1365" spans="1:26" ht="14.4">
      <c r="A1365" s="9"/>
      <c r="B1365" s="9">
        <v>1</v>
      </c>
      <c r="C1365" s="9" t="s">
        <v>3888</v>
      </c>
      <c r="D1365" s="9" t="s">
        <v>5149</v>
      </c>
      <c r="E1365" s="248" t="s">
        <v>5150</v>
      </c>
      <c r="F1365" s="36" t="s">
        <v>5151</v>
      </c>
      <c r="G1365" s="9" t="s">
        <v>5152</v>
      </c>
      <c r="H1365" s="9"/>
      <c r="I1365" s="9"/>
      <c r="J1365" s="9"/>
      <c r="K1365" s="9"/>
      <c r="L1365" s="9"/>
      <c r="M1365" s="9"/>
      <c r="N1365" s="9"/>
      <c r="O1365" s="9"/>
      <c r="P1365" s="9"/>
      <c r="Q1365" s="9"/>
      <c r="R1365" s="9"/>
      <c r="S1365" s="9"/>
      <c r="T1365" s="9"/>
      <c r="U1365" s="9"/>
      <c r="V1365" s="9"/>
      <c r="W1365" s="9"/>
      <c r="X1365" s="9"/>
      <c r="Y1365" s="9"/>
      <c r="Z1365" s="9"/>
    </row>
    <row r="1366" spans="1:26" ht="14.4">
      <c r="A1366" s="9"/>
      <c r="B1366" s="9">
        <v>2</v>
      </c>
      <c r="C1366" s="9" t="s">
        <v>3888</v>
      </c>
      <c r="D1366" s="9" t="s">
        <v>5153</v>
      </c>
      <c r="E1366" s="248" t="s">
        <v>5154</v>
      </c>
      <c r="F1366" s="36" t="s">
        <v>5155</v>
      </c>
      <c r="G1366" s="9" t="s">
        <v>5156</v>
      </c>
      <c r="H1366" s="9"/>
      <c r="I1366" s="9"/>
      <c r="J1366" s="9"/>
      <c r="K1366" s="9"/>
      <c r="L1366" s="9"/>
      <c r="M1366" s="9"/>
      <c r="N1366" s="9"/>
      <c r="O1366" s="9"/>
      <c r="P1366" s="9"/>
      <c r="Q1366" s="9"/>
      <c r="R1366" s="9"/>
      <c r="S1366" s="9"/>
      <c r="T1366" s="9"/>
      <c r="U1366" s="9"/>
      <c r="V1366" s="9"/>
      <c r="W1366" s="9"/>
      <c r="X1366" s="9"/>
      <c r="Y1366" s="9"/>
      <c r="Z1366" s="9"/>
    </row>
    <row r="1367" spans="1:26" ht="14.4">
      <c r="A1367" s="9"/>
      <c r="B1367" s="9">
        <v>3</v>
      </c>
      <c r="C1367" s="9" t="s">
        <v>3888</v>
      </c>
      <c r="D1367" s="9" t="s">
        <v>5157</v>
      </c>
      <c r="E1367" s="248" t="s">
        <v>5158</v>
      </c>
      <c r="F1367" s="36" t="s">
        <v>5159</v>
      </c>
      <c r="G1367" s="9" t="s">
        <v>5160</v>
      </c>
      <c r="H1367" s="9"/>
      <c r="I1367" s="9"/>
      <c r="J1367" s="9"/>
      <c r="K1367" s="9"/>
      <c r="L1367" s="9"/>
      <c r="M1367" s="9"/>
      <c r="N1367" s="9"/>
      <c r="O1367" s="9"/>
      <c r="P1367" s="9"/>
      <c r="Q1367" s="9"/>
      <c r="R1367" s="9"/>
      <c r="S1367" s="9"/>
      <c r="T1367" s="9"/>
      <c r="U1367" s="9"/>
      <c r="V1367" s="9"/>
      <c r="W1367" s="9"/>
      <c r="X1367" s="9"/>
      <c r="Y1367" s="9"/>
      <c r="Z1367" s="9"/>
    </row>
    <row r="1368" spans="1:26" ht="14.4">
      <c r="A1368" s="9"/>
      <c r="B1368" s="9">
        <v>4</v>
      </c>
      <c r="C1368" s="9" t="s">
        <v>3888</v>
      </c>
      <c r="D1368" s="9" t="s">
        <v>5161</v>
      </c>
      <c r="E1368" s="248" t="s">
        <v>5162</v>
      </c>
      <c r="F1368" s="36" t="s">
        <v>5163</v>
      </c>
      <c r="G1368" s="9" t="s">
        <v>5164</v>
      </c>
      <c r="H1368" s="9"/>
      <c r="I1368" s="9"/>
      <c r="J1368" s="9"/>
      <c r="K1368" s="9"/>
      <c r="L1368" s="9"/>
      <c r="M1368" s="9"/>
      <c r="N1368" s="9"/>
      <c r="O1368" s="9"/>
      <c r="P1368" s="9"/>
      <c r="Q1368" s="9"/>
      <c r="R1368" s="9"/>
      <c r="S1368" s="9"/>
      <c r="T1368" s="9"/>
      <c r="U1368" s="9"/>
      <c r="V1368" s="9"/>
      <c r="W1368" s="9"/>
      <c r="X1368" s="9"/>
      <c r="Y1368" s="9"/>
      <c r="Z1368" s="9"/>
    </row>
    <row r="1369" spans="1:26" ht="14.4">
      <c r="A1369" s="9"/>
      <c r="B1369" s="9">
        <v>5</v>
      </c>
      <c r="C1369" s="9" t="s">
        <v>3888</v>
      </c>
      <c r="D1369" s="9" t="s">
        <v>5165</v>
      </c>
      <c r="E1369" s="248" t="s">
        <v>5166</v>
      </c>
      <c r="F1369" s="36" t="s">
        <v>5167</v>
      </c>
      <c r="G1369" s="9" t="s">
        <v>5168</v>
      </c>
      <c r="H1369" s="9"/>
      <c r="I1369" s="9"/>
      <c r="J1369" s="9"/>
      <c r="K1369" s="9"/>
      <c r="L1369" s="9"/>
      <c r="M1369" s="9"/>
      <c r="N1369" s="9"/>
      <c r="O1369" s="9"/>
      <c r="P1369" s="9"/>
      <c r="Q1369" s="9"/>
      <c r="R1369" s="9"/>
      <c r="S1369" s="9"/>
      <c r="T1369" s="9"/>
      <c r="U1369" s="9"/>
      <c r="V1369" s="9"/>
      <c r="W1369" s="9"/>
      <c r="X1369" s="9"/>
      <c r="Y1369" s="9"/>
      <c r="Z1369" s="9"/>
    </row>
    <row r="1370" spans="1:26" ht="14.4">
      <c r="A1370" s="9"/>
      <c r="B1370" s="9"/>
      <c r="C1370" s="9"/>
      <c r="D1370" s="9"/>
      <c r="E1370" s="9"/>
      <c r="F1370" s="42"/>
      <c r="G1370" s="9"/>
      <c r="H1370" s="9"/>
      <c r="I1370" s="9"/>
      <c r="J1370" s="9"/>
      <c r="K1370" s="9"/>
      <c r="L1370" s="9"/>
      <c r="M1370" s="9"/>
      <c r="N1370" s="9"/>
      <c r="O1370" s="9"/>
      <c r="P1370" s="9"/>
      <c r="Q1370" s="9"/>
      <c r="R1370" s="9"/>
      <c r="S1370" s="9"/>
      <c r="T1370" s="9"/>
      <c r="U1370" s="9"/>
      <c r="V1370" s="9"/>
      <c r="W1370" s="9"/>
      <c r="X1370" s="9"/>
      <c r="Y1370" s="9"/>
      <c r="Z1370" s="9"/>
    </row>
    <row r="1371" spans="1:26" ht="14.4">
      <c r="A1371" s="9" t="s">
        <v>4917</v>
      </c>
      <c r="B1371" s="5" t="s">
        <v>1572</v>
      </c>
      <c r="C1371" s="5" t="s">
        <v>1458</v>
      </c>
      <c r="D1371" s="5" t="s">
        <v>2</v>
      </c>
      <c r="E1371" s="5" t="s">
        <v>1459</v>
      </c>
      <c r="F1371" s="5" t="s">
        <v>27</v>
      </c>
      <c r="G1371" s="5" t="s">
        <v>1460</v>
      </c>
      <c r="H1371" s="9"/>
      <c r="I1371" s="9"/>
      <c r="J1371" s="9"/>
      <c r="K1371" s="9"/>
      <c r="L1371" s="9"/>
      <c r="M1371" s="9"/>
      <c r="N1371" s="9"/>
      <c r="O1371" s="9"/>
      <c r="P1371" s="9"/>
      <c r="Q1371" s="9"/>
      <c r="R1371" s="9"/>
      <c r="S1371" s="9"/>
      <c r="T1371" s="9"/>
      <c r="U1371" s="9"/>
      <c r="V1371" s="9"/>
      <c r="W1371" s="9"/>
      <c r="X1371" s="9"/>
      <c r="Y1371" s="9"/>
      <c r="Z1371" s="9"/>
    </row>
    <row r="1372" spans="1:26" ht="14.4">
      <c r="A1372" s="9"/>
      <c r="B1372" s="9">
        <v>1</v>
      </c>
      <c r="C1372" s="9" t="s">
        <v>3888</v>
      </c>
      <c r="D1372" s="9" t="s">
        <v>5169</v>
      </c>
      <c r="E1372" s="248" t="s">
        <v>5170</v>
      </c>
      <c r="F1372" s="36" t="s">
        <v>5171</v>
      </c>
      <c r="G1372" s="9" t="s">
        <v>5172</v>
      </c>
      <c r="H1372" s="9"/>
      <c r="I1372" s="9"/>
      <c r="J1372" s="9"/>
      <c r="K1372" s="9"/>
      <c r="L1372" s="9"/>
      <c r="M1372" s="9"/>
      <c r="N1372" s="9"/>
      <c r="O1372" s="9"/>
      <c r="P1372" s="9"/>
      <c r="Q1372" s="9"/>
      <c r="R1372" s="9"/>
      <c r="S1372" s="9"/>
      <c r="T1372" s="9"/>
      <c r="U1372" s="9"/>
      <c r="V1372" s="9"/>
      <c r="W1372" s="9"/>
      <c r="X1372" s="9"/>
      <c r="Y1372" s="9"/>
      <c r="Z1372" s="9"/>
    </row>
    <row r="1373" spans="1:26" ht="14.4">
      <c r="A1373" s="9"/>
      <c r="B1373" s="9">
        <v>2</v>
      </c>
      <c r="C1373" s="9" t="s">
        <v>3888</v>
      </c>
      <c r="D1373" s="9" t="s">
        <v>5173</v>
      </c>
      <c r="E1373" s="248" t="s">
        <v>5174</v>
      </c>
      <c r="F1373" s="36" t="s">
        <v>5175</v>
      </c>
      <c r="G1373" s="295" t="s">
        <v>5176</v>
      </c>
      <c r="H1373" s="9"/>
      <c r="I1373" s="9"/>
      <c r="J1373" s="9"/>
      <c r="K1373" s="9"/>
      <c r="L1373" s="9"/>
      <c r="M1373" s="9"/>
      <c r="N1373" s="9"/>
      <c r="O1373" s="9"/>
      <c r="P1373" s="9"/>
      <c r="Q1373" s="9"/>
      <c r="R1373" s="9"/>
      <c r="S1373" s="9"/>
      <c r="T1373" s="9"/>
      <c r="U1373" s="9"/>
      <c r="V1373" s="9"/>
      <c r="W1373" s="9"/>
      <c r="X1373" s="9"/>
      <c r="Y1373" s="9"/>
      <c r="Z1373" s="9"/>
    </row>
    <row r="1374" spans="1:26" ht="14.4">
      <c r="A1374" s="9"/>
      <c r="B1374" s="9">
        <v>3</v>
      </c>
      <c r="C1374" s="9" t="s">
        <v>3888</v>
      </c>
      <c r="D1374" s="9" t="s">
        <v>5177</v>
      </c>
      <c r="E1374" s="248" t="s">
        <v>5178</v>
      </c>
      <c r="F1374" s="36" t="s">
        <v>5179</v>
      </c>
      <c r="G1374" s="9" t="s">
        <v>5180</v>
      </c>
      <c r="H1374" s="9"/>
      <c r="I1374" s="9"/>
      <c r="J1374" s="9"/>
      <c r="K1374" s="9"/>
      <c r="L1374" s="9"/>
      <c r="M1374" s="9"/>
      <c r="N1374" s="9"/>
      <c r="O1374" s="9"/>
      <c r="P1374" s="9"/>
      <c r="Q1374" s="9"/>
      <c r="R1374" s="9"/>
      <c r="S1374" s="9"/>
      <c r="T1374" s="9"/>
      <c r="U1374" s="9"/>
      <c r="V1374" s="9"/>
      <c r="W1374" s="9"/>
      <c r="X1374" s="9"/>
      <c r="Y1374" s="9"/>
      <c r="Z1374" s="9"/>
    </row>
    <row r="1375" spans="1:26" ht="14.4">
      <c r="A1375" s="9"/>
      <c r="B1375" s="9">
        <v>4</v>
      </c>
      <c r="C1375" s="9" t="s">
        <v>3888</v>
      </c>
      <c r="D1375" s="9" t="s">
        <v>5181</v>
      </c>
      <c r="E1375" s="248" t="s">
        <v>5182</v>
      </c>
      <c r="F1375" s="36" t="s">
        <v>5183</v>
      </c>
      <c r="G1375" s="9" t="s">
        <v>5184</v>
      </c>
      <c r="H1375" s="9"/>
      <c r="I1375" s="9"/>
      <c r="J1375" s="9"/>
      <c r="K1375" s="9"/>
      <c r="L1375" s="9"/>
      <c r="M1375" s="9"/>
      <c r="N1375" s="9"/>
      <c r="O1375" s="9"/>
      <c r="P1375" s="9"/>
      <c r="Q1375" s="9"/>
      <c r="R1375" s="9"/>
      <c r="S1375" s="9"/>
      <c r="T1375" s="9"/>
      <c r="U1375" s="9"/>
      <c r="V1375" s="9"/>
      <c r="W1375" s="9"/>
      <c r="X1375" s="9"/>
      <c r="Y1375" s="9"/>
      <c r="Z1375" s="9"/>
    </row>
    <row r="1376" spans="1:26" ht="14.4">
      <c r="A1376" s="9"/>
      <c r="B1376" s="9">
        <v>5</v>
      </c>
      <c r="C1376" s="9" t="s">
        <v>3888</v>
      </c>
      <c r="D1376" s="9" t="s">
        <v>5185</v>
      </c>
      <c r="E1376" s="248" t="s">
        <v>5186</v>
      </c>
      <c r="F1376" s="256" t="s">
        <v>5187</v>
      </c>
      <c r="G1376" s="9" t="s">
        <v>5188</v>
      </c>
      <c r="H1376" s="9"/>
      <c r="I1376" s="9"/>
      <c r="J1376" s="9"/>
      <c r="K1376" s="9"/>
      <c r="L1376" s="9"/>
      <c r="M1376" s="9"/>
      <c r="N1376" s="9"/>
      <c r="O1376" s="9"/>
      <c r="P1376" s="9"/>
      <c r="Q1376" s="9"/>
      <c r="R1376" s="9"/>
      <c r="S1376" s="9"/>
      <c r="T1376" s="9"/>
      <c r="U1376" s="9"/>
      <c r="V1376" s="9"/>
      <c r="W1376" s="9"/>
      <c r="X1376" s="9"/>
      <c r="Y1376" s="9"/>
      <c r="Z1376" s="9"/>
    </row>
    <row r="1377" spans="1:26" ht="14.4">
      <c r="A1377" s="9"/>
      <c r="B1377" s="9"/>
      <c r="C1377" s="9"/>
      <c r="D1377" s="9"/>
      <c r="E1377" s="9"/>
      <c r="F1377" s="42"/>
      <c r="G1377" s="9"/>
      <c r="H1377" s="9"/>
      <c r="I1377" s="9"/>
      <c r="J1377" s="9"/>
      <c r="K1377" s="9"/>
      <c r="L1377" s="9"/>
      <c r="M1377" s="9"/>
      <c r="N1377" s="9"/>
      <c r="O1377" s="9"/>
      <c r="P1377" s="9"/>
      <c r="Q1377" s="9"/>
      <c r="R1377" s="9"/>
      <c r="S1377" s="9"/>
      <c r="T1377" s="9"/>
      <c r="U1377" s="9"/>
      <c r="V1377" s="9"/>
      <c r="W1377" s="9"/>
      <c r="X1377" s="9"/>
      <c r="Y1377" s="9"/>
      <c r="Z1377" s="9"/>
    </row>
    <row r="1378" spans="1:26" ht="43.2">
      <c r="A1378" s="9" t="s">
        <v>4467</v>
      </c>
      <c r="B1378" s="5" t="s">
        <v>1572</v>
      </c>
      <c r="C1378" s="5" t="s">
        <v>1458</v>
      </c>
      <c r="D1378" s="5" t="s">
        <v>2</v>
      </c>
      <c r="E1378" s="5" t="s">
        <v>1459</v>
      </c>
      <c r="F1378" s="5" t="s">
        <v>27</v>
      </c>
      <c r="G1378" s="5" t="s">
        <v>1460</v>
      </c>
      <c r="H1378" s="9"/>
      <c r="I1378" s="9"/>
      <c r="J1378" s="9"/>
      <c r="K1378" s="9"/>
      <c r="L1378" s="9"/>
      <c r="M1378" s="9"/>
      <c r="N1378" s="9"/>
      <c r="O1378" s="9"/>
      <c r="P1378" s="9"/>
      <c r="Q1378" s="9"/>
      <c r="R1378" s="9"/>
      <c r="S1378" s="9"/>
      <c r="T1378" s="9"/>
      <c r="U1378" s="9"/>
      <c r="V1378" s="9"/>
      <c r="W1378" s="9"/>
      <c r="X1378" s="9"/>
      <c r="Y1378" s="9"/>
      <c r="Z1378" s="9"/>
    </row>
    <row r="1379" spans="1:26" ht="14.4">
      <c r="A1379" s="9"/>
      <c r="B1379" s="9">
        <v>1</v>
      </c>
      <c r="C1379" s="9" t="s">
        <v>3888</v>
      </c>
      <c r="D1379" s="9" t="s">
        <v>5189</v>
      </c>
      <c r="E1379" s="248" t="s">
        <v>5190</v>
      </c>
      <c r="F1379" s="36" t="s">
        <v>5191</v>
      </c>
      <c r="G1379" s="9" t="s">
        <v>5192</v>
      </c>
      <c r="H1379" s="9"/>
      <c r="I1379" s="9"/>
      <c r="J1379" s="9"/>
      <c r="K1379" s="9"/>
      <c r="L1379" s="9"/>
      <c r="M1379" s="9"/>
      <c r="N1379" s="9"/>
      <c r="O1379" s="9"/>
      <c r="P1379" s="9"/>
      <c r="Q1379" s="9"/>
      <c r="R1379" s="9"/>
      <c r="S1379" s="9"/>
      <c r="T1379" s="9"/>
      <c r="U1379" s="9"/>
      <c r="V1379" s="9"/>
      <c r="W1379" s="9"/>
      <c r="X1379" s="9"/>
      <c r="Y1379" s="9"/>
      <c r="Z1379" s="9"/>
    </row>
    <row r="1380" spans="1:26" ht="14.4">
      <c r="A1380" s="9"/>
      <c r="B1380" s="9">
        <v>2</v>
      </c>
      <c r="C1380" s="9" t="s">
        <v>3888</v>
      </c>
      <c r="D1380" s="9" t="s">
        <v>5193</v>
      </c>
      <c r="E1380" s="248" t="s">
        <v>5194</v>
      </c>
      <c r="F1380" s="36" t="s">
        <v>5195</v>
      </c>
      <c r="G1380" s="9" t="s">
        <v>5196</v>
      </c>
      <c r="H1380" s="9"/>
      <c r="I1380" s="9"/>
      <c r="J1380" s="9"/>
      <c r="K1380" s="9"/>
      <c r="L1380" s="9"/>
      <c r="M1380" s="9"/>
      <c r="N1380" s="9"/>
      <c r="O1380" s="9"/>
      <c r="P1380" s="9"/>
      <c r="Q1380" s="9"/>
      <c r="R1380" s="9"/>
      <c r="S1380" s="9"/>
      <c r="T1380" s="9"/>
      <c r="U1380" s="9"/>
      <c r="V1380" s="9"/>
      <c r="W1380" s="9"/>
      <c r="X1380" s="9"/>
      <c r="Y1380" s="9"/>
      <c r="Z1380" s="9"/>
    </row>
    <row r="1381" spans="1:26" ht="14.4">
      <c r="A1381" s="9"/>
      <c r="B1381" s="9">
        <v>3</v>
      </c>
      <c r="C1381" s="9" t="s">
        <v>3888</v>
      </c>
      <c r="D1381" s="9" t="s">
        <v>5197</v>
      </c>
      <c r="E1381" s="248" t="s">
        <v>5198</v>
      </c>
      <c r="F1381" s="36" t="s">
        <v>4474</v>
      </c>
      <c r="G1381" s="9" t="s">
        <v>4475</v>
      </c>
      <c r="H1381" s="9"/>
      <c r="I1381" s="9"/>
      <c r="J1381" s="9"/>
      <c r="K1381" s="9"/>
      <c r="L1381" s="9"/>
      <c r="M1381" s="9"/>
      <c r="N1381" s="9"/>
      <c r="O1381" s="9"/>
      <c r="P1381" s="9"/>
      <c r="Q1381" s="9"/>
      <c r="R1381" s="9"/>
      <c r="S1381" s="9"/>
      <c r="T1381" s="9"/>
      <c r="U1381" s="9"/>
      <c r="V1381" s="9"/>
      <c r="W1381" s="9"/>
      <c r="X1381" s="9"/>
      <c r="Y1381" s="9"/>
      <c r="Z1381" s="9"/>
    </row>
    <row r="1382" spans="1:26" ht="14.4">
      <c r="A1382" s="9"/>
      <c r="B1382" s="9">
        <v>4</v>
      </c>
      <c r="C1382" s="9" t="s">
        <v>3888</v>
      </c>
      <c r="D1382" s="9" t="s">
        <v>5199</v>
      </c>
      <c r="E1382" s="248" t="s">
        <v>5200</v>
      </c>
      <c r="F1382" s="36" t="s">
        <v>5201</v>
      </c>
      <c r="G1382" s="9" t="s">
        <v>5202</v>
      </c>
      <c r="H1382" s="9"/>
      <c r="I1382" s="9"/>
      <c r="J1382" s="9"/>
      <c r="K1382" s="9"/>
      <c r="L1382" s="9"/>
      <c r="M1382" s="9"/>
      <c r="N1382" s="9"/>
      <c r="O1382" s="9"/>
      <c r="P1382" s="9"/>
      <c r="Q1382" s="9"/>
      <c r="R1382" s="9"/>
      <c r="S1382" s="9"/>
      <c r="T1382" s="9"/>
      <c r="U1382" s="9"/>
      <c r="V1382" s="9"/>
      <c r="W1382" s="9"/>
      <c r="X1382" s="9"/>
      <c r="Y1382" s="9"/>
      <c r="Z1382" s="9"/>
    </row>
    <row r="1383" spans="1:26" ht="14.4">
      <c r="A1383" s="9"/>
      <c r="B1383" s="9">
        <v>5</v>
      </c>
      <c r="C1383" s="9" t="s">
        <v>3888</v>
      </c>
      <c r="D1383" s="9" t="s">
        <v>5203</v>
      </c>
      <c r="E1383" s="248" t="s">
        <v>5204</v>
      </c>
      <c r="F1383" s="36" t="s">
        <v>5205</v>
      </c>
      <c r="G1383" s="9" t="s">
        <v>5206</v>
      </c>
      <c r="H1383" s="9"/>
      <c r="I1383" s="9"/>
      <c r="J1383" s="9"/>
      <c r="K1383" s="9"/>
      <c r="L1383" s="9"/>
      <c r="M1383" s="9"/>
      <c r="N1383" s="9"/>
      <c r="O1383" s="9"/>
      <c r="P1383" s="9"/>
      <c r="Q1383" s="9"/>
      <c r="R1383" s="9"/>
      <c r="S1383" s="9"/>
      <c r="T1383" s="9"/>
      <c r="U1383" s="9"/>
      <c r="V1383" s="9"/>
      <c r="W1383" s="9"/>
      <c r="X1383" s="9"/>
      <c r="Y1383" s="9"/>
      <c r="Z1383" s="9"/>
    </row>
    <row r="1384" spans="1:26" ht="14.4">
      <c r="A1384" s="9"/>
      <c r="B1384" s="9"/>
      <c r="C1384" s="9"/>
      <c r="D1384" s="9"/>
      <c r="E1384" s="9"/>
      <c r="F1384" s="42"/>
      <c r="G1384" s="9"/>
      <c r="H1384" s="9"/>
      <c r="I1384" s="9"/>
      <c r="J1384" s="9"/>
      <c r="K1384" s="9"/>
      <c r="L1384" s="9"/>
      <c r="M1384" s="9"/>
      <c r="N1384" s="9"/>
      <c r="O1384" s="9"/>
      <c r="P1384" s="9"/>
      <c r="Q1384" s="9"/>
      <c r="R1384" s="9"/>
      <c r="S1384" s="9"/>
      <c r="T1384" s="9"/>
      <c r="U1384" s="9"/>
      <c r="V1384" s="9"/>
      <c r="W1384" s="9"/>
      <c r="X1384" s="9"/>
      <c r="Y1384" s="9"/>
      <c r="Z1384" s="9"/>
    </row>
    <row r="1385" spans="1:26" ht="14.4">
      <c r="A1385" s="5" t="s">
        <v>3616</v>
      </c>
      <c r="B1385" s="5" t="s">
        <v>1572</v>
      </c>
      <c r="C1385" s="5" t="s">
        <v>1458</v>
      </c>
      <c r="D1385" s="5" t="s">
        <v>2</v>
      </c>
      <c r="E1385" s="5" t="s">
        <v>1459</v>
      </c>
      <c r="F1385" s="5" t="s">
        <v>27</v>
      </c>
      <c r="G1385" s="5" t="s">
        <v>1460</v>
      </c>
      <c r="H1385" s="9"/>
      <c r="I1385" s="9"/>
      <c r="J1385" s="9"/>
      <c r="K1385" s="9"/>
      <c r="L1385" s="9"/>
      <c r="M1385" s="9"/>
      <c r="N1385" s="9"/>
      <c r="O1385" s="9"/>
      <c r="P1385" s="9"/>
      <c r="Q1385" s="9"/>
      <c r="R1385" s="9"/>
      <c r="S1385" s="9"/>
      <c r="T1385" s="9"/>
      <c r="U1385" s="9"/>
      <c r="V1385" s="9"/>
      <c r="W1385" s="9"/>
      <c r="X1385" s="9"/>
      <c r="Y1385" s="9"/>
      <c r="Z1385" s="9"/>
    </row>
    <row r="1386" spans="1:26" ht="14.4">
      <c r="A1386" s="5"/>
      <c r="B1386" s="9">
        <v>1</v>
      </c>
      <c r="C1386" s="9" t="s">
        <v>2151</v>
      </c>
      <c r="D1386" s="9" t="s">
        <v>5207</v>
      </c>
      <c r="E1386" s="248" t="s">
        <v>5208</v>
      </c>
      <c r="F1386" s="36" t="s">
        <v>4148</v>
      </c>
      <c r="G1386" s="9" t="s">
        <v>5209</v>
      </c>
      <c r="H1386" s="9"/>
      <c r="I1386" s="9"/>
      <c r="J1386" s="9"/>
      <c r="K1386" s="9"/>
      <c r="L1386" s="9"/>
      <c r="M1386" s="9"/>
      <c r="N1386" s="9"/>
      <c r="O1386" s="9"/>
      <c r="P1386" s="9"/>
      <c r="Q1386" s="9"/>
      <c r="R1386" s="9"/>
      <c r="S1386" s="9"/>
      <c r="T1386" s="9"/>
      <c r="U1386" s="9"/>
      <c r="V1386" s="9"/>
      <c r="W1386" s="9"/>
      <c r="X1386" s="9"/>
      <c r="Y1386" s="9"/>
      <c r="Z1386" s="9"/>
    </row>
    <row r="1387" spans="1:26" ht="14.4">
      <c r="A1387" s="5"/>
      <c r="B1387" s="9">
        <v>2</v>
      </c>
      <c r="C1387" s="9" t="s">
        <v>2146</v>
      </c>
      <c r="D1387" s="9" t="s">
        <v>5210</v>
      </c>
      <c r="E1387" s="248" t="s">
        <v>5211</v>
      </c>
      <c r="F1387" s="36" t="s">
        <v>5212</v>
      </c>
      <c r="G1387" s="9" t="s">
        <v>5213</v>
      </c>
      <c r="H1387" s="9"/>
      <c r="I1387" s="9"/>
      <c r="J1387" s="9"/>
      <c r="K1387" s="9"/>
      <c r="L1387" s="9"/>
      <c r="M1387" s="9"/>
      <c r="N1387" s="9"/>
      <c r="O1387" s="9"/>
      <c r="P1387" s="9"/>
      <c r="Q1387" s="9"/>
      <c r="R1387" s="9"/>
      <c r="S1387" s="9"/>
      <c r="T1387" s="9"/>
      <c r="U1387" s="9"/>
      <c r="V1387" s="9"/>
      <c r="W1387" s="9"/>
      <c r="X1387" s="9"/>
      <c r="Y1387" s="9"/>
      <c r="Z1387" s="9"/>
    </row>
    <row r="1388" spans="1:26" ht="14.4">
      <c r="A1388" s="5"/>
      <c r="B1388" s="9">
        <v>3</v>
      </c>
      <c r="C1388" s="9" t="s">
        <v>1511</v>
      </c>
      <c r="D1388" s="9" t="s">
        <v>5214</v>
      </c>
      <c r="E1388" s="248" t="s">
        <v>5215</v>
      </c>
      <c r="F1388" s="36" t="s">
        <v>5216</v>
      </c>
      <c r="G1388" s="9" t="s">
        <v>5217</v>
      </c>
      <c r="H1388" s="9"/>
      <c r="I1388" s="9"/>
      <c r="J1388" s="9"/>
      <c r="K1388" s="9"/>
      <c r="L1388" s="9"/>
      <c r="M1388" s="9"/>
      <c r="N1388" s="9"/>
      <c r="O1388" s="9"/>
      <c r="P1388" s="9"/>
      <c r="Q1388" s="9"/>
      <c r="R1388" s="9"/>
      <c r="S1388" s="9"/>
      <c r="T1388" s="9"/>
      <c r="U1388" s="9"/>
      <c r="V1388" s="9"/>
      <c r="W1388" s="9"/>
      <c r="X1388" s="9"/>
      <c r="Y1388" s="9"/>
      <c r="Z1388" s="9"/>
    </row>
    <row r="1389" spans="1:26" ht="14.4">
      <c r="A1389" s="5"/>
      <c r="B1389" s="9">
        <v>4</v>
      </c>
      <c r="C1389" s="9" t="s">
        <v>5218</v>
      </c>
      <c r="D1389" s="9" t="s">
        <v>5219</v>
      </c>
      <c r="E1389" s="248" t="s">
        <v>5220</v>
      </c>
      <c r="F1389" s="36" t="s">
        <v>5221</v>
      </c>
      <c r="G1389" s="9" t="s">
        <v>5222</v>
      </c>
      <c r="H1389" s="9"/>
      <c r="I1389" s="9"/>
      <c r="J1389" s="9"/>
      <c r="K1389" s="9"/>
      <c r="L1389" s="9"/>
      <c r="M1389" s="9"/>
      <c r="N1389" s="9"/>
      <c r="O1389" s="9"/>
      <c r="P1389" s="9"/>
      <c r="Q1389" s="9"/>
      <c r="R1389" s="9"/>
      <c r="S1389" s="9"/>
      <c r="T1389" s="9"/>
      <c r="U1389" s="9"/>
      <c r="V1389" s="9"/>
      <c r="W1389" s="9"/>
      <c r="X1389" s="9"/>
      <c r="Y1389" s="9"/>
      <c r="Z1389" s="9"/>
    </row>
    <row r="1390" spans="1:26" ht="14.4">
      <c r="A1390" s="5"/>
      <c r="B1390" s="9">
        <v>5</v>
      </c>
      <c r="C1390" s="9" t="s">
        <v>2146</v>
      </c>
      <c r="D1390" s="9" t="s">
        <v>5223</v>
      </c>
      <c r="E1390" s="248" t="s">
        <v>5224</v>
      </c>
      <c r="F1390" s="36" t="s">
        <v>5225</v>
      </c>
      <c r="G1390" s="9" t="s">
        <v>5226</v>
      </c>
      <c r="H1390" s="9"/>
      <c r="I1390" s="9"/>
      <c r="J1390" s="9"/>
      <c r="K1390" s="9"/>
      <c r="L1390" s="9"/>
      <c r="M1390" s="9"/>
      <c r="N1390" s="9"/>
      <c r="O1390" s="9"/>
      <c r="P1390" s="9"/>
      <c r="Q1390" s="9"/>
      <c r="R1390" s="9"/>
      <c r="S1390" s="9"/>
      <c r="T1390" s="9"/>
      <c r="U1390" s="9"/>
      <c r="V1390" s="9"/>
      <c r="W1390" s="9"/>
      <c r="X1390" s="9"/>
      <c r="Y1390" s="9"/>
      <c r="Z1390" s="9"/>
    </row>
    <row r="1391" spans="1:26" ht="14.4">
      <c r="A1391" s="5"/>
      <c r="B1391" s="5"/>
      <c r="C1391" s="5"/>
      <c r="D1391" s="5"/>
      <c r="E1391" s="5"/>
      <c r="F1391" s="5"/>
      <c r="G1391" s="5"/>
      <c r="H1391" s="9"/>
      <c r="I1391" s="9"/>
      <c r="J1391" s="9"/>
      <c r="K1391" s="9"/>
      <c r="L1391" s="9"/>
      <c r="M1391" s="9"/>
      <c r="N1391" s="9"/>
      <c r="O1391" s="9"/>
      <c r="P1391" s="9"/>
      <c r="Q1391" s="9"/>
      <c r="R1391" s="9"/>
      <c r="S1391" s="9"/>
      <c r="T1391" s="9"/>
      <c r="U1391" s="9"/>
      <c r="V1391" s="9"/>
      <c r="W1391" s="9"/>
      <c r="X1391" s="9"/>
      <c r="Y1391" s="9"/>
      <c r="Z1391" s="9"/>
    </row>
    <row r="1392" spans="1:26" ht="14.4">
      <c r="A1392" s="5" t="s">
        <v>3765</v>
      </c>
      <c r="B1392" s="5" t="s">
        <v>1572</v>
      </c>
      <c r="C1392" s="5" t="s">
        <v>1458</v>
      </c>
      <c r="D1392" s="5" t="s">
        <v>2</v>
      </c>
      <c r="E1392" s="5" t="s">
        <v>1459</v>
      </c>
      <c r="F1392" s="5" t="s">
        <v>27</v>
      </c>
      <c r="G1392" s="5" t="s">
        <v>1460</v>
      </c>
      <c r="H1392" s="9"/>
      <c r="I1392" s="9"/>
      <c r="J1392" s="9"/>
      <c r="K1392" s="9"/>
      <c r="L1392" s="9"/>
      <c r="M1392" s="9"/>
      <c r="N1392" s="9"/>
      <c r="O1392" s="9"/>
      <c r="P1392" s="9"/>
      <c r="Q1392" s="9"/>
      <c r="R1392" s="9"/>
      <c r="S1392" s="9"/>
      <c r="T1392" s="9"/>
      <c r="U1392" s="9"/>
      <c r="V1392" s="9"/>
      <c r="W1392" s="9"/>
      <c r="X1392" s="9"/>
      <c r="Y1392" s="9"/>
      <c r="Z1392" s="9"/>
    </row>
    <row r="1393" spans="1:26" ht="14.4">
      <c r="A1393" s="5"/>
      <c r="B1393" s="9">
        <v>1</v>
      </c>
      <c r="C1393" s="5" t="s">
        <v>1980</v>
      </c>
      <c r="D1393" s="5" t="s">
        <v>5227</v>
      </c>
      <c r="E1393" s="263" t="s">
        <v>5228</v>
      </c>
      <c r="F1393" s="258" t="s">
        <v>5229</v>
      </c>
      <c r="G1393" s="5" t="s">
        <v>5230</v>
      </c>
      <c r="H1393" s="9"/>
      <c r="I1393" s="9"/>
      <c r="J1393" s="9"/>
      <c r="K1393" s="9"/>
      <c r="L1393" s="9"/>
      <c r="M1393" s="9"/>
      <c r="N1393" s="9"/>
      <c r="O1393" s="9"/>
      <c r="P1393" s="9"/>
      <c r="Q1393" s="9"/>
      <c r="R1393" s="9"/>
      <c r="S1393" s="9"/>
      <c r="T1393" s="9"/>
      <c r="U1393" s="9"/>
      <c r="V1393" s="9"/>
      <c r="W1393" s="9"/>
      <c r="X1393" s="9"/>
      <c r="Y1393" s="9"/>
      <c r="Z1393" s="9"/>
    </row>
    <row r="1394" spans="1:26" ht="14.4">
      <c r="A1394" s="5"/>
      <c r="B1394" s="9">
        <v>2</v>
      </c>
      <c r="C1394" s="5" t="s">
        <v>2146</v>
      </c>
      <c r="D1394" s="5" t="s">
        <v>5231</v>
      </c>
      <c r="E1394" s="263" t="s">
        <v>5232</v>
      </c>
      <c r="F1394" s="36" t="s">
        <v>5233</v>
      </c>
      <c r="G1394" s="5" t="s">
        <v>5234</v>
      </c>
      <c r="H1394" s="9"/>
      <c r="I1394" s="9"/>
      <c r="J1394" s="9"/>
      <c r="K1394" s="9"/>
      <c r="L1394" s="9"/>
      <c r="M1394" s="9"/>
      <c r="N1394" s="9"/>
      <c r="O1394" s="9"/>
      <c r="P1394" s="9"/>
      <c r="Q1394" s="9"/>
      <c r="R1394" s="9"/>
      <c r="S1394" s="9"/>
      <c r="T1394" s="9"/>
      <c r="U1394" s="9"/>
      <c r="V1394" s="9"/>
      <c r="W1394" s="9"/>
      <c r="X1394" s="9"/>
      <c r="Y1394" s="9"/>
      <c r="Z1394" s="9"/>
    </row>
    <row r="1395" spans="1:26" ht="14.4">
      <c r="A1395" s="5"/>
      <c r="B1395" s="9">
        <v>3</v>
      </c>
      <c r="C1395" s="5" t="s">
        <v>2146</v>
      </c>
      <c r="D1395" s="5" t="s">
        <v>5235</v>
      </c>
      <c r="E1395" s="263" t="s">
        <v>5236</v>
      </c>
      <c r="F1395" s="258" t="s">
        <v>5237</v>
      </c>
      <c r="G1395" s="5" t="s">
        <v>5238</v>
      </c>
      <c r="H1395" s="9"/>
      <c r="I1395" s="9"/>
      <c r="J1395" s="9"/>
      <c r="K1395" s="9"/>
      <c r="L1395" s="9"/>
      <c r="M1395" s="9"/>
      <c r="N1395" s="9"/>
      <c r="O1395" s="9"/>
      <c r="P1395" s="9"/>
      <c r="Q1395" s="9"/>
      <c r="R1395" s="9"/>
      <c r="S1395" s="9"/>
      <c r="T1395" s="9"/>
      <c r="U1395" s="9"/>
      <c r="V1395" s="9"/>
      <c r="W1395" s="9"/>
      <c r="X1395" s="9"/>
      <c r="Y1395" s="9"/>
      <c r="Z1395" s="9"/>
    </row>
    <row r="1396" spans="1:26" ht="14.4">
      <c r="A1396" s="5"/>
      <c r="B1396" s="9">
        <v>4</v>
      </c>
      <c r="C1396" s="5" t="s">
        <v>2146</v>
      </c>
      <c r="D1396" s="5" t="s">
        <v>5239</v>
      </c>
      <c r="E1396" s="263" t="s">
        <v>5240</v>
      </c>
      <c r="F1396" s="258" t="s">
        <v>5241</v>
      </c>
      <c r="G1396" s="5" t="s">
        <v>5242</v>
      </c>
      <c r="H1396" s="9"/>
      <c r="I1396" s="9"/>
      <c r="J1396" s="9"/>
      <c r="K1396" s="9"/>
      <c r="L1396" s="9"/>
      <c r="M1396" s="9"/>
      <c r="N1396" s="9"/>
      <c r="O1396" s="9"/>
      <c r="P1396" s="9"/>
      <c r="Q1396" s="9"/>
      <c r="R1396" s="9"/>
      <c r="S1396" s="9"/>
      <c r="T1396" s="9"/>
      <c r="U1396" s="9"/>
      <c r="V1396" s="9"/>
      <c r="W1396" s="9"/>
      <c r="X1396" s="9"/>
      <c r="Y1396" s="9"/>
      <c r="Z1396" s="9"/>
    </row>
    <row r="1397" spans="1:26" ht="14.4">
      <c r="A1397" s="5"/>
      <c r="B1397" s="9">
        <v>5</v>
      </c>
      <c r="C1397" s="5" t="s">
        <v>2146</v>
      </c>
      <c r="D1397" s="5" t="s">
        <v>5243</v>
      </c>
      <c r="E1397" s="263" t="s">
        <v>5244</v>
      </c>
      <c r="F1397" s="258" t="s">
        <v>5245</v>
      </c>
      <c r="G1397" s="5" t="s">
        <v>5246</v>
      </c>
      <c r="H1397" s="9"/>
      <c r="I1397" s="9"/>
      <c r="J1397" s="9"/>
      <c r="K1397" s="9"/>
      <c r="L1397" s="9"/>
      <c r="M1397" s="9"/>
      <c r="N1397" s="9"/>
      <c r="O1397" s="9"/>
      <c r="P1397" s="9"/>
      <c r="Q1397" s="9"/>
      <c r="R1397" s="9"/>
      <c r="S1397" s="9"/>
      <c r="T1397" s="9"/>
      <c r="U1397" s="9"/>
      <c r="V1397" s="9"/>
      <c r="W1397" s="9"/>
      <c r="X1397" s="9"/>
      <c r="Y1397" s="9"/>
      <c r="Z1397" s="9"/>
    </row>
    <row r="1398" spans="1:26" ht="14.4">
      <c r="A1398" s="5"/>
      <c r="B1398" s="5"/>
      <c r="C1398" s="5"/>
      <c r="D1398" s="5"/>
      <c r="E1398" s="5"/>
      <c r="F1398" s="5"/>
      <c r="G1398" s="5"/>
      <c r="H1398" s="9"/>
      <c r="I1398" s="9"/>
      <c r="J1398" s="9"/>
      <c r="K1398" s="9"/>
      <c r="L1398" s="9"/>
      <c r="M1398" s="9"/>
      <c r="N1398" s="9"/>
      <c r="O1398" s="9"/>
      <c r="P1398" s="9"/>
      <c r="Q1398" s="9"/>
      <c r="R1398" s="9"/>
      <c r="S1398" s="9"/>
      <c r="T1398" s="9"/>
      <c r="U1398" s="9"/>
      <c r="V1398" s="9"/>
      <c r="W1398" s="9"/>
      <c r="X1398" s="9"/>
      <c r="Y1398" s="9"/>
      <c r="Z1398" s="9"/>
    </row>
    <row r="1399" spans="1:26" ht="14.4">
      <c r="A1399" s="5" t="s">
        <v>2658</v>
      </c>
      <c r="B1399" s="5" t="s">
        <v>1572</v>
      </c>
      <c r="C1399" s="5" t="s">
        <v>1458</v>
      </c>
      <c r="D1399" s="5" t="s">
        <v>2</v>
      </c>
      <c r="E1399" s="5" t="s">
        <v>1459</v>
      </c>
      <c r="F1399" s="5" t="s">
        <v>27</v>
      </c>
      <c r="G1399" s="5" t="s">
        <v>1460</v>
      </c>
      <c r="H1399" s="9"/>
      <c r="I1399" s="9"/>
      <c r="J1399" s="9"/>
      <c r="K1399" s="9"/>
      <c r="L1399" s="9"/>
      <c r="M1399" s="9"/>
      <c r="N1399" s="9"/>
      <c r="O1399" s="9"/>
      <c r="P1399" s="9"/>
      <c r="Q1399" s="9"/>
      <c r="R1399" s="9"/>
      <c r="S1399" s="9"/>
      <c r="T1399" s="9"/>
      <c r="U1399" s="9"/>
      <c r="V1399" s="9"/>
      <c r="W1399" s="9"/>
      <c r="X1399" s="9"/>
      <c r="Y1399" s="9"/>
      <c r="Z1399" s="9"/>
    </row>
    <row r="1400" spans="1:26" ht="14.4">
      <c r="A1400" s="5"/>
      <c r="B1400" s="9">
        <v>1</v>
      </c>
      <c r="C1400" s="9" t="s">
        <v>2146</v>
      </c>
      <c r="D1400" s="9" t="s">
        <v>5247</v>
      </c>
      <c r="E1400" s="248" t="s">
        <v>5248</v>
      </c>
      <c r="F1400" s="36" t="s">
        <v>5249</v>
      </c>
      <c r="G1400" s="5" t="s">
        <v>5250</v>
      </c>
      <c r="H1400" s="9"/>
      <c r="I1400" s="9"/>
      <c r="J1400" s="9"/>
      <c r="K1400" s="9"/>
      <c r="L1400" s="9"/>
      <c r="M1400" s="9"/>
      <c r="N1400" s="9"/>
      <c r="O1400" s="9"/>
      <c r="P1400" s="9"/>
      <c r="Q1400" s="9"/>
      <c r="R1400" s="9"/>
      <c r="S1400" s="9"/>
      <c r="T1400" s="9"/>
      <c r="U1400" s="9"/>
      <c r="V1400" s="9"/>
      <c r="W1400" s="9"/>
      <c r="X1400" s="9"/>
      <c r="Y1400" s="9"/>
      <c r="Z1400" s="9"/>
    </row>
    <row r="1401" spans="1:26" ht="14.4">
      <c r="A1401" s="5"/>
      <c r="B1401" s="9">
        <v>2</v>
      </c>
      <c r="C1401" s="9" t="s">
        <v>2146</v>
      </c>
      <c r="D1401" s="9" t="s">
        <v>5251</v>
      </c>
      <c r="E1401" s="248" t="s">
        <v>5248</v>
      </c>
      <c r="F1401" s="36" t="s">
        <v>5252</v>
      </c>
      <c r="G1401" s="9" t="s">
        <v>5253</v>
      </c>
      <c r="H1401" s="9"/>
      <c r="I1401" s="9"/>
      <c r="J1401" s="9"/>
      <c r="K1401" s="9"/>
      <c r="L1401" s="9"/>
      <c r="M1401" s="9"/>
      <c r="N1401" s="9"/>
      <c r="O1401" s="9"/>
      <c r="P1401" s="9"/>
      <c r="Q1401" s="9"/>
      <c r="R1401" s="9"/>
      <c r="S1401" s="9"/>
      <c r="T1401" s="9"/>
      <c r="U1401" s="9"/>
      <c r="V1401" s="9"/>
      <c r="W1401" s="9"/>
      <c r="X1401" s="9"/>
      <c r="Y1401" s="9"/>
      <c r="Z1401" s="9"/>
    </row>
    <row r="1402" spans="1:26" ht="14.4">
      <c r="A1402" s="5"/>
      <c r="B1402" s="9">
        <v>3</v>
      </c>
      <c r="C1402" s="9" t="s">
        <v>2146</v>
      </c>
      <c r="D1402" s="9" t="s">
        <v>5254</v>
      </c>
      <c r="E1402" s="248" t="s">
        <v>5255</v>
      </c>
      <c r="F1402" s="36" t="s">
        <v>5256</v>
      </c>
      <c r="G1402" s="5" t="s">
        <v>5257</v>
      </c>
      <c r="H1402" s="9"/>
      <c r="I1402" s="9"/>
      <c r="J1402" s="9"/>
      <c r="K1402" s="9"/>
      <c r="L1402" s="9"/>
      <c r="M1402" s="9"/>
      <c r="N1402" s="9"/>
      <c r="O1402" s="9"/>
      <c r="P1402" s="9"/>
      <c r="Q1402" s="9"/>
      <c r="R1402" s="9"/>
      <c r="S1402" s="9"/>
      <c r="T1402" s="9"/>
      <c r="U1402" s="9"/>
      <c r="V1402" s="9"/>
      <c r="W1402" s="9"/>
      <c r="X1402" s="9"/>
      <c r="Y1402" s="9"/>
      <c r="Z1402" s="9"/>
    </row>
    <row r="1403" spans="1:26" ht="14.4">
      <c r="A1403" s="5"/>
      <c r="B1403" s="9">
        <v>4</v>
      </c>
      <c r="C1403" s="9" t="s">
        <v>2146</v>
      </c>
      <c r="D1403" s="9" t="s">
        <v>5258</v>
      </c>
      <c r="E1403" s="248" t="s">
        <v>5259</v>
      </c>
      <c r="F1403" s="36" t="s">
        <v>5260</v>
      </c>
      <c r="G1403" s="9" t="s">
        <v>5261</v>
      </c>
      <c r="H1403" s="9"/>
      <c r="I1403" s="9"/>
      <c r="J1403" s="9"/>
      <c r="K1403" s="9"/>
      <c r="L1403" s="9"/>
      <c r="M1403" s="9"/>
      <c r="N1403" s="9"/>
      <c r="O1403" s="9"/>
      <c r="P1403" s="9"/>
      <c r="Q1403" s="9"/>
      <c r="R1403" s="9"/>
      <c r="S1403" s="9"/>
      <c r="T1403" s="9"/>
      <c r="U1403" s="9"/>
      <c r="V1403" s="9"/>
      <c r="W1403" s="9"/>
      <c r="X1403" s="9"/>
      <c r="Y1403" s="9"/>
      <c r="Z1403" s="9"/>
    </row>
    <row r="1404" spans="1:26" ht="14.4">
      <c r="A1404" s="5"/>
      <c r="B1404" s="9">
        <v>5</v>
      </c>
      <c r="C1404" s="9" t="s">
        <v>2146</v>
      </c>
      <c r="D1404" s="9" t="s">
        <v>5262</v>
      </c>
      <c r="E1404" s="248" t="s">
        <v>5263</v>
      </c>
      <c r="F1404" s="36" t="s">
        <v>5264</v>
      </c>
      <c r="G1404" s="9" t="s">
        <v>5265</v>
      </c>
      <c r="H1404" s="9"/>
      <c r="I1404" s="9"/>
      <c r="J1404" s="9"/>
      <c r="K1404" s="9"/>
      <c r="L1404" s="9"/>
      <c r="M1404" s="9"/>
      <c r="N1404" s="9"/>
      <c r="O1404" s="9"/>
      <c r="P1404" s="9"/>
      <c r="Q1404" s="9"/>
      <c r="R1404" s="9"/>
      <c r="S1404" s="9"/>
      <c r="T1404" s="9"/>
      <c r="U1404" s="9"/>
      <c r="V1404" s="9"/>
      <c r="W1404" s="9"/>
      <c r="X1404" s="9"/>
      <c r="Y1404" s="9"/>
      <c r="Z1404" s="9"/>
    </row>
    <row r="1405" spans="1:26" ht="14.4">
      <c r="A1405" s="5"/>
      <c r="B1405" s="5"/>
      <c r="C1405" s="5"/>
      <c r="D1405" s="5"/>
      <c r="E1405" s="5"/>
      <c r="F1405" s="5"/>
      <c r="G1405" s="5"/>
      <c r="H1405" s="9"/>
      <c r="I1405" s="9"/>
      <c r="J1405" s="9"/>
      <c r="K1405" s="9"/>
      <c r="L1405" s="9"/>
      <c r="M1405" s="9"/>
      <c r="N1405" s="9"/>
      <c r="O1405" s="9"/>
      <c r="P1405" s="9"/>
      <c r="Q1405" s="9"/>
      <c r="R1405" s="9"/>
      <c r="S1405" s="9"/>
      <c r="T1405" s="9"/>
      <c r="U1405" s="9"/>
      <c r="V1405" s="9"/>
      <c r="W1405" s="9"/>
      <c r="X1405" s="9"/>
      <c r="Y1405" s="9"/>
      <c r="Z1405" s="9"/>
    </row>
    <row r="1406" spans="1:26" ht="28.8">
      <c r="A1406" s="5" t="s">
        <v>3822</v>
      </c>
      <c r="B1406" s="5" t="s">
        <v>1572</v>
      </c>
      <c r="C1406" s="5" t="s">
        <v>1458</v>
      </c>
      <c r="D1406" s="5" t="s">
        <v>2</v>
      </c>
      <c r="E1406" s="5" t="s">
        <v>1459</v>
      </c>
      <c r="F1406" s="5" t="s">
        <v>27</v>
      </c>
      <c r="G1406" s="5" t="s">
        <v>1460</v>
      </c>
      <c r="H1406" s="9"/>
      <c r="I1406" s="9"/>
      <c r="J1406" s="9"/>
      <c r="K1406" s="9"/>
      <c r="L1406" s="9"/>
      <c r="M1406" s="9"/>
      <c r="N1406" s="9"/>
      <c r="O1406" s="9"/>
      <c r="P1406" s="9"/>
      <c r="Q1406" s="9"/>
      <c r="R1406" s="9"/>
      <c r="S1406" s="9"/>
      <c r="T1406" s="9"/>
      <c r="U1406" s="9"/>
      <c r="V1406" s="9"/>
      <c r="W1406" s="9"/>
      <c r="X1406" s="9"/>
      <c r="Y1406" s="9"/>
      <c r="Z1406" s="9"/>
    </row>
    <row r="1407" spans="1:26" ht="14.4">
      <c r="A1407" s="5"/>
      <c r="B1407" s="9">
        <v>1</v>
      </c>
      <c r="C1407" s="9" t="s">
        <v>2146</v>
      </c>
      <c r="D1407" s="9" t="s">
        <v>5266</v>
      </c>
      <c r="E1407" s="248" t="s">
        <v>5267</v>
      </c>
      <c r="F1407" s="36" t="s">
        <v>5268</v>
      </c>
      <c r="G1407" s="9" t="s">
        <v>5269</v>
      </c>
      <c r="H1407" s="9"/>
      <c r="I1407" s="9"/>
      <c r="J1407" s="9"/>
      <c r="K1407" s="9"/>
      <c r="L1407" s="9"/>
      <c r="M1407" s="9"/>
      <c r="N1407" s="9"/>
      <c r="O1407" s="9"/>
      <c r="P1407" s="9"/>
      <c r="Q1407" s="9"/>
      <c r="R1407" s="9"/>
      <c r="S1407" s="9"/>
      <c r="T1407" s="9"/>
      <c r="U1407" s="9"/>
      <c r="V1407" s="9"/>
      <c r="W1407" s="9"/>
      <c r="X1407" s="9"/>
      <c r="Y1407" s="9"/>
      <c r="Z1407" s="9"/>
    </row>
    <row r="1408" spans="1:26" ht="14.4">
      <c r="A1408" s="5"/>
      <c r="B1408" s="9">
        <v>2</v>
      </c>
      <c r="C1408" s="9" t="s">
        <v>2146</v>
      </c>
      <c r="D1408" s="9" t="s">
        <v>5270</v>
      </c>
      <c r="E1408" s="248" t="s">
        <v>5271</v>
      </c>
      <c r="F1408" s="36" t="s">
        <v>2396</v>
      </c>
      <c r="G1408" s="9" t="s">
        <v>5272</v>
      </c>
      <c r="H1408" s="9"/>
      <c r="I1408" s="9"/>
      <c r="J1408" s="9"/>
      <c r="K1408" s="9"/>
      <c r="L1408" s="9"/>
      <c r="M1408" s="9"/>
      <c r="N1408" s="9"/>
      <c r="O1408" s="9"/>
      <c r="P1408" s="9"/>
      <c r="Q1408" s="9"/>
      <c r="R1408" s="9"/>
      <c r="S1408" s="9"/>
      <c r="T1408" s="9"/>
      <c r="U1408" s="9"/>
      <c r="V1408" s="9"/>
      <c r="W1408" s="9"/>
      <c r="X1408" s="9"/>
      <c r="Y1408" s="9"/>
      <c r="Z1408" s="9"/>
    </row>
    <row r="1409" spans="1:26" ht="14.4">
      <c r="A1409" s="5"/>
      <c r="B1409" s="9">
        <v>3</v>
      </c>
      <c r="C1409" s="9" t="s">
        <v>2146</v>
      </c>
      <c r="D1409" s="9" t="s">
        <v>5273</v>
      </c>
      <c r="E1409" s="248" t="s">
        <v>5274</v>
      </c>
      <c r="F1409" s="36" t="s">
        <v>5275</v>
      </c>
      <c r="G1409" s="9" t="s">
        <v>5276</v>
      </c>
      <c r="H1409" s="9"/>
      <c r="I1409" s="9"/>
      <c r="J1409" s="9"/>
      <c r="K1409" s="9"/>
      <c r="L1409" s="9"/>
      <c r="M1409" s="9"/>
      <c r="N1409" s="9"/>
      <c r="O1409" s="9"/>
      <c r="P1409" s="9"/>
      <c r="Q1409" s="9"/>
      <c r="R1409" s="9"/>
      <c r="S1409" s="9"/>
      <c r="T1409" s="9"/>
      <c r="U1409" s="9"/>
      <c r="V1409" s="9"/>
      <c r="W1409" s="9"/>
      <c r="X1409" s="9"/>
      <c r="Y1409" s="9"/>
      <c r="Z1409" s="9"/>
    </row>
    <row r="1410" spans="1:26" ht="14.4">
      <c r="A1410" s="5"/>
      <c r="B1410" s="9">
        <v>4</v>
      </c>
      <c r="C1410" s="9" t="s">
        <v>2146</v>
      </c>
      <c r="D1410" s="9" t="s">
        <v>5277</v>
      </c>
      <c r="E1410" s="248" t="s">
        <v>5278</v>
      </c>
      <c r="F1410" s="36" t="s">
        <v>5279</v>
      </c>
      <c r="G1410" s="9" t="s">
        <v>5280</v>
      </c>
      <c r="H1410" s="9"/>
      <c r="I1410" s="9"/>
      <c r="J1410" s="9"/>
      <c r="K1410" s="9"/>
      <c r="L1410" s="9"/>
      <c r="M1410" s="9"/>
      <c r="N1410" s="9"/>
      <c r="O1410" s="9"/>
      <c r="P1410" s="9"/>
      <c r="Q1410" s="9"/>
      <c r="R1410" s="9"/>
      <c r="S1410" s="9"/>
      <c r="T1410" s="9"/>
      <c r="U1410" s="9"/>
      <c r="V1410" s="9"/>
      <c r="W1410" s="9"/>
      <c r="X1410" s="9"/>
      <c r="Y1410" s="9"/>
      <c r="Z1410" s="9"/>
    </row>
    <row r="1411" spans="1:26" ht="14.4">
      <c r="A1411" s="5"/>
      <c r="B1411" s="9">
        <v>5</v>
      </c>
      <c r="C1411" s="9" t="s">
        <v>2146</v>
      </c>
      <c r="D1411" s="9" t="s">
        <v>5281</v>
      </c>
      <c r="E1411" s="248" t="s">
        <v>5282</v>
      </c>
      <c r="F1411" s="36" t="s">
        <v>5283</v>
      </c>
      <c r="G1411" s="9" t="s">
        <v>5284</v>
      </c>
      <c r="H1411" s="9"/>
      <c r="I1411" s="9"/>
      <c r="J1411" s="9"/>
      <c r="K1411" s="9"/>
      <c r="L1411" s="9"/>
      <c r="M1411" s="9"/>
      <c r="N1411" s="9"/>
      <c r="O1411" s="9"/>
      <c r="P1411" s="9"/>
      <c r="Q1411" s="9"/>
      <c r="R1411" s="9"/>
      <c r="S1411" s="9"/>
      <c r="T1411" s="9"/>
      <c r="U1411" s="9"/>
      <c r="V1411" s="9"/>
      <c r="W1411" s="9"/>
      <c r="X1411" s="9"/>
      <c r="Y1411" s="9"/>
      <c r="Z1411" s="9"/>
    </row>
    <row r="1412" spans="1:26" ht="14.4">
      <c r="A1412" s="5"/>
      <c r="B1412" s="5"/>
      <c r="C1412" s="5"/>
      <c r="D1412" s="5"/>
      <c r="E1412" s="5"/>
      <c r="F1412" s="5"/>
      <c r="G1412" s="5"/>
      <c r="H1412" s="9"/>
      <c r="I1412" s="9"/>
      <c r="J1412" s="9"/>
      <c r="K1412" s="9"/>
      <c r="L1412" s="9"/>
      <c r="M1412" s="9"/>
      <c r="N1412" s="9"/>
      <c r="O1412" s="9"/>
      <c r="P1412" s="9"/>
      <c r="Q1412" s="9"/>
      <c r="R1412" s="9"/>
      <c r="S1412" s="9"/>
      <c r="T1412" s="9"/>
      <c r="U1412" s="9"/>
      <c r="V1412" s="9"/>
      <c r="W1412" s="9"/>
      <c r="X1412" s="9"/>
      <c r="Y1412" s="9"/>
      <c r="Z1412" s="9"/>
    </row>
    <row r="1413" spans="1:26" ht="14.4">
      <c r="A1413" s="5" t="s">
        <v>3846</v>
      </c>
      <c r="B1413" s="5" t="s">
        <v>1572</v>
      </c>
      <c r="C1413" s="5" t="s">
        <v>1458</v>
      </c>
      <c r="D1413" s="5" t="s">
        <v>2</v>
      </c>
      <c r="E1413" s="5" t="s">
        <v>1459</v>
      </c>
      <c r="F1413" s="5" t="s">
        <v>27</v>
      </c>
      <c r="G1413" s="5" t="s">
        <v>1460</v>
      </c>
      <c r="H1413" s="9"/>
      <c r="I1413" s="9"/>
      <c r="J1413" s="9"/>
      <c r="K1413" s="9"/>
      <c r="L1413" s="9"/>
      <c r="M1413" s="9"/>
      <c r="N1413" s="9"/>
      <c r="O1413" s="9"/>
      <c r="P1413" s="9"/>
      <c r="Q1413" s="9"/>
      <c r="R1413" s="9"/>
      <c r="S1413" s="9"/>
      <c r="T1413" s="9"/>
      <c r="U1413" s="9"/>
      <c r="V1413" s="9"/>
      <c r="W1413" s="9"/>
      <c r="X1413" s="9"/>
      <c r="Y1413" s="9"/>
      <c r="Z1413" s="9"/>
    </row>
    <row r="1414" spans="1:26" ht="14.4">
      <c r="A1414" s="5"/>
      <c r="B1414" s="9">
        <v>1</v>
      </c>
      <c r="C1414" s="9" t="s">
        <v>4425</v>
      </c>
      <c r="D1414" s="9" t="s">
        <v>5285</v>
      </c>
      <c r="E1414" s="248" t="s">
        <v>5286</v>
      </c>
      <c r="F1414" s="36" t="s">
        <v>5287</v>
      </c>
      <c r="G1414" s="9" t="s">
        <v>5288</v>
      </c>
      <c r="H1414" s="9"/>
      <c r="I1414" s="9"/>
      <c r="J1414" s="9"/>
      <c r="K1414" s="9"/>
      <c r="L1414" s="9"/>
      <c r="M1414" s="9"/>
      <c r="N1414" s="9"/>
      <c r="O1414" s="9"/>
      <c r="P1414" s="9"/>
      <c r="Q1414" s="9"/>
      <c r="R1414" s="9"/>
      <c r="S1414" s="9"/>
      <c r="T1414" s="9"/>
      <c r="U1414" s="9"/>
      <c r="V1414" s="9"/>
      <c r="W1414" s="9"/>
      <c r="X1414" s="9"/>
      <c r="Y1414" s="9"/>
      <c r="Z1414" s="9"/>
    </row>
    <row r="1415" spans="1:26" ht="14.4">
      <c r="A1415" s="5"/>
      <c r="B1415" s="9">
        <v>2</v>
      </c>
      <c r="C1415" s="9" t="s">
        <v>4425</v>
      </c>
      <c r="D1415" s="9" t="s">
        <v>5041</v>
      </c>
      <c r="E1415" s="248" t="s">
        <v>5042</v>
      </c>
      <c r="F1415" s="36" t="s">
        <v>5043</v>
      </c>
      <c r="G1415" s="9" t="s">
        <v>5044</v>
      </c>
      <c r="H1415" s="9"/>
      <c r="I1415" s="9"/>
      <c r="J1415" s="9"/>
      <c r="K1415" s="9"/>
      <c r="L1415" s="9"/>
      <c r="M1415" s="9"/>
      <c r="N1415" s="9"/>
      <c r="O1415" s="9"/>
      <c r="P1415" s="9"/>
      <c r="Q1415" s="9"/>
      <c r="R1415" s="9"/>
      <c r="S1415" s="9"/>
      <c r="T1415" s="9"/>
      <c r="U1415" s="9"/>
      <c r="V1415" s="9"/>
      <c r="W1415" s="9"/>
      <c r="X1415" s="9"/>
      <c r="Y1415" s="9"/>
      <c r="Z1415" s="9"/>
    </row>
    <row r="1416" spans="1:26" ht="14.4">
      <c r="A1416" s="5"/>
      <c r="B1416" s="9">
        <v>3</v>
      </c>
      <c r="C1416" s="9" t="s">
        <v>4425</v>
      </c>
      <c r="D1416" s="9" t="s">
        <v>5045</v>
      </c>
      <c r="E1416" s="248" t="s">
        <v>5046</v>
      </c>
      <c r="F1416" s="36" t="s">
        <v>5047</v>
      </c>
      <c r="G1416" s="9" t="s">
        <v>5048</v>
      </c>
      <c r="H1416" s="9"/>
      <c r="I1416" s="9"/>
      <c r="J1416" s="9"/>
      <c r="K1416" s="9"/>
      <c r="L1416" s="9"/>
      <c r="M1416" s="9"/>
      <c r="N1416" s="9"/>
      <c r="O1416" s="9"/>
      <c r="P1416" s="9"/>
      <c r="Q1416" s="9"/>
      <c r="R1416" s="9"/>
      <c r="S1416" s="9"/>
      <c r="T1416" s="9"/>
      <c r="U1416" s="9"/>
      <c r="V1416" s="9"/>
      <c r="W1416" s="9"/>
      <c r="X1416" s="9"/>
      <c r="Y1416" s="9"/>
      <c r="Z1416" s="9"/>
    </row>
    <row r="1417" spans="1:26" ht="14.4">
      <c r="A1417" s="5"/>
      <c r="B1417" s="9">
        <v>4</v>
      </c>
      <c r="C1417" s="9" t="s">
        <v>4425</v>
      </c>
      <c r="D1417" s="9" t="s">
        <v>5053</v>
      </c>
      <c r="E1417" s="248" t="s">
        <v>5054</v>
      </c>
      <c r="F1417" s="36" t="s">
        <v>5055</v>
      </c>
      <c r="G1417" s="9" t="s">
        <v>5056</v>
      </c>
      <c r="H1417" s="9"/>
      <c r="I1417" s="9"/>
      <c r="J1417" s="9"/>
      <c r="K1417" s="9"/>
      <c r="L1417" s="9"/>
      <c r="M1417" s="9"/>
      <c r="N1417" s="9"/>
      <c r="O1417" s="9"/>
      <c r="P1417" s="9"/>
      <c r="Q1417" s="9"/>
      <c r="R1417" s="9"/>
      <c r="S1417" s="9"/>
      <c r="T1417" s="9"/>
      <c r="U1417" s="9"/>
      <c r="V1417" s="9"/>
      <c r="W1417" s="9"/>
      <c r="X1417" s="9"/>
      <c r="Y1417" s="9"/>
      <c r="Z1417" s="9"/>
    </row>
    <row r="1418" spans="1:26" ht="14.4">
      <c r="A1418" s="5"/>
      <c r="B1418" s="9">
        <v>5</v>
      </c>
      <c r="C1418" s="9" t="s">
        <v>4425</v>
      </c>
      <c r="D1418" s="9" t="s">
        <v>5289</v>
      </c>
      <c r="E1418" s="248" t="s">
        <v>5290</v>
      </c>
      <c r="F1418" s="36" t="s">
        <v>5291</v>
      </c>
      <c r="G1418" s="9" t="s">
        <v>5292</v>
      </c>
      <c r="H1418" s="9"/>
      <c r="I1418" s="9"/>
      <c r="J1418" s="9"/>
      <c r="K1418" s="9"/>
      <c r="L1418" s="9"/>
      <c r="M1418" s="9"/>
      <c r="N1418" s="9"/>
      <c r="O1418" s="9"/>
      <c r="P1418" s="9"/>
      <c r="Q1418" s="9"/>
      <c r="R1418" s="9"/>
      <c r="S1418" s="9"/>
      <c r="T1418" s="9"/>
      <c r="U1418" s="9"/>
      <c r="V1418" s="9"/>
      <c r="W1418" s="9"/>
      <c r="X1418" s="9"/>
      <c r="Y1418" s="9"/>
      <c r="Z1418" s="9"/>
    </row>
    <row r="1419" spans="1:26" ht="14.4">
      <c r="A1419" s="5"/>
      <c r="B1419" s="9"/>
      <c r="C1419" s="9"/>
      <c r="D1419" s="9"/>
      <c r="E1419" s="9"/>
      <c r="F1419" s="42"/>
      <c r="G1419" s="9"/>
      <c r="H1419" s="9"/>
      <c r="I1419" s="9"/>
      <c r="J1419" s="9"/>
      <c r="K1419" s="9"/>
      <c r="L1419" s="9"/>
      <c r="M1419" s="9"/>
      <c r="N1419" s="9"/>
      <c r="O1419" s="9"/>
      <c r="P1419" s="9"/>
      <c r="Q1419" s="9"/>
      <c r="R1419" s="9"/>
      <c r="S1419" s="9"/>
      <c r="T1419" s="9"/>
      <c r="U1419" s="9"/>
      <c r="V1419" s="9"/>
      <c r="W1419" s="9"/>
      <c r="X1419" s="9"/>
      <c r="Y1419" s="9"/>
      <c r="Z1419" s="9"/>
    </row>
    <row r="1420" spans="1:26" ht="14.4">
      <c r="A1420" s="5" t="s">
        <v>2829</v>
      </c>
      <c r="B1420" s="5" t="s">
        <v>1572</v>
      </c>
      <c r="C1420" s="5" t="s">
        <v>1458</v>
      </c>
      <c r="D1420" s="5" t="s">
        <v>2</v>
      </c>
      <c r="E1420" s="5" t="s">
        <v>1459</v>
      </c>
      <c r="F1420" s="5" t="s">
        <v>27</v>
      </c>
      <c r="G1420" s="5" t="s">
        <v>1460</v>
      </c>
      <c r="H1420" s="9"/>
      <c r="I1420" s="9"/>
      <c r="J1420" s="9"/>
      <c r="K1420" s="9"/>
      <c r="L1420" s="9"/>
      <c r="M1420" s="9"/>
      <c r="N1420" s="9"/>
      <c r="O1420" s="9"/>
      <c r="P1420" s="9"/>
      <c r="Q1420" s="9"/>
      <c r="R1420" s="9"/>
      <c r="S1420" s="9"/>
      <c r="T1420" s="9"/>
      <c r="U1420" s="9"/>
      <c r="V1420" s="9"/>
      <c r="W1420" s="9"/>
      <c r="X1420" s="9"/>
      <c r="Y1420" s="9"/>
      <c r="Z1420" s="9"/>
    </row>
    <row r="1421" spans="1:26" ht="14.4">
      <c r="A1421" s="5"/>
      <c r="B1421" s="9">
        <v>1</v>
      </c>
      <c r="C1421" s="9" t="s">
        <v>5057</v>
      </c>
      <c r="D1421" s="9" t="s">
        <v>5293</v>
      </c>
      <c r="E1421" s="248" t="s">
        <v>5294</v>
      </c>
      <c r="F1421" s="36" t="s">
        <v>5295</v>
      </c>
      <c r="G1421" s="9" t="s">
        <v>5296</v>
      </c>
      <c r="H1421" s="9"/>
      <c r="I1421" s="9"/>
      <c r="J1421" s="9"/>
      <c r="K1421" s="9"/>
      <c r="L1421" s="9"/>
      <c r="M1421" s="9"/>
      <c r="N1421" s="9"/>
      <c r="O1421" s="9"/>
      <c r="P1421" s="9"/>
      <c r="Q1421" s="9"/>
      <c r="R1421" s="9"/>
      <c r="S1421" s="9"/>
      <c r="T1421" s="9"/>
      <c r="U1421" s="9"/>
      <c r="V1421" s="9"/>
      <c r="W1421" s="9"/>
      <c r="X1421" s="9"/>
      <c r="Y1421" s="9"/>
      <c r="Z1421" s="9"/>
    </row>
    <row r="1422" spans="1:26" ht="14.4">
      <c r="A1422" s="5"/>
      <c r="B1422" s="9">
        <v>2</v>
      </c>
      <c r="C1422" s="9" t="s">
        <v>5057</v>
      </c>
      <c r="D1422" s="9" t="s">
        <v>5297</v>
      </c>
      <c r="E1422" s="248" t="s">
        <v>5298</v>
      </c>
      <c r="F1422" s="36" t="s">
        <v>5299</v>
      </c>
      <c r="G1422" s="9" t="s">
        <v>5300</v>
      </c>
      <c r="H1422" s="9"/>
      <c r="I1422" s="9"/>
      <c r="J1422" s="9"/>
      <c r="K1422" s="9"/>
      <c r="L1422" s="9"/>
      <c r="M1422" s="9"/>
      <c r="N1422" s="9"/>
      <c r="O1422" s="9"/>
      <c r="P1422" s="9"/>
      <c r="Q1422" s="9"/>
      <c r="R1422" s="9"/>
      <c r="S1422" s="9"/>
      <c r="T1422" s="9"/>
      <c r="U1422" s="9"/>
      <c r="V1422" s="9"/>
      <c r="W1422" s="9"/>
      <c r="X1422" s="9"/>
      <c r="Y1422" s="9"/>
      <c r="Z1422" s="9"/>
    </row>
    <row r="1423" spans="1:26" ht="14.4">
      <c r="A1423" s="5"/>
      <c r="B1423" s="9">
        <v>3</v>
      </c>
      <c r="C1423" s="9" t="s">
        <v>5057</v>
      </c>
      <c r="D1423" s="9" t="s">
        <v>5301</v>
      </c>
      <c r="E1423" s="248" t="s">
        <v>5302</v>
      </c>
      <c r="F1423" s="36" t="s">
        <v>5303</v>
      </c>
      <c r="G1423" s="9" t="s">
        <v>5304</v>
      </c>
      <c r="H1423" s="9"/>
      <c r="I1423" s="9"/>
      <c r="J1423" s="9"/>
      <c r="K1423" s="9"/>
      <c r="L1423" s="9"/>
      <c r="M1423" s="9"/>
      <c r="N1423" s="9"/>
      <c r="O1423" s="9"/>
      <c r="P1423" s="9"/>
      <c r="Q1423" s="9"/>
      <c r="R1423" s="9"/>
      <c r="S1423" s="9"/>
      <c r="T1423" s="9"/>
      <c r="U1423" s="9"/>
      <c r="V1423" s="9"/>
      <c r="W1423" s="9"/>
      <c r="X1423" s="9"/>
      <c r="Y1423" s="9"/>
      <c r="Z1423" s="9"/>
    </row>
    <row r="1424" spans="1:26" ht="14.4">
      <c r="A1424" s="5"/>
      <c r="B1424" s="9">
        <v>4</v>
      </c>
      <c r="C1424" s="9" t="s">
        <v>5057</v>
      </c>
      <c r="D1424" s="9" t="s">
        <v>5305</v>
      </c>
      <c r="E1424" s="248" t="s">
        <v>5306</v>
      </c>
      <c r="F1424" s="36" t="s">
        <v>5307</v>
      </c>
      <c r="G1424" s="9" t="s">
        <v>5308</v>
      </c>
      <c r="H1424" s="9"/>
      <c r="I1424" s="9"/>
      <c r="J1424" s="9"/>
      <c r="K1424" s="9"/>
      <c r="L1424" s="9"/>
      <c r="M1424" s="9"/>
      <c r="N1424" s="9"/>
      <c r="O1424" s="9"/>
      <c r="P1424" s="9"/>
      <c r="Q1424" s="9"/>
      <c r="R1424" s="9"/>
      <c r="S1424" s="9"/>
      <c r="T1424" s="9"/>
      <c r="U1424" s="9"/>
      <c r="V1424" s="9"/>
      <c r="W1424" s="9"/>
      <c r="X1424" s="9"/>
      <c r="Y1424" s="9"/>
      <c r="Z1424" s="9"/>
    </row>
    <row r="1425" spans="1:26" ht="14.4">
      <c r="A1425" s="5"/>
      <c r="B1425" s="9">
        <v>5</v>
      </c>
      <c r="C1425" s="9" t="s">
        <v>5057</v>
      </c>
      <c r="D1425" s="9" t="s">
        <v>5309</v>
      </c>
      <c r="E1425" s="248" t="s">
        <v>5310</v>
      </c>
      <c r="F1425" s="36" t="s">
        <v>5311</v>
      </c>
      <c r="G1425" s="9" t="s">
        <v>5312</v>
      </c>
      <c r="H1425" s="9"/>
      <c r="I1425" s="9"/>
      <c r="J1425" s="9"/>
      <c r="K1425" s="9"/>
      <c r="L1425" s="9"/>
      <c r="M1425" s="9"/>
      <c r="N1425" s="9"/>
      <c r="O1425" s="9"/>
      <c r="P1425" s="9"/>
      <c r="Q1425" s="9"/>
      <c r="R1425" s="9"/>
      <c r="S1425" s="9"/>
      <c r="T1425" s="9"/>
      <c r="U1425" s="9"/>
      <c r="V1425" s="9"/>
      <c r="W1425" s="9"/>
      <c r="X1425" s="9"/>
      <c r="Y1425" s="9"/>
      <c r="Z1425" s="9"/>
    </row>
    <row r="1426" spans="1:26" ht="14.4">
      <c r="A1426" s="5"/>
      <c r="B1426" s="5"/>
      <c r="C1426" s="5"/>
      <c r="D1426" s="5"/>
      <c r="E1426" s="5"/>
      <c r="F1426" s="5"/>
      <c r="G1426" s="5"/>
      <c r="H1426" s="9"/>
      <c r="I1426" s="9"/>
      <c r="J1426" s="9"/>
      <c r="K1426" s="9"/>
      <c r="L1426" s="9"/>
      <c r="M1426" s="9"/>
      <c r="N1426" s="9"/>
      <c r="O1426" s="9"/>
      <c r="P1426" s="9"/>
      <c r="Q1426" s="9"/>
      <c r="R1426" s="9"/>
      <c r="S1426" s="9"/>
      <c r="T1426" s="9"/>
      <c r="U1426" s="9"/>
      <c r="V1426" s="9"/>
      <c r="W1426" s="9"/>
      <c r="X1426" s="9"/>
      <c r="Y1426" s="9"/>
      <c r="Z1426" s="9"/>
    </row>
    <row r="1427" spans="1:26" ht="14.4">
      <c r="A1427" s="5" t="s">
        <v>4066</v>
      </c>
      <c r="B1427" s="5" t="s">
        <v>1572</v>
      </c>
      <c r="C1427" s="5" t="s">
        <v>1458</v>
      </c>
      <c r="D1427" s="5" t="s">
        <v>2</v>
      </c>
      <c r="E1427" s="5" t="s">
        <v>1459</v>
      </c>
      <c r="F1427" s="5" t="s">
        <v>27</v>
      </c>
      <c r="G1427" s="5" t="s">
        <v>1460</v>
      </c>
      <c r="H1427" s="9"/>
      <c r="I1427" s="9"/>
      <c r="J1427" s="9"/>
      <c r="K1427" s="9"/>
      <c r="L1427" s="9"/>
      <c r="M1427" s="9"/>
      <c r="N1427" s="9"/>
      <c r="O1427" s="9"/>
      <c r="P1427" s="9"/>
      <c r="Q1427" s="9"/>
      <c r="R1427" s="9"/>
      <c r="S1427" s="9"/>
      <c r="T1427" s="9"/>
      <c r="U1427" s="9"/>
      <c r="V1427" s="9"/>
      <c r="W1427" s="9"/>
      <c r="X1427" s="9"/>
      <c r="Y1427" s="9"/>
      <c r="Z1427" s="9"/>
    </row>
    <row r="1428" spans="1:26" ht="14.4">
      <c r="A1428" s="9"/>
      <c r="B1428" s="9">
        <v>1</v>
      </c>
      <c r="C1428" s="9" t="s">
        <v>4425</v>
      </c>
      <c r="D1428" s="9" t="s">
        <v>4426</v>
      </c>
      <c r="E1428" s="248" t="s">
        <v>5313</v>
      </c>
      <c r="F1428" s="36" t="s">
        <v>5314</v>
      </c>
      <c r="G1428" s="9" t="s">
        <v>4429</v>
      </c>
      <c r="H1428" s="9"/>
      <c r="I1428" s="9"/>
      <c r="J1428" s="9"/>
      <c r="K1428" s="9"/>
      <c r="L1428" s="9"/>
      <c r="M1428" s="9"/>
      <c r="N1428" s="9"/>
      <c r="O1428" s="9"/>
      <c r="P1428" s="9"/>
      <c r="Q1428" s="9"/>
      <c r="R1428" s="9"/>
      <c r="S1428" s="9"/>
      <c r="T1428" s="9"/>
      <c r="U1428" s="9"/>
      <c r="V1428" s="9"/>
      <c r="W1428" s="9"/>
      <c r="X1428" s="9"/>
      <c r="Y1428" s="9"/>
      <c r="Z1428" s="9"/>
    </row>
    <row r="1429" spans="1:26" ht="14.4">
      <c r="A1429" s="9"/>
      <c r="B1429" s="9">
        <v>2</v>
      </c>
      <c r="C1429" s="9" t="s">
        <v>4425</v>
      </c>
      <c r="D1429" s="9" t="s">
        <v>4664</v>
      </c>
      <c r="E1429" s="248" t="s">
        <v>5315</v>
      </c>
      <c r="F1429" s="36" t="s">
        <v>5316</v>
      </c>
      <c r="G1429" s="9" t="s">
        <v>4667</v>
      </c>
      <c r="H1429" s="9"/>
      <c r="I1429" s="9"/>
      <c r="J1429" s="9"/>
      <c r="K1429" s="9"/>
      <c r="L1429" s="9"/>
      <c r="M1429" s="9"/>
      <c r="N1429" s="9"/>
      <c r="O1429" s="9"/>
      <c r="P1429" s="9"/>
      <c r="Q1429" s="9"/>
      <c r="R1429" s="9"/>
      <c r="S1429" s="9"/>
      <c r="T1429" s="9"/>
      <c r="U1429" s="9"/>
      <c r="V1429" s="9"/>
      <c r="W1429" s="9"/>
      <c r="X1429" s="9"/>
      <c r="Y1429" s="9"/>
      <c r="Z1429" s="9"/>
    </row>
    <row r="1430" spans="1:26" ht="14.4">
      <c r="A1430" s="9"/>
      <c r="B1430" s="9">
        <v>3</v>
      </c>
      <c r="C1430" s="9" t="s">
        <v>4425</v>
      </c>
      <c r="D1430" s="9" t="s">
        <v>5037</v>
      </c>
      <c r="E1430" s="248" t="s">
        <v>5038</v>
      </c>
      <c r="F1430" s="36" t="s">
        <v>5039</v>
      </c>
      <c r="G1430" s="9" t="s">
        <v>5040</v>
      </c>
      <c r="H1430" s="9"/>
      <c r="I1430" s="9"/>
      <c r="J1430" s="9"/>
      <c r="K1430" s="9"/>
      <c r="L1430" s="9"/>
      <c r="M1430" s="9"/>
      <c r="N1430" s="9"/>
      <c r="O1430" s="9"/>
      <c r="P1430" s="9"/>
      <c r="Q1430" s="9"/>
      <c r="R1430" s="9"/>
      <c r="S1430" s="9"/>
      <c r="T1430" s="9"/>
      <c r="U1430" s="9"/>
      <c r="V1430" s="9"/>
      <c r="W1430" s="9"/>
      <c r="X1430" s="9"/>
      <c r="Y1430" s="9"/>
      <c r="Z1430" s="9"/>
    </row>
    <row r="1431" spans="1:26" ht="14.4">
      <c r="A1431" s="9"/>
      <c r="B1431" s="9">
        <v>4</v>
      </c>
      <c r="C1431" s="9" t="s">
        <v>4425</v>
      </c>
      <c r="D1431" s="9" t="s">
        <v>5317</v>
      </c>
      <c r="E1431" s="248" t="s">
        <v>5318</v>
      </c>
      <c r="F1431" s="36" t="s">
        <v>5319</v>
      </c>
      <c r="G1431" s="9" t="s">
        <v>5320</v>
      </c>
      <c r="H1431" s="9"/>
      <c r="I1431" s="9"/>
      <c r="J1431" s="9"/>
      <c r="K1431" s="9"/>
      <c r="L1431" s="9"/>
      <c r="M1431" s="9"/>
      <c r="N1431" s="9"/>
      <c r="O1431" s="9"/>
      <c r="P1431" s="9"/>
      <c r="Q1431" s="9"/>
      <c r="R1431" s="9"/>
      <c r="S1431" s="9"/>
      <c r="T1431" s="9"/>
      <c r="U1431" s="9"/>
      <c r="V1431" s="9"/>
      <c r="W1431" s="9"/>
      <c r="X1431" s="9"/>
      <c r="Y1431" s="9"/>
      <c r="Z1431" s="9"/>
    </row>
    <row r="1432" spans="1:26" ht="14.4">
      <c r="A1432" s="9"/>
      <c r="B1432" s="9">
        <v>5</v>
      </c>
      <c r="C1432" s="9" t="s">
        <v>4425</v>
      </c>
      <c r="D1432" s="9" t="s">
        <v>5321</v>
      </c>
      <c r="E1432" s="248" t="s">
        <v>5322</v>
      </c>
      <c r="F1432" s="36" t="s">
        <v>5323</v>
      </c>
      <c r="G1432" s="9" t="s">
        <v>5324</v>
      </c>
      <c r="H1432" s="9"/>
      <c r="I1432" s="9"/>
      <c r="J1432" s="9"/>
      <c r="K1432" s="9"/>
      <c r="L1432" s="9"/>
      <c r="M1432" s="9"/>
      <c r="N1432" s="9"/>
      <c r="O1432" s="9"/>
      <c r="P1432" s="9"/>
      <c r="Q1432" s="9"/>
      <c r="R1432" s="9"/>
      <c r="S1432" s="9"/>
      <c r="T1432" s="9"/>
      <c r="U1432" s="9"/>
      <c r="V1432" s="9"/>
      <c r="W1432" s="9"/>
      <c r="X1432" s="9"/>
      <c r="Y1432" s="9"/>
      <c r="Z1432" s="9"/>
    </row>
    <row r="1433" spans="1:26" ht="14.4">
      <c r="A1433" s="5"/>
      <c r="B1433" s="5"/>
      <c r="C1433" s="5"/>
      <c r="D1433" s="5"/>
      <c r="E1433" s="5"/>
      <c r="F1433" s="5"/>
      <c r="G1433" s="5"/>
      <c r="H1433" s="9"/>
      <c r="I1433" s="9"/>
      <c r="J1433" s="9"/>
      <c r="K1433" s="9"/>
      <c r="L1433" s="9"/>
      <c r="M1433" s="9"/>
      <c r="N1433" s="9"/>
      <c r="O1433" s="9"/>
      <c r="P1433" s="9"/>
      <c r="Q1433" s="9"/>
      <c r="R1433" s="9"/>
      <c r="S1433" s="9"/>
      <c r="T1433" s="9"/>
      <c r="U1433" s="9"/>
      <c r="V1433" s="9"/>
      <c r="W1433" s="9"/>
      <c r="X1433" s="9"/>
      <c r="Y1433" s="9"/>
      <c r="Z1433" s="9"/>
    </row>
    <row r="1434" spans="1:26" ht="14.4">
      <c r="A1434" s="5" t="s">
        <v>3906</v>
      </c>
      <c r="B1434" s="5" t="s">
        <v>1572</v>
      </c>
      <c r="C1434" s="5" t="s">
        <v>1458</v>
      </c>
      <c r="D1434" s="5" t="s">
        <v>2</v>
      </c>
      <c r="E1434" s="5" t="s">
        <v>1459</v>
      </c>
      <c r="F1434" s="5" t="s">
        <v>27</v>
      </c>
      <c r="G1434" s="5" t="s">
        <v>1460</v>
      </c>
      <c r="H1434" s="9"/>
      <c r="I1434" s="9"/>
      <c r="J1434" s="9"/>
      <c r="K1434" s="9"/>
      <c r="L1434" s="9"/>
      <c r="M1434" s="9"/>
      <c r="N1434" s="9"/>
      <c r="O1434" s="9"/>
      <c r="P1434" s="9"/>
      <c r="Q1434" s="9"/>
      <c r="R1434" s="9"/>
      <c r="S1434" s="9"/>
      <c r="T1434" s="9"/>
      <c r="U1434" s="9"/>
      <c r="V1434" s="9"/>
      <c r="W1434" s="9"/>
      <c r="X1434" s="9"/>
      <c r="Y1434" s="9"/>
      <c r="Z1434" s="9"/>
    </row>
    <row r="1435" spans="1:26" ht="14.4">
      <c r="A1435" s="9"/>
      <c r="B1435" s="9">
        <v>1</v>
      </c>
      <c r="C1435" s="9" t="s">
        <v>4425</v>
      </c>
      <c r="D1435" s="9" t="s">
        <v>5325</v>
      </c>
      <c r="E1435" s="248" t="s">
        <v>5326</v>
      </c>
      <c r="F1435" s="36" t="s">
        <v>5327</v>
      </c>
      <c r="G1435" s="9" t="s">
        <v>5328</v>
      </c>
      <c r="H1435" s="9"/>
      <c r="I1435" s="9"/>
      <c r="J1435" s="9"/>
      <c r="K1435" s="9"/>
      <c r="L1435" s="9"/>
      <c r="M1435" s="9"/>
      <c r="N1435" s="9"/>
      <c r="O1435" s="9"/>
      <c r="P1435" s="9"/>
      <c r="Q1435" s="9"/>
      <c r="R1435" s="9"/>
      <c r="S1435" s="9"/>
      <c r="T1435" s="9"/>
      <c r="U1435" s="9"/>
      <c r="V1435" s="9"/>
      <c r="W1435" s="9"/>
      <c r="X1435" s="9"/>
      <c r="Y1435" s="9"/>
      <c r="Z1435" s="9"/>
    </row>
    <row r="1436" spans="1:26" ht="14.4">
      <c r="A1436" s="9"/>
      <c r="B1436" s="9">
        <v>2</v>
      </c>
      <c r="C1436" s="9" t="s">
        <v>4425</v>
      </c>
      <c r="D1436" s="9" t="s">
        <v>5329</v>
      </c>
      <c r="E1436" s="248" t="s">
        <v>5330</v>
      </c>
      <c r="F1436" s="36" t="s">
        <v>5331</v>
      </c>
      <c r="G1436" s="9" t="s">
        <v>5332</v>
      </c>
      <c r="H1436" s="9"/>
      <c r="I1436" s="9"/>
      <c r="J1436" s="9"/>
      <c r="K1436" s="9"/>
      <c r="L1436" s="9"/>
      <c r="M1436" s="9"/>
      <c r="N1436" s="9"/>
      <c r="O1436" s="9"/>
      <c r="P1436" s="9"/>
      <c r="Q1436" s="9"/>
      <c r="R1436" s="9"/>
      <c r="S1436" s="9"/>
      <c r="T1436" s="9"/>
      <c r="U1436" s="9"/>
      <c r="V1436" s="9"/>
      <c r="W1436" s="9"/>
      <c r="X1436" s="9"/>
      <c r="Y1436" s="9"/>
      <c r="Z1436" s="9"/>
    </row>
    <row r="1437" spans="1:26" ht="14.4">
      <c r="A1437" s="9"/>
      <c r="B1437" s="9">
        <v>3</v>
      </c>
      <c r="C1437" s="9" t="s">
        <v>4425</v>
      </c>
      <c r="D1437" s="9" t="s">
        <v>5333</v>
      </c>
      <c r="E1437" s="248" t="s">
        <v>5334</v>
      </c>
      <c r="F1437" s="36" t="s">
        <v>5335</v>
      </c>
      <c r="G1437" s="9" t="s">
        <v>5336</v>
      </c>
      <c r="H1437" s="9"/>
      <c r="I1437" s="9"/>
      <c r="J1437" s="9"/>
      <c r="K1437" s="9"/>
      <c r="L1437" s="9"/>
      <c r="M1437" s="9"/>
      <c r="N1437" s="9"/>
      <c r="O1437" s="9"/>
      <c r="P1437" s="9"/>
      <c r="Q1437" s="9"/>
      <c r="R1437" s="9"/>
      <c r="S1437" s="9"/>
      <c r="T1437" s="9"/>
      <c r="U1437" s="9"/>
      <c r="V1437" s="9"/>
      <c r="W1437" s="9"/>
      <c r="X1437" s="9"/>
      <c r="Y1437" s="9"/>
      <c r="Z1437" s="9"/>
    </row>
    <row r="1438" spans="1:26" ht="14.4">
      <c r="A1438" s="9"/>
      <c r="B1438" s="9">
        <v>4</v>
      </c>
      <c r="C1438" s="9" t="s">
        <v>4425</v>
      </c>
      <c r="D1438" s="9" t="s">
        <v>5337</v>
      </c>
      <c r="E1438" s="248" t="s">
        <v>5338</v>
      </c>
      <c r="F1438" s="36" t="s">
        <v>5339</v>
      </c>
      <c r="G1438" s="9" t="s">
        <v>5340</v>
      </c>
      <c r="H1438" s="9"/>
      <c r="I1438" s="9"/>
      <c r="J1438" s="9"/>
      <c r="K1438" s="9"/>
      <c r="L1438" s="9"/>
      <c r="M1438" s="9"/>
      <c r="N1438" s="9"/>
      <c r="O1438" s="9"/>
      <c r="P1438" s="9"/>
      <c r="Q1438" s="9"/>
      <c r="R1438" s="9"/>
      <c r="S1438" s="9"/>
      <c r="T1438" s="9"/>
      <c r="U1438" s="9"/>
      <c r="V1438" s="9"/>
      <c r="W1438" s="9"/>
      <c r="X1438" s="9"/>
      <c r="Y1438" s="9"/>
      <c r="Z1438" s="9"/>
    </row>
    <row r="1439" spans="1:26" ht="14.4">
      <c r="A1439" s="9"/>
      <c r="B1439" s="9">
        <v>5</v>
      </c>
      <c r="C1439" s="9" t="s">
        <v>4425</v>
      </c>
      <c r="D1439" s="9" t="s">
        <v>5341</v>
      </c>
      <c r="E1439" s="248" t="s">
        <v>5342</v>
      </c>
      <c r="F1439" s="36" t="s">
        <v>5343</v>
      </c>
      <c r="G1439" s="9" t="s">
        <v>5344</v>
      </c>
      <c r="H1439" s="9"/>
      <c r="I1439" s="9"/>
      <c r="J1439" s="9"/>
      <c r="K1439" s="9"/>
      <c r="L1439" s="9"/>
      <c r="M1439" s="9"/>
      <c r="N1439" s="9"/>
      <c r="O1439" s="9"/>
      <c r="P1439" s="9"/>
      <c r="Q1439" s="9"/>
      <c r="R1439" s="9"/>
      <c r="S1439" s="9"/>
      <c r="T1439" s="9"/>
      <c r="U1439" s="9"/>
      <c r="V1439" s="9"/>
      <c r="W1439" s="9"/>
      <c r="X1439" s="9"/>
      <c r="Y1439" s="9"/>
      <c r="Z1439" s="9"/>
    </row>
    <row r="1440" spans="1:26" ht="14.4">
      <c r="A1440" s="5"/>
      <c r="B1440" s="5"/>
      <c r="C1440" s="5"/>
      <c r="D1440" s="5"/>
      <c r="E1440" s="5"/>
      <c r="F1440" s="5"/>
      <c r="G1440" s="5"/>
      <c r="H1440" s="9"/>
      <c r="I1440" s="9"/>
      <c r="J1440" s="9"/>
      <c r="K1440" s="9"/>
      <c r="L1440" s="9"/>
      <c r="M1440" s="9"/>
      <c r="N1440" s="9"/>
      <c r="O1440" s="9"/>
      <c r="P1440" s="9"/>
      <c r="Q1440" s="9"/>
      <c r="R1440" s="9"/>
      <c r="S1440" s="9"/>
      <c r="T1440" s="9"/>
      <c r="U1440" s="9"/>
      <c r="V1440" s="9"/>
      <c r="W1440" s="9"/>
      <c r="X1440" s="9"/>
      <c r="Y1440" s="9"/>
      <c r="Z1440" s="9"/>
    </row>
    <row r="1441" spans="1:26" ht="14.4">
      <c r="A1441" s="5" t="s">
        <v>4107</v>
      </c>
      <c r="B1441" s="5" t="s">
        <v>1572</v>
      </c>
      <c r="C1441" s="5" t="s">
        <v>1458</v>
      </c>
      <c r="D1441" s="5" t="s">
        <v>2</v>
      </c>
      <c r="E1441" s="5" t="s">
        <v>1459</v>
      </c>
      <c r="F1441" s="5" t="s">
        <v>27</v>
      </c>
      <c r="G1441" s="5" t="s">
        <v>1460</v>
      </c>
      <c r="H1441" s="9"/>
      <c r="I1441" s="9"/>
      <c r="J1441" s="9"/>
      <c r="K1441" s="9"/>
      <c r="L1441" s="9"/>
      <c r="M1441" s="9"/>
      <c r="N1441" s="9"/>
      <c r="O1441" s="9"/>
      <c r="P1441" s="9"/>
      <c r="Q1441" s="9"/>
      <c r="R1441" s="9"/>
      <c r="S1441" s="9"/>
      <c r="T1441" s="9"/>
      <c r="U1441" s="9"/>
      <c r="V1441" s="9"/>
      <c r="W1441" s="9"/>
      <c r="X1441" s="9"/>
      <c r="Y1441" s="9"/>
      <c r="Z1441" s="9"/>
    </row>
    <row r="1442" spans="1:26" ht="14.4">
      <c r="A1442" s="9"/>
      <c r="B1442" s="9">
        <v>1</v>
      </c>
      <c r="C1442" s="9" t="s">
        <v>4425</v>
      </c>
      <c r="D1442" s="9" t="s">
        <v>4426</v>
      </c>
      <c r="E1442" s="248" t="s">
        <v>5313</v>
      </c>
      <c r="F1442" s="36" t="s">
        <v>5314</v>
      </c>
      <c r="G1442" s="9" t="s">
        <v>4429</v>
      </c>
      <c r="H1442" s="9"/>
      <c r="I1442" s="9"/>
      <c r="J1442" s="9"/>
      <c r="K1442" s="9"/>
      <c r="L1442" s="9"/>
      <c r="M1442" s="9"/>
      <c r="N1442" s="9"/>
      <c r="O1442" s="9"/>
      <c r="P1442" s="9"/>
      <c r="Q1442" s="9"/>
      <c r="R1442" s="9"/>
      <c r="S1442" s="9"/>
      <c r="T1442" s="9"/>
      <c r="U1442" s="9"/>
      <c r="V1442" s="9"/>
      <c r="W1442" s="9"/>
      <c r="X1442" s="9"/>
      <c r="Y1442" s="9"/>
      <c r="Z1442" s="9"/>
    </row>
    <row r="1443" spans="1:26" ht="14.4">
      <c r="A1443" s="9"/>
      <c r="B1443" s="9">
        <v>2</v>
      </c>
      <c r="C1443" s="9" t="s">
        <v>4425</v>
      </c>
      <c r="D1443" s="9" t="s">
        <v>4664</v>
      </c>
      <c r="E1443" s="248" t="s">
        <v>5315</v>
      </c>
      <c r="F1443" s="36" t="s">
        <v>5316</v>
      </c>
      <c r="G1443" s="9" t="s">
        <v>4667</v>
      </c>
      <c r="H1443" s="9"/>
      <c r="I1443" s="9"/>
      <c r="J1443" s="9"/>
      <c r="K1443" s="9"/>
      <c r="L1443" s="9"/>
      <c r="M1443" s="9"/>
      <c r="N1443" s="9"/>
      <c r="O1443" s="9"/>
      <c r="P1443" s="9"/>
      <c r="Q1443" s="9"/>
      <c r="R1443" s="9"/>
      <c r="S1443" s="9"/>
      <c r="T1443" s="9"/>
      <c r="U1443" s="9"/>
      <c r="V1443" s="9"/>
      <c r="W1443" s="9"/>
      <c r="X1443" s="9"/>
      <c r="Y1443" s="9"/>
      <c r="Z1443" s="9"/>
    </row>
    <row r="1444" spans="1:26" ht="14.4">
      <c r="A1444" s="9"/>
      <c r="B1444" s="9">
        <v>3</v>
      </c>
      <c r="C1444" s="9" t="s">
        <v>4425</v>
      </c>
      <c r="D1444" s="9" t="s">
        <v>5037</v>
      </c>
      <c r="E1444" s="248" t="s">
        <v>5038</v>
      </c>
      <c r="F1444" s="36" t="s">
        <v>5039</v>
      </c>
      <c r="G1444" s="9" t="s">
        <v>5040</v>
      </c>
      <c r="H1444" s="9"/>
      <c r="I1444" s="9"/>
      <c r="J1444" s="9"/>
      <c r="K1444" s="9"/>
      <c r="L1444" s="9"/>
      <c r="M1444" s="9"/>
      <c r="N1444" s="9"/>
      <c r="O1444" s="9"/>
      <c r="P1444" s="9"/>
      <c r="Q1444" s="9"/>
      <c r="R1444" s="9"/>
      <c r="S1444" s="9"/>
      <c r="T1444" s="9"/>
      <c r="U1444" s="9"/>
      <c r="V1444" s="9"/>
      <c r="W1444" s="9"/>
      <c r="X1444" s="9"/>
      <c r="Y1444" s="9"/>
      <c r="Z1444" s="9"/>
    </row>
    <row r="1445" spans="1:26" ht="14.4">
      <c r="A1445" s="9"/>
      <c r="B1445" s="9">
        <v>4</v>
      </c>
      <c r="C1445" s="9" t="s">
        <v>4075</v>
      </c>
      <c r="D1445" s="9" t="s">
        <v>5345</v>
      </c>
      <c r="E1445" s="248" t="s">
        <v>5346</v>
      </c>
      <c r="F1445" s="36" t="s">
        <v>5347</v>
      </c>
      <c r="G1445" s="9" t="s">
        <v>5348</v>
      </c>
      <c r="H1445" s="9"/>
      <c r="I1445" s="9"/>
      <c r="J1445" s="9"/>
      <c r="K1445" s="9"/>
      <c r="L1445" s="9"/>
      <c r="M1445" s="9"/>
      <c r="N1445" s="9"/>
      <c r="O1445" s="9"/>
      <c r="P1445" s="9"/>
      <c r="Q1445" s="9"/>
      <c r="R1445" s="9"/>
      <c r="S1445" s="9"/>
      <c r="T1445" s="9"/>
      <c r="U1445" s="9"/>
      <c r="V1445" s="9"/>
      <c r="W1445" s="9"/>
      <c r="X1445" s="9"/>
      <c r="Y1445" s="9"/>
      <c r="Z1445" s="9"/>
    </row>
    <row r="1446" spans="1:26" ht="14.4">
      <c r="A1446" s="9"/>
      <c r="B1446" s="9">
        <v>5</v>
      </c>
      <c r="C1446" s="9" t="s">
        <v>4075</v>
      </c>
      <c r="D1446" s="9" t="s">
        <v>5349</v>
      </c>
      <c r="E1446" s="248" t="s">
        <v>5350</v>
      </c>
      <c r="F1446" s="36" t="s">
        <v>5351</v>
      </c>
      <c r="G1446" s="9" t="s">
        <v>5352</v>
      </c>
      <c r="H1446" s="9"/>
      <c r="I1446" s="9"/>
      <c r="J1446" s="9"/>
      <c r="K1446" s="9"/>
      <c r="L1446" s="9"/>
      <c r="M1446" s="9"/>
      <c r="N1446" s="9"/>
      <c r="O1446" s="9"/>
      <c r="P1446" s="9"/>
      <c r="Q1446" s="9"/>
      <c r="R1446" s="9"/>
      <c r="S1446" s="9"/>
      <c r="T1446" s="9"/>
      <c r="U1446" s="9"/>
      <c r="V1446" s="9"/>
      <c r="W1446" s="9"/>
      <c r="X1446" s="9"/>
      <c r="Y1446" s="9"/>
      <c r="Z1446" s="9"/>
    </row>
    <row r="1447" spans="1:26" ht="14.4">
      <c r="A1447" s="5" t="s">
        <v>5353</v>
      </c>
      <c r="B1447" s="5" t="s">
        <v>1572</v>
      </c>
      <c r="C1447" s="5" t="s">
        <v>1458</v>
      </c>
      <c r="D1447" s="5" t="s">
        <v>2</v>
      </c>
      <c r="E1447" s="5" t="s">
        <v>1459</v>
      </c>
      <c r="F1447" s="5" t="s">
        <v>27</v>
      </c>
      <c r="G1447" s="5" t="s">
        <v>1460</v>
      </c>
      <c r="H1447" s="9"/>
      <c r="I1447" s="9"/>
      <c r="J1447" s="9"/>
      <c r="K1447" s="9"/>
      <c r="L1447" s="9"/>
      <c r="M1447" s="9"/>
      <c r="N1447" s="9"/>
      <c r="O1447" s="9"/>
      <c r="P1447" s="9"/>
      <c r="Q1447" s="9"/>
      <c r="R1447" s="9"/>
      <c r="S1447" s="9"/>
      <c r="T1447" s="9"/>
      <c r="U1447" s="9"/>
      <c r="V1447" s="9"/>
      <c r="W1447" s="9"/>
      <c r="X1447" s="9"/>
      <c r="Y1447" s="9"/>
      <c r="Z1447" s="9"/>
    </row>
    <row r="1448" spans="1:26" ht="14.4">
      <c r="A1448" s="9"/>
      <c r="B1448" s="9">
        <v>1</v>
      </c>
      <c r="C1448" s="9" t="s">
        <v>2146</v>
      </c>
      <c r="D1448" s="9" t="s">
        <v>5354</v>
      </c>
      <c r="E1448" s="248" t="s">
        <v>5355</v>
      </c>
      <c r="F1448" s="36" t="s">
        <v>5356</v>
      </c>
      <c r="G1448" s="9" t="s">
        <v>5357</v>
      </c>
      <c r="H1448" s="9"/>
      <c r="I1448" s="9"/>
      <c r="J1448" s="9"/>
      <c r="K1448" s="9"/>
      <c r="L1448" s="9"/>
      <c r="M1448" s="9"/>
      <c r="N1448" s="9"/>
      <c r="O1448" s="9"/>
      <c r="P1448" s="9"/>
      <c r="Q1448" s="9"/>
      <c r="R1448" s="9"/>
      <c r="S1448" s="9"/>
      <c r="T1448" s="9"/>
      <c r="U1448" s="9"/>
      <c r="V1448" s="9"/>
      <c r="W1448" s="9"/>
      <c r="X1448" s="9"/>
      <c r="Y1448" s="9"/>
      <c r="Z1448" s="9"/>
    </row>
    <row r="1449" spans="1:26" ht="14.4">
      <c r="A1449" s="9"/>
      <c r="B1449" s="9">
        <v>2</v>
      </c>
      <c r="C1449" s="9" t="s">
        <v>2146</v>
      </c>
      <c r="D1449" s="9" t="s">
        <v>5358</v>
      </c>
      <c r="E1449" s="248" t="s">
        <v>5359</v>
      </c>
      <c r="F1449" s="36" t="s">
        <v>5360</v>
      </c>
      <c r="G1449" s="9" t="s">
        <v>5361</v>
      </c>
      <c r="H1449" s="9"/>
      <c r="I1449" s="9"/>
      <c r="J1449" s="9"/>
      <c r="K1449" s="9"/>
      <c r="L1449" s="9"/>
      <c r="M1449" s="9"/>
      <c r="N1449" s="9"/>
      <c r="O1449" s="9"/>
      <c r="P1449" s="9"/>
      <c r="Q1449" s="9"/>
      <c r="R1449" s="9"/>
      <c r="S1449" s="9"/>
      <c r="T1449" s="9"/>
      <c r="U1449" s="9"/>
      <c r="V1449" s="9"/>
      <c r="W1449" s="9"/>
      <c r="X1449" s="9"/>
      <c r="Y1449" s="9"/>
      <c r="Z1449" s="9"/>
    </row>
    <row r="1450" spans="1:26" ht="14.4">
      <c r="A1450" s="9"/>
      <c r="B1450" s="9">
        <v>3</v>
      </c>
      <c r="C1450" s="9" t="s">
        <v>2146</v>
      </c>
      <c r="D1450" s="9" t="s">
        <v>5362</v>
      </c>
      <c r="E1450" s="248" t="s">
        <v>5363</v>
      </c>
      <c r="F1450" s="36" t="s">
        <v>5364</v>
      </c>
      <c r="G1450" s="9" t="s">
        <v>5365</v>
      </c>
      <c r="H1450" s="9"/>
      <c r="I1450" s="9"/>
      <c r="J1450" s="9"/>
      <c r="K1450" s="9"/>
      <c r="L1450" s="9"/>
      <c r="M1450" s="9"/>
      <c r="N1450" s="9"/>
      <c r="O1450" s="9"/>
      <c r="P1450" s="9"/>
      <c r="Q1450" s="9"/>
      <c r="R1450" s="9"/>
      <c r="S1450" s="9"/>
      <c r="T1450" s="9"/>
      <c r="U1450" s="9"/>
      <c r="V1450" s="9"/>
      <c r="W1450" s="9"/>
      <c r="X1450" s="9"/>
      <c r="Y1450" s="9"/>
      <c r="Z1450" s="9"/>
    </row>
    <row r="1451" spans="1:26" ht="14.4">
      <c r="A1451" s="9"/>
      <c r="B1451" s="9">
        <v>4</v>
      </c>
      <c r="C1451" s="9" t="s">
        <v>2146</v>
      </c>
      <c r="D1451" s="9" t="s">
        <v>5366</v>
      </c>
      <c r="E1451" s="248" t="s">
        <v>5367</v>
      </c>
      <c r="F1451" s="36" t="s">
        <v>5368</v>
      </c>
      <c r="G1451" s="9" t="s">
        <v>5369</v>
      </c>
      <c r="H1451" s="9"/>
      <c r="I1451" s="9"/>
      <c r="J1451" s="9"/>
      <c r="K1451" s="9"/>
      <c r="L1451" s="9"/>
      <c r="M1451" s="9"/>
      <c r="N1451" s="9"/>
      <c r="O1451" s="9"/>
      <c r="P1451" s="9"/>
      <c r="Q1451" s="9"/>
      <c r="R1451" s="9"/>
      <c r="S1451" s="9"/>
      <c r="T1451" s="9"/>
      <c r="U1451" s="9"/>
      <c r="V1451" s="9"/>
      <c r="W1451" s="9"/>
      <c r="X1451" s="9"/>
      <c r="Y1451" s="9"/>
      <c r="Z1451" s="9"/>
    </row>
    <row r="1452" spans="1:26" ht="14.4">
      <c r="A1452" s="9"/>
      <c r="B1452" s="9">
        <v>5</v>
      </c>
      <c r="C1452" s="9" t="s">
        <v>2146</v>
      </c>
      <c r="D1452" s="9" t="s">
        <v>5370</v>
      </c>
      <c r="E1452" s="248" t="s">
        <v>5371</v>
      </c>
      <c r="F1452" s="36" t="s">
        <v>5372</v>
      </c>
      <c r="G1452" s="9" t="s">
        <v>5373</v>
      </c>
      <c r="H1452" s="9"/>
      <c r="I1452" s="9"/>
      <c r="J1452" s="9"/>
      <c r="K1452" s="9"/>
      <c r="L1452" s="9"/>
      <c r="M1452" s="9"/>
      <c r="N1452" s="9"/>
      <c r="O1452" s="9"/>
      <c r="P1452" s="9"/>
      <c r="Q1452" s="9"/>
      <c r="R1452" s="9"/>
      <c r="S1452" s="9"/>
      <c r="T1452" s="9"/>
      <c r="U1452" s="9"/>
      <c r="V1452" s="9"/>
      <c r="W1452" s="9"/>
      <c r="X1452" s="9"/>
      <c r="Y1452" s="9"/>
      <c r="Z1452" s="9"/>
    </row>
    <row r="1453" spans="1:26" ht="14.4">
      <c r="A1453" s="9"/>
      <c r="B1453" s="9"/>
      <c r="C1453" s="9"/>
      <c r="D1453" s="9"/>
      <c r="E1453" s="9"/>
      <c r="F1453" s="42"/>
      <c r="G1453" s="9"/>
      <c r="H1453" s="9"/>
      <c r="I1453" s="9"/>
      <c r="J1453" s="9"/>
      <c r="K1453" s="9"/>
      <c r="L1453" s="9"/>
      <c r="M1453" s="9"/>
      <c r="N1453" s="9"/>
      <c r="O1453" s="9"/>
      <c r="P1453" s="9"/>
      <c r="Q1453" s="9"/>
      <c r="R1453" s="9"/>
      <c r="S1453" s="9"/>
      <c r="T1453" s="9"/>
      <c r="U1453" s="9"/>
      <c r="V1453" s="9"/>
      <c r="W1453" s="9"/>
      <c r="X1453" s="9"/>
      <c r="Y1453" s="9"/>
      <c r="Z1453" s="9"/>
    </row>
    <row r="1454" spans="1:26" ht="14.4">
      <c r="A1454" s="9"/>
      <c r="B1454" s="9"/>
      <c r="C1454" s="9"/>
      <c r="D1454" s="9"/>
      <c r="E1454" s="9"/>
      <c r="F1454" s="42"/>
      <c r="G1454" s="9"/>
      <c r="H1454" s="9"/>
      <c r="I1454" s="9"/>
      <c r="J1454" s="9"/>
      <c r="K1454" s="9"/>
      <c r="L1454" s="9"/>
      <c r="M1454" s="9"/>
      <c r="N1454" s="9"/>
      <c r="O1454" s="9"/>
      <c r="P1454" s="9"/>
      <c r="Q1454" s="9"/>
      <c r="R1454" s="9"/>
      <c r="S1454" s="9"/>
      <c r="T1454" s="9"/>
      <c r="U1454" s="9"/>
      <c r="V1454" s="9"/>
      <c r="W1454" s="9"/>
      <c r="X1454" s="9"/>
      <c r="Y1454" s="9"/>
      <c r="Z1454" s="9"/>
    </row>
    <row r="1455" spans="1:26" ht="14.4">
      <c r="A1455" s="35">
        <v>46172</v>
      </c>
      <c r="B1455" s="9"/>
      <c r="C1455" s="9"/>
      <c r="D1455" s="9"/>
      <c r="E1455" s="9"/>
      <c r="F1455" s="42"/>
      <c r="G1455" s="9"/>
      <c r="H1455" s="9"/>
      <c r="I1455" s="9"/>
      <c r="J1455" s="9"/>
      <c r="K1455" s="9"/>
      <c r="L1455" s="9"/>
      <c r="M1455" s="9"/>
      <c r="N1455" s="9"/>
      <c r="O1455" s="9"/>
      <c r="P1455" s="9"/>
      <c r="Q1455" s="9"/>
      <c r="R1455" s="9"/>
      <c r="S1455" s="9"/>
      <c r="T1455" s="9"/>
      <c r="U1455" s="9"/>
      <c r="V1455" s="9"/>
      <c r="W1455" s="9"/>
      <c r="X1455" s="9"/>
      <c r="Y1455" s="9"/>
      <c r="Z1455" s="9"/>
    </row>
    <row r="1456" spans="1:26" ht="14.4">
      <c r="A1456" s="9" t="s">
        <v>4488</v>
      </c>
      <c r="B1456" s="5" t="s">
        <v>1572</v>
      </c>
      <c r="C1456" s="5" t="s">
        <v>1458</v>
      </c>
      <c r="D1456" s="5" t="s">
        <v>2</v>
      </c>
      <c r="E1456" s="5" t="s">
        <v>1459</v>
      </c>
      <c r="F1456" s="5" t="s">
        <v>27</v>
      </c>
      <c r="G1456" s="5" t="s">
        <v>1460</v>
      </c>
      <c r="H1456" s="9"/>
      <c r="I1456" s="9"/>
      <c r="J1456" s="9"/>
      <c r="K1456" s="9"/>
      <c r="L1456" s="9"/>
      <c r="M1456" s="9"/>
      <c r="N1456" s="9"/>
      <c r="O1456" s="9"/>
      <c r="P1456" s="9"/>
      <c r="Q1456" s="9"/>
      <c r="R1456" s="9"/>
      <c r="S1456" s="9"/>
      <c r="T1456" s="9"/>
      <c r="U1456" s="9"/>
      <c r="V1456" s="9"/>
      <c r="W1456" s="9"/>
      <c r="X1456" s="9"/>
      <c r="Y1456" s="9"/>
      <c r="Z1456" s="9"/>
    </row>
    <row r="1457" spans="1:26" ht="14.4">
      <c r="A1457" s="9"/>
      <c r="B1457" s="9">
        <v>1</v>
      </c>
      <c r="C1457" s="9" t="s">
        <v>2146</v>
      </c>
      <c r="D1457" s="9" t="s">
        <v>5374</v>
      </c>
      <c r="E1457" s="248" t="s">
        <v>5375</v>
      </c>
      <c r="F1457" s="36" t="s">
        <v>5376</v>
      </c>
      <c r="G1457" s="9" t="s">
        <v>5377</v>
      </c>
      <c r="H1457" s="9"/>
      <c r="I1457" s="9"/>
      <c r="J1457" s="9"/>
      <c r="K1457" s="9"/>
      <c r="L1457" s="9"/>
      <c r="M1457" s="9"/>
      <c r="N1457" s="9"/>
      <c r="O1457" s="9"/>
      <c r="P1457" s="9"/>
      <c r="Q1457" s="9"/>
      <c r="R1457" s="9"/>
      <c r="S1457" s="9"/>
      <c r="T1457" s="9"/>
      <c r="U1457" s="9"/>
      <c r="V1457" s="9"/>
      <c r="W1457" s="9"/>
      <c r="X1457" s="9"/>
      <c r="Y1457" s="9"/>
      <c r="Z1457" s="9"/>
    </row>
    <row r="1458" spans="1:26" ht="14.4">
      <c r="A1458" s="9"/>
      <c r="B1458" s="9">
        <v>2</v>
      </c>
      <c r="C1458" s="9" t="s">
        <v>2146</v>
      </c>
      <c r="D1458" s="9" t="s">
        <v>5378</v>
      </c>
      <c r="E1458" s="248" t="s">
        <v>5379</v>
      </c>
      <c r="F1458" s="36" t="s">
        <v>5380</v>
      </c>
      <c r="G1458" s="9" t="s">
        <v>5381</v>
      </c>
      <c r="H1458" s="9"/>
      <c r="I1458" s="9"/>
      <c r="J1458" s="9"/>
      <c r="K1458" s="9"/>
      <c r="L1458" s="9"/>
      <c r="M1458" s="9"/>
      <c r="N1458" s="9"/>
      <c r="O1458" s="9"/>
      <c r="P1458" s="9"/>
      <c r="Q1458" s="9"/>
      <c r="R1458" s="9"/>
      <c r="S1458" s="9"/>
      <c r="T1458" s="9"/>
      <c r="U1458" s="9"/>
      <c r="V1458" s="9"/>
      <c r="W1458" s="9"/>
      <c r="X1458" s="9"/>
      <c r="Y1458" s="9"/>
      <c r="Z1458" s="9"/>
    </row>
    <row r="1459" spans="1:26" ht="14.4">
      <c r="A1459" s="9"/>
      <c r="B1459" s="9">
        <v>3</v>
      </c>
      <c r="C1459" s="9" t="s">
        <v>2146</v>
      </c>
      <c r="D1459" s="9" t="s">
        <v>5382</v>
      </c>
      <c r="E1459" s="248" t="s">
        <v>5379</v>
      </c>
      <c r="F1459" s="36" t="s">
        <v>5383</v>
      </c>
      <c r="G1459" s="9" t="s">
        <v>5384</v>
      </c>
      <c r="H1459" s="9"/>
      <c r="I1459" s="9"/>
      <c r="J1459" s="9"/>
      <c r="K1459" s="9"/>
      <c r="L1459" s="9"/>
      <c r="M1459" s="9"/>
      <c r="N1459" s="9"/>
      <c r="O1459" s="9"/>
      <c r="P1459" s="9"/>
      <c r="Q1459" s="9"/>
      <c r="R1459" s="9"/>
      <c r="S1459" s="9"/>
      <c r="T1459" s="9"/>
      <c r="U1459" s="9"/>
      <c r="V1459" s="9"/>
      <c r="W1459" s="9"/>
      <c r="X1459" s="9"/>
      <c r="Y1459" s="9"/>
      <c r="Z1459" s="9"/>
    </row>
    <row r="1460" spans="1:26" ht="14.4">
      <c r="A1460" s="9"/>
      <c r="B1460" s="9">
        <v>4</v>
      </c>
      <c r="C1460" s="9" t="s">
        <v>2146</v>
      </c>
      <c r="D1460" s="9" t="s">
        <v>5385</v>
      </c>
      <c r="E1460" s="248" t="s">
        <v>5386</v>
      </c>
      <c r="F1460" s="36" t="s">
        <v>5387</v>
      </c>
      <c r="G1460" s="9" t="s">
        <v>5388</v>
      </c>
      <c r="H1460" s="9"/>
      <c r="I1460" s="9"/>
      <c r="J1460" s="9"/>
      <c r="K1460" s="9"/>
      <c r="L1460" s="9"/>
      <c r="M1460" s="9"/>
      <c r="N1460" s="9"/>
      <c r="O1460" s="9"/>
      <c r="P1460" s="9"/>
      <c r="Q1460" s="9"/>
      <c r="R1460" s="9"/>
      <c r="S1460" s="9"/>
      <c r="T1460" s="9"/>
      <c r="U1460" s="9"/>
      <c r="V1460" s="9"/>
      <c r="W1460" s="9"/>
      <c r="X1460" s="9"/>
      <c r="Y1460" s="9"/>
      <c r="Z1460" s="9"/>
    </row>
    <row r="1461" spans="1:26" ht="14.4">
      <c r="A1461" s="9"/>
      <c r="B1461" s="9">
        <v>5</v>
      </c>
      <c r="C1461" s="9" t="s">
        <v>2146</v>
      </c>
      <c r="D1461" s="9" t="s">
        <v>5389</v>
      </c>
      <c r="E1461" s="248" t="s">
        <v>5390</v>
      </c>
      <c r="F1461" s="36" t="s">
        <v>5391</v>
      </c>
      <c r="G1461" s="9" t="s">
        <v>5392</v>
      </c>
      <c r="H1461" s="9"/>
      <c r="I1461" s="9"/>
      <c r="J1461" s="9"/>
      <c r="K1461" s="9"/>
      <c r="L1461" s="9"/>
      <c r="M1461" s="9"/>
      <c r="N1461" s="9"/>
      <c r="O1461" s="9"/>
      <c r="P1461" s="9"/>
      <c r="Q1461" s="9"/>
      <c r="R1461" s="9"/>
      <c r="S1461" s="9"/>
      <c r="T1461" s="9"/>
      <c r="U1461" s="9"/>
      <c r="V1461" s="9"/>
      <c r="W1461" s="9"/>
      <c r="X1461" s="9"/>
      <c r="Y1461" s="9"/>
      <c r="Z1461" s="9"/>
    </row>
    <row r="1462" spans="1:26" ht="14.4">
      <c r="A1462" s="9"/>
      <c r="B1462" s="9"/>
      <c r="C1462" s="9"/>
      <c r="D1462" s="9"/>
      <c r="E1462" s="9"/>
      <c r="F1462" s="42"/>
      <c r="G1462" s="9"/>
      <c r="H1462" s="9"/>
      <c r="I1462" s="9"/>
      <c r="J1462" s="9"/>
      <c r="K1462" s="9"/>
      <c r="L1462" s="9"/>
      <c r="M1462" s="9"/>
      <c r="N1462" s="9"/>
      <c r="O1462" s="9"/>
      <c r="P1462" s="9"/>
      <c r="Q1462" s="9"/>
      <c r="R1462" s="9"/>
      <c r="S1462" s="9"/>
      <c r="T1462" s="9"/>
      <c r="U1462" s="9"/>
      <c r="V1462" s="9"/>
      <c r="W1462" s="9"/>
      <c r="X1462" s="9"/>
      <c r="Y1462" s="9"/>
      <c r="Z1462" s="9"/>
    </row>
    <row r="1463" spans="1:26" ht="14.4">
      <c r="A1463" s="9" t="s">
        <v>4917</v>
      </c>
      <c r="B1463" s="5" t="s">
        <v>1572</v>
      </c>
      <c r="C1463" s="5" t="s">
        <v>1458</v>
      </c>
      <c r="D1463" s="5" t="s">
        <v>2</v>
      </c>
      <c r="E1463" s="5" t="s">
        <v>1459</v>
      </c>
      <c r="F1463" s="5" t="s">
        <v>27</v>
      </c>
      <c r="G1463" s="5" t="s">
        <v>1460</v>
      </c>
      <c r="H1463" s="9"/>
      <c r="I1463" s="9"/>
      <c r="J1463" s="9"/>
      <c r="K1463" s="9"/>
      <c r="L1463" s="9"/>
      <c r="M1463" s="9"/>
      <c r="N1463" s="9"/>
      <c r="O1463" s="9"/>
      <c r="P1463" s="9"/>
      <c r="Q1463" s="9"/>
      <c r="R1463" s="9"/>
      <c r="S1463" s="9"/>
      <c r="T1463" s="9"/>
      <c r="U1463" s="9"/>
      <c r="V1463" s="9"/>
      <c r="W1463" s="9"/>
      <c r="X1463" s="9"/>
      <c r="Y1463" s="9"/>
      <c r="Z1463" s="9"/>
    </row>
    <row r="1464" spans="1:26" ht="14.4">
      <c r="A1464" s="9"/>
      <c r="B1464" s="9">
        <v>1</v>
      </c>
      <c r="C1464" s="9" t="s">
        <v>2146</v>
      </c>
      <c r="D1464" s="9" t="s">
        <v>5393</v>
      </c>
      <c r="E1464" s="248" t="s">
        <v>5394</v>
      </c>
      <c r="F1464" s="36" t="s">
        <v>5395</v>
      </c>
      <c r="G1464" s="9" t="s">
        <v>5396</v>
      </c>
      <c r="H1464" s="9"/>
      <c r="I1464" s="9"/>
      <c r="J1464" s="9"/>
      <c r="K1464" s="9"/>
      <c r="L1464" s="9"/>
      <c r="M1464" s="9"/>
      <c r="N1464" s="9"/>
      <c r="O1464" s="9"/>
      <c r="P1464" s="9"/>
      <c r="Q1464" s="9"/>
      <c r="R1464" s="9"/>
      <c r="S1464" s="9"/>
      <c r="T1464" s="9"/>
      <c r="U1464" s="9"/>
      <c r="V1464" s="9"/>
      <c r="W1464" s="9"/>
      <c r="X1464" s="9"/>
      <c r="Y1464" s="9"/>
      <c r="Z1464" s="9"/>
    </row>
    <row r="1465" spans="1:26" ht="14.4">
      <c r="A1465" s="9"/>
      <c r="B1465" s="9">
        <v>2</v>
      </c>
      <c r="C1465" s="9" t="s">
        <v>2146</v>
      </c>
      <c r="D1465" s="9" t="s">
        <v>5397</v>
      </c>
      <c r="E1465" s="248" t="s">
        <v>5398</v>
      </c>
      <c r="F1465" s="36" t="s">
        <v>5399</v>
      </c>
      <c r="G1465" s="9" t="s">
        <v>5400</v>
      </c>
      <c r="H1465" s="9"/>
      <c r="I1465" s="9"/>
      <c r="J1465" s="9"/>
      <c r="K1465" s="9"/>
      <c r="L1465" s="9"/>
      <c r="M1465" s="9"/>
      <c r="N1465" s="9"/>
      <c r="O1465" s="9"/>
      <c r="P1465" s="9"/>
      <c r="Q1465" s="9"/>
      <c r="R1465" s="9"/>
      <c r="S1465" s="9"/>
      <c r="T1465" s="9"/>
      <c r="U1465" s="9"/>
      <c r="V1465" s="9"/>
      <c r="W1465" s="9"/>
      <c r="X1465" s="9"/>
      <c r="Y1465" s="9"/>
      <c r="Z1465" s="9"/>
    </row>
    <row r="1466" spans="1:26" ht="14.4">
      <c r="A1466" s="9"/>
      <c r="B1466" s="9">
        <v>3</v>
      </c>
      <c r="C1466" s="9" t="s">
        <v>2146</v>
      </c>
      <c r="D1466" s="9" t="s">
        <v>5401</v>
      </c>
      <c r="E1466" s="248" t="s">
        <v>5402</v>
      </c>
      <c r="F1466" s="36" t="s">
        <v>5403</v>
      </c>
      <c r="G1466" s="9" t="s">
        <v>5404</v>
      </c>
      <c r="H1466" s="9"/>
      <c r="I1466" s="9"/>
      <c r="J1466" s="9"/>
      <c r="K1466" s="9"/>
      <c r="L1466" s="9"/>
      <c r="M1466" s="9"/>
      <c r="N1466" s="9"/>
      <c r="O1466" s="9"/>
      <c r="P1466" s="9"/>
      <c r="Q1466" s="9"/>
      <c r="R1466" s="9"/>
      <c r="S1466" s="9"/>
      <c r="T1466" s="9"/>
      <c r="U1466" s="9"/>
      <c r="V1466" s="9"/>
      <c r="W1466" s="9"/>
      <c r="X1466" s="9"/>
      <c r="Y1466" s="9"/>
      <c r="Z1466" s="9"/>
    </row>
    <row r="1467" spans="1:26" ht="14.4">
      <c r="A1467" s="9"/>
      <c r="B1467" s="9">
        <v>4</v>
      </c>
      <c r="C1467" s="9" t="s">
        <v>2146</v>
      </c>
      <c r="D1467" s="9" t="s">
        <v>5405</v>
      </c>
      <c r="E1467" s="248" t="s">
        <v>5406</v>
      </c>
      <c r="F1467" s="36" t="s">
        <v>5407</v>
      </c>
      <c r="G1467" s="9" t="s">
        <v>5408</v>
      </c>
      <c r="H1467" s="9"/>
      <c r="I1467" s="9"/>
      <c r="J1467" s="9"/>
      <c r="K1467" s="9"/>
      <c r="L1467" s="9"/>
      <c r="M1467" s="9"/>
      <c r="N1467" s="9"/>
      <c r="O1467" s="9"/>
      <c r="P1467" s="9"/>
      <c r="Q1467" s="9"/>
      <c r="R1467" s="9"/>
      <c r="S1467" s="9"/>
      <c r="T1467" s="9"/>
      <c r="U1467" s="9"/>
      <c r="V1467" s="9"/>
      <c r="W1467" s="9"/>
      <c r="X1467" s="9"/>
      <c r="Y1467" s="9"/>
      <c r="Z1467" s="9"/>
    </row>
    <row r="1468" spans="1:26" ht="14.4">
      <c r="A1468" s="9"/>
      <c r="B1468" s="9">
        <v>5</v>
      </c>
      <c r="C1468" s="9" t="s">
        <v>2146</v>
      </c>
      <c r="D1468" s="9" t="s">
        <v>5409</v>
      </c>
      <c r="E1468" s="248" t="s">
        <v>5410</v>
      </c>
      <c r="F1468" s="256" t="s">
        <v>5411</v>
      </c>
      <c r="G1468" s="9" t="s">
        <v>5412</v>
      </c>
      <c r="H1468" s="9"/>
      <c r="I1468" s="9"/>
      <c r="J1468" s="9"/>
      <c r="K1468" s="9"/>
      <c r="L1468" s="9"/>
      <c r="M1468" s="9"/>
      <c r="N1468" s="9"/>
      <c r="O1468" s="9"/>
      <c r="P1468" s="9"/>
      <c r="Q1468" s="9"/>
      <c r="R1468" s="9"/>
      <c r="S1468" s="9"/>
      <c r="T1468" s="9"/>
      <c r="U1468" s="9"/>
      <c r="V1468" s="9"/>
      <c r="W1468" s="9"/>
      <c r="X1468" s="9"/>
      <c r="Y1468" s="9"/>
      <c r="Z1468" s="9"/>
    </row>
    <row r="1469" spans="1:26" ht="14.4">
      <c r="A1469" s="9"/>
      <c r="B1469" s="9"/>
      <c r="C1469" s="9"/>
      <c r="D1469" s="9"/>
      <c r="E1469" s="9"/>
      <c r="F1469" s="42"/>
      <c r="G1469" s="9"/>
      <c r="H1469" s="9"/>
      <c r="I1469" s="9"/>
      <c r="J1469" s="9"/>
      <c r="K1469" s="9"/>
      <c r="L1469" s="9"/>
      <c r="M1469" s="9"/>
      <c r="N1469" s="9"/>
      <c r="O1469" s="9"/>
      <c r="P1469" s="9"/>
      <c r="Q1469" s="9"/>
      <c r="R1469" s="9"/>
      <c r="S1469" s="9"/>
      <c r="T1469" s="9"/>
      <c r="U1469" s="9"/>
      <c r="V1469" s="9"/>
      <c r="W1469" s="9"/>
      <c r="X1469" s="9"/>
      <c r="Y1469" s="9"/>
      <c r="Z1469" s="9"/>
    </row>
    <row r="1470" spans="1:26" ht="43.2">
      <c r="A1470" s="9" t="s">
        <v>4467</v>
      </c>
      <c r="B1470" s="5" t="s">
        <v>1572</v>
      </c>
      <c r="C1470" s="5" t="s">
        <v>1458</v>
      </c>
      <c r="D1470" s="5" t="s">
        <v>2</v>
      </c>
      <c r="E1470" s="5" t="s">
        <v>1459</v>
      </c>
      <c r="F1470" s="5" t="s">
        <v>27</v>
      </c>
      <c r="G1470" s="5" t="s">
        <v>1460</v>
      </c>
      <c r="H1470" s="9"/>
      <c r="I1470" s="9"/>
      <c r="J1470" s="9"/>
      <c r="K1470" s="9"/>
      <c r="L1470" s="9"/>
      <c r="M1470" s="9"/>
      <c r="N1470" s="9"/>
      <c r="O1470" s="9"/>
      <c r="P1470" s="9"/>
      <c r="Q1470" s="9"/>
      <c r="R1470" s="9"/>
      <c r="S1470" s="9"/>
      <c r="T1470" s="9"/>
      <c r="U1470" s="9"/>
      <c r="V1470" s="9"/>
      <c r="W1470" s="9"/>
      <c r="X1470" s="9"/>
      <c r="Y1470" s="9"/>
      <c r="Z1470" s="9"/>
    </row>
    <row r="1471" spans="1:26" ht="14.4">
      <c r="A1471" s="9"/>
      <c r="B1471" s="9">
        <v>1</v>
      </c>
      <c r="C1471" s="9" t="s">
        <v>5413</v>
      </c>
      <c r="D1471" s="9" t="s">
        <v>4718</v>
      </c>
      <c r="E1471" s="248" t="s">
        <v>5414</v>
      </c>
      <c r="F1471" s="36" t="s">
        <v>4720</v>
      </c>
      <c r="G1471" s="9" t="s">
        <v>4721</v>
      </c>
      <c r="H1471" s="9"/>
      <c r="I1471" s="9"/>
      <c r="J1471" s="9"/>
      <c r="K1471" s="9"/>
      <c r="L1471" s="9"/>
      <c r="M1471" s="9"/>
      <c r="N1471" s="9"/>
      <c r="O1471" s="9"/>
      <c r="P1471" s="9"/>
      <c r="Q1471" s="9"/>
      <c r="R1471" s="9"/>
      <c r="S1471" s="9"/>
      <c r="T1471" s="9"/>
      <c r="U1471" s="9"/>
      <c r="V1471" s="9"/>
      <c r="W1471" s="9"/>
      <c r="X1471" s="9"/>
      <c r="Y1471" s="9"/>
      <c r="Z1471" s="9"/>
    </row>
    <row r="1472" spans="1:26" ht="14.4">
      <c r="A1472" s="9"/>
      <c r="B1472" s="9">
        <v>2</v>
      </c>
      <c r="C1472" s="9" t="s">
        <v>5413</v>
      </c>
      <c r="D1472" s="9" t="s">
        <v>5415</v>
      </c>
      <c r="E1472" s="248" t="s">
        <v>5416</v>
      </c>
      <c r="F1472" s="36" t="s">
        <v>5417</v>
      </c>
      <c r="G1472" s="9" t="s">
        <v>5418</v>
      </c>
      <c r="H1472" s="9"/>
      <c r="I1472" s="9"/>
      <c r="J1472" s="9"/>
      <c r="K1472" s="9"/>
      <c r="L1472" s="9"/>
      <c r="M1472" s="9"/>
      <c r="N1472" s="9"/>
      <c r="O1472" s="9"/>
      <c r="P1472" s="9"/>
      <c r="Q1472" s="9"/>
      <c r="R1472" s="9"/>
      <c r="S1472" s="9"/>
      <c r="T1472" s="9"/>
      <c r="U1472" s="9"/>
      <c r="V1472" s="9"/>
      <c r="W1472" s="9"/>
      <c r="X1472" s="9"/>
      <c r="Y1472" s="9"/>
      <c r="Z1472" s="9"/>
    </row>
    <row r="1473" spans="1:26" ht="14.4">
      <c r="A1473" s="9"/>
      <c r="B1473" s="9">
        <v>3</v>
      </c>
      <c r="C1473" s="9" t="s">
        <v>5413</v>
      </c>
      <c r="D1473" s="9" t="s">
        <v>5419</v>
      </c>
      <c r="E1473" s="248" t="s">
        <v>5420</v>
      </c>
      <c r="F1473" s="36" t="s">
        <v>5421</v>
      </c>
      <c r="G1473" s="9" t="s">
        <v>5422</v>
      </c>
      <c r="H1473" s="9"/>
      <c r="I1473" s="9"/>
      <c r="J1473" s="9"/>
      <c r="K1473" s="9"/>
      <c r="L1473" s="9"/>
      <c r="M1473" s="9"/>
      <c r="N1473" s="9"/>
      <c r="O1473" s="9"/>
      <c r="P1473" s="9"/>
      <c r="Q1473" s="9"/>
      <c r="R1473" s="9"/>
      <c r="S1473" s="9"/>
      <c r="T1473" s="9"/>
      <c r="U1473" s="9"/>
      <c r="V1473" s="9"/>
      <c r="W1473" s="9"/>
      <c r="X1473" s="9"/>
      <c r="Y1473" s="9"/>
      <c r="Z1473" s="9"/>
    </row>
    <row r="1474" spans="1:26" ht="14.4">
      <c r="A1474" s="9"/>
      <c r="B1474" s="9">
        <v>4</v>
      </c>
      <c r="C1474" s="9" t="s">
        <v>5413</v>
      </c>
      <c r="D1474" s="9" t="s">
        <v>5423</v>
      </c>
      <c r="E1474" s="248" t="s">
        <v>5424</v>
      </c>
      <c r="F1474" s="36" t="s">
        <v>5425</v>
      </c>
      <c r="G1474" s="9" t="s">
        <v>5426</v>
      </c>
      <c r="H1474" s="9"/>
      <c r="I1474" s="9"/>
      <c r="J1474" s="9"/>
      <c r="K1474" s="9"/>
      <c r="L1474" s="9"/>
      <c r="M1474" s="9"/>
      <c r="N1474" s="9"/>
      <c r="O1474" s="9"/>
      <c r="P1474" s="9"/>
      <c r="Q1474" s="9"/>
      <c r="R1474" s="9"/>
      <c r="S1474" s="9"/>
      <c r="T1474" s="9"/>
      <c r="U1474" s="9"/>
      <c r="V1474" s="9"/>
      <c r="W1474" s="9"/>
      <c r="X1474" s="9"/>
      <c r="Y1474" s="9"/>
      <c r="Z1474" s="9"/>
    </row>
    <row r="1475" spans="1:26" ht="14.4">
      <c r="A1475" s="9"/>
      <c r="B1475" s="9">
        <v>5</v>
      </c>
      <c r="C1475" s="9" t="s">
        <v>5413</v>
      </c>
      <c r="D1475" s="9" t="s">
        <v>5427</v>
      </c>
      <c r="E1475" s="248" t="s">
        <v>5428</v>
      </c>
      <c r="F1475" s="36" t="s">
        <v>5429</v>
      </c>
      <c r="G1475" s="9" t="s">
        <v>5430</v>
      </c>
      <c r="H1475" s="9"/>
      <c r="I1475" s="9"/>
      <c r="J1475" s="9"/>
      <c r="K1475" s="9"/>
      <c r="L1475" s="9"/>
      <c r="M1475" s="9"/>
      <c r="N1475" s="9"/>
      <c r="O1475" s="9"/>
      <c r="P1475" s="9"/>
      <c r="Q1475" s="9"/>
      <c r="R1475" s="9"/>
      <c r="S1475" s="9"/>
      <c r="T1475" s="9"/>
      <c r="U1475" s="9"/>
      <c r="V1475" s="9"/>
      <c r="W1475" s="9"/>
      <c r="X1475" s="9"/>
      <c r="Y1475" s="9"/>
      <c r="Z1475" s="9"/>
    </row>
    <row r="1476" spans="1:26" ht="14.4">
      <c r="A1476" s="9"/>
      <c r="B1476" s="9"/>
      <c r="C1476" s="9"/>
      <c r="D1476" s="9"/>
      <c r="E1476" s="9"/>
      <c r="F1476" s="42"/>
      <c r="G1476" s="9"/>
      <c r="H1476" s="9"/>
      <c r="I1476" s="9"/>
      <c r="J1476" s="9"/>
      <c r="K1476" s="9"/>
      <c r="L1476" s="9"/>
      <c r="M1476" s="9"/>
      <c r="N1476" s="9"/>
      <c r="O1476" s="9"/>
      <c r="P1476" s="9"/>
      <c r="Q1476" s="9"/>
      <c r="R1476" s="9"/>
      <c r="S1476" s="9"/>
      <c r="T1476" s="9"/>
      <c r="U1476" s="9"/>
      <c r="V1476" s="9"/>
      <c r="W1476" s="9"/>
      <c r="X1476" s="9"/>
      <c r="Y1476" s="9"/>
      <c r="Z1476" s="9"/>
    </row>
    <row r="1477" spans="1:26" ht="14.4">
      <c r="A1477" s="5" t="s">
        <v>3616</v>
      </c>
      <c r="B1477" s="5" t="s">
        <v>1572</v>
      </c>
      <c r="C1477" s="5" t="s">
        <v>1458</v>
      </c>
      <c r="D1477" s="5" t="s">
        <v>2</v>
      </c>
      <c r="E1477" s="5" t="s">
        <v>1459</v>
      </c>
      <c r="F1477" s="5" t="s">
        <v>27</v>
      </c>
      <c r="G1477" s="5" t="s">
        <v>1460</v>
      </c>
      <c r="H1477" s="9"/>
      <c r="I1477" s="9"/>
      <c r="J1477" s="9"/>
      <c r="K1477" s="9"/>
      <c r="L1477" s="9"/>
      <c r="M1477" s="9"/>
      <c r="N1477" s="9"/>
      <c r="O1477" s="9"/>
      <c r="P1477" s="9"/>
      <c r="Q1477" s="9"/>
      <c r="R1477" s="9"/>
      <c r="S1477" s="9"/>
      <c r="T1477" s="9"/>
      <c r="U1477" s="9"/>
      <c r="V1477" s="9"/>
      <c r="W1477" s="9"/>
      <c r="X1477" s="9"/>
      <c r="Y1477" s="9"/>
      <c r="Z1477" s="9"/>
    </row>
    <row r="1478" spans="1:26" ht="14.4">
      <c r="A1478" s="5"/>
      <c r="B1478" s="9">
        <v>1</v>
      </c>
      <c r="C1478" s="9" t="s">
        <v>5413</v>
      </c>
      <c r="D1478" s="9" t="s">
        <v>5431</v>
      </c>
      <c r="E1478" s="248" t="s">
        <v>5432</v>
      </c>
      <c r="F1478" s="36" t="s">
        <v>5433</v>
      </c>
      <c r="G1478" s="9" t="s">
        <v>5434</v>
      </c>
      <c r="H1478" s="9"/>
      <c r="I1478" s="9"/>
      <c r="J1478" s="9"/>
      <c r="K1478" s="9"/>
      <c r="L1478" s="9"/>
      <c r="M1478" s="9"/>
      <c r="N1478" s="9"/>
      <c r="O1478" s="9"/>
      <c r="P1478" s="9"/>
      <c r="Q1478" s="9"/>
      <c r="R1478" s="9"/>
      <c r="S1478" s="9"/>
      <c r="T1478" s="9"/>
      <c r="U1478" s="9"/>
      <c r="V1478" s="9"/>
      <c r="W1478" s="9"/>
      <c r="X1478" s="9"/>
      <c r="Y1478" s="9"/>
      <c r="Z1478" s="9"/>
    </row>
    <row r="1479" spans="1:26" ht="14.4">
      <c r="A1479" s="5"/>
      <c r="B1479" s="9">
        <v>2</v>
      </c>
      <c r="C1479" s="9" t="s">
        <v>5413</v>
      </c>
      <c r="D1479" s="9" t="s">
        <v>5435</v>
      </c>
      <c r="E1479" s="248" t="s">
        <v>5436</v>
      </c>
      <c r="F1479" s="36" t="s">
        <v>5437</v>
      </c>
      <c r="G1479" s="9" t="s">
        <v>5438</v>
      </c>
      <c r="H1479" s="9"/>
      <c r="I1479" s="9"/>
      <c r="J1479" s="9"/>
      <c r="K1479" s="9"/>
      <c r="L1479" s="9"/>
      <c r="M1479" s="9"/>
      <c r="N1479" s="9"/>
      <c r="O1479" s="9"/>
      <c r="P1479" s="9"/>
      <c r="Q1479" s="9"/>
      <c r="R1479" s="9"/>
      <c r="S1479" s="9"/>
      <c r="T1479" s="9"/>
      <c r="U1479" s="9"/>
      <c r="V1479" s="9"/>
      <c r="W1479" s="9"/>
      <c r="X1479" s="9"/>
      <c r="Y1479" s="9"/>
      <c r="Z1479" s="9"/>
    </row>
    <row r="1480" spans="1:26" ht="14.4">
      <c r="A1480" s="5"/>
      <c r="B1480" s="9">
        <v>3</v>
      </c>
      <c r="C1480" s="9" t="s">
        <v>5413</v>
      </c>
      <c r="D1480" s="9" t="s">
        <v>5439</v>
      </c>
      <c r="E1480" s="248" t="s">
        <v>5440</v>
      </c>
      <c r="F1480" s="36" t="s">
        <v>5441</v>
      </c>
      <c r="G1480" s="9" t="s">
        <v>5442</v>
      </c>
      <c r="H1480" s="9"/>
      <c r="I1480" s="9"/>
      <c r="J1480" s="9"/>
      <c r="K1480" s="9"/>
      <c r="L1480" s="9"/>
      <c r="M1480" s="9"/>
      <c r="N1480" s="9"/>
      <c r="O1480" s="9"/>
      <c r="P1480" s="9"/>
      <c r="Q1480" s="9"/>
      <c r="R1480" s="9"/>
      <c r="S1480" s="9"/>
      <c r="T1480" s="9"/>
      <c r="U1480" s="9"/>
      <c r="V1480" s="9"/>
      <c r="W1480" s="9"/>
      <c r="X1480" s="9"/>
      <c r="Y1480" s="9"/>
      <c r="Z1480" s="9"/>
    </row>
    <row r="1481" spans="1:26" ht="14.4">
      <c r="A1481" s="5"/>
      <c r="B1481" s="9">
        <v>4</v>
      </c>
      <c r="C1481" s="9" t="s">
        <v>5413</v>
      </c>
      <c r="D1481" s="9" t="s">
        <v>5443</v>
      </c>
      <c r="E1481" s="248" t="s">
        <v>5444</v>
      </c>
      <c r="F1481" s="36" t="s">
        <v>5445</v>
      </c>
      <c r="G1481" s="9" t="s">
        <v>3532</v>
      </c>
      <c r="H1481" s="9"/>
      <c r="I1481" s="9"/>
      <c r="J1481" s="9"/>
      <c r="K1481" s="9"/>
      <c r="L1481" s="9"/>
      <c r="M1481" s="9"/>
      <c r="N1481" s="9"/>
      <c r="O1481" s="9"/>
      <c r="P1481" s="9"/>
      <c r="Q1481" s="9"/>
      <c r="R1481" s="9"/>
      <c r="S1481" s="9"/>
      <c r="T1481" s="9"/>
      <c r="U1481" s="9"/>
      <c r="V1481" s="9"/>
      <c r="W1481" s="9"/>
      <c r="X1481" s="9"/>
      <c r="Y1481" s="9"/>
      <c r="Z1481" s="9"/>
    </row>
    <row r="1482" spans="1:26" ht="14.4">
      <c r="A1482" s="5"/>
      <c r="B1482" s="9">
        <v>5</v>
      </c>
      <c r="C1482" s="9" t="s">
        <v>5413</v>
      </c>
      <c r="D1482" s="9" t="s">
        <v>5446</v>
      </c>
      <c r="E1482" s="248" t="s">
        <v>5447</v>
      </c>
      <c r="F1482" s="36" t="s">
        <v>5448</v>
      </c>
      <c r="G1482" s="9" t="s">
        <v>5449</v>
      </c>
      <c r="H1482" s="9"/>
      <c r="I1482" s="9"/>
      <c r="J1482" s="9"/>
      <c r="K1482" s="9"/>
      <c r="L1482" s="9"/>
      <c r="M1482" s="9"/>
      <c r="N1482" s="9"/>
      <c r="O1482" s="9"/>
      <c r="P1482" s="9"/>
      <c r="Q1482" s="9"/>
      <c r="R1482" s="9"/>
      <c r="S1482" s="9"/>
      <c r="T1482" s="9"/>
      <c r="U1482" s="9"/>
      <c r="V1482" s="9"/>
      <c r="W1482" s="9"/>
      <c r="X1482" s="9"/>
      <c r="Y1482" s="9"/>
      <c r="Z1482" s="9"/>
    </row>
    <row r="1483" spans="1:26" ht="14.4">
      <c r="A1483" s="5"/>
      <c r="B1483" s="5"/>
      <c r="C1483" s="5"/>
      <c r="D1483" s="5"/>
      <c r="E1483" s="5"/>
      <c r="F1483" s="5"/>
      <c r="G1483" s="5"/>
      <c r="H1483" s="9"/>
      <c r="I1483" s="9"/>
      <c r="J1483" s="9"/>
      <c r="K1483" s="9"/>
      <c r="L1483" s="9"/>
      <c r="M1483" s="9"/>
      <c r="N1483" s="9"/>
      <c r="O1483" s="9"/>
      <c r="P1483" s="9"/>
      <c r="Q1483" s="9"/>
      <c r="R1483" s="9"/>
      <c r="S1483" s="9"/>
      <c r="T1483" s="9"/>
      <c r="U1483" s="9"/>
      <c r="V1483" s="9"/>
      <c r="W1483" s="9"/>
      <c r="X1483" s="9"/>
      <c r="Y1483" s="9"/>
      <c r="Z1483" s="9"/>
    </row>
    <row r="1484" spans="1:26" ht="14.4">
      <c r="A1484" s="5" t="s">
        <v>3765</v>
      </c>
      <c r="B1484" s="5" t="s">
        <v>1572</v>
      </c>
      <c r="C1484" s="5" t="s">
        <v>1458</v>
      </c>
      <c r="D1484" s="5" t="s">
        <v>2</v>
      </c>
      <c r="E1484" s="5" t="s">
        <v>1459</v>
      </c>
      <c r="F1484" s="5" t="s">
        <v>27</v>
      </c>
      <c r="G1484" s="5" t="s">
        <v>1460</v>
      </c>
      <c r="H1484" s="9"/>
      <c r="I1484" s="9"/>
      <c r="J1484" s="9"/>
      <c r="K1484" s="9"/>
      <c r="L1484" s="9"/>
      <c r="M1484" s="9"/>
      <c r="N1484" s="9"/>
      <c r="O1484" s="9"/>
      <c r="P1484" s="9"/>
      <c r="Q1484" s="9"/>
      <c r="R1484" s="9"/>
      <c r="S1484" s="9"/>
      <c r="T1484" s="9"/>
      <c r="U1484" s="9"/>
      <c r="V1484" s="9"/>
      <c r="W1484" s="9"/>
      <c r="X1484" s="9"/>
      <c r="Y1484" s="9"/>
      <c r="Z1484" s="9"/>
    </row>
    <row r="1485" spans="1:26" ht="14.4">
      <c r="A1485" s="5"/>
      <c r="B1485" s="9">
        <v>1</v>
      </c>
      <c r="C1485" s="5" t="s">
        <v>5413</v>
      </c>
      <c r="D1485" s="5" t="s">
        <v>5235</v>
      </c>
      <c r="E1485" s="263" t="s">
        <v>5236</v>
      </c>
      <c r="F1485" s="36" t="s">
        <v>5237</v>
      </c>
      <c r="G1485" s="5" t="s">
        <v>5238</v>
      </c>
      <c r="H1485" s="9"/>
      <c r="I1485" s="9"/>
      <c r="J1485" s="9"/>
      <c r="K1485" s="9"/>
      <c r="L1485" s="9"/>
      <c r="M1485" s="9"/>
      <c r="N1485" s="9"/>
      <c r="O1485" s="9"/>
      <c r="P1485" s="9"/>
      <c r="Q1485" s="9"/>
      <c r="R1485" s="9"/>
      <c r="S1485" s="9"/>
      <c r="T1485" s="9"/>
      <c r="U1485" s="9"/>
      <c r="V1485" s="9"/>
      <c r="W1485" s="9"/>
      <c r="X1485" s="9"/>
      <c r="Y1485" s="9"/>
      <c r="Z1485" s="9"/>
    </row>
    <row r="1486" spans="1:26" ht="14.4">
      <c r="A1486" s="5"/>
      <c r="B1486" s="9">
        <v>2</v>
      </c>
      <c r="C1486" s="5" t="s">
        <v>2520</v>
      </c>
      <c r="D1486" s="5" t="s">
        <v>5239</v>
      </c>
      <c r="E1486" s="263" t="s">
        <v>5240</v>
      </c>
      <c r="F1486" s="36" t="s">
        <v>5241</v>
      </c>
      <c r="G1486" s="5" t="s">
        <v>5242</v>
      </c>
      <c r="H1486" s="9"/>
      <c r="I1486" s="9"/>
      <c r="J1486" s="9"/>
      <c r="K1486" s="9"/>
      <c r="L1486" s="9"/>
      <c r="M1486" s="9"/>
      <c r="N1486" s="9"/>
      <c r="O1486" s="9"/>
      <c r="P1486" s="9"/>
      <c r="Q1486" s="9"/>
      <c r="R1486" s="9"/>
      <c r="S1486" s="9"/>
      <c r="T1486" s="9"/>
      <c r="U1486" s="9"/>
      <c r="V1486" s="9"/>
      <c r="W1486" s="9"/>
      <c r="X1486" s="9"/>
      <c r="Y1486" s="9"/>
      <c r="Z1486" s="9"/>
    </row>
    <row r="1487" spans="1:26" ht="14.4">
      <c r="A1487" s="5"/>
      <c r="B1487" s="9">
        <v>3</v>
      </c>
      <c r="C1487" s="5" t="s">
        <v>2520</v>
      </c>
      <c r="D1487" s="5" t="s">
        <v>5243</v>
      </c>
      <c r="E1487" s="263" t="s">
        <v>5244</v>
      </c>
      <c r="F1487" s="36" t="s">
        <v>5245</v>
      </c>
      <c r="G1487" s="5" t="s">
        <v>5246</v>
      </c>
      <c r="H1487" s="9"/>
      <c r="I1487" s="9"/>
      <c r="J1487" s="9"/>
      <c r="K1487" s="9"/>
      <c r="L1487" s="9"/>
      <c r="M1487" s="9"/>
      <c r="N1487" s="9"/>
      <c r="O1487" s="9"/>
      <c r="P1487" s="9"/>
      <c r="Q1487" s="9"/>
      <c r="R1487" s="9"/>
      <c r="S1487" s="9"/>
      <c r="T1487" s="9"/>
      <c r="U1487" s="9"/>
      <c r="V1487" s="9"/>
      <c r="W1487" s="9"/>
      <c r="X1487" s="9"/>
      <c r="Y1487" s="9"/>
      <c r="Z1487" s="9"/>
    </row>
    <row r="1488" spans="1:26" ht="28.8">
      <c r="A1488" s="5"/>
      <c r="B1488" s="9">
        <v>4</v>
      </c>
      <c r="C1488" s="5" t="s">
        <v>2520</v>
      </c>
      <c r="D1488" s="5" t="s">
        <v>5450</v>
      </c>
      <c r="E1488" s="263" t="s">
        <v>5451</v>
      </c>
      <c r="F1488" s="36" t="s">
        <v>5452</v>
      </c>
      <c r="G1488" s="5" t="s">
        <v>5453</v>
      </c>
      <c r="H1488" s="9"/>
      <c r="I1488" s="9"/>
      <c r="J1488" s="9"/>
      <c r="K1488" s="9"/>
      <c r="L1488" s="9"/>
      <c r="M1488" s="9"/>
      <c r="N1488" s="9"/>
      <c r="O1488" s="9"/>
      <c r="P1488" s="9"/>
      <c r="Q1488" s="9"/>
      <c r="R1488" s="9"/>
      <c r="S1488" s="9"/>
      <c r="T1488" s="9"/>
      <c r="U1488" s="9"/>
      <c r="V1488" s="9"/>
      <c r="W1488" s="9"/>
      <c r="X1488" s="9"/>
      <c r="Y1488" s="9"/>
      <c r="Z1488" s="9"/>
    </row>
    <row r="1489" spans="1:26" ht="14.4">
      <c r="A1489" s="5"/>
      <c r="B1489" s="9">
        <v>5</v>
      </c>
      <c r="C1489" s="5" t="s">
        <v>2520</v>
      </c>
      <c r="D1489" s="5" t="s">
        <v>5454</v>
      </c>
      <c r="E1489" s="263" t="s">
        <v>5455</v>
      </c>
      <c r="F1489" s="36" t="s">
        <v>5456</v>
      </c>
      <c r="G1489" s="5" t="s">
        <v>5457</v>
      </c>
      <c r="H1489" s="9"/>
      <c r="I1489" s="9"/>
      <c r="J1489" s="9"/>
      <c r="K1489" s="9"/>
      <c r="L1489" s="9"/>
      <c r="M1489" s="9"/>
      <c r="N1489" s="9"/>
      <c r="O1489" s="9"/>
      <c r="P1489" s="9"/>
      <c r="Q1489" s="9"/>
      <c r="R1489" s="9"/>
      <c r="S1489" s="9"/>
      <c r="T1489" s="9"/>
      <c r="U1489" s="9"/>
      <c r="V1489" s="9"/>
      <c r="W1489" s="9"/>
      <c r="X1489" s="9"/>
      <c r="Y1489" s="9"/>
      <c r="Z1489" s="9"/>
    </row>
    <row r="1490" spans="1:26" ht="14.4">
      <c r="A1490" s="5"/>
      <c r="B1490" s="5"/>
      <c r="C1490" s="5"/>
      <c r="D1490" s="5"/>
      <c r="E1490" s="5"/>
      <c r="F1490" s="5"/>
      <c r="G1490" s="5"/>
      <c r="H1490" s="9"/>
      <c r="I1490" s="9"/>
      <c r="J1490" s="9"/>
      <c r="K1490" s="9"/>
      <c r="L1490" s="9"/>
      <c r="M1490" s="9"/>
      <c r="N1490" s="9"/>
      <c r="O1490" s="9"/>
      <c r="P1490" s="9"/>
      <c r="Q1490" s="9"/>
      <c r="R1490" s="9"/>
      <c r="S1490" s="9"/>
      <c r="T1490" s="9"/>
      <c r="U1490" s="9"/>
      <c r="V1490" s="9"/>
      <c r="W1490" s="9"/>
      <c r="X1490" s="9"/>
      <c r="Y1490" s="9"/>
      <c r="Z1490" s="9"/>
    </row>
    <row r="1491" spans="1:26" ht="14.4">
      <c r="A1491" s="5" t="s">
        <v>2658</v>
      </c>
      <c r="B1491" s="5" t="s">
        <v>1572</v>
      </c>
      <c r="C1491" s="5" t="s">
        <v>1458</v>
      </c>
      <c r="D1491" s="5" t="s">
        <v>2</v>
      </c>
      <c r="E1491" s="5" t="s">
        <v>1459</v>
      </c>
      <c r="F1491" s="5" t="s">
        <v>27</v>
      </c>
      <c r="G1491" s="5" t="s">
        <v>1460</v>
      </c>
      <c r="H1491" s="9"/>
      <c r="I1491" s="9"/>
      <c r="J1491" s="9"/>
      <c r="K1491" s="9"/>
      <c r="L1491" s="9"/>
      <c r="M1491" s="9"/>
      <c r="N1491" s="9"/>
      <c r="O1491" s="9"/>
      <c r="P1491" s="9"/>
      <c r="Q1491" s="9"/>
      <c r="R1491" s="9"/>
      <c r="S1491" s="9"/>
      <c r="T1491" s="9"/>
      <c r="U1491" s="9"/>
      <c r="V1491" s="9"/>
      <c r="W1491" s="9"/>
      <c r="X1491" s="9"/>
      <c r="Y1491" s="9"/>
      <c r="Z1491" s="9"/>
    </row>
    <row r="1492" spans="1:26" ht="14.4">
      <c r="A1492" s="5"/>
      <c r="B1492" s="9">
        <v>1</v>
      </c>
      <c r="C1492" s="9" t="s">
        <v>5413</v>
      </c>
      <c r="D1492" s="9" t="s">
        <v>5247</v>
      </c>
      <c r="E1492" s="248" t="s">
        <v>5248</v>
      </c>
      <c r="F1492" s="36" t="s">
        <v>5249</v>
      </c>
      <c r="G1492" s="5" t="s">
        <v>5250</v>
      </c>
      <c r="H1492" s="9"/>
      <c r="I1492" s="9"/>
      <c r="J1492" s="9"/>
      <c r="K1492" s="9"/>
      <c r="L1492" s="9"/>
      <c r="M1492" s="9"/>
      <c r="N1492" s="9"/>
      <c r="O1492" s="9"/>
      <c r="P1492" s="9"/>
      <c r="Q1492" s="9"/>
      <c r="R1492" s="9"/>
      <c r="S1492" s="9"/>
      <c r="T1492" s="9"/>
      <c r="U1492" s="9"/>
      <c r="V1492" s="9"/>
      <c r="W1492" s="9"/>
      <c r="X1492" s="9"/>
      <c r="Y1492" s="9"/>
      <c r="Z1492" s="9"/>
    </row>
    <row r="1493" spans="1:26" ht="14.4">
      <c r="A1493" s="5"/>
      <c r="B1493" s="9">
        <v>2</v>
      </c>
      <c r="C1493" s="9" t="s">
        <v>5413</v>
      </c>
      <c r="D1493" s="9" t="s">
        <v>5251</v>
      </c>
      <c r="E1493" s="248" t="s">
        <v>5458</v>
      </c>
      <c r="F1493" s="36" t="s">
        <v>5252</v>
      </c>
      <c r="G1493" s="9" t="s">
        <v>5253</v>
      </c>
      <c r="H1493" s="9"/>
      <c r="I1493" s="9"/>
      <c r="J1493" s="9"/>
      <c r="K1493" s="9"/>
      <c r="L1493" s="9"/>
      <c r="M1493" s="9"/>
      <c r="N1493" s="9"/>
      <c r="O1493" s="9"/>
      <c r="P1493" s="9"/>
      <c r="Q1493" s="9"/>
      <c r="R1493" s="9"/>
      <c r="S1493" s="9"/>
      <c r="T1493" s="9"/>
      <c r="U1493" s="9"/>
      <c r="V1493" s="9"/>
      <c r="W1493" s="9"/>
      <c r="X1493" s="9"/>
      <c r="Y1493" s="9"/>
      <c r="Z1493" s="9"/>
    </row>
    <row r="1494" spans="1:26" ht="14.4">
      <c r="A1494" s="5"/>
      <c r="B1494" s="9">
        <v>3</v>
      </c>
      <c r="C1494" s="9" t="s">
        <v>5413</v>
      </c>
      <c r="D1494" s="9" t="s">
        <v>5254</v>
      </c>
      <c r="E1494" s="248" t="s">
        <v>5255</v>
      </c>
      <c r="F1494" s="36" t="s">
        <v>5256</v>
      </c>
      <c r="G1494" s="5" t="s">
        <v>5257</v>
      </c>
      <c r="H1494" s="9"/>
      <c r="I1494" s="9"/>
      <c r="J1494" s="9"/>
      <c r="K1494" s="9"/>
      <c r="L1494" s="9"/>
      <c r="M1494" s="9"/>
      <c r="N1494" s="9"/>
      <c r="O1494" s="9"/>
      <c r="P1494" s="9"/>
      <c r="Q1494" s="9"/>
      <c r="R1494" s="9"/>
      <c r="S1494" s="9"/>
      <c r="T1494" s="9"/>
      <c r="U1494" s="9"/>
      <c r="V1494" s="9"/>
      <c r="W1494" s="9"/>
      <c r="X1494" s="9"/>
      <c r="Y1494" s="9"/>
      <c r="Z1494" s="9"/>
    </row>
    <row r="1495" spans="1:26" ht="14.4">
      <c r="A1495" s="5"/>
      <c r="B1495" s="9">
        <v>4</v>
      </c>
      <c r="C1495" s="9" t="s">
        <v>5413</v>
      </c>
      <c r="D1495" s="9" t="s">
        <v>5258</v>
      </c>
      <c r="E1495" s="248" t="s">
        <v>5259</v>
      </c>
      <c r="F1495" s="36" t="s">
        <v>5260</v>
      </c>
      <c r="G1495" s="9" t="s">
        <v>5261</v>
      </c>
      <c r="H1495" s="9"/>
      <c r="I1495" s="9"/>
      <c r="J1495" s="9"/>
      <c r="K1495" s="9"/>
      <c r="L1495" s="9"/>
      <c r="M1495" s="9"/>
      <c r="N1495" s="9"/>
      <c r="O1495" s="9"/>
      <c r="P1495" s="9"/>
      <c r="Q1495" s="9"/>
      <c r="R1495" s="9"/>
      <c r="S1495" s="9"/>
      <c r="T1495" s="9"/>
      <c r="U1495" s="9"/>
      <c r="V1495" s="9"/>
      <c r="W1495" s="9"/>
      <c r="X1495" s="9"/>
      <c r="Y1495" s="9"/>
      <c r="Z1495" s="9"/>
    </row>
    <row r="1496" spans="1:26" ht="14.4">
      <c r="A1496" s="5"/>
      <c r="B1496" s="9">
        <v>5</v>
      </c>
      <c r="C1496" s="9" t="s">
        <v>5413</v>
      </c>
      <c r="D1496" s="9" t="s">
        <v>5262</v>
      </c>
      <c r="E1496" s="248" t="s">
        <v>5263</v>
      </c>
      <c r="F1496" s="36" t="s">
        <v>5264</v>
      </c>
      <c r="G1496" s="9" t="s">
        <v>5265</v>
      </c>
      <c r="H1496" s="9"/>
      <c r="I1496" s="9"/>
      <c r="J1496" s="9"/>
      <c r="K1496" s="9"/>
      <c r="L1496" s="9"/>
      <c r="M1496" s="9"/>
      <c r="N1496" s="9"/>
      <c r="O1496" s="9"/>
      <c r="P1496" s="9"/>
      <c r="Q1496" s="9"/>
      <c r="R1496" s="9"/>
      <c r="S1496" s="9"/>
      <c r="T1496" s="9"/>
      <c r="U1496" s="9"/>
      <c r="V1496" s="9"/>
      <c r="W1496" s="9"/>
      <c r="X1496" s="9"/>
      <c r="Y1496" s="9"/>
      <c r="Z1496" s="9"/>
    </row>
    <row r="1497" spans="1:26" ht="14.4">
      <c r="A1497" s="5"/>
      <c r="B1497" s="5"/>
      <c r="C1497" s="5"/>
      <c r="D1497" s="5"/>
      <c r="E1497" s="5"/>
      <c r="F1497" s="5"/>
      <c r="G1497" s="5"/>
      <c r="H1497" s="9"/>
      <c r="I1497" s="9"/>
      <c r="J1497" s="9"/>
      <c r="K1497" s="9"/>
      <c r="L1497" s="9"/>
      <c r="M1497" s="9"/>
      <c r="N1497" s="9"/>
      <c r="O1497" s="9"/>
      <c r="P1497" s="9"/>
      <c r="Q1497" s="9"/>
      <c r="R1497" s="9"/>
      <c r="S1497" s="9"/>
      <c r="T1497" s="9"/>
      <c r="U1497" s="9"/>
      <c r="V1497" s="9"/>
      <c r="W1497" s="9"/>
      <c r="X1497" s="9"/>
      <c r="Y1497" s="9"/>
      <c r="Z1497" s="9"/>
    </row>
    <row r="1498" spans="1:26" ht="28.8">
      <c r="A1498" s="5" t="s">
        <v>3822</v>
      </c>
      <c r="B1498" s="5" t="s">
        <v>1572</v>
      </c>
      <c r="C1498" s="5" t="s">
        <v>1458</v>
      </c>
      <c r="D1498" s="5" t="s">
        <v>2</v>
      </c>
      <c r="E1498" s="5" t="s">
        <v>1459</v>
      </c>
      <c r="F1498" s="5" t="s">
        <v>27</v>
      </c>
      <c r="G1498" s="5" t="s">
        <v>1460</v>
      </c>
      <c r="H1498" s="9"/>
      <c r="I1498" s="9"/>
      <c r="J1498" s="9"/>
      <c r="K1498" s="9"/>
      <c r="L1498" s="9"/>
      <c r="M1498" s="9"/>
      <c r="N1498" s="9"/>
      <c r="O1498" s="9"/>
      <c r="P1498" s="9"/>
      <c r="Q1498" s="9"/>
      <c r="R1498" s="9"/>
      <c r="S1498" s="9"/>
      <c r="T1498" s="9"/>
      <c r="U1498" s="9"/>
      <c r="V1498" s="9"/>
      <c r="W1498" s="9"/>
      <c r="X1498" s="9"/>
      <c r="Y1498" s="9"/>
      <c r="Z1498" s="9"/>
    </row>
    <row r="1499" spans="1:26" ht="14.4">
      <c r="A1499" s="5"/>
      <c r="B1499" s="9">
        <v>1</v>
      </c>
      <c r="C1499" s="9" t="s">
        <v>5413</v>
      </c>
      <c r="D1499" s="9" t="s">
        <v>5266</v>
      </c>
      <c r="E1499" s="248" t="s">
        <v>5267</v>
      </c>
      <c r="F1499" s="36" t="s">
        <v>5268</v>
      </c>
      <c r="G1499" s="9" t="s">
        <v>5269</v>
      </c>
      <c r="H1499" s="9"/>
      <c r="I1499" s="9"/>
      <c r="J1499" s="9"/>
      <c r="K1499" s="9"/>
      <c r="L1499" s="9"/>
      <c r="M1499" s="9"/>
      <c r="N1499" s="9"/>
      <c r="O1499" s="9"/>
      <c r="P1499" s="9"/>
      <c r="Q1499" s="9"/>
      <c r="R1499" s="9"/>
      <c r="S1499" s="9"/>
      <c r="T1499" s="9"/>
      <c r="U1499" s="9"/>
      <c r="V1499" s="9"/>
      <c r="W1499" s="9"/>
      <c r="X1499" s="9"/>
      <c r="Y1499" s="9"/>
      <c r="Z1499" s="9"/>
    </row>
    <row r="1500" spans="1:26" ht="28.8">
      <c r="A1500" s="5"/>
      <c r="B1500" s="9">
        <v>2</v>
      </c>
      <c r="C1500" s="9" t="s">
        <v>5413</v>
      </c>
      <c r="D1500" s="9" t="s">
        <v>5270</v>
      </c>
      <c r="E1500" s="248" t="s">
        <v>5271</v>
      </c>
      <c r="F1500" s="36" t="s">
        <v>2396</v>
      </c>
      <c r="G1500" s="9" t="s">
        <v>5459</v>
      </c>
      <c r="H1500" s="9"/>
      <c r="I1500" s="9"/>
      <c r="J1500" s="9"/>
      <c r="K1500" s="9"/>
      <c r="L1500" s="9"/>
      <c r="M1500" s="9"/>
      <c r="N1500" s="9"/>
      <c r="O1500" s="9"/>
      <c r="P1500" s="9"/>
      <c r="Q1500" s="9"/>
      <c r="R1500" s="9"/>
      <c r="S1500" s="9"/>
      <c r="T1500" s="9"/>
      <c r="U1500" s="9"/>
      <c r="V1500" s="9"/>
      <c r="W1500" s="9"/>
      <c r="X1500" s="9"/>
      <c r="Y1500" s="9"/>
      <c r="Z1500" s="9"/>
    </row>
    <row r="1501" spans="1:26" ht="14.4">
      <c r="A1501" s="5"/>
      <c r="B1501" s="9">
        <v>3</v>
      </c>
      <c r="C1501" s="9" t="s">
        <v>5413</v>
      </c>
      <c r="D1501" s="9" t="s">
        <v>5273</v>
      </c>
      <c r="E1501" s="248" t="s">
        <v>5274</v>
      </c>
      <c r="F1501" s="36" t="s">
        <v>5275</v>
      </c>
      <c r="G1501" s="9" t="s">
        <v>5276</v>
      </c>
      <c r="H1501" s="9"/>
      <c r="I1501" s="9"/>
      <c r="J1501" s="9"/>
      <c r="K1501" s="9"/>
      <c r="L1501" s="9"/>
      <c r="M1501" s="9"/>
      <c r="N1501" s="9"/>
      <c r="O1501" s="9"/>
      <c r="P1501" s="9"/>
      <c r="Q1501" s="9"/>
      <c r="R1501" s="9"/>
      <c r="S1501" s="9"/>
      <c r="T1501" s="9"/>
      <c r="U1501" s="9"/>
      <c r="V1501" s="9"/>
      <c r="W1501" s="9"/>
      <c r="X1501" s="9"/>
      <c r="Y1501" s="9"/>
      <c r="Z1501" s="9"/>
    </row>
    <row r="1502" spans="1:26" ht="14.4">
      <c r="A1502" s="5"/>
      <c r="B1502" s="9">
        <v>4</v>
      </c>
      <c r="C1502" s="9" t="s">
        <v>5413</v>
      </c>
      <c r="D1502" s="9" t="s">
        <v>5277</v>
      </c>
      <c r="E1502" s="248" t="s">
        <v>5278</v>
      </c>
      <c r="F1502" s="36" t="s">
        <v>5279</v>
      </c>
      <c r="G1502" s="9" t="s">
        <v>5280</v>
      </c>
      <c r="H1502" s="9"/>
      <c r="I1502" s="9"/>
      <c r="J1502" s="9"/>
      <c r="K1502" s="9"/>
      <c r="L1502" s="9"/>
      <c r="M1502" s="9"/>
      <c r="N1502" s="9"/>
      <c r="O1502" s="9"/>
      <c r="P1502" s="9"/>
      <c r="Q1502" s="9"/>
      <c r="R1502" s="9"/>
      <c r="S1502" s="9"/>
      <c r="T1502" s="9"/>
      <c r="U1502" s="9"/>
      <c r="V1502" s="9"/>
      <c r="W1502" s="9"/>
      <c r="X1502" s="9"/>
      <c r="Y1502" s="9"/>
      <c r="Z1502" s="9"/>
    </row>
    <row r="1503" spans="1:26" ht="14.4">
      <c r="A1503" s="5"/>
      <c r="B1503" s="9">
        <v>5</v>
      </c>
      <c r="C1503" s="9" t="s">
        <v>5413</v>
      </c>
      <c r="D1503" s="9" t="s">
        <v>5281</v>
      </c>
      <c r="E1503" s="248" t="s">
        <v>5282</v>
      </c>
      <c r="F1503" s="36" t="s">
        <v>5283</v>
      </c>
      <c r="G1503" s="9" t="s">
        <v>5284</v>
      </c>
      <c r="H1503" s="9"/>
      <c r="I1503" s="9"/>
      <c r="J1503" s="9"/>
      <c r="K1503" s="9"/>
      <c r="L1503" s="9"/>
      <c r="M1503" s="9"/>
      <c r="N1503" s="9"/>
      <c r="O1503" s="9"/>
      <c r="P1503" s="9"/>
      <c r="Q1503" s="9"/>
      <c r="R1503" s="9"/>
      <c r="S1503" s="9"/>
      <c r="T1503" s="9"/>
      <c r="U1503" s="9"/>
      <c r="V1503" s="9"/>
      <c r="W1503" s="9"/>
      <c r="X1503" s="9"/>
      <c r="Y1503" s="9"/>
      <c r="Z1503" s="9"/>
    </row>
    <row r="1504" spans="1:26" ht="14.4">
      <c r="A1504" s="5"/>
      <c r="B1504" s="5"/>
      <c r="C1504" s="5"/>
      <c r="D1504" s="5"/>
      <c r="E1504" s="5"/>
      <c r="F1504" s="5"/>
      <c r="G1504" s="5"/>
      <c r="H1504" s="9"/>
      <c r="I1504" s="9"/>
      <c r="J1504" s="9"/>
      <c r="K1504" s="9"/>
      <c r="L1504" s="9"/>
      <c r="M1504" s="9"/>
      <c r="N1504" s="9"/>
      <c r="O1504" s="9"/>
      <c r="P1504" s="9"/>
      <c r="Q1504" s="9"/>
      <c r="R1504" s="9"/>
      <c r="S1504" s="9"/>
      <c r="T1504" s="9"/>
      <c r="U1504" s="9"/>
      <c r="V1504" s="9"/>
      <c r="W1504" s="9"/>
      <c r="X1504" s="9"/>
      <c r="Y1504" s="9"/>
      <c r="Z1504" s="9"/>
    </row>
    <row r="1505" spans="1:26" ht="14.4">
      <c r="A1505" s="5" t="s">
        <v>3846</v>
      </c>
      <c r="B1505" s="5" t="s">
        <v>1572</v>
      </c>
      <c r="C1505" s="5" t="s">
        <v>1458</v>
      </c>
      <c r="D1505" s="5" t="s">
        <v>2</v>
      </c>
      <c r="E1505" s="5" t="s">
        <v>1459</v>
      </c>
      <c r="F1505" s="5" t="s">
        <v>27</v>
      </c>
      <c r="G1505" s="5" t="s">
        <v>1460</v>
      </c>
      <c r="H1505" s="9"/>
      <c r="I1505" s="9"/>
      <c r="J1505" s="9"/>
      <c r="K1505" s="9"/>
      <c r="L1505" s="9"/>
      <c r="M1505" s="9"/>
      <c r="N1505" s="9"/>
      <c r="O1505" s="9"/>
      <c r="P1505" s="9"/>
      <c r="Q1505" s="9"/>
      <c r="R1505" s="9"/>
      <c r="S1505" s="9"/>
      <c r="T1505" s="9"/>
      <c r="U1505" s="9"/>
      <c r="V1505" s="9"/>
      <c r="W1505" s="9"/>
      <c r="X1505" s="9"/>
      <c r="Y1505" s="9"/>
      <c r="Z1505" s="9"/>
    </row>
    <row r="1506" spans="1:26" ht="28.8">
      <c r="A1506" s="5"/>
      <c r="B1506" s="9">
        <v>1</v>
      </c>
      <c r="C1506" s="9" t="s">
        <v>5057</v>
      </c>
      <c r="D1506" s="9" t="s">
        <v>5460</v>
      </c>
      <c r="E1506" s="248" t="s">
        <v>5461</v>
      </c>
      <c r="F1506" s="36" t="s">
        <v>5462</v>
      </c>
      <c r="G1506" s="9" t="s">
        <v>5463</v>
      </c>
      <c r="H1506" s="9"/>
      <c r="I1506" s="9"/>
      <c r="J1506" s="9"/>
      <c r="K1506" s="9"/>
      <c r="L1506" s="9"/>
      <c r="M1506" s="9"/>
      <c r="N1506" s="9"/>
      <c r="O1506" s="9"/>
      <c r="P1506" s="9"/>
      <c r="Q1506" s="9"/>
      <c r="R1506" s="9"/>
      <c r="S1506" s="9"/>
      <c r="T1506" s="9"/>
      <c r="U1506" s="9"/>
      <c r="V1506" s="9"/>
      <c r="W1506" s="9"/>
      <c r="X1506" s="9"/>
      <c r="Y1506" s="9"/>
      <c r="Z1506" s="9"/>
    </row>
    <row r="1507" spans="1:26" ht="14.4">
      <c r="A1507" s="5"/>
      <c r="B1507" s="9">
        <v>2</v>
      </c>
      <c r="C1507" s="9" t="s">
        <v>5413</v>
      </c>
      <c r="D1507" s="9" t="s">
        <v>5464</v>
      </c>
      <c r="E1507" s="248" t="s">
        <v>5465</v>
      </c>
      <c r="F1507" s="36" t="s">
        <v>5466</v>
      </c>
      <c r="G1507" s="9" t="s">
        <v>5467</v>
      </c>
      <c r="H1507" s="9"/>
      <c r="I1507" s="9"/>
      <c r="J1507" s="9"/>
      <c r="K1507" s="9"/>
      <c r="L1507" s="9"/>
      <c r="M1507" s="9"/>
      <c r="N1507" s="9"/>
      <c r="O1507" s="9"/>
      <c r="P1507" s="9"/>
      <c r="Q1507" s="9"/>
      <c r="R1507" s="9"/>
      <c r="S1507" s="9"/>
      <c r="T1507" s="9"/>
      <c r="U1507" s="9"/>
      <c r="V1507" s="9"/>
      <c r="W1507" s="9"/>
      <c r="X1507" s="9"/>
      <c r="Y1507" s="9"/>
      <c r="Z1507" s="9"/>
    </row>
    <row r="1508" spans="1:26" ht="14.4">
      <c r="A1508" s="5"/>
      <c r="B1508" s="9">
        <v>3</v>
      </c>
      <c r="C1508" s="9" t="s">
        <v>5413</v>
      </c>
      <c r="D1508" s="9" t="s">
        <v>5468</v>
      </c>
      <c r="E1508" s="248" t="s">
        <v>5469</v>
      </c>
      <c r="F1508" s="36" t="s">
        <v>5470</v>
      </c>
      <c r="G1508" s="9" t="s">
        <v>5471</v>
      </c>
      <c r="H1508" s="9"/>
      <c r="I1508" s="9"/>
      <c r="J1508" s="9"/>
      <c r="K1508" s="9"/>
      <c r="L1508" s="9"/>
      <c r="M1508" s="9"/>
      <c r="N1508" s="9"/>
      <c r="O1508" s="9"/>
      <c r="P1508" s="9"/>
      <c r="Q1508" s="9"/>
      <c r="R1508" s="9"/>
      <c r="S1508" s="9"/>
      <c r="T1508" s="9"/>
      <c r="U1508" s="9"/>
      <c r="V1508" s="9"/>
      <c r="W1508" s="9"/>
      <c r="X1508" s="9"/>
      <c r="Y1508" s="9"/>
      <c r="Z1508" s="9"/>
    </row>
    <row r="1509" spans="1:26" ht="14.4">
      <c r="A1509" s="5"/>
      <c r="B1509" s="9">
        <v>4</v>
      </c>
      <c r="C1509" s="9" t="s">
        <v>5057</v>
      </c>
      <c r="D1509" s="9" t="s">
        <v>5472</v>
      </c>
      <c r="E1509" s="248" t="s">
        <v>5473</v>
      </c>
      <c r="F1509" s="36" t="s">
        <v>5474</v>
      </c>
      <c r="G1509" s="9" t="s">
        <v>5475</v>
      </c>
      <c r="H1509" s="9"/>
      <c r="I1509" s="9"/>
      <c r="J1509" s="9"/>
      <c r="K1509" s="9"/>
      <c r="L1509" s="9"/>
      <c r="M1509" s="9"/>
      <c r="N1509" s="9"/>
      <c r="O1509" s="9"/>
      <c r="P1509" s="9"/>
      <c r="Q1509" s="9"/>
      <c r="R1509" s="9"/>
      <c r="S1509" s="9"/>
      <c r="T1509" s="9"/>
      <c r="U1509" s="9"/>
      <c r="V1509" s="9"/>
      <c r="W1509" s="9"/>
      <c r="X1509" s="9"/>
      <c r="Y1509" s="9"/>
      <c r="Z1509" s="9"/>
    </row>
    <row r="1510" spans="1:26" ht="14.4">
      <c r="A1510" s="5"/>
      <c r="B1510" s="9">
        <v>5</v>
      </c>
      <c r="C1510" s="9" t="s">
        <v>5057</v>
      </c>
      <c r="D1510" s="9" t="s">
        <v>5476</v>
      </c>
      <c r="E1510" s="248" t="s">
        <v>5477</v>
      </c>
      <c r="F1510" s="36" t="s">
        <v>5478</v>
      </c>
      <c r="G1510" s="9" t="s">
        <v>5479</v>
      </c>
      <c r="H1510" s="9"/>
      <c r="I1510" s="9"/>
      <c r="J1510" s="9"/>
      <c r="K1510" s="9"/>
      <c r="L1510" s="9"/>
      <c r="M1510" s="9"/>
      <c r="N1510" s="9"/>
      <c r="O1510" s="9"/>
      <c r="P1510" s="9"/>
      <c r="Q1510" s="9"/>
      <c r="R1510" s="9"/>
      <c r="S1510" s="9"/>
      <c r="T1510" s="9"/>
      <c r="U1510" s="9"/>
      <c r="V1510" s="9"/>
      <c r="W1510" s="9"/>
      <c r="X1510" s="9"/>
      <c r="Y1510" s="9"/>
      <c r="Z1510" s="9"/>
    </row>
    <row r="1511" spans="1:26" ht="14.4">
      <c r="A1511" s="5"/>
      <c r="B1511" s="9"/>
      <c r="C1511" s="9"/>
      <c r="D1511" s="9"/>
      <c r="E1511" s="9"/>
      <c r="F1511" s="42"/>
      <c r="G1511" s="9"/>
      <c r="H1511" s="9"/>
      <c r="I1511" s="9"/>
      <c r="J1511" s="9"/>
      <c r="K1511" s="9"/>
      <c r="L1511" s="9"/>
      <c r="M1511" s="9"/>
      <c r="N1511" s="9"/>
      <c r="O1511" s="9"/>
      <c r="P1511" s="9"/>
      <c r="Q1511" s="9"/>
      <c r="R1511" s="9"/>
      <c r="S1511" s="9"/>
      <c r="T1511" s="9"/>
      <c r="U1511" s="9"/>
      <c r="V1511" s="9"/>
      <c r="W1511" s="9"/>
      <c r="X1511" s="9"/>
      <c r="Y1511" s="9"/>
      <c r="Z1511" s="9"/>
    </row>
    <row r="1512" spans="1:26" ht="14.4">
      <c r="A1512" s="5" t="s">
        <v>2829</v>
      </c>
      <c r="B1512" s="5" t="s">
        <v>1572</v>
      </c>
      <c r="C1512" s="5" t="s">
        <v>1458</v>
      </c>
      <c r="D1512" s="5" t="s">
        <v>2</v>
      </c>
      <c r="E1512" s="5" t="s">
        <v>1459</v>
      </c>
      <c r="F1512" s="5" t="s">
        <v>27</v>
      </c>
      <c r="G1512" s="5" t="s">
        <v>1460</v>
      </c>
      <c r="H1512" s="9"/>
      <c r="I1512" s="9"/>
      <c r="J1512" s="9"/>
      <c r="K1512" s="9"/>
      <c r="L1512" s="9"/>
      <c r="M1512" s="9"/>
      <c r="N1512" s="9"/>
      <c r="O1512" s="9"/>
      <c r="P1512" s="9"/>
      <c r="Q1512" s="9"/>
      <c r="R1512" s="9"/>
      <c r="S1512" s="9"/>
      <c r="T1512" s="9"/>
      <c r="U1512" s="9"/>
      <c r="V1512" s="9"/>
      <c r="W1512" s="9"/>
      <c r="X1512" s="9"/>
      <c r="Y1512" s="9"/>
      <c r="Z1512" s="9"/>
    </row>
    <row r="1513" spans="1:26" ht="14.4">
      <c r="A1513" s="5"/>
      <c r="B1513" s="9">
        <v>1</v>
      </c>
      <c r="C1513" s="9" t="s">
        <v>5057</v>
      </c>
      <c r="D1513" s="9" t="s">
        <v>5480</v>
      </c>
      <c r="E1513" s="248" t="s">
        <v>5298</v>
      </c>
      <c r="F1513" s="36" t="s">
        <v>5299</v>
      </c>
      <c r="G1513" s="9" t="s">
        <v>5481</v>
      </c>
      <c r="H1513" s="9"/>
      <c r="I1513" s="9"/>
      <c r="J1513" s="9"/>
      <c r="K1513" s="9"/>
      <c r="L1513" s="9"/>
      <c r="M1513" s="9"/>
      <c r="N1513" s="9"/>
      <c r="O1513" s="9"/>
      <c r="P1513" s="9"/>
      <c r="Q1513" s="9"/>
      <c r="R1513" s="9"/>
      <c r="S1513" s="9"/>
      <c r="T1513" s="9"/>
      <c r="U1513" s="9"/>
      <c r="V1513" s="9"/>
      <c r="W1513" s="9"/>
      <c r="X1513" s="9"/>
      <c r="Y1513" s="9"/>
      <c r="Z1513" s="9"/>
    </row>
    <row r="1514" spans="1:26" ht="14.4">
      <c r="A1514" s="5"/>
      <c r="B1514" s="9">
        <v>2</v>
      </c>
      <c r="C1514" s="9" t="s">
        <v>5057</v>
      </c>
      <c r="D1514" s="9" t="s">
        <v>5482</v>
      </c>
      <c r="E1514" s="248" t="s">
        <v>5483</v>
      </c>
      <c r="F1514" s="36" t="s">
        <v>5484</v>
      </c>
      <c r="G1514" s="9" t="s">
        <v>5485</v>
      </c>
      <c r="H1514" s="9"/>
      <c r="I1514" s="9"/>
      <c r="J1514" s="9"/>
      <c r="K1514" s="9"/>
      <c r="L1514" s="9"/>
      <c r="M1514" s="9"/>
      <c r="N1514" s="9"/>
      <c r="O1514" s="9"/>
      <c r="P1514" s="9"/>
      <c r="Q1514" s="9"/>
      <c r="R1514" s="9"/>
      <c r="S1514" s="9"/>
      <c r="T1514" s="9"/>
      <c r="U1514" s="9"/>
      <c r="V1514" s="9"/>
      <c r="W1514" s="9"/>
      <c r="X1514" s="9"/>
      <c r="Y1514" s="9"/>
      <c r="Z1514" s="9"/>
    </row>
    <row r="1515" spans="1:26" ht="14.4">
      <c r="A1515" s="5"/>
      <c r="B1515" s="9">
        <v>3</v>
      </c>
      <c r="C1515" s="9" t="s">
        <v>5057</v>
      </c>
      <c r="D1515" s="9" t="s">
        <v>5486</v>
      </c>
      <c r="E1515" s="248" t="s">
        <v>5487</v>
      </c>
      <c r="F1515" s="36" t="s">
        <v>5488</v>
      </c>
      <c r="G1515" s="9" t="s">
        <v>5489</v>
      </c>
      <c r="H1515" s="9"/>
      <c r="I1515" s="9"/>
      <c r="J1515" s="9"/>
      <c r="K1515" s="9"/>
      <c r="L1515" s="9"/>
      <c r="M1515" s="9"/>
      <c r="N1515" s="9"/>
      <c r="O1515" s="9"/>
      <c r="P1515" s="9"/>
      <c r="Q1515" s="9"/>
      <c r="R1515" s="9"/>
      <c r="S1515" s="9"/>
      <c r="T1515" s="9"/>
      <c r="U1515" s="9"/>
      <c r="V1515" s="9"/>
      <c r="W1515" s="9"/>
      <c r="X1515" s="9"/>
      <c r="Y1515" s="9"/>
      <c r="Z1515" s="9"/>
    </row>
    <row r="1516" spans="1:26" ht="14.4">
      <c r="A1516" s="5"/>
      <c r="B1516" s="9">
        <v>4</v>
      </c>
      <c r="C1516" s="9" t="s">
        <v>5057</v>
      </c>
      <c r="D1516" s="9" t="s">
        <v>5490</v>
      </c>
      <c r="E1516" s="248" t="s">
        <v>5491</v>
      </c>
      <c r="F1516" s="36" t="s">
        <v>5492</v>
      </c>
      <c r="G1516" s="9" t="s">
        <v>5493</v>
      </c>
      <c r="H1516" s="9"/>
      <c r="I1516" s="9"/>
      <c r="J1516" s="9"/>
      <c r="K1516" s="9"/>
      <c r="L1516" s="9"/>
      <c r="M1516" s="9"/>
      <c r="N1516" s="9"/>
      <c r="O1516" s="9"/>
      <c r="P1516" s="9"/>
      <c r="Q1516" s="9"/>
      <c r="R1516" s="9"/>
      <c r="S1516" s="9"/>
      <c r="T1516" s="9"/>
      <c r="U1516" s="9"/>
      <c r="V1516" s="9"/>
      <c r="W1516" s="9"/>
      <c r="X1516" s="9"/>
      <c r="Y1516" s="9"/>
      <c r="Z1516" s="9"/>
    </row>
    <row r="1517" spans="1:26" ht="14.4">
      <c r="A1517" s="5"/>
      <c r="B1517" s="9">
        <v>5</v>
      </c>
      <c r="C1517" s="9" t="s">
        <v>5057</v>
      </c>
      <c r="D1517" s="9" t="s">
        <v>5494</v>
      </c>
      <c r="E1517" s="248" t="s">
        <v>5495</v>
      </c>
      <c r="F1517" s="36" t="s">
        <v>5496</v>
      </c>
      <c r="G1517" s="9" t="s">
        <v>5497</v>
      </c>
      <c r="H1517" s="9"/>
      <c r="I1517" s="9"/>
      <c r="J1517" s="9"/>
      <c r="K1517" s="9"/>
      <c r="L1517" s="9"/>
      <c r="M1517" s="9"/>
      <c r="N1517" s="9"/>
      <c r="O1517" s="9"/>
      <c r="P1517" s="9"/>
      <c r="Q1517" s="9"/>
      <c r="R1517" s="9"/>
      <c r="S1517" s="9"/>
      <c r="T1517" s="9"/>
      <c r="U1517" s="9"/>
      <c r="V1517" s="9"/>
      <c r="W1517" s="9"/>
      <c r="X1517" s="9"/>
      <c r="Y1517" s="9"/>
      <c r="Z1517" s="9"/>
    </row>
    <row r="1518" spans="1:26" ht="14.4">
      <c r="A1518" s="5"/>
      <c r="B1518" s="5"/>
      <c r="C1518" s="5"/>
      <c r="D1518" s="5"/>
      <c r="E1518" s="5"/>
      <c r="F1518" s="5"/>
      <c r="G1518" s="5"/>
      <c r="H1518" s="9"/>
      <c r="I1518" s="9"/>
      <c r="J1518" s="9"/>
      <c r="K1518" s="9"/>
      <c r="L1518" s="9"/>
      <c r="M1518" s="9"/>
      <c r="N1518" s="9"/>
      <c r="O1518" s="9"/>
      <c r="P1518" s="9"/>
      <c r="Q1518" s="9"/>
      <c r="R1518" s="9"/>
      <c r="S1518" s="9"/>
      <c r="T1518" s="9"/>
      <c r="U1518" s="9"/>
      <c r="V1518" s="9"/>
      <c r="W1518" s="9"/>
      <c r="X1518" s="9"/>
      <c r="Y1518" s="9"/>
      <c r="Z1518" s="9"/>
    </row>
    <row r="1519" spans="1:26" ht="14.4">
      <c r="A1519" s="5" t="s">
        <v>4066</v>
      </c>
      <c r="B1519" s="5" t="s">
        <v>1572</v>
      </c>
      <c r="C1519" s="5" t="s">
        <v>1458</v>
      </c>
      <c r="D1519" s="5" t="s">
        <v>2</v>
      </c>
      <c r="E1519" s="5" t="s">
        <v>1459</v>
      </c>
      <c r="F1519" s="5" t="s">
        <v>27</v>
      </c>
      <c r="G1519" s="5" t="s">
        <v>1460</v>
      </c>
      <c r="H1519" s="9"/>
      <c r="I1519" s="9"/>
      <c r="J1519" s="9"/>
      <c r="K1519" s="9"/>
      <c r="L1519" s="9"/>
      <c r="M1519" s="9"/>
      <c r="N1519" s="9"/>
      <c r="O1519" s="9"/>
      <c r="P1519" s="9"/>
      <c r="Q1519" s="9"/>
      <c r="R1519" s="9"/>
      <c r="S1519" s="9"/>
      <c r="T1519" s="9"/>
      <c r="U1519" s="9"/>
      <c r="V1519" s="9"/>
      <c r="W1519" s="9"/>
      <c r="X1519" s="9"/>
      <c r="Y1519" s="9"/>
      <c r="Z1519" s="9"/>
    </row>
    <row r="1520" spans="1:26" ht="14.4">
      <c r="A1520" s="9"/>
      <c r="B1520" s="9">
        <v>1</v>
      </c>
      <c r="C1520" s="9" t="s">
        <v>4383</v>
      </c>
      <c r="D1520" s="9" t="s">
        <v>5498</v>
      </c>
      <c r="E1520" s="248" t="s">
        <v>5499</v>
      </c>
      <c r="F1520" s="36" t="s">
        <v>5500</v>
      </c>
      <c r="G1520" s="9" t="s">
        <v>5501</v>
      </c>
      <c r="H1520" s="9"/>
      <c r="I1520" s="9"/>
      <c r="J1520" s="9"/>
      <c r="K1520" s="9"/>
      <c r="L1520" s="9"/>
      <c r="M1520" s="9"/>
      <c r="N1520" s="9"/>
      <c r="O1520" s="9"/>
      <c r="P1520" s="9"/>
      <c r="Q1520" s="9"/>
      <c r="R1520" s="9"/>
      <c r="S1520" s="9"/>
      <c r="T1520" s="9"/>
      <c r="U1520" s="9"/>
      <c r="V1520" s="9"/>
      <c r="W1520" s="9"/>
      <c r="X1520" s="9"/>
      <c r="Y1520" s="9"/>
      <c r="Z1520" s="9"/>
    </row>
    <row r="1521" spans="1:26" ht="14.4">
      <c r="A1521" s="9"/>
      <c r="B1521" s="9">
        <v>2</v>
      </c>
      <c r="C1521" s="9" t="s">
        <v>4383</v>
      </c>
      <c r="D1521" s="9" t="s">
        <v>5502</v>
      </c>
      <c r="E1521" s="248" t="s">
        <v>5503</v>
      </c>
      <c r="F1521" s="36" t="s">
        <v>5504</v>
      </c>
      <c r="G1521" s="9" t="s">
        <v>5505</v>
      </c>
      <c r="H1521" s="9"/>
      <c r="I1521" s="9"/>
      <c r="J1521" s="9"/>
      <c r="K1521" s="9"/>
      <c r="L1521" s="9"/>
      <c r="M1521" s="9"/>
      <c r="N1521" s="9"/>
      <c r="O1521" s="9"/>
      <c r="P1521" s="9"/>
      <c r="Q1521" s="9"/>
      <c r="R1521" s="9"/>
      <c r="S1521" s="9"/>
      <c r="T1521" s="9"/>
      <c r="U1521" s="9"/>
      <c r="V1521" s="9"/>
      <c r="W1521" s="9"/>
      <c r="X1521" s="9"/>
      <c r="Y1521" s="9"/>
      <c r="Z1521" s="9"/>
    </row>
    <row r="1522" spans="1:26" ht="14.4">
      <c r="A1522" s="9"/>
      <c r="B1522" s="9">
        <v>3</v>
      </c>
      <c r="C1522" s="9" t="s">
        <v>4383</v>
      </c>
      <c r="D1522" s="9" t="s">
        <v>5506</v>
      </c>
      <c r="E1522" s="248" t="s">
        <v>5507</v>
      </c>
      <c r="F1522" s="36" t="s">
        <v>5508</v>
      </c>
      <c r="G1522" s="9" t="s">
        <v>5509</v>
      </c>
      <c r="H1522" s="9"/>
      <c r="I1522" s="9"/>
      <c r="J1522" s="9"/>
      <c r="K1522" s="9"/>
      <c r="L1522" s="9"/>
      <c r="M1522" s="9"/>
      <c r="N1522" s="9"/>
      <c r="O1522" s="9"/>
      <c r="P1522" s="9"/>
      <c r="Q1522" s="9"/>
      <c r="R1522" s="9"/>
      <c r="S1522" s="9"/>
      <c r="T1522" s="9"/>
      <c r="U1522" s="9"/>
      <c r="V1522" s="9"/>
      <c r="W1522" s="9"/>
      <c r="X1522" s="9"/>
      <c r="Y1522" s="9"/>
      <c r="Z1522" s="9"/>
    </row>
    <row r="1523" spans="1:26" ht="14.4">
      <c r="A1523" s="9"/>
      <c r="B1523" s="9">
        <v>4</v>
      </c>
      <c r="C1523" s="9" t="s">
        <v>4383</v>
      </c>
      <c r="D1523" s="9" t="s">
        <v>5510</v>
      </c>
      <c r="E1523" s="248" t="s">
        <v>5511</v>
      </c>
      <c r="F1523" s="36" t="s">
        <v>5512</v>
      </c>
      <c r="G1523" s="9" t="s">
        <v>5513</v>
      </c>
      <c r="H1523" s="9"/>
      <c r="I1523" s="9"/>
      <c r="J1523" s="9"/>
      <c r="K1523" s="9"/>
      <c r="L1523" s="9"/>
      <c r="M1523" s="9"/>
      <c r="N1523" s="9"/>
      <c r="O1523" s="9"/>
      <c r="P1523" s="9"/>
      <c r="Q1523" s="9"/>
      <c r="R1523" s="9"/>
      <c r="S1523" s="9"/>
      <c r="T1523" s="9"/>
      <c r="U1523" s="9"/>
      <c r="V1523" s="9"/>
      <c r="W1523" s="9"/>
      <c r="X1523" s="9"/>
      <c r="Y1523" s="9"/>
      <c r="Z1523" s="9"/>
    </row>
    <row r="1524" spans="1:26" ht="14.4">
      <c r="A1524" s="9"/>
      <c r="B1524" s="9">
        <v>5</v>
      </c>
      <c r="C1524" s="9" t="s">
        <v>4383</v>
      </c>
      <c r="D1524" s="9" t="s">
        <v>5514</v>
      </c>
      <c r="E1524" s="248" t="s">
        <v>5515</v>
      </c>
      <c r="F1524" s="36" t="s">
        <v>5516</v>
      </c>
      <c r="G1524" s="9" t="s">
        <v>5517</v>
      </c>
      <c r="H1524" s="9"/>
      <c r="I1524" s="9"/>
      <c r="J1524" s="9"/>
      <c r="K1524" s="9"/>
      <c r="L1524" s="9"/>
      <c r="M1524" s="9"/>
      <c r="N1524" s="9"/>
      <c r="O1524" s="9"/>
      <c r="P1524" s="9"/>
      <c r="Q1524" s="9"/>
      <c r="R1524" s="9"/>
      <c r="S1524" s="9"/>
      <c r="T1524" s="9"/>
      <c r="U1524" s="9"/>
      <c r="V1524" s="9"/>
      <c r="W1524" s="9"/>
      <c r="X1524" s="9"/>
      <c r="Y1524" s="9"/>
      <c r="Z1524" s="9"/>
    </row>
    <row r="1525" spans="1:26" ht="14.4">
      <c r="A1525" s="5"/>
      <c r="B1525" s="5"/>
      <c r="C1525" s="5"/>
      <c r="D1525" s="5"/>
      <c r="E1525" s="5"/>
      <c r="F1525" s="5"/>
      <c r="G1525" s="5"/>
      <c r="H1525" s="9"/>
      <c r="I1525" s="9"/>
      <c r="J1525" s="9"/>
      <c r="K1525" s="9"/>
      <c r="L1525" s="9"/>
      <c r="M1525" s="9"/>
      <c r="N1525" s="9"/>
      <c r="O1525" s="9"/>
      <c r="P1525" s="9"/>
      <c r="Q1525" s="9"/>
      <c r="R1525" s="9"/>
      <c r="S1525" s="9"/>
      <c r="T1525" s="9"/>
      <c r="U1525" s="9"/>
      <c r="V1525" s="9"/>
      <c r="W1525" s="9"/>
      <c r="X1525" s="9"/>
      <c r="Y1525" s="9"/>
      <c r="Z1525" s="9"/>
    </row>
    <row r="1526" spans="1:26" ht="14.4">
      <c r="A1526" s="5" t="s">
        <v>3906</v>
      </c>
      <c r="B1526" s="5" t="s">
        <v>1572</v>
      </c>
      <c r="C1526" s="5" t="s">
        <v>1458</v>
      </c>
      <c r="D1526" s="5" t="s">
        <v>2</v>
      </c>
      <c r="E1526" s="5" t="s">
        <v>1459</v>
      </c>
      <c r="F1526" s="5" t="s">
        <v>27</v>
      </c>
      <c r="G1526" s="5" t="s">
        <v>1460</v>
      </c>
      <c r="H1526" s="9"/>
      <c r="I1526" s="9"/>
      <c r="J1526" s="9"/>
      <c r="K1526" s="9"/>
      <c r="L1526" s="9"/>
      <c r="M1526" s="9"/>
      <c r="N1526" s="9"/>
      <c r="O1526" s="9"/>
      <c r="P1526" s="9"/>
      <c r="Q1526" s="9"/>
      <c r="R1526" s="9"/>
      <c r="S1526" s="9"/>
      <c r="T1526" s="9"/>
      <c r="U1526" s="9"/>
      <c r="V1526" s="9"/>
      <c r="W1526" s="9"/>
      <c r="X1526" s="9"/>
      <c r="Y1526" s="9"/>
      <c r="Z1526" s="9"/>
    </row>
    <row r="1527" spans="1:26" ht="14.4">
      <c r="A1527" s="9"/>
      <c r="B1527" s="9">
        <v>1</v>
      </c>
      <c r="C1527" s="9" t="s">
        <v>5518</v>
      </c>
      <c r="D1527" s="9" t="s">
        <v>5519</v>
      </c>
      <c r="E1527" s="248" t="s">
        <v>5520</v>
      </c>
      <c r="F1527" s="36" t="s">
        <v>5521</v>
      </c>
      <c r="G1527" s="9" t="s">
        <v>5522</v>
      </c>
      <c r="H1527" s="9"/>
      <c r="I1527" s="9"/>
      <c r="J1527" s="9"/>
      <c r="K1527" s="9"/>
      <c r="L1527" s="9"/>
      <c r="M1527" s="9"/>
      <c r="N1527" s="9"/>
      <c r="O1527" s="9"/>
      <c r="P1527" s="9"/>
      <c r="Q1527" s="9"/>
      <c r="R1527" s="9"/>
      <c r="S1527" s="9"/>
      <c r="T1527" s="9"/>
      <c r="U1527" s="9"/>
      <c r="V1527" s="9"/>
      <c r="W1527" s="9"/>
      <c r="X1527" s="9"/>
      <c r="Y1527" s="9"/>
      <c r="Z1527" s="9"/>
    </row>
    <row r="1528" spans="1:26" ht="14.4">
      <c r="A1528" s="9"/>
      <c r="B1528" s="9">
        <v>2</v>
      </c>
      <c r="C1528" s="9" t="s">
        <v>5518</v>
      </c>
      <c r="D1528" s="9" t="s">
        <v>5523</v>
      </c>
      <c r="E1528" s="248" t="s">
        <v>5524</v>
      </c>
      <c r="F1528" s="36" t="s">
        <v>5525</v>
      </c>
      <c r="G1528" s="9" t="s">
        <v>5526</v>
      </c>
      <c r="H1528" s="9"/>
      <c r="I1528" s="9"/>
      <c r="J1528" s="9"/>
      <c r="K1528" s="9"/>
      <c r="L1528" s="9"/>
      <c r="M1528" s="9"/>
      <c r="N1528" s="9"/>
      <c r="O1528" s="9"/>
      <c r="P1528" s="9"/>
      <c r="Q1528" s="9"/>
      <c r="R1528" s="9"/>
      <c r="S1528" s="9"/>
      <c r="T1528" s="9"/>
      <c r="U1528" s="9"/>
      <c r="V1528" s="9"/>
      <c r="W1528" s="9"/>
      <c r="X1528" s="9"/>
      <c r="Y1528" s="9"/>
      <c r="Z1528" s="9"/>
    </row>
    <row r="1529" spans="1:26" ht="14.4">
      <c r="A1529" s="9"/>
      <c r="B1529" s="9">
        <v>3</v>
      </c>
      <c r="C1529" s="9" t="s">
        <v>5518</v>
      </c>
      <c r="D1529" s="9" t="s">
        <v>5527</v>
      </c>
      <c r="E1529" s="248" t="s">
        <v>5528</v>
      </c>
      <c r="F1529" s="36" t="s">
        <v>5529</v>
      </c>
      <c r="G1529" s="9" t="s">
        <v>5530</v>
      </c>
      <c r="H1529" s="9"/>
      <c r="I1529" s="9"/>
      <c r="J1529" s="9"/>
      <c r="K1529" s="9"/>
      <c r="L1529" s="9"/>
      <c r="M1529" s="9"/>
      <c r="N1529" s="9"/>
      <c r="O1529" s="9"/>
      <c r="P1529" s="9"/>
      <c r="Q1529" s="9"/>
      <c r="R1529" s="9"/>
      <c r="S1529" s="9"/>
      <c r="T1529" s="9"/>
      <c r="U1529" s="9"/>
      <c r="V1529" s="9"/>
      <c r="W1529" s="9"/>
      <c r="X1529" s="9"/>
      <c r="Y1529" s="9"/>
      <c r="Z1529" s="9"/>
    </row>
    <row r="1530" spans="1:26" ht="14.4">
      <c r="A1530" s="9"/>
      <c r="B1530" s="9">
        <v>4</v>
      </c>
      <c r="C1530" s="9" t="s">
        <v>5518</v>
      </c>
      <c r="D1530" s="9" t="s">
        <v>5531</v>
      </c>
      <c r="E1530" s="248" t="s">
        <v>5532</v>
      </c>
      <c r="F1530" s="36" t="s">
        <v>5533</v>
      </c>
      <c r="G1530" s="9" t="s">
        <v>5534</v>
      </c>
      <c r="H1530" s="9"/>
      <c r="I1530" s="9"/>
      <c r="J1530" s="9"/>
      <c r="K1530" s="9"/>
      <c r="L1530" s="9"/>
      <c r="M1530" s="9"/>
      <c r="N1530" s="9"/>
      <c r="O1530" s="9"/>
      <c r="P1530" s="9"/>
      <c r="Q1530" s="9"/>
      <c r="R1530" s="9"/>
      <c r="S1530" s="9"/>
      <c r="T1530" s="9"/>
      <c r="U1530" s="9"/>
      <c r="V1530" s="9"/>
      <c r="W1530" s="9"/>
      <c r="X1530" s="9"/>
      <c r="Y1530" s="9"/>
      <c r="Z1530" s="9"/>
    </row>
    <row r="1531" spans="1:26" ht="14.4">
      <c r="A1531" s="9"/>
      <c r="B1531" s="9">
        <v>5</v>
      </c>
      <c r="C1531" s="9" t="s">
        <v>5518</v>
      </c>
      <c r="D1531" s="9" t="s">
        <v>5535</v>
      </c>
      <c r="E1531" s="248" t="s">
        <v>5536</v>
      </c>
      <c r="F1531" s="36" t="s">
        <v>5537</v>
      </c>
      <c r="G1531" s="9" t="s">
        <v>5538</v>
      </c>
      <c r="H1531" s="9"/>
      <c r="I1531" s="9"/>
      <c r="J1531" s="9"/>
      <c r="K1531" s="9"/>
      <c r="L1531" s="9"/>
      <c r="M1531" s="9"/>
      <c r="N1531" s="9"/>
      <c r="O1531" s="9"/>
      <c r="P1531" s="9"/>
      <c r="Q1531" s="9"/>
      <c r="R1531" s="9"/>
      <c r="S1531" s="9"/>
      <c r="T1531" s="9"/>
      <c r="U1531" s="9"/>
      <c r="V1531" s="9"/>
      <c r="W1531" s="9"/>
      <c r="X1531" s="9"/>
      <c r="Y1531" s="9"/>
      <c r="Z1531" s="9"/>
    </row>
    <row r="1532" spans="1:26" ht="14.4">
      <c r="A1532" s="5"/>
      <c r="B1532" s="5"/>
      <c r="C1532" s="5"/>
      <c r="D1532" s="5"/>
      <c r="E1532" s="5"/>
      <c r="F1532" s="5"/>
      <c r="G1532" s="5"/>
      <c r="H1532" s="9"/>
      <c r="I1532" s="9"/>
      <c r="J1532" s="9"/>
      <c r="K1532" s="9"/>
      <c r="L1532" s="9"/>
      <c r="M1532" s="9"/>
      <c r="N1532" s="9"/>
      <c r="O1532" s="9"/>
      <c r="P1532" s="9"/>
      <c r="Q1532" s="9"/>
      <c r="R1532" s="9"/>
      <c r="S1532" s="9"/>
      <c r="T1532" s="9"/>
      <c r="U1532" s="9"/>
      <c r="V1532" s="9"/>
      <c r="W1532" s="9"/>
      <c r="X1532" s="9"/>
      <c r="Y1532" s="9"/>
      <c r="Z1532" s="9"/>
    </row>
    <row r="1533" spans="1:26" ht="14.4">
      <c r="A1533" s="5" t="s">
        <v>4107</v>
      </c>
      <c r="B1533" s="5" t="s">
        <v>1572</v>
      </c>
      <c r="C1533" s="5" t="s">
        <v>1458</v>
      </c>
      <c r="D1533" s="5" t="s">
        <v>2</v>
      </c>
      <c r="E1533" s="5" t="s">
        <v>1459</v>
      </c>
      <c r="F1533" s="5" t="s">
        <v>27</v>
      </c>
      <c r="G1533" s="5" t="s">
        <v>1460</v>
      </c>
      <c r="H1533" s="9"/>
      <c r="I1533" s="9"/>
      <c r="J1533" s="9"/>
      <c r="K1533" s="9"/>
      <c r="L1533" s="9"/>
      <c r="M1533" s="9"/>
      <c r="N1533" s="9"/>
      <c r="O1533" s="9"/>
      <c r="P1533" s="9"/>
      <c r="Q1533" s="9"/>
      <c r="R1533" s="9"/>
      <c r="S1533" s="9"/>
      <c r="T1533" s="9"/>
      <c r="U1533" s="9"/>
      <c r="V1533" s="9"/>
      <c r="W1533" s="9"/>
      <c r="X1533" s="9"/>
      <c r="Y1533" s="9"/>
      <c r="Z1533" s="9"/>
    </row>
    <row r="1534" spans="1:26" ht="14.4">
      <c r="A1534" s="9"/>
      <c r="B1534" s="9">
        <v>1</v>
      </c>
      <c r="C1534" s="9" t="s">
        <v>4383</v>
      </c>
      <c r="D1534" s="9" t="s">
        <v>5498</v>
      </c>
      <c r="E1534" s="248" t="s">
        <v>5499</v>
      </c>
      <c r="F1534" s="36" t="s">
        <v>5500</v>
      </c>
      <c r="G1534" s="9" t="s">
        <v>5539</v>
      </c>
      <c r="H1534" s="9"/>
      <c r="I1534" s="9"/>
      <c r="J1534" s="9"/>
      <c r="K1534" s="9"/>
      <c r="L1534" s="9"/>
      <c r="M1534" s="9"/>
      <c r="N1534" s="9"/>
      <c r="O1534" s="9"/>
      <c r="P1534" s="9"/>
      <c r="Q1534" s="9"/>
      <c r="R1534" s="9"/>
      <c r="S1534" s="9"/>
      <c r="T1534" s="9"/>
      <c r="U1534" s="9"/>
      <c r="V1534" s="9"/>
      <c r="W1534" s="9"/>
      <c r="X1534" s="9"/>
      <c r="Y1534" s="9"/>
      <c r="Z1534" s="9"/>
    </row>
    <row r="1535" spans="1:26" ht="14.4">
      <c r="A1535" s="9"/>
      <c r="B1535" s="9">
        <v>2</v>
      </c>
      <c r="C1535" s="9" t="s">
        <v>5540</v>
      </c>
      <c r="D1535" s="9" t="s">
        <v>5541</v>
      </c>
      <c r="E1535" s="248" t="s">
        <v>5542</v>
      </c>
      <c r="F1535" s="36" t="s">
        <v>5543</v>
      </c>
      <c r="G1535" s="9" t="s">
        <v>5544</v>
      </c>
      <c r="H1535" s="9"/>
      <c r="I1535" s="9"/>
      <c r="J1535" s="9"/>
      <c r="K1535" s="9"/>
      <c r="L1535" s="9"/>
      <c r="M1535" s="9"/>
      <c r="N1535" s="9"/>
      <c r="O1535" s="9"/>
      <c r="P1535" s="9"/>
      <c r="Q1535" s="9"/>
      <c r="R1535" s="9"/>
      <c r="S1535" s="9"/>
      <c r="T1535" s="9"/>
      <c r="U1535" s="9"/>
      <c r="V1535" s="9"/>
      <c r="W1535" s="9"/>
      <c r="X1535" s="9"/>
      <c r="Y1535" s="9"/>
      <c r="Z1535" s="9"/>
    </row>
    <row r="1536" spans="1:26" ht="14.4">
      <c r="A1536" s="9"/>
      <c r="B1536" s="9">
        <v>3</v>
      </c>
      <c r="C1536" s="9" t="s">
        <v>5540</v>
      </c>
      <c r="D1536" s="9" t="s">
        <v>5545</v>
      </c>
      <c r="E1536" s="248" t="s">
        <v>5546</v>
      </c>
      <c r="F1536" s="36" t="s">
        <v>5547</v>
      </c>
      <c r="G1536" s="9" t="s">
        <v>5548</v>
      </c>
      <c r="H1536" s="9"/>
      <c r="I1536" s="9"/>
      <c r="J1536" s="9"/>
      <c r="K1536" s="9"/>
      <c r="L1536" s="9"/>
      <c r="M1536" s="9"/>
      <c r="N1536" s="9"/>
      <c r="O1536" s="9"/>
      <c r="P1536" s="9"/>
      <c r="Q1536" s="9"/>
      <c r="R1536" s="9"/>
      <c r="S1536" s="9"/>
      <c r="T1536" s="9"/>
      <c r="U1536" s="9"/>
      <c r="V1536" s="9"/>
      <c r="W1536" s="9"/>
      <c r="X1536" s="9"/>
      <c r="Y1536" s="9"/>
      <c r="Z1536" s="9"/>
    </row>
    <row r="1537" spans="1:26" ht="14.4">
      <c r="A1537" s="9"/>
      <c r="B1537" s="9">
        <v>4</v>
      </c>
      <c r="C1537" s="9" t="s">
        <v>5540</v>
      </c>
      <c r="D1537" s="9" t="s">
        <v>5549</v>
      </c>
      <c r="E1537" s="248" t="s">
        <v>5542</v>
      </c>
      <c r="F1537" s="36" t="s">
        <v>5550</v>
      </c>
      <c r="G1537" s="9" t="s">
        <v>5551</v>
      </c>
      <c r="H1537" s="9"/>
      <c r="I1537" s="9"/>
      <c r="J1537" s="9"/>
      <c r="K1537" s="9"/>
      <c r="L1537" s="9"/>
      <c r="M1537" s="9"/>
      <c r="N1537" s="9"/>
      <c r="O1537" s="9"/>
      <c r="P1537" s="9"/>
      <c r="Q1537" s="9"/>
      <c r="R1537" s="9"/>
      <c r="S1537" s="9"/>
      <c r="T1537" s="9"/>
      <c r="U1537" s="9"/>
      <c r="V1537" s="9"/>
      <c r="W1537" s="9"/>
      <c r="X1537" s="9"/>
      <c r="Y1537" s="9"/>
      <c r="Z1537" s="9"/>
    </row>
    <row r="1538" spans="1:26" ht="14.4">
      <c r="A1538" s="9"/>
      <c r="B1538" s="9">
        <v>5</v>
      </c>
      <c r="C1538" s="9" t="s">
        <v>4383</v>
      </c>
      <c r="D1538" s="9" t="s">
        <v>5514</v>
      </c>
      <c r="E1538" s="248" t="s">
        <v>5515</v>
      </c>
      <c r="F1538" s="36" t="s">
        <v>5516</v>
      </c>
      <c r="G1538" s="9" t="s">
        <v>5517</v>
      </c>
      <c r="H1538" s="9"/>
      <c r="I1538" s="9"/>
      <c r="J1538" s="9"/>
      <c r="K1538" s="9"/>
      <c r="L1538" s="9"/>
      <c r="M1538" s="9"/>
      <c r="N1538" s="9"/>
      <c r="O1538" s="9"/>
      <c r="P1538" s="9"/>
      <c r="Q1538" s="9"/>
      <c r="R1538" s="9"/>
      <c r="S1538" s="9"/>
      <c r="T1538" s="9"/>
      <c r="U1538" s="9"/>
      <c r="V1538" s="9"/>
      <c r="W1538" s="9"/>
      <c r="X1538" s="9"/>
      <c r="Y1538" s="9"/>
      <c r="Z1538" s="9"/>
    </row>
    <row r="1539" spans="1:26" ht="14.4">
      <c r="A1539" s="5" t="s">
        <v>5552</v>
      </c>
      <c r="B1539" s="5" t="s">
        <v>1572</v>
      </c>
      <c r="C1539" s="5" t="s">
        <v>1458</v>
      </c>
      <c r="D1539" s="5" t="s">
        <v>2</v>
      </c>
      <c r="E1539" s="5" t="s">
        <v>1459</v>
      </c>
      <c r="F1539" s="5" t="s">
        <v>27</v>
      </c>
      <c r="G1539" s="5" t="s">
        <v>1460</v>
      </c>
      <c r="H1539" s="9"/>
      <c r="I1539" s="9"/>
      <c r="J1539" s="9"/>
      <c r="K1539" s="9"/>
      <c r="L1539" s="9"/>
      <c r="M1539" s="9"/>
      <c r="N1539" s="9"/>
      <c r="O1539" s="9"/>
      <c r="P1539" s="9"/>
      <c r="Q1539" s="9"/>
      <c r="R1539" s="9"/>
      <c r="S1539" s="9"/>
      <c r="T1539" s="9"/>
      <c r="U1539" s="9"/>
      <c r="V1539" s="9"/>
      <c r="W1539" s="9"/>
      <c r="X1539" s="9"/>
      <c r="Y1539" s="9"/>
      <c r="Z1539" s="9"/>
    </row>
    <row r="1540" spans="1:26" ht="14.4">
      <c r="A1540" s="9"/>
      <c r="B1540" s="9">
        <v>1</v>
      </c>
      <c r="C1540" s="9" t="s">
        <v>2146</v>
      </c>
      <c r="D1540" s="9" t="s">
        <v>5553</v>
      </c>
      <c r="E1540" s="248" t="s">
        <v>5554</v>
      </c>
      <c r="F1540" s="36" t="s">
        <v>5555</v>
      </c>
      <c r="G1540" s="9" t="s">
        <v>5556</v>
      </c>
      <c r="H1540" s="9"/>
      <c r="I1540" s="9"/>
      <c r="J1540" s="9"/>
      <c r="K1540" s="9"/>
      <c r="L1540" s="9"/>
      <c r="M1540" s="9"/>
      <c r="N1540" s="9"/>
      <c r="O1540" s="9"/>
      <c r="P1540" s="9"/>
      <c r="Q1540" s="9"/>
      <c r="R1540" s="9"/>
      <c r="S1540" s="9"/>
      <c r="T1540" s="9"/>
      <c r="U1540" s="9"/>
      <c r="V1540" s="9"/>
      <c r="W1540" s="9"/>
      <c r="X1540" s="9"/>
      <c r="Y1540" s="9"/>
      <c r="Z1540" s="9"/>
    </row>
    <row r="1541" spans="1:26" ht="14.4">
      <c r="A1541" s="9"/>
      <c r="B1541" s="9">
        <v>2</v>
      </c>
      <c r="C1541" s="9" t="s">
        <v>2146</v>
      </c>
      <c r="D1541" s="9" t="s">
        <v>5557</v>
      </c>
      <c r="E1541" s="248" t="s">
        <v>5558</v>
      </c>
      <c r="F1541" s="36" t="s">
        <v>5559</v>
      </c>
      <c r="G1541" s="9" t="s">
        <v>5560</v>
      </c>
      <c r="H1541" s="9"/>
      <c r="I1541" s="9"/>
      <c r="J1541" s="9"/>
      <c r="K1541" s="9"/>
      <c r="L1541" s="9"/>
      <c r="M1541" s="9"/>
      <c r="N1541" s="9"/>
      <c r="O1541" s="9"/>
      <c r="P1541" s="9"/>
      <c r="Q1541" s="9"/>
      <c r="R1541" s="9"/>
      <c r="S1541" s="9"/>
      <c r="T1541" s="9"/>
      <c r="U1541" s="9"/>
      <c r="V1541" s="9"/>
      <c r="W1541" s="9"/>
      <c r="X1541" s="9"/>
      <c r="Y1541" s="9"/>
      <c r="Z1541" s="9"/>
    </row>
    <row r="1542" spans="1:26" ht="14.4">
      <c r="A1542" s="9"/>
      <c r="B1542" s="9">
        <v>3</v>
      </c>
      <c r="C1542" s="9" t="s">
        <v>2146</v>
      </c>
      <c r="D1542" s="9" t="s">
        <v>5561</v>
      </c>
      <c r="E1542" s="248" t="s">
        <v>5562</v>
      </c>
      <c r="F1542" s="36" t="s">
        <v>5563</v>
      </c>
      <c r="G1542" s="9" t="s">
        <v>5564</v>
      </c>
      <c r="H1542" s="9"/>
      <c r="I1542" s="9"/>
      <c r="J1542" s="9"/>
      <c r="K1542" s="9"/>
      <c r="L1542" s="9"/>
      <c r="M1542" s="9"/>
      <c r="N1542" s="9"/>
      <c r="O1542" s="9"/>
      <c r="P1542" s="9"/>
      <c r="Q1542" s="9"/>
      <c r="R1542" s="9"/>
      <c r="S1542" s="9"/>
      <c r="T1542" s="9"/>
      <c r="U1542" s="9"/>
      <c r="V1542" s="9"/>
      <c r="W1542" s="9"/>
      <c r="X1542" s="9"/>
      <c r="Y1542" s="9"/>
      <c r="Z1542" s="9"/>
    </row>
    <row r="1543" spans="1:26" ht="14.4">
      <c r="A1543" s="9"/>
      <c r="B1543" s="9">
        <v>4</v>
      </c>
      <c r="C1543" s="9" t="s">
        <v>2146</v>
      </c>
      <c r="D1543" s="9" t="s">
        <v>5565</v>
      </c>
      <c r="E1543" s="248" t="s">
        <v>5566</v>
      </c>
      <c r="F1543" s="36" t="s">
        <v>5567</v>
      </c>
      <c r="G1543" s="9" t="s">
        <v>5568</v>
      </c>
      <c r="H1543" s="9"/>
      <c r="I1543" s="9"/>
      <c r="J1543" s="9"/>
      <c r="K1543" s="9"/>
      <c r="L1543" s="9"/>
      <c r="M1543" s="9"/>
      <c r="N1543" s="9"/>
      <c r="O1543" s="9"/>
      <c r="P1543" s="9"/>
      <c r="Q1543" s="9"/>
      <c r="R1543" s="9"/>
      <c r="S1543" s="9"/>
      <c r="T1543" s="9"/>
      <c r="U1543" s="9"/>
      <c r="V1543" s="9"/>
      <c r="W1543" s="9"/>
      <c r="X1543" s="9"/>
      <c r="Y1543" s="9"/>
      <c r="Z1543" s="9"/>
    </row>
    <row r="1544" spans="1:26" ht="14.4">
      <c r="A1544" s="9"/>
      <c r="B1544" s="9">
        <v>5</v>
      </c>
      <c r="C1544" s="9" t="s">
        <v>2146</v>
      </c>
      <c r="D1544" s="9" t="s">
        <v>5569</v>
      </c>
      <c r="E1544" s="248" t="s">
        <v>5570</v>
      </c>
      <c r="F1544" s="36" t="s">
        <v>5571</v>
      </c>
      <c r="G1544" s="9" t="s">
        <v>5572</v>
      </c>
      <c r="H1544" s="9"/>
      <c r="I1544" s="9"/>
      <c r="J1544" s="9"/>
      <c r="K1544" s="9"/>
      <c r="L1544" s="9"/>
      <c r="M1544" s="9"/>
      <c r="N1544" s="9"/>
      <c r="O1544" s="9"/>
      <c r="P1544" s="9"/>
      <c r="Q1544" s="9"/>
      <c r="R1544" s="9"/>
      <c r="S1544" s="9"/>
      <c r="T1544" s="9"/>
      <c r="U1544" s="9"/>
      <c r="V1544" s="9"/>
      <c r="W1544" s="9"/>
      <c r="X1544" s="9"/>
      <c r="Y1544" s="9"/>
      <c r="Z1544" s="9"/>
    </row>
    <row r="1545" spans="1:26" ht="14.4">
      <c r="A1545" s="9"/>
      <c r="B1545" s="9"/>
      <c r="C1545" s="9"/>
      <c r="D1545" s="9"/>
      <c r="E1545" s="9"/>
      <c r="F1545" s="42"/>
      <c r="G1545" s="9"/>
      <c r="H1545" s="9"/>
      <c r="I1545" s="9"/>
      <c r="J1545" s="9"/>
      <c r="K1545" s="9"/>
      <c r="L1545" s="9"/>
      <c r="M1545" s="9"/>
      <c r="N1545" s="9"/>
      <c r="O1545" s="9"/>
      <c r="P1545" s="9"/>
      <c r="Q1545" s="9"/>
      <c r="R1545" s="9"/>
      <c r="S1545" s="9"/>
      <c r="T1545" s="9"/>
      <c r="U1545" s="9"/>
      <c r="V1545" s="9"/>
      <c r="W1545" s="9"/>
      <c r="X1545" s="9"/>
      <c r="Y1545" s="9"/>
      <c r="Z1545" s="9"/>
    </row>
    <row r="1546" spans="1:26" ht="14.4">
      <c r="A1546" s="9"/>
      <c r="B1546" s="9"/>
      <c r="C1546" s="9"/>
      <c r="D1546" s="9"/>
      <c r="E1546" s="9"/>
      <c r="F1546" s="42"/>
      <c r="G1546" s="9"/>
      <c r="H1546" s="9"/>
      <c r="I1546" s="9"/>
      <c r="J1546" s="9"/>
      <c r="K1546" s="9"/>
      <c r="L1546" s="9"/>
      <c r="M1546" s="9"/>
      <c r="N1546" s="9"/>
      <c r="O1546" s="9"/>
      <c r="P1546" s="9"/>
      <c r="Q1546" s="9"/>
      <c r="R1546" s="9"/>
      <c r="S1546" s="9"/>
      <c r="T1546" s="9"/>
      <c r="U1546" s="9"/>
      <c r="V1546" s="9"/>
      <c r="W1546" s="9"/>
      <c r="X1546" s="9"/>
      <c r="Y1546" s="9"/>
      <c r="Z1546" s="9"/>
    </row>
    <row r="1547" spans="1:26" ht="14.4">
      <c r="A1547" s="9"/>
      <c r="B1547" s="9"/>
      <c r="C1547" s="9"/>
      <c r="D1547" s="9"/>
      <c r="E1547" s="9"/>
      <c r="F1547" s="42"/>
      <c r="G1547" s="9"/>
      <c r="H1547" s="9"/>
      <c r="I1547" s="9"/>
      <c r="J1547" s="9"/>
      <c r="K1547" s="9"/>
      <c r="L1547" s="9"/>
      <c r="M1547" s="9"/>
      <c r="N1547" s="9"/>
      <c r="O1547" s="9"/>
      <c r="P1547" s="9"/>
      <c r="Q1547" s="9"/>
      <c r="R1547" s="9"/>
      <c r="S1547" s="9"/>
      <c r="T1547" s="9"/>
      <c r="U1547" s="9"/>
      <c r="V1547" s="9"/>
      <c r="W1547" s="9"/>
      <c r="X1547" s="9"/>
      <c r="Y1547" s="9"/>
      <c r="Z1547" s="9"/>
    </row>
    <row r="1548" spans="1:26" ht="14.4">
      <c r="A1548" s="9"/>
      <c r="B1548" s="9"/>
      <c r="C1548" s="9"/>
      <c r="D1548" s="9"/>
      <c r="E1548" s="9"/>
      <c r="F1548" s="42"/>
      <c r="G1548" s="9"/>
      <c r="H1548" s="9"/>
      <c r="I1548" s="9"/>
      <c r="J1548" s="9"/>
      <c r="K1548" s="9"/>
      <c r="L1548" s="9"/>
      <c r="M1548" s="9"/>
      <c r="N1548" s="9"/>
      <c r="O1548" s="9"/>
      <c r="P1548" s="9"/>
      <c r="Q1548" s="9"/>
      <c r="R1548" s="9"/>
      <c r="S1548" s="9"/>
      <c r="T1548" s="9"/>
      <c r="U1548" s="9"/>
      <c r="V1548" s="9"/>
      <c r="W1548" s="9"/>
      <c r="X1548" s="9"/>
      <c r="Y1548" s="9"/>
      <c r="Z1548" s="9"/>
    </row>
    <row r="1549" spans="1:26" ht="14.4">
      <c r="A1549" s="9"/>
      <c r="B1549" s="9"/>
      <c r="C1549" s="9"/>
      <c r="D1549" s="9"/>
      <c r="E1549" s="9"/>
      <c r="F1549" s="42"/>
      <c r="G1549" s="9"/>
      <c r="H1549" s="9"/>
      <c r="I1549" s="9"/>
      <c r="J1549" s="9"/>
      <c r="K1549" s="9"/>
      <c r="L1549" s="9"/>
      <c r="M1549" s="9"/>
      <c r="N1549" s="9"/>
      <c r="O1549" s="9"/>
      <c r="P1549" s="9"/>
      <c r="Q1549" s="9"/>
      <c r="R1549" s="9"/>
      <c r="S1549" s="9"/>
      <c r="T1549" s="9"/>
      <c r="U1549" s="9"/>
      <c r="V1549" s="9"/>
      <c r="W1549" s="9"/>
      <c r="X1549" s="9"/>
      <c r="Y1549" s="9"/>
      <c r="Z1549" s="9"/>
    </row>
    <row r="1550" spans="1:26" ht="14.4">
      <c r="A1550" s="9"/>
      <c r="B1550" s="9"/>
      <c r="C1550" s="9"/>
      <c r="D1550" s="9"/>
      <c r="E1550" s="9"/>
      <c r="F1550" s="42"/>
      <c r="G1550" s="9"/>
      <c r="H1550" s="9"/>
      <c r="I1550" s="9"/>
      <c r="J1550" s="9"/>
      <c r="K1550" s="9"/>
      <c r="L1550" s="9"/>
      <c r="M1550" s="9"/>
      <c r="N1550" s="9"/>
      <c r="O1550" s="9"/>
      <c r="P1550" s="9"/>
      <c r="Q1550" s="9"/>
      <c r="R1550" s="9"/>
      <c r="S1550" s="9"/>
      <c r="T1550" s="9"/>
      <c r="U1550" s="9"/>
      <c r="V1550" s="9"/>
      <c r="W1550" s="9"/>
      <c r="X1550" s="9"/>
      <c r="Y1550" s="9"/>
      <c r="Z1550" s="9"/>
    </row>
    <row r="1551" spans="1:26" ht="14.4">
      <c r="A1551" s="9"/>
      <c r="B1551" s="9"/>
      <c r="C1551" s="9"/>
      <c r="D1551" s="9"/>
      <c r="E1551" s="9"/>
      <c r="F1551" s="42"/>
      <c r="G1551" s="9"/>
      <c r="H1551" s="9"/>
      <c r="I1551" s="9"/>
      <c r="J1551" s="9"/>
      <c r="K1551" s="9"/>
      <c r="L1551" s="9"/>
      <c r="M1551" s="9"/>
      <c r="N1551" s="9"/>
      <c r="O1551" s="9"/>
      <c r="P1551" s="9"/>
      <c r="Q1551" s="9"/>
      <c r="R1551" s="9"/>
      <c r="S1551" s="9"/>
      <c r="T1551" s="9"/>
      <c r="U1551" s="9"/>
      <c r="V1551" s="9"/>
      <c r="W1551" s="9"/>
      <c r="X1551" s="9"/>
      <c r="Y1551" s="9"/>
      <c r="Z1551" s="9"/>
    </row>
    <row r="1552" spans="1:26" ht="14.4">
      <c r="A1552" s="9"/>
      <c r="B1552" s="9"/>
      <c r="C1552" s="9"/>
      <c r="D1552" s="9"/>
      <c r="E1552" s="9"/>
      <c r="F1552" s="42"/>
      <c r="G1552" s="9"/>
      <c r="H1552" s="9"/>
      <c r="I1552" s="9"/>
      <c r="J1552" s="9"/>
      <c r="K1552" s="9"/>
      <c r="L1552" s="9"/>
      <c r="M1552" s="9"/>
      <c r="N1552" s="9"/>
      <c r="O1552" s="9"/>
      <c r="P1552" s="9"/>
      <c r="Q1552" s="9"/>
      <c r="R1552" s="9"/>
      <c r="S1552" s="9"/>
      <c r="T1552" s="9"/>
      <c r="U1552" s="9"/>
      <c r="V1552" s="9"/>
      <c r="W1552" s="9"/>
      <c r="X1552" s="9"/>
      <c r="Y1552" s="9"/>
      <c r="Z1552" s="9"/>
    </row>
    <row r="1553" spans="1:26" ht="14.4">
      <c r="A1553" s="9"/>
      <c r="B1553" s="9"/>
      <c r="C1553" s="9"/>
      <c r="D1553" s="9"/>
      <c r="E1553" s="9"/>
      <c r="F1553" s="42"/>
      <c r="G1553" s="9"/>
      <c r="H1553" s="9"/>
      <c r="I1553" s="9"/>
      <c r="J1553" s="9"/>
      <c r="K1553" s="9"/>
      <c r="L1553" s="9"/>
      <c r="M1553" s="9"/>
      <c r="N1553" s="9"/>
      <c r="O1553" s="9"/>
      <c r="P1553" s="9"/>
      <c r="Q1553" s="9"/>
      <c r="R1553" s="9"/>
      <c r="S1553" s="9"/>
      <c r="T1553" s="9"/>
      <c r="U1553" s="9"/>
      <c r="V1553" s="9"/>
      <c r="W1553" s="9"/>
      <c r="X1553" s="9"/>
      <c r="Y1553" s="9"/>
      <c r="Z1553" s="9"/>
    </row>
    <row r="1554" spans="1:26" ht="14.4">
      <c r="A1554" s="9"/>
      <c r="B1554" s="9"/>
      <c r="C1554" s="9"/>
      <c r="D1554" s="9"/>
      <c r="E1554" s="9"/>
      <c r="F1554" s="42"/>
      <c r="G1554" s="9"/>
      <c r="H1554" s="9"/>
      <c r="I1554" s="9"/>
      <c r="J1554" s="9"/>
      <c r="K1554" s="9"/>
      <c r="L1554" s="9"/>
      <c r="M1554" s="9"/>
      <c r="N1554" s="9"/>
      <c r="O1554" s="9"/>
      <c r="P1554" s="9"/>
      <c r="Q1554" s="9"/>
      <c r="R1554" s="9"/>
      <c r="S1554" s="9"/>
      <c r="T1554" s="9"/>
      <c r="U1554" s="9"/>
      <c r="V1554" s="9"/>
      <c r="W1554" s="9"/>
      <c r="X1554" s="9"/>
      <c r="Y1554" s="9"/>
      <c r="Z1554" s="9"/>
    </row>
    <row r="1555" spans="1:26" ht="14.4">
      <c r="A1555" s="9"/>
      <c r="B1555" s="9"/>
      <c r="C1555" s="9"/>
      <c r="D1555" s="9"/>
      <c r="E1555" s="9"/>
      <c r="F1555" s="42"/>
      <c r="G1555" s="9"/>
      <c r="H1555" s="9"/>
      <c r="I1555" s="9"/>
      <c r="J1555" s="9"/>
      <c r="K1555" s="9"/>
      <c r="L1555" s="9"/>
      <c r="M1555" s="9"/>
      <c r="N1555" s="9"/>
      <c r="O1555" s="9"/>
      <c r="P1555" s="9"/>
      <c r="Q1555" s="9"/>
      <c r="R1555" s="9"/>
      <c r="S1555" s="9"/>
      <c r="T1555" s="9"/>
      <c r="U1555" s="9"/>
      <c r="V1555" s="9"/>
      <c r="W1555" s="9"/>
      <c r="X1555" s="9"/>
      <c r="Y1555" s="9"/>
      <c r="Z1555" s="9"/>
    </row>
    <row r="1556" spans="1:26" ht="14.4">
      <c r="A1556" s="9"/>
      <c r="B1556" s="9"/>
      <c r="C1556" s="9"/>
      <c r="D1556" s="9"/>
      <c r="E1556" s="9"/>
      <c r="F1556" s="42"/>
      <c r="G1556" s="9"/>
      <c r="H1556" s="9"/>
      <c r="I1556" s="9"/>
      <c r="J1556" s="9"/>
      <c r="K1556" s="9"/>
      <c r="L1556" s="9"/>
      <c r="M1556" s="9"/>
      <c r="N1556" s="9"/>
      <c r="O1556" s="9"/>
      <c r="P1556" s="9"/>
      <c r="Q1556" s="9"/>
      <c r="R1556" s="9"/>
      <c r="S1556" s="9"/>
      <c r="T1556" s="9"/>
      <c r="U1556" s="9"/>
      <c r="V1556" s="9"/>
      <c r="W1556" s="9"/>
      <c r="X1556" s="9"/>
      <c r="Y1556" s="9"/>
      <c r="Z1556" s="9"/>
    </row>
    <row r="1557" spans="1:26" ht="14.4">
      <c r="A1557" s="9"/>
      <c r="B1557" s="9"/>
      <c r="C1557" s="9"/>
      <c r="D1557" s="9"/>
      <c r="E1557" s="9"/>
      <c r="F1557" s="42"/>
      <c r="G1557" s="9"/>
      <c r="H1557" s="9"/>
      <c r="I1557" s="9"/>
      <c r="J1557" s="9"/>
      <c r="K1557" s="9"/>
      <c r="L1557" s="9"/>
      <c r="M1557" s="9"/>
      <c r="N1557" s="9"/>
      <c r="O1557" s="9"/>
      <c r="P1557" s="9"/>
      <c r="Q1557" s="9"/>
      <c r="R1557" s="9"/>
      <c r="S1557" s="9"/>
      <c r="T1557" s="9"/>
      <c r="U1557" s="9"/>
      <c r="V1557" s="9"/>
      <c r="W1557" s="9"/>
      <c r="X1557" s="9"/>
      <c r="Y1557" s="9"/>
      <c r="Z1557" s="9"/>
    </row>
    <row r="1558" spans="1:26" ht="14.4">
      <c r="A1558" s="9"/>
      <c r="B1558" s="9"/>
      <c r="C1558" s="9"/>
      <c r="D1558" s="9"/>
      <c r="E1558" s="9"/>
      <c r="F1558" s="42"/>
      <c r="G1558" s="9"/>
      <c r="H1558" s="9"/>
      <c r="I1558" s="9"/>
      <c r="J1558" s="9"/>
      <c r="K1558" s="9"/>
      <c r="L1558" s="9"/>
      <c r="M1558" s="9"/>
      <c r="N1558" s="9"/>
      <c r="O1558" s="9"/>
      <c r="P1558" s="9"/>
      <c r="Q1558" s="9"/>
      <c r="R1558" s="9"/>
      <c r="S1558" s="9"/>
      <c r="T1558" s="9"/>
      <c r="U1558" s="9"/>
      <c r="V1558" s="9"/>
      <c r="W1558" s="9"/>
      <c r="X1558" s="9"/>
      <c r="Y1558" s="9"/>
      <c r="Z1558" s="9"/>
    </row>
    <row r="1559" spans="1:26" ht="14.4">
      <c r="A1559" s="9"/>
      <c r="B1559" s="9"/>
      <c r="C1559" s="9"/>
      <c r="D1559" s="9"/>
      <c r="E1559" s="9"/>
      <c r="F1559" s="42"/>
      <c r="G1559" s="9"/>
      <c r="H1559" s="9"/>
      <c r="I1559" s="9"/>
      <c r="J1559" s="9"/>
      <c r="K1559" s="9"/>
      <c r="L1559" s="9"/>
      <c r="M1559" s="9"/>
      <c r="N1559" s="9"/>
      <c r="O1559" s="9"/>
      <c r="P1559" s="9"/>
      <c r="Q1559" s="9"/>
      <c r="R1559" s="9"/>
      <c r="S1559" s="9"/>
      <c r="T1559" s="9"/>
      <c r="U1559" s="9"/>
      <c r="V1559" s="9"/>
      <c r="W1559" s="9"/>
      <c r="X1559" s="9"/>
      <c r="Y1559" s="9"/>
      <c r="Z1559" s="9"/>
    </row>
    <row r="1560" spans="1:26" ht="14.4">
      <c r="A1560" s="9"/>
      <c r="B1560" s="9"/>
      <c r="C1560" s="9"/>
      <c r="D1560" s="9"/>
      <c r="E1560" s="9"/>
      <c r="F1560" s="42"/>
      <c r="G1560" s="9"/>
      <c r="H1560" s="9"/>
      <c r="I1560" s="9"/>
      <c r="J1560" s="9"/>
      <c r="K1560" s="9"/>
      <c r="L1560" s="9"/>
      <c r="M1560" s="9"/>
      <c r="N1560" s="9"/>
      <c r="O1560" s="9"/>
      <c r="P1560" s="9"/>
      <c r="Q1560" s="9"/>
      <c r="R1560" s="9"/>
      <c r="S1560" s="9"/>
      <c r="T1560" s="9"/>
      <c r="U1560" s="9"/>
      <c r="V1560" s="9"/>
      <c r="W1560" s="9"/>
      <c r="X1560" s="9"/>
      <c r="Y1560" s="9"/>
      <c r="Z1560" s="9"/>
    </row>
    <row r="1561" spans="1:26" ht="14.4">
      <c r="A1561" s="9"/>
      <c r="B1561" s="9"/>
      <c r="C1561" s="9"/>
      <c r="D1561" s="9"/>
      <c r="E1561" s="9"/>
      <c r="F1561" s="42"/>
      <c r="G1561" s="9"/>
      <c r="H1561" s="9"/>
      <c r="I1561" s="9"/>
      <c r="J1561" s="9"/>
      <c r="K1561" s="9"/>
      <c r="L1561" s="9"/>
      <c r="M1561" s="9"/>
      <c r="N1561" s="9"/>
      <c r="O1561" s="9"/>
      <c r="P1561" s="9"/>
      <c r="Q1561" s="9"/>
      <c r="R1561" s="9"/>
      <c r="S1561" s="9"/>
      <c r="T1561" s="9"/>
      <c r="U1561" s="9"/>
      <c r="V1561" s="9"/>
      <c r="W1561" s="9"/>
      <c r="X1561" s="9"/>
      <c r="Y1561" s="9"/>
      <c r="Z1561" s="9"/>
    </row>
    <row r="1562" spans="1:26" ht="14.4">
      <c r="A1562" s="9"/>
      <c r="B1562" s="9"/>
      <c r="C1562" s="9"/>
      <c r="D1562" s="9"/>
      <c r="E1562" s="9"/>
      <c r="F1562" s="42"/>
      <c r="G1562" s="9"/>
      <c r="H1562" s="9"/>
      <c r="I1562" s="9"/>
      <c r="J1562" s="9"/>
      <c r="K1562" s="9"/>
      <c r="L1562" s="9"/>
      <c r="M1562" s="9"/>
      <c r="N1562" s="9"/>
      <c r="O1562" s="9"/>
      <c r="P1562" s="9"/>
      <c r="Q1562" s="9"/>
      <c r="R1562" s="9"/>
      <c r="S1562" s="9"/>
      <c r="T1562" s="9"/>
      <c r="U1562" s="9"/>
      <c r="V1562" s="9"/>
      <c r="W1562" s="9"/>
      <c r="X1562" s="9"/>
      <c r="Y1562" s="9"/>
      <c r="Z1562" s="9"/>
    </row>
    <row r="1563" spans="1:26" ht="14.4">
      <c r="A1563" s="9"/>
      <c r="B1563" s="9"/>
      <c r="C1563" s="9"/>
      <c r="D1563" s="9"/>
      <c r="E1563" s="9"/>
      <c r="F1563" s="42"/>
      <c r="G1563" s="9"/>
      <c r="H1563" s="9"/>
      <c r="I1563" s="9"/>
      <c r="J1563" s="9"/>
      <c r="K1563" s="9"/>
      <c r="L1563" s="9"/>
      <c r="M1563" s="9"/>
      <c r="N1563" s="9"/>
      <c r="O1563" s="9"/>
      <c r="P1563" s="9"/>
      <c r="Q1563" s="9"/>
      <c r="R1563" s="9"/>
      <c r="S1563" s="9"/>
      <c r="T1563" s="9"/>
      <c r="U1563" s="9"/>
      <c r="V1563" s="9"/>
      <c r="W1563" s="9"/>
      <c r="X1563" s="9"/>
      <c r="Y1563" s="9"/>
      <c r="Z1563" s="9"/>
    </row>
    <row r="1564" spans="1:26" ht="14.4">
      <c r="A1564" s="9"/>
      <c r="B1564" s="9"/>
      <c r="C1564" s="9"/>
      <c r="D1564" s="9"/>
      <c r="E1564" s="9"/>
      <c r="F1564" s="42"/>
      <c r="G1564" s="9"/>
      <c r="H1564" s="9"/>
      <c r="I1564" s="9"/>
      <c r="J1564" s="9"/>
      <c r="K1564" s="9"/>
      <c r="L1564" s="9"/>
      <c r="M1564" s="9"/>
      <c r="N1564" s="9"/>
      <c r="O1564" s="9"/>
      <c r="P1564" s="9"/>
      <c r="Q1564" s="9"/>
      <c r="R1564" s="9"/>
      <c r="S1564" s="9"/>
      <c r="T1564" s="9"/>
      <c r="U1564" s="9"/>
      <c r="V1564" s="9"/>
      <c r="W1564" s="9"/>
      <c r="X1564" s="9"/>
      <c r="Y1564" s="9"/>
      <c r="Z1564" s="9"/>
    </row>
    <row r="1565" spans="1:26" ht="14.4">
      <c r="A1565" s="9"/>
      <c r="B1565" s="9"/>
      <c r="C1565" s="9"/>
      <c r="D1565" s="9"/>
      <c r="E1565" s="9"/>
      <c r="F1565" s="42"/>
      <c r="G1565" s="9"/>
      <c r="H1565" s="9"/>
      <c r="I1565" s="9"/>
      <c r="J1565" s="9"/>
      <c r="K1565" s="9"/>
      <c r="L1565" s="9"/>
      <c r="M1565" s="9"/>
      <c r="N1565" s="9"/>
      <c r="O1565" s="9"/>
      <c r="P1565" s="9"/>
      <c r="Q1565" s="9"/>
      <c r="R1565" s="9"/>
      <c r="S1565" s="9"/>
      <c r="T1565" s="9"/>
      <c r="U1565" s="9"/>
      <c r="V1565" s="9"/>
      <c r="W1565" s="9"/>
      <c r="X1565" s="9"/>
      <c r="Y1565" s="9"/>
      <c r="Z1565" s="9"/>
    </row>
    <row r="1566" spans="1:26" ht="14.4">
      <c r="A1566" s="9"/>
      <c r="B1566" s="9"/>
      <c r="C1566" s="9"/>
      <c r="D1566" s="9"/>
      <c r="E1566" s="9"/>
      <c r="F1566" s="42"/>
      <c r="G1566" s="9"/>
      <c r="H1566" s="9"/>
      <c r="I1566" s="9"/>
      <c r="J1566" s="9"/>
      <c r="K1566" s="9"/>
      <c r="L1566" s="9"/>
      <c r="M1566" s="9"/>
      <c r="N1566" s="9"/>
      <c r="O1566" s="9"/>
      <c r="P1566" s="9"/>
      <c r="Q1566" s="9"/>
      <c r="R1566" s="9"/>
      <c r="S1566" s="9"/>
      <c r="T1566" s="9"/>
      <c r="U1566" s="9"/>
      <c r="V1566" s="9"/>
      <c r="W1566" s="9"/>
      <c r="X1566" s="9"/>
      <c r="Y1566" s="9"/>
      <c r="Z1566" s="9"/>
    </row>
    <row r="1567" spans="1:26" ht="14.4">
      <c r="A1567" s="9"/>
      <c r="B1567" s="9"/>
      <c r="C1567" s="9"/>
      <c r="D1567" s="9"/>
      <c r="E1567" s="9"/>
      <c r="F1567" s="42"/>
      <c r="G1567" s="9"/>
      <c r="H1567" s="9"/>
      <c r="I1567" s="9"/>
      <c r="J1567" s="9"/>
      <c r="K1567" s="9"/>
      <c r="L1567" s="9"/>
      <c r="M1567" s="9"/>
      <c r="N1567" s="9"/>
      <c r="O1567" s="9"/>
      <c r="P1567" s="9"/>
      <c r="Q1567" s="9"/>
      <c r="R1567" s="9"/>
      <c r="S1567" s="9"/>
      <c r="T1567" s="9"/>
      <c r="U1567" s="9"/>
      <c r="V1567" s="9"/>
      <c r="W1567" s="9"/>
      <c r="X1567" s="9"/>
      <c r="Y1567" s="9"/>
      <c r="Z1567" s="9"/>
    </row>
    <row r="1568" spans="1:26" ht="14.4">
      <c r="A1568" s="9"/>
      <c r="B1568" s="9"/>
      <c r="C1568" s="9"/>
      <c r="D1568" s="9"/>
      <c r="E1568" s="9"/>
      <c r="F1568" s="42"/>
      <c r="G1568" s="9"/>
      <c r="H1568" s="9"/>
      <c r="I1568" s="9"/>
      <c r="J1568" s="9"/>
      <c r="K1568" s="9"/>
      <c r="L1568" s="9"/>
      <c r="M1568" s="9"/>
      <c r="N1568" s="9"/>
      <c r="O1568" s="9"/>
      <c r="P1568" s="9"/>
      <c r="Q1568" s="9"/>
      <c r="R1568" s="9"/>
      <c r="S1568" s="9"/>
      <c r="T1568" s="9"/>
      <c r="U1568" s="9"/>
      <c r="V1568" s="9"/>
      <c r="W1568" s="9"/>
      <c r="X1568" s="9"/>
      <c r="Y1568" s="9"/>
      <c r="Z1568" s="9"/>
    </row>
    <row r="1569" spans="1:26" ht="14.4">
      <c r="A1569" s="9"/>
      <c r="B1569" s="9"/>
      <c r="C1569" s="9"/>
      <c r="D1569" s="9"/>
      <c r="E1569" s="9"/>
      <c r="F1569" s="42"/>
      <c r="G1569" s="9"/>
      <c r="H1569" s="9"/>
      <c r="I1569" s="9"/>
      <c r="J1569" s="9"/>
      <c r="K1569" s="9"/>
      <c r="L1569" s="9"/>
      <c r="M1569" s="9"/>
      <c r="N1569" s="9"/>
      <c r="O1569" s="9"/>
      <c r="P1569" s="9"/>
      <c r="Q1569" s="9"/>
      <c r="R1569" s="9"/>
      <c r="S1569" s="9"/>
      <c r="T1569" s="9"/>
      <c r="U1569" s="9"/>
      <c r="V1569" s="9"/>
      <c r="W1569" s="9"/>
      <c r="X1569" s="9"/>
      <c r="Y1569" s="9"/>
      <c r="Z1569" s="9"/>
    </row>
    <row r="1570" spans="1:26" ht="14.4">
      <c r="A1570" s="9"/>
      <c r="B1570" s="9"/>
      <c r="C1570" s="9"/>
      <c r="D1570" s="9"/>
      <c r="E1570" s="9"/>
      <c r="F1570" s="42"/>
      <c r="G1570" s="9"/>
      <c r="H1570" s="9"/>
      <c r="I1570" s="9"/>
      <c r="J1570" s="9"/>
      <c r="K1570" s="9"/>
      <c r="L1570" s="9"/>
      <c r="M1570" s="9"/>
      <c r="N1570" s="9"/>
      <c r="O1570" s="9"/>
      <c r="P1570" s="9"/>
      <c r="Q1570" s="9"/>
      <c r="R1570" s="9"/>
      <c r="S1570" s="9"/>
      <c r="T1570" s="9"/>
      <c r="U1570" s="9"/>
      <c r="V1570" s="9"/>
      <c r="W1570" s="9"/>
      <c r="X1570" s="9"/>
      <c r="Y1570" s="9"/>
      <c r="Z1570" s="9"/>
    </row>
    <row r="1571" spans="1:26" ht="14.4">
      <c r="A1571" s="9"/>
      <c r="B1571" s="9"/>
      <c r="C1571" s="9"/>
      <c r="D1571" s="9"/>
      <c r="E1571" s="9"/>
      <c r="F1571" s="42"/>
      <c r="G1571" s="9"/>
      <c r="H1571" s="9"/>
      <c r="I1571" s="9"/>
      <c r="J1571" s="9"/>
      <c r="K1571" s="9"/>
      <c r="L1571" s="9"/>
      <c r="M1571" s="9"/>
      <c r="N1571" s="9"/>
      <c r="O1571" s="9"/>
      <c r="P1571" s="9"/>
      <c r="Q1571" s="9"/>
      <c r="R1571" s="9"/>
      <c r="S1571" s="9"/>
      <c r="T1571" s="9"/>
      <c r="U1571" s="9"/>
      <c r="V1571" s="9"/>
      <c r="W1571" s="9"/>
      <c r="X1571" s="9"/>
      <c r="Y1571" s="9"/>
      <c r="Z1571" s="9"/>
    </row>
    <row r="1572" spans="1:26" ht="14.4">
      <c r="A1572" s="9"/>
      <c r="B1572" s="9"/>
      <c r="C1572" s="9"/>
      <c r="D1572" s="9"/>
      <c r="E1572" s="9"/>
      <c r="F1572" s="42"/>
      <c r="G1572" s="9"/>
      <c r="H1572" s="9"/>
      <c r="I1572" s="9"/>
      <c r="J1572" s="9"/>
      <c r="K1572" s="9"/>
      <c r="L1572" s="9"/>
      <c r="M1572" s="9"/>
      <c r="N1572" s="9"/>
      <c r="O1572" s="9"/>
      <c r="P1572" s="9"/>
      <c r="Q1572" s="9"/>
      <c r="R1572" s="9"/>
      <c r="S1572" s="9"/>
      <c r="T1572" s="9"/>
      <c r="U1572" s="9"/>
      <c r="V1572" s="9"/>
      <c r="W1572" s="9"/>
      <c r="X1572" s="9"/>
      <c r="Y1572" s="9"/>
      <c r="Z1572" s="9"/>
    </row>
    <row r="1573" spans="1:26" ht="14.4">
      <c r="A1573" s="9"/>
      <c r="B1573" s="9"/>
      <c r="C1573" s="9"/>
      <c r="D1573" s="9"/>
      <c r="E1573" s="9"/>
      <c r="F1573" s="42"/>
      <c r="G1573" s="9"/>
      <c r="H1573" s="9"/>
      <c r="I1573" s="9"/>
      <c r="J1573" s="9"/>
      <c r="K1573" s="9"/>
      <c r="L1573" s="9"/>
      <c r="M1573" s="9"/>
      <c r="N1573" s="9"/>
      <c r="O1573" s="9"/>
      <c r="P1573" s="9"/>
      <c r="Q1573" s="9"/>
      <c r="R1573" s="9"/>
      <c r="S1573" s="9"/>
      <c r="T1573" s="9"/>
      <c r="U1573" s="9"/>
      <c r="V1573" s="9"/>
      <c r="W1573" s="9"/>
      <c r="X1573" s="9"/>
      <c r="Y1573" s="9"/>
      <c r="Z1573" s="9"/>
    </row>
    <row r="1574" spans="1:26" ht="14.4">
      <c r="A1574" s="9"/>
      <c r="B1574" s="9"/>
      <c r="C1574" s="9"/>
      <c r="D1574" s="9"/>
      <c r="E1574" s="9"/>
      <c r="F1574" s="42"/>
      <c r="G1574" s="9"/>
      <c r="H1574" s="9"/>
      <c r="I1574" s="9"/>
      <c r="J1574" s="9"/>
      <c r="K1574" s="9"/>
      <c r="L1574" s="9"/>
      <c r="M1574" s="9"/>
      <c r="N1574" s="9"/>
      <c r="O1574" s="9"/>
      <c r="P1574" s="9"/>
      <c r="Q1574" s="9"/>
      <c r="R1574" s="9"/>
      <c r="S1574" s="9"/>
      <c r="T1574" s="9"/>
      <c r="U1574" s="9"/>
      <c r="V1574" s="9"/>
      <c r="W1574" s="9"/>
      <c r="X1574" s="9"/>
      <c r="Y1574" s="9"/>
      <c r="Z1574" s="9"/>
    </row>
    <row r="1575" spans="1:26" ht="14.4">
      <c r="A1575" s="9"/>
      <c r="B1575" s="9"/>
      <c r="C1575" s="9"/>
      <c r="D1575" s="9"/>
      <c r="E1575" s="9"/>
      <c r="F1575" s="42"/>
      <c r="G1575" s="9"/>
      <c r="H1575" s="9"/>
      <c r="I1575" s="9"/>
      <c r="J1575" s="9"/>
      <c r="K1575" s="9"/>
      <c r="L1575" s="9"/>
      <c r="M1575" s="9"/>
      <c r="N1575" s="9"/>
      <c r="O1575" s="9"/>
      <c r="P1575" s="9"/>
      <c r="Q1575" s="9"/>
      <c r="R1575" s="9"/>
      <c r="S1575" s="9"/>
      <c r="T1575" s="9"/>
      <c r="U1575" s="9"/>
      <c r="V1575" s="9"/>
      <c r="W1575" s="9"/>
      <c r="X1575" s="9"/>
      <c r="Y1575" s="9"/>
      <c r="Z1575" s="9"/>
    </row>
    <row r="1576" spans="1:26" ht="14.4">
      <c r="A1576" s="9"/>
      <c r="B1576" s="9"/>
      <c r="C1576" s="9"/>
      <c r="D1576" s="9"/>
      <c r="E1576" s="9"/>
      <c r="F1576" s="42"/>
      <c r="G1576" s="9"/>
      <c r="H1576" s="9"/>
      <c r="I1576" s="9"/>
      <c r="J1576" s="9"/>
      <c r="K1576" s="9"/>
      <c r="L1576" s="9"/>
      <c r="M1576" s="9"/>
      <c r="N1576" s="9"/>
      <c r="O1576" s="9"/>
      <c r="P1576" s="9"/>
      <c r="Q1576" s="9"/>
      <c r="R1576" s="9"/>
      <c r="S1576" s="9"/>
      <c r="T1576" s="9"/>
      <c r="U1576" s="9"/>
      <c r="V1576" s="9"/>
      <c r="W1576" s="9"/>
      <c r="X1576" s="9"/>
      <c r="Y1576" s="9"/>
      <c r="Z1576" s="9"/>
    </row>
    <row r="1577" spans="1:26" ht="14.4">
      <c r="A1577" s="9"/>
      <c r="B1577" s="9"/>
      <c r="C1577" s="9"/>
      <c r="D1577" s="9"/>
      <c r="E1577" s="9"/>
      <c r="F1577" s="42"/>
      <c r="G1577" s="9"/>
      <c r="H1577" s="9"/>
      <c r="I1577" s="9"/>
      <c r="J1577" s="9"/>
      <c r="K1577" s="9"/>
      <c r="L1577" s="9"/>
      <c r="M1577" s="9"/>
      <c r="N1577" s="9"/>
      <c r="O1577" s="9"/>
      <c r="P1577" s="9"/>
      <c r="Q1577" s="9"/>
      <c r="R1577" s="9"/>
      <c r="S1577" s="9"/>
      <c r="T1577" s="9"/>
      <c r="U1577" s="9"/>
      <c r="V1577" s="9"/>
      <c r="W1577" s="9"/>
      <c r="X1577" s="9"/>
      <c r="Y1577" s="9"/>
      <c r="Z1577" s="9"/>
    </row>
    <row r="1578" spans="1:26" ht="14.4">
      <c r="A1578" s="9"/>
      <c r="B1578" s="9"/>
      <c r="C1578" s="9"/>
      <c r="D1578" s="9"/>
      <c r="E1578" s="9"/>
      <c r="F1578" s="42"/>
      <c r="G1578" s="9"/>
      <c r="H1578" s="9"/>
      <c r="I1578" s="9"/>
      <c r="J1578" s="9"/>
      <c r="K1578" s="9"/>
      <c r="L1578" s="9"/>
      <c r="M1578" s="9"/>
      <c r="N1578" s="9"/>
      <c r="O1578" s="9"/>
      <c r="P1578" s="9"/>
      <c r="Q1578" s="9"/>
      <c r="R1578" s="9"/>
      <c r="S1578" s="9"/>
      <c r="T1578" s="9"/>
      <c r="U1578" s="9"/>
      <c r="V1578" s="9"/>
      <c r="W1578" s="9"/>
      <c r="X1578" s="9"/>
      <c r="Y1578" s="9"/>
      <c r="Z1578" s="9"/>
    </row>
    <row r="1579" spans="1:26" ht="14.4">
      <c r="A1579" s="9"/>
      <c r="B1579" s="9"/>
      <c r="C1579" s="9"/>
      <c r="D1579" s="9"/>
      <c r="E1579" s="9"/>
      <c r="F1579" s="42"/>
      <c r="G1579" s="9"/>
      <c r="H1579" s="9"/>
      <c r="I1579" s="9"/>
      <c r="J1579" s="9"/>
      <c r="K1579" s="9"/>
      <c r="L1579" s="9"/>
      <c r="M1579" s="9"/>
      <c r="N1579" s="9"/>
      <c r="O1579" s="9"/>
      <c r="P1579" s="9"/>
      <c r="Q1579" s="9"/>
      <c r="R1579" s="9"/>
      <c r="S1579" s="9"/>
      <c r="T1579" s="9"/>
      <c r="U1579" s="9"/>
      <c r="V1579" s="9"/>
      <c r="W1579" s="9"/>
      <c r="X1579" s="9"/>
      <c r="Y1579" s="9"/>
      <c r="Z1579" s="9"/>
    </row>
    <row r="1580" spans="1:26" ht="14.4">
      <c r="A1580" s="9"/>
      <c r="B1580" s="9"/>
      <c r="C1580" s="9"/>
      <c r="D1580" s="9"/>
      <c r="E1580" s="9"/>
      <c r="F1580" s="42"/>
      <c r="G1580" s="9"/>
      <c r="H1580" s="9"/>
      <c r="I1580" s="9"/>
      <c r="J1580" s="9"/>
      <c r="K1580" s="9"/>
      <c r="L1580" s="9"/>
      <c r="M1580" s="9"/>
      <c r="N1580" s="9"/>
      <c r="O1580" s="9"/>
      <c r="P1580" s="9"/>
      <c r="Q1580" s="9"/>
      <c r="R1580" s="9"/>
      <c r="S1580" s="9"/>
      <c r="T1580" s="9"/>
      <c r="U1580" s="9"/>
      <c r="V1580" s="9"/>
      <c r="W1580" s="9"/>
      <c r="X1580" s="9"/>
      <c r="Y1580" s="9"/>
      <c r="Z1580" s="9"/>
    </row>
    <row r="1581" spans="1:26" ht="14.4">
      <c r="A1581" s="9"/>
      <c r="B1581" s="9"/>
      <c r="C1581" s="9"/>
      <c r="D1581" s="9"/>
      <c r="E1581" s="9"/>
      <c r="F1581" s="42"/>
      <c r="G1581" s="9"/>
      <c r="H1581" s="9"/>
      <c r="I1581" s="9"/>
      <c r="J1581" s="9"/>
      <c r="K1581" s="9"/>
      <c r="L1581" s="9"/>
      <c r="M1581" s="9"/>
      <c r="N1581" s="9"/>
      <c r="O1581" s="9"/>
      <c r="P1581" s="9"/>
      <c r="Q1581" s="9"/>
      <c r="R1581" s="9"/>
      <c r="S1581" s="9"/>
      <c r="T1581" s="9"/>
      <c r="U1581" s="9"/>
      <c r="V1581" s="9"/>
      <c r="W1581" s="9"/>
      <c r="X1581" s="9"/>
      <c r="Y1581" s="9"/>
      <c r="Z1581" s="9"/>
    </row>
    <row r="1582" spans="1:26" ht="14.4">
      <c r="A1582" s="9"/>
      <c r="B1582" s="9"/>
      <c r="C1582" s="9"/>
      <c r="D1582" s="9"/>
      <c r="E1582" s="9"/>
      <c r="F1582" s="42"/>
      <c r="G1582" s="9"/>
      <c r="H1582" s="9"/>
      <c r="I1582" s="9"/>
      <c r="J1582" s="9"/>
      <c r="K1582" s="9"/>
      <c r="L1582" s="9"/>
      <c r="M1582" s="9"/>
      <c r="N1582" s="9"/>
      <c r="O1582" s="9"/>
      <c r="P1582" s="9"/>
      <c r="Q1582" s="9"/>
      <c r="R1582" s="9"/>
      <c r="S1582" s="9"/>
      <c r="T1582" s="9"/>
      <c r="U1582" s="9"/>
      <c r="V1582" s="9"/>
      <c r="W1582" s="9"/>
      <c r="X1582" s="9"/>
      <c r="Y1582" s="9"/>
      <c r="Z1582" s="9"/>
    </row>
    <row r="1583" spans="1:26" ht="14.4">
      <c r="A1583" s="9"/>
      <c r="B1583" s="9"/>
      <c r="C1583" s="9"/>
      <c r="D1583" s="9"/>
      <c r="E1583" s="9"/>
      <c r="F1583" s="42"/>
      <c r="G1583" s="9"/>
      <c r="H1583" s="9"/>
      <c r="I1583" s="9"/>
      <c r="J1583" s="9"/>
      <c r="K1583" s="9"/>
      <c r="L1583" s="9"/>
      <c r="M1583" s="9"/>
      <c r="N1583" s="9"/>
      <c r="O1583" s="9"/>
      <c r="P1583" s="9"/>
      <c r="Q1583" s="9"/>
      <c r="R1583" s="9"/>
      <c r="S1583" s="9"/>
      <c r="T1583" s="9"/>
      <c r="U1583" s="9"/>
      <c r="V1583" s="9"/>
      <c r="W1583" s="9"/>
      <c r="X1583" s="9"/>
      <c r="Y1583" s="9"/>
      <c r="Z1583" s="9"/>
    </row>
    <row r="1584" spans="1:26" ht="14.4">
      <c r="A1584" s="9"/>
      <c r="B1584" s="9"/>
      <c r="C1584" s="9"/>
      <c r="D1584" s="9"/>
      <c r="E1584" s="9"/>
      <c r="F1584" s="42"/>
      <c r="G1584" s="9"/>
      <c r="H1584" s="9"/>
      <c r="I1584" s="9"/>
      <c r="J1584" s="9"/>
      <c r="K1584" s="9"/>
      <c r="L1584" s="9"/>
      <c r="M1584" s="9"/>
      <c r="N1584" s="9"/>
      <c r="O1584" s="9"/>
      <c r="P1584" s="9"/>
      <c r="Q1584" s="9"/>
      <c r="R1584" s="9"/>
      <c r="S1584" s="9"/>
      <c r="T1584" s="9"/>
      <c r="U1584" s="9"/>
      <c r="V1584" s="9"/>
      <c r="W1584" s="9"/>
      <c r="X1584" s="9"/>
      <c r="Y1584" s="9"/>
      <c r="Z1584" s="9"/>
    </row>
    <row r="1585" spans="1:26" ht="14.4">
      <c r="A1585" s="9"/>
      <c r="B1585" s="9"/>
      <c r="C1585" s="9"/>
      <c r="D1585" s="9"/>
      <c r="E1585" s="9"/>
      <c r="F1585" s="42"/>
      <c r="G1585" s="9"/>
      <c r="H1585" s="9"/>
      <c r="I1585" s="9"/>
      <c r="J1585" s="9"/>
      <c r="K1585" s="9"/>
      <c r="L1585" s="9"/>
      <c r="M1585" s="9"/>
      <c r="N1585" s="9"/>
      <c r="O1585" s="9"/>
      <c r="P1585" s="9"/>
      <c r="Q1585" s="9"/>
      <c r="R1585" s="9"/>
      <c r="S1585" s="9"/>
      <c r="T1585" s="9"/>
      <c r="U1585" s="9"/>
      <c r="V1585" s="9"/>
      <c r="W1585" s="9"/>
      <c r="X1585" s="9"/>
      <c r="Y1585" s="9"/>
      <c r="Z1585" s="9"/>
    </row>
    <row r="1586" spans="1:26" ht="14.4">
      <c r="A1586" s="9"/>
      <c r="B1586" s="9"/>
      <c r="C1586" s="9"/>
      <c r="D1586" s="9"/>
      <c r="E1586" s="9"/>
      <c r="F1586" s="42"/>
      <c r="G1586" s="9"/>
      <c r="H1586" s="9"/>
      <c r="I1586" s="9"/>
      <c r="J1586" s="9"/>
      <c r="K1586" s="9"/>
      <c r="L1586" s="9"/>
      <c r="M1586" s="9"/>
      <c r="N1586" s="9"/>
      <c r="O1586" s="9"/>
      <c r="P1586" s="9"/>
      <c r="Q1586" s="9"/>
      <c r="R1586" s="9"/>
      <c r="S1586" s="9"/>
      <c r="T1586" s="9"/>
      <c r="U1586" s="9"/>
      <c r="V1586" s="9"/>
      <c r="W1586" s="9"/>
      <c r="X1586" s="9"/>
      <c r="Y1586" s="9"/>
      <c r="Z1586" s="9"/>
    </row>
    <row r="1587" spans="1:26" ht="14.4">
      <c r="A1587" s="9"/>
      <c r="B1587" s="9"/>
      <c r="C1587" s="9"/>
      <c r="D1587" s="9"/>
      <c r="E1587" s="9"/>
      <c r="F1587" s="42"/>
      <c r="G1587" s="9"/>
      <c r="H1587" s="9"/>
      <c r="I1587" s="9"/>
      <c r="J1587" s="9"/>
      <c r="K1587" s="9"/>
      <c r="L1587" s="9"/>
      <c r="M1587" s="9"/>
      <c r="N1587" s="9"/>
      <c r="O1587" s="9"/>
      <c r="P1587" s="9"/>
      <c r="Q1587" s="9"/>
      <c r="R1587" s="9"/>
      <c r="S1587" s="9"/>
      <c r="T1587" s="9"/>
      <c r="U1587" s="9"/>
      <c r="V1587" s="9"/>
      <c r="W1587" s="9"/>
      <c r="X1587" s="9"/>
      <c r="Y1587" s="9"/>
      <c r="Z1587" s="9"/>
    </row>
    <row r="1588" spans="1:26" ht="14.4">
      <c r="A1588" s="9"/>
      <c r="B1588" s="9"/>
      <c r="C1588" s="9"/>
      <c r="D1588" s="9"/>
      <c r="E1588" s="9"/>
      <c r="F1588" s="42"/>
      <c r="G1588" s="9"/>
      <c r="H1588" s="9"/>
      <c r="I1588" s="9"/>
      <c r="J1588" s="9"/>
      <c r="K1588" s="9"/>
      <c r="L1588" s="9"/>
      <c r="M1588" s="9"/>
      <c r="N1588" s="9"/>
      <c r="O1588" s="9"/>
      <c r="P1588" s="9"/>
      <c r="Q1588" s="9"/>
      <c r="R1588" s="9"/>
      <c r="S1588" s="9"/>
      <c r="T1588" s="9"/>
      <c r="U1588" s="9"/>
      <c r="V1588" s="9"/>
      <c r="W1588" s="9"/>
      <c r="X1588" s="9"/>
      <c r="Y1588" s="9"/>
      <c r="Z1588" s="9"/>
    </row>
    <row r="1589" spans="1:26" ht="14.4">
      <c r="A1589" s="9"/>
      <c r="B1589" s="9"/>
      <c r="C1589" s="9"/>
      <c r="D1589" s="9"/>
      <c r="E1589" s="9"/>
      <c r="F1589" s="42"/>
      <c r="G1589" s="9"/>
      <c r="H1589" s="9"/>
      <c r="I1589" s="9"/>
      <c r="J1589" s="9"/>
      <c r="K1589" s="9"/>
      <c r="L1589" s="9"/>
      <c r="M1589" s="9"/>
      <c r="N1589" s="9"/>
      <c r="O1589" s="9"/>
      <c r="P1589" s="9"/>
      <c r="Q1589" s="9"/>
      <c r="R1589" s="9"/>
      <c r="S1589" s="9"/>
      <c r="T1589" s="9"/>
      <c r="U1589" s="9"/>
      <c r="V1589" s="9"/>
      <c r="W1589" s="9"/>
      <c r="X1589" s="9"/>
      <c r="Y1589" s="9"/>
      <c r="Z1589" s="9"/>
    </row>
    <row r="1590" spans="1:26" ht="14.4">
      <c r="A1590" s="9"/>
      <c r="B1590" s="9"/>
      <c r="C1590" s="9"/>
      <c r="D1590" s="9"/>
      <c r="E1590" s="9"/>
      <c r="F1590" s="42"/>
      <c r="G1590" s="9"/>
      <c r="H1590" s="9"/>
      <c r="I1590" s="9"/>
      <c r="J1590" s="9"/>
      <c r="K1590" s="9"/>
      <c r="L1590" s="9"/>
      <c r="M1590" s="9"/>
      <c r="N1590" s="9"/>
      <c r="O1590" s="9"/>
      <c r="P1590" s="9"/>
      <c r="Q1590" s="9"/>
      <c r="R1590" s="9"/>
      <c r="S1590" s="9"/>
      <c r="T1590" s="9"/>
      <c r="U1590" s="9"/>
      <c r="V1590" s="9"/>
      <c r="W1590" s="9"/>
      <c r="X1590" s="9"/>
      <c r="Y1590" s="9"/>
      <c r="Z1590" s="9"/>
    </row>
    <row r="1591" spans="1:26" ht="14.4">
      <c r="A1591" s="9"/>
      <c r="B1591" s="9"/>
      <c r="C1591" s="9"/>
      <c r="D1591" s="9"/>
      <c r="E1591" s="9"/>
      <c r="F1591" s="42"/>
      <c r="G1591" s="9"/>
      <c r="H1591" s="9"/>
      <c r="I1591" s="9"/>
      <c r="J1591" s="9"/>
      <c r="K1591" s="9"/>
      <c r="L1591" s="9"/>
      <c r="M1591" s="9"/>
      <c r="N1591" s="9"/>
      <c r="O1591" s="9"/>
      <c r="P1591" s="9"/>
      <c r="Q1591" s="9"/>
      <c r="R1591" s="9"/>
      <c r="S1591" s="9"/>
      <c r="T1591" s="9"/>
      <c r="U1591" s="9"/>
      <c r="V1591" s="9"/>
      <c r="W1591" s="9"/>
      <c r="X1591" s="9"/>
      <c r="Y1591" s="9"/>
      <c r="Z1591" s="9"/>
    </row>
    <row r="1592" spans="1:26" ht="14.4">
      <c r="A1592" s="9"/>
      <c r="B1592" s="9"/>
      <c r="C1592" s="9"/>
      <c r="D1592" s="9"/>
      <c r="E1592" s="9"/>
      <c r="F1592" s="42"/>
      <c r="G1592" s="9"/>
      <c r="H1592" s="9"/>
      <c r="I1592" s="9"/>
      <c r="J1592" s="9"/>
      <c r="K1592" s="9"/>
      <c r="L1592" s="9"/>
      <c r="M1592" s="9"/>
      <c r="N1592" s="9"/>
      <c r="O1592" s="9"/>
      <c r="P1592" s="9"/>
      <c r="Q1592" s="9"/>
      <c r="R1592" s="9"/>
      <c r="S1592" s="9"/>
      <c r="T1592" s="9"/>
      <c r="U1592" s="9"/>
      <c r="V1592" s="9"/>
      <c r="W1592" s="9"/>
      <c r="X1592" s="9"/>
      <c r="Y1592" s="9"/>
      <c r="Z1592" s="9"/>
    </row>
    <row r="1593" spans="1:26" ht="14.4">
      <c r="A1593" s="9"/>
      <c r="B1593" s="9"/>
      <c r="C1593" s="9"/>
      <c r="D1593" s="9"/>
      <c r="E1593" s="9"/>
      <c r="F1593" s="42"/>
      <c r="G1593" s="9"/>
      <c r="H1593" s="9"/>
      <c r="I1593" s="9"/>
      <c r="J1593" s="9"/>
      <c r="K1593" s="9"/>
      <c r="L1593" s="9"/>
      <c r="M1593" s="9"/>
      <c r="N1593" s="9"/>
      <c r="O1593" s="9"/>
      <c r="P1593" s="9"/>
      <c r="Q1593" s="9"/>
      <c r="R1593" s="9"/>
      <c r="S1593" s="9"/>
      <c r="T1593" s="9"/>
      <c r="U1593" s="9"/>
      <c r="V1593" s="9"/>
      <c r="W1593" s="9"/>
      <c r="X1593" s="9"/>
      <c r="Y1593" s="9"/>
      <c r="Z1593" s="9"/>
    </row>
    <row r="1594" spans="1:26" ht="14.4">
      <c r="A1594" s="9"/>
      <c r="B1594" s="9"/>
      <c r="C1594" s="9"/>
      <c r="D1594" s="9"/>
      <c r="E1594" s="9"/>
      <c r="F1594" s="42"/>
      <c r="G1594" s="9"/>
      <c r="H1594" s="9"/>
      <c r="I1594" s="9"/>
      <c r="J1594" s="9"/>
      <c r="K1594" s="9"/>
      <c r="L1594" s="9"/>
      <c r="M1594" s="9"/>
      <c r="N1594" s="9"/>
      <c r="O1594" s="9"/>
      <c r="P1594" s="9"/>
      <c r="Q1594" s="9"/>
      <c r="R1594" s="9"/>
      <c r="S1594" s="9"/>
      <c r="T1594" s="9"/>
      <c r="U1594" s="9"/>
      <c r="V1594" s="9"/>
      <c r="W1594" s="9"/>
      <c r="X1594" s="9"/>
      <c r="Y1594" s="9"/>
      <c r="Z1594" s="9"/>
    </row>
    <row r="1595" spans="1:26" ht="14.4">
      <c r="A1595" s="9"/>
      <c r="B1595" s="9"/>
      <c r="C1595" s="9"/>
      <c r="D1595" s="9"/>
      <c r="E1595" s="9"/>
      <c r="F1595" s="42"/>
      <c r="G1595" s="9"/>
      <c r="H1595" s="9"/>
      <c r="I1595" s="9"/>
      <c r="J1595" s="9"/>
      <c r="K1595" s="9"/>
      <c r="L1595" s="9"/>
      <c r="M1595" s="9"/>
      <c r="N1595" s="9"/>
      <c r="O1595" s="9"/>
      <c r="P1595" s="9"/>
      <c r="Q1595" s="9"/>
      <c r="R1595" s="9"/>
      <c r="S1595" s="9"/>
      <c r="T1595" s="9"/>
      <c r="U1595" s="9"/>
      <c r="V1595" s="9"/>
      <c r="W1595" s="9"/>
      <c r="X1595" s="9"/>
      <c r="Y1595" s="9"/>
      <c r="Z1595" s="9"/>
    </row>
    <row r="1596" spans="1:26" ht="14.4">
      <c r="A1596" s="9"/>
      <c r="B1596" s="9"/>
      <c r="C1596" s="9"/>
      <c r="D1596" s="9"/>
      <c r="E1596" s="9"/>
      <c r="F1596" s="42"/>
      <c r="G1596" s="9"/>
      <c r="H1596" s="9"/>
      <c r="I1596" s="9"/>
      <c r="J1596" s="9"/>
      <c r="K1596" s="9"/>
      <c r="L1596" s="9"/>
      <c r="M1596" s="9"/>
      <c r="N1596" s="9"/>
      <c r="O1596" s="9"/>
      <c r="P1596" s="9"/>
      <c r="Q1596" s="9"/>
      <c r="R1596" s="9"/>
      <c r="S1596" s="9"/>
      <c r="T1596" s="9"/>
      <c r="U1596" s="9"/>
      <c r="V1596" s="9"/>
      <c r="W1596" s="9"/>
      <c r="X1596" s="9"/>
      <c r="Y1596" s="9"/>
      <c r="Z1596" s="9"/>
    </row>
    <row r="1597" spans="1:26" ht="14.4">
      <c r="A1597" s="9"/>
      <c r="B1597" s="9"/>
      <c r="C1597" s="9"/>
      <c r="D1597" s="9"/>
      <c r="E1597" s="9"/>
      <c r="F1597" s="42"/>
      <c r="G1597" s="9"/>
      <c r="H1597" s="9"/>
      <c r="I1597" s="9"/>
      <c r="J1597" s="9"/>
      <c r="K1597" s="9"/>
      <c r="L1597" s="9"/>
      <c r="M1597" s="9"/>
      <c r="N1597" s="9"/>
      <c r="O1597" s="9"/>
      <c r="P1597" s="9"/>
      <c r="Q1597" s="9"/>
      <c r="R1597" s="9"/>
      <c r="S1597" s="9"/>
      <c r="T1597" s="9"/>
      <c r="U1597" s="9"/>
      <c r="V1597" s="9"/>
      <c r="W1597" s="9"/>
      <c r="X1597" s="9"/>
      <c r="Y1597" s="9"/>
      <c r="Z1597" s="9"/>
    </row>
    <row r="1598" spans="1:26" ht="14.4">
      <c r="A1598" s="9"/>
      <c r="B1598" s="9"/>
      <c r="C1598" s="9"/>
      <c r="D1598" s="9"/>
      <c r="E1598" s="9"/>
      <c r="F1598" s="42"/>
      <c r="G1598" s="9"/>
      <c r="H1598" s="9"/>
      <c r="I1598" s="9"/>
      <c r="J1598" s="9"/>
      <c r="K1598" s="9"/>
      <c r="L1598" s="9"/>
      <c r="M1598" s="9"/>
      <c r="N1598" s="9"/>
      <c r="O1598" s="9"/>
      <c r="P1598" s="9"/>
      <c r="Q1598" s="9"/>
      <c r="R1598" s="9"/>
      <c r="S1598" s="9"/>
      <c r="T1598" s="9"/>
      <c r="U1598" s="9"/>
      <c r="V1598" s="9"/>
      <c r="W1598" s="9"/>
      <c r="X1598" s="9"/>
      <c r="Y1598" s="9"/>
      <c r="Z1598" s="9"/>
    </row>
    <row r="1599" spans="1:26" ht="14.4">
      <c r="A1599" s="9"/>
      <c r="B1599" s="9"/>
      <c r="C1599" s="9"/>
      <c r="D1599" s="9"/>
      <c r="E1599" s="9"/>
      <c r="F1599" s="42"/>
      <c r="G1599" s="9"/>
      <c r="H1599" s="9"/>
      <c r="I1599" s="9"/>
      <c r="J1599" s="9"/>
      <c r="K1599" s="9"/>
      <c r="L1599" s="9"/>
      <c r="M1599" s="9"/>
      <c r="N1599" s="9"/>
      <c r="O1599" s="9"/>
      <c r="P1599" s="9"/>
      <c r="Q1599" s="9"/>
      <c r="R1599" s="9"/>
      <c r="S1599" s="9"/>
      <c r="T1599" s="9"/>
      <c r="U1599" s="9"/>
      <c r="V1599" s="9"/>
      <c r="W1599" s="9"/>
      <c r="X1599" s="9"/>
      <c r="Y1599" s="9"/>
      <c r="Z1599" s="9"/>
    </row>
    <row r="1600" spans="1:26" ht="14.4">
      <c r="A1600" s="9"/>
      <c r="B1600" s="9"/>
      <c r="C1600" s="9"/>
      <c r="D1600" s="9"/>
      <c r="E1600" s="9"/>
      <c r="F1600" s="42"/>
      <c r="G1600" s="9"/>
      <c r="H1600" s="9"/>
      <c r="I1600" s="9"/>
      <c r="J1600" s="9"/>
      <c r="K1600" s="9"/>
      <c r="L1600" s="9"/>
      <c r="M1600" s="9"/>
      <c r="N1600" s="9"/>
      <c r="O1600" s="9"/>
      <c r="P1600" s="9"/>
      <c r="Q1600" s="9"/>
      <c r="R1600" s="9"/>
      <c r="S1600" s="9"/>
      <c r="T1600" s="9"/>
      <c r="U1600" s="9"/>
      <c r="V1600" s="9"/>
      <c r="W1600" s="9"/>
      <c r="X1600" s="9"/>
      <c r="Y1600" s="9"/>
      <c r="Z1600" s="9"/>
    </row>
    <row r="1601" spans="1:26" ht="14.4">
      <c r="A1601" s="9"/>
      <c r="B1601" s="9"/>
      <c r="C1601" s="9"/>
      <c r="D1601" s="9"/>
      <c r="E1601" s="9"/>
      <c r="F1601" s="42"/>
      <c r="G1601" s="9"/>
      <c r="H1601" s="9"/>
      <c r="I1601" s="9"/>
      <c r="J1601" s="9"/>
      <c r="K1601" s="9"/>
      <c r="L1601" s="9"/>
      <c r="M1601" s="9"/>
      <c r="N1601" s="9"/>
      <c r="O1601" s="9"/>
      <c r="P1601" s="9"/>
      <c r="Q1601" s="9"/>
      <c r="R1601" s="9"/>
      <c r="S1601" s="9"/>
      <c r="T1601" s="9"/>
      <c r="U1601" s="9"/>
      <c r="V1601" s="9"/>
      <c r="W1601" s="9"/>
      <c r="X1601" s="9"/>
      <c r="Y1601" s="9"/>
      <c r="Z1601" s="9"/>
    </row>
    <row r="1602" spans="1:26" ht="14.4">
      <c r="A1602" s="9"/>
      <c r="B1602" s="9"/>
      <c r="C1602" s="9"/>
      <c r="D1602" s="9"/>
      <c r="E1602" s="9"/>
      <c r="F1602" s="42"/>
      <c r="G1602" s="9"/>
      <c r="H1602" s="9"/>
      <c r="I1602" s="9"/>
      <c r="J1602" s="9"/>
      <c r="K1602" s="9"/>
      <c r="L1602" s="9"/>
      <c r="M1602" s="9"/>
      <c r="N1602" s="9"/>
      <c r="O1602" s="9"/>
      <c r="P1602" s="9"/>
      <c r="Q1602" s="9"/>
      <c r="R1602" s="9"/>
      <c r="S1602" s="9"/>
      <c r="T1602" s="9"/>
      <c r="U1602" s="9"/>
      <c r="V1602" s="9"/>
      <c r="W1602" s="9"/>
      <c r="X1602" s="9"/>
      <c r="Y1602" s="9"/>
      <c r="Z1602" s="9"/>
    </row>
    <row r="1603" spans="1:26" ht="14.4">
      <c r="A1603" s="9"/>
      <c r="B1603" s="9"/>
      <c r="C1603" s="9"/>
      <c r="D1603" s="9"/>
      <c r="E1603" s="9"/>
      <c r="F1603" s="42"/>
      <c r="G1603" s="9"/>
      <c r="H1603" s="9"/>
      <c r="I1603" s="9"/>
      <c r="J1603" s="9"/>
      <c r="K1603" s="9"/>
      <c r="L1603" s="9"/>
      <c r="M1603" s="9"/>
      <c r="N1603" s="9"/>
      <c r="O1603" s="9"/>
      <c r="P1603" s="9"/>
      <c r="Q1603" s="9"/>
      <c r="R1603" s="9"/>
      <c r="S1603" s="9"/>
      <c r="T1603" s="9"/>
      <c r="U1603" s="9"/>
      <c r="V1603" s="9"/>
      <c r="W1603" s="9"/>
      <c r="X1603" s="9"/>
      <c r="Y1603" s="9"/>
      <c r="Z1603" s="9"/>
    </row>
    <row r="1604" spans="1:26" ht="14.4">
      <c r="A1604" s="9"/>
      <c r="B1604" s="9"/>
      <c r="C1604" s="9"/>
      <c r="D1604" s="9"/>
      <c r="E1604" s="9"/>
      <c r="F1604" s="42"/>
      <c r="G1604" s="9"/>
      <c r="H1604" s="9"/>
      <c r="I1604" s="9"/>
      <c r="J1604" s="9"/>
      <c r="K1604" s="9"/>
      <c r="L1604" s="9"/>
      <c r="M1604" s="9"/>
      <c r="N1604" s="9"/>
      <c r="O1604" s="9"/>
      <c r="P1604" s="9"/>
      <c r="Q1604" s="9"/>
      <c r="R1604" s="9"/>
      <c r="S1604" s="9"/>
      <c r="T1604" s="9"/>
      <c r="U1604" s="9"/>
      <c r="V1604" s="9"/>
      <c r="W1604" s="9"/>
      <c r="X1604" s="9"/>
      <c r="Y1604" s="9"/>
      <c r="Z1604" s="9"/>
    </row>
    <row r="1605" spans="1:26" ht="14.4">
      <c r="A1605" s="9"/>
      <c r="B1605" s="9"/>
      <c r="C1605" s="9"/>
      <c r="D1605" s="9"/>
      <c r="E1605" s="9"/>
      <c r="F1605" s="42"/>
      <c r="G1605" s="9"/>
      <c r="H1605" s="9"/>
      <c r="I1605" s="9"/>
      <c r="J1605" s="9"/>
      <c r="K1605" s="9"/>
      <c r="L1605" s="9"/>
      <c r="M1605" s="9"/>
      <c r="N1605" s="9"/>
      <c r="O1605" s="9"/>
      <c r="P1605" s="9"/>
      <c r="Q1605" s="9"/>
      <c r="R1605" s="9"/>
      <c r="S1605" s="9"/>
      <c r="T1605" s="9"/>
      <c r="U1605" s="9"/>
      <c r="V1605" s="9"/>
      <c r="W1605" s="9"/>
      <c r="X1605" s="9"/>
      <c r="Y1605" s="9"/>
      <c r="Z1605" s="9"/>
    </row>
    <row r="1606" spans="1:26" ht="14.4">
      <c r="A1606" s="9"/>
      <c r="B1606" s="9"/>
      <c r="C1606" s="9"/>
      <c r="D1606" s="9"/>
      <c r="E1606" s="9"/>
      <c r="F1606" s="42"/>
      <c r="G1606" s="9"/>
      <c r="H1606" s="9"/>
      <c r="I1606" s="9"/>
      <c r="J1606" s="9"/>
      <c r="K1606" s="9"/>
      <c r="L1606" s="9"/>
      <c r="M1606" s="9"/>
      <c r="N1606" s="9"/>
      <c r="O1606" s="9"/>
      <c r="P1606" s="9"/>
      <c r="Q1606" s="9"/>
      <c r="R1606" s="9"/>
      <c r="S1606" s="9"/>
      <c r="T1606" s="9"/>
      <c r="U1606" s="9"/>
      <c r="V1606" s="9"/>
      <c r="W1606" s="9"/>
      <c r="X1606" s="9"/>
      <c r="Y1606" s="9"/>
      <c r="Z1606" s="9"/>
    </row>
    <row r="1607" spans="1:26" ht="14.4">
      <c r="A1607" s="9"/>
      <c r="B1607" s="9"/>
      <c r="C1607" s="9"/>
      <c r="D1607" s="9"/>
      <c r="E1607" s="9"/>
      <c r="F1607" s="42"/>
      <c r="G1607" s="9"/>
      <c r="H1607" s="9"/>
      <c r="I1607" s="9"/>
      <c r="J1607" s="9"/>
      <c r="K1607" s="9"/>
      <c r="L1607" s="9"/>
      <c r="M1607" s="9"/>
      <c r="N1607" s="9"/>
      <c r="O1607" s="9"/>
      <c r="P1607" s="9"/>
      <c r="Q1607" s="9"/>
      <c r="R1607" s="9"/>
      <c r="S1607" s="9"/>
      <c r="T1607" s="9"/>
      <c r="U1607" s="9"/>
      <c r="V1607" s="9"/>
      <c r="W1607" s="9"/>
      <c r="X1607" s="9"/>
      <c r="Y1607" s="9"/>
      <c r="Z1607" s="9"/>
    </row>
    <row r="1608" spans="1:26" ht="14.4">
      <c r="A1608" s="9"/>
      <c r="B1608" s="9"/>
      <c r="C1608" s="9"/>
      <c r="D1608" s="9"/>
      <c r="E1608" s="9"/>
      <c r="F1608" s="42"/>
      <c r="G1608" s="9"/>
      <c r="H1608" s="9"/>
      <c r="I1608" s="9"/>
      <c r="J1608" s="9"/>
      <c r="K1608" s="9"/>
      <c r="L1608" s="9"/>
      <c r="M1608" s="9"/>
      <c r="N1608" s="9"/>
      <c r="O1608" s="9"/>
      <c r="P1608" s="9"/>
      <c r="Q1608" s="9"/>
      <c r="R1608" s="9"/>
      <c r="S1608" s="9"/>
      <c r="T1608" s="9"/>
      <c r="U1608" s="9"/>
      <c r="V1608" s="9"/>
      <c r="W1608" s="9"/>
      <c r="X1608" s="9"/>
      <c r="Y1608" s="9"/>
      <c r="Z1608" s="9"/>
    </row>
    <row r="1609" spans="1:26" ht="14.4">
      <c r="A1609" s="9"/>
      <c r="B1609" s="9"/>
      <c r="C1609" s="9"/>
      <c r="D1609" s="9"/>
      <c r="E1609" s="9"/>
      <c r="F1609" s="42"/>
      <c r="G1609" s="9"/>
      <c r="H1609" s="9"/>
      <c r="I1609" s="9"/>
      <c r="J1609" s="9"/>
      <c r="K1609" s="9"/>
      <c r="L1609" s="9"/>
      <c r="M1609" s="9"/>
      <c r="N1609" s="9"/>
      <c r="O1609" s="9"/>
      <c r="P1609" s="9"/>
      <c r="Q1609" s="9"/>
      <c r="R1609" s="9"/>
      <c r="S1609" s="9"/>
      <c r="T1609" s="9"/>
      <c r="U1609" s="9"/>
      <c r="V1609" s="9"/>
      <c r="W1609" s="9"/>
      <c r="X1609" s="9"/>
      <c r="Y1609" s="9"/>
      <c r="Z1609" s="9"/>
    </row>
    <row r="1610" spans="1:26" ht="14.4">
      <c r="A1610" s="9"/>
      <c r="B1610" s="9"/>
      <c r="C1610" s="9"/>
      <c r="D1610" s="9"/>
      <c r="E1610" s="9"/>
      <c r="F1610" s="42"/>
      <c r="G1610" s="9"/>
      <c r="H1610" s="9"/>
      <c r="I1610" s="9"/>
      <c r="J1610" s="9"/>
      <c r="K1610" s="9"/>
      <c r="L1610" s="9"/>
      <c r="M1610" s="9"/>
      <c r="N1610" s="9"/>
      <c r="O1610" s="9"/>
      <c r="P1610" s="9"/>
      <c r="Q1610" s="9"/>
      <c r="R1610" s="9"/>
      <c r="S1610" s="9"/>
      <c r="T1610" s="9"/>
      <c r="U1610" s="9"/>
      <c r="V1610" s="9"/>
      <c r="W1610" s="9"/>
      <c r="X1610" s="9"/>
      <c r="Y1610" s="9"/>
      <c r="Z1610" s="9"/>
    </row>
    <row r="1611" spans="1:26" ht="14.4">
      <c r="A1611" s="9"/>
      <c r="B1611" s="9"/>
      <c r="C1611" s="9"/>
      <c r="D1611" s="9"/>
      <c r="E1611" s="9"/>
      <c r="F1611" s="42"/>
      <c r="G1611" s="9"/>
      <c r="H1611" s="9"/>
      <c r="I1611" s="9"/>
      <c r="J1611" s="9"/>
      <c r="K1611" s="9"/>
      <c r="L1611" s="9"/>
      <c r="M1611" s="9"/>
      <c r="N1611" s="9"/>
      <c r="O1611" s="9"/>
      <c r="P1611" s="9"/>
      <c r="Q1611" s="9"/>
      <c r="R1611" s="9"/>
      <c r="S1611" s="9"/>
      <c r="T1611" s="9"/>
      <c r="U1611" s="9"/>
      <c r="V1611" s="9"/>
      <c r="W1611" s="9"/>
      <c r="X1611" s="9"/>
      <c r="Y1611" s="9"/>
      <c r="Z1611" s="9"/>
    </row>
    <row r="1612" spans="1:26" ht="14.4">
      <c r="A1612" s="9"/>
      <c r="B1612" s="9"/>
      <c r="C1612" s="9"/>
      <c r="D1612" s="9"/>
      <c r="E1612" s="9"/>
      <c r="F1612" s="42"/>
      <c r="G1612" s="9"/>
      <c r="H1612" s="9"/>
      <c r="I1612" s="9"/>
      <c r="J1612" s="9"/>
      <c r="K1612" s="9"/>
      <c r="L1612" s="9"/>
      <c r="M1612" s="9"/>
      <c r="N1612" s="9"/>
      <c r="O1612" s="9"/>
      <c r="P1612" s="9"/>
      <c r="Q1612" s="9"/>
      <c r="R1612" s="9"/>
      <c r="S1612" s="9"/>
      <c r="T1612" s="9"/>
      <c r="U1612" s="9"/>
      <c r="V1612" s="9"/>
      <c r="W1612" s="9"/>
      <c r="X1612" s="9"/>
      <c r="Y1612" s="9"/>
      <c r="Z1612" s="9"/>
    </row>
    <row r="1613" spans="1:26" ht="14.4">
      <c r="A1613" s="9"/>
      <c r="B1613" s="9"/>
      <c r="C1613" s="9"/>
      <c r="D1613" s="9"/>
      <c r="E1613" s="9"/>
      <c r="F1613" s="42"/>
      <c r="G1613" s="9"/>
      <c r="H1613" s="9"/>
      <c r="I1613" s="9"/>
      <c r="J1613" s="9"/>
      <c r="K1613" s="9"/>
      <c r="L1613" s="9"/>
      <c r="M1613" s="9"/>
      <c r="N1613" s="9"/>
      <c r="O1613" s="9"/>
      <c r="P1613" s="9"/>
      <c r="Q1613" s="9"/>
      <c r="R1613" s="9"/>
      <c r="S1613" s="9"/>
      <c r="T1613" s="9"/>
      <c r="U1613" s="9"/>
      <c r="V1613" s="9"/>
      <c r="W1613" s="9"/>
      <c r="X1613" s="9"/>
      <c r="Y1613" s="9"/>
      <c r="Z1613" s="9"/>
    </row>
    <row r="1614" spans="1:26" ht="14.4">
      <c r="A1614" s="9"/>
      <c r="B1614" s="9"/>
      <c r="C1614" s="9"/>
      <c r="D1614" s="9"/>
      <c r="E1614" s="9"/>
      <c r="F1614" s="42"/>
      <c r="G1614" s="9"/>
      <c r="H1614" s="9"/>
      <c r="I1614" s="9"/>
      <c r="J1614" s="9"/>
      <c r="K1614" s="9"/>
      <c r="L1614" s="9"/>
      <c r="M1614" s="9"/>
      <c r="N1614" s="9"/>
      <c r="O1614" s="9"/>
      <c r="P1614" s="9"/>
      <c r="Q1614" s="9"/>
      <c r="R1614" s="9"/>
      <c r="S1614" s="9"/>
      <c r="T1614" s="9"/>
      <c r="U1614" s="9"/>
      <c r="V1614" s="9"/>
      <c r="W1614" s="9"/>
      <c r="X1614" s="9"/>
      <c r="Y1614" s="9"/>
      <c r="Z1614" s="9"/>
    </row>
    <row r="1615" spans="1:26" ht="14.4">
      <c r="A1615" s="9"/>
      <c r="B1615" s="9"/>
      <c r="C1615" s="9"/>
      <c r="D1615" s="9"/>
      <c r="E1615" s="9"/>
      <c r="F1615" s="42"/>
      <c r="G1615" s="9"/>
      <c r="H1615" s="9"/>
      <c r="I1615" s="9"/>
      <c r="J1615" s="9"/>
      <c r="K1615" s="9"/>
      <c r="L1615" s="9"/>
      <c r="M1615" s="9"/>
      <c r="N1615" s="9"/>
      <c r="O1615" s="9"/>
      <c r="P1615" s="9"/>
      <c r="Q1615" s="9"/>
      <c r="R1615" s="9"/>
      <c r="S1615" s="9"/>
      <c r="T1615" s="9"/>
      <c r="U1615" s="9"/>
      <c r="V1615" s="9"/>
      <c r="W1615" s="9"/>
      <c r="X1615" s="9"/>
      <c r="Y1615" s="9"/>
      <c r="Z1615" s="9"/>
    </row>
    <row r="1616" spans="1:26" ht="14.4">
      <c r="A1616" s="9"/>
      <c r="B1616" s="9"/>
      <c r="C1616" s="9"/>
      <c r="D1616" s="9"/>
      <c r="E1616" s="9"/>
      <c r="F1616" s="42"/>
      <c r="G1616" s="9"/>
      <c r="H1616" s="9"/>
      <c r="I1616" s="9"/>
      <c r="J1616" s="9"/>
      <c r="K1616" s="9"/>
      <c r="L1616" s="9"/>
      <c r="M1616" s="9"/>
      <c r="N1616" s="9"/>
      <c r="O1616" s="9"/>
      <c r="P1616" s="9"/>
      <c r="Q1616" s="9"/>
      <c r="R1616" s="9"/>
      <c r="S1616" s="9"/>
      <c r="T1616" s="9"/>
      <c r="U1616" s="9"/>
      <c r="V1616" s="9"/>
      <c r="W1616" s="9"/>
      <c r="X1616" s="9"/>
      <c r="Y1616" s="9"/>
      <c r="Z1616" s="9"/>
    </row>
    <row r="1617" spans="1:26" ht="14.4">
      <c r="A1617" s="9"/>
      <c r="B1617" s="9"/>
      <c r="C1617" s="9"/>
      <c r="D1617" s="9"/>
      <c r="E1617" s="9"/>
      <c r="F1617" s="42"/>
      <c r="G1617" s="9"/>
      <c r="H1617" s="9"/>
      <c r="I1617" s="9"/>
      <c r="J1617" s="9"/>
      <c r="K1617" s="9"/>
      <c r="L1617" s="9"/>
      <c r="M1617" s="9"/>
      <c r="N1617" s="9"/>
      <c r="O1617" s="9"/>
      <c r="P1617" s="9"/>
      <c r="Q1617" s="9"/>
      <c r="R1617" s="9"/>
      <c r="S1617" s="9"/>
      <c r="T1617" s="9"/>
      <c r="U1617" s="9"/>
      <c r="V1617" s="9"/>
      <c r="W1617" s="9"/>
      <c r="X1617" s="9"/>
      <c r="Y1617" s="9"/>
      <c r="Z1617" s="9"/>
    </row>
    <row r="1618" spans="1:26" ht="14.4">
      <c r="A1618" s="9"/>
      <c r="B1618" s="9"/>
      <c r="C1618" s="9"/>
      <c r="D1618" s="9"/>
      <c r="E1618" s="9"/>
      <c r="F1618" s="42"/>
      <c r="G1618" s="9"/>
      <c r="H1618" s="9"/>
      <c r="I1618" s="9"/>
      <c r="J1618" s="9"/>
      <c r="K1618" s="9"/>
      <c r="L1618" s="9"/>
      <c r="M1618" s="9"/>
      <c r="N1618" s="9"/>
      <c r="O1618" s="9"/>
      <c r="P1618" s="9"/>
      <c r="Q1618" s="9"/>
      <c r="R1618" s="9"/>
      <c r="S1618" s="9"/>
      <c r="T1618" s="9"/>
      <c r="U1618" s="9"/>
      <c r="V1618" s="9"/>
      <c r="W1618" s="9"/>
      <c r="X1618" s="9"/>
      <c r="Y1618" s="9"/>
      <c r="Z1618" s="9"/>
    </row>
    <row r="1619" spans="1:26" ht="14.4">
      <c r="A1619" s="9"/>
      <c r="B1619" s="9"/>
      <c r="C1619" s="9"/>
      <c r="D1619" s="9"/>
      <c r="E1619" s="9"/>
      <c r="F1619" s="42"/>
      <c r="G1619" s="9"/>
      <c r="H1619" s="9"/>
      <c r="I1619" s="9"/>
      <c r="J1619" s="9"/>
      <c r="K1619" s="9"/>
      <c r="L1619" s="9"/>
      <c r="M1619" s="9"/>
      <c r="N1619" s="9"/>
      <c r="O1619" s="9"/>
      <c r="P1619" s="9"/>
      <c r="Q1619" s="9"/>
      <c r="R1619" s="9"/>
      <c r="S1619" s="9"/>
      <c r="T1619" s="9"/>
      <c r="U1619" s="9"/>
      <c r="V1619" s="9"/>
      <c r="W1619" s="9"/>
      <c r="X1619" s="9"/>
      <c r="Y1619" s="9"/>
      <c r="Z1619" s="9"/>
    </row>
    <row r="1620" spans="1:26" ht="14.4">
      <c r="A1620" s="9"/>
      <c r="B1620" s="9"/>
      <c r="C1620" s="9"/>
      <c r="D1620" s="9"/>
      <c r="E1620" s="9"/>
      <c r="F1620" s="42"/>
      <c r="G1620" s="9"/>
      <c r="H1620" s="9"/>
      <c r="I1620" s="9"/>
      <c r="J1620" s="9"/>
      <c r="K1620" s="9"/>
      <c r="L1620" s="9"/>
      <c r="M1620" s="9"/>
      <c r="N1620" s="9"/>
      <c r="O1620" s="9"/>
      <c r="P1620" s="9"/>
      <c r="Q1620" s="9"/>
      <c r="R1620" s="9"/>
      <c r="S1620" s="9"/>
      <c r="T1620" s="9"/>
      <c r="U1620" s="9"/>
      <c r="V1620" s="9"/>
      <c r="W1620" s="9"/>
      <c r="X1620" s="9"/>
      <c r="Y1620" s="9"/>
      <c r="Z1620" s="9"/>
    </row>
    <row r="1621" spans="1:26" ht="14.4">
      <c r="A1621" s="9"/>
      <c r="B1621" s="9"/>
      <c r="C1621" s="9"/>
      <c r="D1621" s="9"/>
      <c r="E1621" s="9"/>
      <c r="F1621" s="42"/>
      <c r="G1621" s="9"/>
      <c r="H1621" s="9"/>
      <c r="I1621" s="9"/>
      <c r="J1621" s="9"/>
      <c r="K1621" s="9"/>
      <c r="L1621" s="9"/>
      <c r="M1621" s="9"/>
      <c r="N1621" s="9"/>
      <c r="O1621" s="9"/>
      <c r="P1621" s="9"/>
      <c r="Q1621" s="9"/>
      <c r="R1621" s="9"/>
      <c r="S1621" s="9"/>
      <c r="T1621" s="9"/>
      <c r="U1621" s="9"/>
      <c r="V1621" s="9"/>
      <c r="W1621" s="9"/>
      <c r="X1621" s="9"/>
      <c r="Y1621" s="9"/>
      <c r="Z1621" s="9"/>
    </row>
    <row r="1622" spans="1:26" ht="14.4">
      <c r="A1622" s="9"/>
      <c r="B1622" s="9"/>
      <c r="C1622" s="9"/>
      <c r="D1622" s="9"/>
      <c r="E1622" s="9"/>
      <c r="F1622" s="42"/>
      <c r="G1622" s="9"/>
      <c r="H1622" s="9"/>
      <c r="I1622" s="9"/>
      <c r="J1622" s="9"/>
      <c r="K1622" s="9"/>
      <c r="L1622" s="9"/>
      <c r="M1622" s="9"/>
      <c r="N1622" s="9"/>
      <c r="O1622" s="9"/>
      <c r="P1622" s="9"/>
      <c r="Q1622" s="9"/>
      <c r="R1622" s="9"/>
      <c r="S1622" s="9"/>
      <c r="T1622" s="9"/>
      <c r="U1622" s="9"/>
      <c r="V1622" s="9"/>
      <c r="W1622" s="9"/>
      <c r="X1622" s="9"/>
      <c r="Y1622" s="9"/>
      <c r="Z1622" s="9"/>
    </row>
    <row r="1623" spans="1:26" ht="14.4">
      <c r="A1623" s="9"/>
      <c r="B1623" s="9"/>
      <c r="C1623" s="9"/>
      <c r="D1623" s="9"/>
      <c r="E1623" s="9"/>
      <c r="F1623" s="42"/>
      <c r="G1623" s="9"/>
      <c r="H1623" s="9"/>
      <c r="I1623" s="9"/>
      <c r="J1623" s="9"/>
      <c r="K1623" s="9"/>
      <c r="L1623" s="9"/>
      <c r="M1623" s="9"/>
      <c r="N1623" s="9"/>
      <c r="O1623" s="9"/>
      <c r="P1623" s="9"/>
      <c r="Q1623" s="9"/>
      <c r="R1623" s="9"/>
      <c r="S1623" s="9"/>
      <c r="T1623" s="9"/>
      <c r="U1623" s="9"/>
      <c r="V1623" s="9"/>
      <c r="W1623" s="9"/>
      <c r="X1623" s="9"/>
      <c r="Y1623" s="9"/>
      <c r="Z1623" s="9"/>
    </row>
    <row r="1624" spans="1:26" ht="14.4">
      <c r="A1624" s="9"/>
      <c r="B1624" s="9"/>
      <c r="C1624" s="9"/>
      <c r="D1624" s="9"/>
      <c r="E1624" s="9"/>
      <c r="F1624" s="42"/>
      <c r="G1624" s="9"/>
      <c r="H1624" s="9"/>
      <c r="I1624" s="9"/>
      <c r="J1624" s="9"/>
      <c r="K1624" s="9"/>
      <c r="L1624" s="9"/>
      <c r="M1624" s="9"/>
      <c r="N1624" s="9"/>
      <c r="O1624" s="9"/>
      <c r="P1624" s="9"/>
      <c r="Q1624" s="9"/>
      <c r="R1624" s="9"/>
      <c r="S1624" s="9"/>
      <c r="T1624" s="9"/>
      <c r="U1624" s="9"/>
      <c r="V1624" s="9"/>
      <c r="W1624" s="9"/>
      <c r="X1624" s="9"/>
      <c r="Y1624" s="9"/>
      <c r="Z1624" s="9"/>
    </row>
    <row r="1625" spans="1:26" ht="14.4">
      <c r="A1625" s="9"/>
      <c r="B1625" s="9"/>
      <c r="C1625" s="9"/>
      <c r="D1625" s="9"/>
      <c r="E1625" s="9"/>
      <c r="F1625" s="42"/>
      <c r="G1625" s="9"/>
      <c r="H1625" s="9"/>
      <c r="I1625" s="9"/>
      <c r="J1625" s="9"/>
      <c r="K1625" s="9"/>
      <c r="L1625" s="9"/>
      <c r="M1625" s="9"/>
      <c r="N1625" s="9"/>
      <c r="O1625" s="9"/>
      <c r="P1625" s="9"/>
      <c r="Q1625" s="9"/>
      <c r="R1625" s="9"/>
      <c r="S1625" s="9"/>
      <c r="T1625" s="9"/>
      <c r="U1625" s="9"/>
      <c r="V1625" s="9"/>
      <c r="W1625" s="9"/>
      <c r="X1625" s="9"/>
      <c r="Y1625" s="9"/>
      <c r="Z1625" s="9"/>
    </row>
    <row r="1626" spans="1:26" ht="14.4">
      <c r="A1626" s="9"/>
      <c r="B1626" s="9"/>
      <c r="C1626" s="9"/>
      <c r="D1626" s="9"/>
      <c r="E1626" s="9"/>
      <c r="F1626" s="42"/>
      <c r="G1626" s="9"/>
      <c r="H1626" s="9"/>
      <c r="I1626" s="9"/>
      <c r="J1626" s="9"/>
      <c r="K1626" s="9"/>
      <c r="L1626" s="9"/>
      <c r="M1626" s="9"/>
      <c r="N1626" s="9"/>
      <c r="O1626" s="9"/>
      <c r="P1626" s="9"/>
      <c r="Q1626" s="9"/>
      <c r="R1626" s="9"/>
      <c r="S1626" s="9"/>
      <c r="T1626" s="9"/>
      <c r="U1626" s="9"/>
      <c r="V1626" s="9"/>
      <c r="W1626" s="9"/>
      <c r="X1626" s="9"/>
      <c r="Y1626" s="9"/>
      <c r="Z1626" s="9"/>
    </row>
    <row r="1627" spans="1:26" ht="14.4">
      <c r="A1627" s="9"/>
      <c r="B1627" s="9"/>
      <c r="C1627" s="9"/>
      <c r="D1627" s="9"/>
      <c r="E1627" s="9"/>
      <c r="F1627" s="42"/>
      <c r="G1627" s="9"/>
      <c r="H1627" s="9"/>
      <c r="I1627" s="9"/>
      <c r="J1627" s="9"/>
      <c r="K1627" s="9"/>
      <c r="L1627" s="9"/>
      <c r="M1627" s="9"/>
      <c r="N1627" s="9"/>
      <c r="O1627" s="9"/>
      <c r="P1627" s="9"/>
      <c r="Q1627" s="9"/>
      <c r="R1627" s="9"/>
      <c r="S1627" s="9"/>
      <c r="T1627" s="9"/>
      <c r="U1627" s="9"/>
      <c r="V1627" s="9"/>
      <c r="W1627" s="9"/>
      <c r="X1627" s="9"/>
      <c r="Y1627" s="9"/>
      <c r="Z1627" s="9"/>
    </row>
    <row r="1628" spans="1:26" ht="14.4">
      <c r="A1628" s="9"/>
      <c r="B1628" s="9"/>
      <c r="C1628" s="9"/>
      <c r="D1628" s="9"/>
      <c r="E1628" s="9"/>
      <c r="F1628" s="42"/>
      <c r="G1628" s="9"/>
      <c r="H1628" s="9"/>
      <c r="I1628" s="9"/>
      <c r="J1628" s="9"/>
      <c r="K1628" s="9"/>
      <c r="L1628" s="9"/>
      <c r="M1628" s="9"/>
      <c r="N1628" s="9"/>
      <c r="O1628" s="9"/>
      <c r="P1628" s="9"/>
      <c r="Q1628" s="9"/>
      <c r="R1628" s="9"/>
      <c r="S1628" s="9"/>
      <c r="T1628" s="9"/>
      <c r="U1628" s="9"/>
      <c r="V1628" s="9"/>
      <c r="W1628" s="9"/>
      <c r="X1628" s="9"/>
      <c r="Y1628" s="9"/>
      <c r="Z1628" s="9"/>
    </row>
    <row r="1629" spans="1:26" ht="14.4">
      <c r="A1629" s="9"/>
      <c r="B1629" s="9"/>
      <c r="C1629" s="9"/>
      <c r="D1629" s="9"/>
      <c r="E1629" s="9"/>
      <c r="F1629" s="42"/>
      <c r="G1629" s="9"/>
      <c r="H1629" s="9"/>
      <c r="I1629" s="9"/>
      <c r="J1629" s="9"/>
      <c r="K1629" s="9"/>
      <c r="L1629" s="9"/>
      <c r="M1629" s="9"/>
      <c r="N1629" s="9"/>
      <c r="O1629" s="9"/>
      <c r="P1629" s="9"/>
      <c r="Q1629" s="9"/>
      <c r="R1629" s="9"/>
      <c r="S1629" s="9"/>
      <c r="T1629" s="9"/>
      <c r="U1629" s="9"/>
      <c r="V1629" s="9"/>
      <c r="W1629" s="9"/>
      <c r="X1629" s="9"/>
      <c r="Y1629" s="9"/>
      <c r="Z1629" s="9"/>
    </row>
    <row r="1630" spans="1:26" ht="14.4">
      <c r="A1630" s="9"/>
      <c r="B1630" s="9"/>
      <c r="C1630" s="9"/>
      <c r="D1630" s="9"/>
      <c r="E1630" s="9"/>
      <c r="F1630" s="42"/>
      <c r="G1630" s="9"/>
      <c r="H1630" s="9"/>
      <c r="I1630" s="9"/>
      <c r="J1630" s="9"/>
      <c r="K1630" s="9"/>
      <c r="L1630" s="9"/>
      <c r="M1630" s="9"/>
      <c r="N1630" s="9"/>
      <c r="O1630" s="9"/>
      <c r="P1630" s="9"/>
      <c r="Q1630" s="9"/>
      <c r="R1630" s="9"/>
      <c r="S1630" s="9"/>
      <c r="T1630" s="9"/>
      <c r="U1630" s="9"/>
      <c r="V1630" s="9"/>
      <c r="W1630" s="9"/>
      <c r="X1630" s="9"/>
      <c r="Y1630" s="9"/>
      <c r="Z1630" s="9"/>
    </row>
    <row r="1631" spans="1:26" ht="14.4">
      <c r="A1631" s="9"/>
      <c r="B1631" s="9"/>
      <c r="C1631" s="9"/>
      <c r="D1631" s="9"/>
      <c r="E1631" s="9"/>
      <c r="F1631" s="42"/>
      <c r="G1631" s="9"/>
      <c r="H1631" s="9"/>
      <c r="I1631" s="9"/>
      <c r="J1631" s="9"/>
      <c r="K1631" s="9"/>
      <c r="L1631" s="9"/>
      <c r="M1631" s="9"/>
      <c r="N1631" s="9"/>
      <c r="O1631" s="9"/>
      <c r="P1631" s="9"/>
      <c r="Q1631" s="9"/>
      <c r="R1631" s="9"/>
      <c r="S1631" s="9"/>
      <c r="T1631" s="9"/>
      <c r="U1631" s="9"/>
      <c r="V1631" s="9"/>
      <c r="W1631" s="9"/>
      <c r="X1631" s="9"/>
      <c r="Y1631" s="9"/>
      <c r="Z1631" s="9"/>
    </row>
    <row r="1632" spans="1:26" ht="14.4">
      <c r="A1632" s="9"/>
      <c r="B1632" s="9"/>
      <c r="C1632" s="9"/>
      <c r="D1632" s="9"/>
      <c r="E1632" s="9"/>
      <c r="F1632" s="42"/>
      <c r="G1632" s="9"/>
      <c r="H1632" s="9"/>
      <c r="I1632" s="9"/>
      <c r="J1632" s="9"/>
      <c r="K1632" s="9"/>
      <c r="L1632" s="9"/>
      <c r="M1632" s="9"/>
      <c r="N1632" s="9"/>
      <c r="O1632" s="9"/>
      <c r="P1632" s="9"/>
      <c r="Q1632" s="9"/>
      <c r="R1632" s="9"/>
      <c r="S1632" s="9"/>
      <c r="T1632" s="9"/>
      <c r="U1632" s="9"/>
      <c r="V1632" s="9"/>
      <c r="W1632" s="9"/>
      <c r="X1632" s="9"/>
      <c r="Y1632" s="9"/>
      <c r="Z1632" s="9"/>
    </row>
    <row r="1633" spans="1:26" ht="14.4">
      <c r="A1633" s="9"/>
      <c r="B1633" s="9"/>
      <c r="C1633" s="9"/>
      <c r="D1633" s="9"/>
      <c r="E1633" s="9"/>
      <c r="F1633" s="42"/>
      <c r="G1633" s="9"/>
      <c r="H1633" s="9"/>
      <c r="I1633" s="9"/>
      <c r="J1633" s="9"/>
      <c r="K1633" s="9"/>
      <c r="L1633" s="9"/>
      <c r="M1633" s="9"/>
      <c r="N1633" s="9"/>
      <c r="O1633" s="9"/>
      <c r="P1633" s="9"/>
      <c r="Q1633" s="9"/>
      <c r="R1633" s="9"/>
      <c r="S1633" s="9"/>
      <c r="T1633" s="9"/>
      <c r="U1633" s="9"/>
      <c r="V1633" s="9"/>
      <c r="W1633" s="9"/>
      <c r="X1633" s="9"/>
      <c r="Y1633" s="9"/>
      <c r="Z1633" s="9"/>
    </row>
    <row r="1634" spans="1:26" ht="14.4">
      <c r="A1634" s="9"/>
      <c r="B1634" s="9"/>
      <c r="C1634" s="9"/>
      <c r="D1634" s="9"/>
      <c r="E1634" s="9"/>
      <c r="F1634" s="42"/>
      <c r="G1634" s="9"/>
      <c r="H1634" s="9"/>
      <c r="I1634" s="9"/>
      <c r="J1634" s="9"/>
      <c r="K1634" s="9"/>
      <c r="L1634" s="9"/>
      <c r="M1634" s="9"/>
      <c r="N1634" s="9"/>
      <c r="O1634" s="9"/>
      <c r="P1634" s="9"/>
      <c r="Q1634" s="9"/>
      <c r="R1634" s="9"/>
      <c r="S1634" s="9"/>
      <c r="T1634" s="9"/>
      <c r="U1634" s="9"/>
      <c r="V1634" s="9"/>
      <c r="W1634" s="9"/>
      <c r="X1634" s="9"/>
      <c r="Y1634" s="9"/>
      <c r="Z1634" s="9"/>
    </row>
    <row r="1635" spans="1:26" ht="14.4">
      <c r="A1635" s="9"/>
      <c r="B1635" s="9"/>
      <c r="C1635" s="9"/>
      <c r="D1635" s="9"/>
      <c r="E1635" s="9"/>
      <c r="F1635" s="42"/>
      <c r="G1635" s="9"/>
      <c r="H1635" s="9"/>
      <c r="I1635" s="9"/>
      <c r="J1635" s="9"/>
      <c r="K1635" s="9"/>
      <c r="L1635" s="9"/>
      <c r="M1635" s="9"/>
      <c r="N1635" s="9"/>
      <c r="O1635" s="9"/>
      <c r="P1635" s="9"/>
      <c r="Q1635" s="9"/>
      <c r="R1635" s="9"/>
      <c r="S1635" s="9"/>
      <c r="T1635" s="9"/>
      <c r="U1635" s="9"/>
      <c r="V1635" s="9"/>
      <c r="W1635" s="9"/>
      <c r="X1635" s="9"/>
      <c r="Y1635" s="9"/>
      <c r="Z1635" s="9"/>
    </row>
    <row r="1636" spans="1:26" ht="14.4">
      <c r="A1636" s="9"/>
      <c r="B1636" s="9"/>
      <c r="C1636" s="9"/>
      <c r="D1636" s="9"/>
      <c r="E1636" s="9"/>
      <c r="F1636" s="42"/>
      <c r="G1636" s="9"/>
      <c r="H1636" s="9"/>
      <c r="I1636" s="9"/>
      <c r="J1636" s="9"/>
      <c r="K1636" s="9"/>
      <c r="L1636" s="9"/>
      <c r="M1636" s="9"/>
      <c r="N1636" s="9"/>
      <c r="O1636" s="9"/>
      <c r="P1636" s="9"/>
      <c r="Q1636" s="9"/>
      <c r="R1636" s="9"/>
      <c r="S1636" s="9"/>
      <c r="T1636" s="9"/>
      <c r="U1636" s="9"/>
      <c r="V1636" s="9"/>
      <c r="W1636" s="9"/>
      <c r="X1636" s="9"/>
      <c r="Y1636" s="9"/>
      <c r="Z1636" s="9"/>
    </row>
    <row r="1637" spans="1:26" ht="14.4">
      <c r="A1637" s="9"/>
      <c r="B1637" s="9"/>
      <c r="C1637" s="9"/>
      <c r="D1637" s="9"/>
      <c r="E1637" s="9"/>
      <c r="F1637" s="42"/>
      <c r="G1637" s="9"/>
      <c r="H1637" s="9"/>
      <c r="I1637" s="9"/>
      <c r="J1637" s="9"/>
      <c r="K1637" s="9"/>
      <c r="L1637" s="9"/>
      <c r="M1637" s="9"/>
      <c r="N1637" s="9"/>
      <c r="O1637" s="9"/>
      <c r="P1637" s="9"/>
      <c r="Q1637" s="9"/>
      <c r="R1637" s="9"/>
      <c r="S1637" s="9"/>
      <c r="T1637" s="9"/>
      <c r="U1637" s="9"/>
      <c r="V1637" s="9"/>
      <c r="W1637" s="9"/>
      <c r="X1637" s="9"/>
      <c r="Y1637" s="9"/>
      <c r="Z1637" s="9"/>
    </row>
    <row r="1638" spans="1:26" ht="14.4">
      <c r="A1638" s="9"/>
      <c r="B1638" s="9"/>
      <c r="C1638" s="9"/>
      <c r="D1638" s="9"/>
      <c r="E1638" s="9"/>
      <c r="F1638" s="42"/>
      <c r="G1638" s="9"/>
      <c r="H1638" s="9"/>
      <c r="I1638" s="9"/>
      <c r="J1638" s="9"/>
      <c r="K1638" s="9"/>
      <c r="L1638" s="9"/>
      <c r="M1638" s="9"/>
      <c r="N1638" s="9"/>
      <c r="O1638" s="9"/>
      <c r="P1638" s="9"/>
      <c r="Q1638" s="9"/>
      <c r="R1638" s="9"/>
      <c r="S1638" s="9"/>
      <c r="T1638" s="9"/>
      <c r="U1638" s="9"/>
      <c r="V1638" s="9"/>
      <c r="W1638" s="9"/>
      <c r="X1638" s="9"/>
      <c r="Y1638" s="9"/>
      <c r="Z1638" s="9"/>
    </row>
    <row r="1639" spans="1:26" ht="14.4">
      <c r="A1639" s="9"/>
      <c r="B1639" s="9"/>
      <c r="C1639" s="9"/>
      <c r="D1639" s="9"/>
      <c r="E1639" s="9"/>
      <c r="F1639" s="42"/>
      <c r="G1639" s="9"/>
      <c r="H1639" s="9"/>
      <c r="I1639" s="9"/>
      <c r="J1639" s="9"/>
      <c r="K1639" s="9"/>
      <c r="L1639" s="9"/>
      <c r="M1639" s="9"/>
      <c r="N1639" s="9"/>
      <c r="O1639" s="9"/>
      <c r="P1639" s="9"/>
      <c r="Q1639" s="9"/>
      <c r="R1639" s="9"/>
      <c r="S1639" s="9"/>
      <c r="T1639" s="9"/>
      <c r="U1639" s="9"/>
      <c r="V1639" s="9"/>
      <c r="W1639" s="9"/>
      <c r="X1639" s="9"/>
      <c r="Y1639" s="9"/>
      <c r="Z1639" s="9"/>
    </row>
    <row r="1640" spans="1:26" ht="14.4">
      <c r="A1640" s="9"/>
      <c r="B1640" s="9"/>
      <c r="C1640" s="9"/>
      <c r="D1640" s="9"/>
      <c r="E1640" s="9"/>
      <c r="F1640" s="42"/>
      <c r="G1640" s="9"/>
      <c r="H1640" s="9"/>
      <c r="I1640" s="9"/>
      <c r="J1640" s="9"/>
      <c r="K1640" s="9"/>
      <c r="L1640" s="9"/>
      <c r="M1640" s="9"/>
      <c r="N1640" s="9"/>
      <c r="O1640" s="9"/>
      <c r="P1640" s="9"/>
      <c r="Q1640" s="9"/>
      <c r="R1640" s="9"/>
      <c r="S1640" s="9"/>
      <c r="T1640" s="9"/>
      <c r="U1640" s="9"/>
      <c r="V1640" s="9"/>
      <c r="W1640" s="9"/>
      <c r="X1640" s="9"/>
      <c r="Y1640" s="9"/>
      <c r="Z1640" s="9"/>
    </row>
    <row r="1641" spans="1:26" ht="14.4">
      <c r="A1641" s="9"/>
      <c r="B1641" s="9"/>
      <c r="C1641" s="9"/>
      <c r="D1641" s="9"/>
      <c r="E1641" s="9"/>
      <c r="F1641" s="42"/>
      <c r="G1641" s="9"/>
      <c r="H1641" s="9"/>
      <c r="I1641" s="9"/>
      <c r="J1641" s="9"/>
      <c r="K1641" s="9"/>
      <c r="L1641" s="9"/>
      <c r="M1641" s="9"/>
      <c r="N1641" s="9"/>
      <c r="O1641" s="9"/>
      <c r="P1641" s="9"/>
      <c r="Q1641" s="9"/>
      <c r="R1641" s="9"/>
      <c r="S1641" s="9"/>
      <c r="T1641" s="9"/>
      <c r="U1641" s="9"/>
      <c r="V1641" s="9"/>
      <c r="W1641" s="9"/>
      <c r="X1641" s="9"/>
      <c r="Y1641" s="9"/>
      <c r="Z1641" s="9"/>
    </row>
    <row r="1642" spans="1:26" ht="14.4">
      <c r="A1642" s="9"/>
      <c r="B1642" s="9"/>
      <c r="C1642" s="9"/>
      <c r="D1642" s="9"/>
      <c r="E1642" s="9"/>
      <c r="F1642" s="42"/>
      <c r="G1642" s="9"/>
      <c r="H1642" s="9"/>
      <c r="I1642" s="9"/>
      <c r="J1642" s="9"/>
      <c r="K1642" s="9"/>
      <c r="L1642" s="9"/>
      <c r="M1642" s="9"/>
      <c r="N1642" s="9"/>
      <c r="O1642" s="9"/>
      <c r="P1642" s="9"/>
      <c r="Q1642" s="9"/>
      <c r="R1642" s="9"/>
      <c r="S1642" s="9"/>
      <c r="T1642" s="9"/>
      <c r="U1642" s="9"/>
      <c r="V1642" s="9"/>
      <c r="W1642" s="9"/>
      <c r="X1642" s="9"/>
      <c r="Y1642" s="9"/>
      <c r="Z1642" s="9"/>
    </row>
    <row r="1643" spans="1:26" ht="14.4">
      <c r="A1643" s="9"/>
      <c r="B1643" s="9"/>
      <c r="C1643" s="9"/>
      <c r="D1643" s="9"/>
      <c r="E1643" s="9"/>
      <c r="F1643" s="42"/>
      <c r="G1643" s="9"/>
      <c r="H1643" s="9"/>
      <c r="I1643" s="9"/>
      <c r="J1643" s="9"/>
      <c r="K1643" s="9"/>
      <c r="L1643" s="9"/>
      <c r="M1643" s="9"/>
      <c r="N1643" s="9"/>
      <c r="O1643" s="9"/>
      <c r="P1643" s="9"/>
      <c r="Q1643" s="9"/>
      <c r="R1643" s="9"/>
      <c r="S1643" s="9"/>
      <c r="T1643" s="9"/>
      <c r="U1643" s="9"/>
      <c r="V1643" s="9"/>
      <c r="W1643" s="9"/>
      <c r="X1643" s="9"/>
      <c r="Y1643" s="9"/>
      <c r="Z1643" s="9"/>
    </row>
    <row r="1644" spans="1:26" ht="14.4">
      <c r="A1644" s="9"/>
      <c r="B1644" s="9"/>
      <c r="C1644" s="9"/>
      <c r="D1644" s="9"/>
      <c r="E1644" s="9"/>
      <c r="F1644" s="42"/>
      <c r="G1644" s="9"/>
      <c r="H1644" s="9"/>
      <c r="I1644" s="9"/>
      <c r="J1644" s="9"/>
      <c r="K1644" s="9"/>
      <c r="L1644" s="9"/>
      <c r="M1644" s="9"/>
      <c r="N1644" s="9"/>
      <c r="O1644" s="9"/>
      <c r="P1644" s="9"/>
      <c r="Q1644" s="9"/>
      <c r="R1644" s="9"/>
      <c r="S1644" s="9"/>
      <c r="T1644" s="9"/>
      <c r="U1644" s="9"/>
      <c r="V1644" s="9"/>
      <c r="W1644" s="9"/>
      <c r="X1644" s="9"/>
      <c r="Y1644" s="9"/>
      <c r="Z1644" s="9"/>
    </row>
    <row r="1645" spans="1:26" ht="14.4">
      <c r="A1645" s="9"/>
      <c r="B1645" s="9"/>
      <c r="C1645" s="9"/>
      <c r="D1645" s="9"/>
      <c r="E1645" s="9"/>
      <c r="F1645" s="42"/>
      <c r="G1645" s="9"/>
      <c r="H1645" s="9"/>
      <c r="I1645" s="9"/>
      <c r="J1645" s="9"/>
      <c r="K1645" s="9"/>
      <c r="L1645" s="9"/>
      <c r="M1645" s="9"/>
      <c r="N1645" s="9"/>
      <c r="O1645" s="9"/>
      <c r="P1645" s="9"/>
      <c r="Q1645" s="9"/>
      <c r="R1645" s="9"/>
      <c r="S1645" s="9"/>
      <c r="T1645" s="9"/>
      <c r="U1645" s="9"/>
      <c r="V1645" s="9"/>
      <c r="W1645" s="9"/>
      <c r="X1645" s="9"/>
      <c r="Y1645" s="9"/>
      <c r="Z1645" s="9"/>
    </row>
    <row r="1646" spans="1:26" ht="14.4">
      <c r="A1646" s="9"/>
      <c r="B1646" s="9"/>
      <c r="C1646" s="9"/>
      <c r="D1646" s="9"/>
      <c r="E1646" s="9"/>
      <c r="F1646" s="42"/>
      <c r="G1646" s="9"/>
      <c r="H1646" s="9"/>
      <c r="I1646" s="9"/>
      <c r="J1646" s="9"/>
      <c r="K1646" s="9"/>
      <c r="L1646" s="9"/>
      <c r="M1646" s="9"/>
      <c r="N1646" s="9"/>
      <c r="O1646" s="9"/>
      <c r="P1646" s="9"/>
      <c r="Q1646" s="9"/>
      <c r="R1646" s="9"/>
      <c r="S1646" s="9"/>
      <c r="T1646" s="9"/>
      <c r="U1646" s="9"/>
      <c r="V1646" s="9"/>
      <c r="W1646" s="9"/>
      <c r="X1646" s="9"/>
      <c r="Y1646" s="9"/>
      <c r="Z1646" s="9"/>
    </row>
    <row r="1647" spans="1:26" ht="14.4">
      <c r="A1647" s="9"/>
      <c r="B1647" s="9"/>
      <c r="C1647" s="9"/>
      <c r="D1647" s="9"/>
      <c r="E1647" s="9"/>
      <c r="F1647" s="42"/>
      <c r="G1647" s="9"/>
      <c r="H1647" s="9"/>
      <c r="I1647" s="9"/>
      <c r="J1647" s="9"/>
      <c r="K1647" s="9"/>
      <c r="L1647" s="9"/>
      <c r="M1647" s="9"/>
      <c r="N1647" s="9"/>
      <c r="O1647" s="9"/>
      <c r="P1647" s="9"/>
      <c r="Q1647" s="9"/>
      <c r="R1647" s="9"/>
      <c r="S1647" s="9"/>
      <c r="T1647" s="9"/>
      <c r="U1647" s="9"/>
      <c r="V1647" s="9"/>
      <c r="W1647" s="9"/>
      <c r="X1647" s="9"/>
      <c r="Y1647" s="9"/>
      <c r="Z1647" s="9"/>
    </row>
    <row r="1648" spans="1:26" ht="14.4">
      <c r="A1648" s="9"/>
      <c r="B1648" s="9"/>
      <c r="C1648" s="9"/>
      <c r="D1648" s="9"/>
      <c r="E1648" s="9"/>
      <c r="F1648" s="42"/>
      <c r="G1648" s="9"/>
      <c r="H1648" s="9"/>
      <c r="I1648" s="9"/>
      <c r="J1648" s="9"/>
      <c r="K1648" s="9"/>
      <c r="L1648" s="9"/>
      <c r="M1648" s="9"/>
      <c r="N1648" s="9"/>
      <c r="O1648" s="9"/>
      <c r="P1648" s="9"/>
      <c r="Q1648" s="9"/>
      <c r="R1648" s="9"/>
      <c r="S1648" s="9"/>
      <c r="T1648" s="9"/>
      <c r="U1648" s="9"/>
      <c r="V1648" s="9"/>
      <c r="W1648" s="9"/>
      <c r="X1648" s="9"/>
      <c r="Y1648" s="9"/>
      <c r="Z1648" s="9"/>
    </row>
    <row r="1649" spans="1:26" ht="14.4">
      <c r="A1649" s="9"/>
      <c r="B1649" s="9"/>
      <c r="C1649" s="9"/>
      <c r="D1649" s="9"/>
      <c r="E1649" s="9"/>
      <c r="F1649" s="42"/>
      <c r="G1649" s="9"/>
      <c r="H1649" s="9"/>
      <c r="I1649" s="9"/>
      <c r="J1649" s="9"/>
      <c r="K1649" s="9"/>
      <c r="L1649" s="9"/>
      <c r="M1649" s="9"/>
      <c r="N1649" s="9"/>
      <c r="O1649" s="9"/>
      <c r="P1649" s="9"/>
      <c r="Q1649" s="9"/>
      <c r="R1649" s="9"/>
      <c r="S1649" s="9"/>
      <c r="T1649" s="9"/>
      <c r="U1649" s="9"/>
      <c r="V1649" s="9"/>
      <c r="W1649" s="9"/>
      <c r="X1649" s="9"/>
      <c r="Y1649" s="9"/>
      <c r="Z1649" s="9"/>
    </row>
    <row r="1650" spans="1:26" ht="14.4">
      <c r="A1650" s="9"/>
      <c r="B1650" s="9"/>
      <c r="C1650" s="9"/>
      <c r="D1650" s="9"/>
      <c r="E1650" s="9"/>
      <c r="F1650" s="42"/>
      <c r="G1650" s="9"/>
      <c r="H1650" s="9"/>
      <c r="I1650" s="9"/>
      <c r="J1650" s="9"/>
      <c r="K1650" s="9"/>
      <c r="L1650" s="9"/>
      <c r="M1650" s="9"/>
      <c r="N1650" s="9"/>
      <c r="O1650" s="9"/>
      <c r="P1650" s="9"/>
      <c r="Q1650" s="9"/>
      <c r="R1650" s="9"/>
      <c r="S1650" s="9"/>
      <c r="T1650" s="9"/>
      <c r="U1650" s="9"/>
      <c r="V1650" s="9"/>
      <c r="W1650" s="9"/>
      <c r="X1650" s="9"/>
      <c r="Y1650" s="9"/>
      <c r="Z1650" s="9"/>
    </row>
    <row r="1651" spans="1:26" ht="14.4">
      <c r="A1651" s="9"/>
      <c r="B1651" s="9"/>
      <c r="C1651" s="9"/>
      <c r="D1651" s="9"/>
      <c r="E1651" s="9"/>
      <c r="F1651" s="42"/>
      <c r="G1651" s="9"/>
      <c r="H1651" s="9"/>
      <c r="I1651" s="9"/>
      <c r="J1651" s="9"/>
      <c r="K1651" s="9"/>
      <c r="L1651" s="9"/>
      <c r="M1651" s="9"/>
      <c r="N1651" s="9"/>
      <c r="O1651" s="9"/>
      <c r="P1651" s="9"/>
      <c r="Q1651" s="9"/>
      <c r="R1651" s="9"/>
      <c r="S1651" s="9"/>
      <c r="T1651" s="9"/>
      <c r="U1651" s="9"/>
      <c r="V1651" s="9"/>
      <c r="W1651" s="9"/>
      <c r="X1651" s="9"/>
      <c r="Y1651" s="9"/>
      <c r="Z1651" s="9"/>
    </row>
    <row r="1652" spans="1:26" ht="14.4">
      <c r="A1652" s="9"/>
      <c r="B1652" s="9"/>
      <c r="C1652" s="9"/>
      <c r="D1652" s="9"/>
      <c r="E1652" s="9"/>
      <c r="F1652" s="42"/>
      <c r="G1652" s="9"/>
      <c r="H1652" s="9"/>
      <c r="I1652" s="9"/>
      <c r="J1652" s="9"/>
      <c r="K1652" s="9"/>
      <c r="L1652" s="9"/>
      <c r="M1652" s="9"/>
      <c r="N1652" s="9"/>
      <c r="O1652" s="9"/>
      <c r="P1652" s="9"/>
      <c r="Q1652" s="9"/>
      <c r="R1652" s="9"/>
      <c r="S1652" s="9"/>
      <c r="T1652" s="9"/>
      <c r="U1652" s="9"/>
      <c r="V1652" s="9"/>
      <c r="W1652" s="9"/>
      <c r="X1652" s="9"/>
      <c r="Y1652" s="9"/>
      <c r="Z1652" s="9"/>
    </row>
    <row r="1653" spans="1:26" ht="14.4">
      <c r="A1653" s="9"/>
      <c r="B1653" s="9"/>
      <c r="C1653" s="9"/>
      <c r="D1653" s="9"/>
      <c r="E1653" s="9"/>
      <c r="F1653" s="42"/>
      <c r="G1653" s="9"/>
      <c r="H1653" s="9"/>
      <c r="I1653" s="9"/>
      <c r="J1653" s="9"/>
      <c r="K1653" s="9"/>
      <c r="L1653" s="9"/>
      <c r="M1653" s="9"/>
      <c r="N1653" s="9"/>
      <c r="O1653" s="9"/>
      <c r="P1653" s="9"/>
      <c r="Q1653" s="9"/>
      <c r="R1653" s="9"/>
      <c r="S1653" s="9"/>
      <c r="T1653" s="9"/>
      <c r="U1653" s="9"/>
      <c r="V1653" s="9"/>
      <c r="W1653" s="9"/>
      <c r="X1653" s="9"/>
      <c r="Y1653" s="9"/>
      <c r="Z1653" s="9"/>
    </row>
    <row r="1654" spans="1:26" ht="14.4">
      <c r="A1654" s="9"/>
      <c r="B1654" s="9"/>
      <c r="C1654" s="9"/>
      <c r="D1654" s="9"/>
      <c r="E1654" s="9"/>
      <c r="F1654" s="42"/>
      <c r="G1654" s="9"/>
      <c r="H1654" s="9"/>
      <c r="I1654" s="9"/>
      <c r="J1654" s="9"/>
      <c r="K1654" s="9"/>
      <c r="L1654" s="9"/>
      <c r="M1654" s="9"/>
      <c r="N1654" s="9"/>
      <c r="O1654" s="9"/>
      <c r="P1654" s="9"/>
      <c r="Q1654" s="9"/>
      <c r="R1654" s="9"/>
      <c r="S1654" s="9"/>
      <c r="T1654" s="9"/>
      <c r="U1654" s="9"/>
      <c r="V1654" s="9"/>
      <c r="W1654" s="9"/>
      <c r="X1654" s="9"/>
      <c r="Y1654" s="9"/>
      <c r="Z1654" s="9"/>
    </row>
    <row r="1655" spans="1:26" ht="14.4">
      <c r="A1655" s="9"/>
      <c r="B1655" s="9"/>
      <c r="C1655" s="9"/>
      <c r="D1655" s="9"/>
      <c r="E1655" s="9"/>
      <c r="F1655" s="42"/>
      <c r="G1655" s="9"/>
      <c r="H1655" s="9"/>
      <c r="I1655" s="9"/>
      <c r="J1655" s="9"/>
      <c r="K1655" s="9"/>
      <c r="L1655" s="9"/>
      <c r="M1655" s="9"/>
      <c r="N1655" s="9"/>
      <c r="O1655" s="9"/>
      <c r="P1655" s="9"/>
      <c r="Q1655" s="9"/>
      <c r="R1655" s="9"/>
      <c r="S1655" s="9"/>
      <c r="T1655" s="9"/>
      <c r="U1655" s="9"/>
      <c r="V1655" s="9"/>
      <c r="W1655" s="9"/>
      <c r="X1655" s="9"/>
      <c r="Y1655" s="9"/>
      <c r="Z1655" s="9"/>
    </row>
    <row r="1656" spans="1:26" ht="14.4">
      <c r="A1656" s="9"/>
      <c r="B1656" s="9"/>
      <c r="C1656" s="9"/>
      <c r="D1656" s="9"/>
      <c r="E1656" s="9"/>
      <c r="F1656" s="42"/>
      <c r="G1656" s="9"/>
      <c r="H1656" s="9"/>
      <c r="I1656" s="9"/>
      <c r="J1656" s="9"/>
      <c r="K1656" s="9"/>
      <c r="L1656" s="9"/>
      <c r="M1656" s="9"/>
      <c r="N1656" s="9"/>
      <c r="O1656" s="9"/>
      <c r="P1656" s="9"/>
      <c r="Q1656" s="9"/>
      <c r="R1656" s="9"/>
      <c r="S1656" s="9"/>
      <c r="T1656" s="9"/>
      <c r="U1656" s="9"/>
      <c r="V1656" s="9"/>
      <c r="W1656" s="9"/>
      <c r="X1656" s="9"/>
      <c r="Y1656" s="9"/>
      <c r="Z1656" s="9"/>
    </row>
    <row r="1657" spans="1:26" ht="14.4">
      <c r="A1657" s="9"/>
      <c r="B1657" s="9"/>
      <c r="C1657" s="9"/>
      <c r="D1657" s="9"/>
      <c r="E1657" s="9"/>
      <c r="F1657" s="42"/>
      <c r="G1657" s="9"/>
      <c r="H1657" s="9"/>
      <c r="I1657" s="9"/>
      <c r="J1657" s="9"/>
      <c r="K1657" s="9"/>
      <c r="L1657" s="9"/>
      <c r="M1657" s="9"/>
      <c r="N1657" s="9"/>
      <c r="O1657" s="9"/>
      <c r="P1657" s="9"/>
      <c r="Q1657" s="9"/>
      <c r="R1657" s="9"/>
      <c r="S1657" s="9"/>
      <c r="T1657" s="9"/>
      <c r="U1657" s="9"/>
      <c r="V1657" s="9"/>
      <c r="W1657" s="9"/>
      <c r="X1657" s="9"/>
      <c r="Y1657" s="9"/>
      <c r="Z1657" s="9"/>
    </row>
    <row r="1658" spans="1:26" ht="14.4">
      <c r="A1658" s="9"/>
      <c r="B1658" s="9"/>
      <c r="C1658" s="9"/>
      <c r="D1658" s="9"/>
      <c r="E1658" s="9"/>
      <c r="F1658" s="42"/>
      <c r="G1658" s="9"/>
      <c r="H1658" s="9"/>
      <c r="I1658" s="9"/>
      <c r="J1658" s="9"/>
      <c r="K1658" s="9"/>
      <c r="L1658" s="9"/>
      <c r="M1658" s="9"/>
      <c r="N1658" s="9"/>
      <c r="O1658" s="9"/>
      <c r="P1658" s="9"/>
      <c r="Q1658" s="9"/>
      <c r="R1658" s="9"/>
      <c r="S1658" s="9"/>
      <c r="T1658" s="9"/>
      <c r="U1658" s="9"/>
      <c r="V1658" s="9"/>
      <c r="W1658" s="9"/>
      <c r="X1658" s="9"/>
      <c r="Y1658" s="9"/>
      <c r="Z1658" s="9"/>
    </row>
    <row r="1659" spans="1:26" ht="14.4">
      <c r="A1659" s="9"/>
      <c r="B1659" s="9"/>
      <c r="C1659" s="9"/>
      <c r="D1659" s="9"/>
      <c r="E1659" s="9"/>
      <c r="F1659" s="42"/>
      <c r="G1659" s="9"/>
      <c r="H1659" s="9"/>
      <c r="I1659" s="9"/>
      <c r="J1659" s="9"/>
      <c r="K1659" s="9"/>
      <c r="L1659" s="9"/>
      <c r="M1659" s="9"/>
      <c r="N1659" s="9"/>
      <c r="O1659" s="9"/>
      <c r="P1659" s="9"/>
      <c r="Q1659" s="9"/>
      <c r="R1659" s="9"/>
      <c r="S1659" s="9"/>
      <c r="T1659" s="9"/>
      <c r="U1659" s="9"/>
      <c r="V1659" s="9"/>
      <c r="W1659" s="9"/>
      <c r="X1659" s="9"/>
      <c r="Y1659" s="9"/>
      <c r="Z1659" s="9"/>
    </row>
    <row r="1660" spans="1:26" ht="14.4">
      <c r="A1660" s="9"/>
      <c r="B1660" s="9"/>
      <c r="C1660" s="9"/>
      <c r="D1660" s="9"/>
      <c r="E1660" s="9"/>
      <c r="F1660" s="42"/>
      <c r="G1660" s="9"/>
      <c r="H1660" s="9"/>
      <c r="I1660" s="9"/>
      <c r="J1660" s="9"/>
      <c r="K1660" s="9"/>
      <c r="L1660" s="9"/>
      <c r="M1660" s="9"/>
      <c r="N1660" s="9"/>
      <c r="O1660" s="9"/>
      <c r="P1660" s="9"/>
      <c r="Q1660" s="9"/>
      <c r="R1660" s="9"/>
      <c r="S1660" s="9"/>
      <c r="T1660" s="9"/>
      <c r="U1660" s="9"/>
      <c r="V1660" s="9"/>
      <c r="W1660" s="9"/>
      <c r="X1660" s="9"/>
      <c r="Y1660" s="9"/>
      <c r="Z1660" s="9"/>
    </row>
    <row r="1661" spans="1:26" ht="14.4">
      <c r="A1661" s="9"/>
      <c r="B1661" s="9"/>
      <c r="C1661" s="9"/>
      <c r="D1661" s="9"/>
      <c r="E1661" s="9"/>
      <c r="F1661" s="42"/>
      <c r="G1661" s="9"/>
      <c r="H1661" s="9"/>
      <c r="I1661" s="9"/>
      <c r="J1661" s="9"/>
      <c r="K1661" s="9"/>
      <c r="L1661" s="9"/>
      <c r="M1661" s="9"/>
      <c r="N1661" s="9"/>
      <c r="O1661" s="9"/>
      <c r="P1661" s="9"/>
      <c r="Q1661" s="9"/>
      <c r="R1661" s="9"/>
      <c r="S1661" s="9"/>
      <c r="T1661" s="9"/>
      <c r="U1661" s="9"/>
      <c r="V1661" s="9"/>
      <c r="W1661" s="9"/>
      <c r="X1661" s="9"/>
      <c r="Y1661" s="9"/>
      <c r="Z1661" s="9"/>
    </row>
    <row r="1662" spans="1:26" ht="14.4">
      <c r="A1662" s="9"/>
      <c r="B1662" s="9"/>
      <c r="C1662" s="9"/>
      <c r="D1662" s="9"/>
      <c r="E1662" s="9"/>
      <c r="F1662" s="42"/>
      <c r="G1662" s="9"/>
      <c r="H1662" s="9"/>
      <c r="I1662" s="9"/>
      <c r="J1662" s="9"/>
      <c r="K1662" s="9"/>
      <c r="L1662" s="9"/>
      <c r="M1662" s="9"/>
      <c r="N1662" s="9"/>
      <c r="O1662" s="9"/>
      <c r="P1662" s="9"/>
      <c r="Q1662" s="9"/>
      <c r="R1662" s="9"/>
      <c r="S1662" s="9"/>
      <c r="T1662" s="9"/>
      <c r="U1662" s="9"/>
      <c r="V1662" s="9"/>
      <c r="W1662" s="9"/>
      <c r="X1662" s="9"/>
      <c r="Y1662" s="9"/>
      <c r="Z1662" s="9"/>
    </row>
    <row r="1663" spans="1:26" ht="14.4">
      <c r="A1663" s="9"/>
      <c r="B1663" s="9"/>
      <c r="C1663" s="9"/>
      <c r="D1663" s="9"/>
      <c r="E1663" s="9"/>
      <c r="F1663" s="42"/>
      <c r="G1663" s="9"/>
      <c r="H1663" s="9"/>
      <c r="I1663" s="9"/>
      <c r="J1663" s="9"/>
      <c r="K1663" s="9"/>
      <c r="L1663" s="9"/>
      <c r="M1663" s="9"/>
      <c r="N1663" s="9"/>
      <c r="O1663" s="9"/>
      <c r="P1663" s="9"/>
      <c r="Q1663" s="9"/>
      <c r="R1663" s="9"/>
      <c r="S1663" s="9"/>
      <c r="T1663" s="9"/>
      <c r="U1663" s="9"/>
      <c r="V1663" s="9"/>
      <c r="W1663" s="9"/>
      <c r="X1663" s="9"/>
      <c r="Y1663" s="9"/>
      <c r="Z1663" s="9"/>
    </row>
    <row r="1664" spans="1:26" ht="14.4">
      <c r="A1664" s="9"/>
      <c r="B1664" s="9"/>
      <c r="C1664" s="9"/>
      <c r="D1664" s="9"/>
      <c r="E1664" s="9"/>
      <c r="F1664" s="42"/>
      <c r="G1664" s="9"/>
      <c r="H1664" s="9"/>
      <c r="I1664" s="9"/>
      <c r="J1664" s="9"/>
      <c r="K1664" s="9"/>
      <c r="L1664" s="9"/>
      <c r="M1664" s="9"/>
      <c r="N1664" s="9"/>
      <c r="O1664" s="9"/>
      <c r="P1664" s="9"/>
      <c r="Q1664" s="9"/>
      <c r="R1664" s="9"/>
      <c r="S1664" s="9"/>
      <c r="T1664" s="9"/>
      <c r="U1664" s="9"/>
      <c r="V1664" s="9"/>
      <c r="W1664" s="9"/>
      <c r="X1664" s="9"/>
      <c r="Y1664" s="9"/>
      <c r="Z1664" s="9"/>
    </row>
    <row r="1665" spans="1:26" ht="14.4">
      <c r="A1665" s="9"/>
      <c r="B1665" s="9"/>
      <c r="C1665" s="9"/>
      <c r="D1665" s="9"/>
      <c r="E1665" s="9"/>
      <c r="F1665" s="42"/>
      <c r="G1665" s="9"/>
      <c r="H1665" s="9"/>
      <c r="I1665" s="9"/>
      <c r="J1665" s="9"/>
      <c r="K1665" s="9"/>
      <c r="L1665" s="9"/>
      <c r="M1665" s="9"/>
      <c r="N1665" s="9"/>
      <c r="O1665" s="9"/>
      <c r="P1665" s="9"/>
      <c r="Q1665" s="9"/>
      <c r="R1665" s="9"/>
      <c r="S1665" s="9"/>
      <c r="T1665" s="9"/>
      <c r="U1665" s="9"/>
      <c r="V1665" s="9"/>
      <c r="W1665" s="9"/>
      <c r="X1665" s="9"/>
      <c r="Y1665" s="9"/>
      <c r="Z1665" s="9"/>
    </row>
    <row r="1666" spans="1:26" ht="14.4">
      <c r="A1666" s="9"/>
      <c r="B1666" s="9"/>
      <c r="C1666" s="9"/>
      <c r="D1666" s="9"/>
      <c r="E1666" s="9"/>
      <c r="F1666" s="42"/>
      <c r="G1666" s="9"/>
      <c r="H1666" s="9"/>
      <c r="I1666" s="9"/>
      <c r="J1666" s="9"/>
      <c r="K1666" s="9"/>
      <c r="L1666" s="9"/>
      <c r="M1666" s="9"/>
      <c r="N1666" s="9"/>
      <c r="O1666" s="9"/>
      <c r="P1666" s="9"/>
      <c r="Q1666" s="9"/>
      <c r="R1666" s="9"/>
      <c r="S1666" s="9"/>
      <c r="T1666" s="9"/>
      <c r="U1666" s="9"/>
      <c r="V1666" s="9"/>
      <c r="W1666" s="9"/>
      <c r="X1666" s="9"/>
      <c r="Y1666" s="9"/>
      <c r="Z1666" s="9"/>
    </row>
    <row r="1667" spans="1:26" ht="14.4">
      <c r="A1667" s="9"/>
      <c r="B1667" s="9"/>
      <c r="C1667" s="9"/>
      <c r="D1667" s="9"/>
      <c r="E1667" s="9"/>
      <c r="F1667" s="42"/>
      <c r="G1667" s="9"/>
      <c r="H1667" s="9"/>
      <c r="I1667" s="9"/>
      <c r="J1667" s="9"/>
      <c r="K1667" s="9"/>
      <c r="L1667" s="9"/>
      <c r="M1667" s="9"/>
      <c r="N1667" s="9"/>
      <c r="O1667" s="9"/>
      <c r="P1667" s="9"/>
      <c r="Q1667" s="9"/>
      <c r="R1667" s="9"/>
      <c r="S1667" s="9"/>
      <c r="T1667" s="9"/>
      <c r="U1667" s="9"/>
      <c r="V1667" s="9"/>
      <c r="W1667" s="9"/>
      <c r="X1667" s="9"/>
      <c r="Y1667" s="9"/>
      <c r="Z1667" s="9"/>
    </row>
    <row r="1668" spans="1:26" ht="14.4">
      <c r="A1668" s="9"/>
      <c r="B1668" s="9"/>
      <c r="C1668" s="9"/>
      <c r="D1668" s="9"/>
      <c r="E1668" s="9"/>
      <c r="F1668" s="42"/>
      <c r="G1668" s="9"/>
      <c r="H1668" s="9"/>
      <c r="I1668" s="9"/>
      <c r="J1668" s="9"/>
      <c r="K1668" s="9"/>
      <c r="L1668" s="9"/>
      <c r="M1668" s="9"/>
      <c r="N1668" s="9"/>
      <c r="O1668" s="9"/>
      <c r="P1668" s="9"/>
      <c r="Q1668" s="9"/>
      <c r="R1668" s="9"/>
      <c r="S1668" s="9"/>
      <c r="T1668" s="9"/>
      <c r="U1668" s="9"/>
      <c r="V1668" s="9"/>
      <c r="W1668" s="9"/>
      <c r="X1668" s="9"/>
      <c r="Y1668" s="9"/>
      <c r="Z1668" s="9"/>
    </row>
    <row r="1669" spans="1:26" ht="14.4">
      <c r="A1669" s="9"/>
      <c r="B1669" s="9"/>
      <c r="C1669" s="9"/>
      <c r="D1669" s="9"/>
      <c r="E1669" s="9"/>
      <c r="F1669" s="42"/>
      <c r="G1669" s="9"/>
      <c r="H1669" s="9"/>
      <c r="I1669" s="9"/>
      <c r="J1669" s="9"/>
      <c r="K1669" s="9"/>
      <c r="L1669" s="9"/>
      <c r="M1669" s="9"/>
      <c r="N1669" s="9"/>
      <c r="O1669" s="9"/>
      <c r="P1669" s="9"/>
      <c r="Q1669" s="9"/>
      <c r="R1669" s="9"/>
      <c r="S1669" s="9"/>
      <c r="T1669" s="9"/>
      <c r="U1669" s="9"/>
      <c r="V1669" s="9"/>
      <c r="W1669" s="9"/>
      <c r="X1669" s="9"/>
      <c r="Y1669" s="9"/>
      <c r="Z1669" s="9"/>
    </row>
    <row r="1670" spans="1:26" ht="14.4">
      <c r="A1670" s="9"/>
      <c r="B1670" s="9"/>
      <c r="C1670" s="9"/>
      <c r="D1670" s="9"/>
      <c r="E1670" s="9"/>
      <c r="F1670" s="42"/>
      <c r="G1670" s="9"/>
      <c r="H1670" s="9"/>
      <c r="I1670" s="9"/>
      <c r="J1670" s="9"/>
      <c r="K1670" s="9"/>
      <c r="L1670" s="9"/>
      <c r="M1670" s="9"/>
      <c r="N1670" s="9"/>
      <c r="O1670" s="9"/>
      <c r="P1670" s="9"/>
      <c r="Q1670" s="9"/>
      <c r="R1670" s="9"/>
      <c r="S1670" s="9"/>
      <c r="T1670" s="9"/>
      <c r="U1670" s="9"/>
      <c r="V1670" s="9"/>
      <c r="W1670" s="9"/>
      <c r="X1670" s="9"/>
      <c r="Y1670" s="9"/>
      <c r="Z1670" s="9"/>
    </row>
    <row r="1671" spans="1:26" ht="14.4">
      <c r="A1671" s="9"/>
      <c r="B1671" s="9"/>
      <c r="C1671" s="9"/>
      <c r="D1671" s="9"/>
      <c r="E1671" s="9"/>
      <c r="F1671" s="42"/>
      <c r="G1671" s="9"/>
      <c r="H1671" s="9"/>
      <c r="I1671" s="9"/>
      <c r="J1671" s="9"/>
      <c r="K1671" s="9"/>
      <c r="L1671" s="9"/>
      <c r="M1671" s="9"/>
      <c r="N1671" s="9"/>
      <c r="O1671" s="9"/>
      <c r="P1671" s="9"/>
      <c r="Q1671" s="9"/>
      <c r="R1671" s="9"/>
      <c r="S1671" s="9"/>
      <c r="T1671" s="9"/>
      <c r="U1671" s="9"/>
      <c r="V1671" s="9"/>
      <c r="W1671" s="9"/>
      <c r="X1671" s="9"/>
      <c r="Y1671" s="9"/>
      <c r="Z1671" s="9"/>
    </row>
    <row r="1672" spans="1:26" ht="14.4">
      <c r="A1672" s="9"/>
      <c r="B1672" s="9"/>
      <c r="C1672" s="9"/>
      <c r="D1672" s="9"/>
      <c r="E1672" s="9"/>
      <c r="F1672" s="42"/>
      <c r="G1672" s="9"/>
      <c r="H1672" s="9"/>
      <c r="I1672" s="9"/>
      <c r="J1672" s="9"/>
      <c r="K1672" s="9"/>
      <c r="L1672" s="9"/>
      <c r="M1672" s="9"/>
      <c r="N1672" s="9"/>
      <c r="O1672" s="9"/>
      <c r="P1672" s="9"/>
      <c r="Q1672" s="9"/>
      <c r="R1672" s="9"/>
      <c r="S1672" s="9"/>
      <c r="T1672" s="9"/>
      <c r="U1672" s="9"/>
      <c r="V1672" s="9"/>
      <c r="W1672" s="9"/>
      <c r="X1672" s="9"/>
      <c r="Y1672" s="9"/>
      <c r="Z1672" s="9"/>
    </row>
    <row r="1673" spans="1:26" ht="14.4">
      <c r="A1673" s="9"/>
      <c r="B1673" s="9"/>
      <c r="C1673" s="9"/>
      <c r="D1673" s="9"/>
      <c r="E1673" s="9"/>
      <c r="F1673" s="42"/>
      <c r="G1673" s="9"/>
      <c r="H1673" s="9"/>
      <c r="I1673" s="9"/>
      <c r="J1673" s="9"/>
      <c r="K1673" s="9"/>
      <c r="L1673" s="9"/>
      <c r="M1673" s="9"/>
      <c r="N1673" s="9"/>
      <c r="O1673" s="9"/>
      <c r="P1673" s="9"/>
      <c r="Q1673" s="9"/>
      <c r="R1673" s="9"/>
      <c r="S1673" s="9"/>
      <c r="T1673" s="9"/>
      <c r="U1673" s="9"/>
      <c r="V1673" s="9"/>
      <c r="W1673" s="9"/>
      <c r="X1673" s="9"/>
      <c r="Y1673" s="9"/>
      <c r="Z1673" s="9"/>
    </row>
    <row r="1674" spans="1:26" ht="14.4">
      <c r="A1674" s="9"/>
      <c r="B1674" s="9"/>
      <c r="C1674" s="9"/>
      <c r="D1674" s="9"/>
      <c r="E1674" s="9"/>
      <c r="F1674" s="42"/>
      <c r="G1674" s="9"/>
      <c r="H1674" s="9"/>
      <c r="I1674" s="9"/>
      <c r="J1674" s="9"/>
      <c r="K1674" s="9"/>
      <c r="L1674" s="9"/>
      <c r="M1674" s="9"/>
      <c r="N1674" s="9"/>
      <c r="O1674" s="9"/>
      <c r="P1674" s="9"/>
      <c r="Q1674" s="9"/>
      <c r="R1674" s="9"/>
      <c r="S1674" s="9"/>
      <c r="T1674" s="9"/>
      <c r="U1674" s="9"/>
      <c r="V1674" s="9"/>
      <c r="W1674" s="9"/>
      <c r="X1674" s="9"/>
      <c r="Y1674" s="9"/>
      <c r="Z1674" s="9"/>
    </row>
    <row r="1675" spans="1:26" ht="14.4">
      <c r="A1675" s="9"/>
      <c r="B1675" s="9"/>
      <c r="C1675" s="9"/>
      <c r="D1675" s="9"/>
      <c r="E1675" s="9"/>
      <c r="F1675" s="42"/>
      <c r="G1675" s="9"/>
      <c r="H1675" s="9"/>
      <c r="I1675" s="9"/>
      <c r="J1675" s="9"/>
      <c r="K1675" s="9"/>
      <c r="L1675" s="9"/>
      <c r="M1675" s="9"/>
      <c r="N1675" s="9"/>
      <c r="O1675" s="9"/>
      <c r="P1675" s="9"/>
      <c r="Q1675" s="9"/>
      <c r="R1675" s="9"/>
      <c r="S1675" s="9"/>
      <c r="T1675" s="9"/>
      <c r="U1675" s="9"/>
      <c r="V1675" s="9"/>
      <c r="W1675" s="9"/>
      <c r="X1675" s="9"/>
      <c r="Y1675" s="9"/>
      <c r="Z1675" s="9"/>
    </row>
    <row r="1676" spans="1:26" ht="14.4">
      <c r="A1676" s="9"/>
      <c r="B1676" s="9"/>
      <c r="C1676" s="9"/>
      <c r="D1676" s="9"/>
      <c r="E1676" s="9"/>
      <c r="F1676" s="42"/>
      <c r="G1676" s="9"/>
      <c r="H1676" s="9"/>
      <c r="I1676" s="9"/>
      <c r="J1676" s="9"/>
      <c r="K1676" s="9"/>
      <c r="L1676" s="9"/>
      <c r="M1676" s="9"/>
      <c r="N1676" s="9"/>
      <c r="O1676" s="9"/>
      <c r="P1676" s="9"/>
      <c r="Q1676" s="9"/>
      <c r="R1676" s="9"/>
      <c r="S1676" s="9"/>
      <c r="T1676" s="9"/>
      <c r="U1676" s="9"/>
      <c r="V1676" s="9"/>
      <c r="W1676" s="9"/>
      <c r="X1676" s="9"/>
      <c r="Y1676" s="9"/>
      <c r="Z1676" s="9"/>
    </row>
    <row r="1677" spans="1:26" ht="14.4">
      <c r="A1677" s="9"/>
      <c r="B1677" s="9"/>
      <c r="C1677" s="9"/>
      <c r="D1677" s="9"/>
      <c r="E1677" s="9"/>
      <c r="F1677" s="42"/>
      <c r="G1677" s="9"/>
      <c r="H1677" s="9"/>
      <c r="I1677" s="9"/>
      <c r="J1677" s="9"/>
      <c r="K1677" s="9"/>
      <c r="L1677" s="9"/>
      <c r="M1677" s="9"/>
      <c r="N1677" s="9"/>
      <c r="O1677" s="9"/>
      <c r="P1677" s="9"/>
      <c r="Q1677" s="9"/>
      <c r="R1677" s="9"/>
      <c r="S1677" s="9"/>
      <c r="T1677" s="9"/>
      <c r="U1677" s="9"/>
      <c r="V1677" s="9"/>
      <c r="W1677" s="9"/>
      <c r="X1677" s="9"/>
      <c r="Y1677" s="9"/>
      <c r="Z1677" s="9"/>
    </row>
    <row r="1678" spans="1:26" ht="14.4">
      <c r="A1678" s="9"/>
      <c r="B1678" s="9"/>
      <c r="C1678" s="9"/>
      <c r="D1678" s="9"/>
      <c r="E1678" s="9"/>
      <c r="F1678" s="42"/>
      <c r="G1678" s="9"/>
      <c r="H1678" s="9"/>
      <c r="I1678" s="9"/>
      <c r="J1678" s="9"/>
      <c r="K1678" s="9"/>
      <c r="L1678" s="9"/>
      <c r="M1678" s="9"/>
      <c r="N1678" s="9"/>
      <c r="O1678" s="9"/>
      <c r="P1678" s="9"/>
      <c r="Q1678" s="9"/>
      <c r="R1678" s="9"/>
      <c r="S1678" s="9"/>
      <c r="T1678" s="9"/>
      <c r="U1678" s="9"/>
      <c r="V1678" s="9"/>
      <c r="W1678" s="9"/>
      <c r="X1678" s="9"/>
      <c r="Y1678" s="9"/>
      <c r="Z1678" s="9"/>
    </row>
    <row r="1679" spans="1:26" ht="14.4">
      <c r="A1679" s="9"/>
      <c r="B1679" s="9"/>
      <c r="C1679" s="9"/>
      <c r="D1679" s="9"/>
      <c r="E1679" s="9"/>
      <c r="F1679" s="42"/>
      <c r="G1679" s="9"/>
      <c r="H1679" s="9"/>
      <c r="I1679" s="9"/>
      <c r="J1679" s="9"/>
      <c r="K1679" s="9"/>
      <c r="L1679" s="9"/>
      <c r="M1679" s="9"/>
      <c r="N1679" s="9"/>
      <c r="O1679" s="9"/>
      <c r="P1679" s="9"/>
      <c r="Q1679" s="9"/>
      <c r="R1679" s="9"/>
      <c r="S1679" s="9"/>
      <c r="T1679" s="9"/>
      <c r="U1679" s="9"/>
      <c r="V1679" s="9"/>
      <c r="W1679" s="9"/>
      <c r="X1679" s="9"/>
      <c r="Y1679" s="9"/>
      <c r="Z1679" s="9"/>
    </row>
    <row r="1680" spans="1:26" ht="14.4">
      <c r="A1680" s="9"/>
      <c r="B1680" s="9"/>
      <c r="C1680" s="9"/>
      <c r="D1680" s="9"/>
      <c r="E1680" s="9"/>
      <c r="F1680" s="42"/>
      <c r="G1680" s="9"/>
      <c r="H1680" s="9"/>
      <c r="I1680" s="9"/>
      <c r="J1680" s="9"/>
      <c r="K1680" s="9"/>
      <c r="L1680" s="9"/>
      <c r="M1680" s="9"/>
      <c r="N1680" s="9"/>
      <c r="O1680" s="9"/>
      <c r="P1680" s="9"/>
      <c r="Q1680" s="9"/>
      <c r="R1680" s="9"/>
      <c r="S1680" s="9"/>
      <c r="T1680" s="9"/>
      <c r="U1680" s="9"/>
      <c r="V1680" s="9"/>
      <c r="W1680" s="9"/>
      <c r="X1680" s="9"/>
      <c r="Y1680" s="9"/>
      <c r="Z1680" s="9"/>
    </row>
    <row r="1681" spans="1:26" ht="14.4">
      <c r="A1681" s="9"/>
      <c r="B1681" s="9"/>
      <c r="C1681" s="9"/>
      <c r="D1681" s="9"/>
      <c r="E1681" s="9"/>
      <c r="F1681" s="42"/>
      <c r="G1681" s="9"/>
      <c r="H1681" s="9"/>
      <c r="I1681" s="9"/>
      <c r="J1681" s="9"/>
      <c r="K1681" s="9"/>
      <c r="L1681" s="9"/>
      <c r="M1681" s="9"/>
      <c r="N1681" s="9"/>
      <c r="O1681" s="9"/>
      <c r="P1681" s="9"/>
      <c r="Q1681" s="9"/>
      <c r="R1681" s="9"/>
      <c r="S1681" s="9"/>
      <c r="T1681" s="9"/>
      <c r="U1681" s="9"/>
      <c r="V1681" s="9"/>
      <c r="W1681" s="9"/>
      <c r="X1681" s="9"/>
      <c r="Y1681" s="9"/>
      <c r="Z1681" s="9"/>
    </row>
    <row r="1682" spans="1:26" ht="14.4">
      <c r="A1682" s="9"/>
      <c r="B1682" s="9"/>
      <c r="C1682" s="9"/>
      <c r="D1682" s="9"/>
      <c r="E1682" s="9"/>
      <c r="F1682" s="42"/>
      <c r="G1682" s="9"/>
      <c r="H1682" s="9"/>
      <c r="I1682" s="9"/>
      <c r="J1682" s="9"/>
      <c r="K1682" s="9"/>
      <c r="L1682" s="9"/>
      <c r="M1682" s="9"/>
      <c r="N1682" s="9"/>
      <c r="O1682" s="9"/>
      <c r="P1682" s="9"/>
      <c r="Q1682" s="9"/>
      <c r="R1682" s="9"/>
      <c r="S1682" s="9"/>
      <c r="T1682" s="9"/>
      <c r="U1682" s="9"/>
      <c r="V1682" s="9"/>
      <c r="W1682" s="9"/>
      <c r="X1682" s="9"/>
      <c r="Y1682" s="9"/>
      <c r="Z1682" s="9"/>
    </row>
    <row r="1683" spans="1:26" ht="14.4">
      <c r="A1683" s="9"/>
      <c r="B1683" s="9"/>
      <c r="C1683" s="9"/>
      <c r="D1683" s="9"/>
      <c r="E1683" s="9"/>
      <c r="F1683" s="42"/>
      <c r="G1683" s="9"/>
      <c r="H1683" s="9"/>
      <c r="I1683" s="9"/>
      <c r="J1683" s="9"/>
      <c r="K1683" s="9"/>
      <c r="L1683" s="9"/>
      <c r="M1683" s="9"/>
      <c r="N1683" s="9"/>
      <c r="O1683" s="9"/>
      <c r="P1683" s="9"/>
      <c r="Q1683" s="9"/>
      <c r="R1683" s="9"/>
      <c r="S1683" s="9"/>
      <c r="T1683" s="9"/>
      <c r="U1683" s="9"/>
      <c r="V1683" s="9"/>
      <c r="W1683" s="9"/>
      <c r="X1683" s="9"/>
      <c r="Y1683" s="9"/>
      <c r="Z1683" s="9"/>
    </row>
    <row r="1684" spans="1:26" ht="14.4">
      <c r="A1684" s="9"/>
      <c r="B1684" s="9"/>
      <c r="C1684" s="9"/>
      <c r="D1684" s="9"/>
      <c r="E1684" s="9"/>
      <c r="F1684" s="42"/>
      <c r="G1684" s="9"/>
      <c r="H1684" s="9"/>
      <c r="I1684" s="9"/>
      <c r="J1684" s="9"/>
      <c r="K1684" s="9"/>
      <c r="L1684" s="9"/>
      <c r="M1684" s="9"/>
      <c r="N1684" s="9"/>
      <c r="O1684" s="9"/>
      <c r="P1684" s="9"/>
      <c r="Q1684" s="9"/>
      <c r="R1684" s="9"/>
      <c r="S1684" s="9"/>
      <c r="T1684" s="9"/>
      <c r="U1684" s="9"/>
      <c r="V1684" s="9"/>
      <c r="W1684" s="9"/>
      <c r="X1684" s="9"/>
      <c r="Y1684" s="9"/>
      <c r="Z1684" s="9"/>
    </row>
    <row r="1685" spans="1:26" ht="14.4">
      <c r="A1685" s="9"/>
      <c r="B1685" s="9"/>
      <c r="C1685" s="9"/>
      <c r="D1685" s="9"/>
      <c r="E1685" s="9"/>
      <c r="F1685" s="42"/>
      <c r="G1685" s="9"/>
      <c r="H1685" s="9"/>
      <c r="I1685" s="9"/>
      <c r="J1685" s="9"/>
      <c r="K1685" s="9"/>
      <c r="L1685" s="9"/>
      <c r="M1685" s="9"/>
      <c r="N1685" s="9"/>
      <c r="O1685" s="9"/>
      <c r="P1685" s="9"/>
      <c r="Q1685" s="9"/>
      <c r="R1685" s="9"/>
      <c r="S1685" s="9"/>
      <c r="T1685" s="9"/>
      <c r="U1685" s="9"/>
      <c r="V1685" s="9"/>
      <c r="W1685" s="9"/>
      <c r="X1685" s="9"/>
      <c r="Y1685" s="9"/>
      <c r="Z1685" s="9"/>
    </row>
    <row r="1686" spans="1:26" ht="14.4">
      <c r="A1686" s="9"/>
      <c r="B1686" s="9"/>
      <c r="C1686" s="9"/>
      <c r="D1686" s="9"/>
      <c r="E1686" s="9"/>
      <c r="F1686" s="42"/>
      <c r="G1686" s="9"/>
      <c r="H1686" s="9"/>
      <c r="I1686" s="9"/>
      <c r="J1686" s="9"/>
      <c r="K1686" s="9"/>
      <c r="L1686" s="9"/>
      <c r="M1686" s="9"/>
      <c r="N1686" s="9"/>
      <c r="O1686" s="9"/>
      <c r="P1686" s="9"/>
      <c r="Q1686" s="9"/>
      <c r="R1686" s="9"/>
      <c r="S1686" s="9"/>
      <c r="T1686" s="9"/>
      <c r="U1686" s="9"/>
      <c r="V1686" s="9"/>
      <c r="W1686" s="9"/>
      <c r="X1686" s="9"/>
      <c r="Y1686" s="9"/>
      <c r="Z1686" s="9"/>
    </row>
    <row r="1687" spans="1:26" ht="14.4">
      <c r="A1687" s="9"/>
      <c r="B1687" s="9"/>
      <c r="C1687" s="9"/>
      <c r="D1687" s="9"/>
      <c r="E1687" s="9"/>
      <c r="F1687" s="42"/>
      <c r="G1687" s="9"/>
      <c r="H1687" s="9"/>
      <c r="I1687" s="9"/>
      <c r="J1687" s="9"/>
      <c r="K1687" s="9"/>
      <c r="L1687" s="9"/>
      <c r="M1687" s="9"/>
      <c r="N1687" s="9"/>
      <c r="O1687" s="9"/>
      <c r="P1687" s="9"/>
      <c r="Q1687" s="9"/>
      <c r="R1687" s="9"/>
      <c r="S1687" s="9"/>
      <c r="T1687" s="9"/>
      <c r="U1687" s="9"/>
      <c r="V1687" s="9"/>
      <c r="W1687" s="9"/>
      <c r="X1687" s="9"/>
      <c r="Y1687" s="9"/>
      <c r="Z1687" s="9"/>
    </row>
    <row r="1688" spans="1:26" ht="14.4">
      <c r="A1688" s="9"/>
      <c r="B1688" s="9"/>
      <c r="C1688" s="9"/>
      <c r="D1688" s="9"/>
      <c r="E1688" s="9"/>
      <c r="F1688" s="42"/>
      <c r="G1688" s="9"/>
      <c r="H1688" s="9"/>
      <c r="I1688" s="9"/>
      <c r="J1688" s="9"/>
      <c r="K1688" s="9"/>
      <c r="L1688" s="9"/>
      <c r="M1688" s="9"/>
      <c r="N1688" s="9"/>
      <c r="O1688" s="9"/>
      <c r="P1688" s="9"/>
      <c r="Q1688" s="9"/>
      <c r="R1688" s="9"/>
      <c r="S1688" s="9"/>
      <c r="T1688" s="9"/>
      <c r="U1688" s="9"/>
      <c r="V1688" s="9"/>
      <c r="W1688" s="9"/>
      <c r="X1688" s="9"/>
      <c r="Y1688" s="9"/>
      <c r="Z1688" s="9"/>
    </row>
    <row r="1689" spans="1:26" ht="14.4">
      <c r="A1689" s="9"/>
      <c r="B1689" s="9"/>
      <c r="C1689" s="9"/>
      <c r="D1689" s="9"/>
      <c r="E1689" s="9"/>
      <c r="F1689" s="42"/>
      <c r="G1689" s="9"/>
      <c r="H1689" s="9"/>
      <c r="I1689" s="9"/>
      <c r="J1689" s="9"/>
      <c r="K1689" s="9"/>
      <c r="L1689" s="9"/>
      <c r="M1689" s="9"/>
      <c r="N1689" s="9"/>
      <c r="O1689" s="9"/>
      <c r="P1689" s="9"/>
      <c r="Q1689" s="9"/>
      <c r="R1689" s="9"/>
      <c r="S1689" s="9"/>
      <c r="T1689" s="9"/>
      <c r="U1689" s="9"/>
      <c r="V1689" s="9"/>
      <c r="W1689" s="9"/>
      <c r="X1689" s="9"/>
      <c r="Y1689" s="9"/>
      <c r="Z1689" s="9"/>
    </row>
    <row r="1690" spans="1:26" ht="14.4">
      <c r="A1690" s="9"/>
      <c r="B1690" s="9"/>
      <c r="C1690" s="9"/>
      <c r="D1690" s="9"/>
      <c r="E1690" s="9"/>
      <c r="F1690" s="42"/>
      <c r="G1690" s="9"/>
      <c r="H1690" s="9"/>
      <c r="I1690" s="9"/>
      <c r="J1690" s="9"/>
      <c r="K1690" s="9"/>
      <c r="L1690" s="9"/>
      <c r="M1690" s="9"/>
      <c r="N1690" s="9"/>
      <c r="O1690" s="9"/>
      <c r="P1690" s="9"/>
      <c r="Q1690" s="9"/>
      <c r="R1690" s="9"/>
      <c r="S1690" s="9"/>
      <c r="T1690" s="9"/>
      <c r="U1690" s="9"/>
      <c r="V1690" s="9"/>
      <c r="W1690" s="9"/>
      <c r="X1690" s="9"/>
      <c r="Y1690" s="9"/>
      <c r="Z1690" s="9"/>
    </row>
    <row r="1691" spans="1:26" ht="14.4">
      <c r="A1691" s="9"/>
      <c r="B1691" s="9"/>
      <c r="C1691" s="9"/>
      <c r="D1691" s="9"/>
      <c r="E1691" s="9"/>
      <c r="F1691" s="42"/>
      <c r="G1691" s="9"/>
      <c r="H1691" s="9"/>
      <c r="I1691" s="9"/>
      <c r="J1691" s="9"/>
      <c r="K1691" s="9"/>
      <c r="L1691" s="9"/>
      <c r="M1691" s="9"/>
      <c r="N1691" s="9"/>
      <c r="O1691" s="9"/>
      <c r="P1691" s="9"/>
      <c r="Q1691" s="9"/>
      <c r="R1691" s="9"/>
      <c r="S1691" s="9"/>
      <c r="T1691" s="9"/>
      <c r="U1691" s="9"/>
      <c r="V1691" s="9"/>
      <c r="W1691" s="9"/>
      <c r="X1691" s="9"/>
      <c r="Y1691" s="9"/>
      <c r="Z1691" s="9"/>
    </row>
    <row r="1692" spans="1:26" ht="14.4">
      <c r="A1692" s="9"/>
      <c r="B1692" s="9"/>
      <c r="C1692" s="9"/>
      <c r="D1692" s="9"/>
      <c r="E1692" s="9"/>
      <c r="F1692" s="42"/>
      <c r="G1692" s="9"/>
      <c r="H1692" s="9"/>
      <c r="I1692" s="9"/>
      <c r="J1692" s="9"/>
      <c r="K1692" s="9"/>
      <c r="L1692" s="9"/>
      <c r="M1692" s="9"/>
      <c r="N1692" s="9"/>
      <c r="O1692" s="9"/>
      <c r="P1692" s="9"/>
      <c r="Q1692" s="9"/>
      <c r="R1692" s="9"/>
      <c r="S1692" s="9"/>
      <c r="T1692" s="9"/>
      <c r="U1692" s="9"/>
      <c r="V1692" s="9"/>
      <c r="W1692" s="9"/>
      <c r="X1692" s="9"/>
      <c r="Y1692" s="9"/>
      <c r="Z1692" s="9"/>
    </row>
    <row r="1693" spans="1:26" ht="14.4">
      <c r="A1693" s="9"/>
      <c r="B1693" s="9"/>
      <c r="C1693" s="9"/>
      <c r="D1693" s="9"/>
      <c r="E1693" s="9"/>
      <c r="F1693" s="42"/>
      <c r="G1693" s="9"/>
      <c r="H1693" s="9"/>
      <c r="I1693" s="9"/>
      <c r="J1693" s="9"/>
      <c r="K1693" s="9"/>
      <c r="L1693" s="9"/>
      <c r="M1693" s="9"/>
      <c r="N1693" s="9"/>
      <c r="O1693" s="9"/>
      <c r="P1693" s="9"/>
      <c r="Q1693" s="9"/>
      <c r="R1693" s="9"/>
      <c r="S1693" s="9"/>
      <c r="T1693" s="9"/>
      <c r="U1693" s="9"/>
      <c r="V1693" s="9"/>
      <c r="W1693" s="9"/>
      <c r="X1693" s="9"/>
      <c r="Y1693" s="9"/>
      <c r="Z1693" s="9"/>
    </row>
    <row r="1694" spans="1:26" ht="14.4">
      <c r="A1694" s="9"/>
      <c r="B1694" s="9"/>
      <c r="C1694" s="9"/>
      <c r="D1694" s="9"/>
      <c r="E1694" s="9"/>
      <c r="F1694" s="42"/>
      <c r="G1694" s="9"/>
      <c r="H1694" s="9"/>
      <c r="I1694" s="9"/>
      <c r="J1694" s="9"/>
      <c r="K1694" s="9"/>
      <c r="L1694" s="9"/>
      <c r="M1694" s="9"/>
      <c r="N1694" s="9"/>
      <c r="O1694" s="9"/>
      <c r="P1694" s="9"/>
      <c r="Q1694" s="9"/>
      <c r="R1694" s="9"/>
      <c r="S1694" s="9"/>
      <c r="T1694" s="9"/>
      <c r="U1694" s="9"/>
      <c r="V1694" s="9"/>
      <c r="W1694" s="9"/>
      <c r="X1694" s="9"/>
      <c r="Y1694" s="9"/>
      <c r="Z1694" s="9"/>
    </row>
    <row r="1695" spans="1:26" ht="14.4">
      <c r="A1695" s="9"/>
      <c r="B1695" s="9"/>
      <c r="C1695" s="9"/>
      <c r="D1695" s="9"/>
      <c r="E1695" s="9"/>
      <c r="F1695" s="42"/>
      <c r="G1695" s="9"/>
      <c r="H1695" s="9"/>
      <c r="I1695" s="9"/>
      <c r="J1695" s="9"/>
      <c r="K1695" s="9"/>
      <c r="L1695" s="9"/>
      <c r="M1695" s="9"/>
      <c r="N1695" s="9"/>
      <c r="O1695" s="9"/>
      <c r="P1695" s="9"/>
      <c r="Q1695" s="9"/>
      <c r="R1695" s="9"/>
      <c r="S1695" s="9"/>
      <c r="T1695" s="9"/>
      <c r="U1695" s="9"/>
      <c r="V1695" s="9"/>
      <c r="W1695" s="9"/>
      <c r="X1695" s="9"/>
      <c r="Y1695" s="9"/>
      <c r="Z1695" s="9"/>
    </row>
    <row r="1696" spans="1:26" ht="14.4">
      <c r="A1696" s="9"/>
      <c r="B1696" s="9"/>
      <c r="C1696" s="9"/>
      <c r="D1696" s="9"/>
      <c r="E1696" s="9"/>
      <c r="F1696" s="42"/>
      <c r="G1696" s="9"/>
      <c r="H1696" s="9"/>
      <c r="I1696" s="9"/>
      <c r="J1696" s="9"/>
      <c r="K1696" s="9"/>
      <c r="L1696" s="9"/>
      <c r="M1696" s="9"/>
      <c r="N1696" s="9"/>
      <c r="O1696" s="9"/>
      <c r="P1696" s="9"/>
      <c r="Q1696" s="9"/>
      <c r="R1696" s="9"/>
      <c r="S1696" s="9"/>
      <c r="T1696" s="9"/>
      <c r="U1696" s="9"/>
      <c r="V1696" s="9"/>
      <c r="W1696" s="9"/>
      <c r="X1696" s="9"/>
      <c r="Y1696" s="9"/>
      <c r="Z1696" s="9"/>
    </row>
    <row r="1697" spans="1:26" ht="14.4">
      <c r="A1697" s="9"/>
      <c r="B1697" s="9"/>
      <c r="C1697" s="9"/>
      <c r="D1697" s="9"/>
      <c r="E1697" s="9"/>
      <c r="F1697" s="42"/>
      <c r="G1697" s="9"/>
      <c r="H1697" s="9"/>
      <c r="I1697" s="9"/>
      <c r="J1697" s="9"/>
      <c r="K1697" s="9"/>
      <c r="L1697" s="9"/>
      <c r="M1697" s="9"/>
      <c r="N1697" s="9"/>
      <c r="O1697" s="9"/>
      <c r="P1697" s="9"/>
      <c r="Q1697" s="9"/>
      <c r="R1697" s="9"/>
      <c r="S1697" s="9"/>
      <c r="T1697" s="9"/>
      <c r="U1697" s="9"/>
      <c r="V1697" s="9"/>
      <c r="W1697" s="9"/>
      <c r="X1697" s="9"/>
      <c r="Y1697" s="9"/>
      <c r="Z1697" s="9"/>
    </row>
    <row r="1698" spans="1:26" ht="14.4">
      <c r="A1698" s="9"/>
      <c r="B1698" s="9"/>
      <c r="C1698" s="9"/>
      <c r="D1698" s="9"/>
      <c r="E1698" s="9"/>
      <c r="F1698" s="42"/>
      <c r="G1698" s="9"/>
      <c r="H1698" s="9"/>
      <c r="I1698" s="9"/>
      <c r="J1698" s="9"/>
      <c r="K1698" s="9"/>
      <c r="L1698" s="9"/>
      <c r="M1698" s="9"/>
      <c r="N1698" s="9"/>
      <c r="O1698" s="9"/>
      <c r="P1698" s="9"/>
      <c r="Q1698" s="9"/>
      <c r="R1698" s="9"/>
      <c r="S1698" s="9"/>
      <c r="T1698" s="9"/>
      <c r="U1698" s="9"/>
      <c r="V1698" s="9"/>
      <c r="W1698" s="9"/>
      <c r="X1698" s="9"/>
      <c r="Y1698" s="9"/>
      <c r="Z1698" s="9"/>
    </row>
    <row r="1699" spans="1:26" ht="14.4">
      <c r="A1699" s="9"/>
      <c r="B1699" s="9"/>
      <c r="C1699" s="9"/>
      <c r="D1699" s="9"/>
      <c r="E1699" s="9"/>
      <c r="F1699" s="42"/>
      <c r="G1699" s="9"/>
      <c r="H1699" s="9"/>
      <c r="I1699" s="9"/>
      <c r="J1699" s="9"/>
      <c r="K1699" s="9"/>
      <c r="L1699" s="9"/>
      <c r="M1699" s="9"/>
      <c r="N1699" s="9"/>
      <c r="O1699" s="9"/>
      <c r="P1699" s="9"/>
      <c r="Q1699" s="9"/>
      <c r="R1699" s="9"/>
      <c r="S1699" s="9"/>
      <c r="T1699" s="9"/>
      <c r="U1699" s="9"/>
      <c r="V1699" s="9"/>
      <c r="W1699" s="9"/>
      <c r="X1699" s="9"/>
      <c r="Y1699" s="9"/>
      <c r="Z1699" s="9"/>
    </row>
    <row r="1700" spans="1:26" ht="14.4">
      <c r="A1700" s="9"/>
      <c r="B1700" s="9"/>
      <c r="C1700" s="9"/>
      <c r="D1700" s="9"/>
      <c r="E1700" s="9"/>
      <c r="F1700" s="42"/>
      <c r="G1700" s="9"/>
      <c r="H1700" s="9"/>
      <c r="I1700" s="9"/>
      <c r="J1700" s="9"/>
      <c r="K1700" s="9"/>
      <c r="L1700" s="9"/>
      <c r="M1700" s="9"/>
      <c r="N1700" s="9"/>
      <c r="O1700" s="9"/>
      <c r="P1700" s="9"/>
      <c r="Q1700" s="9"/>
      <c r="R1700" s="9"/>
      <c r="S1700" s="9"/>
      <c r="T1700" s="9"/>
      <c r="U1700" s="9"/>
      <c r="V1700" s="9"/>
      <c r="W1700" s="9"/>
      <c r="X1700" s="9"/>
      <c r="Y1700" s="9"/>
      <c r="Z1700" s="9"/>
    </row>
    <row r="1701" spans="1:26" ht="14.4">
      <c r="A1701" s="9"/>
      <c r="B1701" s="9"/>
      <c r="C1701" s="9"/>
      <c r="D1701" s="9"/>
      <c r="E1701" s="9"/>
      <c r="F1701" s="42"/>
      <c r="G1701" s="9"/>
      <c r="H1701" s="9"/>
      <c r="I1701" s="9"/>
      <c r="J1701" s="9"/>
      <c r="K1701" s="9"/>
      <c r="L1701" s="9"/>
      <c r="M1701" s="9"/>
      <c r="N1701" s="9"/>
      <c r="O1701" s="9"/>
      <c r="P1701" s="9"/>
      <c r="Q1701" s="9"/>
      <c r="R1701" s="9"/>
      <c r="S1701" s="9"/>
      <c r="T1701" s="9"/>
      <c r="U1701" s="9"/>
      <c r="V1701" s="9"/>
      <c r="W1701" s="9"/>
      <c r="X1701" s="9"/>
      <c r="Y1701" s="9"/>
      <c r="Z1701" s="9"/>
    </row>
    <row r="1702" spans="1:26" ht="14.4">
      <c r="A1702" s="9"/>
      <c r="B1702" s="9"/>
      <c r="C1702" s="9"/>
      <c r="D1702" s="9"/>
      <c r="E1702" s="9"/>
      <c r="F1702" s="42"/>
      <c r="G1702" s="9"/>
      <c r="H1702" s="9"/>
      <c r="I1702" s="9"/>
      <c r="J1702" s="9"/>
      <c r="K1702" s="9"/>
      <c r="L1702" s="9"/>
      <c r="M1702" s="9"/>
      <c r="N1702" s="9"/>
      <c r="O1702" s="9"/>
      <c r="P1702" s="9"/>
      <c r="Q1702" s="9"/>
      <c r="R1702" s="9"/>
      <c r="S1702" s="9"/>
      <c r="T1702" s="9"/>
      <c r="U1702" s="9"/>
      <c r="V1702" s="9"/>
      <c r="W1702" s="9"/>
      <c r="X1702" s="9"/>
      <c r="Y1702" s="9"/>
      <c r="Z1702" s="9"/>
    </row>
    <row r="1703" spans="1:26" ht="14.4">
      <c r="A1703" s="9"/>
      <c r="B1703" s="9"/>
      <c r="C1703" s="9"/>
      <c r="D1703" s="9"/>
      <c r="E1703" s="9"/>
      <c r="F1703" s="42"/>
      <c r="G1703" s="9"/>
      <c r="H1703" s="9"/>
      <c r="I1703" s="9"/>
      <c r="J1703" s="9"/>
      <c r="K1703" s="9"/>
      <c r="L1703" s="9"/>
      <c r="M1703" s="9"/>
      <c r="N1703" s="9"/>
      <c r="O1703" s="9"/>
      <c r="P1703" s="9"/>
      <c r="Q1703" s="9"/>
      <c r="R1703" s="9"/>
      <c r="S1703" s="9"/>
      <c r="T1703" s="9"/>
      <c r="U1703" s="9"/>
      <c r="V1703" s="9"/>
      <c r="W1703" s="9"/>
      <c r="X1703" s="9"/>
      <c r="Y1703" s="9"/>
      <c r="Z1703" s="9"/>
    </row>
    <row r="1704" spans="1:26" ht="14.4">
      <c r="A1704" s="9"/>
      <c r="B1704" s="9"/>
      <c r="C1704" s="9"/>
      <c r="D1704" s="9"/>
      <c r="E1704" s="9"/>
      <c r="F1704" s="42"/>
      <c r="G1704" s="9"/>
      <c r="H1704" s="9"/>
      <c r="I1704" s="9"/>
      <c r="J1704" s="9"/>
      <c r="K1704" s="9"/>
      <c r="L1704" s="9"/>
      <c r="M1704" s="9"/>
      <c r="N1704" s="9"/>
      <c r="O1704" s="9"/>
      <c r="P1704" s="9"/>
      <c r="Q1704" s="9"/>
      <c r="R1704" s="9"/>
      <c r="S1704" s="9"/>
      <c r="T1704" s="9"/>
      <c r="U1704" s="9"/>
      <c r="V1704" s="9"/>
      <c r="W1704" s="9"/>
      <c r="X1704" s="9"/>
      <c r="Y1704" s="9"/>
      <c r="Z1704" s="9"/>
    </row>
    <row r="1705" spans="1:26" ht="14.4">
      <c r="A1705" s="9"/>
      <c r="B1705" s="9"/>
      <c r="C1705" s="9"/>
      <c r="D1705" s="9"/>
      <c r="E1705" s="9"/>
      <c r="F1705" s="42"/>
      <c r="G1705" s="9"/>
      <c r="H1705" s="9"/>
      <c r="I1705" s="9"/>
      <c r="J1705" s="9"/>
      <c r="K1705" s="9"/>
      <c r="L1705" s="9"/>
      <c r="M1705" s="9"/>
      <c r="N1705" s="9"/>
      <c r="O1705" s="9"/>
      <c r="P1705" s="9"/>
      <c r="Q1705" s="9"/>
      <c r="R1705" s="9"/>
      <c r="S1705" s="9"/>
      <c r="T1705" s="9"/>
      <c r="U1705" s="9"/>
      <c r="V1705" s="9"/>
      <c r="W1705" s="9"/>
      <c r="X1705" s="9"/>
      <c r="Y1705" s="9"/>
      <c r="Z1705" s="9"/>
    </row>
    <row r="1706" spans="1:26" ht="14.4">
      <c r="A1706" s="9"/>
      <c r="B1706" s="9"/>
      <c r="C1706" s="9"/>
      <c r="D1706" s="9"/>
      <c r="E1706" s="9"/>
      <c r="F1706" s="42"/>
      <c r="G1706" s="9"/>
      <c r="H1706" s="9"/>
      <c r="I1706" s="9"/>
      <c r="J1706" s="9"/>
      <c r="K1706" s="9"/>
      <c r="L1706" s="9"/>
      <c r="M1706" s="9"/>
      <c r="N1706" s="9"/>
      <c r="O1706" s="9"/>
      <c r="P1706" s="9"/>
      <c r="Q1706" s="9"/>
      <c r="R1706" s="9"/>
      <c r="S1706" s="9"/>
      <c r="T1706" s="9"/>
      <c r="U1706" s="9"/>
      <c r="V1706" s="9"/>
      <c r="W1706" s="9"/>
      <c r="X1706" s="9"/>
      <c r="Y1706" s="9"/>
      <c r="Z1706" s="9"/>
    </row>
    <row r="1707" spans="1:26" ht="14.4">
      <c r="A1707" s="9"/>
      <c r="B1707" s="9"/>
      <c r="C1707" s="9"/>
      <c r="D1707" s="9"/>
      <c r="E1707" s="9"/>
      <c r="F1707" s="42"/>
      <c r="G1707" s="9"/>
      <c r="H1707" s="9"/>
      <c r="I1707" s="9"/>
      <c r="J1707" s="9"/>
      <c r="K1707" s="9"/>
      <c r="L1707" s="9"/>
      <c r="M1707" s="9"/>
      <c r="N1707" s="9"/>
      <c r="O1707" s="9"/>
      <c r="P1707" s="9"/>
      <c r="Q1707" s="9"/>
      <c r="R1707" s="9"/>
      <c r="S1707" s="9"/>
      <c r="T1707" s="9"/>
      <c r="U1707" s="9"/>
      <c r="V1707" s="9"/>
      <c r="W1707" s="9"/>
      <c r="X1707" s="9"/>
      <c r="Y1707" s="9"/>
      <c r="Z1707" s="9"/>
    </row>
    <row r="1708" spans="1:26" ht="14.4">
      <c r="A1708" s="9"/>
      <c r="B1708" s="9"/>
      <c r="C1708" s="9"/>
      <c r="D1708" s="9"/>
      <c r="E1708" s="9"/>
      <c r="F1708" s="42"/>
      <c r="G1708" s="9"/>
      <c r="H1708" s="9"/>
      <c r="I1708" s="9"/>
      <c r="J1708" s="9"/>
      <c r="K1708" s="9"/>
      <c r="L1708" s="9"/>
      <c r="M1708" s="9"/>
      <c r="N1708" s="9"/>
      <c r="O1708" s="9"/>
      <c r="P1708" s="9"/>
      <c r="Q1708" s="9"/>
      <c r="R1708" s="9"/>
      <c r="S1708" s="9"/>
      <c r="T1708" s="9"/>
      <c r="U1708" s="9"/>
      <c r="V1708" s="9"/>
      <c r="W1708" s="9"/>
      <c r="X1708" s="9"/>
      <c r="Y1708" s="9"/>
      <c r="Z1708" s="9"/>
    </row>
    <row r="1709" spans="1:26" ht="14.4">
      <c r="A1709" s="9"/>
      <c r="B1709" s="9"/>
      <c r="C1709" s="9"/>
      <c r="D1709" s="9"/>
      <c r="E1709" s="9"/>
      <c r="F1709" s="42"/>
      <c r="G1709" s="9"/>
      <c r="H1709" s="9"/>
      <c r="I1709" s="9"/>
      <c r="J1709" s="9"/>
      <c r="K1709" s="9"/>
      <c r="L1709" s="9"/>
      <c r="M1709" s="9"/>
      <c r="N1709" s="9"/>
      <c r="O1709" s="9"/>
      <c r="P1709" s="9"/>
      <c r="Q1709" s="9"/>
      <c r="R1709" s="9"/>
      <c r="S1709" s="9"/>
      <c r="T1709" s="9"/>
      <c r="U1709" s="9"/>
      <c r="V1709" s="9"/>
      <c r="W1709" s="9"/>
      <c r="X1709" s="9"/>
      <c r="Y1709" s="9"/>
      <c r="Z1709" s="9"/>
    </row>
    <row r="1710" spans="1:26" ht="14.4">
      <c r="A1710" s="9"/>
      <c r="B1710" s="9"/>
      <c r="C1710" s="9"/>
      <c r="D1710" s="9"/>
      <c r="E1710" s="9"/>
      <c r="F1710" s="42"/>
      <c r="G1710" s="9"/>
      <c r="H1710" s="9"/>
      <c r="I1710" s="9"/>
      <c r="J1710" s="9"/>
      <c r="K1710" s="9"/>
      <c r="L1710" s="9"/>
      <c r="M1710" s="9"/>
      <c r="N1710" s="9"/>
      <c r="O1710" s="9"/>
      <c r="P1710" s="9"/>
      <c r="Q1710" s="9"/>
      <c r="R1710" s="9"/>
      <c r="S1710" s="9"/>
      <c r="T1710" s="9"/>
      <c r="U1710" s="9"/>
      <c r="V1710" s="9"/>
      <c r="W1710" s="9"/>
      <c r="X1710" s="9"/>
      <c r="Y1710" s="9"/>
      <c r="Z1710" s="9"/>
    </row>
    <row r="1711" spans="1:26" ht="14.4">
      <c r="A1711" s="9"/>
      <c r="B1711" s="9"/>
      <c r="C1711" s="9"/>
      <c r="D1711" s="9"/>
      <c r="E1711" s="9"/>
      <c r="F1711" s="42"/>
      <c r="G1711" s="9"/>
      <c r="H1711" s="9"/>
      <c r="I1711" s="9"/>
      <c r="J1711" s="9"/>
      <c r="K1711" s="9"/>
      <c r="L1711" s="9"/>
      <c r="M1711" s="9"/>
      <c r="N1711" s="9"/>
      <c r="O1711" s="9"/>
      <c r="P1711" s="9"/>
      <c r="Q1711" s="9"/>
      <c r="R1711" s="9"/>
      <c r="S1711" s="9"/>
      <c r="T1711" s="9"/>
      <c r="U1711" s="9"/>
      <c r="V1711" s="9"/>
      <c r="W1711" s="9"/>
      <c r="X1711" s="9"/>
      <c r="Y1711" s="9"/>
      <c r="Z1711" s="9"/>
    </row>
    <row r="1712" spans="1:26" ht="14.4">
      <c r="A1712" s="9"/>
      <c r="B1712" s="9"/>
      <c r="C1712" s="9"/>
      <c r="D1712" s="9"/>
      <c r="E1712" s="9"/>
      <c r="F1712" s="42"/>
      <c r="G1712" s="9"/>
      <c r="H1712" s="9"/>
      <c r="I1712" s="9"/>
      <c r="J1712" s="9"/>
      <c r="K1712" s="9"/>
      <c r="L1712" s="9"/>
      <c r="M1712" s="9"/>
      <c r="N1712" s="9"/>
      <c r="O1712" s="9"/>
      <c r="P1712" s="9"/>
      <c r="Q1712" s="9"/>
      <c r="R1712" s="9"/>
      <c r="S1712" s="9"/>
      <c r="T1712" s="9"/>
      <c r="U1712" s="9"/>
      <c r="V1712" s="9"/>
      <c r="W1712" s="9"/>
      <c r="X1712" s="9"/>
      <c r="Y1712" s="9"/>
      <c r="Z1712" s="9"/>
    </row>
    <row r="1713" spans="1:26" ht="14.4">
      <c r="A1713" s="9"/>
      <c r="B1713" s="9"/>
      <c r="C1713" s="9"/>
      <c r="D1713" s="9"/>
      <c r="E1713" s="9"/>
      <c r="F1713" s="42"/>
      <c r="G1713" s="9"/>
      <c r="H1713" s="9"/>
      <c r="I1713" s="9"/>
      <c r="J1713" s="9"/>
      <c r="K1713" s="9"/>
      <c r="L1713" s="9"/>
      <c r="M1713" s="9"/>
      <c r="N1713" s="9"/>
      <c r="O1713" s="9"/>
      <c r="P1713" s="9"/>
      <c r="Q1713" s="9"/>
      <c r="R1713" s="9"/>
      <c r="S1713" s="9"/>
      <c r="T1713" s="9"/>
      <c r="U1713" s="9"/>
      <c r="V1713" s="9"/>
      <c r="W1713" s="9"/>
      <c r="X1713" s="9"/>
      <c r="Y1713" s="9"/>
      <c r="Z1713" s="9"/>
    </row>
    <row r="1714" spans="1:26" ht="14.4">
      <c r="A1714" s="9"/>
      <c r="B1714" s="9"/>
      <c r="C1714" s="9"/>
      <c r="D1714" s="9"/>
      <c r="E1714" s="9"/>
      <c r="F1714" s="42"/>
      <c r="G1714" s="9"/>
      <c r="H1714" s="9"/>
      <c r="I1714" s="9"/>
      <c r="J1714" s="9"/>
      <c r="K1714" s="9"/>
      <c r="L1714" s="9"/>
      <c r="M1714" s="9"/>
      <c r="N1714" s="9"/>
      <c r="O1714" s="9"/>
      <c r="P1714" s="9"/>
      <c r="Q1714" s="9"/>
      <c r="R1714" s="9"/>
      <c r="S1714" s="9"/>
      <c r="T1714" s="9"/>
      <c r="U1714" s="9"/>
      <c r="V1714" s="9"/>
      <c r="W1714" s="9"/>
      <c r="X1714" s="9"/>
      <c r="Y1714" s="9"/>
      <c r="Z1714" s="9"/>
    </row>
    <row r="1715" spans="1:26" ht="14.4">
      <c r="A1715" s="9"/>
      <c r="B1715" s="9"/>
      <c r="C1715" s="9"/>
      <c r="D1715" s="9"/>
      <c r="E1715" s="9"/>
      <c r="F1715" s="42"/>
      <c r="G1715" s="9"/>
      <c r="H1715" s="9"/>
      <c r="I1715" s="9"/>
      <c r="J1715" s="9"/>
      <c r="K1715" s="9"/>
      <c r="L1715" s="9"/>
      <c r="M1715" s="9"/>
      <c r="N1715" s="9"/>
      <c r="O1715" s="9"/>
      <c r="P1715" s="9"/>
      <c r="Q1715" s="9"/>
      <c r="R1715" s="9"/>
      <c r="S1715" s="9"/>
      <c r="T1715" s="9"/>
      <c r="U1715" s="9"/>
      <c r="V1715" s="9"/>
      <c r="W1715" s="9"/>
      <c r="X1715" s="9"/>
      <c r="Y1715" s="9"/>
      <c r="Z1715" s="9"/>
    </row>
    <row r="1716" spans="1:26" ht="14.4">
      <c r="A1716" s="9"/>
      <c r="B1716" s="9"/>
      <c r="C1716" s="9"/>
      <c r="D1716" s="9"/>
      <c r="E1716" s="9"/>
      <c r="F1716" s="42"/>
      <c r="G1716" s="9"/>
      <c r="H1716" s="9"/>
      <c r="I1716" s="9"/>
      <c r="J1716" s="9"/>
      <c r="K1716" s="9"/>
      <c r="L1716" s="9"/>
      <c r="M1716" s="9"/>
      <c r="N1716" s="9"/>
      <c r="O1716" s="9"/>
      <c r="P1716" s="9"/>
      <c r="Q1716" s="9"/>
      <c r="R1716" s="9"/>
      <c r="S1716" s="9"/>
      <c r="T1716" s="9"/>
      <c r="U1716" s="9"/>
      <c r="V1716" s="9"/>
      <c r="W1716" s="9"/>
      <c r="X1716" s="9"/>
      <c r="Y1716" s="9"/>
      <c r="Z1716" s="9"/>
    </row>
    <row r="1717" spans="1:26" ht="14.4">
      <c r="A1717" s="9"/>
      <c r="B1717" s="9"/>
      <c r="C1717" s="9"/>
      <c r="D1717" s="9"/>
      <c r="E1717" s="9"/>
      <c r="F1717" s="42"/>
      <c r="G1717" s="9"/>
      <c r="H1717" s="9"/>
      <c r="I1717" s="9"/>
      <c r="J1717" s="9"/>
      <c r="K1717" s="9"/>
      <c r="L1717" s="9"/>
      <c r="M1717" s="9"/>
      <c r="N1717" s="9"/>
      <c r="O1717" s="9"/>
      <c r="P1717" s="9"/>
      <c r="Q1717" s="9"/>
      <c r="R1717" s="9"/>
      <c r="S1717" s="9"/>
      <c r="T1717" s="9"/>
      <c r="U1717" s="9"/>
      <c r="V1717" s="9"/>
      <c r="W1717" s="9"/>
      <c r="X1717" s="9"/>
      <c r="Y1717" s="9"/>
      <c r="Z1717" s="9"/>
    </row>
    <row r="1718" spans="1:26" ht="14.4">
      <c r="A1718" s="9"/>
      <c r="B1718" s="9"/>
      <c r="C1718" s="9"/>
      <c r="D1718" s="9"/>
      <c r="E1718" s="9"/>
      <c r="F1718" s="42"/>
      <c r="G1718" s="9"/>
      <c r="H1718" s="9"/>
      <c r="I1718" s="9"/>
      <c r="J1718" s="9"/>
      <c r="K1718" s="9"/>
      <c r="L1718" s="9"/>
      <c r="M1718" s="9"/>
      <c r="N1718" s="9"/>
      <c r="O1718" s="9"/>
      <c r="P1718" s="9"/>
      <c r="Q1718" s="9"/>
      <c r="R1718" s="9"/>
      <c r="S1718" s="9"/>
      <c r="T1718" s="9"/>
      <c r="U1718" s="9"/>
      <c r="V1718" s="9"/>
      <c r="W1718" s="9"/>
      <c r="X1718" s="9"/>
      <c r="Y1718" s="9"/>
      <c r="Z1718" s="9"/>
    </row>
    <row r="1719" spans="1:26" ht="14.4">
      <c r="A1719" s="9"/>
      <c r="B1719" s="9"/>
      <c r="C1719" s="9"/>
      <c r="D1719" s="9"/>
      <c r="E1719" s="9"/>
      <c r="F1719" s="42"/>
      <c r="G1719" s="9"/>
      <c r="H1719" s="9"/>
      <c r="I1719" s="9"/>
      <c r="J1719" s="9"/>
      <c r="K1719" s="9"/>
      <c r="L1719" s="9"/>
      <c r="M1719" s="9"/>
      <c r="N1719" s="9"/>
      <c r="O1719" s="9"/>
      <c r="P1719" s="9"/>
      <c r="Q1719" s="9"/>
      <c r="R1719" s="9"/>
      <c r="S1719" s="9"/>
      <c r="T1719" s="9"/>
      <c r="U1719" s="9"/>
      <c r="V1719" s="9"/>
      <c r="W1719" s="9"/>
      <c r="X1719" s="9"/>
      <c r="Y1719" s="9"/>
      <c r="Z1719" s="9"/>
    </row>
    <row r="1720" spans="1:26" ht="14.4">
      <c r="A1720" s="9"/>
      <c r="B1720" s="9"/>
      <c r="C1720" s="9"/>
      <c r="D1720" s="9"/>
      <c r="E1720" s="9"/>
      <c r="F1720" s="42"/>
      <c r="G1720" s="9"/>
      <c r="H1720" s="9"/>
      <c r="I1720" s="9"/>
      <c r="J1720" s="9"/>
      <c r="K1720" s="9"/>
      <c r="L1720" s="9"/>
      <c r="M1720" s="9"/>
      <c r="N1720" s="9"/>
      <c r="O1720" s="9"/>
      <c r="P1720" s="9"/>
      <c r="Q1720" s="9"/>
      <c r="R1720" s="9"/>
      <c r="S1720" s="9"/>
      <c r="T1720" s="9"/>
      <c r="U1720" s="9"/>
      <c r="V1720" s="9"/>
      <c r="W1720" s="9"/>
      <c r="X1720" s="9"/>
      <c r="Y1720" s="9"/>
      <c r="Z1720" s="9"/>
    </row>
    <row r="1721" spans="1:26" ht="14.4">
      <c r="A1721" s="9"/>
      <c r="B1721" s="9"/>
      <c r="C1721" s="9"/>
      <c r="D1721" s="9"/>
      <c r="E1721" s="9"/>
      <c r="F1721" s="42"/>
      <c r="G1721" s="9"/>
      <c r="H1721" s="9"/>
      <c r="I1721" s="9"/>
      <c r="J1721" s="9"/>
      <c r="K1721" s="9"/>
      <c r="L1721" s="9"/>
      <c r="M1721" s="9"/>
      <c r="N1721" s="9"/>
      <c r="O1721" s="9"/>
      <c r="P1721" s="9"/>
      <c r="Q1721" s="9"/>
      <c r="R1721" s="9"/>
      <c r="S1721" s="9"/>
      <c r="T1721" s="9"/>
      <c r="U1721" s="9"/>
      <c r="V1721" s="9"/>
      <c r="W1721" s="9"/>
      <c r="X1721" s="9"/>
      <c r="Y1721" s="9"/>
      <c r="Z1721" s="9"/>
    </row>
    <row r="1722" spans="1:26" ht="14.4">
      <c r="A1722" s="9"/>
      <c r="B1722" s="9"/>
      <c r="C1722" s="9"/>
      <c r="D1722" s="9"/>
      <c r="E1722" s="9"/>
      <c r="F1722" s="42"/>
      <c r="G1722" s="9"/>
      <c r="H1722" s="9"/>
      <c r="I1722" s="9"/>
      <c r="J1722" s="9"/>
      <c r="K1722" s="9"/>
      <c r="L1722" s="9"/>
      <c r="M1722" s="9"/>
      <c r="N1722" s="9"/>
      <c r="O1722" s="9"/>
      <c r="P1722" s="9"/>
      <c r="Q1722" s="9"/>
      <c r="R1722" s="9"/>
      <c r="S1722" s="9"/>
      <c r="T1722" s="9"/>
      <c r="U1722" s="9"/>
      <c r="V1722" s="9"/>
      <c r="W1722" s="9"/>
      <c r="X1722" s="9"/>
      <c r="Y1722" s="9"/>
      <c r="Z1722" s="9"/>
    </row>
    <row r="1723" spans="1:26" ht="14.4">
      <c r="A1723" s="9"/>
      <c r="B1723" s="9"/>
      <c r="C1723" s="9"/>
      <c r="D1723" s="9"/>
      <c r="E1723" s="9"/>
      <c r="F1723" s="42"/>
      <c r="G1723" s="9"/>
      <c r="H1723" s="9"/>
      <c r="I1723" s="9"/>
      <c r="J1723" s="9"/>
      <c r="K1723" s="9"/>
      <c r="L1723" s="9"/>
      <c r="M1723" s="9"/>
      <c r="N1723" s="9"/>
      <c r="O1723" s="9"/>
      <c r="P1723" s="9"/>
      <c r="Q1723" s="9"/>
      <c r="R1723" s="9"/>
      <c r="S1723" s="9"/>
      <c r="T1723" s="9"/>
      <c r="U1723" s="9"/>
      <c r="V1723" s="9"/>
      <c r="W1723" s="9"/>
      <c r="X1723" s="9"/>
      <c r="Y1723" s="9"/>
      <c r="Z1723" s="9"/>
    </row>
    <row r="1724" spans="1:26" ht="14.4">
      <c r="A1724" s="9"/>
      <c r="B1724" s="9"/>
      <c r="C1724" s="9"/>
      <c r="D1724" s="9"/>
      <c r="E1724" s="9"/>
      <c r="F1724" s="42"/>
      <c r="G1724" s="9"/>
      <c r="H1724" s="9"/>
      <c r="I1724" s="9"/>
      <c r="J1724" s="9"/>
      <c r="K1724" s="9"/>
      <c r="L1724" s="9"/>
      <c r="M1724" s="9"/>
      <c r="N1724" s="9"/>
      <c r="O1724" s="9"/>
      <c r="P1724" s="9"/>
      <c r="Q1724" s="9"/>
      <c r="R1724" s="9"/>
      <c r="S1724" s="9"/>
      <c r="T1724" s="9"/>
      <c r="U1724" s="9"/>
      <c r="V1724" s="9"/>
      <c r="W1724" s="9"/>
      <c r="X1724" s="9"/>
      <c r="Y1724" s="9"/>
      <c r="Z1724" s="9"/>
    </row>
    <row r="1725" spans="1:26" ht="14.4">
      <c r="A1725" s="9"/>
      <c r="B1725" s="9"/>
      <c r="C1725" s="9"/>
      <c r="D1725" s="9"/>
      <c r="E1725" s="9"/>
      <c r="F1725" s="42"/>
      <c r="G1725" s="9"/>
      <c r="H1725" s="9"/>
      <c r="I1725" s="9"/>
      <c r="J1725" s="9"/>
      <c r="K1725" s="9"/>
      <c r="L1725" s="9"/>
      <c r="M1725" s="9"/>
      <c r="N1725" s="9"/>
      <c r="O1725" s="9"/>
      <c r="P1725" s="9"/>
      <c r="Q1725" s="9"/>
      <c r="R1725" s="9"/>
      <c r="S1725" s="9"/>
      <c r="T1725" s="9"/>
      <c r="U1725" s="9"/>
      <c r="V1725" s="9"/>
      <c r="W1725" s="9"/>
      <c r="X1725" s="9"/>
      <c r="Y1725" s="9"/>
      <c r="Z1725" s="9"/>
    </row>
    <row r="1726" spans="1:26" ht="14.4">
      <c r="A1726" s="9"/>
      <c r="B1726" s="9"/>
      <c r="C1726" s="9"/>
      <c r="D1726" s="9"/>
      <c r="E1726" s="9"/>
      <c r="F1726" s="42"/>
      <c r="G1726" s="9"/>
      <c r="H1726" s="9"/>
      <c r="I1726" s="9"/>
      <c r="J1726" s="9"/>
      <c r="K1726" s="9"/>
      <c r="L1726" s="9"/>
      <c r="M1726" s="9"/>
      <c r="N1726" s="9"/>
      <c r="O1726" s="9"/>
      <c r="P1726" s="9"/>
      <c r="Q1726" s="9"/>
      <c r="R1726" s="9"/>
      <c r="S1726" s="9"/>
      <c r="T1726" s="9"/>
      <c r="U1726" s="9"/>
      <c r="V1726" s="9"/>
      <c r="W1726" s="9"/>
      <c r="X1726" s="9"/>
      <c r="Y1726" s="9"/>
      <c r="Z1726" s="9"/>
    </row>
    <row r="1727" spans="1:26" ht="14.4">
      <c r="A1727" s="9"/>
      <c r="B1727" s="9"/>
      <c r="C1727" s="9"/>
      <c r="D1727" s="9"/>
      <c r="E1727" s="9"/>
      <c r="F1727" s="42"/>
      <c r="G1727" s="9"/>
      <c r="H1727" s="9"/>
      <c r="I1727" s="9"/>
      <c r="J1727" s="9"/>
      <c r="K1727" s="9"/>
      <c r="L1727" s="9"/>
      <c r="M1727" s="9"/>
      <c r="N1727" s="9"/>
      <c r="O1727" s="9"/>
      <c r="P1727" s="9"/>
      <c r="Q1727" s="9"/>
      <c r="R1727" s="9"/>
      <c r="S1727" s="9"/>
      <c r="T1727" s="9"/>
      <c r="U1727" s="9"/>
      <c r="V1727" s="9"/>
      <c r="W1727" s="9"/>
      <c r="X1727" s="9"/>
      <c r="Y1727" s="9"/>
      <c r="Z1727" s="9"/>
    </row>
    <row r="1728" spans="1:26" ht="14.4">
      <c r="A1728" s="9"/>
      <c r="B1728" s="9"/>
      <c r="C1728" s="9"/>
      <c r="D1728" s="9"/>
      <c r="E1728" s="9"/>
      <c r="F1728" s="42"/>
      <c r="G1728" s="9"/>
      <c r="H1728" s="9"/>
      <c r="I1728" s="9"/>
      <c r="J1728" s="9"/>
      <c r="K1728" s="9"/>
      <c r="L1728" s="9"/>
      <c r="M1728" s="9"/>
      <c r="N1728" s="9"/>
      <c r="O1728" s="9"/>
      <c r="P1728" s="9"/>
      <c r="Q1728" s="9"/>
      <c r="R1728" s="9"/>
      <c r="S1728" s="9"/>
      <c r="T1728" s="9"/>
      <c r="U1728" s="9"/>
      <c r="V1728" s="9"/>
      <c r="W1728" s="9"/>
      <c r="X1728" s="9"/>
      <c r="Y1728" s="9"/>
      <c r="Z1728" s="9"/>
    </row>
    <row r="1729" spans="1:26" ht="14.4">
      <c r="A1729" s="9"/>
      <c r="B1729" s="9"/>
      <c r="C1729" s="9"/>
      <c r="D1729" s="9"/>
      <c r="E1729" s="9"/>
      <c r="F1729" s="42"/>
      <c r="G1729" s="9"/>
      <c r="H1729" s="9"/>
      <c r="I1729" s="9"/>
      <c r="J1729" s="9"/>
      <c r="K1729" s="9"/>
      <c r="L1729" s="9"/>
      <c r="M1729" s="9"/>
      <c r="N1729" s="9"/>
      <c r="O1729" s="9"/>
      <c r="P1729" s="9"/>
      <c r="Q1729" s="9"/>
      <c r="R1729" s="9"/>
      <c r="S1729" s="9"/>
      <c r="T1729" s="9"/>
      <c r="U1729" s="9"/>
      <c r="V1729" s="9"/>
      <c r="W1729" s="9"/>
      <c r="X1729" s="9"/>
      <c r="Y1729" s="9"/>
      <c r="Z1729" s="9"/>
    </row>
    <row r="1730" spans="1:26" ht="14.4">
      <c r="A1730" s="9"/>
      <c r="B1730" s="9"/>
      <c r="C1730" s="9"/>
      <c r="D1730" s="9"/>
      <c r="E1730" s="9"/>
      <c r="F1730" s="42"/>
      <c r="G1730" s="9"/>
      <c r="H1730" s="9"/>
      <c r="I1730" s="9"/>
      <c r="J1730" s="9"/>
      <c r="K1730" s="9"/>
      <c r="L1730" s="9"/>
      <c r="M1730" s="9"/>
      <c r="N1730" s="9"/>
      <c r="O1730" s="9"/>
      <c r="P1730" s="9"/>
      <c r="Q1730" s="9"/>
      <c r="R1730" s="9"/>
      <c r="S1730" s="9"/>
      <c r="T1730" s="9"/>
      <c r="U1730" s="9"/>
      <c r="V1730" s="9"/>
      <c r="W1730" s="9"/>
      <c r="X1730" s="9"/>
      <c r="Y1730" s="9"/>
      <c r="Z1730" s="9"/>
    </row>
    <row r="1731" spans="1:26" ht="14.4">
      <c r="A1731" s="9"/>
      <c r="B1731" s="9"/>
      <c r="C1731" s="9"/>
      <c r="D1731" s="9"/>
      <c r="E1731" s="9"/>
      <c r="F1731" s="42"/>
      <c r="G1731" s="9"/>
      <c r="H1731" s="9"/>
      <c r="I1731" s="9"/>
      <c r="J1731" s="9"/>
      <c r="K1731" s="9"/>
      <c r="L1731" s="9"/>
      <c r="M1731" s="9"/>
      <c r="N1731" s="9"/>
      <c r="O1731" s="9"/>
      <c r="P1731" s="9"/>
      <c r="Q1731" s="9"/>
      <c r="R1731" s="9"/>
      <c r="S1731" s="9"/>
      <c r="T1731" s="9"/>
      <c r="U1731" s="9"/>
      <c r="V1731" s="9"/>
      <c r="W1731" s="9"/>
      <c r="X1731" s="9"/>
      <c r="Y1731" s="9"/>
      <c r="Z1731" s="9"/>
    </row>
    <row r="1732" spans="1:26" ht="14.4">
      <c r="A1732" s="9"/>
      <c r="B1732" s="9"/>
      <c r="C1732" s="9"/>
      <c r="D1732" s="9"/>
      <c r="E1732" s="9"/>
      <c r="F1732" s="42"/>
      <c r="G1732" s="9"/>
      <c r="H1732" s="9"/>
      <c r="I1732" s="9"/>
      <c r="J1732" s="9"/>
      <c r="K1732" s="9"/>
      <c r="L1732" s="9"/>
      <c r="M1732" s="9"/>
      <c r="N1732" s="9"/>
      <c r="O1732" s="9"/>
      <c r="P1732" s="9"/>
      <c r="Q1732" s="9"/>
      <c r="R1732" s="9"/>
      <c r="S1732" s="9"/>
      <c r="T1732" s="9"/>
      <c r="U1732" s="9"/>
      <c r="V1732" s="9"/>
      <c r="W1732" s="9"/>
      <c r="X1732" s="9"/>
      <c r="Y1732" s="9"/>
      <c r="Z1732" s="9"/>
    </row>
    <row r="1733" spans="1:26" ht="14.4">
      <c r="A1733" s="9"/>
      <c r="B1733" s="9"/>
      <c r="C1733" s="9"/>
      <c r="D1733" s="9"/>
      <c r="E1733" s="9"/>
      <c r="F1733" s="42"/>
      <c r="G1733" s="9"/>
      <c r="H1733" s="9"/>
      <c r="I1733" s="9"/>
      <c r="J1733" s="9"/>
      <c r="K1733" s="9"/>
      <c r="L1733" s="9"/>
      <c r="M1733" s="9"/>
      <c r="N1733" s="9"/>
      <c r="O1733" s="9"/>
      <c r="P1733" s="9"/>
      <c r="Q1733" s="9"/>
      <c r="R1733" s="9"/>
      <c r="S1733" s="9"/>
      <c r="T1733" s="9"/>
      <c r="U1733" s="9"/>
      <c r="V1733" s="9"/>
      <c r="W1733" s="9"/>
      <c r="X1733" s="9"/>
      <c r="Y1733" s="9"/>
      <c r="Z1733" s="9"/>
    </row>
    <row r="1734" spans="1:26" ht="14.4">
      <c r="A1734" s="9"/>
      <c r="B1734" s="9"/>
      <c r="C1734" s="9"/>
      <c r="D1734" s="9"/>
      <c r="E1734" s="9"/>
      <c r="F1734" s="42"/>
      <c r="G1734" s="9"/>
      <c r="H1734" s="9"/>
      <c r="I1734" s="9"/>
      <c r="J1734" s="9"/>
      <c r="K1734" s="9"/>
      <c r="L1734" s="9"/>
      <c r="M1734" s="9"/>
      <c r="N1734" s="9"/>
      <c r="O1734" s="9"/>
      <c r="P1734" s="9"/>
      <c r="Q1734" s="9"/>
      <c r="R1734" s="9"/>
      <c r="S1734" s="9"/>
      <c r="T1734" s="9"/>
      <c r="U1734" s="9"/>
      <c r="V1734" s="9"/>
      <c r="W1734" s="9"/>
      <c r="X1734" s="9"/>
      <c r="Y1734" s="9"/>
      <c r="Z1734" s="9"/>
    </row>
    <row r="1735" spans="1:26" ht="14.4">
      <c r="A1735" s="9"/>
      <c r="B1735" s="9"/>
      <c r="C1735" s="9"/>
      <c r="D1735" s="9"/>
      <c r="E1735" s="9"/>
      <c r="F1735" s="42"/>
      <c r="G1735" s="9"/>
      <c r="H1735" s="9"/>
      <c r="I1735" s="9"/>
      <c r="J1735" s="9"/>
      <c r="K1735" s="9"/>
      <c r="L1735" s="9"/>
      <c r="M1735" s="9"/>
      <c r="N1735" s="9"/>
      <c r="O1735" s="9"/>
      <c r="P1735" s="9"/>
      <c r="Q1735" s="9"/>
      <c r="R1735" s="9"/>
      <c r="S1735" s="9"/>
      <c r="T1735" s="9"/>
      <c r="U1735" s="9"/>
      <c r="V1735" s="9"/>
      <c r="W1735" s="9"/>
      <c r="X1735" s="9"/>
      <c r="Y1735" s="9"/>
      <c r="Z1735" s="9"/>
    </row>
    <row r="1736" spans="1:26" ht="14.4">
      <c r="A1736" s="9"/>
      <c r="B1736" s="9"/>
      <c r="C1736" s="9"/>
      <c r="D1736" s="9"/>
      <c r="E1736" s="9"/>
      <c r="F1736" s="42"/>
      <c r="G1736" s="9"/>
      <c r="H1736" s="9"/>
      <c r="I1736" s="9"/>
      <c r="J1736" s="9"/>
      <c r="K1736" s="9"/>
      <c r="L1736" s="9"/>
      <c r="M1736" s="9"/>
      <c r="N1736" s="9"/>
      <c r="O1736" s="9"/>
      <c r="P1736" s="9"/>
      <c r="Q1736" s="9"/>
      <c r="R1736" s="9"/>
      <c r="S1736" s="9"/>
      <c r="T1736" s="9"/>
      <c r="U1736" s="9"/>
      <c r="V1736" s="9"/>
      <c r="W1736" s="9"/>
      <c r="X1736" s="9"/>
      <c r="Y1736" s="9"/>
      <c r="Z1736" s="9"/>
    </row>
    <row r="1737" spans="1:26" ht="14.4">
      <c r="A1737" s="9"/>
      <c r="B1737" s="9"/>
      <c r="C1737" s="9"/>
      <c r="D1737" s="9"/>
      <c r="E1737" s="9"/>
      <c r="F1737" s="42"/>
      <c r="G1737" s="9"/>
      <c r="H1737" s="9"/>
      <c r="I1737" s="9"/>
      <c r="J1737" s="9"/>
      <c r="K1737" s="9"/>
      <c r="L1737" s="9"/>
      <c r="M1737" s="9"/>
      <c r="N1737" s="9"/>
      <c r="O1737" s="9"/>
      <c r="P1737" s="9"/>
      <c r="Q1737" s="9"/>
      <c r="R1737" s="9"/>
      <c r="S1737" s="9"/>
      <c r="T1737" s="9"/>
      <c r="U1737" s="9"/>
      <c r="V1737" s="9"/>
      <c r="W1737" s="9"/>
      <c r="X1737" s="9"/>
      <c r="Y1737" s="9"/>
      <c r="Z1737" s="9"/>
    </row>
    <row r="1738" spans="1:26" ht="14.4">
      <c r="A1738" s="9"/>
      <c r="B1738" s="9"/>
      <c r="C1738" s="9"/>
      <c r="D1738" s="9"/>
      <c r="E1738" s="9"/>
      <c r="F1738" s="42"/>
      <c r="G1738" s="9"/>
      <c r="H1738" s="9"/>
      <c r="I1738" s="9"/>
      <c r="J1738" s="9"/>
      <c r="K1738" s="9"/>
      <c r="L1738" s="9"/>
      <c r="M1738" s="9"/>
      <c r="N1738" s="9"/>
      <c r="O1738" s="9"/>
      <c r="P1738" s="9"/>
      <c r="Q1738" s="9"/>
      <c r="R1738" s="9"/>
      <c r="S1738" s="9"/>
      <c r="T1738" s="9"/>
      <c r="U1738" s="9"/>
      <c r="V1738" s="9"/>
      <c r="W1738" s="9"/>
      <c r="X1738" s="9"/>
      <c r="Y1738" s="9"/>
      <c r="Z1738" s="9"/>
    </row>
    <row r="1739" spans="1:26" ht="14.4">
      <c r="A1739" s="9"/>
      <c r="B1739" s="9"/>
      <c r="C1739" s="9"/>
      <c r="D1739" s="9"/>
      <c r="E1739" s="9"/>
      <c r="F1739" s="42"/>
      <c r="G1739" s="9"/>
      <c r="H1739" s="9"/>
      <c r="I1739" s="9"/>
      <c r="J1739" s="9"/>
      <c r="K1739" s="9"/>
      <c r="L1739" s="9"/>
      <c r="M1739" s="9"/>
      <c r="N1739" s="9"/>
      <c r="O1739" s="9"/>
      <c r="P1739" s="9"/>
      <c r="Q1739" s="9"/>
      <c r="R1739" s="9"/>
      <c r="S1739" s="9"/>
      <c r="T1739" s="9"/>
      <c r="U1739" s="9"/>
      <c r="V1739" s="9"/>
      <c r="W1739" s="9"/>
      <c r="X1739" s="9"/>
      <c r="Y1739" s="9"/>
      <c r="Z1739" s="9"/>
    </row>
    <row r="1740" spans="1:26" ht="14.4">
      <c r="A1740" s="9"/>
      <c r="B1740" s="9"/>
      <c r="C1740" s="9"/>
      <c r="D1740" s="9"/>
      <c r="E1740" s="9"/>
      <c r="F1740" s="42"/>
      <c r="G1740" s="9"/>
      <c r="H1740" s="9"/>
      <c r="I1740" s="9"/>
      <c r="J1740" s="9"/>
      <c r="K1740" s="9"/>
      <c r="L1740" s="9"/>
      <c r="M1740" s="9"/>
      <c r="N1740" s="9"/>
      <c r="O1740" s="9"/>
      <c r="P1740" s="9"/>
      <c r="Q1740" s="9"/>
      <c r="R1740" s="9"/>
      <c r="S1740" s="9"/>
      <c r="T1740" s="9"/>
      <c r="U1740" s="9"/>
      <c r="V1740" s="9"/>
      <c r="W1740" s="9"/>
      <c r="X1740" s="9"/>
      <c r="Y1740" s="9"/>
      <c r="Z1740" s="9"/>
    </row>
    <row r="1741" spans="1:26" ht="14.4">
      <c r="A1741" s="9"/>
      <c r="B1741" s="9"/>
      <c r="C1741" s="9"/>
      <c r="D1741" s="9"/>
      <c r="E1741" s="9"/>
      <c r="F1741" s="42"/>
      <c r="G1741" s="9"/>
      <c r="H1741" s="9"/>
      <c r="I1741" s="9"/>
      <c r="J1741" s="9"/>
      <c r="K1741" s="9"/>
      <c r="L1741" s="9"/>
      <c r="M1741" s="9"/>
      <c r="N1741" s="9"/>
      <c r="O1741" s="9"/>
      <c r="P1741" s="9"/>
      <c r="Q1741" s="9"/>
      <c r="R1741" s="9"/>
      <c r="S1741" s="9"/>
      <c r="T1741" s="9"/>
      <c r="U1741" s="9"/>
      <c r="V1741" s="9"/>
      <c r="W1741" s="9"/>
      <c r="X1741" s="9"/>
      <c r="Y1741" s="9"/>
      <c r="Z1741" s="9"/>
    </row>
    <row r="1742" spans="1:26" ht="14.4">
      <c r="A1742" s="9"/>
      <c r="B1742" s="9"/>
      <c r="C1742" s="9"/>
      <c r="D1742" s="9"/>
      <c r="E1742" s="9"/>
      <c r="F1742" s="42"/>
      <c r="G1742" s="9"/>
      <c r="H1742" s="9"/>
      <c r="I1742" s="9"/>
      <c r="J1742" s="9"/>
      <c r="K1742" s="9"/>
      <c r="L1742" s="9"/>
      <c r="M1742" s="9"/>
      <c r="N1742" s="9"/>
      <c r="O1742" s="9"/>
      <c r="P1742" s="9"/>
      <c r="Q1742" s="9"/>
      <c r="R1742" s="9"/>
      <c r="S1742" s="9"/>
      <c r="T1742" s="9"/>
      <c r="U1742" s="9"/>
      <c r="V1742" s="9"/>
      <c r="W1742" s="9"/>
      <c r="X1742" s="9"/>
      <c r="Y1742" s="9"/>
      <c r="Z1742" s="9"/>
    </row>
    <row r="1743" spans="1:26" ht="14.4">
      <c r="A1743" s="9"/>
      <c r="B1743" s="9"/>
      <c r="C1743" s="9"/>
      <c r="D1743" s="9"/>
      <c r="E1743" s="9"/>
      <c r="F1743" s="42"/>
      <c r="G1743" s="9"/>
      <c r="H1743" s="9"/>
      <c r="I1743" s="9"/>
      <c r="J1743" s="9"/>
      <c r="K1743" s="9"/>
      <c r="L1743" s="9"/>
      <c r="M1743" s="9"/>
      <c r="N1743" s="9"/>
      <c r="O1743" s="9"/>
      <c r="P1743" s="9"/>
      <c r="Q1743" s="9"/>
      <c r="R1743" s="9"/>
      <c r="S1743" s="9"/>
      <c r="T1743" s="9"/>
      <c r="U1743" s="9"/>
      <c r="V1743" s="9"/>
      <c r="W1743" s="9"/>
      <c r="X1743" s="9"/>
      <c r="Y1743" s="9"/>
      <c r="Z1743" s="9"/>
    </row>
    <row r="1744" spans="1:26" ht="14.4">
      <c r="A1744" s="9"/>
      <c r="B1744" s="9"/>
      <c r="C1744" s="9"/>
      <c r="D1744" s="9"/>
      <c r="E1744" s="9"/>
      <c r="F1744" s="42"/>
      <c r="G1744" s="9"/>
      <c r="H1744" s="9"/>
      <c r="I1744" s="9"/>
      <c r="J1744" s="9"/>
      <c r="K1744" s="9"/>
      <c r="L1744" s="9"/>
      <c r="M1744" s="9"/>
      <c r="N1744" s="9"/>
      <c r="O1744" s="9"/>
      <c r="P1744" s="9"/>
      <c r="Q1744" s="9"/>
      <c r="R1744" s="9"/>
      <c r="S1744" s="9"/>
      <c r="T1744" s="9"/>
      <c r="U1744" s="9"/>
      <c r="V1744" s="9"/>
      <c r="W1744" s="9"/>
      <c r="X1744" s="9"/>
      <c r="Y1744" s="9"/>
      <c r="Z1744" s="9"/>
    </row>
    <row r="1745" spans="1:26" ht="14.4">
      <c r="A1745" s="9"/>
      <c r="B1745" s="9"/>
      <c r="C1745" s="9"/>
      <c r="D1745" s="9"/>
      <c r="E1745" s="9"/>
      <c r="F1745" s="42"/>
      <c r="G1745" s="9"/>
      <c r="H1745" s="9"/>
      <c r="I1745" s="9"/>
      <c r="J1745" s="9"/>
      <c r="K1745" s="9"/>
      <c r="L1745" s="9"/>
      <c r="M1745" s="9"/>
      <c r="N1745" s="9"/>
      <c r="O1745" s="9"/>
      <c r="P1745" s="9"/>
      <c r="Q1745" s="9"/>
      <c r="R1745" s="9"/>
      <c r="S1745" s="9"/>
      <c r="T1745" s="9"/>
      <c r="U1745" s="9"/>
      <c r="V1745" s="9"/>
      <c r="W1745" s="9"/>
      <c r="X1745" s="9"/>
      <c r="Y1745" s="9"/>
      <c r="Z1745" s="9"/>
    </row>
    <row r="1746" spans="1:26" ht="14.4">
      <c r="A1746" s="9"/>
      <c r="B1746" s="9"/>
      <c r="C1746" s="9"/>
      <c r="D1746" s="9"/>
      <c r="E1746" s="9"/>
      <c r="F1746" s="42"/>
      <c r="G1746" s="9"/>
      <c r="H1746" s="9"/>
      <c r="I1746" s="9"/>
      <c r="J1746" s="9"/>
      <c r="K1746" s="9"/>
      <c r="L1746" s="9"/>
      <c r="M1746" s="9"/>
      <c r="N1746" s="9"/>
      <c r="O1746" s="9"/>
      <c r="P1746" s="9"/>
      <c r="Q1746" s="9"/>
      <c r="R1746" s="9"/>
      <c r="S1746" s="9"/>
      <c r="T1746" s="9"/>
      <c r="U1746" s="9"/>
      <c r="V1746" s="9"/>
      <c r="W1746" s="9"/>
      <c r="X1746" s="9"/>
      <c r="Y1746" s="9"/>
      <c r="Z1746" s="9"/>
    </row>
    <row r="1747" spans="1:26" ht="14.4">
      <c r="A1747" s="9"/>
      <c r="B1747" s="9"/>
      <c r="C1747" s="9"/>
      <c r="D1747" s="9"/>
      <c r="E1747" s="9"/>
      <c r="F1747" s="42"/>
      <c r="G1747" s="9"/>
      <c r="H1747" s="9"/>
      <c r="I1747" s="9"/>
      <c r="J1747" s="9"/>
      <c r="K1747" s="9"/>
      <c r="L1747" s="9"/>
      <c r="M1747" s="9"/>
      <c r="N1747" s="9"/>
      <c r="O1747" s="9"/>
      <c r="P1747" s="9"/>
      <c r="Q1747" s="9"/>
      <c r="R1747" s="9"/>
      <c r="S1747" s="9"/>
      <c r="T1747" s="9"/>
      <c r="U1747" s="9"/>
      <c r="V1747" s="9"/>
      <c r="W1747" s="9"/>
      <c r="X1747" s="9"/>
      <c r="Y1747" s="9"/>
      <c r="Z1747" s="9"/>
    </row>
    <row r="1748" spans="1:26" ht="14.4">
      <c r="A1748" s="9"/>
      <c r="B1748" s="9"/>
      <c r="C1748" s="9"/>
      <c r="D1748" s="9"/>
      <c r="E1748" s="9"/>
      <c r="F1748" s="42"/>
      <c r="G1748" s="9"/>
      <c r="H1748" s="9"/>
      <c r="I1748" s="9"/>
      <c r="J1748" s="9"/>
      <c r="K1748" s="9"/>
      <c r="L1748" s="9"/>
      <c r="M1748" s="9"/>
      <c r="N1748" s="9"/>
      <c r="O1748" s="9"/>
      <c r="P1748" s="9"/>
      <c r="Q1748" s="9"/>
      <c r="R1748" s="9"/>
      <c r="S1748" s="9"/>
      <c r="T1748" s="9"/>
      <c r="U1748" s="9"/>
      <c r="V1748" s="9"/>
      <c r="W1748" s="9"/>
      <c r="X1748" s="9"/>
      <c r="Y1748" s="9"/>
      <c r="Z1748" s="9"/>
    </row>
    <row r="1749" spans="1:26" ht="14.4">
      <c r="A1749" s="9"/>
      <c r="B1749" s="9"/>
      <c r="C1749" s="9"/>
      <c r="D1749" s="9"/>
      <c r="E1749" s="9"/>
      <c r="F1749" s="42"/>
      <c r="G1749" s="9"/>
      <c r="H1749" s="9"/>
      <c r="I1749" s="9"/>
      <c r="J1749" s="9"/>
      <c r="K1749" s="9"/>
      <c r="L1749" s="9"/>
      <c r="M1749" s="9"/>
      <c r="N1749" s="9"/>
      <c r="O1749" s="9"/>
      <c r="P1749" s="9"/>
      <c r="Q1749" s="9"/>
      <c r="R1749" s="9"/>
      <c r="S1749" s="9"/>
      <c r="T1749" s="9"/>
      <c r="U1749" s="9"/>
      <c r="V1749" s="9"/>
      <c r="W1749" s="9"/>
      <c r="X1749" s="9"/>
      <c r="Y1749" s="9"/>
      <c r="Z1749" s="9"/>
    </row>
    <row r="1750" spans="1:26" ht="14.4">
      <c r="A1750" s="9"/>
      <c r="B1750" s="9"/>
      <c r="C1750" s="9"/>
      <c r="D1750" s="9"/>
      <c r="E1750" s="9"/>
      <c r="F1750" s="42"/>
      <c r="G1750" s="9"/>
      <c r="H1750" s="9"/>
      <c r="I1750" s="9"/>
      <c r="J1750" s="9"/>
      <c r="K1750" s="9"/>
      <c r="L1750" s="9"/>
      <c r="M1750" s="9"/>
      <c r="N1750" s="9"/>
      <c r="O1750" s="9"/>
      <c r="P1750" s="9"/>
      <c r="Q1750" s="9"/>
      <c r="R1750" s="9"/>
      <c r="S1750" s="9"/>
      <c r="T1750" s="9"/>
      <c r="U1750" s="9"/>
      <c r="V1750" s="9"/>
      <c r="W1750" s="9"/>
      <c r="X1750" s="9"/>
      <c r="Y1750" s="9"/>
      <c r="Z1750" s="9"/>
    </row>
    <row r="1751" spans="1:26" ht="14.4">
      <c r="A1751" s="9"/>
      <c r="B1751" s="9"/>
      <c r="C1751" s="9"/>
      <c r="D1751" s="9"/>
      <c r="E1751" s="9"/>
      <c r="F1751" s="42"/>
      <c r="G1751" s="9"/>
      <c r="H1751" s="9"/>
      <c r="I1751" s="9"/>
      <c r="J1751" s="9"/>
      <c r="K1751" s="9"/>
      <c r="L1751" s="9"/>
      <c r="M1751" s="9"/>
      <c r="N1751" s="9"/>
      <c r="O1751" s="9"/>
      <c r="P1751" s="9"/>
      <c r="Q1751" s="9"/>
      <c r="R1751" s="9"/>
      <c r="S1751" s="9"/>
      <c r="T1751" s="9"/>
      <c r="U1751" s="9"/>
      <c r="V1751" s="9"/>
      <c r="W1751" s="9"/>
      <c r="X1751" s="9"/>
      <c r="Y1751" s="9"/>
      <c r="Z1751" s="9"/>
    </row>
    <row r="1752" spans="1:26" ht="14.4">
      <c r="A1752" s="9"/>
      <c r="B1752" s="9"/>
      <c r="C1752" s="9"/>
      <c r="D1752" s="9"/>
      <c r="E1752" s="9"/>
      <c r="F1752" s="42"/>
      <c r="G1752" s="9"/>
      <c r="H1752" s="9"/>
      <c r="I1752" s="9"/>
      <c r="J1752" s="9"/>
      <c r="K1752" s="9"/>
      <c r="L1752" s="9"/>
      <c r="M1752" s="9"/>
      <c r="N1752" s="9"/>
      <c r="O1752" s="9"/>
      <c r="P1752" s="9"/>
      <c r="Q1752" s="9"/>
      <c r="R1752" s="9"/>
      <c r="S1752" s="9"/>
      <c r="T1752" s="9"/>
      <c r="U1752" s="9"/>
      <c r="V1752" s="9"/>
      <c r="W1752" s="9"/>
      <c r="X1752" s="9"/>
      <c r="Y1752" s="9"/>
      <c r="Z1752" s="9"/>
    </row>
    <row r="1753" spans="1:26" ht="14.4">
      <c r="A1753" s="9"/>
      <c r="B1753" s="9"/>
      <c r="C1753" s="9"/>
      <c r="D1753" s="9"/>
      <c r="E1753" s="9"/>
      <c r="F1753" s="42"/>
      <c r="G1753" s="9"/>
      <c r="H1753" s="9"/>
      <c r="I1753" s="9"/>
      <c r="J1753" s="9"/>
      <c r="K1753" s="9"/>
      <c r="L1753" s="9"/>
      <c r="M1753" s="9"/>
      <c r="N1753" s="9"/>
      <c r="O1753" s="9"/>
      <c r="P1753" s="9"/>
      <c r="Q1753" s="9"/>
      <c r="R1753" s="9"/>
      <c r="S1753" s="9"/>
      <c r="T1753" s="9"/>
      <c r="U1753" s="9"/>
      <c r="V1753" s="9"/>
      <c r="W1753" s="9"/>
      <c r="X1753" s="9"/>
      <c r="Y1753" s="9"/>
      <c r="Z1753" s="9"/>
    </row>
    <row r="1754" spans="1:26" ht="14.4">
      <c r="A1754" s="9"/>
      <c r="B1754" s="9"/>
      <c r="C1754" s="9"/>
      <c r="D1754" s="9"/>
      <c r="E1754" s="9"/>
      <c r="F1754" s="42"/>
      <c r="G1754" s="9"/>
      <c r="H1754" s="9"/>
      <c r="I1754" s="9"/>
      <c r="J1754" s="9"/>
      <c r="K1754" s="9"/>
      <c r="L1754" s="9"/>
      <c r="M1754" s="9"/>
      <c r="N1754" s="9"/>
      <c r="O1754" s="9"/>
      <c r="P1754" s="9"/>
      <c r="Q1754" s="9"/>
      <c r="R1754" s="9"/>
      <c r="S1754" s="9"/>
      <c r="T1754" s="9"/>
      <c r="U1754" s="9"/>
      <c r="V1754" s="9"/>
      <c r="W1754" s="9"/>
      <c r="X1754" s="9"/>
      <c r="Y1754" s="9"/>
      <c r="Z1754" s="9"/>
    </row>
    <row r="1755" spans="1:26" ht="14.4">
      <c r="A1755" s="9"/>
      <c r="B1755" s="9"/>
      <c r="C1755" s="9"/>
      <c r="D1755" s="9"/>
      <c r="E1755" s="9"/>
      <c r="F1755" s="42"/>
      <c r="G1755" s="9"/>
      <c r="H1755" s="9"/>
      <c r="I1755" s="9"/>
      <c r="J1755" s="9"/>
      <c r="K1755" s="9"/>
      <c r="L1755" s="9"/>
      <c r="M1755" s="9"/>
      <c r="N1755" s="9"/>
      <c r="O1755" s="9"/>
      <c r="P1755" s="9"/>
      <c r="Q1755" s="9"/>
      <c r="R1755" s="9"/>
      <c r="S1755" s="9"/>
      <c r="T1755" s="9"/>
      <c r="U1755" s="9"/>
      <c r="V1755" s="9"/>
      <c r="W1755" s="9"/>
      <c r="X1755" s="9"/>
      <c r="Y1755" s="9"/>
      <c r="Z1755" s="9"/>
    </row>
    <row r="1756" spans="1:26" ht="14.4">
      <c r="A1756" s="9"/>
      <c r="B1756" s="9"/>
      <c r="C1756" s="9"/>
      <c r="D1756" s="9"/>
      <c r="E1756" s="9"/>
      <c r="F1756" s="42"/>
      <c r="G1756" s="9"/>
      <c r="H1756" s="9"/>
      <c r="I1756" s="9"/>
      <c r="J1756" s="9"/>
      <c r="K1756" s="9"/>
      <c r="L1756" s="9"/>
      <c r="M1756" s="9"/>
      <c r="N1756" s="9"/>
      <c r="O1756" s="9"/>
      <c r="P1756" s="9"/>
      <c r="Q1756" s="9"/>
      <c r="R1756" s="9"/>
      <c r="S1756" s="9"/>
      <c r="T1756" s="9"/>
      <c r="U1756" s="9"/>
      <c r="V1756" s="9"/>
      <c r="W1756" s="9"/>
      <c r="X1756" s="9"/>
      <c r="Y1756" s="9"/>
      <c r="Z1756" s="9"/>
    </row>
    <row r="1757" spans="1:26" ht="14.4">
      <c r="A1757" s="9"/>
      <c r="B1757" s="9"/>
      <c r="C1757" s="9"/>
      <c r="D1757" s="9"/>
      <c r="E1757" s="9"/>
      <c r="F1757" s="42"/>
      <c r="G1757" s="9"/>
      <c r="H1757" s="9"/>
      <c r="I1757" s="9"/>
      <c r="J1757" s="9"/>
      <c r="K1757" s="9"/>
      <c r="L1757" s="9"/>
      <c r="M1757" s="9"/>
      <c r="N1757" s="9"/>
      <c r="O1757" s="9"/>
      <c r="P1757" s="9"/>
      <c r="Q1757" s="9"/>
      <c r="R1757" s="9"/>
      <c r="S1757" s="9"/>
      <c r="T1757" s="9"/>
      <c r="U1757" s="9"/>
      <c r="V1757" s="9"/>
      <c r="W1757" s="9"/>
      <c r="X1757" s="9"/>
      <c r="Y1757" s="9"/>
      <c r="Z1757" s="9"/>
    </row>
    <row r="1758" spans="1:26" ht="14.4">
      <c r="A1758" s="9"/>
      <c r="B1758" s="9"/>
      <c r="C1758" s="9"/>
      <c r="D1758" s="9"/>
      <c r="E1758" s="9"/>
      <c r="F1758" s="42"/>
      <c r="G1758" s="9"/>
      <c r="H1758" s="9"/>
      <c r="I1758" s="9"/>
      <c r="J1758" s="9"/>
      <c r="K1758" s="9"/>
      <c r="L1758" s="9"/>
      <c r="M1758" s="9"/>
      <c r="N1758" s="9"/>
      <c r="O1758" s="9"/>
      <c r="P1758" s="9"/>
      <c r="Q1758" s="9"/>
      <c r="R1758" s="9"/>
      <c r="S1758" s="9"/>
      <c r="T1758" s="9"/>
      <c r="U1758" s="9"/>
      <c r="V1758" s="9"/>
      <c r="W1758" s="9"/>
      <c r="X1758" s="9"/>
      <c r="Y1758" s="9"/>
      <c r="Z1758" s="9"/>
    </row>
    <row r="1759" spans="1:26" ht="14.4">
      <c r="A1759" s="9"/>
      <c r="B1759" s="9"/>
      <c r="C1759" s="9"/>
      <c r="D1759" s="9"/>
      <c r="E1759" s="9"/>
      <c r="F1759" s="42"/>
      <c r="G1759" s="9"/>
      <c r="H1759" s="9"/>
      <c r="I1759" s="9"/>
      <c r="J1759" s="9"/>
      <c r="K1759" s="9"/>
      <c r="L1759" s="9"/>
      <c r="M1759" s="9"/>
      <c r="N1759" s="9"/>
      <c r="O1759" s="9"/>
      <c r="P1759" s="9"/>
      <c r="Q1759" s="9"/>
      <c r="R1759" s="9"/>
      <c r="S1759" s="9"/>
      <c r="T1759" s="9"/>
      <c r="U1759" s="9"/>
      <c r="V1759" s="9"/>
      <c r="W1759" s="9"/>
      <c r="X1759" s="9"/>
      <c r="Y1759" s="9"/>
      <c r="Z1759" s="9"/>
    </row>
    <row r="1760" spans="1:26" ht="14.4">
      <c r="A1760" s="9"/>
      <c r="B1760" s="9"/>
      <c r="C1760" s="9"/>
      <c r="D1760" s="9"/>
      <c r="E1760" s="9"/>
      <c r="F1760" s="42"/>
      <c r="G1760" s="9"/>
      <c r="H1760" s="9"/>
      <c r="I1760" s="9"/>
      <c r="J1760" s="9"/>
      <c r="K1760" s="9"/>
      <c r="L1760" s="9"/>
      <c r="M1760" s="9"/>
      <c r="N1760" s="9"/>
      <c r="O1760" s="9"/>
      <c r="P1760" s="9"/>
      <c r="Q1760" s="9"/>
      <c r="R1760" s="9"/>
      <c r="S1760" s="9"/>
      <c r="T1760" s="9"/>
      <c r="U1760" s="9"/>
      <c r="V1760" s="9"/>
      <c r="W1760" s="9"/>
      <c r="X1760" s="9"/>
      <c r="Y1760" s="9"/>
      <c r="Z1760" s="9"/>
    </row>
    <row r="1761" spans="1:26" ht="14.4">
      <c r="A1761" s="9"/>
      <c r="B1761" s="9"/>
      <c r="C1761" s="9"/>
      <c r="D1761" s="9"/>
      <c r="E1761" s="9"/>
      <c r="F1761" s="42"/>
      <c r="G1761" s="9"/>
      <c r="H1761" s="9"/>
      <c r="I1761" s="9"/>
      <c r="J1761" s="9"/>
      <c r="K1761" s="9"/>
      <c r="L1761" s="9"/>
      <c r="M1761" s="9"/>
      <c r="N1761" s="9"/>
      <c r="O1761" s="9"/>
      <c r="P1761" s="9"/>
      <c r="Q1761" s="9"/>
      <c r="R1761" s="9"/>
      <c r="S1761" s="9"/>
      <c r="T1761" s="9"/>
      <c r="U1761" s="9"/>
      <c r="V1761" s="9"/>
      <c r="W1761" s="9"/>
      <c r="X1761" s="9"/>
      <c r="Y1761" s="9"/>
      <c r="Z1761" s="9"/>
    </row>
    <row r="1762" spans="1:26" ht="14.4">
      <c r="A1762" s="9"/>
      <c r="B1762" s="9"/>
      <c r="C1762" s="9"/>
      <c r="D1762" s="9"/>
      <c r="E1762" s="9"/>
      <c r="F1762" s="42"/>
      <c r="G1762" s="9"/>
      <c r="H1762" s="9"/>
      <c r="I1762" s="9"/>
      <c r="J1762" s="9"/>
      <c r="K1762" s="9"/>
      <c r="L1762" s="9"/>
      <c r="M1762" s="9"/>
      <c r="N1762" s="9"/>
      <c r="O1762" s="9"/>
      <c r="P1762" s="9"/>
      <c r="Q1762" s="9"/>
      <c r="R1762" s="9"/>
      <c r="S1762" s="9"/>
      <c r="T1762" s="9"/>
      <c r="U1762" s="9"/>
      <c r="V1762" s="9"/>
      <c r="W1762" s="9"/>
      <c r="X1762" s="9"/>
      <c r="Y1762" s="9"/>
      <c r="Z1762" s="9"/>
    </row>
    <row r="1763" spans="1:26" ht="14.4">
      <c r="A1763" s="9"/>
      <c r="B1763" s="9"/>
      <c r="C1763" s="9"/>
      <c r="D1763" s="9"/>
      <c r="E1763" s="9"/>
      <c r="F1763" s="42"/>
      <c r="G1763" s="9"/>
      <c r="H1763" s="9"/>
      <c r="I1763" s="9"/>
      <c r="J1763" s="9"/>
      <c r="K1763" s="9"/>
      <c r="L1763" s="9"/>
      <c r="M1763" s="9"/>
      <c r="N1763" s="9"/>
      <c r="O1763" s="9"/>
      <c r="P1763" s="9"/>
      <c r="Q1763" s="9"/>
      <c r="R1763" s="9"/>
      <c r="S1763" s="9"/>
      <c r="T1763" s="9"/>
      <c r="U1763" s="9"/>
      <c r="V1763" s="9"/>
      <c r="W1763" s="9"/>
      <c r="X1763" s="9"/>
      <c r="Y1763" s="9"/>
      <c r="Z1763" s="9"/>
    </row>
    <row r="1764" spans="1:26" ht="14.4">
      <c r="A1764" s="9"/>
      <c r="B1764" s="9"/>
      <c r="C1764" s="9"/>
      <c r="D1764" s="9"/>
      <c r="E1764" s="9"/>
      <c r="F1764" s="42"/>
      <c r="G1764" s="9"/>
      <c r="H1764" s="9"/>
      <c r="I1764" s="9"/>
      <c r="J1764" s="9"/>
      <c r="K1764" s="9"/>
      <c r="L1764" s="9"/>
      <c r="M1764" s="9"/>
      <c r="N1764" s="9"/>
      <c r="O1764" s="9"/>
      <c r="P1764" s="9"/>
      <c r="Q1764" s="9"/>
      <c r="R1764" s="9"/>
      <c r="S1764" s="9"/>
      <c r="T1764" s="9"/>
      <c r="U1764" s="9"/>
      <c r="V1764" s="9"/>
      <c r="W1764" s="9"/>
      <c r="X1764" s="9"/>
      <c r="Y1764" s="9"/>
      <c r="Z1764" s="9"/>
    </row>
    <row r="1765" spans="1:26" ht="14.4">
      <c r="A1765" s="9"/>
      <c r="B1765" s="9"/>
      <c r="C1765" s="9"/>
      <c r="D1765" s="9"/>
      <c r="E1765" s="9"/>
      <c r="F1765" s="42"/>
      <c r="G1765" s="9"/>
      <c r="H1765" s="9"/>
      <c r="I1765" s="9"/>
      <c r="J1765" s="9"/>
      <c r="K1765" s="9"/>
      <c r="L1765" s="9"/>
      <c r="M1765" s="9"/>
      <c r="N1765" s="9"/>
      <c r="O1765" s="9"/>
      <c r="P1765" s="9"/>
      <c r="Q1765" s="9"/>
      <c r="R1765" s="9"/>
      <c r="S1765" s="9"/>
      <c r="T1765" s="9"/>
      <c r="U1765" s="9"/>
      <c r="V1765" s="9"/>
      <c r="W1765" s="9"/>
      <c r="X1765" s="9"/>
      <c r="Y1765" s="9"/>
      <c r="Z1765" s="9"/>
    </row>
    <row r="1766" spans="1:26" ht="14.4">
      <c r="A1766" s="9"/>
      <c r="B1766" s="9"/>
      <c r="C1766" s="9"/>
      <c r="D1766" s="9"/>
      <c r="E1766" s="9"/>
      <c r="F1766" s="42"/>
      <c r="G1766" s="9"/>
      <c r="H1766" s="9"/>
      <c r="I1766" s="9"/>
      <c r="J1766" s="9"/>
      <c r="K1766" s="9"/>
      <c r="L1766" s="9"/>
      <c r="M1766" s="9"/>
      <c r="N1766" s="9"/>
      <c r="O1766" s="9"/>
      <c r="P1766" s="9"/>
      <c r="Q1766" s="9"/>
      <c r="R1766" s="9"/>
      <c r="S1766" s="9"/>
      <c r="T1766" s="9"/>
      <c r="U1766" s="9"/>
      <c r="V1766" s="9"/>
      <c r="W1766" s="9"/>
      <c r="X1766" s="9"/>
      <c r="Y1766" s="9"/>
      <c r="Z1766" s="9"/>
    </row>
    <row r="1767" spans="1:26" ht="14.4">
      <c r="A1767" s="9"/>
      <c r="B1767" s="9"/>
      <c r="C1767" s="9"/>
      <c r="D1767" s="9"/>
      <c r="E1767" s="9"/>
      <c r="F1767" s="42"/>
      <c r="G1767" s="9"/>
      <c r="H1767" s="9"/>
      <c r="I1767" s="9"/>
      <c r="J1767" s="9"/>
      <c r="K1767" s="9"/>
      <c r="L1767" s="9"/>
      <c r="M1767" s="9"/>
      <c r="N1767" s="9"/>
      <c r="O1767" s="9"/>
      <c r="P1767" s="9"/>
      <c r="Q1767" s="9"/>
      <c r="R1767" s="9"/>
      <c r="S1767" s="9"/>
      <c r="T1767" s="9"/>
      <c r="U1767" s="9"/>
      <c r="V1767" s="9"/>
      <c r="W1767" s="9"/>
      <c r="X1767" s="9"/>
      <c r="Y1767" s="9"/>
      <c r="Z1767" s="9"/>
    </row>
    <row r="1768" spans="1:26" ht="14.4">
      <c r="A1768" s="9"/>
      <c r="B1768" s="9"/>
      <c r="C1768" s="9"/>
      <c r="D1768" s="9"/>
      <c r="E1768" s="9"/>
      <c r="F1768" s="42"/>
      <c r="G1768" s="9"/>
      <c r="H1768" s="9"/>
      <c r="I1768" s="9"/>
      <c r="J1768" s="9"/>
      <c r="K1768" s="9"/>
      <c r="L1768" s="9"/>
      <c r="M1768" s="9"/>
      <c r="N1768" s="9"/>
      <c r="O1768" s="9"/>
      <c r="P1768" s="9"/>
      <c r="Q1768" s="9"/>
      <c r="R1768" s="9"/>
      <c r="S1768" s="9"/>
      <c r="T1768" s="9"/>
      <c r="U1768" s="9"/>
      <c r="V1768" s="9"/>
      <c r="W1768" s="9"/>
      <c r="X1768" s="9"/>
      <c r="Y1768" s="9"/>
      <c r="Z1768" s="9"/>
    </row>
    <row r="1769" spans="1:26" ht="14.4">
      <c r="A1769" s="9"/>
      <c r="B1769" s="9"/>
      <c r="C1769" s="9"/>
      <c r="D1769" s="9"/>
      <c r="E1769" s="9"/>
      <c r="F1769" s="42"/>
      <c r="G1769" s="9"/>
      <c r="H1769" s="9"/>
      <c r="I1769" s="9"/>
      <c r="J1769" s="9"/>
      <c r="K1769" s="9"/>
      <c r="L1769" s="9"/>
      <c r="M1769" s="9"/>
      <c r="N1769" s="9"/>
      <c r="O1769" s="9"/>
      <c r="P1769" s="9"/>
      <c r="Q1769" s="9"/>
      <c r="R1769" s="9"/>
      <c r="S1769" s="9"/>
      <c r="T1769" s="9"/>
      <c r="U1769" s="9"/>
      <c r="V1769" s="9"/>
      <c r="W1769" s="9"/>
      <c r="X1769" s="9"/>
      <c r="Y1769" s="9"/>
      <c r="Z1769" s="9"/>
    </row>
    <row r="1770" spans="1:26" ht="14.4">
      <c r="A1770" s="9"/>
      <c r="B1770" s="9"/>
      <c r="C1770" s="9"/>
      <c r="D1770" s="9"/>
      <c r="E1770" s="9"/>
      <c r="F1770" s="42"/>
      <c r="G1770" s="9"/>
      <c r="H1770" s="9"/>
      <c r="I1770" s="9"/>
      <c r="J1770" s="9"/>
      <c r="K1770" s="9"/>
      <c r="L1770" s="9"/>
      <c r="M1770" s="9"/>
      <c r="N1770" s="9"/>
      <c r="O1770" s="9"/>
      <c r="P1770" s="9"/>
      <c r="Q1770" s="9"/>
      <c r="R1770" s="9"/>
      <c r="S1770" s="9"/>
      <c r="T1770" s="9"/>
      <c r="U1770" s="9"/>
      <c r="V1770" s="9"/>
      <c r="W1770" s="9"/>
      <c r="X1770" s="9"/>
      <c r="Y1770" s="9"/>
      <c r="Z1770" s="9"/>
    </row>
    <row r="1771" spans="1:26" ht="14.4">
      <c r="A1771" s="9"/>
      <c r="B1771" s="9"/>
      <c r="C1771" s="9"/>
      <c r="D1771" s="9"/>
      <c r="E1771" s="9"/>
      <c r="F1771" s="42"/>
      <c r="G1771" s="9"/>
      <c r="H1771" s="9"/>
      <c r="I1771" s="9"/>
      <c r="J1771" s="9"/>
      <c r="K1771" s="9"/>
      <c r="L1771" s="9"/>
      <c r="M1771" s="9"/>
      <c r="N1771" s="9"/>
      <c r="O1771" s="9"/>
      <c r="P1771" s="9"/>
      <c r="Q1771" s="9"/>
      <c r="R1771" s="9"/>
      <c r="S1771" s="9"/>
      <c r="T1771" s="9"/>
      <c r="U1771" s="9"/>
      <c r="V1771" s="9"/>
      <c r="W1771" s="9"/>
      <c r="X1771" s="9"/>
      <c r="Y1771" s="9"/>
      <c r="Z1771" s="9"/>
    </row>
    <row r="1772" spans="1:26" ht="14.4">
      <c r="A1772" s="9"/>
      <c r="B1772" s="9"/>
      <c r="C1772" s="9"/>
      <c r="D1772" s="9"/>
      <c r="E1772" s="9"/>
      <c r="F1772" s="42"/>
      <c r="G1772" s="9"/>
      <c r="H1772" s="9"/>
      <c r="I1772" s="9"/>
      <c r="J1772" s="9"/>
      <c r="K1772" s="9"/>
      <c r="L1772" s="9"/>
      <c r="M1772" s="9"/>
      <c r="N1772" s="9"/>
      <c r="O1772" s="9"/>
      <c r="P1772" s="9"/>
      <c r="Q1772" s="9"/>
      <c r="R1772" s="9"/>
      <c r="S1772" s="9"/>
      <c r="T1772" s="9"/>
      <c r="U1772" s="9"/>
      <c r="V1772" s="9"/>
      <c r="W1772" s="9"/>
      <c r="X1772" s="9"/>
      <c r="Y1772" s="9"/>
      <c r="Z1772" s="9"/>
    </row>
    <row r="1773" spans="1:26" ht="14.4">
      <c r="A1773" s="9"/>
      <c r="B1773" s="9"/>
      <c r="C1773" s="9"/>
      <c r="D1773" s="9"/>
      <c r="E1773" s="9"/>
      <c r="F1773" s="42"/>
      <c r="G1773" s="9"/>
      <c r="H1773" s="9"/>
      <c r="I1773" s="9"/>
      <c r="J1773" s="9"/>
      <c r="K1773" s="9"/>
      <c r="L1773" s="9"/>
      <c r="M1773" s="9"/>
      <c r="N1773" s="9"/>
      <c r="O1773" s="9"/>
      <c r="P1773" s="9"/>
      <c r="Q1773" s="9"/>
      <c r="R1773" s="9"/>
      <c r="S1773" s="9"/>
      <c r="T1773" s="9"/>
      <c r="U1773" s="9"/>
      <c r="V1773" s="9"/>
      <c r="W1773" s="9"/>
      <c r="X1773" s="9"/>
      <c r="Y1773" s="9"/>
      <c r="Z1773" s="9"/>
    </row>
    <row r="1774" spans="1:26" ht="14.4">
      <c r="A1774" s="9"/>
      <c r="B1774" s="9"/>
      <c r="C1774" s="9"/>
      <c r="D1774" s="9"/>
      <c r="E1774" s="9"/>
      <c r="F1774" s="42"/>
      <c r="G1774" s="9"/>
      <c r="H1774" s="9"/>
      <c r="I1774" s="9"/>
      <c r="J1774" s="9"/>
      <c r="K1774" s="9"/>
      <c r="L1774" s="9"/>
      <c r="M1774" s="9"/>
      <c r="N1774" s="9"/>
      <c r="O1774" s="9"/>
      <c r="P1774" s="9"/>
      <c r="Q1774" s="9"/>
      <c r="R1774" s="9"/>
      <c r="S1774" s="9"/>
      <c r="T1774" s="9"/>
      <c r="U1774" s="9"/>
      <c r="V1774" s="9"/>
      <c r="W1774" s="9"/>
      <c r="X1774" s="9"/>
      <c r="Y1774" s="9"/>
      <c r="Z1774" s="9"/>
    </row>
    <row r="1775" spans="1:26" ht="14.4">
      <c r="A1775" s="9"/>
      <c r="B1775" s="9"/>
      <c r="C1775" s="9"/>
      <c r="D1775" s="9"/>
      <c r="E1775" s="9"/>
      <c r="F1775" s="42"/>
      <c r="G1775" s="9"/>
      <c r="H1775" s="9"/>
      <c r="I1775" s="9"/>
      <c r="J1775" s="9"/>
      <c r="K1775" s="9"/>
      <c r="L1775" s="9"/>
      <c r="M1775" s="9"/>
      <c r="N1775" s="9"/>
      <c r="O1775" s="9"/>
      <c r="P1775" s="9"/>
      <c r="Q1775" s="9"/>
      <c r="R1775" s="9"/>
      <c r="S1775" s="9"/>
      <c r="T1775" s="9"/>
      <c r="U1775" s="9"/>
      <c r="V1775" s="9"/>
      <c r="W1775" s="9"/>
      <c r="X1775" s="9"/>
      <c r="Y1775" s="9"/>
      <c r="Z1775" s="9"/>
    </row>
    <row r="1776" spans="1:26" ht="14.4">
      <c r="A1776" s="9"/>
      <c r="B1776" s="9"/>
      <c r="C1776" s="9"/>
      <c r="D1776" s="9"/>
      <c r="E1776" s="9"/>
      <c r="F1776" s="42"/>
      <c r="G1776" s="9"/>
      <c r="H1776" s="9"/>
      <c r="I1776" s="9"/>
      <c r="J1776" s="9"/>
      <c r="K1776" s="9"/>
      <c r="L1776" s="9"/>
      <c r="M1776" s="9"/>
      <c r="N1776" s="9"/>
      <c r="O1776" s="9"/>
      <c r="P1776" s="9"/>
      <c r="Q1776" s="9"/>
      <c r="R1776" s="9"/>
      <c r="S1776" s="9"/>
      <c r="T1776" s="9"/>
      <c r="U1776" s="9"/>
      <c r="V1776" s="9"/>
      <c r="W1776" s="9"/>
      <c r="X1776" s="9"/>
      <c r="Y1776" s="9"/>
      <c r="Z1776" s="9"/>
    </row>
    <row r="1777" spans="1:26" ht="14.4">
      <c r="A1777" s="9"/>
      <c r="B1777" s="9"/>
      <c r="C1777" s="9"/>
      <c r="D1777" s="9"/>
      <c r="E1777" s="9"/>
      <c r="F1777" s="42"/>
      <c r="G1777" s="9"/>
      <c r="H1777" s="9"/>
      <c r="I1777" s="9"/>
      <c r="J1777" s="9"/>
      <c r="K1777" s="9"/>
      <c r="L1777" s="9"/>
      <c r="M1777" s="9"/>
      <c r="N1777" s="9"/>
      <c r="O1777" s="9"/>
      <c r="P1777" s="9"/>
      <c r="Q1777" s="9"/>
      <c r="R1777" s="9"/>
      <c r="S1777" s="9"/>
      <c r="T1777" s="9"/>
      <c r="U1777" s="9"/>
      <c r="V1777" s="9"/>
      <c r="W1777" s="9"/>
      <c r="X1777" s="9"/>
      <c r="Y1777" s="9"/>
      <c r="Z1777" s="9"/>
    </row>
    <row r="1778" spans="1:26" ht="14.4">
      <c r="A1778" s="9"/>
      <c r="B1778" s="9"/>
      <c r="C1778" s="9"/>
      <c r="D1778" s="9"/>
      <c r="E1778" s="9"/>
      <c r="F1778" s="42"/>
      <c r="G1778" s="9"/>
      <c r="H1778" s="9"/>
      <c r="I1778" s="9"/>
      <c r="J1778" s="9"/>
      <c r="K1778" s="9"/>
      <c r="L1778" s="9"/>
      <c r="M1778" s="9"/>
      <c r="N1778" s="9"/>
      <c r="O1778" s="9"/>
      <c r="P1778" s="9"/>
      <c r="Q1778" s="9"/>
      <c r="R1778" s="9"/>
      <c r="S1778" s="9"/>
      <c r="T1778" s="9"/>
      <c r="U1778" s="9"/>
      <c r="V1778" s="9"/>
      <c r="W1778" s="9"/>
      <c r="X1778" s="9"/>
      <c r="Y1778" s="9"/>
      <c r="Z1778" s="9"/>
    </row>
    <row r="1779" spans="1:26" ht="14.4">
      <c r="A1779" s="9"/>
      <c r="B1779" s="9"/>
      <c r="C1779" s="9"/>
      <c r="D1779" s="9"/>
      <c r="E1779" s="9"/>
      <c r="F1779" s="42"/>
      <c r="G1779" s="9"/>
      <c r="H1779" s="9"/>
      <c r="I1779" s="9"/>
      <c r="J1779" s="9"/>
      <c r="K1779" s="9"/>
      <c r="L1779" s="9"/>
      <c r="M1779" s="9"/>
      <c r="N1779" s="9"/>
      <c r="O1779" s="9"/>
      <c r="P1779" s="9"/>
      <c r="Q1779" s="9"/>
      <c r="R1779" s="9"/>
      <c r="S1779" s="9"/>
      <c r="T1779" s="9"/>
      <c r="U1779" s="9"/>
      <c r="V1779" s="9"/>
      <c r="W1779" s="9"/>
      <c r="X1779" s="9"/>
      <c r="Y1779" s="9"/>
      <c r="Z1779" s="9"/>
    </row>
    <row r="1780" spans="1:26" ht="14.4">
      <c r="A1780" s="9"/>
      <c r="B1780" s="9"/>
      <c r="C1780" s="9"/>
      <c r="D1780" s="9"/>
      <c r="E1780" s="9"/>
      <c r="F1780" s="42"/>
      <c r="G1780" s="9"/>
      <c r="H1780" s="9"/>
      <c r="I1780" s="9"/>
      <c r="J1780" s="9"/>
      <c r="K1780" s="9"/>
      <c r="L1780" s="9"/>
      <c r="M1780" s="9"/>
      <c r="N1780" s="9"/>
      <c r="O1780" s="9"/>
      <c r="P1780" s="9"/>
      <c r="Q1780" s="9"/>
      <c r="R1780" s="9"/>
      <c r="S1780" s="9"/>
      <c r="T1780" s="9"/>
      <c r="U1780" s="9"/>
      <c r="V1780" s="9"/>
      <c r="W1780" s="9"/>
      <c r="X1780" s="9"/>
      <c r="Y1780" s="9"/>
      <c r="Z1780" s="9"/>
    </row>
    <row r="1781" spans="1:26" ht="14.4">
      <c r="A1781" s="9"/>
      <c r="B1781" s="9"/>
      <c r="C1781" s="9"/>
      <c r="D1781" s="9"/>
      <c r="E1781" s="9"/>
      <c r="F1781" s="42"/>
      <c r="G1781" s="9"/>
      <c r="H1781" s="9"/>
      <c r="I1781" s="9"/>
      <c r="J1781" s="9"/>
      <c r="K1781" s="9"/>
      <c r="L1781" s="9"/>
      <c r="M1781" s="9"/>
      <c r="N1781" s="9"/>
      <c r="O1781" s="9"/>
      <c r="P1781" s="9"/>
      <c r="Q1781" s="9"/>
      <c r="R1781" s="9"/>
      <c r="S1781" s="9"/>
      <c r="T1781" s="9"/>
      <c r="U1781" s="9"/>
      <c r="V1781" s="9"/>
      <c r="W1781" s="9"/>
      <c r="X1781" s="9"/>
      <c r="Y1781" s="9"/>
      <c r="Z1781" s="9"/>
    </row>
    <row r="1782" spans="1:26" ht="14.4">
      <c r="A1782" s="9"/>
      <c r="B1782" s="9"/>
      <c r="C1782" s="9"/>
      <c r="D1782" s="9"/>
      <c r="E1782" s="9"/>
      <c r="F1782" s="42"/>
      <c r="G1782" s="9"/>
      <c r="H1782" s="9"/>
      <c r="I1782" s="9"/>
      <c r="J1782" s="9"/>
      <c r="K1782" s="9"/>
      <c r="L1782" s="9"/>
      <c r="M1782" s="9"/>
      <c r="N1782" s="9"/>
      <c r="O1782" s="9"/>
      <c r="P1782" s="9"/>
      <c r="Q1782" s="9"/>
      <c r="R1782" s="9"/>
      <c r="S1782" s="9"/>
      <c r="T1782" s="9"/>
      <c r="U1782" s="9"/>
      <c r="V1782" s="9"/>
      <c r="W1782" s="9"/>
      <c r="X1782" s="9"/>
      <c r="Y1782" s="9"/>
      <c r="Z1782" s="9"/>
    </row>
    <row r="1783" spans="1:26" ht="14.4">
      <c r="A1783" s="9"/>
      <c r="B1783" s="9"/>
      <c r="C1783" s="9"/>
      <c r="D1783" s="9"/>
      <c r="E1783" s="9"/>
      <c r="F1783" s="42"/>
      <c r="G1783" s="9"/>
      <c r="H1783" s="9"/>
      <c r="I1783" s="9"/>
      <c r="J1783" s="9"/>
      <c r="K1783" s="9"/>
      <c r="L1783" s="9"/>
      <c r="M1783" s="9"/>
      <c r="N1783" s="9"/>
      <c r="O1783" s="9"/>
      <c r="P1783" s="9"/>
      <c r="Q1783" s="9"/>
      <c r="R1783" s="9"/>
      <c r="S1783" s="9"/>
      <c r="T1783" s="9"/>
      <c r="U1783" s="9"/>
      <c r="V1783" s="9"/>
      <c r="W1783" s="9"/>
      <c r="X1783" s="9"/>
      <c r="Y1783" s="9"/>
      <c r="Z1783" s="9"/>
    </row>
    <row r="1784" spans="1:26" ht="14.4">
      <c r="A1784" s="9"/>
      <c r="B1784" s="9"/>
      <c r="C1784" s="9"/>
      <c r="D1784" s="9"/>
      <c r="E1784" s="9"/>
      <c r="F1784" s="42"/>
      <c r="G1784" s="9"/>
      <c r="H1784" s="9"/>
      <c r="I1784" s="9"/>
      <c r="J1784" s="9"/>
      <c r="K1784" s="9"/>
      <c r="L1784" s="9"/>
      <c r="M1784" s="9"/>
      <c r="N1784" s="9"/>
      <c r="O1784" s="9"/>
      <c r="P1784" s="9"/>
      <c r="Q1784" s="9"/>
      <c r="R1784" s="9"/>
      <c r="S1784" s="9"/>
      <c r="T1784" s="9"/>
      <c r="U1784" s="9"/>
      <c r="V1784" s="9"/>
      <c r="W1784" s="9"/>
      <c r="X1784" s="9"/>
      <c r="Y1784" s="9"/>
      <c r="Z1784" s="9"/>
    </row>
    <row r="1785" spans="1:26" ht="14.4">
      <c r="A1785" s="9"/>
      <c r="B1785" s="9"/>
      <c r="C1785" s="9"/>
      <c r="D1785" s="9"/>
      <c r="E1785" s="9"/>
      <c r="F1785" s="42"/>
      <c r="G1785" s="9"/>
      <c r="H1785" s="9"/>
      <c r="I1785" s="9"/>
      <c r="J1785" s="9"/>
      <c r="K1785" s="9"/>
      <c r="L1785" s="9"/>
      <c r="M1785" s="9"/>
      <c r="N1785" s="9"/>
      <c r="O1785" s="9"/>
      <c r="P1785" s="9"/>
      <c r="Q1785" s="9"/>
      <c r="R1785" s="9"/>
      <c r="S1785" s="9"/>
      <c r="T1785" s="9"/>
      <c r="U1785" s="9"/>
      <c r="V1785" s="9"/>
      <c r="W1785" s="9"/>
      <c r="X1785" s="9"/>
      <c r="Y1785" s="9"/>
      <c r="Z1785" s="9"/>
    </row>
    <row r="1786" spans="1:26" ht="14.4">
      <c r="A1786" s="9"/>
      <c r="B1786" s="9"/>
      <c r="C1786" s="9"/>
      <c r="D1786" s="9"/>
      <c r="E1786" s="9"/>
      <c r="F1786" s="42"/>
      <c r="G1786" s="9"/>
      <c r="H1786" s="9"/>
      <c r="I1786" s="9"/>
      <c r="J1786" s="9"/>
      <c r="K1786" s="9"/>
      <c r="L1786" s="9"/>
      <c r="M1786" s="9"/>
      <c r="N1786" s="9"/>
      <c r="O1786" s="9"/>
      <c r="P1786" s="9"/>
      <c r="Q1786" s="9"/>
      <c r="R1786" s="9"/>
      <c r="S1786" s="9"/>
      <c r="T1786" s="9"/>
      <c r="U1786" s="9"/>
      <c r="V1786" s="9"/>
      <c r="W1786" s="9"/>
      <c r="X1786" s="9"/>
      <c r="Y1786" s="9"/>
      <c r="Z1786" s="9"/>
    </row>
    <row r="1787" spans="1:26" ht="14.4">
      <c r="A1787" s="9"/>
      <c r="B1787" s="9"/>
      <c r="C1787" s="9"/>
      <c r="D1787" s="9"/>
      <c r="E1787" s="9"/>
      <c r="F1787" s="42"/>
      <c r="G1787" s="9"/>
      <c r="H1787" s="9"/>
      <c r="I1787" s="9"/>
      <c r="J1787" s="9"/>
      <c r="K1787" s="9"/>
      <c r="L1787" s="9"/>
      <c r="M1787" s="9"/>
      <c r="N1787" s="9"/>
      <c r="O1787" s="9"/>
      <c r="P1787" s="9"/>
      <c r="Q1787" s="9"/>
      <c r="R1787" s="9"/>
      <c r="S1787" s="9"/>
      <c r="T1787" s="9"/>
      <c r="U1787" s="9"/>
      <c r="V1787" s="9"/>
      <c r="W1787" s="9"/>
      <c r="X1787" s="9"/>
      <c r="Y1787" s="9"/>
      <c r="Z1787" s="9"/>
    </row>
    <row r="1788" spans="1:26" ht="14.4">
      <c r="A1788" s="9"/>
      <c r="B1788" s="9"/>
      <c r="C1788" s="9"/>
      <c r="D1788" s="9"/>
      <c r="E1788" s="9"/>
      <c r="F1788" s="42"/>
      <c r="G1788" s="9"/>
      <c r="H1788" s="9"/>
      <c r="I1788" s="9"/>
      <c r="J1788" s="9"/>
      <c r="K1788" s="9"/>
      <c r="L1788" s="9"/>
      <c r="M1788" s="9"/>
      <c r="N1788" s="9"/>
      <c r="O1788" s="9"/>
      <c r="P1788" s="9"/>
      <c r="Q1788" s="9"/>
      <c r="R1788" s="9"/>
      <c r="S1788" s="9"/>
      <c r="T1788" s="9"/>
      <c r="U1788" s="9"/>
      <c r="V1788" s="9"/>
      <c r="W1788" s="9"/>
      <c r="X1788" s="9"/>
      <c r="Y1788" s="9"/>
      <c r="Z1788" s="9"/>
    </row>
    <row r="1789" spans="1:26" ht="14.4">
      <c r="A1789" s="9"/>
      <c r="B1789" s="9"/>
      <c r="C1789" s="9"/>
      <c r="D1789" s="9"/>
      <c r="E1789" s="9"/>
      <c r="F1789" s="42"/>
      <c r="G1789" s="9"/>
      <c r="H1789" s="9"/>
      <c r="I1789" s="9"/>
      <c r="J1789" s="9"/>
      <c r="K1789" s="9"/>
      <c r="L1789" s="9"/>
      <c r="M1789" s="9"/>
      <c r="N1789" s="9"/>
      <c r="O1789" s="9"/>
      <c r="P1789" s="9"/>
      <c r="Q1789" s="9"/>
      <c r="R1789" s="9"/>
      <c r="S1789" s="9"/>
      <c r="T1789" s="9"/>
      <c r="U1789" s="9"/>
      <c r="V1789" s="9"/>
      <c r="W1789" s="9"/>
      <c r="X1789" s="9"/>
      <c r="Y1789" s="9"/>
      <c r="Z1789" s="9"/>
    </row>
    <row r="1790" spans="1:26" ht="14.4">
      <c r="A1790" s="9"/>
      <c r="B1790" s="9"/>
      <c r="C1790" s="9"/>
      <c r="D1790" s="9"/>
      <c r="E1790" s="9"/>
      <c r="F1790" s="42"/>
      <c r="G1790" s="9"/>
      <c r="H1790" s="9"/>
      <c r="I1790" s="9"/>
      <c r="J1790" s="9"/>
      <c r="K1790" s="9"/>
      <c r="L1790" s="9"/>
      <c r="M1790" s="9"/>
      <c r="N1790" s="9"/>
      <c r="O1790" s="9"/>
      <c r="P1790" s="9"/>
      <c r="Q1790" s="9"/>
      <c r="R1790" s="9"/>
      <c r="S1790" s="9"/>
      <c r="T1790" s="9"/>
      <c r="U1790" s="9"/>
      <c r="V1790" s="9"/>
      <c r="W1790" s="9"/>
      <c r="X1790" s="9"/>
      <c r="Y1790" s="9"/>
      <c r="Z1790" s="9"/>
    </row>
    <row r="1791" spans="1:26" ht="14.4">
      <c r="A1791" s="9"/>
      <c r="B1791" s="9"/>
      <c r="C1791" s="9"/>
      <c r="D1791" s="9"/>
      <c r="E1791" s="9"/>
      <c r="F1791" s="42"/>
      <c r="G1791" s="9"/>
      <c r="H1791" s="9"/>
      <c r="I1791" s="9"/>
      <c r="J1791" s="9"/>
      <c r="K1791" s="9"/>
      <c r="L1791" s="9"/>
      <c r="M1791" s="9"/>
      <c r="N1791" s="9"/>
      <c r="O1791" s="9"/>
      <c r="P1791" s="9"/>
      <c r="Q1791" s="9"/>
      <c r="R1791" s="9"/>
      <c r="S1791" s="9"/>
      <c r="T1791" s="9"/>
      <c r="U1791" s="9"/>
      <c r="V1791" s="9"/>
      <c r="W1791" s="9"/>
      <c r="X1791" s="9"/>
      <c r="Y1791" s="9"/>
      <c r="Z1791" s="9"/>
    </row>
    <row r="1792" spans="1:26" ht="14.4">
      <c r="A1792" s="9"/>
      <c r="B1792" s="9"/>
      <c r="C1792" s="9"/>
      <c r="D1792" s="9"/>
      <c r="E1792" s="9"/>
      <c r="F1792" s="42"/>
      <c r="G1792" s="9"/>
      <c r="H1792" s="9"/>
      <c r="I1792" s="9"/>
      <c r="J1792" s="9"/>
      <c r="K1792" s="9"/>
      <c r="L1792" s="9"/>
      <c r="M1792" s="9"/>
      <c r="N1792" s="9"/>
      <c r="O1792" s="9"/>
      <c r="P1792" s="9"/>
      <c r="Q1792" s="9"/>
      <c r="R1792" s="9"/>
      <c r="S1792" s="9"/>
      <c r="T1792" s="9"/>
      <c r="U1792" s="9"/>
      <c r="V1792" s="9"/>
      <c r="W1792" s="9"/>
      <c r="X1792" s="9"/>
      <c r="Y1792" s="9"/>
      <c r="Z1792" s="9"/>
    </row>
    <row r="1793" spans="1:26" ht="14.4">
      <c r="A1793" s="9"/>
      <c r="B1793" s="9"/>
      <c r="C1793" s="9"/>
      <c r="D1793" s="9"/>
      <c r="E1793" s="9"/>
      <c r="F1793" s="42"/>
      <c r="G1793" s="9"/>
      <c r="H1793" s="9"/>
      <c r="I1793" s="9"/>
      <c r="J1793" s="9"/>
      <c r="K1793" s="9"/>
      <c r="L1793" s="9"/>
      <c r="M1793" s="9"/>
      <c r="N1793" s="9"/>
      <c r="O1793" s="9"/>
      <c r="P1793" s="9"/>
      <c r="Q1793" s="9"/>
      <c r="R1793" s="9"/>
      <c r="S1793" s="9"/>
      <c r="T1793" s="9"/>
      <c r="U1793" s="9"/>
      <c r="V1793" s="9"/>
      <c r="W1793" s="9"/>
      <c r="X1793" s="9"/>
      <c r="Y1793" s="9"/>
      <c r="Z1793" s="9"/>
    </row>
    <row r="1794" spans="1:26" ht="14.4">
      <c r="A1794" s="9"/>
      <c r="B1794" s="9"/>
      <c r="C1794" s="9"/>
      <c r="D1794" s="9"/>
      <c r="E1794" s="9"/>
      <c r="F1794" s="42"/>
      <c r="G1794" s="9"/>
      <c r="H1794" s="9"/>
      <c r="I1794" s="9"/>
      <c r="J1794" s="9"/>
      <c r="K1794" s="9"/>
      <c r="L1794" s="9"/>
      <c r="M1794" s="9"/>
      <c r="N1794" s="9"/>
      <c r="O1794" s="9"/>
      <c r="P1794" s="9"/>
      <c r="Q1794" s="9"/>
      <c r="R1794" s="9"/>
      <c r="S1794" s="9"/>
      <c r="T1794" s="9"/>
      <c r="U1794" s="9"/>
      <c r="V1794" s="9"/>
      <c r="W1794" s="9"/>
      <c r="X1794" s="9"/>
      <c r="Y1794" s="9"/>
      <c r="Z1794" s="9"/>
    </row>
    <row r="1795" spans="1:26" ht="14.4">
      <c r="A1795" s="9"/>
      <c r="B1795" s="9"/>
      <c r="C1795" s="9"/>
      <c r="D1795" s="9"/>
      <c r="E1795" s="9"/>
      <c r="F1795" s="42"/>
      <c r="G1795" s="9"/>
      <c r="H1795" s="9"/>
      <c r="I1795" s="9"/>
      <c r="J1795" s="9"/>
      <c r="K1795" s="9"/>
      <c r="L1795" s="9"/>
      <c r="M1795" s="9"/>
      <c r="N1795" s="9"/>
      <c r="O1795" s="9"/>
      <c r="P1795" s="9"/>
      <c r="Q1795" s="9"/>
      <c r="R1795" s="9"/>
      <c r="S1795" s="9"/>
      <c r="T1795" s="9"/>
      <c r="U1795" s="9"/>
      <c r="V1795" s="9"/>
      <c r="W1795" s="9"/>
      <c r="X1795" s="9"/>
      <c r="Y1795" s="9"/>
      <c r="Z1795" s="9"/>
    </row>
    <row r="1796" spans="1:26" ht="14.4">
      <c r="A1796" s="9"/>
      <c r="B1796" s="9"/>
      <c r="C1796" s="9"/>
      <c r="D1796" s="9"/>
      <c r="E1796" s="9"/>
      <c r="F1796" s="42"/>
      <c r="G1796" s="9"/>
      <c r="H1796" s="9"/>
      <c r="I1796" s="9"/>
      <c r="J1796" s="9"/>
      <c r="K1796" s="9"/>
      <c r="L1796" s="9"/>
      <c r="M1796" s="9"/>
      <c r="N1796" s="9"/>
      <c r="O1796" s="9"/>
      <c r="P1796" s="9"/>
      <c r="Q1796" s="9"/>
      <c r="R1796" s="9"/>
      <c r="S1796" s="9"/>
      <c r="T1796" s="9"/>
      <c r="U1796" s="9"/>
      <c r="V1796" s="9"/>
      <c r="W1796" s="9"/>
      <c r="X1796" s="9"/>
      <c r="Y1796" s="9"/>
      <c r="Z1796" s="9"/>
    </row>
    <row r="1797" spans="1:26" ht="14.4">
      <c r="A1797" s="9"/>
      <c r="B1797" s="9"/>
      <c r="C1797" s="9"/>
      <c r="D1797" s="9"/>
      <c r="E1797" s="9"/>
      <c r="F1797" s="42"/>
      <c r="G1797" s="9"/>
      <c r="H1797" s="9"/>
      <c r="I1797" s="9"/>
      <c r="J1797" s="9"/>
      <c r="K1797" s="9"/>
      <c r="L1797" s="9"/>
      <c r="M1797" s="9"/>
      <c r="N1797" s="9"/>
      <c r="O1797" s="9"/>
      <c r="P1797" s="9"/>
      <c r="Q1797" s="9"/>
      <c r="R1797" s="9"/>
      <c r="S1797" s="9"/>
      <c r="T1797" s="9"/>
      <c r="U1797" s="9"/>
      <c r="V1797" s="9"/>
      <c r="W1797" s="9"/>
      <c r="X1797" s="9"/>
      <c r="Y1797" s="9"/>
      <c r="Z1797" s="9"/>
    </row>
    <row r="1798" spans="1:26" ht="14.4">
      <c r="A1798" s="9"/>
      <c r="B1798" s="9"/>
      <c r="C1798" s="9"/>
      <c r="D1798" s="9"/>
      <c r="E1798" s="9"/>
      <c r="F1798" s="42"/>
      <c r="G1798" s="9"/>
      <c r="H1798" s="9"/>
      <c r="I1798" s="9"/>
      <c r="J1798" s="9"/>
      <c r="K1798" s="9"/>
      <c r="L1798" s="9"/>
      <c r="M1798" s="9"/>
      <c r="N1798" s="9"/>
      <c r="O1798" s="9"/>
      <c r="P1798" s="9"/>
      <c r="Q1798" s="9"/>
      <c r="R1798" s="9"/>
      <c r="S1798" s="9"/>
      <c r="T1798" s="9"/>
      <c r="U1798" s="9"/>
      <c r="V1798" s="9"/>
      <c r="W1798" s="9"/>
      <c r="X1798" s="9"/>
      <c r="Y1798" s="9"/>
      <c r="Z1798" s="9"/>
    </row>
    <row r="1799" spans="1:26" ht="14.4">
      <c r="A1799" s="9"/>
      <c r="B1799" s="9"/>
      <c r="C1799" s="9"/>
      <c r="D1799" s="9"/>
      <c r="E1799" s="9"/>
      <c r="F1799" s="42"/>
      <c r="G1799" s="9"/>
      <c r="H1799" s="9"/>
      <c r="I1799" s="9"/>
      <c r="J1799" s="9"/>
      <c r="K1799" s="9"/>
      <c r="L1799" s="9"/>
      <c r="M1799" s="9"/>
      <c r="N1799" s="9"/>
      <c r="O1799" s="9"/>
      <c r="P1799" s="9"/>
      <c r="Q1799" s="9"/>
      <c r="R1799" s="9"/>
      <c r="S1799" s="9"/>
      <c r="T1799" s="9"/>
      <c r="U1799" s="9"/>
      <c r="V1799" s="9"/>
      <c r="W1799" s="9"/>
      <c r="X1799" s="9"/>
      <c r="Y1799" s="9"/>
      <c r="Z1799" s="9"/>
    </row>
    <row r="1800" spans="1:26" ht="14.4">
      <c r="A1800" s="9"/>
      <c r="B1800" s="9"/>
      <c r="C1800" s="9"/>
      <c r="D1800" s="9"/>
      <c r="E1800" s="9"/>
      <c r="F1800" s="42"/>
      <c r="G1800" s="9"/>
      <c r="H1800" s="9"/>
      <c r="I1800" s="9"/>
      <c r="J1800" s="9"/>
      <c r="K1800" s="9"/>
      <c r="L1800" s="9"/>
      <c r="M1800" s="9"/>
      <c r="N1800" s="9"/>
      <c r="O1800" s="9"/>
      <c r="P1800" s="9"/>
      <c r="Q1800" s="9"/>
      <c r="R1800" s="9"/>
      <c r="S1800" s="9"/>
      <c r="T1800" s="9"/>
      <c r="U1800" s="9"/>
      <c r="V1800" s="9"/>
      <c r="W1800" s="9"/>
      <c r="X1800" s="9"/>
      <c r="Y1800" s="9"/>
      <c r="Z1800" s="9"/>
    </row>
    <row r="1801" spans="1:26" ht="14.4">
      <c r="A1801" s="9"/>
      <c r="B1801" s="9"/>
      <c r="C1801" s="9"/>
      <c r="D1801" s="9"/>
      <c r="E1801" s="9"/>
      <c r="F1801" s="42"/>
      <c r="G1801" s="9"/>
      <c r="H1801" s="9"/>
      <c r="I1801" s="9"/>
      <c r="J1801" s="9"/>
      <c r="K1801" s="9"/>
      <c r="L1801" s="9"/>
      <c r="M1801" s="9"/>
      <c r="N1801" s="9"/>
      <c r="O1801" s="9"/>
      <c r="P1801" s="9"/>
      <c r="Q1801" s="9"/>
      <c r="R1801" s="9"/>
      <c r="S1801" s="9"/>
      <c r="T1801" s="9"/>
      <c r="U1801" s="9"/>
      <c r="V1801" s="9"/>
      <c r="W1801" s="9"/>
      <c r="X1801" s="9"/>
      <c r="Y1801" s="9"/>
      <c r="Z1801" s="9"/>
    </row>
    <row r="1802" spans="1:26" ht="14.4">
      <c r="A1802" s="9"/>
      <c r="B1802" s="9"/>
      <c r="C1802" s="9"/>
      <c r="D1802" s="9"/>
      <c r="E1802" s="9"/>
      <c r="F1802" s="42"/>
      <c r="G1802" s="9"/>
      <c r="H1802" s="9"/>
      <c r="I1802" s="9"/>
      <c r="J1802" s="9"/>
      <c r="K1802" s="9"/>
      <c r="L1802" s="9"/>
      <c r="M1802" s="9"/>
      <c r="N1802" s="9"/>
      <c r="O1802" s="9"/>
      <c r="P1802" s="9"/>
      <c r="Q1802" s="9"/>
      <c r="R1802" s="9"/>
      <c r="S1802" s="9"/>
      <c r="T1802" s="9"/>
      <c r="U1802" s="9"/>
      <c r="V1802" s="9"/>
      <c r="W1802" s="9"/>
      <c r="X1802" s="9"/>
      <c r="Y1802" s="9"/>
      <c r="Z1802" s="9"/>
    </row>
    <row r="1803" spans="1:26" ht="14.4">
      <c r="A1803" s="9"/>
      <c r="B1803" s="9"/>
      <c r="C1803" s="9"/>
      <c r="D1803" s="9"/>
      <c r="E1803" s="9"/>
      <c r="F1803" s="42"/>
      <c r="G1803" s="9"/>
      <c r="H1803" s="9"/>
      <c r="I1803" s="9"/>
      <c r="J1803" s="9"/>
      <c r="K1803" s="9"/>
      <c r="L1803" s="9"/>
      <c r="M1803" s="9"/>
      <c r="N1803" s="9"/>
      <c r="O1803" s="9"/>
      <c r="P1803" s="9"/>
      <c r="Q1803" s="9"/>
      <c r="R1803" s="9"/>
      <c r="S1803" s="9"/>
      <c r="T1803" s="9"/>
      <c r="U1803" s="9"/>
      <c r="V1803" s="9"/>
      <c r="W1803" s="9"/>
      <c r="X1803" s="9"/>
      <c r="Y1803" s="9"/>
      <c r="Z1803" s="9"/>
    </row>
    <row r="1804" spans="1:26" ht="14.4">
      <c r="A1804" s="9"/>
      <c r="B1804" s="9"/>
      <c r="C1804" s="9"/>
      <c r="D1804" s="9"/>
      <c r="E1804" s="9"/>
      <c r="F1804" s="42"/>
      <c r="G1804" s="9"/>
      <c r="H1804" s="9"/>
      <c r="I1804" s="9"/>
      <c r="J1804" s="9"/>
      <c r="K1804" s="9"/>
      <c r="L1804" s="9"/>
      <c r="M1804" s="9"/>
      <c r="N1804" s="9"/>
      <c r="O1804" s="9"/>
      <c r="P1804" s="9"/>
      <c r="Q1804" s="9"/>
      <c r="R1804" s="9"/>
      <c r="S1804" s="9"/>
      <c r="T1804" s="9"/>
      <c r="U1804" s="9"/>
      <c r="V1804" s="9"/>
      <c r="W1804" s="9"/>
      <c r="X1804" s="9"/>
      <c r="Y1804" s="9"/>
      <c r="Z1804" s="9"/>
    </row>
    <row r="1805" spans="1:26" ht="14.4">
      <c r="A1805" s="9"/>
      <c r="B1805" s="9"/>
      <c r="C1805" s="9"/>
      <c r="D1805" s="9"/>
      <c r="E1805" s="9"/>
      <c r="F1805" s="42"/>
      <c r="G1805" s="9"/>
      <c r="H1805" s="9"/>
      <c r="I1805" s="9"/>
      <c r="J1805" s="9"/>
      <c r="K1805" s="9"/>
      <c r="L1805" s="9"/>
      <c r="M1805" s="9"/>
      <c r="N1805" s="9"/>
      <c r="O1805" s="9"/>
      <c r="P1805" s="9"/>
      <c r="Q1805" s="9"/>
      <c r="R1805" s="9"/>
      <c r="S1805" s="9"/>
      <c r="T1805" s="9"/>
      <c r="U1805" s="9"/>
      <c r="V1805" s="9"/>
      <c r="W1805" s="9"/>
      <c r="X1805" s="9"/>
      <c r="Y1805" s="9"/>
      <c r="Z1805" s="9"/>
    </row>
    <row r="1806" spans="1:26" ht="14.4">
      <c r="A1806" s="9"/>
      <c r="B1806" s="9"/>
      <c r="C1806" s="9"/>
      <c r="D1806" s="9"/>
      <c r="E1806" s="9"/>
      <c r="F1806" s="42"/>
      <c r="G1806" s="9"/>
      <c r="H1806" s="9"/>
      <c r="I1806" s="9"/>
      <c r="J1806" s="9"/>
      <c r="K1806" s="9"/>
      <c r="L1806" s="9"/>
      <c r="M1806" s="9"/>
      <c r="N1806" s="9"/>
      <c r="O1806" s="9"/>
      <c r="P1806" s="9"/>
      <c r="Q1806" s="9"/>
      <c r="R1806" s="9"/>
      <c r="S1806" s="9"/>
      <c r="T1806" s="9"/>
      <c r="U1806" s="9"/>
      <c r="V1806" s="9"/>
      <c r="W1806" s="9"/>
      <c r="X1806" s="9"/>
      <c r="Y1806" s="9"/>
      <c r="Z1806" s="9"/>
    </row>
    <row r="1807" spans="1:26" ht="14.4">
      <c r="A1807" s="9"/>
      <c r="B1807" s="9"/>
      <c r="C1807" s="9"/>
      <c r="D1807" s="9"/>
      <c r="E1807" s="9"/>
      <c r="F1807" s="42"/>
      <c r="G1807" s="9"/>
      <c r="H1807" s="9"/>
      <c r="I1807" s="9"/>
      <c r="J1807" s="9"/>
      <c r="K1807" s="9"/>
      <c r="L1807" s="9"/>
      <c r="M1807" s="9"/>
      <c r="N1807" s="9"/>
      <c r="O1807" s="9"/>
      <c r="P1807" s="9"/>
      <c r="Q1807" s="9"/>
      <c r="R1807" s="9"/>
      <c r="S1807" s="9"/>
      <c r="T1807" s="9"/>
      <c r="U1807" s="9"/>
      <c r="V1807" s="9"/>
      <c r="W1807" s="9"/>
      <c r="X1807" s="9"/>
      <c r="Y1807" s="9"/>
      <c r="Z1807" s="9"/>
    </row>
    <row r="1808" spans="1:26" ht="14.4">
      <c r="A1808" s="9"/>
      <c r="B1808" s="9"/>
      <c r="C1808" s="9"/>
      <c r="D1808" s="9"/>
      <c r="E1808" s="9"/>
      <c r="F1808" s="42"/>
      <c r="G1808" s="9"/>
      <c r="H1808" s="9"/>
      <c r="I1808" s="9"/>
      <c r="J1808" s="9"/>
      <c r="K1808" s="9"/>
      <c r="L1808" s="9"/>
      <c r="M1808" s="9"/>
      <c r="N1808" s="9"/>
      <c r="O1808" s="9"/>
      <c r="P1808" s="9"/>
      <c r="Q1808" s="9"/>
      <c r="R1808" s="9"/>
      <c r="S1808" s="9"/>
      <c r="T1808" s="9"/>
      <c r="U1808" s="9"/>
      <c r="V1808" s="9"/>
      <c r="W1808" s="9"/>
      <c r="X1808" s="9"/>
      <c r="Y1808" s="9"/>
      <c r="Z1808" s="9"/>
    </row>
    <row r="1809" spans="1:26" ht="14.4">
      <c r="A1809" s="9"/>
      <c r="B1809" s="9"/>
      <c r="C1809" s="9"/>
      <c r="D1809" s="9"/>
      <c r="E1809" s="9"/>
      <c r="F1809" s="42"/>
      <c r="G1809" s="9"/>
      <c r="H1809" s="9"/>
      <c r="I1809" s="9"/>
      <c r="J1809" s="9"/>
      <c r="K1809" s="9"/>
      <c r="L1809" s="9"/>
      <c r="M1809" s="9"/>
      <c r="N1809" s="9"/>
      <c r="O1809" s="9"/>
      <c r="P1809" s="9"/>
      <c r="Q1809" s="9"/>
      <c r="R1809" s="9"/>
      <c r="S1809" s="9"/>
      <c r="T1809" s="9"/>
      <c r="U1809" s="9"/>
      <c r="V1809" s="9"/>
      <c r="W1809" s="9"/>
      <c r="X1809" s="9"/>
      <c r="Y1809" s="9"/>
      <c r="Z1809" s="9"/>
    </row>
    <row r="1810" spans="1:26" ht="14.4">
      <c r="A1810" s="9"/>
      <c r="B1810" s="9"/>
      <c r="C1810" s="9"/>
      <c r="D1810" s="9"/>
      <c r="E1810" s="9"/>
      <c r="F1810" s="42"/>
      <c r="G1810" s="9"/>
      <c r="H1810" s="9"/>
      <c r="I1810" s="9"/>
      <c r="J1810" s="9"/>
      <c r="K1810" s="9"/>
      <c r="L1810" s="9"/>
      <c r="M1810" s="9"/>
      <c r="N1810" s="9"/>
      <c r="O1810" s="9"/>
      <c r="P1810" s="9"/>
      <c r="Q1810" s="9"/>
      <c r="R1810" s="9"/>
      <c r="S1810" s="9"/>
      <c r="T1810" s="9"/>
      <c r="U1810" s="9"/>
      <c r="V1810" s="9"/>
      <c r="W1810" s="9"/>
      <c r="X1810" s="9"/>
      <c r="Y1810" s="9"/>
      <c r="Z1810" s="9"/>
    </row>
    <row r="1811" spans="1:26" ht="14.4">
      <c r="A1811" s="9"/>
      <c r="B1811" s="9"/>
      <c r="C1811" s="9"/>
      <c r="D1811" s="9"/>
      <c r="E1811" s="9"/>
      <c r="F1811" s="42"/>
      <c r="G1811" s="9"/>
      <c r="H1811" s="9"/>
      <c r="I1811" s="9"/>
      <c r="J1811" s="9"/>
      <c r="K1811" s="9"/>
      <c r="L1811" s="9"/>
      <c r="M1811" s="9"/>
      <c r="N1811" s="9"/>
      <c r="O1811" s="9"/>
      <c r="P1811" s="9"/>
      <c r="Q1811" s="9"/>
      <c r="R1811" s="9"/>
      <c r="S1811" s="9"/>
      <c r="T1811" s="9"/>
      <c r="U1811" s="9"/>
      <c r="V1811" s="9"/>
      <c r="W1811" s="9"/>
      <c r="X1811" s="9"/>
      <c r="Y1811" s="9"/>
      <c r="Z1811" s="9"/>
    </row>
    <row r="1812" spans="1:26" ht="14.4">
      <c r="A1812" s="9"/>
      <c r="B1812" s="9"/>
      <c r="C1812" s="9"/>
      <c r="D1812" s="9"/>
      <c r="E1812" s="9"/>
      <c r="F1812" s="42"/>
      <c r="G1812" s="9"/>
      <c r="H1812" s="9"/>
      <c r="I1812" s="9"/>
      <c r="J1812" s="9"/>
      <c r="K1812" s="9"/>
      <c r="L1812" s="9"/>
      <c r="M1812" s="9"/>
      <c r="N1812" s="9"/>
      <c r="O1812" s="9"/>
      <c r="P1812" s="9"/>
      <c r="Q1812" s="9"/>
      <c r="R1812" s="9"/>
      <c r="S1812" s="9"/>
      <c r="T1812" s="9"/>
      <c r="U1812" s="9"/>
      <c r="V1812" s="9"/>
      <c r="W1812" s="9"/>
      <c r="X1812" s="9"/>
      <c r="Y1812" s="9"/>
      <c r="Z1812" s="9"/>
    </row>
    <row r="1813" spans="1:26" ht="14.4">
      <c r="A1813" s="9"/>
      <c r="B1813" s="9"/>
      <c r="C1813" s="9"/>
      <c r="D1813" s="9"/>
      <c r="E1813" s="9"/>
      <c r="F1813" s="42"/>
      <c r="G1813" s="9"/>
      <c r="H1813" s="9"/>
      <c r="I1813" s="9"/>
      <c r="J1813" s="9"/>
      <c r="K1813" s="9"/>
      <c r="L1813" s="9"/>
      <c r="M1813" s="9"/>
      <c r="N1813" s="9"/>
      <c r="O1813" s="9"/>
      <c r="P1813" s="9"/>
      <c r="Q1813" s="9"/>
      <c r="R1813" s="9"/>
      <c r="S1813" s="9"/>
      <c r="T1813" s="9"/>
      <c r="U1813" s="9"/>
      <c r="V1813" s="9"/>
      <c r="W1813" s="9"/>
      <c r="X1813" s="9"/>
      <c r="Y1813" s="9"/>
      <c r="Z1813" s="9"/>
    </row>
    <row r="1814" spans="1:26" ht="14.4">
      <c r="A1814" s="9"/>
      <c r="B1814" s="9"/>
      <c r="C1814" s="9"/>
      <c r="D1814" s="9"/>
      <c r="E1814" s="9"/>
      <c r="F1814" s="42"/>
      <c r="G1814" s="9"/>
      <c r="H1814" s="9"/>
      <c r="I1814" s="9"/>
      <c r="J1814" s="9"/>
      <c r="K1814" s="9"/>
      <c r="L1814" s="9"/>
      <c r="M1814" s="9"/>
      <c r="N1814" s="9"/>
      <c r="O1814" s="9"/>
      <c r="P1814" s="9"/>
      <c r="Q1814" s="9"/>
      <c r="R1814" s="9"/>
      <c r="S1814" s="9"/>
      <c r="T1814" s="9"/>
      <c r="U1814" s="9"/>
      <c r="V1814" s="9"/>
      <c r="W1814" s="9"/>
      <c r="X1814" s="9"/>
      <c r="Y1814" s="9"/>
      <c r="Z1814" s="9"/>
    </row>
    <row r="1815" spans="1:26" ht="14.4">
      <c r="A1815" s="9"/>
      <c r="B1815" s="9"/>
      <c r="C1815" s="9"/>
      <c r="D1815" s="9"/>
      <c r="E1815" s="9"/>
      <c r="F1815" s="42"/>
      <c r="G1815" s="9"/>
      <c r="H1815" s="9"/>
      <c r="I1815" s="9"/>
      <c r="J1815" s="9"/>
      <c r="K1815" s="9"/>
      <c r="L1815" s="9"/>
      <c r="M1815" s="9"/>
      <c r="N1815" s="9"/>
      <c r="O1815" s="9"/>
      <c r="P1815" s="9"/>
      <c r="Q1815" s="9"/>
      <c r="R1815" s="9"/>
      <c r="S1815" s="9"/>
      <c r="T1815" s="9"/>
      <c r="U1815" s="9"/>
      <c r="V1815" s="9"/>
      <c r="W1815" s="9"/>
      <c r="X1815" s="9"/>
      <c r="Y1815" s="9"/>
      <c r="Z1815" s="9"/>
    </row>
    <row r="1816" spans="1:26" ht="14.4">
      <c r="A1816" s="9"/>
      <c r="B1816" s="9"/>
      <c r="C1816" s="9"/>
      <c r="D1816" s="9"/>
      <c r="E1816" s="9"/>
      <c r="F1816" s="42"/>
      <c r="G1816" s="9"/>
      <c r="H1816" s="9"/>
      <c r="I1816" s="9"/>
      <c r="J1816" s="9"/>
      <c r="K1816" s="9"/>
      <c r="L1816" s="9"/>
      <c r="M1816" s="9"/>
      <c r="N1816" s="9"/>
      <c r="O1816" s="9"/>
      <c r="P1816" s="9"/>
      <c r="Q1816" s="9"/>
      <c r="R1816" s="9"/>
      <c r="S1816" s="9"/>
      <c r="T1816" s="9"/>
      <c r="U1816" s="9"/>
      <c r="V1816" s="9"/>
      <c r="W1816" s="9"/>
      <c r="X1816" s="9"/>
      <c r="Y1816" s="9"/>
      <c r="Z1816" s="9"/>
    </row>
    <row r="1817" spans="1:26" ht="14.4">
      <c r="A1817" s="9"/>
      <c r="B1817" s="9"/>
      <c r="C1817" s="9"/>
      <c r="D1817" s="9"/>
      <c r="E1817" s="9"/>
      <c r="F1817" s="42"/>
      <c r="G1817" s="9"/>
      <c r="H1817" s="9"/>
      <c r="I1817" s="9"/>
      <c r="J1817" s="9"/>
      <c r="K1817" s="9"/>
      <c r="L1817" s="9"/>
      <c r="M1817" s="9"/>
      <c r="N1817" s="9"/>
      <c r="O1817" s="9"/>
      <c r="P1817" s="9"/>
      <c r="Q1817" s="9"/>
      <c r="R1817" s="9"/>
      <c r="S1817" s="9"/>
      <c r="T1817" s="9"/>
      <c r="U1817" s="9"/>
      <c r="V1817" s="9"/>
      <c r="W1817" s="9"/>
      <c r="X1817" s="9"/>
      <c r="Y1817" s="9"/>
      <c r="Z1817" s="9"/>
    </row>
    <row r="1818" spans="1:26" ht="14.4">
      <c r="A1818" s="9"/>
      <c r="B1818" s="9"/>
      <c r="C1818" s="9"/>
      <c r="D1818" s="9"/>
      <c r="E1818" s="9"/>
      <c r="F1818" s="42"/>
      <c r="G1818" s="9"/>
      <c r="H1818" s="9"/>
      <c r="I1818" s="9"/>
      <c r="J1818" s="9"/>
      <c r="K1818" s="9"/>
      <c r="L1818" s="9"/>
      <c r="M1818" s="9"/>
      <c r="N1818" s="9"/>
      <c r="O1818" s="9"/>
      <c r="P1818" s="9"/>
      <c r="Q1818" s="9"/>
      <c r="R1818" s="9"/>
      <c r="S1818" s="9"/>
      <c r="T1818" s="9"/>
      <c r="U1818" s="9"/>
      <c r="V1818" s="9"/>
      <c r="W1818" s="9"/>
      <c r="X1818" s="9"/>
      <c r="Y1818" s="9"/>
      <c r="Z1818" s="9"/>
    </row>
    <row r="1819" spans="1:26" ht="14.4">
      <c r="A1819" s="9"/>
      <c r="B1819" s="9"/>
      <c r="C1819" s="9"/>
      <c r="D1819" s="9"/>
      <c r="E1819" s="9"/>
      <c r="F1819" s="42"/>
      <c r="G1819" s="9"/>
      <c r="H1819" s="9"/>
      <c r="I1819" s="9"/>
      <c r="J1819" s="9"/>
      <c r="K1819" s="9"/>
      <c r="L1819" s="9"/>
      <c r="M1819" s="9"/>
      <c r="N1819" s="9"/>
      <c r="O1819" s="9"/>
      <c r="P1819" s="9"/>
      <c r="Q1819" s="9"/>
      <c r="R1819" s="9"/>
      <c r="S1819" s="9"/>
      <c r="T1819" s="9"/>
      <c r="U1819" s="9"/>
      <c r="V1819" s="9"/>
      <c r="W1819" s="9"/>
      <c r="X1819" s="9"/>
      <c r="Y1819" s="9"/>
      <c r="Z1819" s="9"/>
    </row>
    <row r="1820" spans="1:26" ht="14.4">
      <c r="A1820" s="9"/>
      <c r="B1820" s="9"/>
      <c r="C1820" s="9"/>
      <c r="D1820" s="9"/>
      <c r="E1820" s="9"/>
      <c r="F1820" s="42"/>
      <c r="G1820" s="9"/>
      <c r="H1820" s="9"/>
      <c r="I1820" s="9"/>
      <c r="J1820" s="9"/>
      <c r="K1820" s="9"/>
      <c r="L1820" s="9"/>
      <c r="M1820" s="9"/>
      <c r="N1820" s="9"/>
      <c r="O1820" s="9"/>
      <c r="P1820" s="9"/>
      <c r="Q1820" s="9"/>
      <c r="R1820" s="9"/>
      <c r="S1820" s="9"/>
      <c r="T1820" s="9"/>
      <c r="U1820" s="9"/>
      <c r="V1820" s="9"/>
      <c r="W1820" s="9"/>
      <c r="X1820" s="9"/>
      <c r="Y1820" s="9"/>
      <c r="Z1820" s="9"/>
    </row>
    <row r="1821" spans="1:26" ht="14.4">
      <c r="A1821" s="9"/>
      <c r="B1821" s="9"/>
      <c r="C1821" s="9"/>
      <c r="D1821" s="9"/>
      <c r="E1821" s="9"/>
      <c r="F1821" s="42"/>
      <c r="G1821" s="9"/>
      <c r="H1821" s="9"/>
      <c r="I1821" s="9"/>
      <c r="J1821" s="9"/>
      <c r="K1821" s="9"/>
      <c r="L1821" s="9"/>
      <c r="M1821" s="9"/>
      <c r="N1821" s="9"/>
      <c r="O1821" s="9"/>
      <c r="P1821" s="9"/>
      <c r="Q1821" s="9"/>
      <c r="R1821" s="9"/>
      <c r="S1821" s="9"/>
      <c r="T1821" s="9"/>
      <c r="U1821" s="9"/>
      <c r="V1821" s="9"/>
      <c r="W1821" s="9"/>
      <c r="X1821" s="9"/>
      <c r="Y1821" s="9"/>
      <c r="Z1821" s="9"/>
    </row>
    <row r="1822" spans="1:26" ht="14.4">
      <c r="A1822" s="9"/>
      <c r="B1822" s="9"/>
      <c r="C1822" s="9"/>
      <c r="D1822" s="9"/>
      <c r="E1822" s="9"/>
      <c r="F1822" s="42"/>
      <c r="G1822" s="9"/>
      <c r="H1822" s="9"/>
      <c r="I1822" s="9"/>
      <c r="J1822" s="9"/>
      <c r="K1822" s="9"/>
      <c r="L1822" s="9"/>
      <c r="M1822" s="9"/>
      <c r="N1822" s="9"/>
      <c r="O1822" s="9"/>
      <c r="P1822" s="9"/>
      <c r="Q1822" s="9"/>
      <c r="R1822" s="9"/>
      <c r="S1822" s="9"/>
      <c r="T1822" s="9"/>
      <c r="U1822" s="9"/>
      <c r="V1822" s="9"/>
      <c r="W1822" s="9"/>
      <c r="X1822" s="9"/>
      <c r="Y1822" s="9"/>
      <c r="Z1822" s="9"/>
    </row>
    <row r="1823" spans="1:26" ht="14.4">
      <c r="A1823" s="9"/>
      <c r="B1823" s="9"/>
      <c r="C1823" s="9"/>
      <c r="D1823" s="9"/>
      <c r="E1823" s="9"/>
      <c r="F1823" s="42"/>
      <c r="G1823" s="9"/>
      <c r="H1823" s="9"/>
      <c r="I1823" s="9"/>
      <c r="J1823" s="9"/>
      <c r="K1823" s="9"/>
      <c r="L1823" s="9"/>
      <c r="M1823" s="9"/>
      <c r="N1823" s="9"/>
      <c r="O1823" s="9"/>
      <c r="P1823" s="9"/>
      <c r="Q1823" s="9"/>
      <c r="R1823" s="9"/>
      <c r="S1823" s="9"/>
      <c r="T1823" s="9"/>
      <c r="U1823" s="9"/>
      <c r="V1823" s="9"/>
      <c r="W1823" s="9"/>
      <c r="X1823" s="9"/>
      <c r="Y1823" s="9"/>
      <c r="Z1823" s="9"/>
    </row>
    <row r="1824" spans="1:26" ht="14.4">
      <c r="A1824" s="9"/>
      <c r="B1824" s="9"/>
      <c r="C1824" s="9"/>
      <c r="D1824" s="9"/>
      <c r="E1824" s="9"/>
      <c r="F1824" s="42"/>
      <c r="G1824" s="9"/>
      <c r="H1824" s="9"/>
      <c r="I1824" s="9"/>
      <c r="J1824" s="9"/>
      <c r="K1824" s="9"/>
      <c r="L1824" s="9"/>
      <c r="M1824" s="9"/>
      <c r="N1824" s="9"/>
      <c r="O1824" s="9"/>
      <c r="P1824" s="9"/>
      <c r="Q1824" s="9"/>
      <c r="R1824" s="9"/>
      <c r="S1824" s="9"/>
      <c r="T1824" s="9"/>
      <c r="U1824" s="9"/>
      <c r="V1824" s="9"/>
      <c r="W1824" s="9"/>
      <c r="X1824" s="9"/>
      <c r="Y1824" s="9"/>
      <c r="Z1824" s="9"/>
    </row>
    <row r="1825" spans="1:26" ht="14.4">
      <c r="A1825" s="9"/>
      <c r="B1825" s="9"/>
      <c r="C1825" s="9"/>
      <c r="D1825" s="9"/>
      <c r="E1825" s="9"/>
      <c r="F1825" s="42"/>
      <c r="G1825" s="9"/>
      <c r="H1825" s="9"/>
      <c r="I1825" s="9"/>
      <c r="J1825" s="9"/>
      <c r="K1825" s="9"/>
      <c r="L1825" s="9"/>
      <c r="M1825" s="9"/>
      <c r="N1825" s="9"/>
      <c r="O1825" s="9"/>
      <c r="P1825" s="9"/>
      <c r="Q1825" s="9"/>
      <c r="R1825" s="9"/>
      <c r="S1825" s="9"/>
      <c r="T1825" s="9"/>
      <c r="U1825" s="9"/>
      <c r="V1825" s="9"/>
      <c r="W1825" s="9"/>
      <c r="X1825" s="9"/>
      <c r="Y1825" s="9"/>
      <c r="Z1825" s="9"/>
    </row>
    <row r="1826" spans="1:26" ht="14.4">
      <c r="A1826" s="9"/>
      <c r="B1826" s="9"/>
      <c r="C1826" s="9"/>
      <c r="D1826" s="9"/>
      <c r="E1826" s="9"/>
      <c r="F1826" s="42"/>
      <c r="G1826" s="9"/>
      <c r="H1826" s="9"/>
      <c r="I1826" s="9"/>
      <c r="J1826" s="9"/>
      <c r="K1826" s="9"/>
      <c r="L1826" s="9"/>
      <c r="M1826" s="9"/>
      <c r="N1826" s="9"/>
      <c r="O1826" s="9"/>
      <c r="P1826" s="9"/>
      <c r="Q1826" s="9"/>
      <c r="R1826" s="9"/>
      <c r="S1826" s="9"/>
      <c r="T1826" s="9"/>
      <c r="U1826" s="9"/>
      <c r="V1826" s="9"/>
      <c r="W1826" s="9"/>
      <c r="X1826" s="9"/>
      <c r="Y1826" s="9"/>
      <c r="Z1826" s="9"/>
    </row>
    <row r="1827" spans="1:26" ht="14.4">
      <c r="A1827" s="9"/>
      <c r="B1827" s="9"/>
      <c r="C1827" s="9"/>
      <c r="D1827" s="9"/>
      <c r="E1827" s="9"/>
      <c r="F1827" s="42"/>
      <c r="G1827" s="9"/>
      <c r="H1827" s="9"/>
      <c r="I1827" s="9"/>
      <c r="J1827" s="9"/>
      <c r="K1827" s="9"/>
      <c r="L1827" s="9"/>
      <c r="M1827" s="9"/>
      <c r="N1827" s="9"/>
      <c r="O1827" s="9"/>
      <c r="P1827" s="9"/>
      <c r="Q1827" s="9"/>
      <c r="R1827" s="9"/>
      <c r="S1827" s="9"/>
      <c r="T1827" s="9"/>
      <c r="U1827" s="9"/>
      <c r="V1827" s="9"/>
      <c r="W1827" s="9"/>
      <c r="X1827" s="9"/>
      <c r="Y1827" s="9"/>
      <c r="Z1827" s="9"/>
    </row>
    <row r="1828" spans="1:26" ht="14.4">
      <c r="A1828" s="9"/>
      <c r="B1828" s="9"/>
      <c r="C1828" s="9"/>
      <c r="D1828" s="9"/>
      <c r="E1828" s="9"/>
      <c r="F1828" s="42"/>
      <c r="G1828" s="9"/>
      <c r="H1828" s="9"/>
      <c r="I1828" s="9"/>
      <c r="J1828" s="9"/>
      <c r="K1828" s="9"/>
      <c r="L1828" s="9"/>
      <c r="M1828" s="9"/>
      <c r="N1828" s="9"/>
      <c r="O1828" s="9"/>
      <c r="P1828" s="9"/>
      <c r="Q1828" s="9"/>
      <c r="R1828" s="9"/>
      <c r="S1828" s="9"/>
      <c r="T1828" s="9"/>
      <c r="U1828" s="9"/>
      <c r="V1828" s="9"/>
      <c r="W1828" s="9"/>
      <c r="X1828" s="9"/>
      <c r="Y1828" s="9"/>
      <c r="Z1828" s="9"/>
    </row>
    <row r="1829" spans="1:26" ht="14.4">
      <c r="A1829" s="9"/>
      <c r="B1829" s="9"/>
      <c r="C1829" s="9"/>
      <c r="D1829" s="9"/>
      <c r="E1829" s="9"/>
      <c r="F1829" s="42"/>
      <c r="G1829" s="9"/>
      <c r="H1829" s="9"/>
      <c r="I1829" s="9"/>
      <c r="J1829" s="9"/>
      <c r="K1829" s="9"/>
      <c r="L1829" s="9"/>
      <c r="M1829" s="9"/>
      <c r="N1829" s="9"/>
      <c r="O1829" s="9"/>
      <c r="P1829" s="9"/>
      <c r="Q1829" s="9"/>
      <c r="R1829" s="9"/>
      <c r="S1829" s="9"/>
      <c r="T1829" s="9"/>
      <c r="U1829" s="9"/>
      <c r="V1829" s="9"/>
      <c r="W1829" s="9"/>
      <c r="X1829" s="9"/>
      <c r="Y1829" s="9"/>
      <c r="Z1829" s="9"/>
    </row>
    <row r="1830" spans="1:26" ht="14.4">
      <c r="A1830" s="9"/>
      <c r="B1830" s="9"/>
      <c r="C1830" s="9"/>
      <c r="D1830" s="9"/>
      <c r="E1830" s="9"/>
      <c r="F1830" s="42"/>
      <c r="G1830" s="9"/>
      <c r="H1830" s="9"/>
      <c r="I1830" s="9"/>
      <c r="J1830" s="9"/>
      <c r="K1830" s="9"/>
      <c r="L1830" s="9"/>
      <c r="M1830" s="9"/>
      <c r="N1830" s="9"/>
      <c r="O1830" s="9"/>
      <c r="P1830" s="9"/>
      <c r="Q1830" s="9"/>
      <c r="R1830" s="9"/>
      <c r="S1830" s="9"/>
      <c r="T1830" s="9"/>
      <c r="U1830" s="9"/>
      <c r="V1830" s="9"/>
      <c r="W1830" s="9"/>
      <c r="X1830" s="9"/>
      <c r="Y1830" s="9"/>
      <c r="Z1830" s="9"/>
    </row>
    <row r="1831" spans="1:26" ht="14.4">
      <c r="A1831" s="9"/>
      <c r="B1831" s="9"/>
      <c r="C1831" s="9"/>
      <c r="D1831" s="9"/>
      <c r="E1831" s="9"/>
      <c r="F1831" s="42"/>
      <c r="G1831" s="9"/>
      <c r="H1831" s="9"/>
      <c r="I1831" s="9"/>
      <c r="J1831" s="9"/>
      <c r="K1831" s="9"/>
      <c r="L1831" s="9"/>
      <c r="M1831" s="9"/>
      <c r="N1831" s="9"/>
      <c r="O1831" s="9"/>
      <c r="P1831" s="9"/>
      <c r="Q1831" s="9"/>
      <c r="R1831" s="9"/>
      <c r="S1831" s="9"/>
      <c r="T1831" s="9"/>
      <c r="U1831" s="9"/>
      <c r="V1831" s="9"/>
      <c r="W1831" s="9"/>
      <c r="X1831" s="9"/>
      <c r="Y1831" s="9"/>
      <c r="Z1831" s="9"/>
    </row>
    <row r="1832" spans="1:26" ht="14.4">
      <c r="A1832" s="9"/>
      <c r="B1832" s="9"/>
      <c r="C1832" s="9"/>
      <c r="D1832" s="9"/>
      <c r="E1832" s="9"/>
      <c r="F1832" s="42"/>
      <c r="G1832" s="9"/>
      <c r="H1832" s="9"/>
      <c r="I1832" s="9"/>
      <c r="J1832" s="9"/>
      <c r="K1832" s="9"/>
      <c r="L1832" s="9"/>
      <c r="M1832" s="9"/>
      <c r="N1832" s="9"/>
      <c r="O1832" s="9"/>
      <c r="P1832" s="9"/>
      <c r="Q1832" s="9"/>
      <c r="R1832" s="9"/>
      <c r="S1832" s="9"/>
      <c r="T1832" s="9"/>
      <c r="U1832" s="9"/>
      <c r="V1832" s="9"/>
      <c r="W1832" s="9"/>
      <c r="X1832" s="9"/>
      <c r="Y1832" s="9"/>
      <c r="Z1832" s="9"/>
    </row>
    <row r="1833" spans="1:26" ht="14.4">
      <c r="A1833" s="9"/>
      <c r="B1833" s="9"/>
      <c r="C1833" s="9"/>
      <c r="D1833" s="9"/>
      <c r="E1833" s="9"/>
      <c r="F1833" s="42"/>
      <c r="G1833" s="9"/>
      <c r="H1833" s="9"/>
      <c r="I1833" s="9"/>
      <c r="J1833" s="9"/>
      <c r="K1833" s="9"/>
      <c r="L1833" s="9"/>
      <c r="M1833" s="9"/>
      <c r="N1833" s="9"/>
      <c r="O1833" s="9"/>
      <c r="P1833" s="9"/>
      <c r="Q1833" s="9"/>
      <c r="R1833" s="9"/>
      <c r="S1833" s="9"/>
      <c r="T1833" s="9"/>
      <c r="U1833" s="9"/>
      <c r="V1833" s="9"/>
      <c r="W1833" s="9"/>
      <c r="X1833" s="9"/>
      <c r="Y1833" s="9"/>
      <c r="Z1833" s="9"/>
    </row>
    <row r="1834" spans="1:26" ht="14.4">
      <c r="A1834" s="9"/>
      <c r="B1834" s="9"/>
      <c r="C1834" s="9"/>
      <c r="D1834" s="9"/>
      <c r="E1834" s="9"/>
      <c r="F1834" s="42"/>
      <c r="G1834" s="9"/>
      <c r="H1834" s="9"/>
      <c r="I1834" s="9"/>
      <c r="J1834" s="9"/>
      <c r="K1834" s="9"/>
      <c r="L1834" s="9"/>
      <c r="M1834" s="9"/>
      <c r="N1834" s="9"/>
      <c r="O1834" s="9"/>
      <c r="P1834" s="9"/>
      <c r="Q1834" s="9"/>
      <c r="R1834" s="9"/>
      <c r="S1834" s="9"/>
      <c r="T1834" s="9"/>
      <c r="U1834" s="9"/>
      <c r="V1834" s="9"/>
      <c r="W1834" s="9"/>
      <c r="X1834" s="9"/>
      <c r="Y1834" s="9"/>
      <c r="Z1834" s="9"/>
    </row>
    <row r="1835" spans="1:26" ht="14.4">
      <c r="A1835" s="9"/>
      <c r="B1835" s="9"/>
      <c r="C1835" s="9"/>
      <c r="D1835" s="9"/>
      <c r="E1835" s="9"/>
      <c r="F1835" s="42"/>
      <c r="G1835" s="9"/>
      <c r="H1835" s="9"/>
      <c r="I1835" s="9"/>
      <c r="J1835" s="9"/>
      <c r="K1835" s="9"/>
      <c r="L1835" s="9"/>
      <c r="M1835" s="9"/>
      <c r="N1835" s="9"/>
      <c r="O1835" s="9"/>
      <c r="P1835" s="9"/>
      <c r="Q1835" s="9"/>
      <c r="R1835" s="9"/>
      <c r="S1835" s="9"/>
      <c r="T1835" s="9"/>
      <c r="U1835" s="9"/>
      <c r="V1835" s="9"/>
      <c r="W1835" s="9"/>
      <c r="X1835" s="9"/>
      <c r="Y1835" s="9"/>
      <c r="Z1835" s="9"/>
    </row>
    <row r="1836" spans="1:26" ht="14.4">
      <c r="A1836" s="9"/>
      <c r="B1836" s="9"/>
      <c r="C1836" s="9"/>
      <c r="D1836" s="9"/>
      <c r="E1836" s="9"/>
      <c r="F1836" s="42"/>
      <c r="G1836" s="9"/>
      <c r="H1836" s="9"/>
      <c r="I1836" s="9"/>
      <c r="J1836" s="9"/>
      <c r="K1836" s="9"/>
      <c r="L1836" s="9"/>
      <c r="M1836" s="9"/>
      <c r="N1836" s="9"/>
      <c r="O1836" s="9"/>
      <c r="P1836" s="9"/>
      <c r="Q1836" s="9"/>
      <c r="R1836" s="9"/>
      <c r="S1836" s="9"/>
      <c r="T1836" s="9"/>
      <c r="U1836" s="9"/>
      <c r="V1836" s="9"/>
      <c r="W1836" s="9"/>
      <c r="X1836" s="9"/>
      <c r="Y1836" s="9"/>
      <c r="Z1836" s="9"/>
    </row>
    <row r="1837" spans="1:26" ht="14.4">
      <c r="A1837" s="9"/>
      <c r="B1837" s="9"/>
      <c r="C1837" s="9"/>
      <c r="D1837" s="9"/>
      <c r="E1837" s="9"/>
      <c r="F1837" s="42"/>
      <c r="G1837" s="9"/>
      <c r="H1837" s="9"/>
      <c r="I1837" s="9"/>
      <c r="J1837" s="9"/>
      <c r="K1837" s="9"/>
      <c r="L1837" s="9"/>
      <c r="M1837" s="9"/>
      <c r="N1837" s="9"/>
      <c r="O1837" s="9"/>
      <c r="P1837" s="9"/>
      <c r="Q1837" s="9"/>
      <c r="R1837" s="9"/>
      <c r="S1837" s="9"/>
      <c r="T1837" s="9"/>
      <c r="U1837" s="9"/>
      <c r="V1837" s="9"/>
      <c r="W1837" s="9"/>
      <c r="X1837" s="9"/>
      <c r="Y1837" s="9"/>
      <c r="Z1837" s="9"/>
    </row>
    <row r="1838" spans="1:26" ht="14.4">
      <c r="A1838" s="9"/>
      <c r="B1838" s="9"/>
      <c r="C1838" s="9"/>
      <c r="D1838" s="9"/>
      <c r="E1838" s="9"/>
      <c r="F1838" s="42"/>
      <c r="G1838" s="9"/>
      <c r="H1838" s="9"/>
      <c r="I1838" s="9"/>
      <c r="J1838" s="9"/>
      <c r="K1838" s="9"/>
      <c r="L1838" s="9"/>
      <c r="M1838" s="9"/>
      <c r="N1838" s="9"/>
      <c r="O1838" s="9"/>
      <c r="P1838" s="9"/>
      <c r="Q1838" s="9"/>
      <c r="R1838" s="9"/>
      <c r="S1838" s="9"/>
      <c r="T1838" s="9"/>
      <c r="U1838" s="9"/>
      <c r="V1838" s="9"/>
      <c r="W1838" s="9"/>
      <c r="X1838" s="9"/>
      <c r="Y1838" s="9"/>
      <c r="Z1838" s="9"/>
    </row>
    <row r="1839" spans="1:26" ht="14.4">
      <c r="A1839" s="9"/>
      <c r="B1839" s="9"/>
      <c r="C1839" s="9"/>
      <c r="D1839" s="9"/>
      <c r="E1839" s="9"/>
      <c r="F1839" s="42"/>
      <c r="G1839" s="9"/>
      <c r="H1839" s="9"/>
      <c r="I1839" s="9"/>
      <c r="J1839" s="9"/>
      <c r="K1839" s="9"/>
      <c r="L1839" s="9"/>
      <c r="M1839" s="9"/>
      <c r="N1839" s="9"/>
      <c r="O1839" s="9"/>
      <c r="P1839" s="9"/>
      <c r="Q1839" s="9"/>
      <c r="R1839" s="9"/>
      <c r="S1839" s="9"/>
      <c r="T1839" s="9"/>
      <c r="U1839" s="9"/>
      <c r="V1839" s="9"/>
      <c r="W1839" s="9"/>
      <c r="X1839" s="9"/>
      <c r="Y1839" s="9"/>
      <c r="Z1839" s="9"/>
    </row>
    <row r="1840" spans="1:26" ht="14.4">
      <c r="A1840" s="9"/>
      <c r="B1840" s="9"/>
      <c r="C1840" s="9"/>
      <c r="D1840" s="9"/>
      <c r="E1840" s="9"/>
      <c r="F1840" s="42"/>
      <c r="G1840" s="9"/>
      <c r="H1840" s="9"/>
      <c r="I1840" s="9"/>
      <c r="J1840" s="9"/>
      <c r="K1840" s="9"/>
      <c r="L1840" s="9"/>
      <c r="M1840" s="9"/>
      <c r="N1840" s="9"/>
      <c r="O1840" s="9"/>
      <c r="P1840" s="9"/>
      <c r="Q1840" s="9"/>
      <c r="R1840" s="9"/>
      <c r="S1840" s="9"/>
      <c r="T1840" s="9"/>
      <c r="U1840" s="9"/>
      <c r="V1840" s="9"/>
      <c r="W1840" s="9"/>
      <c r="X1840" s="9"/>
      <c r="Y1840" s="9"/>
      <c r="Z1840" s="9"/>
    </row>
    <row r="1841" spans="1:26" ht="14.4">
      <c r="A1841" s="9"/>
      <c r="B1841" s="9"/>
      <c r="C1841" s="9"/>
      <c r="D1841" s="9"/>
      <c r="E1841" s="9"/>
      <c r="F1841" s="42"/>
      <c r="G1841" s="9"/>
      <c r="H1841" s="9"/>
      <c r="I1841" s="9"/>
      <c r="J1841" s="9"/>
      <c r="K1841" s="9"/>
      <c r="L1841" s="9"/>
      <c r="M1841" s="9"/>
      <c r="N1841" s="9"/>
      <c r="O1841" s="9"/>
      <c r="P1841" s="9"/>
      <c r="Q1841" s="9"/>
      <c r="R1841" s="9"/>
      <c r="S1841" s="9"/>
      <c r="T1841" s="9"/>
      <c r="U1841" s="9"/>
      <c r="V1841" s="9"/>
      <c r="W1841" s="9"/>
      <c r="X1841" s="9"/>
      <c r="Y1841" s="9"/>
      <c r="Z1841" s="9"/>
    </row>
    <row r="1842" spans="1:26" ht="14.4">
      <c r="A1842" s="9"/>
      <c r="B1842" s="9"/>
      <c r="C1842" s="9"/>
      <c r="D1842" s="9"/>
      <c r="E1842" s="9"/>
      <c r="F1842" s="42"/>
      <c r="G1842" s="9"/>
      <c r="H1842" s="9"/>
      <c r="I1842" s="9"/>
      <c r="J1842" s="9"/>
      <c r="K1842" s="9"/>
      <c r="L1842" s="9"/>
      <c r="M1842" s="9"/>
      <c r="N1842" s="9"/>
      <c r="O1842" s="9"/>
      <c r="P1842" s="9"/>
      <c r="Q1842" s="9"/>
      <c r="R1842" s="9"/>
      <c r="S1842" s="9"/>
      <c r="T1842" s="9"/>
      <c r="U1842" s="9"/>
      <c r="V1842" s="9"/>
      <c r="W1842" s="9"/>
      <c r="X1842" s="9"/>
      <c r="Y1842" s="9"/>
      <c r="Z1842" s="9"/>
    </row>
    <row r="1843" spans="1:26" ht="14.4">
      <c r="A1843" s="9"/>
      <c r="B1843" s="9"/>
      <c r="C1843" s="9"/>
      <c r="D1843" s="9"/>
      <c r="E1843" s="9"/>
      <c r="F1843" s="42"/>
      <c r="G1843" s="9"/>
      <c r="H1843" s="9"/>
      <c r="I1843" s="9"/>
      <c r="J1843" s="9"/>
      <c r="K1843" s="9"/>
      <c r="L1843" s="9"/>
      <c r="M1843" s="9"/>
      <c r="N1843" s="9"/>
      <c r="O1843" s="9"/>
      <c r="P1843" s="9"/>
      <c r="Q1843" s="9"/>
      <c r="R1843" s="9"/>
      <c r="S1843" s="9"/>
      <c r="T1843" s="9"/>
      <c r="U1843" s="9"/>
      <c r="V1843" s="9"/>
      <c r="W1843" s="9"/>
      <c r="X1843" s="9"/>
      <c r="Y1843" s="9"/>
      <c r="Z1843" s="9"/>
    </row>
    <row r="1844" spans="1:26" ht="14.4">
      <c r="A1844" s="9"/>
      <c r="B1844" s="9"/>
      <c r="C1844" s="9"/>
      <c r="D1844" s="9"/>
      <c r="E1844" s="9"/>
      <c r="F1844" s="42"/>
      <c r="G1844" s="9"/>
      <c r="H1844" s="9"/>
      <c r="I1844" s="9"/>
      <c r="J1844" s="9"/>
      <c r="K1844" s="9"/>
      <c r="L1844" s="9"/>
      <c r="M1844" s="9"/>
      <c r="N1844" s="9"/>
      <c r="O1844" s="9"/>
      <c r="P1844" s="9"/>
      <c r="Q1844" s="9"/>
      <c r="R1844" s="9"/>
      <c r="S1844" s="9"/>
      <c r="T1844" s="9"/>
      <c r="U1844" s="9"/>
      <c r="V1844" s="9"/>
      <c r="W1844" s="9"/>
      <c r="X1844" s="9"/>
      <c r="Y1844" s="9"/>
      <c r="Z1844" s="9"/>
    </row>
    <row r="1845" spans="1:26" ht="14.4">
      <c r="A1845" s="9"/>
      <c r="B1845" s="9"/>
      <c r="C1845" s="9"/>
      <c r="D1845" s="9"/>
      <c r="E1845" s="9"/>
      <c r="F1845" s="42"/>
      <c r="G1845" s="9"/>
      <c r="H1845" s="9"/>
      <c r="I1845" s="9"/>
      <c r="J1845" s="9"/>
      <c r="K1845" s="9"/>
      <c r="L1845" s="9"/>
      <c r="M1845" s="9"/>
      <c r="N1845" s="9"/>
      <c r="O1845" s="9"/>
      <c r="P1845" s="9"/>
      <c r="Q1845" s="9"/>
      <c r="R1845" s="9"/>
      <c r="S1845" s="9"/>
      <c r="T1845" s="9"/>
      <c r="U1845" s="9"/>
      <c r="V1845" s="9"/>
      <c r="W1845" s="9"/>
      <c r="X1845" s="9"/>
      <c r="Y1845" s="9"/>
      <c r="Z1845" s="9"/>
    </row>
    <row r="1846" spans="1:26" ht="14.4">
      <c r="A1846" s="9"/>
      <c r="B1846" s="9"/>
      <c r="C1846" s="9"/>
      <c r="D1846" s="9"/>
      <c r="E1846" s="9"/>
      <c r="F1846" s="42"/>
      <c r="G1846" s="9"/>
      <c r="H1846" s="9"/>
      <c r="I1846" s="9"/>
      <c r="J1846" s="9"/>
      <c r="K1846" s="9"/>
      <c r="L1846" s="9"/>
      <c r="M1846" s="9"/>
      <c r="N1846" s="9"/>
      <c r="O1846" s="9"/>
      <c r="P1846" s="9"/>
      <c r="Q1846" s="9"/>
      <c r="R1846" s="9"/>
      <c r="S1846" s="9"/>
      <c r="T1846" s="9"/>
      <c r="U1846" s="9"/>
      <c r="V1846" s="9"/>
      <c r="W1846" s="9"/>
      <c r="X1846" s="9"/>
      <c r="Y1846" s="9"/>
      <c r="Z1846" s="9"/>
    </row>
    <row r="1847" spans="1:26" ht="14.4">
      <c r="A1847" s="9"/>
      <c r="B1847" s="9"/>
      <c r="C1847" s="9"/>
      <c r="D1847" s="9"/>
      <c r="E1847" s="9"/>
      <c r="F1847" s="42"/>
      <c r="G1847" s="9"/>
      <c r="H1847" s="9"/>
      <c r="I1847" s="9"/>
      <c r="J1847" s="9"/>
      <c r="K1847" s="9"/>
      <c r="L1847" s="9"/>
      <c r="M1847" s="9"/>
      <c r="N1847" s="9"/>
      <c r="O1847" s="9"/>
      <c r="P1847" s="9"/>
      <c r="Q1847" s="9"/>
      <c r="R1847" s="9"/>
      <c r="S1847" s="9"/>
      <c r="T1847" s="9"/>
      <c r="U1847" s="9"/>
      <c r="V1847" s="9"/>
      <c r="W1847" s="9"/>
      <c r="X1847" s="9"/>
      <c r="Y1847" s="9"/>
      <c r="Z1847" s="9"/>
    </row>
    <row r="1848" spans="1:26" ht="14.4">
      <c r="A1848" s="9"/>
      <c r="B1848" s="9"/>
      <c r="C1848" s="9"/>
      <c r="D1848" s="9"/>
      <c r="E1848" s="9"/>
      <c r="F1848" s="42"/>
      <c r="G1848" s="9"/>
      <c r="H1848" s="9"/>
      <c r="I1848" s="9"/>
      <c r="J1848" s="9"/>
      <c r="K1848" s="9"/>
      <c r="L1848" s="9"/>
      <c r="M1848" s="9"/>
      <c r="N1848" s="9"/>
      <c r="O1848" s="9"/>
      <c r="P1848" s="9"/>
      <c r="Q1848" s="9"/>
      <c r="R1848" s="9"/>
      <c r="S1848" s="9"/>
      <c r="T1848" s="9"/>
      <c r="U1848" s="9"/>
      <c r="V1848" s="9"/>
      <c r="W1848" s="9"/>
      <c r="X1848" s="9"/>
      <c r="Y1848" s="9"/>
      <c r="Z1848" s="9"/>
    </row>
    <row r="1849" spans="1:26" ht="14.4">
      <c r="A1849" s="9"/>
      <c r="B1849" s="9"/>
      <c r="C1849" s="9"/>
      <c r="D1849" s="9"/>
      <c r="E1849" s="9"/>
      <c r="F1849" s="42"/>
      <c r="G1849" s="9"/>
      <c r="H1849" s="9"/>
      <c r="I1849" s="9"/>
      <c r="J1849" s="9"/>
      <c r="K1849" s="9"/>
      <c r="L1849" s="9"/>
      <c r="M1849" s="9"/>
      <c r="N1849" s="9"/>
      <c r="O1849" s="9"/>
      <c r="P1849" s="9"/>
      <c r="Q1849" s="9"/>
      <c r="R1849" s="9"/>
      <c r="S1849" s="9"/>
      <c r="T1849" s="9"/>
      <c r="U1849" s="9"/>
      <c r="V1849" s="9"/>
      <c r="W1849" s="9"/>
      <c r="X1849" s="9"/>
      <c r="Y1849" s="9"/>
      <c r="Z1849" s="9"/>
    </row>
    <row r="1850" spans="1:26" ht="14.4">
      <c r="A1850" s="9"/>
      <c r="B1850" s="9"/>
      <c r="C1850" s="9"/>
      <c r="D1850" s="9"/>
      <c r="E1850" s="9"/>
      <c r="F1850" s="42"/>
      <c r="G1850" s="9"/>
      <c r="H1850" s="9"/>
      <c r="I1850" s="9"/>
      <c r="J1850" s="9"/>
      <c r="K1850" s="9"/>
      <c r="L1850" s="9"/>
      <c r="M1850" s="9"/>
      <c r="N1850" s="9"/>
      <c r="O1850" s="9"/>
      <c r="P1850" s="9"/>
      <c r="Q1850" s="9"/>
      <c r="R1850" s="9"/>
      <c r="S1850" s="9"/>
      <c r="T1850" s="9"/>
      <c r="U1850" s="9"/>
      <c r="V1850" s="9"/>
      <c r="W1850" s="9"/>
      <c r="X1850" s="9"/>
      <c r="Y1850" s="9"/>
      <c r="Z1850" s="9"/>
    </row>
    <row r="1851" spans="1:26" ht="14.4">
      <c r="A1851" s="9"/>
      <c r="B1851" s="9"/>
      <c r="C1851" s="9"/>
      <c r="D1851" s="9"/>
      <c r="E1851" s="9"/>
      <c r="F1851" s="42"/>
      <c r="G1851" s="9"/>
      <c r="H1851" s="9"/>
      <c r="I1851" s="9"/>
      <c r="J1851" s="9"/>
      <c r="K1851" s="9"/>
      <c r="L1851" s="9"/>
      <c r="M1851" s="9"/>
      <c r="N1851" s="9"/>
      <c r="O1851" s="9"/>
      <c r="P1851" s="9"/>
      <c r="Q1851" s="9"/>
      <c r="R1851" s="9"/>
      <c r="S1851" s="9"/>
      <c r="T1851" s="9"/>
      <c r="U1851" s="9"/>
      <c r="V1851" s="9"/>
      <c r="W1851" s="9"/>
      <c r="X1851" s="9"/>
      <c r="Y1851" s="9"/>
      <c r="Z1851" s="9"/>
    </row>
    <row r="1852" spans="1:26" ht="14.4">
      <c r="A1852" s="9"/>
      <c r="B1852" s="9"/>
      <c r="C1852" s="9"/>
      <c r="D1852" s="9"/>
      <c r="E1852" s="9"/>
      <c r="F1852" s="42"/>
      <c r="G1852" s="9"/>
      <c r="H1852" s="9"/>
      <c r="I1852" s="9"/>
      <c r="J1852" s="9"/>
      <c r="K1852" s="9"/>
      <c r="L1852" s="9"/>
      <c r="M1852" s="9"/>
      <c r="N1852" s="9"/>
      <c r="O1852" s="9"/>
      <c r="P1852" s="9"/>
      <c r="Q1852" s="9"/>
      <c r="R1852" s="9"/>
      <c r="S1852" s="9"/>
      <c r="T1852" s="9"/>
      <c r="U1852" s="9"/>
      <c r="V1852" s="9"/>
      <c r="W1852" s="9"/>
      <c r="X1852" s="9"/>
      <c r="Y1852" s="9"/>
      <c r="Z1852" s="9"/>
    </row>
    <row r="1853" spans="1:26" ht="14.4">
      <c r="A1853" s="9"/>
      <c r="B1853" s="9"/>
      <c r="C1853" s="9"/>
      <c r="D1853" s="9"/>
      <c r="E1853" s="9"/>
      <c r="F1853" s="42"/>
      <c r="G1853" s="9"/>
      <c r="H1853" s="9"/>
      <c r="I1853" s="9"/>
      <c r="J1853" s="9"/>
      <c r="K1853" s="9"/>
      <c r="L1853" s="9"/>
      <c r="M1853" s="9"/>
      <c r="N1853" s="9"/>
      <c r="O1853" s="9"/>
      <c r="P1853" s="9"/>
      <c r="Q1853" s="9"/>
      <c r="R1853" s="9"/>
      <c r="S1853" s="9"/>
      <c r="T1853" s="9"/>
      <c r="U1853" s="9"/>
      <c r="V1853" s="9"/>
      <c r="W1853" s="9"/>
      <c r="X1853" s="9"/>
      <c r="Y1853" s="9"/>
      <c r="Z1853" s="9"/>
    </row>
    <row r="1854" spans="1:26" ht="14.4">
      <c r="A1854" s="9"/>
      <c r="B1854" s="9"/>
      <c r="C1854" s="9"/>
      <c r="D1854" s="9"/>
      <c r="E1854" s="9"/>
      <c r="F1854" s="42"/>
      <c r="G1854" s="9"/>
      <c r="H1854" s="9"/>
      <c r="I1854" s="9"/>
      <c r="J1854" s="9"/>
      <c r="K1854" s="9"/>
      <c r="L1854" s="9"/>
      <c r="M1854" s="9"/>
      <c r="N1854" s="9"/>
      <c r="O1854" s="9"/>
      <c r="P1854" s="9"/>
      <c r="Q1854" s="9"/>
      <c r="R1854" s="9"/>
      <c r="S1854" s="9"/>
      <c r="T1854" s="9"/>
      <c r="U1854" s="9"/>
      <c r="V1854" s="9"/>
      <c r="W1854" s="9"/>
      <c r="X1854" s="9"/>
      <c r="Y1854" s="9"/>
      <c r="Z1854" s="9"/>
    </row>
    <row r="1855" spans="1:26" ht="14.4">
      <c r="A1855" s="9"/>
      <c r="B1855" s="9"/>
      <c r="C1855" s="9"/>
      <c r="D1855" s="9"/>
      <c r="E1855" s="9"/>
      <c r="F1855" s="42"/>
      <c r="G1855" s="9"/>
      <c r="H1855" s="9"/>
      <c r="I1855" s="9"/>
      <c r="J1855" s="9"/>
      <c r="K1855" s="9"/>
      <c r="L1855" s="9"/>
      <c r="M1855" s="9"/>
      <c r="N1855" s="9"/>
      <c r="O1855" s="9"/>
      <c r="P1855" s="9"/>
      <c r="Q1855" s="9"/>
      <c r="R1855" s="9"/>
      <c r="S1855" s="9"/>
      <c r="T1855" s="9"/>
      <c r="U1855" s="9"/>
      <c r="V1855" s="9"/>
      <c r="W1855" s="9"/>
      <c r="X1855" s="9"/>
      <c r="Y1855" s="9"/>
      <c r="Z1855" s="9"/>
    </row>
    <row r="1856" spans="1:26" ht="14.4">
      <c r="A1856" s="9"/>
      <c r="B1856" s="9"/>
      <c r="C1856" s="9"/>
      <c r="D1856" s="9"/>
      <c r="E1856" s="9"/>
      <c r="F1856" s="42"/>
      <c r="G1856" s="9"/>
      <c r="H1856" s="9"/>
      <c r="I1856" s="9"/>
      <c r="J1856" s="9"/>
      <c r="K1856" s="9"/>
      <c r="L1856" s="9"/>
      <c r="M1856" s="9"/>
      <c r="N1856" s="9"/>
      <c r="O1856" s="9"/>
      <c r="P1856" s="9"/>
      <c r="Q1856" s="9"/>
      <c r="R1856" s="9"/>
      <c r="S1856" s="9"/>
      <c r="T1856" s="9"/>
      <c r="U1856" s="9"/>
      <c r="V1856" s="9"/>
      <c r="W1856" s="9"/>
      <c r="X1856" s="9"/>
      <c r="Y1856" s="9"/>
      <c r="Z1856" s="9"/>
    </row>
    <row r="1857" spans="1:26" ht="14.4">
      <c r="A1857" s="9"/>
      <c r="B1857" s="9"/>
      <c r="C1857" s="9"/>
      <c r="D1857" s="9"/>
      <c r="E1857" s="9"/>
      <c r="F1857" s="42"/>
      <c r="G1857" s="9"/>
      <c r="H1857" s="9"/>
      <c r="I1857" s="9"/>
      <c r="J1857" s="9"/>
      <c r="K1857" s="9"/>
      <c r="L1857" s="9"/>
      <c r="M1857" s="9"/>
      <c r="N1857" s="9"/>
      <c r="O1857" s="9"/>
      <c r="P1857" s="9"/>
      <c r="Q1857" s="9"/>
      <c r="R1857" s="9"/>
      <c r="S1857" s="9"/>
      <c r="T1857" s="9"/>
      <c r="U1857" s="9"/>
      <c r="V1857" s="9"/>
      <c r="W1857" s="9"/>
      <c r="X1857" s="9"/>
      <c r="Y1857" s="9"/>
      <c r="Z1857" s="9"/>
    </row>
    <row r="1858" spans="1:26" ht="14.4">
      <c r="A1858" s="9"/>
      <c r="B1858" s="9"/>
      <c r="C1858" s="9"/>
      <c r="D1858" s="9"/>
      <c r="E1858" s="9"/>
      <c r="F1858" s="42"/>
      <c r="G1858" s="9"/>
      <c r="H1858" s="9"/>
      <c r="I1858" s="9"/>
      <c r="J1858" s="9"/>
      <c r="K1858" s="9"/>
      <c r="L1858" s="9"/>
      <c r="M1858" s="9"/>
      <c r="N1858" s="9"/>
      <c r="O1858" s="9"/>
      <c r="P1858" s="9"/>
      <c r="Q1858" s="9"/>
      <c r="R1858" s="9"/>
      <c r="S1858" s="9"/>
      <c r="T1858" s="9"/>
      <c r="U1858" s="9"/>
      <c r="V1858" s="9"/>
      <c r="W1858" s="9"/>
      <c r="X1858" s="9"/>
      <c r="Y1858" s="9"/>
      <c r="Z1858" s="9"/>
    </row>
    <row r="1859" spans="1:26" ht="14.4">
      <c r="A1859" s="9"/>
      <c r="B1859" s="9"/>
      <c r="C1859" s="9"/>
      <c r="D1859" s="9"/>
      <c r="E1859" s="9"/>
      <c r="F1859" s="42"/>
      <c r="G1859" s="9"/>
      <c r="H1859" s="9"/>
      <c r="I1859" s="9"/>
      <c r="J1859" s="9"/>
      <c r="K1859" s="9"/>
      <c r="L1859" s="9"/>
      <c r="M1859" s="9"/>
      <c r="N1859" s="9"/>
      <c r="O1859" s="9"/>
      <c r="P1859" s="9"/>
      <c r="Q1859" s="9"/>
      <c r="R1859" s="9"/>
      <c r="S1859" s="9"/>
      <c r="T1859" s="9"/>
      <c r="U1859" s="9"/>
      <c r="V1859" s="9"/>
      <c r="W1859" s="9"/>
      <c r="X1859" s="9"/>
      <c r="Y1859" s="9"/>
      <c r="Z1859" s="9"/>
    </row>
    <row r="1860" spans="1:26" ht="14.4">
      <c r="A1860" s="9"/>
      <c r="B1860" s="9"/>
      <c r="C1860" s="9"/>
      <c r="D1860" s="9"/>
      <c r="E1860" s="9"/>
      <c r="F1860" s="42"/>
      <c r="G1860" s="9"/>
      <c r="H1860" s="9"/>
      <c r="I1860" s="9"/>
      <c r="J1860" s="9"/>
      <c r="K1860" s="9"/>
      <c r="L1860" s="9"/>
      <c r="M1860" s="9"/>
      <c r="N1860" s="9"/>
      <c r="O1860" s="9"/>
      <c r="P1860" s="9"/>
      <c r="Q1860" s="9"/>
      <c r="R1860" s="9"/>
      <c r="S1860" s="9"/>
      <c r="T1860" s="9"/>
      <c r="U1860" s="9"/>
      <c r="V1860" s="9"/>
      <c r="W1860" s="9"/>
      <c r="X1860" s="9"/>
      <c r="Y1860" s="9"/>
      <c r="Z1860" s="9"/>
    </row>
    <row r="1861" spans="1:26" ht="14.4">
      <c r="A1861" s="9"/>
      <c r="B1861" s="9"/>
      <c r="C1861" s="9"/>
      <c r="D1861" s="9"/>
      <c r="E1861" s="9"/>
      <c r="F1861" s="42"/>
      <c r="G1861" s="9"/>
      <c r="H1861" s="9"/>
      <c r="I1861" s="9"/>
      <c r="J1861" s="9"/>
      <c r="K1861" s="9"/>
      <c r="L1861" s="9"/>
      <c r="M1861" s="9"/>
      <c r="N1861" s="9"/>
      <c r="O1861" s="9"/>
      <c r="P1861" s="9"/>
      <c r="Q1861" s="9"/>
      <c r="R1861" s="9"/>
      <c r="S1861" s="9"/>
      <c r="T1861" s="9"/>
      <c r="U1861" s="9"/>
      <c r="V1861" s="9"/>
      <c r="W1861" s="9"/>
      <c r="X1861" s="9"/>
      <c r="Y1861" s="9"/>
      <c r="Z1861" s="9"/>
    </row>
    <row r="1862" spans="1:26" ht="14.4">
      <c r="A1862" s="9"/>
      <c r="B1862" s="9"/>
      <c r="C1862" s="9"/>
      <c r="D1862" s="9"/>
      <c r="E1862" s="9"/>
      <c r="F1862" s="42"/>
      <c r="G1862" s="9"/>
      <c r="H1862" s="9"/>
      <c r="I1862" s="9"/>
      <c r="J1862" s="9"/>
      <c r="K1862" s="9"/>
      <c r="L1862" s="9"/>
      <c r="M1862" s="9"/>
      <c r="N1862" s="9"/>
      <c r="O1862" s="9"/>
      <c r="P1862" s="9"/>
      <c r="Q1862" s="9"/>
      <c r="R1862" s="9"/>
      <c r="S1862" s="9"/>
      <c r="T1862" s="9"/>
      <c r="U1862" s="9"/>
      <c r="V1862" s="9"/>
      <c r="W1862" s="9"/>
      <c r="X1862" s="9"/>
      <c r="Y1862" s="9"/>
      <c r="Z1862" s="9"/>
    </row>
    <row r="1863" spans="1:26" ht="14.4">
      <c r="A1863" s="9"/>
      <c r="B1863" s="9"/>
      <c r="C1863" s="9"/>
      <c r="D1863" s="9"/>
      <c r="E1863" s="9"/>
      <c r="F1863" s="42"/>
      <c r="G1863" s="9"/>
      <c r="H1863" s="9"/>
      <c r="I1863" s="9"/>
      <c r="J1863" s="9"/>
      <c r="K1863" s="9"/>
      <c r="L1863" s="9"/>
      <c r="M1863" s="9"/>
      <c r="N1863" s="9"/>
      <c r="O1863" s="9"/>
      <c r="P1863" s="9"/>
      <c r="Q1863" s="9"/>
      <c r="R1863" s="9"/>
      <c r="S1863" s="9"/>
      <c r="T1863" s="9"/>
      <c r="U1863" s="9"/>
      <c r="V1863" s="9"/>
      <c r="W1863" s="9"/>
      <c r="X1863" s="9"/>
      <c r="Y1863" s="9"/>
      <c r="Z1863" s="9"/>
    </row>
    <row r="1864" spans="1:26" ht="14.4">
      <c r="A1864" s="9"/>
      <c r="B1864" s="9"/>
      <c r="C1864" s="9"/>
      <c r="D1864" s="9"/>
      <c r="E1864" s="9"/>
      <c r="F1864" s="42"/>
      <c r="G1864" s="9"/>
      <c r="H1864" s="9"/>
      <c r="I1864" s="9"/>
      <c r="J1864" s="9"/>
      <c r="K1864" s="9"/>
      <c r="L1864" s="9"/>
      <c r="M1864" s="9"/>
      <c r="N1864" s="9"/>
      <c r="O1864" s="9"/>
      <c r="P1864" s="9"/>
      <c r="Q1864" s="9"/>
      <c r="R1864" s="9"/>
      <c r="S1864" s="9"/>
      <c r="T1864" s="9"/>
      <c r="U1864" s="9"/>
      <c r="V1864" s="9"/>
      <c r="W1864" s="9"/>
      <c r="X1864" s="9"/>
      <c r="Y1864" s="9"/>
      <c r="Z1864" s="9"/>
    </row>
    <row r="1865" spans="1:26" ht="14.4">
      <c r="A1865" s="9"/>
      <c r="B1865" s="9"/>
      <c r="C1865" s="9"/>
      <c r="D1865" s="9"/>
      <c r="E1865" s="9"/>
      <c r="F1865" s="42"/>
      <c r="G1865" s="9"/>
      <c r="H1865" s="9"/>
      <c r="I1865" s="9"/>
      <c r="J1865" s="9"/>
      <c r="K1865" s="9"/>
      <c r="L1865" s="9"/>
      <c r="M1865" s="9"/>
      <c r="N1865" s="9"/>
      <c r="O1865" s="9"/>
      <c r="P1865" s="9"/>
      <c r="Q1865" s="9"/>
      <c r="R1865" s="9"/>
      <c r="S1865" s="9"/>
      <c r="T1865" s="9"/>
      <c r="U1865" s="9"/>
      <c r="V1865" s="9"/>
      <c r="W1865" s="9"/>
      <c r="X1865" s="9"/>
      <c r="Y1865" s="9"/>
      <c r="Z1865" s="9"/>
    </row>
    <row r="1866" spans="1:26" ht="14.4">
      <c r="A1866" s="9"/>
      <c r="B1866" s="9"/>
      <c r="C1866" s="9"/>
      <c r="D1866" s="9"/>
      <c r="E1866" s="9"/>
      <c r="F1866" s="42"/>
      <c r="G1866" s="9"/>
      <c r="H1866" s="9"/>
      <c r="I1866" s="9"/>
      <c r="J1866" s="9"/>
      <c r="K1866" s="9"/>
      <c r="L1866" s="9"/>
      <c r="M1866" s="9"/>
      <c r="N1866" s="9"/>
      <c r="O1866" s="9"/>
      <c r="P1866" s="9"/>
      <c r="Q1866" s="9"/>
      <c r="R1866" s="9"/>
      <c r="S1866" s="9"/>
      <c r="T1866" s="9"/>
      <c r="U1866" s="9"/>
      <c r="V1866" s="9"/>
      <c r="W1866" s="9"/>
      <c r="X1866" s="9"/>
      <c r="Y1866" s="9"/>
      <c r="Z1866" s="9"/>
    </row>
    <row r="1867" spans="1:26" ht="14.4">
      <c r="A1867" s="9"/>
      <c r="B1867" s="9"/>
      <c r="C1867" s="9"/>
      <c r="D1867" s="9"/>
      <c r="E1867" s="9"/>
      <c r="F1867" s="42"/>
      <c r="G1867" s="9"/>
      <c r="H1867" s="9"/>
      <c r="I1867" s="9"/>
      <c r="J1867" s="9"/>
      <c r="K1867" s="9"/>
      <c r="L1867" s="9"/>
      <c r="M1867" s="9"/>
      <c r="N1867" s="9"/>
      <c r="O1867" s="9"/>
      <c r="P1867" s="9"/>
      <c r="Q1867" s="9"/>
      <c r="R1867" s="9"/>
      <c r="S1867" s="9"/>
      <c r="T1867" s="9"/>
      <c r="U1867" s="9"/>
      <c r="V1867" s="9"/>
      <c r="W1867" s="9"/>
      <c r="X1867" s="9"/>
      <c r="Y1867" s="9"/>
      <c r="Z1867" s="9"/>
    </row>
    <row r="1868" spans="1:26" ht="14.4">
      <c r="A1868" s="9"/>
      <c r="B1868" s="9"/>
      <c r="C1868" s="9"/>
      <c r="D1868" s="9"/>
      <c r="E1868" s="9"/>
      <c r="F1868" s="42"/>
      <c r="G1868" s="9"/>
      <c r="H1868" s="9"/>
      <c r="I1868" s="9"/>
      <c r="J1868" s="9"/>
      <c r="K1868" s="9"/>
      <c r="L1868" s="9"/>
      <c r="M1868" s="9"/>
      <c r="N1868" s="9"/>
      <c r="O1868" s="9"/>
      <c r="P1868" s="9"/>
      <c r="Q1868" s="9"/>
      <c r="R1868" s="9"/>
      <c r="S1868" s="9"/>
      <c r="T1868" s="9"/>
      <c r="U1868" s="9"/>
      <c r="V1868" s="9"/>
      <c r="W1868" s="9"/>
      <c r="X1868" s="9"/>
      <c r="Y1868" s="9"/>
      <c r="Z1868" s="9"/>
    </row>
    <row r="1869" spans="1:26" ht="14.4">
      <c r="A1869" s="9"/>
      <c r="B1869" s="9"/>
      <c r="C1869" s="9"/>
      <c r="D1869" s="9"/>
      <c r="E1869" s="9"/>
      <c r="F1869" s="42"/>
      <c r="G1869" s="9"/>
      <c r="H1869" s="9"/>
      <c r="I1869" s="9"/>
      <c r="J1869" s="9"/>
      <c r="K1869" s="9"/>
      <c r="L1869" s="9"/>
      <c r="M1869" s="9"/>
      <c r="N1869" s="9"/>
      <c r="O1869" s="9"/>
      <c r="P1869" s="9"/>
      <c r="Q1869" s="9"/>
      <c r="R1869" s="9"/>
      <c r="S1869" s="9"/>
      <c r="T1869" s="9"/>
      <c r="U1869" s="9"/>
      <c r="V1869" s="9"/>
      <c r="W1869" s="9"/>
      <c r="X1869" s="9"/>
      <c r="Y1869" s="9"/>
      <c r="Z1869" s="9"/>
    </row>
    <row r="1870" spans="1:26" ht="14.4">
      <c r="A1870" s="9"/>
      <c r="B1870" s="9"/>
      <c r="C1870" s="9"/>
      <c r="D1870" s="9"/>
      <c r="E1870" s="9"/>
      <c r="F1870" s="42"/>
      <c r="G1870" s="9"/>
      <c r="H1870" s="9"/>
      <c r="I1870" s="9"/>
      <c r="J1870" s="9"/>
      <c r="K1870" s="9"/>
      <c r="L1870" s="9"/>
      <c r="M1870" s="9"/>
      <c r="N1870" s="9"/>
      <c r="O1870" s="9"/>
      <c r="P1870" s="9"/>
      <c r="Q1870" s="9"/>
      <c r="R1870" s="9"/>
      <c r="S1870" s="9"/>
      <c r="T1870" s="9"/>
      <c r="U1870" s="9"/>
      <c r="V1870" s="9"/>
      <c r="W1870" s="9"/>
      <c r="X1870" s="9"/>
      <c r="Y1870" s="9"/>
      <c r="Z1870" s="9"/>
    </row>
    <row r="1871" spans="1:26" ht="14.4">
      <c r="A1871" s="9"/>
      <c r="B1871" s="9"/>
      <c r="C1871" s="9"/>
      <c r="D1871" s="9"/>
      <c r="E1871" s="9"/>
      <c r="F1871" s="42"/>
      <c r="G1871" s="9"/>
      <c r="H1871" s="9"/>
      <c r="I1871" s="9"/>
      <c r="J1871" s="9"/>
      <c r="K1871" s="9"/>
      <c r="L1871" s="9"/>
      <c r="M1871" s="9"/>
      <c r="N1871" s="9"/>
      <c r="O1871" s="9"/>
      <c r="P1871" s="9"/>
      <c r="Q1871" s="9"/>
      <c r="R1871" s="9"/>
      <c r="S1871" s="9"/>
      <c r="T1871" s="9"/>
      <c r="U1871" s="9"/>
      <c r="V1871" s="9"/>
      <c r="W1871" s="9"/>
      <c r="X1871" s="9"/>
      <c r="Y1871" s="9"/>
      <c r="Z1871" s="9"/>
    </row>
    <row r="1872" spans="1:26" ht="14.4">
      <c r="A1872" s="9"/>
      <c r="B1872" s="9"/>
      <c r="C1872" s="9"/>
      <c r="D1872" s="9"/>
      <c r="E1872" s="9"/>
      <c r="F1872" s="42"/>
      <c r="G1872" s="9"/>
      <c r="H1872" s="9"/>
      <c r="I1872" s="9"/>
      <c r="J1872" s="9"/>
      <c r="K1872" s="9"/>
      <c r="L1872" s="9"/>
      <c r="M1872" s="9"/>
      <c r="N1872" s="9"/>
      <c r="O1872" s="9"/>
      <c r="P1872" s="9"/>
      <c r="Q1872" s="9"/>
      <c r="R1872" s="9"/>
      <c r="S1872" s="9"/>
      <c r="T1872" s="9"/>
      <c r="U1872" s="9"/>
      <c r="V1872" s="9"/>
      <c r="W1872" s="9"/>
      <c r="X1872" s="9"/>
      <c r="Y1872" s="9"/>
      <c r="Z1872" s="9"/>
    </row>
    <row r="1873" spans="1:26" ht="14.4">
      <c r="A1873" s="9"/>
      <c r="B1873" s="9"/>
      <c r="C1873" s="9"/>
      <c r="D1873" s="9"/>
      <c r="E1873" s="9"/>
      <c r="F1873" s="42"/>
      <c r="G1873" s="9"/>
      <c r="H1873" s="9"/>
      <c r="I1873" s="9"/>
      <c r="J1873" s="9"/>
      <c r="K1873" s="9"/>
      <c r="L1873" s="9"/>
      <c r="M1873" s="9"/>
      <c r="N1873" s="9"/>
      <c r="O1873" s="9"/>
      <c r="P1873" s="9"/>
      <c r="Q1873" s="9"/>
      <c r="R1873" s="9"/>
      <c r="S1873" s="9"/>
      <c r="T1873" s="9"/>
      <c r="U1873" s="9"/>
      <c r="V1873" s="9"/>
      <c r="W1873" s="9"/>
      <c r="X1873" s="9"/>
      <c r="Y1873" s="9"/>
      <c r="Z1873" s="9"/>
    </row>
    <row r="1874" spans="1:26" ht="14.4">
      <c r="A1874" s="9"/>
      <c r="B1874" s="9"/>
      <c r="C1874" s="9"/>
      <c r="D1874" s="9"/>
      <c r="E1874" s="9"/>
      <c r="F1874" s="42"/>
      <c r="G1874" s="9"/>
      <c r="H1874" s="9"/>
      <c r="I1874" s="9"/>
      <c r="J1874" s="9"/>
      <c r="K1874" s="9"/>
      <c r="L1874" s="9"/>
      <c r="M1874" s="9"/>
      <c r="N1874" s="9"/>
      <c r="O1874" s="9"/>
      <c r="P1874" s="9"/>
      <c r="Q1874" s="9"/>
      <c r="R1874" s="9"/>
      <c r="S1874" s="9"/>
      <c r="T1874" s="9"/>
      <c r="U1874" s="9"/>
      <c r="V1874" s="9"/>
      <c r="W1874" s="9"/>
      <c r="X1874" s="9"/>
      <c r="Y1874" s="9"/>
      <c r="Z1874" s="9"/>
    </row>
    <row r="1875" spans="1:26" ht="14.4">
      <c r="A1875" s="9"/>
      <c r="B1875" s="9"/>
      <c r="C1875" s="9"/>
      <c r="D1875" s="9"/>
      <c r="E1875" s="9"/>
      <c r="F1875" s="42"/>
      <c r="G1875" s="9"/>
      <c r="H1875" s="9"/>
      <c r="I1875" s="9"/>
      <c r="J1875" s="9"/>
      <c r="K1875" s="9"/>
      <c r="L1875" s="9"/>
      <c r="M1875" s="9"/>
      <c r="N1875" s="9"/>
      <c r="O1875" s="9"/>
      <c r="P1875" s="9"/>
      <c r="Q1875" s="9"/>
      <c r="R1875" s="9"/>
      <c r="S1875" s="9"/>
      <c r="T1875" s="9"/>
      <c r="U1875" s="9"/>
      <c r="V1875" s="9"/>
      <c r="W1875" s="9"/>
      <c r="X1875" s="9"/>
      <c r="Y1875" s="9"/>
      <c r="Z1875" s="9"/>
    </row>
    <row r="1876" spans="1:26" ht="14.4">
      <c r="A1876" s="9"/>
      <c r="B1876" s="9"/>
      <c r="C1876" s="9"/>
      <c r="D1876" s="9"/>
      <c r="E1876" s="9"/>
      <c r="F1876" s="42"/>
      <c r="G1876" s="9"/>
      <c r="H1876" s="9"/>
      <c r="I1876" s="9"/>
      <c r="J1876" s="9"/>
      <c r="K1876" s="9"/>
      <c r="L1876" s="9"/>
      <c r="M1876" s="9"/>
      <c r="N1876" s="9"/>
      <c r="O1876" s="9"/>
      <c r="P1876" s="9"/>
      <c r="Q1876" s="9"/>
      <c r="R1876" s="9"/>
      <c r="S1876" s="9"/>
      <c r="T1876" s="9"/>
      <c r="U1876" s="9"/>
      <c r="V1876" s="9"/>
      <c r="W1876" s="9"/>
      <c r="X1876" s="9"/>
      <c r="Y1876" s="9"/>
      <c r="Z1876" s="9"/>
    </row>
    <row r="1877" spans="1:26" ht="14.4">
      <c r="A1877" s="9"/>
      <c r="B1877" s="9"/>
      <c r="C1877" s="9"/>
      <c r="D1877" s="9"/>
      <c r="E1877" s="9"/>
      <c r="F1877" s="42"/>
      <c r="G1877" s="9"/>
      <c r="H1877" s="9"/>
      <c r="I1877" s="9"/>
      <c r="J1877" s="9"/>
      <c r="K1877" s="9"/>
      <c r="L1877" s="9"/>
      <c r="M1877" s="9"/>
      <c r="N1877" s="9"/>
      <c r="O1877" s="9"/>
      <c r="P1877" s="9"/>
      <c r="Q1877" s="9"/>
      <c r="R1877" s="9"/>
      <c r="S1877" s="9"/>
      <c r="T1877" s="9"/>
      <c r="U1877" s="9"/>
      <c r="V1877" s="9"/>
      <c r="W1877" s="9"/>
      <c r="X1877" s="9"/>
      <c r="Y1877" s="9"/>
      <c r="Z1877" s="9"/>
    </row>
    <row r="1878" spans="1:26" ht="14.4">
      <c r="A1878" s="9"/>
      <c r="B1878" s="9"/>
      <c r="C1878" s="9"/>
      <c r="D1878" s="9"/>
      <c r="E1878" s="9"/>
      <c r="F1878" s="42"/>
      <c r="G1878" s="9"/>
      <c r="H1878" s="9"/>
      <c r="I1878" s="9"/>
      <c r="J1878" s="9"/>
      <c r="K1878" s="9"/>
      <c r="L1878" s="9"/>
      <c r="M1878" s="9"/>
      <c r="N1878" s="9"/>
      <c r="O1878" s="9"/>
      <c r="P1878" s="9"/>
      <c r="Q1878" s="9"/>
      <c r="R1878" s="9"/>
      <c r="S1878" s="9"/>
      <c r="T1878" s="9"/>
      <c r="U1878" s="9"/>
      <c r="V1878" s="9"/>
      <c r="W1878" s="9"/>
      <c r="X1878" s="9"/>
      <c r="Y1878" s="9"/>
      <c r="Z1878" s="9"/>
    </row>
    <row r="1879" spans="1:26" ht="14.4">
      <c r="A1879" s="9"/>
      <c r="B1879" s="9"/>
      <c r="C1879" s="9"/>
      <c r="D1879" s="9"/>
      <c r="E1879" s="9"/>
      <c r="F1879" s="42"/>
      <c r="G1879" s="9"/>
      <c r="H1879" s="9"/>
      <c r="I1879" s="9"/>
      <c r="J1879" s="9"/>
      <c r="K1879" s="9"/>
      <c r="L1879" s="9"/>
      <c r="M1879" s="9"/>
      <c r="N1879" s="9"/>
      <c r="O1879" s="9"/>
      <c r="P1879" s="9"/>
      <c r="Q1879" s="9"/>
      <c r="R1879" s="9"/>
      <c r="S1879" s="9"/>
      <c r="T1879" s="9"/>
      <c r="U1879" s="9"/>
      <c r="V1879" s="9"/>
      <c r="W1879" s="9"/>
      <c r="X1879" s="9"/>
      <c r="Y1879" s="9"/>
      <c r="Z1879" s="9"/>
    </row>
    <row r="1880" spans="1:26" ht="14.4">
      <c r="A1880" s="9"/>
      <c r="B1880" s="9"/>
      <c r="C1880" s="9"/>
      <c r="D1880" s="9"/>
      <c r="E1880" s="9"/>
      <c r="F1880" s="42"/>
      <c r="G1880" s="9"/>
      <c r="H1880" s="9"/>
      <c r="I1880" s="9"/>
      <c r="J1880" s="9"/>
      <c r="K1880" s="9"/>
      <c r="L1880" s="9"/>
      <c r="M1880" s="9"/>
      <c r="N1880" s="9"/>
      <c r="O1880" s="9"/>
      <c r="P1880" s="9"/>
      <c r="Q1880" s="9"/>
      <c r="R1880" s="9"/>
      <c r="S1880" s="9"/>
      <c r="T1880" s="9"/>
      <c r="U1880" s="9"/>
      <c r="V1880" s="9"/>
      <c r="W1880" s="9"/>
      <c r="X1880" s="9"/>
      <c r="Y1880" s="9"/>
      <c r="Z1880" s="9"/>
    </row>
    <row r="1881" spans="1:26" ht="14.4">
      <c r="A1881" s="9"/>
      <c r="B1881" s="9"/>
      <c r="C1881" s="9"/>
      <c r="D1881" s="9"/>
      <c r="E1881" s="9"/>
      <c r="F1881" s="42"/>
      <c r="G1881" s="9"/>
      <c r="H1881" s="9"/>
      <c r="I1881" s="9"/>
      <c r="J1881" s="9"/>
      <c r="K1881" s="9"/>
      <c r="L1881" s="9"/>
      <c r="M1881" s="9"/>
      <c r="N1881" s="9"/>
      <c r="O1881" s="9"/>
      <c r="P1881" s="9"/>
      <c r="Q1881" s="9"/>
      <c r="R1881" s="9"/>
      <c r="S1881" s="9"/>
      <c r="T1881" s="9"/>
      <c r="U1881" s="9"/>
      <c r="V1881" s="9"/>
      <c r="W1881" s="9"/>
      <c r="X1881" s="9"/>
      <c r="Y1881" s="9"/>
      <c r="Z1881" s="9"/>
    </row>
    <row r="1882" spans="1:26" ht="14.4">
      <c r="A1882" s="9"/>
      <c r="B1882" s="9"/>
      <c r="C1882" s="9"/>
      <c r="D1882" s="9"/>
      <c r="E1882" s="9"/>
      <c r="F1882" s="42"/>
      <c r="G1882" s="9"/>
      <c r="H1882" s="9"/>
      <c r="I1882" s="9"/>
      <c r="J1882" s="9"/>
      <c r="K1882" s="9"/>
      <c r="L1882" s="9"/>
      <c r="M1882" s="9"/>
      <c r="N1882" s="9"/>
      <c r="O1882" s="9"/>
      <c r="P1882" s="9"/>
      <c r="Q1882" s="9"/>
      <c r="R1882" s="9"/>
      <c r="S1882" s="9"/>
      <c r="T1882" s="9"/>
      <c r="U1882" s="9"/>
      <c r="V1882" s="9"/>
      <c r="W1882" s="9"/>
      <c r="X1882" s="9"/>
      <c r="Y1882" s="9"/>
      <c r="Z1882" s="9"/>
    </row>
    <row r="1883" spans="1:26" ht="14.4">
      <c r="A1883" s="9"/>
      <c r="B1883" s="9"/>
      <c r="C1883" s="9"/>
      <c r="D1883" s="9"/>
      <c r="E1883" s="9"/>
      <c r="F1883" s="42"/>
      <c r="G1883" s="9"/>
      <c r="H1883" s="9"/>
      <c r="I1883" s="9"/>
      <c r="J1883" s="9"/>
      <c r="K1883" s="9"/>
      <c r="L1883" s="9"/>
      <c r="M1883" s="9"/>
      <c r="N1883" s="9"/>
      <c r="O1883" s="9"/>
      <c r="P1883" s="9"/>
      <c r="Q1883" s="9"/>
      <c r="R1883" s="9"/>
      <c r="S1883" s="9"/>
      <c r="T1883" s="9"/>
      <c r="U1883" s="9"/>
      <c r="V1883" s="9"/>
      <c r="W1883" s="9"/>
      <c r="X1883" s="9"/>
      <c r="Y1883" s="9"/>
      <c r="Z1883" s="9"/>
    </row>
    <row r="1884" spans="1:26" ht="14.4">
      <c r="A1884" s="9"/>
      <c r="B1884" s="9"/>
      <c r="C1884" s="9"/>
      <c r="D1884" s="9"/>
      <c r="E1884" s="9"/>
      <c r="F1884" s="42"/>
      <c r="G1884" s="9"/>
      <c r="H1884" s="9"/>
      <c r="I1884" s="9"/>
      <c r="J1884" s="9"/>
      <c r="K1884" s="9"/>
      <c r="L1884" s="9"/>
      <c r="M1884" s="9"/>
      <c r="N1884" s="9"/>
      <c r="O1884" s="9"/>
      <c r="P1884" s="9"/>
      <c r="Q1884" s="9"/>
      <c r="R1884" s="9"/>
      <c r="S1884" s="9"/>
      <c r="T1884" s="9"/>
      <c r="U1884" s="9"/>
      <c r="V1884" s="9"/>
      <c r="W1884" s="9"/>
      <c r="X1884" s="9"/>
      <c r="Y1884" s="9"/>
      <c r="Z1884" s="9"/>
    </row>
    <row r="1885" spans="1:26" ht="14.4">
      <c r="A1885" s="9"/>
      <c r="B1885" s="9"/>
      <c r="C1885" s="9"/>
      <c r="D1885" s="9"/>
      <c r="E1885" s="9"/>
      <c r="F1885" s="42"/>
      <c r="G1885" s="9"/>
      <c r="H1885" s="9"/>
      <c r="I1885" s="9"/>
      <c r="J1885" s="9"/>
      <c r="K1885" s="9"/>
      <c r="L1885" s="9"/>
      <c r="M1885" s="9"/>
      <c r="N1885" s="9"/>
      <c r="O1885" s="9"/>
      <c r="P1885" s="9"/>
      <c r="Q1885" s="9"/>
      <c r="R1885" s="9"/>
      <c r="S1885" s="9"/>
      <c r="T1885" s="9"/>
      <c r="U1885" s="9"/>
      <c r="V1885" s="9"/>
      <c r="W1885" s="9"/>
      <c r="X1885" s="9"/>
      <c r="Y1885" s="9"/>
      <c r="Z1885" s="9"/>
    </row>
    <row r="1886" spans="1:26" ht="14.4">
      <c r="A1886" s="9"/>
      <c r="B1886" s="9"/>
      <c r="C1886" s="9"/>
      <c r="D1886" s="9"/>
      <c r="E1886" s="9"/>
      <c r="F1886" s="42"/>
      <c r="G1886" s="9"/>
      <c r="H1886" s="9"/>
      <c r="I1886" s="9"/>
      <c r="J1886" s="9"/>
      <c r="K1886" s="9"/>
      <c r="L1886" s="9"/>
      <c r="M1886" s="9"/>
      <c r="N1886" s="9"/>
      <c r="O1886" s="9"/>
      <c r="P1886" s="9"/>
      <c r="Q1886" s="9"/>
      <c r="R1886" s="9"/>
      <c r="S1886" s="9"/>
      <c r="T1886" s="9"/>
      <c r="U1886" s="9"/>
      <c r="V1886" s="9"/>
      <c r="W1886" s="9"/>
      <c r="X1886" s="9"/>
      <c r="Y1886" s="9"/>
      <c r="Z1886" s="9"/>
    </row>
    <row r="1887" spans="1:26" ht="14.4">
      <c r="A1887" s="9"/>
      <c r="B1887" s="9"/>
      <c r="C1887" s="9"/>
      <c r="D1887" s="9"/>
      <c r="E1887" s="9"/>
      <c r="F1887" s="42"/>
      <c r="G1887" s="9"/>
      <c r="H1887" s="9"/>
      <c r="I1887" s="9"/>
      <c r="J1887" s="9"/>
      <c r="K1887" s="9"/>
      <c r="L1887" s="9"/>
      <c r="M1887" s="9"/>
      <c r="N1887" s="9"/>
      <c r="O1887" s="9"/>
      <c r="P1887" s="9"/>
      <c r="Q1887" s="9"/>
      <c r="R1887" s="9"/>
      <c r="S1887" s="9"/>
      <c r="T1887" s="9"/>
      <c r="U1887" s="9"/>
      <c r="V1887" s="9"/>
      <c r="W1887" s="9"/>
      <c r="X1887" s="9"/>
      <c r="Y1887" s="9"/>
      <c r="Z1887" s="9"/>
    </row>
    <row r="1888" spans="1:26" ht="14.4">
      <c r="A1888" s="9"/>
      <c r="B1888" s="9"/>
      <c r="C1888" s="9"/>
      <c r="D1888" s="9"/>
      <c r="E1888" s="9"/>
      <c r="F1888" s="42"/>
      <c r="G1888" s="9"/>
      <c r="H1888" s="9"/>
      <c r="I1888" s="9"/>
      <c r="J1888" s="9"/>
      <c r="K1888" s="9"/>
      <c r="L1888" s="9"/>
      <c r="M1888" s="9"/>
      <c r="N1888" s="9"/>
      <c r="O1888" s="9"/>
      <c r="P1888" s="9"/>
      <c r="Q1888" s="9"/>
      <c r="R1888" s="9"/>
      <c r="S1888" s="9"/>
      <c r="T1888" s="9"/>
      <c r="U1888" s="9"/>
      <c r="V1888" s="9"/>
      <c r="W1888" s="9"/>
      <c r="X1888" s="9"/>
      <c r="Y1888" s="9"/>
      <c r="Z1888" s="9"/>
    </row>
    <row r="1889" spans="1:26" ht="14.4">
      <c r="A1889" s="9"/>
      <c r="B1889" s="9"/>
      <c r="C1889" s="9"/>
      <c r="D1889" s="9"/>
      <c r="E1889" s="9"/>
      <c r="F1889" s="42"/>
      <c r="G1889" s="9"/>
      <c r="H1889" s="9"/>
      <c r="I1889" s="9"/>
      <c r="J1889" s="9"/>
      <c r="K1889" s="9"/>
      <c r="L1889" s="9"/>
      <c r="M1889" s="9"/>
      <c r="N1889" s="9"/>
      <c r="O1889" s="9"/>
      <c r="P1889" s="9"/>
      <c r="Q1889" s="9"/>
      <c r="R1889" s="9"/>
      <c r="S1889" s="9"/>
      <c r="T1889" s="9"/>
      <c r="U1889" s="9"/>
      <c r="V1889" s="9"/>
      <c r="W1889" s="9"/>
      <c r="X1889" s="9"/>
      <c r="Y1889" s="9"/>
      <c r="Z1889" s="9"/>
    </row>
    <row r="1890" spans="1:26" ht="14.4">
      <c r="A1890" s="9"/>
      <c r="B1890" s="9"/>
      <c r="C1890" s="9"/>
      <c r="D1890" s="9"/>
      <c r="E1890" s="9"/>
      <c r="F1890" s="42"/>
      <c r="G1890" s="9"/>
      <c r="H1890" s="9"/>
      <c r="I1890" s="9"/>
      <c r="J1890" s="9"/>
      <c r="K1890" s="9"/>
      <c r="L1890" s="9"/>
      <c r="M1890" s="9"/>
      <c r="N1890" s="9"/>
      <c r="O1890" s="9"/>
      <c r="P1890" s="9"/>
      <c r="Q1890" s="9"/>
      <c r="R1890" s="9"/>
      <c r="S1890" s="9"/>
      <c r="T1890" s="9"/>
      <c r="U1890" s="9"/>
      <c r="V1890" s="9"/>
      <c r="W1890" s="9"/>
      <c r="X1890" s="9"/>
      <c r="Y1890" s="9"/>
      <c r="Z1890" s="9"/>
    </row>
    <row r="1891" spans="1:26" ht="14.4">
      <c r="A1891" s="9"/>
      <c r="B1891" s="9"/>
      <c r="C1891" s="9"/>
      <c r="D1891" s="9"/>
      <c r="E1891" s="9"/>
      <c r="F1891" s="42"/>
      <c r="G1891" s="9"/>
      <c r="H1891" s="9"/>
      <c r="I1891" s="9"/>
      <c r="J1891" s="9"/>
      <c r="K1891" s="9"/>
      <c r="L1891" s="9"/>
      <c r="M1891" s="9"/>
      <c r="N1891" s="9"/>
      <c r="O1891" s="9"/>
      <c r="P1891" s="9"/>
      <c r="Q1891" s="9"/>
      <c r="R1891" s="9"/>
      <c r="S1891" s="9"/>
      <c r="T1891" s="9"/>
      <c r="U1891" s="9"/>
      <c r="V1891" s="9"/>
      <c r="W1891" s="9"/>
      <c r="X1891" s="9"/>
      <c r="Y1891" s="9"/>
      <c r="Z1891" s="9"/>
    </row>
    <row r="1892" spans="1:26" ht="14.4">
      <c r="A1892" s="9"/>
      <c r="B1892" s="9"/>
      <c r="C1892" s="9"/>
      <c r="D1892" s="9"/>
      <c r="E1892" s="9"/>
      <c r="F1892" s="42"/>
      <c r="G1892" s="9"/>
      <c r="H1892" s="9"/>
      <c r="I1892" s="9"/>
      <c r="J1892" s="9"/>
      <c r="K1892" s="9"/>
      <c r="L1892" s="9"/>
      <c r="M1892" s="9"/>
      <c r="N1892" s="9"/>
      <c r="O1892" s="9"/>
      <c r="P1892" s="9"/>
      <c r="Q1892" s="9"/>
      <c r="R1892" s="9"/>
      <c r="S1892" s="9"/>
      <c r="T1892" s="9"/>
      <c r="U1892" s="9"/>
      <c r="V1892" s="9"/>
      <c r="W1892" s="9"/>
      <c r="X1892" s="9"/>
      <c r="Y1892" s="9"/>
      <c r="Z1892" s="9"/>
    </row>
    <row r="1893" spans="1:26" ht="14.4">
      <c r="A1893" s="9"/>
      <c r="B1893" s="9"/>
      <c r="C1893" s="9"/>
      <c r="D1893" s="9"/>
      <c r="E1893" s="9"/>
      <c r="F1893" s="42"/>
      <c r="G1893" s="9"/>
      <c r="H1893" s="9"/>
      <c r="I1893" s="9"/>
      <c r="J1893" s="9"/>
      <c r="K1893" s="9"/>
      <c r="L1893" s="9"/>
      <c r="M1893" s="9"/>
      <c r="N1893" s="9"/>
      <c r="O1893" s="9"/>
      <c r="P1893" s="9"/>
      <c r="Q1893" s="9"/>
      <c r="R1893" s="9"/>
      <c r="S1893" s="9"/>
      <c r="T1893" s="9"/>
      <c r="U1893" s="9"/>
      <c r="V1893" s="9"/>
      <c r="W1893" s="9"/>
      <c r="X1893" s="9"/>
      <c r="Y1893" s="9"/>
      <c r="Z1893" s="9"/>
    </row>
    <row r="1894" spans="1:26" ht="14.4">
      <c r="A1894" s="9"/>
      <c r="B1894" s="9"/>
      <c r="C1894" s="9"/>
      <c r="D1894" s="9"/>
      <c r="E1894" s="9"/>
      <c r="F1894" s="42"/>
      <c r="G1894" s="9"/>
      <c r="H1894" s="9"/>
      <c r="I1894" s="9"/>
      <c r="J1894" s="9"/>
      <c r="K1894" s="9"/>
      <c r="L1894" s="9"/>
      <c r="M1894" s="9"/>
      <c r="N1894" s="9"/>
      <c r="O1894" s="9"/>
      <c r="P1894" s="9"/>
      <c r="Q1894" s="9"/>
      <c r="R1894" s="9"/>
      <c r="S1894" s="9"/>
      <c r="T1894" s="9"/>
      <c r="U1894" s="9"/>
      <c r="V1894" s="9"/>
      <c r="W1894" s="9"/>
      <c r="X1894" s="9"/>
      <c r="Y1894" s="9"/>
      <c r="Z1894" s="9"/>
    </row>
    <row r="1895" spans="1:26" ht="14.4">
      <c r="A1895" s="9"/>
      <c r="B1895" s="9"/>
      <c r="C1895" s="9"/>
      <c r="D1895" s="9"/>
      <c r="E1895" s="9"/>
      <c r="F1895" s="42"/>
      <c r="G1895" s="9"/>
      <c r="H1895" s="9"/>
      <c r="I1895" s="9"/>
      <c r="J1895" s="9"/>
      <c r="K1895" s="9"/>
      <c r="L1895" s="9"/>
      <c r="M1895" s="9"/>
      <c r="N1895" s="9"/>
      <c r="O1895" s="9"/>
      <c r="P1895" s="9"/>
      <c r="Q1895" s="9"/>
      <c r="R1895" s="9"/>
      <c r="S1895" s="9"/>
      <c r="T1895" s="9"/>
      <c r="U1895" s="9"/>
      <c r="V1895" s="9"/>
      <c r="W1895" s="9"/>
      <c r="X1895" s="9"/>
      <c r="Y1895" s="9"/>
      <c r="Z1895" s="9"/>
    </row>
    <row r="1896" spans="1:26" ht="14.4">
      <c r="A1896" s="9"/>
      <c r="B1896" s="9"/>
      <c r="C1896" s="9"/>
      <c r="D1896" s="9"/>
      <c r="E1896" s="9"/>
      <c r="F1896" s="42"/>
      <c r="G1896" s="9"/>
      <c r="H1896" s="9"/>
      <c r="I1896" s="9"/>
      <c r="J1896" s="9"/>
      <c r="K1896" s="9"/>
      <c r="L1896" s="9"/>
      <c r="M1896" s="9"/>
      <c r="N1896" s="9"/>
      <c r="O1896" s="9"/>
      <c r="P1896" s="9"/>
      <c r="Q1896" s="9"/>
      <c r="R1896" s="9"/>
      <c r="S1896" s="9"/>
      <c r="T1896" s="9"/>
      <c r="U1896" s="9"/>
      <c r="V1896" s="9"/>
      <c r="W1896" s="9"/>
      <c r="X1896" s="9"/>
      <c r="Y1896" s="9"/>
      <c r="Z1896" s="9"/>
    </row>
    <row r="1897" spans="1:26" ht="14.4">
      <c r="A1897" s="9"/>
      <c r="B1897" s="9"/>
      <c r="C1897" s="9"/>
      <c r="D1897" s="9"/>
      <c r="E1897" s="9"/>
      <c r="F1897" s="42"/>
      <c r="G1897" s="9"/>
      <c r="H1897" s="9"/>
      <c r="I1897" s="9"/>
      <c r="J1897" s="9"/>
      <c r="K1897" s="9"/>
      <c r="L1897" s="9"/>
      <c r="M1897" s="9"/>
      <c r="N1897" s="9"/>
      <c r="O1897" s="9"/>
      <c r="P1897" s="9"/>
      <c r="Q1897" s="9"/>
      <c r="R1897" s="9"/>
      <c r="S1897" s="9"/>
      <c r="T1897" s="9"/>
      <c r="U1897" s="9"/>
      <c r="V1897" s="9"/>
      <c r="W1897" s="9"/>
      <c r="X1897" s="9"/>
      <c r="Y1897" s="9"/>
      <c r="Z1897" s="9"/>
    </row>
    <row r="1898" spans="1:26" ht="14.4">
      <c r="A1898" s="9"/>
      <c r="B1898" s="9"/>
      <c r="C1898" s="9"/>
      <c r="D1898" s="9"/>
      <c r="E1898" s="9"/>
      <c r="F1898" s="42"/>
      <c r="G1898" s="9"/>
      <c r="H1898" s="9"/>
      <c r="I1898" s="9"/>
      <c r="J1898" s="9"/>
      <c r="K1898" s="9"/>
      <c r="L1898" s="9"/>
      <c r="M1898" s="9"/>
      <c r="N1898" s="9"/>
      <c r="O1898" s="9"/>
      <c r="P1898" s="9"/>
      <c r="Q1898" s="9"/>
      <c r="R1898" s="9"/>
      <c r="S1898" s="9"/>
      <c r="T1898" s="9"/>
      <c r="U1898" s="9"/>
      <c r="V1898" s="9"/>
      <c r="W1898" s="9"/>
      <c r="X1898" s="9"/>
      <c r="Y1898" s="9"/>
      <c r="Z1898" s="9"/>
    </row>
    <row r="1899" spans="1:26" ht="14.4">
      <c r="A1899" s="9"/>
      <c r="B1899" s="9"/>
      <c r="C1899" s="9"/>
      <c r="D1899" s="9"/>
      <c r="E1899" s="9"/>
      <c r="F1899" s="42"/>
      <c r="G1899" s="9"/>
      <c r="H1899" s="9"/>
      <c r="I1899" s="9"/>
      <c r="J1899" s="9"/>
      <c r="K1899" s="9"/>
      <c r="L1899" s="9"/>
      <c r="M1899" s="9"/>
      <c r="N1899" s="9"/>
      <c r="O1899" s="9"/>
      <c r="P1899" s="9"/>
      <c r="Q1899" s="9"/>
      <c r="R1899" s="9"/>
      <c r="S1899" s="9"/>
      <c r="T1899" s="9"/>
      <c r="U1899" s="9"/>
      <c r="V1899" s="9"/>
      <c r="W1899" s="9"/>
      <c r="X1899" s="9"/>
      <c r="Y1899" s="9"/>
      <c r="Z1899" s="9"/>
    </row>
    <row r="1900" spans="1:26" ht="14.4">
      <c r="A1900" s="9"/>
      <c r="B1900" s="9"/>
      <c r="C1900" s="9"/>
      <c r="D1900" s="9"/>
      <c r="E1900" s="9"/>
      <c r="F1900" s="42"/>
      <c r="G1900" s="9"/>
      <c r="H1900" s="9"/>
      <c r="I1900" s="9"/>
      <c r="J1900" s="9"/>
      <c r="K1900" s="9"/>
      <c r="L1900" s="9"/>
      <c r="M1900" s="9"/>
      <c r="N1900" s="9"/>
      <c r="O1900" s="9"/>
      <c r="P1900" s="9"/>
      <c r="Q1900" s="9"/>
      <c r="R1900" s="9"/>
      <c r="S1900" s="9"/>
      <c r="T1900" s="9"/>
      <c r="U1900" s="9"/>
      <c r="V1900" s="9"/>
      <c r="W1900" s="9"/>
      <c r="X1900" s="9"/>
      <c r="Y1900" s="9"/>
      <c r="Z1900" s="9"/>
    </row>
    <row r="1901" spans="1:26" ht="14.4">
      <c r="A1901" s="9"/>
      <c r="B1901" s="9"/>
      <c r="C1901" s="9"/>
      <c r="D1901" s="9"/>
      <c r="E1901" s="9"/>
      <c r="F1901" s="42"/>
      <c r="G1901" s="9"/>
      <c r="H1901" s="9"/>
      <c r="I1901" s="9"/>
      <c r="J1901" s="9"/>
      <c r="K1901" s="9"/>
      <c r="L1901" s="9"/>
      <c r="M1901" s="9"/>
      <c r="N1901" s="9"/>
      <c r="O1901" s="9"/>
      <c r="P1901" s="9"/>
      <c r="Q1901" s="9"/>
      <c r="R1901" s="9"/>
      <c r="S1901" s="9"/>
      <c r="T1901" s="9"/>
      <c r="U1901" s="9"/>
      <c r="V1901" s="9"/>
      <c r="W1901" s="9"/>
      <c r="X1901" s="9"/>
      <c r="Y1901" s="9"/>
      <c r="Z1901" s="9"/>
    </row>
    <row r="1902" spans="1:26" ht="14.4">
      <c r="A1902" s="9"/>
      <c r="B1902" s="9"/>
      <c r="C1902" s="9"/>
      <c r="D1902" s="9"/>
      <c r="E1902" s="9"/>
      <c r="F1902" s="42"/>
      <c r="G1902" s="9"/>
      <c r="H1902" s="9"/>
      <c r="I1902" s="9"/>
      <c r="J1902" s="9"/>
      <c r="K1902" s="9"/>
      <c r="L1902" s="9"/>
      <c r="M1902" s="9"/>
      <c r="N1902" s="9"/>
      <c r="O1902" s="9"/>
      <c r="P1902" s="9"/>
      <c r="Q1902" s="9"/>
      <c r="R1902" s="9"/>
      <c r="S1902" s="9"/>
      <c r="T1902" s="9"/>
      <c r="U1902" s="9"/>
      <c r="V1902" s="9"/>
      <c r="W1902" s="9"/>
      <c r="X1902" s="9"/>
      <c r="Y1902" s="9"/>
      <c r="Z1902" s="9"/>
    </row>
    <row r="1903" spans="1:26" ht="14.4">
      <c r="A1903" s="9"/>
      <c r="B1903" s="9"/>
      <c r="C1903" s="9"/>
      <c r="D1903" s="9"/>
      <c r="E1903" s="9"/>
      <c r="F1903" s="42"/>
      <c r="G1903" s="9"/>
      <c r="H1903" s="9"/>
      <c r="I1903" s="9"/>
      <c r="J1903" s="9"/>
      <c r="K1903" s="9"/>
      <c r="L1903" s="9"/>
      <c r="M1903" s="9"/>
      <c r="N1903" s="9"/>
      <c r="O1903" s="9"/>
      <c r="P1903" s="9"/>
      <c r="Q1903" s="9"/>
      <c r="R1903" s="9"/>
      <c r="S1903" s="9"/>
      <c r="T1903" s="9"/>
      <c r="U1903" s="9"/>
      <c r="V1903" s="9"/>
      <c r="W1903" s="9"/>
      <c r="X1903" s="9"/>
      <c r="Y1903" s="9"/>
      <c r="Z1903" s="9"/>
    </row>
    <row r="1904" spans="1:26" ht="14.4">
      <c r="A1904" s="9"/>
      <c r="B1904" s="9"/>
      <c r="C1904" s="9"/>
      <c r="D1904" s="9"/>
      <c r="E1904" s="9"/>
      <c r="F1904" s="42"/>
      <c r="G1904" s="9"/>
      <c r="H1904" s="9"/>
      <c r="I1904" s="9"/>
      <c r="J1904" s="9"/>
      <c r="K1904" s="9"/>
      <c r="L1904" s="9"/>
      <c r="M1904" s="9"/>
      <c r="N1904" s="9"/>
      <c r="O1904" s="9"/>
      <c r="P1904" s="9"/>
      <c r="Q1904" s="9"/>
      <c r="R1904" s="9"/>
      <c r="S1904" s="9"/>
      <c r="T1904" s="9"/>
      <c r="U1904" s="9"/>
      <c r="V1904" s="9"/>
      <c r="W1904" s="9"/>
      <c r="X1904" s="9"/>
      <c r="Y1904" s="9"/>
      <c r="Z1904" s="9"/>
    </row>
    <row r="1905" spans="1:26" ht="14.4">
      <c r="A1905" s="9"/>
      <c r="B1905" s="9"/>
      <c r="C1905" s="9"/>
      <c r="D1905" s="9"/>
      <c r="E1905" s="9"/>
      <c r="F1905" s="42"/>
      <c r="G1905" s="9"/>
      <c r="H1905" s="9"/>
      <c r="I1905" s="9"/>
      <c r="J1905" s="9"/>
      <c r="K1905" s="9"/>
      <c r="L1905" s="9"/>
      <c r="M1905" s="9"/>
      <c r="N1905" s="9"/>
      <c r="O1905" s="9"/>
      <c r="P1905" s="9"/>
      <c r="Q1905" s="9"/>
      <c r="R1905" s="9"/>
      <c r="S1905" s="9"/>
      <c r="T1905" s="9"/>
      <c r="U1905" s="9"/>
      <c r="V1905" s="9"/>
      <c r="W1905" s="9"/>
      <c r="X1905" s="9"/>
      <c r="Y1905" s="9"/>
      <c r="Z1905" s="9"/>
    </row>
    <row r="1906" spans="1:26" ht="14.4">
      <c r="A1906" s="9"/>
      <c r="B1906" s="9"/>
      <c r="C1906" s="9"/>
      <c r="D1906" s="9"/>
      <c r="E1906" s="9"/>
      <c r="F1906" s="42"/>
      <c r="G1906" s="9"/>
      <c r="H1906" s="9"/>
      <c r="I1906" s="9"/>
      <c r="J1906" s="9"/>
      <c r="K1906" s="9"/>
      <c r="L1906" s="9"/>
      <c r="M1906" s="9"/>
      <c r="N1906" s="9"/>
      <c r="O1906" s="9"/>
      <c r="P1906" s="9"/>
      <c r="Q1906" s="9"/>
      <c r="R1906" s="9"/>
      <c r="S1906" s="9"/>
      <c r="T1906" s="9"/>
      <c r="U1906" s="9"/>
      <c r="V1906" s="9"/>
      <c r="W1906" s="9"/>
      <c r="X1906" s="9"/>
      <c r="Y1906" s="9"/>
      <c r="Z1906" s="9"/>
    </row>
    <row r="1907" spans="1:26" ht="14.4">
      <c r="A1907" s="9"/>
      <c r="B1907" s="9"/>
      <c r="C1907" s="9"/>
      <c r="D1907" s="9"/>
      <c r="E1907" s="9"/>
      <c r="F1907" s="42"/>
      <c r="G1907" s="9"/>
      <c r="H1907" s="9"/>
      <c r="I1907" s="9"/>
      <c r="J1907" s="9"/>
      <c r="K1907" s="9"/>
      <c r="L1907" s="9"/>
      <c r="M1907" s="9"/>
      <c r="N1907" s="9"/>
      <c r="O1907" s="9"/>
      <c r="P1907" s="9"/>
      <c r="Q1907" s="9"/>
      <c r="R1907" s="9"/>
      <c r="S1907" s="9"/>
      <c r="T1907" s="9"/>
      <c r="U1907" s="9"/>
      <c r="V1907" s="9"/>
      <c r="W1907" s="9"/>
      <c r="X1907" s="9"/>
      <c r="Y1907" s="9"/>
      <c r="Z1907" s="9"/>
    </row>
    <row r="1908" spans="1:26" ht="14.4">
      <c r="A1908" s="9"/>
      <c r="B1908" s="9"/>
      <c r="C1908" s="9"/>
      <c r="D1908" s="9"/>
      <c r="E1908" s="9"/>
      <c r="F1908" s="42"/>
      <c r="G1908" s="9"/>
      <c r="H1908" s="9"/>
      <c r="I1908" s="9"/>
      <c r="J1908" s="9"/>
      <c r="K1908" s="9"/>
      <c r="L1908" s="9"/>
      <c r="M1908" s="9"/>
      <c r="N1908" s="9"/>
      <c r="O1908" s="9"/>
      <c r="P1908" s="9"/>
      <c r="Q1908" s="9"/>
      <c r="R1908" s="9"/>
      <c r="S1908" s="9"/>
      <c r="T1908" s="9"/>
      <c r="U1908" s="9"/>
      <c r="V1908" s="9"/>
      <c r="W1908" s="9"/>
      <c r="X1908" s="9"/>
      <c r="Y1908" s="9"/>
      <c r="Z1908" s="9"/>
    </row>
    <row r="1909" spans="1:26" ht="14.4">
      <c r="A1909" s="9"/>
      <c r="B1909" s="9"/>
      <c r="C1909" s="9"/>
      <c r="D1909" s="9"/>
      <c r="E1909" s="9"/>
      <c r="F1909" s="42"/>
      <c r="G1909" s="9"/>
      <c r="H1909" s="9"/>
      <c r="I1909" s="9"/>
      <c r="J1909" s="9"/>
      <c r="K1909" s="9"/>
      <c r="L1909" s="9"/>
      <c r="M1909" s="9"/>
      <c r="N1909" s="9"/>
      <c r="O1909" s="9"/>
      <c r="P1909" s="9"/>
      <c r="Q1909" s="9"/>
      <c r="R1909" s="9"/>
      <c r="S1909" s="9"/>
      <c r="T1909" s="9"/>
      <c r="U1909" s="9"/>
      <c r="V1909" s="9"/>
      <c r="W1909" s="9"/>
      <c r="X1909" s="9"/>
      <c r="Y1909" s="9"/>
      <c r="Z1909" s="9"/>
    </row>
    <row r="1910" spans="1:26" ht="14.4">
      <c r="A1910" s="9"/>
      <c r="B1910" s="9"/>
      <c r="C1910" s="9"/>
      <c r="D1910" s="9"/>
      <c r="E1910" s="9"/>
      <c r="F1910" s="42"/>
      <c r="G1910" s="9"/>
      <c r="H1910" s="9"/>
      <c r="I1910" s="9"/>
      <c r="J1910" s="9"/>
      <c r="K1910" s="9"/>
      <c r="L1910" s="9"/>
      <c r="M1910" s="9"/>
      <c r="N1910" s="9"/>
      <c r="O1910" s="9"/>
      <c r="P1910" s="9"/>
      <c r="Q1910" s="9"/>
      <c r="R1910" s="9"/>
      <c r="S1910" s="9"/>
      <c r="T1910" s="9"/>
      <c r="U1910" s="9"/>
      <c r="V1910" s="9"/>
      <c r="W1910" s="9"/>
      <c r="X1910" s="9"/>
      <c r="Y1910" s="9"/>
      <c r="Z1910" s="9"/>
    </row>
    <row r="1911" spans="1:26" ht="14.4">
      <c r="A1911" s="9"/>
      <c r="B1911" s="9"/>
      <c r="C1911" s="9"/>
      <c r="D1911" s="9"/>
      <c r="E1911" s="9"/>
      <c r="F1911" s="42"/>
      <c r="G1911" s="9"/>
      <c r="H1911" s="9"/>
      <c r="I1911" s="9"/>
      <c r="J1911" s="9"/>
      <c r="K1911" s="9"/>
      <c r="L1911" s="9"/>
      <c r="M1911" s="9"/>
      <c r="N1911" s="9"/>
      <c r="O1911" s="9"/>
      <c r="P1911" s="9"/>
      <c r="Q1911" s="9"/>
      <c r="R1911" s="9"/>
      <c r="S1911" s="9"/>
      <c r="T1911" s="9"/>
      <c r="U1911" s="9"/>
      <c r="V1911" s="9"/>
      <c r="W1911" s="9"/>
      <c r="X1911" s="9"/>
      <c r="Y1911" s="9"/>
      <c r="Z1911" s="9"/>
    </row>
    <row r="1912" spans="1:26" ht="14.4">
      <c r="A1912" s="9"/>
      <c r="B1912" s="9"/>
      <c r="C1912" s="9"/>
      <c r="D1912" s="9"/>
      <c r="E1912" s="9"/>
      <c r="F1912" s="42"/>
      <c r="G1912" s="9"/>
      <c r="H1912" s="9"/>
      <c r="I1912" s="9"/>
      <c r="J1912" s="9"/>
      <c r="K1912" s="9"/>
      <c r="L1912" s="9"/>
      <c r="M1912" s="9"/>
      <c r="N1912" s="9"/>
      <c r="O1912" s="9"/>
      <c r="P1912" s="9"/>
      <c r="Q1912" s="9"/>
      <c r="R1912" s="9"/>
      <c r="S1912" s="9"/>
      <c r="T1912" s="9"/>
      <c r="U1912" s="9"/>
      <c r="V1912" s="9"/>
      <c r="W1912" s="9"/>
      <c r="X1912" s="9"/>
      <c r="Y1912" s="9"/>
      <c r="Z1912" s="9"/>
    </row>
    <row r="1913" spans="1:26" ht="14.4">
      <c r="A1913" s="9"/>
      <c r="B1913" s="9"/>
      <c r="C1913" s="9"/>
      <c r="D1913" s="9"/>
      <c r="E1913" s="9"/>
      <c r="F1913" s="42"/>
      <c r="G1913" s="9"/>
      <c r="H1913" s="9"/>
      <c r="I1913" s="9"/>
      <c r="J1913" s="9"/>
      <c r="K1913" s="9"/>
      <c r="L1913" s="9"/>
      <c r="M1913" s="9"/>
      <c r="N1913" s="9"/>
      <c r="O1913" s="9"/>
      <c r="P1913" s="9"/>
      <c r="Q1913" s="9"/>
      <c r="R1913" s="9"/>
      <c r="S1913" s="9"/>
      <c r="T1913" s="9"/>
      <c r="U1913" s="9"/>
      <c r="V1913" s="9"/>
      <c r="W1913" s="9"/>
      <c r="X1913" s="9"/>
      <c r="Y1913" s="9"/>
      <c r="Z1913" s="9"/>
    </row>
    <row r="1914" spans="1:26" ht="14.4">
      <c r="A1914" s="9"/>
      <c r="B1914" s="9"/>
      <c r="C1914" s="9"/>
      <c r="D1914" s="9"/>
      <c r="E1914" s="9"/>
      <c r="F1914" s="42"/>
      <c r="G1914" s="9"/>
      <c r="H1914" s="9"/>
      <c r="I1914" s="9"/>
      <c r="J1914" s="9"/>
      <c r="K1914" s="9"/>
      <c r="L1914" s="9"/>
      <c r="M1914" s="9"/>
      <c r="N1914" s="9"/>
      <c r="O1914" s="9"/>
      <c r="P1914" s="9"/>
      <c r="Q1914" s="9"/>
      <c r="R1914" s="9"/>
      <c r="S1914" s="9"/>
      <c r="T1914" s="9"/>
      <c r="U1914" s="9"/>
      <c r="V1914" s="9"/>
      <c r="W1914" s="9"/>
      <c r="X1914" s="9"/>
      <c r="Y1914" s="9"/>
      <c r="Z1914" s="9"/>
    </row>
    <row r="1915" spans="1:26" ht="14.4">
      <c r="A1915" s="9"/>
      <c r="B1915" s="9"/>
      <c r="C1915" s="9"/>
      <c r="D1915" s="9"/>
      <c r="E1915" s="9"/>
      <c r="F1915" s="42"/>
      <c r="G1915" s="9"/>
      <c r="H1915" s="9"/>
      <c r="I1915" s="9"/>
      <c r="J1915" s="9"/>
      <c r="K1915" s="9"/>
      <c r="L1915" s="9"/>
      <c r="M1915" s="9"/>
      <c r="N1915" s="9"/>
      <c r="O1915" s="9"/>
      <c r="P1915" s="9"/>
      <c r="Q1915" s="9"/>
      <c r="R1915" s="9"/>
      <c r="S1915" s="9"/>
      <c r="T1915" s="9"/>
      <c r="U1915" s="9"/>
      <c r="V1915" s="9"/>
      <c r="W1915" s="9"/>
      <c r="X1915" s="9"/>
      <c r="Y1915" s="9"/>
      <c r="Z1915" s="9"/>
    </row>
    <row r="1916" spans="1:26" ht="14.4">
      <c r="A1916" s="9"/>
      <c r="B1916" s="9"/>
      <c r="C1916" s="9"/>
      <c r="D1916" s="9"/>
      <c r="E1916" s="9"/>
      <c r="F1916" s="42"/>
      <c r="G1916" s="9"/>
      <c r="H1916" s="9"/>
      <c r="I1916" s="9"/>
      <c r="J1916" s="9"/>
      <c r="K1916" s="9"/>
      <c r="L1916" s="9"/>
      <c r="M1916" s="9"/>
      <c r="N1916" s="9"/>
      <c r="O1916" s="9"/>
      <c r="P1916" s="9"/>
      <c r="Q1916" s="9"/>
      <c r="R1916" s="9"/>
      <c r="S1916" s="9"/>
      <c r="T1916" s="9"/>
      <c r="U1916" s="9"/>
      <c r="V1916" s="9"/>
      <c r="W1916" s="9"/>
      <c r="X1916" s="9"/>
      <c r="Y1916" s="9"/>
      <c r="Z1916" s="9"/>
    </row>
    <row r="1917" spans="1:26" ht="14.4">
      <c r="A1917" s="9"/>
      <c r="B1917" s="9"/>
      <c r="C1917" s="9"/>
      <c r="D1917" s="9"/>
      <c r="E1917" s="9"/>
      <c r="F1917" s="42"/>
      <c r="G1917" s="9"/>
      <c r="H1917" s="9"/>
      <c r="I1917" s="9"/>
      <c r="J1917" s="9"/>
      <c r="K1917" s="9"/>
      <c r="L1917" s="9"/>
      <c r="M1917" s="9"/>
      <c r="N1917" s="9"/>
      <c r="O1917" s="9"/>
      <c r="P1917" s="9"/>
      <c r="Q1917" s="9"/>
      <c r="R1917" s="9"/>
      <c r="S1917" s="9"/>
      <c r="T1917" s="9"/>
      <c r="U1917" s="9"/>
      <c r="V1917" s="9"/>
      <c r="W1917" s="9"/>
      <c r="X1917" s="9"/>
      <c r="Y1917" s="9"/>
      <c r="Z1917" s="9"/>
    </row>
    <row r="1918" spans="1:26" ht="14.4">
      <c r="A1918" s="9"/>
      <c r="B1918" s="9"/>
      <c r="C1918" s="9"/>
      <c r="D1918" s="9"/>
      <c r="E1918" s="9"/>
      <c r="F1918" s="42"/>
      <c r="G1918" s="9"/>
      <c r="H1918" s="9"/>
      <c r="I1918" s="9"/>
      <c r="J1918" s="9"/>
      <c r="K1918" s="9"/>
      <c r="L1918" s="9"/>
      <c r="M1918" s="9"/>
      <c r="N1918" s="9"/>
      <c r="O1918" s="9"/>
      <c r="P1918" s="9"/>
      <c r="Q1918" s="9"/>
      <c r="R1918" s="9"/>
      <c r="S1918" s="9"/>
      <c r="T1918" s="9"/>
      <c r="U1918" s="9"/>
      <c r="V1918" s="9"/>
      <c r="W1918" s="9"/>
      <c r="X1918" s="9"/>
      <c r="Y1918" s="9"/>
      <c r="Z1918" s="9"/>
    </row>
    <row r="1919" spans="1:26" ht="14.4">
      <c r="A1919" s="9"/>
      <c r="B1919" s="9"/>
      <c r="C1919" s="9"/>
      <c r="D1919" s="9"/>
      <c r="E1919" s="9"/>
      <c r="F1919" s="42"/>
      <c r="G1919" s="9"/>
      <c r="H1919" s="9"/>
      <c r="I1919" s="9"/>
      <c r="J1919" s="9"/>
      <c r="K1919" s="9"/>
      <c r="L1919" s="9"/>
      <c r="M1919" s="9"/>
      <c r="N1919" s="9"/>
      <c r="O1919" s="9"/>
      <c r="P1919" s="9"/>
      <c r="Q1919" s="9"/>
      <c r="R1919" s="9"/>
      <c r="S1919" s="9"/>
      <c r="T1919" s="9"/>
      <c r="U1919" s="9"/>
      <c r="V1919" s="9"/>
      <c r="W1919" s="9"/>
      <c r="X1919" s="9"/>
      <c r="Y1919" s="9"/>
      <c r="Z1919" s="9"/>
    </row>
    <row r="1920" spans="1:26" ht="14.4">
      <c r="A1920" s="9"/>
      <c r="B1920" s="9"/>
      <c r="C1920" s="9"/>
      <c r="D1920" s="9"/>
      <c r="E1920" s="9"/>
      <c r="F1920" s="42"/>
      <c r="G1920" s="9"/>
      <c r="H1920" s="9"/>
      <c r="I1920" s="9"/>
      <c r="J1920" s="9"/>
      <c r="K1920" s="9"/>
      <c r="L1920" s="9"/>
      <c r="M1920" s="9"/>
      <c r="N1920" s="9"/>
      <c r="O1920" s="9"/>
      <c r="P1920" s="9"/>
      <c r="Q1920" s="9"/>
      <c r="R1920" s="9"/>
      <c r="S1920" s="9"/>
      <c r="T1920" s="9"/>
      <c r="U1920" s="9"/>
      <c r="V1920" s="9"/>
      <c r="W1920" s="9"/>
      <c r="X1920" s="9"/>
      <c r="Y1920" s="9"/>
      <c r="Z1920" s="9"/>
    </row>
    <row r="1921" spans="1:26" ht="14.4">
      <c r="A1921" s="9"/>
      <c r="B1921" s="9"/>
      <c r="C1921" s="9"/>
      <c r="D1921" s="9"/>
      <c r="E1921" s="9"/>
      <c r="F1921" s="42"/>
      <c r="G1921" s="9"/>
      <c r="H1921" s="9"/>
      <c r="I1921" s="9"/>
      <c r="J1921" s="9"/>
      <c r="K1921" s="9"/>
      <c r="L1921" s="9"/>
      <c r="M1921" s="9"/>
      <c r="N1921" s="9"/>
      <c r="O1921" s="9"/>
      <c r="P1921" s="9"/>
      <c r="Q1921" s="9"/>
      <c r="R1921" s="9"/>
      <c r="S1921" s="9"/>
      <c r="T1921" s="9"/>
      <c r="U1921" s="9"/>
      <c r="V1921" s="9"/>
      <c r="W1921" s="9"/>
      <c r="X1921" s="9"/>
      <c r="Y1921" s="9"/>
      <c r="Z1921" s="9"/>
    </row>
    <row r="1922" spans="1:26" ht="14.4">
      <c r="A1922" s="9"/>
      <c r="B1922" s="9"/>
      <c r="C1922" s="9"/>
      <c r="D1922" s="9"/>
      <c r="E1922" s="9"/>
      <c r="F1922" s="42"/>
      <c r="G1922" s="9"/>
      <c r="H1922" s="9"/>
      <c r="I1922" s="9"/>
      <c r="J1922" s="9"/>
      <c r="K1922" s="9"/>
      <c r="L1922" s="9"/>
      <c r="M1922" s="9"/>
      <c r="N1922" s="9"/>
      <c r="O1922" s="9"/>
      <c r="P1922" s="9"/>
      <c r="Q1922" s="9"/>
      <c r="R1922" s="9"/>
      <c r="S1922" s="9"/>
      <c r="T1922" s="9"/>
      <c r="U1922" s="9"/>
      <c r="V1922" s="9"/>
      <c r="W1922" s="9"/>
      <c r="X1922" s="9"/>
      <c r="Y1922" s="9"/>
      <c r="Z1922" s="9"/>
    </row>
    <row r="1923" spans="1:26" ht="14.4">
      <c r="A1923" s="9"/>
      <c r="B1923" s="9"/>
      <c r="C1923" s="9"/>
      <c r="D1923" s="9"/>
      <c r="E1923" s="9"/>
      <c r="F1923" s="42"/>
      <c r="G1923" s="9"/>
      <c r="H1923" s="9"/>
      <c r="I1923" s="9"/>
      <c r="J1923" s="9"/>
      <c r="K1923" s="9"/>
      <c r="L1923" s="9"/>
      <c r="M1923" s="9"/>
      <c r="N1923" s="9"/>
      <c r="O1923" s="9"/>
      <c r="P1923" s="9"/>
      <c r="Q1923" s="9"/>
      <c r="R1923" s="9"/>
      <c r="S1923" s="9"/>
      <c r="T1923" s="9"/>
      <c r="U1923" s="9"/>
      <c r="V1923" s="9"/>
      <c r="W1923" s="9"/>
      <c r="X1923" s="9"/>
      <c r="Y1923" s="9"/>
      <c r="Z1923" s="9"/>
    </row>
    <row r="1924" spans="1:26" ht="14.4">
      <c r="A1924" s="9"/>
      <c r="B1924" s="9"/>
      <c r="C1924" s="9"/>
      <c r="D1924" s="9"/>
      <c r="E1924" s="9"/>
      <c r="F1924" s="42"/>
      <c r="G1924" s="9"/>
      <c r="H1924" s="9"/>
      <c r="I1924" s="9"/>
      <c r="J1924" s="9"/>
      <c r="K1924" s="9"/>
      <c r="L1924" s="9"/>
      <c r="M1924" s="9"/>
      <c r="N1924" s="9"/>
      <c r="O1924" s="9"/>
      <c r="P1924" s="9"/>
      <c r="Q1924" s="9"/>
      <c r="R1924" s="9"/>
      <c r="S1924" s="9"/>
      <c r="T1924" s="9"/>
      <c r="U1924" s="9"/>
      <c r="V1924" s="9"/>
      <c r="W1924" s="9"/>
      <c r="X1924" s="9"/>
      <c r="Y1924" s="9"/>
      <c r="Z1924" s="9"/>
    </row>
    <row r="1925" spans="1:26" ht="14.4">
      <c r="A1925" s="9"/>
      <c r="B1925" s="9"/>
      <c r="C1925" s="9"/>
      <c r="D1925" s="9"/>
      <c r="E1925" s="9"/>
      <c r="F1925" s="42"/>
      <c r="G1925" s="9"/>
      <c r="H1925" s="9"/>
      <c r="I1925" s="9"/>
      <c r="J1925" s="9"/>
      <c r="K1925" s="9"/>
      <c r="L1925" s="9"/>
      <c r="M1925" s="9"/>
      <c r="N1925" s="9"/>
      <c r="O1925" s="9"/>
      <c r="P1925" s="9"/>
      <c r="Q1925" s="9"/>
      <c r="R1925" s="9"/>
      <c r="S1925" s="9"/>
      <c r="T1925" s="9"/>
      <c r="U1925" s="9"/>
      <c r="V1925" s="9"/>
      <c r="W1925" s="9"/>
      <c r="X1925" s="9"/>
      <c r="Y1925" s="9"/>
      <c r="Z1925" s="9"/>
    </row>
    <row r="1926" spans="1:26" ht="14.4">
      <c r="A1926" s="9"/>
      <c r="B1926" s="9"/>
      <c r="C1926" s="9"/>
      <c r="D1926" s="9"/>
      <c r="E1926" s="9"/>
      <c r="F1926" s="42"/>
      <c r="G1926" s="9"/>
      <c r="H1926" s="9"/>
      <c r="I1926" s="9"/>
      <c r="J1926" s="9"/>
      <c r="K1926" s="9"/>
      <c r="L1926" s="9"/>
      <c r="M1926" s="9"/>
      <c r="N1926" s="9"/>
      <c r="O1926" s="9"/>
      <c r="P1926" s="9"/>
      <c r="Q1926" s="9"/>
      <c r="R1926" s="9"/>
      <c r="S1926" s="9"/>
      <c r="T1926" s="9"/>
      <c r="U1926" s="9"/>
      <c r="V1926" s="9"/>
      <c r="W1926" s="9"/>
      <c r="X1926" s="9"/>
      <c r="Y1926" s="9"/>
      <c r="Z1926" s="9"/>
    </row>
    <row r="1927" spans="1:26" ht="14.4">
      <c r="A1927" s="9"/>
      <c r="B1927" s="9"/>
      <c r="C1927" s="9"/>
      <c r="D1927" s="9"/>
      <c r="E1927" s="9"/>
      <c r="F1927" s="42"/>
      <c r="G1927" s="9"/>
      <c r="H1927" s="9"/>
      <c r="I1927" s="9"/>
      <c r="J1927" s="9"/>
      <c r="K1927" s="9"/>
      <c r="L1927" s="9"/>
      <c r="M1927" s="9"/>
      <c r="N1927" s="9"/>
      <c r="O1927" s="9"/>
      <c r="P1927" s="9"/>
      <c r="Q1927" s="9"/>
      <c r="R1927" s="9"/>
      <c r="S1927" s="9"/>
      <c r="T1927" s="9"/>
      <c r="U1927" s="9"/>
      <c r="V1927" s="9"/>
      <c r="W1927" s="9"/>
      <c r="X1927" s="9"/>
      <c r="Y1927" s="9"/>
      <c r="Z1927" s="9"/>
    </row>
    <row r="1928" spans="1:26" ht="14.4">
      <c r="A1928" s="9"/>
      <c r="B1928" s="9"/>
      <c r="C1928" s="9"/>
      <c r="D1928" s="9"/>
      <c r="E1928" s="9"/>
      <c r="F1928" s="42"/>
      <c r="G1928" s="9"/>
      <c r="H1928" s="9"/>
      <c r="I1928" s="9"/>
      <c r="J1928" s="9"/>
      <c r="K1928" s="9"/>
      <c r="L1928" s="9"/>
      <c r="M1928" s="9"/>
      <c r="N1928" s="9"/>
      <c r="O1928" s="9"/>
      <c r="P1928" s="9"/>
      <c r="Q1928" s="9"/>
      <c r="R1928" s="9"/>
      <c r="S1928" s="9"/>
      <c r="T1928" s="9"/>
      <c r="U1928" s="9"/>
      <c r="V1928" s="9"/>
      <c r="W1928" s="9"/>
      <c r="X1928" s="9"/>
      <c r="Y1928" s="9"/>
      <c r="Z1928" s="9"/>
    </row>
    <row r="1929" spans="1:26" ht="14.4">
      <c r="A1929" s="9"/>
      <c r="B1929" s="9"/>
      <c r="C1929" s="9"/>
      <c r="D1929" s="9"/>
      <c r="E1929" s="9"/>
      <c r="F1929" s="42"/>
      <c r="G1929" s="9"/>
      <c r="H1929" s="9"/>
      <c r="I1929" s="9"/>
      <c r="J1929" s="9"/>
      <c r="K1929" s="9"/>
      <c r="L1929" s="9"/>
      <c r="M1929" s="9"/>
      <c r="N1929" s="9"/>
      <c r="O1929" s="9"/>
      <c r="P1929" s="9"/>
      <c r="Q1929" s="9"/>
      <c r="R1929" s="9"/>
      <c r="S1929" s="9"/>
      <c r="T1929" s="9"/>
      <c r="U1929" s="9"/>
      <c r="V1929" s="9"/>
      <c r="W1929" s="9"/>
      <c r="X1929" s="9"/>
      <c r="Y1929" s="9"/>
      <c r="Z1929" s="9"/>
    </row>
    <row r="1930" spans="1:26" ht="14.4">
      <c r="A1930" s="9"/>
      <c r="B1930" s="9"/>
      <c r="C1930" s="9"/>
      <c r="D1930" s="9"/>
      <c r="E1930" s="9"/>
      <c r="F1930" s="42"/>
      <c r="G1930" s="9"/>
      <c r="H1930" s="9"/>
      <c r="I1930" s="9"/>
      <c r="J1930" s="9"/>
      <c r="K1930" s="9"/>
      <c r="L1930" s="9"/>
      <c r="M1930" s="9"/>
      <c r="N1930" s="9"/>
      <c r="O1930" s="9"/>
      <c r="P1930" s="9"/>
      <c r="Q1930" s="9"/>
      <c r="R1930" s="9"/>
      <c r="S1930" s="9"/>
      <c r="T1930" s="9"/>
      <c r="U1930" s="9"/>
      <c r="V1930" s="9"/>
      <c r="W1930" s="9"/>
      <c r="X1930" s="9"/>
      <c r="Y1930" s="9"/>
      <c r="Z1930" s="9"/>
    </row>
    <row r="1931" spans="1:26" ht="14.4">
      <c r="A1931" s="9"/>
      <c r="B1931" s="9"/>
      <c r="C1931" s="9"/>
      <c r="D1931" s="9"/>
      <c r="E1931" s="9"/>
      <c r="F1931" s="42"/>
      <c r="G1931" s="9"/>
      <c r="H1931" s="9"/>
      <c r="I1931" s="9"/>
      <c r="J1931" s="9"/>
      <c r="K1931" s="9"/>
      <c r="L1931" s="9"/>
      <c r="M1931" s="9"/>
      <c r="N1931" s="9"/>
      <c r="O1931" s="9"/>
      <c r="P1931" s="9"/>
      <c r="Q1931" s="9"/>
      <c r="R1931" s="9"/>
      <c r="S1931" s="9"/>
      <c r="T1931" s="9"/>
      <c r="U1931" s="9"/>
      <c r="V1931" s="9"/>
      <c r="W1931" s="9"/>
      <c r="X1931" s="9"/>
      <c r="Y1931" s="9"/>
      <c r="Z1931" s="9"/>
    </row>
    <row r="1932" spans="1:26" ht="14.4">
      <c r="A1932" s="9"/>
      <c r="B1932" s="9"/>
      <c r="C1932" s="9"/>
      <c r="D1932" s="9"/>
      <c r="E1932" s="9"/>
      <c r="F1932" s="42"/>
      <c r="G1932" s="9"/>
      <c r="H1932" s="9"/>
      <c r="I1932" s="9"/>
      <c r="J1932" s="9"/>
      <c r="K1932" s="9"/>
      <c r="L1932" s="9"/>
      <c r="M1932" s="9"/>
      <c r="N1932" s="9"/>
      <c r="O1932" s="9"/>
      <c r="P1932" s="9"/>
      <c r="Q1932" s="9"/>
      <c r="R1932" s="9"/>
      <c r="S1932" s="9"/>
      <c r="T1932" s="9"/>
      <c r="U1932" s="9"/>
      <c r="V1932" s="9"/>
      <c r="W1932" s="9"/>
      <c r="X1932" s="9"/>
      <c r="Y1932" s="9"/>
      <c r="Z1932" s="9"/>
    </row>
    <row r="1933" spans="1:26" ht="14.4">
      <c r="A1933" s="9"/>
      <c r="B1933" s="9"/>
      <c r="C1933" s="9"/>
      <c r="D1933" s="9"/>
      <c r="E1933" s="9"/>
      <c r="F1933" s="42"/>
      <c r="G1933" s="9"/>
      <c r="H1933" s="9"/>
      <c r="I1933" s="9"/>
      <c r="J1933" s="9"/>
      <c r="K1933" s="9"/>
      <c r="L1933" s="9"/>
      <c r="M1933" s="9"/>
      <c r="N1933" s="9"/>
      <c r="O1933" s="9"/>
      <c r="P1933" s="9"/>
      <c r="Q1933" s="9"/>
      <c r="R1933" s="9"/>
      <c r="S1933" s="9"/>
      <c r="T1933" s="9"/>
      <c r="U1933" s="9"/>
      <c r="V1933" s="9"/>
      <c r="W1933" s="9"/>
      <c r="X1933" s="9"/>
      <c r="Y1933" s="9"/>
      <c r="Z1933" s="9"/>
    </row>
    <row r="1934" spans="1:26" ht="14.4">
      <c r="A1934" s="9"/>
      <c r="B1934" s="9"/>
      <c r="C1934" s="9"/>
      <c r="D1934" s="9"/>
      <c r="E1934" s="9"/>
      <c r="F1934" s="42"/>
      <c r="G1934" s="9"/>
      <c r="H1934" s="9"/>
      <c r="I1934" s="9"/>
      <c r="J1934" s="9"/>
      <c r="K1934" s="9"/>
      <c r="L1934" s="9"/>
      <c r="M1934" s="9"/>
      <c r="N1934" s="9"/>
      <c r="O1934" s="9"/>
      <c r="P1934" s="9"/>
      <c r="Q1934" s="9"/>
      <c r="R1934" s="9"/>
      <c r="S1934" s="9"/>
      <c r="T1934" s="9"/>
      <c r="U1934" s="9"/>
      <c r="V1934" s="9"/>
      <c r="W1934" s="9"/>
      <c r="X1934" s="9"/>
      <c r="Y1934" s="9"/>
      <c r="Z1934" s="9"/>
    </row>
    <row r="1935" spans="1:26" ht="14.4">
      <c r="A1935" s="9"/>
      <c r="B1935" s="9"/>
      <c r="C1935" s="9"/>
      <c r="D1935" s="9"/>
      <c r="E1935" s="9"/>
      <c r="F1935" s="42"/>
      <c r="G1935" s="9"/>
      <c r="H1935" s="9"/>
      <c r="I1935" s="9"/>
      <c r="J1935" s="9"/>
      <c r="K1935" s="9"/>
      <c r="L1935" s="9"/>
      <c r="M1935" s="9"/>
      <c r="N1935" s="9"/>
      <c r="O1935" s="9"/>
      <c r="P1935" s="9"/>
      <c r="Q1935" s="9"/>
      <c r="R1935" s="9"/>
      <c r="S1935" s="9"/>
      <c r="T1935" s="9"/>
      <c r="U1935" s="9"/>
      <c r="V1935" s="9"/>
      <c r="W1935" s="9"/>
      <c r="X1935" s="9"/>
      <c r="Y1935" s="9"/>
      <c r="Z1935" s="9"/>
    </row>
    <row r="1936" spans="1:26" ht="14.4">
      <c r="A1936" s="9"/>
      <c r="B1936" s="9"/>
      <c r="C1936" s="9"/>
      <c r="D1936" s="9"/>
      <c r="E1936" s="9"/>
      <c r="F1936" s="42"/>
      <c r="G1936" s="9"/>
      <c r="H1936" s="9"/>
      <c r="I1936" s="9"/>
      <c r="J1936" s="9"/>
      <c r="K1936" s="9"/>
      <c r="L1936" s="9"/>
      <c r="M1936" s="9"/>
      <c r="N1936" s="9"/>
      <c r="O1936" s="9"/>
      <c r="P1936" s="9"/>
      <c r="Q1936" s="9"/>
      <c r="R1936" s="9"/>
      <c r="S1936" s="9"/>
      <c r="T1936" s="9"/>
      <c r="U1936" s="9"/>
      <c r="V1936" s="9"/>
      <c r="W1936" s="9"/>
      <c r="X1936" s="9"/>
      <c r="Y1936" s="9"/>
      <c r="Z1936" s="9"/>
    </row>
    <row r="1937" spans="1:26" ht="14.4">
      <c r="A1937" s="9"/>
      <c r="B1937" s="9"/>
      <c r="C1937" s="9"/>
      <c r="D1937" s="9"/>
      <c r="E1937" s="9"/>
      <c r="F1937" s="42"/>
      <c r="G1937" s="9"/>
      <c r="H1937" s="9"/>
      <c r="I1937" s="9"/>
      <c r="J1937" s="9"/>
      <c r="K1937" s="9"/>
      <c r="L1937" s="9"/>
      <c r="M1937" s="9"/>
      <c r="N1937" s="9"/>
      <c r="O1937" s="9"/>
      <c r="P1937" s="9"/>
      <c r="Q1937" s="9"/>
      <c r="R1937" s="9"/>
      <c r="S1937" s="9"/>
      <c r="T1937" s="9"/>
      <c r="U1937" s="9"/>
      <c r="V1937" s="9"/>
      <c r="W1937" s="9"/>
      <c r="X1937" s="9"/>
      <c r="Y1937" s="9"/>
      <c r="Z1937" s="9"/>
    </row>
    <row r="1938" spans="1:26" ht="14.4">
      <c r="A1938" s="9"/>
      <c r="B1938" s="9"/>
      <c r="C1938" s="9"/>
      <c r="D1938" s="9"/>
      <c r="E1938" s="9"/>
      <c r="F1938" s="42"/>
      <c r="G1938" s="9"/>
      <c r="H1938" s="9"/>
      <c r="I1938" s="9"/>
      <c r="J1938" s="9"/>
      <c r="K1938" s="9"/>
      <c r="L1938" s="9"/>
      <c r="M1938" s="9"/>
      <c r="N1938" s="9"/>
      <c r="O1938" s="9"/>
      <c r="P1938" s="9"/>
      <c r="Q1938" s="9"/>
      <c r="R1938" s="9"/>
      <c r="S1938" s="9"/>
      <c r="T1938" s="9"/>
      <c r="U1938" s="9"/>
      <c r="V1938" s="9"/>
      <c r="W1938" s="9"/>
      <c r="X1938" s="9"/>
      <c r="Y1938" s="9"/>
      <c r="Z1938" s="9"/>
    </row>
    <row r="1939" spans="1:26" ht="14.4">
      <c r="A1939" s="9"/>
      <c r="B1939" s="9"/>
      <c r="C1939" s="9"/>
      <c r="D1939" s="9"/>
      <c r="E1939" s="9"/>
      <c r="F1939" s="42"/>
      <c r="G1939" s="9"/>
      <c r="H1939" s="9"/>
      <c r="I1939" s="9"/>
      <c r="J1939" s="9"/>
      <c r="K1939" s="9"/>
      <c r="L1939" s="9"/>
      <c r="M1939" s="9"/>
      <c r="N1939" s="9"/>
      <c r="O1939" s="9"/>
      <c r="P1939" s="9"/>
      <c r="Q1939" s="9"/>
      <c r="R1939" s="9"/>
      <c r="S1939" s="9"/>
      <c r="T1939" s="9"/>
      <c r="U1939" s="9"/>
      <c r="V1939" s="9"/>
      <c r="W1939" s="9"/>
      <c r="X1939" s="9"/>
      <c r="Y1939" s="9"/>
      <c r="Z1939" s="9"/>
    </row>
    <row r="1940" spans="1:26" ht="14.4">
      <c r="A1940" s="9"/>
      <c r="B1940" s="9"/>
      <c r="C1940" s="9"/>
      <c r="D1940" s="9"/>
      <c r="E1940" s="9"/>
      <c r="F1940" s="42"/>
      <c r="G1940" s="9"/>
      <c r="H1940" s="9"/>
      <c r="I1940" s="9"/>
      <c r="J1940" s="9"/>
      <c r="K1940" s="9"/>
      <c r="L1940" s="9"/>
      <c r="M1940" s="9"/>
      <c r="N1940" s="9"/>
      <c r="O1940" s="9"/>
      <c r="P1940" s="9"/>
      <c r="Q1940" s="9"/>
      <c r="R1940" s="9"/>
      <c r="S1940" s="9"/>
      <c r="T1940" s="9"/>
      <c r="U1940" s="9"/>
      <c r="V1940" s="9"/>
      <c r="W1940" s="9"/>
      <c r="X1940" s="9"/>
      <c r="Y1940" s="9"/>
      <c r="Z1940" s="9"/>
    </row>
    <row r="1941" spans="1:26" ht="14.4">
      <c r="A1941" s="9"/>
      <c r="B1941" s="9"/>
      <c r="C1941" s="9"/>
      <c r="D1941" s="9"/>
      <c r="E1941" s="9"/>
      <c r="F1941" s="42"/>
      <c r="G1941" s="9"/>
      <c r="H1941" s="9"/>
      <c r="I1941" s="9"/>
      <c r="J1941" s="9"/>
      <c r="K1941" s="9"/>
      <c r="L1941" s="9"/>
      <c r="M1941" s="9"/>
      <c r="N1941" s="9"/>
      <c r="O1941" s="9"/>
      <c r="P1941" s="9"/>
      <c r="Q1941" s="9"/>
      <c r="R1941" s="9"/>
      <c r="S1941" s="9"/>
      <c r="T1941" s="9"/>
      <c r="U1941" s="9"/>
      <c r="V1941" s="9"/>
      <c r="W1941" s="9"/>
      <c r="X1941" s="9"/>
      <c r="Y1941" s="9"/>
      <c r="Z1941" s="9"/>
    </row>
    <row r="1942" spans="1:26" ht="14.4">
      <c r="A1942" s="9"/>
      <c r="B1942" s="9"/>
      <c r="C1942" s="9"/>
      <c r="D1942" s="9"/>
      <c r="E1942" s="9"/>
      <c r="F1942" s="42"/>
      <c r="G1942" s="9"/>
      <c r="H1942" s="9"/>
      <c r="I1942" s="9"/>
      <c r="J1942" s="9"/>
      <c r="K1942" s="9"/>
      <c r="L1942" s="9"/>
      <c r="M1942" s="9"/>
      <c r="N1942" s="9"/>
      <c r="O1942" s="9"/>
      <c r="P1942" s="9"/>
      <c r="Q1942" s="9"/>
      <c r="R1942" s="9"/>
      <c r="S1942" s="9"/>
      <c r="T1942" s="9"/>
      <c r="U1942" s="9"/>
      <c r="V1942" s="9"/>
      <c r="W1942" s="9"/>
      <c r="X1942" s="9"/>
      <c r="Y1942" s="9"/>
      <c r="Z1942" s="9"/>
    </row>
    <row r="1943" spans="1:26" ht="14.4">
      <c r="A1943" s="9"/>
      <c r="B1943" s="9"/>
      <c r="C1943" s="9"/>
      <c r="D1943" s="9"/>
      <c r="E1943" s="9"/>
      <c r="F1943" s="42"/>
      <c r="G1943" s="9"/>
      <c r="H1943" s="9"/>
      <c r="I1943" s="9"/>
      <c r="J1943" s="9"/>
      <c r="K1943" s="9"/>
      <c r="L1943" s="9"/>
      <c r="M1943" s="9"/>
      <c r="N1943" s="9"/>
      <c r="O1943" s="9"/>
      <c r="P1943" s="9"/>
      <c r="Q1943" s="9"/>
      <c r="R1943" s="9"/>
      <c r="S1943" s="9"/>
      <c r="T1943" s="9"/>
      <c r="U1943" s="9"/>
      <c r="V1943" s="9"/>
      <c r="W1943" s="9"/>
      <c r="X1943" s="9"/>
      <c r="Y1943" s="9"/>
      <c r="Z1943" s="9"/>
    </row>
    <row r="1944" spans="1:26" ht="14.4">
      <c r="A1944" s="9"/>
      <c r="B1944" s="9"/>
      <c r="C1944" s="9"/>
      <c r="D1944" s="9"/>
      <c r="E1944" s="9"/>
      <c r="F1944" s="42"/>
      <c r="G1944" s="9"/>
      <c r="H1944" s="9"/>
      <c r="I1944" s="9"/>
      <c r="J1944" s="9"/>
      <c r="K1944" s="9"/>
      <c r="L1944" s="9"/>
      <c r="M1944" s="9"/>
      <c r="N1944" s="9"/>
      <c r="O1944" s="9"/>
      <c r="P1944" s="9"/>
      <c r="Q1944" s="9"/>
      <c r="R1944" s="9"/>
      <c r="S1944" s="9"/>
      <c r="T1944" s="9"/>
      <c r="U1944" s="9"/>
      <c r="V1944" s="9"/>
      <c r="W1944" s="9"/>
      <c r="X1944" s="9"/>
      <c r="Y1944" s="9"/>
      <c r="Z1944" s="9"/>
    </row>
    <row r="1945" spans="1:26" ht="14.4">
      <c r="A1945" s="9"/>
      <c r="B1945" s="9"/>
      <c r="C1945" s="9"/>
      <c r="D1945" s="9"/>
      <c r="E1945" s="9"/>
      <c r="F1945" s="42"/>
      <c r="G1945" s="9"/>
      <c r="H1945" s="9"/>
      <c r="I1945" s="9"/>
      <c r="J1945" s="9"/>
      <c r="K1945" s="9"/>
      <c r="L1945" s="9"/>
      <c r="M1945" s="9"/>
      <c r="N1945" s="9"/>
      <c r="O1945" s="9"/>
      <c r="P1945" s="9"/>
      <c r="Q1945" s="9"/>
      <c r="R1945" s="9"/>
      <c r="S1945" s="9"/>
      <c r="T1945" s="9"/>
      <c r="U1945" s="9"/>
      <c r="V1945" s="9"/>
      <c r="W1945" s="9"/>
      <c r="X1945" s="9"/>
      <c r="Y1945" s="9"/>
      <c r="Z1945" s="9"/>
    </row>
    <row r="1946" spans="1:26" ht="14.4">
      <c r="A1946" s="9"/>
      <c r="B1946" s="9"/>
      <c r="C1946" s="9"/>
      <c r="D1946" s="9"/>
      <c r="E1946" s="9"/>
      <c r="F1946" s="42"/>
      <c r="G1946" s="9"/>
      <c r="H1946" s="9"/>
      <c r="I1946" s="9"/>
      <c r="J1946" s="9"/>
      <c r="K1946" s="9"/>
      <c r="L1946" s="9"/>
      <c r="M1946" s="9"/>
      <c r="N1946" s="9"/>
      <c r="O1946" s="9"/>
      <c r="P1946" s="9"/>
      <c r="Q1946" s="9"/>
      <c r="R1946" s="9"/>
      <c r="S1946" s="9"/>
      <c r="T1946" s="9"/>
      <c r="U1946" s="9"/>
      <c r="V1946" s="9"/>
      <c r="W1946" s="9"/>
      <c r="X1946" s="9"/>
      <c r="Y1946" s="9"/>
      <c r="Z1946" s="9"/>
    </row>
    <row r="1947" spans="1:26" ht="14.4">
      <c r="A1947" s="9"/>
      <c r="B1947" s="9"/>
      <c r="C1947" s="9"/>
      <c r="D1947" s="9"/>
      <c r="E1947" s="9"/>
      <c r="F1947" s="42"/>
      <c r="G1947" s="9"/>
      <c r="H1947" s="9"/>
      <c r="I1947" s="9"/>
      <c r="J1947" s="9"/>
      <c r="K1947" s="9"/>
      <c r="L1947" s="9"/>
      <c r="M1947" s="9"/>
      <c r="N1947" s="9"/>
      <c r="O1947" s="9"/>
      <c r="P1947" s="9"/>
      <c r="Q1947" s="9"/>
      <c r="R1947" s="9"/>
      <c r="S1947" s="9"/>
      <c r="T1947" s="9"/>
      <c r="U1947" s="9"/>
      <c r="V1947" s="9"/>
      <c r="W1947" s="9"/>
      <c r="X1947" s="9"/>
      <c r="Y1947" s="9"/>
      <c r="Z1947" s="9"/>
    </row>
    <row r="1948" spans="1:26" ht="14.4">
      <c r="A1948" s="9"/>
      <c r="B1948" s="9"/>
      <c r="C1948" s="9"/>
      <c r="D1948" s="9"/>
      <c r="E1948" s="9"/>
      <c r="F1948" s="42"/>
      <c r="G1948" s="9"/>
      <c r="H1948" s="9"/>
      <c r="I1948" s="9"/>
      <c r="J1948" s="9"/>
      <c r="K1948" s="9"/>
      <c r="L1948" s="9"/>
      <c r="M1948" s="9"/>
      <c r="N1948" s="9"/>
      <c r="O1948" s="9"/>
      <c r="P1948" s="9"/>
      <c r="Q1948" s="9"/>
      <c r="R1948" s="9"/>
      <c r="S1948" s="9"/>
      <c r="T1948" s="9"/>
      <c r="U1948" s="9"/>
      <c r="V1948" s="9"/>
      <c r="W1948" s="9"/>
      <c r="X1948" s="9"/>
      <c r="Y1948" s="9"/>
      <c r="Z1948" s="9"/>
    </row>
    <row r="1949" spans="1:26" ht="14.4">
      <c r="A1949" s="9"/>
      <c r="B1949" s="9"/>
      <c r="C1949" s="9"/>
      <c r="D1949" s="9"/>
      <c r="E1949" s="9"/>
      <c r="F1949" s="42"/>
      <c r="G1949" s="9"/>
      <c r="H1949" s="9"/>
      <c r="I1949" s="9"/>
      <c r="J1949" s="9"/>
      <c r="K1949" s="9"/>
      <c r="L1949" s="9"/>
      <c r="M1949" s="9"/>
      <c r="N1949" s="9"/>
      <c r="O1949" s="9"/>
      <c r="P1949" s="9"/>
      <c r="Q1949" s="9"/>
      <c r="R1949" s="9"/>
      <c r="S1949" s="9"/>
      <c r="T1949" s="9"/>
      <c r="U1949" s="9"/>
      <c r="V1949" s="9"/>
      <c r="W1949" s="9"/>
      <c r="X1949" s="9"/>
      <c r="Y1949" s="9"/>
      <c r="Z1949" s="9"/>
    </row>
    <row r="1950" spans="1:26" ht="14.4">
      <c r="A1950" s="9"/>
      <c r="B1950" s="9"/>
      <c r="C1950" s="9"/>
      <c r="D1950" s="9"/>
      <c r="E1950" s="9"/>
      <c r="F1950" s="42"/>
      <c r="G1950" s="9"/>
      <c r="H1950" s="9"/>
      <c r="I1950" s="9"/>
      <c r="J1950" s="9"/>
      <c r="K1950" s="9"/>
      <c r="L1950" s="9"/>
      <c r="M1950" s="9"/>
      <c r="N1950" s="9"/>
      <c r="O1950" s="9"/>
      <c r="P1950" s="9"/>
      <c r="Q1950" s="9"/>
      <c r="R1950" s="9"/>
      <c r="S1950" s="9"/>
      <c r="T1950" s="9"/>
      <c r="U1950" s="9"/>
      <c r="V1950" s="9"/>
      <c r="W1950" s="9"/>
      <c r="X1950" s="9"/>
      <c r="Y1950" s="9"/>
      <c r="Z1950" s="9"/>
    </row>
    <row r="1951" spans="1:26" ht="14.4">
      <c r="A1951" s="9"/>
      <c r="B1951" s="9"/>
      <c r="C1951" s="9"/>
      <c r="D1951" s="9"/>
      <c r="E1951" s="9"/>
      <c r="F1951" s="42"/>
      <c r="G1951" s="9"/>
      <c r="H1951" s="9"/>
      <c r="I1951" s="9"/>
      <c r="J1951" s="9"/>
      <c r="K1951" s="9"/>
      <c r="L1951" s="9"/>
      <c r="M1951" s="9"/>
      <c r="N1951" s="9"/>
      <c r="O1951" s="9"/>
      <c r="P1951" s="9"/>
      <c r="Q1951" s="9"/>
      <c r="R1951" s="9"/>
      <c r="S1951" s="9"/>
      <c r="T1951" s="9"/>
      <c r="U1951" s="9"/>
      <c r="V1951" s="9"/>
      <c r="W1951" s="9"/>
      <c r="X1951" s="9"/>
      <c r="Y1951" s="9"/>
      <c r="Z1951" s="9"/>
    </row>
    <row r="1952" spans="1:26" ht="14.4">
      <c r="A1952" s="9"/>
      <c r="B1952" s="9"/>
      <c r="C1952" s="9"/>
      <c r="D1952" s="9"/>
      <c r="E1952" s="9"/>
      <c r="F1952" s="42"/>
      <c r="G1952" s="9"/>
      <c r="H1952" s="9"/>
      <c r="I1952" s="9"/>
      <c r="J1952" s="9"/>
      <c r="K1952" s="9"/>
      <c r="L1952" s="9"/>
      <c r="M1952" s="9"/>
      <c r="N1952" s="9"/>
      <c r="O1952" s="9"/>
      <c r="P1952" s="9"/>
      <c r="Q1952" s="9"/>
      <c r="R1952" s="9"/>
      <c r="S1952" s="9"/>
      <c r="T1952" s="9"/>
      <c r="U1952" s="9"/>
      <c r="V1952" s="9"/>
      <c r="W1952" s="9"/>
      <c r="X1952" s="9"/>
      <c r="Y1952" s="9"/>
      <c r="Z1952" s="9"/>
    </row>
    <row r="1953" spans="1:26" ht="14.4">
      <c r="A1953" s="9"/>
      <c r="B1953" s="9"/>
      <c r="C1953" s="9"/>
      <c r="D1953" s="9"/>
      <c r="E1953" s="9"/>
      <c r="F1953" s="42"/>
      <c r="G1953" s="9"/>
      <c r="H1953" s="9"/>
      <c r="I1953" s="9"/>
      <c r="J1953" s="9"/>
      <c r="K1953" s="9"/>
      <c r="L1953" s="9"/>
      <c r="M1953" s="9"/>
      <c r="N1953" s="9"/>
      <c r="O1953" s="9"/>
      <c r="P1953" s="9"/>
      <c r="Q1953" s="9"/>
      <c r="R1953" s="9"/>
      <c r="S1953" s="9"/>
      <c r="T1953" s="9"/>
      <c r="U1953" s="9"/>
      <c r="V1953" s="9"/>
      <c r="W1953" s="9"/>
      <c r="X1953" s="9"/>
      <c r="Y1953" s="9"/>
      <c r="Z1953" s="9"/>
    </row>
    <row r="1954" spans="1:26" ht="14.4">
      <c r="A1954" s="9"/>
      <c r="B1954" s="9"/>
      <c r="C1954" s="9"/>
      <c r="D1954" s="9"/>
      <c r="E1954" s="9"/>
      <c r="F1954" s="42"/>
      <c r="G1954" s="9"/>
      <c r="H1954" s="9"/>
      <c r="I1954" s="9"/>
      <c r="J1954" s="9"/>
      <c r="K1954" s="9"/>
      <c r="L1954" s="9"/>
      <c r="M1954" s="9"/>
      <c r="N1954" s="9"/>
      <c r="O1954" s="9"/>
      <c r="P1954" s="9"/>
      <c r="Q1954" s="9"/>
      <c r="R1954" s="9"/>
      <c r="S1954" s="9"/>
      <c r="T1954" s="9"/>
      <c r="U1954" s="9"/>
      <c r="V1954" s="9"/>
      <c r="W1954" s="9"/>
      <c r="X1954" s="9"/>
      <c r="Y1954" s="9"/>
      <c r="Z1954" s="9"/>
    </row>
    <row r="1955" spans="1:26" ht="14.4">
      <c r="A1955" s="9"/>
      <c r="B1955" s="9"/>
      <c r="C1955" s="9"/>
      <c r="D1955" s="9"/>
      <c r="E1955" s="9"/>
      <c r="F1955" s="42"/>
      <c r="G1955" s="9"/>
      <c r="H1955" s="9"/>
      <c r="I1955" s="9"/>
      <c r="J1955" s="9"/>
      <c r="K1955" s="9"/>
      <c r="L1955" s="9"/>
      <c r="M1955" s="9"/>
      <c r="N1955" s="9"/>
      <c r="O1955" s="9"/>
      <c r="P1955" s="9"/>
      <c r="Q1955" s="9"/>
      <c r="R1955" s="9"/>
      <c r="S1955" s="9"/>
      <c r="T1955" s="9"/>
      <c r="U1955" s="9"/>
      <c r="V1955" s="9"/>
      <c r="W1955" s="9"/>
      <c r="X1955" s="9"/>
      <c r="Y1955" s="9"/>
      <c r="Z1955" s="9"/>
    </row>
    <row r="1956" spans="1:26" ht="14.4">
      <c r="A1956" s="9"/>
      <c r="B1956" s="9"/>
      <c r="C1956" s="9"/>
      <c r="D1956" s="9"/>
      <c r="E1956" s="9"/>
      <c r="F1956" s="42"/>
      <c r="G1956" s="9"/>
      <c r="H1956" s="9"/>
      <c r="I1956" s="9"/>
      <c r="J1956" s="9"/>
      <c r="K1956" s="9"/>
      <c r="L1956" s="9"/>
      <c r="M1956" s="9"/>
      <c r="N1956" s="9"/>
      <c r="O1956" s="9"/>
      <c r="P1956" s="9"/>
      <c r="Q1956" s="9"/>
      <c r="R1956" s="9"/>
      <c r="S1956" s="9"/>
      <c r="T1956" s="9"/>
      <c r="U1956" s="9"/>
      <c r="V1956" s="9"/>
      <c r="W1956" s="9"/>
      <c r="X1956" s="9"/>
      <c r="Y1956" s="9"/>
      <c r="Z1956" s="9"/>
    </row>
    <row r="1957" spans="1:26" ht="14.4">
      <c r="A1957" s="9"/>
      <c r="B1957" s="9"/>
      <c r="C1957" s="9"/>
      <c r="D1957" s="9"/>
      <c r="E1957" s="9"/>
      <c r="F1957" s="42"/>
      <c r="G1957" s="9"/>
      <c r="H1957" s="9"/>
      <c r="I1957" s="9"/>
      <c r="J1957" s="9"/>
      <c r="K1957" s="9"/>
      <c r="L1957" s="9"/>
      <c r="M1957" s="9"/>
      <c r="N1957" s="9"/>
      <c r="O1957" s="9"/>
      <c r="P1957" s="9"/>
      <c r="Q1957" s="9"/>
      <c r="R1957" s="9"/>
      <c r="S1957" s="9"/>
      <c r="T1957" s="9"/>
      <c r="U1957" s="9"/>
      <c r="V1957" s="9"/>
      <c r="W1957" s="9"/>
      <c r="X1957" s="9"/>
      <c r="Y1957" s="9"/>
      <c r="Z1957" s="9"/>
    </row>
    <row r="1958" spans="1:26" ht="14.4">
      <c r="A1958" s="9"/>
      <c r="B1958" s="9"/>
      <c r="C1958" s="9"/>
      <c r="D1958" s="9"/>
      <c r="E1958" s="9"/>
      <c r="F1958" s="42"/>
      <c r="G1958" s="9"/>
      <c r="H1958" s="9"/>
      <c r="I1958" s="9"/>
      <c r="J1958" s="9"/>
      <c r="K1958" s="9"/>
      <c r="L1958" s="9"/>
      <c r="M1958" s="9"/>
      <c r="N1958" s="9"/>
      <c r="O1958" s="9"/>
      <c r="P1958" s="9"/>
      <c r="Q1958" s="9"/>
      <c r="R1958" s="9"/>
      <c r="S1958" s="9"/>
      <c r="T1958" s="9"/>
      <c r="U1958" s="9"/>
      <c r="V1958" s="9"/>
      <c r="W1958" s="9"/>
      <c r="X1958" s="9"/>
      <c r="Y1958" s="9"/>
      <c r="Z1958" s="9"/>
    </row>
    <row r="1959" spans="1:26" ht="14.4">
      <c r="A1959" s="9"/>
      <c r="B1959" s="9"/>
      <c r="C1959" s="9"/>
      <c r="D1959" s="9"/>
      <c r="E1959" s="9"/>
      <c r="F1959" s="42"/>
      <c r="G1959" s="9"/>
      <c r="H1959" s="9"/>
      <c r="I1959" s="9"/>
      <c r="J1959" s="9"/>
      <c r="K1959" s="9"/>
      <c r="L1959" s="9"/>
      <c r="M1959" s="9"/>
      <c r="N1959" s="9"/>
      <c r="O1959" s="9"/>
      <c r="P1959" s="9"/>
      <c r="Q1959" s="9"/>
      <c r="R1959" s="9"/>
      <c r="S1959" s="9"/>
      <c r="T1959" s="9"/>
      <c r="U1959" s="9"/>
      <c r="V1959" s="9"/>
      <c r="W1959" s="9"/>
      <c r="X1959" s="9"/>
      <c r="Y1959" s="9"/>
      <c r="Z1959" s="9"/>
    </row>
    <row r="1960" spans="1:26" ht="14.4">
      <c r="A1960" s="9"/>
      <c r="B1960" s="9"/>
      <c r="C1960" s="9"/>
      <c r="D1960" s="9"/>
      <c r="E1960" s="9"/>
      <c r="F1960" s="42"/>
      <c r="G1960" s="9"/>
      <c r="H1960" s="9"/>
      <c r="I1960" s="9"/>
      <c r="J1960" s="9"/>
      <c r="K1960" s="9"/>
      <c r="L1960" s="9"/>
      <c r="M1960" s="9"/>
      <c r="N1960" s="9"/>
      <c r="O1960" s="9"/>
      <c r="P1960" s="9"/>
      <c r="Q1960" s="9"/>
      <c r="R1960" s="9"/>
      <c r="S1960" s="9"/>
      <c r="T1960" s="9"/>
      <c r="U1960" s="9"/>
      <c r="V1960" s="9"/>
      <c r="W1960" s="9"/>
      <c r="X1960" s="9"/>
      <c r="Y1960" s="9"/>
      <c r="Z1960" s="9"/>
    </row>
    <row r="1961" spans="1:26" ht="14.4">
      <c r="A1961" s="9"/>
      <c r="B1961" s="9"/>
      <c r="C1961" s="9"/>
      <c r="D1961" s="9"/>
      <c r="E1961" s="9"/>
      <c r="F1961" s="42"/>
      <c r="G1961" s="9"/>
      <c r="H1961" s="9"/>
      <c r="I1961" s="9"/>
      <c r="J1961" s="9"/>
      <c r="K1961" s="9"/>
      <c r="L1961" s="9"/>
      <c r="M1961" s="9"/>
      <c r="N1961" s="9"/>
      <c r="O1961" s="9"/>
      <c r="P1961" s="9"/>
      <c r="Q1961" s="9"/>
      <c r="R1961" s="9"/>
      <c r="S1961" s="9"/>
      <c r="T1961" s="9"/>
      <c r="U1961" s="9"/>
      <c r="V1961" s="9"/>
      <c r="W1961" s="9"/>
      <c r="X1961" s="9"/>
      <c r="Y1961" s="9"/>
      <c r="Z1961" s="9"/>
    </row>
    <row r="1962" spans="1:26" ht="14.4">
      <c r="A1962" s="9"/>
      <c r="B1962" s="9"/>
      <c r="C1962" s="9"/>
      <c r="D1962" s="9"/>
      <c r="E1962" s="9"/>
      <c r="F1962" s="42"/>
      <c r="G1962" s="9"/>
      <c r="H1962" s="9"/>
      <c r="I1962" s="9"/>
      <c r="J1962" s="9"/>
      <c r="K1962" s="9"/>
      <c r="L1962" s="9"/>
      <c r="M1962" s="9"/>
      <c r="N1962" s="9"/>
      <c r="O1962" s="9"/>
      <c r="P1962" s="9"/>
      <c r="Q1962" s="9"/>
      <c r="R1962" s="9"/>
      <c r="S1962" s="9"/>
      <c r="T1962" s="9"/>
      <c r="U1962" s="9"/>
      <c r="V1962" s="9"/>
      <c r="W1962" s="9"/>
      <c r="X1962" s="9"/>
      <c r="Y1962" s="9"/>
      <c r="Z1962" s="9"/>
    </row>
    <row r="1963" spans="1:26" ht="14.4">
      <c r="A1963" s="9"/>
      <c r="B1963" s="9"/>
      <c r="C1963" s="9"/>
      <c r="D1963" s="9"/>
      <c r="E1963" s="9"/>
      <c r="F1963" s="42"/>
      <c r="G1963" s="9"/>
      <c r="H1963" s="9"/>
      <c r="I1963" s="9"/>
      <c r="J1963" s="9"/>
      <c r="K1963" s="9"/>
      <c r="L1963" s="9"/>
      <c r="M1963" s="9"/>
      <c r="N1963" s="9"/>
      <c r="O1963" s="9"/>
      <c r="P1963" s="9"/>
      <c r="Q1963" s="9"/>
      <c r="R1963" s="9"/>
      <c r="S1963" s="9"/>
      <c r="T1963" s="9"/>
      <c r="U1963" s="9"/>
      <c r="V1963" s="9"/>
      <c r="W1963" s="9"/>
      <c r="X1963" s="9"/>
      <c r="Y1963" s="9"/>
      <c r="Z1963" s="9"/>
    </row>
    <row r="1964" spans="1:26" ht="14.4">
      <c r="A1964" s="9"/>
      <c r="B1964" s="9"/>
      <c r="C1964" s="9"/>
      <c r="D1964" s="9"/>
      <c r="E1964" s="9"/>
      <c r="F1964" s="42"/>
      <c r="G1964" s="9"/>
      <c r="H1964" s="9"/>
      <c r="I1964" s="9"/>
      <c r="J1964" s="9"/>
      <c r="K1964" s="9"/>
      <c r="L1964" s="9"/>
      <c r="M1964" s="9"/>
      <c r="N1964" s="9"/>
      <c r="O1964" s="9"/>
      <c r="P1964" s="9"/>
      <c r="Q1964" s="9"/>
      <c r="R1964" s="9"/>
      <c r="S1964" s="9"/>
      <c r="T1964" s="9"/>
      <c r="U1964" s="9"/>
      <c r="V1964" s="9"/>
      <c r="W1964" s="9"/>
      <c r="X1964" s="9"/>
      <c r="Y1964" s="9"/>
      <c r="Z1964" s="9"/>
    </row>
    <row r="1965" spans="1:26" ht="14.4">
      <c r="A1965" s="9"/>
      <c r="B1965" s="9"/>
      <c r="C1965" s="9"/>
      <c r="D1965" s="9"/>
      <c r="E1965" s="9"/>
      <c r="F1965" s="42"/>
      <c r="G1965" s="9"/>
      <c r="H1965" s="9"/>
      <c r="I1965" s="9"/>
      <c r="J1965" s="9"/>
      <c r="K1965" s="9"/>
      <c r="L1965" s="9"/>
      <c r="M1965" s="9"/>
      <c r="N1965" s="9"/>
      <c r="O1965" s="9"/>
      <c r="P1965" s="9"/>
      <c r="Q1965" s="9"/>
      <c r="R1965" s="9"/>
      <c r="S1965" s="9"/>
      <c r="T1965" s="9"/>
      <c r="U1965" s="9"/>
      <c r="V1965" s="9"/>
      <c r="W1965" s="9"/>
      <c r="X1965" s="9"/>
      <c r="Y1965" s="9"/>
      <c r="Z1965" s="9"/>
    </row>
    <row r="1966" spans="1:26" ht="14.4">
      <c r="A1966" s="9"/>
      <c r="B1966" s="9"/>
      <c r="C1966" s="9"/>
      <c r="D1966" s="9"/>
      <c r="E1966" s="9"/>
      <c r="F1966" s="42"/>
      <c r="G1966" s="9"/>
      <c r="H1966" s="9"/>
      <c r="I1966" s="9"/>
      <c r="J1966" s="9"/>
      <c r="K1966" s="9"/>
      <c r="L1966" s="9"/>
      <c r="M1966" s="9"/>
      <c r="N1966" s="9"/>
      <c r="O1966" s="9"/>
      <c r="P1966" s="9"/>
      <c r="Q1966" s="9"/>
      <c r="R1966" s="9"/>
      <c r="S1966" s="9"/>
      <c r="T1966" s="9"/>
      <c r="U1966" s="9"/>
      <c r="V1966" s="9"/>
      <c r="W1966" s="9"/>
      <c r="X1966" s="9"/>
      <c r="Y1966" s="9"/>
      <c r="Z1966" s="9"/>
    </row>
    <row r="1967" spans="1:26" ht="14.4">
      <c r="A1967" s="9"/>
      <c r="B1967" s="9"/>
      <c r="C1967" s="9"/>
      <c r="D1967" s="9"/>
      <c r="E1967" s="9"/>
      <c r="F1967" s="42"/>
      <c r="G1967" s="9"/>
      <c r="H1967" s="9"/>
      <c r="I1967" s="9"/>
      <c r="J1967" s="9"/>
      <c r="K1967" s="9"/>
      <c r="L1967" s="9"/>
      <c r="M1967" s="9"/>
      <c r="N1967" s="9"/>
      <c r="O1967" s="9"/>
      <c r="P1967" s="9"/>
      <c r="Q1967" s="9"/>
      <c r="R1967" s="9"/>
      <c r="S1967" s="9"/>
      <c r="T1967" s="9"/>
      <c r="U1967" s="9"/>
      <c r="V1967" s="9"/>
      <c r="W1967" s="9"/>
      <c r="X1967" s="9"/>
      <c r="Y1967" s="9"/>
      <c r="Z1967" s="9"/>
    </row>
    <row r="1968" spans="1:26" ht="14.4">
      <c r="A1968" s="9"/>
      <c r="B1968" s="9"/>
      <c r="C1968" s="9"/>
      <c r="D1968" s="9"/>
      <c r="E1968" s="9"/>
      <c r="F1968" s="42"/>
      <c r="G1968" s="9"/>
      <c r="H1968" s="9"/>
      <c r="I1968" s="9"/>
      <c r="J1968" s="9"/>
      <c r="K1968" s="9"/>
      <c r="L1968" s="9"/>
      <c r="M1968" s="9"/>
      <c r="N1968" s="9"/>
      <c r="O1968" s="9"/>
      <c r="P1968" s="9"/>
      <c r="Q1968" s="9"/>
      <c r="R1968" s="9"/>
      <c r="S1968" s="9"/>
      <c r="T1968" s="9"/>
      <c r="U1968" s="9"/>
      <c r="V1968" s="9"/>
      <c r="W1968" s="9"/>
      <c r="X1968" s="9"/>
      <c r="Y1968" s="9"/>
      <c r="Z1968" s="9"/>
    </row>
    <row r="1969" spans="1:26" ht="14.4">
      <c r="A1969" s="9"/>
      <c r="B1969" s="9"/>
      <c r="C1969" s="9"/>
      <c r="D1969" s="9"/>
      <c r="E1969" s="9"/>
      <c r="F1969" s="42"/>
      <c r="G1969" s="9"/>
      <c r="H1969" s="9"/>
      <c r="I1969" s="9"/>
      <c r="J1969" s="9"/>
      <c r="K1969" s="9"/>
      <c r="L1969" s="9"/>
      <c r="M1969" s="9"/>
      <c r="N1969" s="9"/>
      <c r="O1969" s="9"/>
      <c r="P1969" s="9"/>
      <c r="Q1969" s="9"/>
      <c r="R1969" s="9"/>
      <c r="S1969" s="9"/>
      <c r="T1969" s="9"/>
      <c r="U1969" s="9"/>
      <c r="V1969" s="9"/>
      <c r="W1969" s="9"/>
      <c r="X1969" s="9"/>
      <c r="Y1969" s="9"/>
      <c r="Z1969" s="9"/>
    </row>
    <row r="1970" spans="1:26" ht="14.4">
      <c r="A1970" s="9"/>
      <c r="B1970" s="9"/>
      <c r="C1970" s="9"/>
      <c r="D1970" s="9"/>
      <c r="E1970" s="9"/>
      <c r="F1970" s="42"/>
      <c r="G1970" s="9"/>
      <c r="H1970" s="9"/>
      <c r="I1970" s="9"/>
      <c r="J1970" s="9"/>
      <c r="K1970" s="9"/>
      <c r="L1970" s="9"/>
      <c r="M1970" s="9"/>
      <c r="N1970" s="9"/>
      <c r="O1970" s="9"/>
      <c r="P1970" s="9"/>
      <c r="Q1970" s="9"/>
      <c r="R1970" s="9"/>
      <c r="S1970" s="9"/>
      <c r="T1970" s="9"/>
      <c r="U1970" s="9"/>
      <c r="V1970" s="9"/>
      <c r="W1970" s="9"/>
      <c r="X1970" s="9"/>
      <c r="Y1970" s="9"/>
      <c r="Z1970" s="9"/>
    </row>
    <row r="1971" spans="1:26" ht="14.4">
      <c r="A1971" s="9"/>
      <c r="B1971" s="9"/>
      <c r="C1971" s="9"/>
      <c r="D1971" s="9"/>
      <c r="E1971" s="9"/>
      <c r="F1971" s="42"/>
      <c r="G1971" s="9"/>
      <c r="H1971" s="9"/>
      <c r="I1971" s="9"/>
      <c r="J1971" s="9"/>
      <c r="K1971" s="9"/>
      <c r="L1971" s="9"/>
      <c r="M1971" s="9"/>
      <c r="N1971" s="9"/>
      <c r="O1971" s="9"/>
      <c r="P1971" s="9"/>
      <c r="Q1971" s="9"/>
      <c r="R1971" s="9"/>
      <c r="S1971" s="9"/>
      <c r="T1971" s="9"/>
      <c r="U1971" s="9"/>
      <c r="V1971" s="9"/>
      <c r="W1971" s="9"/>
      <c r="X1971" s="9"/>
      <c r="Y1971" s="9"/>
      <c r="Z1971" s="9"/>
    </row>
    <row r="1972" spans="1:26" ht="14.4">
      <c r="A1972" s="9"/>
      <c r="B1972" s="9"/>
      <c r="C1972" s="9"/>
      <c r="D1972" s="9"/>
      <c r="E1972" s="9"/>
      <c r="F1972" s="42"/>
      <c r="G1972" s="9"/>
      <c r="H1972" s="9"/>
      <c r="I1972" s="9"/>
      <c r="J1972" s="9"/>
      <c r="K1972" s="9"/>
      <c r="L1972" s="9"/>
      <c r="M1972" s="9"/>
      <c r="N1972" s="9"/>
      <c r="O1972" s="9"/>
      <c r="P1972" s="9"/>
      <c r="Q1972" s="9"/>
      <c r="R1972" s="9"/>
      <c r="S1972" s="9"/>
      <c r="T1972" s="9"/>
      <c r="U1972" s="9"/>
      <c r="V1972" s="9"/>
      <c r="W1972" s="9"/>
      <c r="X1972" s="9"/>
      <c r="Y1972" s="9"/>
      <c r="Z1972" s="9"/>
    </row>
    <row r="1973" spans="1:26" ht="14.4">
      <c r="A1973" s="9"/>
      <c r="B1973" s="9"/>
      <c r="C1973" s="9"/>
      <c r="D1973" s="9"/>
      <c r="E1973" s="9"/>
      <c r="F1973" s="42"/>
      <c r="G1973" s="9"/>
      <c r="H1973" s="9"/>
      <c r="I1973" s="9"/>
      <c r="J1973" s="9"/>
      <c r="K1973" s="9"/>
      <c r="L1973" s="9"/>
      <c r="M1973" s="9"/>
      <c r="N1973" s="9"/>
      <c r="O1973" s="9"/>
      <c r="P1973" s="9"/>
      <c r="Q1973" s="9"/>
      <c r="R1973" s="9"/>
      <c r="S1973" s="9"/>
      <c r="T1973" s="9"/>
      <c r="U1973" s="9"/>
      <c r="V1973" s="9"/>
      <c r="W1973" s="9"/>
      <c r="X1973" s="9"/>
      <c r="Y1973" s="9"/>
      <c r="Z1973" s="9"/>
    </row>
    <row r="1974" spans="1:26" ht="14.4">
      <c r="A1974" s="9"/>
      <c r="B1974" s="9"/>
      <c r="C1974" s="9"/>
      <c r="D1974" s="9"/>
      <c r="E1974" s="9"/>
      <c r="F1974" s="42"/>
      <c r="G1974" s="9"/>
      <c r="H1974" s="9"/>
      <c r="I1974" s="9"/>
      <c r="J1974" s="9"/>
      <c r="K1974" s="9"/>
      <c r="L1974" s="9"/>
      <c r="M1974" s="9"/>
      <c r="N1974" s="9"/>
      <c r="O1974" s="9"/>
      <c r="P1974" s="9"/>
      <c r="Q1974" s="9"/>
      <c r="R1974" s="9"/>
      <c r="S1974" s="9"/>
      <c r="T1974" s="9"/>
      <c r="U1974" s="9"/>
      <c r="V1974" s="9"/>
      <c r="W1974" s="9"/>
      <c r="X1974" s="9"/>
      <c r="Y1974" s="9"/>
      <c r="Z1974" s="9"/>
    </row>
    <row r="1975" spans="1:26" ht="14.4">
      <c r="A1975" s="9"/>
      <c r="B1975" s="9"/>
      <c r="C1975" s="9"/>
      <c r="D1975" s="9"/>
      <c r="E1975" s="9"/>
      <c r="F1975" s="42"/>
      <c r="G1975" s="9"/>
      <c r="H1975" s="9"/>
      <c r="I1975" s="9"/>
      <c r="J1975" s="9"/>
      <c r="K1975" s="9"/>
      <c r="L1975" s="9"/>
      <c r="M1975" s="9"/>
      <c r="N1975" s="9"/>
      <c r="O1975" s="9"/>
      <c r="P1975" s="9"/>
      <c r="Q1975" s="9"/>
      <c r="R1975" s="9"/>
      <c r="S1975" s="9"/>
      <c r="T1975" s="9"/>
      <c r="U1975" s="9"/>
      <c r="V1975" s="9"/>
      <c r="W1975" s="9"/>
      <c r="X1975" s="9"/>
      <c r="Y1975" s="9"/>
      <c r="Z1975" s="9"/>
    </row>
    <row r="1976" spans="1:26" ht="14.4">
      <c r="A1976" s="9"/>
      <c r="B1976" s="9"/>
      <c r="C1976" s="9"/>
      <c r="D1976" s="9"/>
      <c r="E1976" s="9"/>
      <c r="F1976" s="42"/>
      <c r="G1976" s="9"/>
      <c r="H1976" s="9"/>
      <c r="I1976" s="9"/>
      <c r="J1976" s="9"/>
      <c r="K1976" s="9"/>
      <c r="L1976" s="9"/>
      <c r="M1976" s="9"/>
      <c r="N1976" s="9"/>
      <c r="O1976" s="9"/>
      <c r="P1976" s="9"/>
      <c r="Q1976" s="9"/>
      <c r="R1976" s="9"/>
      <c r="S1976" s="9"/>
      <c r="T1976" s="9"/>
      <c r="U1976" s="9"/>
      <c r="V1976" s="9"/>
      <c r="W1976" s="9"/>
      <c r="X1976" s="9"/>
      <c r="Y1976" s="9"/>
      <c r="Z1976" s="9"/>
    </row>
    <row r="1977" spans="1:26" ht="14.4">
      <c r="A1977" s="9"/>
      <c r="B1977" s="9"/>
      <c r="C1977" s="9"/>
      <c r="D1977" s="9"/>
      <c r="E1977" s="9"/>
      <c r="F1977" s="42"/>
      <c r="G1977" s="9"/>
      <c r="H1977" s="9"/>
      <c r="I1977" s="9"/>
      <c r="J1977" s="9"/>
      <c r="K1977" s="9"/>
      <c r="L1977" s="9"/>
      <c r="M1977" s="9"/>
      <c r="N1977" s="9"/>
      <c r="O1977" s="9"/>
      <c r="P1977" s="9"/>
      <c r="Q1977" s="9"/>
      <c r="R1977" s="9"/>
      <c r="S1977" s="9"/>
      <c r="T1977" s="9"/>
      <c r="U1977" s="9"/>
      <c r="V1977" s="9"/>
      <c r="W1977" s="9"/>
      <c r="X1977" s="9"/>
      <c r="Y1977" s="9"/>
      <c r="Z1977" s="9"/>
    </row>
    <row r="1978" spans="1:26" ht="14.4">
      <c r="A1978" s="9"/>
      <c r="B1978" s="9"/>
      <c r="C1978" s="9"/>
      <c r="D1978" s="9"/>
      <c r="E1978" s="9"/>
      <c r="F1978" s="42"/>
      <c r="G1978" s="9"/>
      <c r="H1978" s="9"/>
      <c r="I1978" s="9"/>
      <c r="J1978" s="9"/>
      <c r="K1978" s="9"/>
      <c r="L1978" s="9"/>
      <c r="M1978" s="9"/>
      <c r="N1978" s="9"/>
      <c r="O1978" s="9"/>
      <c r="P1978" s="9"/>
      <c r="Q1978" s="9"/>
      <c r="R1978" s="9"/>
      <c r="S1978" s="9"/>
      <c r="T1978" s="9"/>
      <c r="U1978" s="9"/>
      <c r="V1978" s="9"/>
      <c r="W1978" s="9"/>
      <c r="X1978" s="9"/>
      <c r="Y1978" s="9"/>
      <c r="Z1978" s="9"/>
    </row>
    <row r="1979" spans="1:26" ht="14.4">
      <c r="A1979" s="9"/>
      <c r="B1979" s="9"/>
      <c r="C1979" s="9"/>
      <c r="D1979" s="9"/>
      <c r="E1979" s="9"/>
      <c r="F1979" s="42"/>
      <c r="G1979" s="9"/>
      <c r="H1979" s="9"/>
      <c r="I1979" s="9"/>
      <c r="J1979" s="9"/>
      <c r="K1979" s="9"/>
      <c r="L1979" s="9"/>
      <c r="M1979" s="9"/>
      <c r="N1979" s="9"/>
      <c r="O1979" s="9"/>
      <c r="P1979" s="9"/>
      <c r="Q1979" s="9"/>
      <c r="R1979" s="9"/>
      <c r="S1979" s="9"/>
      <c r="T1979" s="9"/>
      <c r="U1979" s="9"/>
      <c r="V1979" s="9"/>
      <c r="W1979" s="9"/>
      <c r="X1979" s="9"/>
      <c r="Y1979" s="9"/>
      <c r="Z1979" s="9"/>
    </row>
    <row r="1980" spans="1:26" ht="14.4">
      <c r="A1980" s="9"/>
      <c r="B1980" s="9"/>
      <c r="C1980" s="9"/>
      <c r="D1980" s="9"/>
      <c r="E1980" s="9"/>
      <c r="F1980" s="42"/>
      <c r="G1980" s="9"/>
      <c r="H1980" s="9"/>
      <c r="I1980" s="9"/>
      <c r="J1980" s="9"/>
      <c r="K1980" s="9"/>
      <c r="L1980" s="9"/>
      <c r="M1980" s="9"/>
      <c r="N1980" s="9"/>
      <c r="O1980" s="9"/>
      <c r="P1980" s="9"/>
      <c r="Q1980" s="9"/>
      <c r="R1980" s="9"/>
      <c r="S1980" s="9"/>
      <c r="T1980" s="9"/>
      <c r="U1980" s="9"/>
      <c r="V1980" s="9"/>
      <c r="W1980" s="9"/>
      <c r="X1980" s="9"/>
      <c r="Y1980" s="9"/>
      <c r="Z1980" s="9"/>
    </row>
    <row r="1981" spans="1:26" ht="14.4">
      <c r="A1981" s="9"/>
      <c r="B1981" s="9"/>
      <c r="C1981" s="9"/>
      <c r="D1981" s="9"/>
      <c r="E1981" s="9"/>
      <c r="F1981" s="42"/>
      <c r="G1981" s="9"/>
      <c r="H1981" s="9"/>
      <c r="I1981" s="9"/>
      <c r="J1981" s="9"/>
      <c r="K1981" s="9"/>
      <c r="L1981" s="9"/>
      <c r="M1981" s="9"/>
      <c r="N1981" s="9"/>
      <c r="O1981" s="9"/>
      <c r="P1981" s="9"/>
      <c r="Q1981" s="9"/>
      <c r="R1981" s="9"/>
      <c r="S1981" s="9"/>
      <c r="T1981" s="9"/>
      <c r="U1981" s="9"/>
      <c r="V1981" s="9"/>
      <c r="W1981" s="9"/>
      <c r="X1981" s="9"/>
      <c r="Y1981" s="9"/>
      <c r="Z1981" s="9"/>
    </row>
    <row r="1982" spans="1:26" ht="14.4">
      <c r="A1982" s="9"/>
      <c r="B1982" s="9"/>
      <c r="C1982" s="9"/>
      <c r="D1982" s="9"/>
      <c r="E1982" s="9"/>
      <c r="F1982" s="42"/>
      <c r="G1982" s="9"/>
      <c r="H1982" s="9"/>
      <c r="I1982" s="9"/>
      <c r="J1982" s="9"/>
      <c r="K1982" s="9"/>
      <c r="L1982" s="9"/>
      <c r="M1982" s="9"/>
      <c r="N1982" s="9"/>
      <c r="O1982" s="9"/>
      <c r="P1982" s="9"/>
      <c r="Q1982" s="9"/>
      <c r="R1982" s="9"/>
      <c r="S1982" s="9"/>
      <c r="T1982" s="9"/>
      <c r="U1982" s="9"/>
      <c r="V1982" s="9"/>
      <c r="W1982" s="9"/>
      <c r="X1982" s="9"/>
      <c r="Y1982" s="9"/>
      <c r="Z1982" s="9"/>
    </row>
    <row r="1983" spans="1:26" ht="14.4">
      <c r="A1983" s="9"/>
      <c r="B1983" s="9"/>
      <c r="C1983" s="9"/>
      <c r="D1983" s="9"/>
      <c r="E1983" s="9"/>
      <c r="F1983" s="42"/>
      <c r="G1983" s="9"/>
      <c r="H1983" s="9"/>
      <c r="I1983" s="9"/>
      <c r="J1983" s="9"/>
      <c r="K1983" s="9"/>
      <c r="L1983" s="9"/>
      <c r="M1983" s="9"/>
      <c r="N1983" s="9"/>
      <c r="O1983" s="9"/>
      <c r="P1983" s="9"/>
      <c r="Q1983" s="9"/>
      <c r="R1983" s="9"/>
      <c r="S1983" s="9"/>
      <c r="T1983" s="9"/>
      <c r="U1983" s="9"/>
      <c r="V1983" s="9"/>
      <c r="W1983" s="9"/>
      <c r="X1983" s="9"/>
      <c r="Y1983" s="9"/>
      <c r="Z1983" s="9"/>
    </row>
    <row r="1984" spans="1:26" ht="14.4">
      <c r="A1984" s="9"/>
      <c r="B1984" s="9"/>
      <c r="C1984" s="9"/>
      <c r="D1984" s="9"/>
      <c r="E1984" s="9"/>
      <c r="F1984" s="42"/>
      <c r="G1984" s="9"/>
      <c r="H1984" s="9"/>
      <c r="I1984" s="9"/>
      <c r="J1984" s="9"/>
      <c r="K1984" s="9"/>
      <c r="L1984" s="9"/>
      <c r="M1984" s="9"/>
      <c r="N1984" s="9"/>
      <c r="O1984" s="9"/>
      <c r="P1984" s="9"/>
      <c r="Q1984" s="9"/>
      <c r="R1984" s="9"/>
      <c r="S1984" s="9"/>
      <c r="T1984" s="9"/>
      <c r="U1984" s="9"/>
      <c r="V1984" s="9"/>
      <c r="W1984" s="9"/>
      <c r="X1984" s="9"/>
      <c r="Y1984" s="9"/>
      <c r="Z1984" s="9"/>
    </row>
    <row r="1985" spans="1:26" ht="14.4">
      <c r="A1985" s="9"/>
      <c r="B1985" s="9"/>
      <c r="C1985" s="9"/>
      <c r="D1985" s="9"/>
      <c r="E1985" s="9"/>
      <c r="F1985" s="42"/>
      <c r="G1985" s="9"/>
      <c r="H1985" s="9"/>
      <c r="I1985" s="9"/>
      <c r="J1985" s="9"/>
      <c r="K1985" s="9"/>
      <c r="L1985" s="9"/>
      <c r="M1985" s="9"/>
      <c r="N1985" s="9"/>
      <c r="O1985" s="9"/>
      <c r="P1985" s="9"/>
      <c r="Q1985" s="9"/>
      <c r="R1985" s="9"/>
      <c r="S1985" s="9"/>
      <c r="T1985" s="9"/>
      <c r="U1985" s="9"/>
      <c r="V1985" s="9"/>
      <c r="W1985" s="9"/>
      <c r="X1985" s="9"/>
      <c r="Y1985" s="9"/>
      <c r="Z1985" s="9"/>
    </row>
    <row r="1986" spans="1:26" ht="14.4">
      <c r="A1986" s="9"/>
      <c r="B1986" s="9"/>
      <c r="C1986" s="9"/>
      <c r="D1986" s="9"/>
      <c r="E1986" s="9"/>
      <c r="F1986" s="42"/>
      <c r="G1986" s="9"/>
      <c r="H1986" s="9"/>
      <c r="I1986" s="9"/>
      <c r="J1986" s="9"/>
      <c r="K1986" s="9"/>
      <c r="L1986" s="9"/>
      <c r="M1986" s="9"/>
      <c r="N1986" s="9"/>
      <c r="O1986" s="9"/>
      <c r="P1986" s="9"/>
      <c r="Q1986" s="9"/>
      <c r="R1986" s="9"/>
      <c r="S1986" s="9"/>
      <c r="T1986" s="9"/>
      <c r="U1986" s="9"/>
      <c r="V1986" s="9"/>
      <c r="W1986" s="9"/>
      <c r="X1986" s="9"/>
      <c r="Y1986" s="9"/>
      <c r="Z1986" s="9"/>
    </row>
    <row r="1987" spans="1:26" ht="14.4">
      <c r="A1987" s="9"/>
      <c r="B1987" s="9"/>
      <c r="C1987" s="9"/>
      <c r="D1987" s="9"/>
      <c r="E1987" s="9"/>
      <c r="F1987" s="42"/>
      <c r="G1987" s="9"/>
      <c r="H1987" s="9"/>
      <c r="I1987" s="9"/>
      <c r="J1987" s="9"/>
      <c r="K1987" s="9"/>
      <c r="L1987" s="9"/>
      <c r="M1987" s="9"/>
      <c r="N1987" s="9"/>
      <c r="O1987" s="9"/>
      <c r="P1987" s="9"/>
      <c r="Q1987" s="9"/>
      <c r="R1987" s="9"/>
      <c r="S1987" s="9"/>
      <c r="T1987" s="9"/>
      <c r="U1987" s="9"/>
      <c r="V1987" s="9"/>
      <c r="W1987" s="9"/>
      <c r="X1987" s="9"/>
      <c r="Y1987" s="9"/>
      <c r="Z1987" s="9"/>
    </row>
    <row r="1988" spans="1:26" ht="14.4">
      <c r="A1988" s="9"/>
      <c r="B1988" s="9"/>
      <c r="C1988" s="9"/>
      <c r="D1988" s="9"/>
      <c r="E1988" s="9"/>
      <c r="F1988" s="42"/>
      <c r="G1988" s="9"/>
      <c r="H1988" s="9"/>
      <c r="I1988" s="9"/>
      <c r="J1988" s="9"/>
      <c r="K1988" s="9"/>
      <c r="L1988" s="9"/>
      <c r="M1988" s="9"/>
      <c r="N1988" s="9"/>
      <c r="O1988" s="9"/>
      <c r="P1988" s="9"/>
      <c r="Q1988" s="9"/>
      <c r="R1988" s="9"/>
      <c r="S1988" s="9"/>
      <c r="T1988" s="9"/>
      <c r="U1988" s="9"/>
      <c r="V1988" s="9"/>
      <c r="W1988" s="9"/>
      <c r="X1988" s="9"/>
      <c r="Y1988" s="9"/>
      <c r="Z1988" s="9"/>
    </row>
    <row r="1989" spans="1:26" ht="14.4">
      <c r="A1989" s="9"/>
      <c r="B1989" s="9"/>
      <c r="C1989" s="9"/>
      <c r="D1989" s="9"/>
      <c r="E1989" s="9"/>
      <c r="F1989" s="42"/>
      <c r="G1989" s="9"/>
      <c r="H1989" s="9"/>
      <c r="I1989" s="9"/>
      <c r="J1989" s="9"/>
      <c r="K1989" s="9"/>
      <c r="L1989" s="9"/>
      <c r="M1989" s="9"/>
      <c r="N1989" s="9"/>
      <c r="O1989" s="9"/>
      <c r="P1989" s="9"/>
      <c r="Q1989" s="9"/>
      <c r="R1989" s="9"/>
      <c r="S1989" s="9"/>
      <c r="T1989" s="9"/>
      <c r="U1989" s="9"/>
      <c r="V1989" s="9"/>
      <c r="W1989" s="9"/>
      <c r="X1989" s="9"/>
      <c r="Y1989" s="9"/>
      <c r="Z1989" s="9"/>
    </row>
    <row r="1990" spans="1:26" ht="14.4">
      <c r="A1990" s="9"/>
      <c r="B1990" s="9"/>
      <c r="C1990" s="9"/>
      <c r="D1990" s="9"/>
      <c r="E1990" s="9"/>
      <c r="F1990" s="42"/>
      <c r="G1990" s="9"/>
      <c r="H1990" s="9"/>
      <c r="I1990" s="9"/>
      <c r="J1990" s="9"/>
      <c r="K1990" s="9"/>
      <c r="L1990" s="9"/>
      <c r="M1990" s="9"/>
      <c r="N1990" s="9"/>
      <c r="O1990" s="9"/>
      <c r="P1990" s="9"/>
      <c r="Q1990" s="9"/>
      <c r="R1990" s="9"/>
      <c r="S1990" s="9"/>
      <c r="T1990" s="9"/>
      <c r="U1990" s="9"/>
      <c r="V1990" s="9"/>
      <c r="W1990" s="9"/>
      <c r="X1990" s="9"/>
      <c r="Y1990" s="9"/>
      <c r="Z1990" s="9"/>
    </row>
    <row r="1991" spans="1:26" ht="14.4">
      <c r="A1991" s="9"/>
      <c r="B1991" s="9"/>
      <c r="C1991" s="9"/>
      <c r="D1991" s="9"/>
      <c r="E1991" s="9"/>
      <c r="F1991" s="42"/>
      <c r="G1991" s="9"/>
      <c r="H1991" s="9"/>
      <c r="I1991" s="9"/>
      <c r="J1991" s="9"/>
      <c r="K1991" s="9"/>
      <c r="L1991" s="9"/>
      <c r="M1991" s="9"/>
      <c r="N1991" s="9"/>
      <c r="O1991" s="9"/>
      <c r="P1991" s="9"/>
      <c r="Q1991" s="9"/>
      <c r="R1991" s="9"/>
      <c r="S1991" s="9"/>
      <c r="T1991" s="9"/>
      <c r="U1991" s="9"/>
      <c r="V1991" s="9"/>
      <c r="W1991" s="9"/>
      <c r="X1991" s="9"/>
      <c r="Y1991" s="9"/>
      <c r="Z1991" s="9"/>
    </row>
    <row r="1992" spans="1:26" ht="14.4">
      <c r="A1992" s="9"/>
      <c r="B1992" s="9"/>
      <c r="C1992" s="9"/>
      <c r="D1992" s="9"/>
      <c r="E1992" s="9"/>
      <c r="F1992" s="42"/>
      <c r="G1992" s="9"/>
      <c r="H1992" s="9"/>
      <c r="I1992" s="9"/>
      <c r="J1992" s="9"/>
      <c r="K1992" s="9"/>
      <c r="L1992" s="9"/>
      <c r="M1992" s="9"/>
      <c r="N1992" s="9"/>
      <c r="O1992" s="9"/>
      <c r="P1992" s="9"/>
      <c r="Q1992" s="9"/>
      <c r="R1992" s="9"/>
      <c r="S1992" s="9"/>
      <c r="T1992" s="9"/>
      <c r="U1992" s="9"/>
      <c r="V1992" s="9"/>
      <c r="W1992" s="9"/>
      <c r="X1992" s="9"/>
      <c r="Y1992" s="9"/>
      <c r="Z1992" s="9"/>
    </row>
    <row r="1993" spans="1:26" ht="14.4">
      <c r="A1993" s="9"/>
      <c r="B1993" s="9"/>
      <c r="C1993" s="9"/>
      <c r="D1993" s="9"/>
      <c r="E1993" s="9"/>
      <c r="F1993" s="42"/>
      <c r="G1993" s="9"/>
      <c r="H1993" s="9"/>
      <c r="I1993" s="9"/>
      <c r="J1993" s="9"/>
      <c r="K1993" s="9"/>
      <c r="L1993" s="9"/>
      <c r="M1993" s="9"/>
      <c r="N1993" s="9"/>
      <c r="O1993" s="9"/>
      <c r="P1993" s="9"/>
      <c r="Q1993" s="9"/>
      <c r="R1993" s="9"/>
      <c r="S1993" s="9"/>
      <c r="T1993" s="9"/>
      <c r="U1993" s="9"/>
      <c r="V1993" s="9"/>
      <c r="W1993" s="9"/>
      <c r="X1993" s="9"/>
      <c r="Y1993" s="9"/>
      <c r="Z1993" s="9"/>
    </row>
    <row r="1994" spans="1:26" ht="14.4">
      <c r="A1994" s="9"/>
      <c r="B1994" s="9"/>
      <c r="C1994" s="9"/>
      <c r="D1994" s="9"/>
      <c r="E1994" s="9"/>
      <c r="F1994" s="42"/>
      <c r="G1994" s="9"/>
      <c r="H1994" s="9"/>
      <c r="I1994" s="9"/>
      <c r="J1994" s="9"/>
      <c r="K1994" s="9"/>
      <c r="L1994" s="9"/>
      <c r="M1994" s="9"/>
      <c r="N1994" s="9"/>
      <c r="O1994" s="9"/>
      <c r="P1994" s="9"/>
      <c r="Q1994" s="9"/>
      <c r="R1994" s="9"/>
      <c r="S1994" s="9"/>
      <c r="T1994" s="9"/>
      <c r="U1994" s="9"/>
      <c r="V1994" s="9"/>
      <c r="W1994" s="9"/>
      <c r="X1994" s="9"/>
      <c r="Y1994" s="9"/>
      <c r="Z1994" s="9"/>
    </row>
    <row r="1995" spans="1:26" ht="14.4">
      <c r="A1995" s="9"/>
      <c r="B1995" s="9"/>
      <c r="C1995" s="9"/>
      <c r="D1995" s="9"/>
      <c r="E1995" s="9"/>
      <c r="F1995" s="42"/>
      <c r="G1995" s="9"/>
      <c r="H1995" s="9"/>
      <c r="I1995" s="9"/>
      <c r="J1995" s="9"/>
      <c r="K1995" s="9"/>
      <c r="L1995" s="9"/>
      <c r="M1995" s="9"/>
      <c r="N1995" s="9"/>
      <c r="O1995" s="9"/>
      <c r="P1995" s="9"/>
      <c r="Q1995" s="9"/>
      <c r="R1995" s="9"/>
      <c r="S1995" s="9"/>
      <c r="T1995" s="9"/>
      <c r="U1995" s="9"/>
      <c r="V1995" s="9"/>
      <c r="W1995" s="9"/>
      <c r="X1995" s="9"/>
      <c r="Y1995" s="9"/>
      <c r="Z1995" s="9"/>
    </row>
    <row r="1996" spans="1:26" ht="14.4">
      <c r="A1996" s="9"/>
      <c r="B1996" s="9"/>
      <c r="C1996" s="9"/>
      <c r="D1996" s="9"/>
      <c r="E1996" s="9"/>
      <c r="F1996" s="42"/>
      <c r="G1996" s="9"/>
      <c r="H1996" s="9"/>
      <c r="I1996" s="9"/>
      <c r="J1996" s="9"/>
      <c r="K1996" s="9"/>
      <c r="L1996" s="9"/>
      <c r="M1996" s="9"/>
      <c r="N1996" s="9"/>
      <c r="O1996" s="9"/>
      <c r="P1996" s="9"/>
      <c r="Q1996" s="9"/>
      <c r="R1996" s="9"/>
      <c r="S1996" s="9"/>
      <c r="T1996" s="9"/>
      <c r="U1996" s="9"/>
      <c r="V1996" s="9"/>
      <c r="W1996" s="9"/>
      <c r="X1996" s="9"/>
      <c r="Y1996" s="9"/>
      <c r="Z1996" s="9"/>
    </row>
    <row r="1997" spans="1:26" ht="14.4">
      <c r="A1997" s="9"/>
      <c r="B1997" s="9"/>
      <c r="C1997" s="9"/>
      <c r="D1997" s="9"/>
      <c r="E1997" s="9"/>
      <c r="F1997" s="42"/>
      <c r="G1997" s="9"/>
      <c r="H1997" s="9"/>
      <c r="I1997" s="9"/>
      <c r="J1997" s="9"/>
      <c r="K1997" s="9"/>
      <c r="L1997" s="9"/>
      <c r="M1997" s="9"/>
      <c r="N1997" s="9"/>
      <c r="O1997" s="9"/>
      <c r="P1997" s="9"/>
      <c r="Q1997" s="9"/>
      <c r="R1997" s="9"/>
      <c r="S1997" s="9"/>
      <c r="T1997" s="9"/>
      <c r="U1997" s="9"/>
      <c r="V1997" s="9"/>
      <c r="W1997" s="9"/>
      <c r="X1997" s="9"/>
      <c r="Y1997" s="9"/>
      <c r="Z1997" s="9"/>
    </row>
    <row r="1998" spans="1:26" ht="14.4">
      <c r="A1998" s="9"/>
      <c r="B1998" s="9"/>
      <c r="C1998" s="9"/>
      <c r="D1998" s="9"/>
      <c r="E1998" s="9"/>
      <c r="F1998" s="42"/>
      <c r="G1998" s="9"/>
      <c r="H1998" s="9"/>
      <c r="I1998" s="9"/>
      <c r="J1998" s="9"/>
      <c r="K1998" s="9"/>
      <c r="L1998" s="9"/>
      <c r="M1998" s="9"/>
      <c r="N1998" s="9"/>
      <c r="O1998" s="9"/>
      <c r="P1998" s="9"/>
      <c r="Q1998" s="9"/>
      <c r="R1998" s="9"/>
      <c r="S1998" s="9"/>
      <c r="T1998" s="9"/>
      <c r="U1998" s="9"/>
      <c r="V1998" s="9"/>
      <c r="W1998" s="9"/>
      <c r="X1998" s="9"/>
      <c r="Y1998" s="9"/>
      <c r="Z1998" s="9"/>
    </row>
    <row r="1999" spans="1:26" ht="14.4">
      <c r="A1999" s="9"/>
      <c r="B1999" s="9"/>
      <c r="C1999" s="9"/>
      <c r="D1999" s="9"/>
      <c r="E1999" s="9"/>
      <c r="F1999" s="42"/>
      <c r="G1999" s="9"/>
      <c r="H1999" s="9"/>
      <c r="I1999" s="9"/>
      <c r="J1999" s="9"/>
      <c r="K1999" s="9"/>
      <c r="L1999" s="9"/>
      <c r="M1999" s="9"/>
      <c r="N1999" s="9"/>
      <c r="O1999" s="9"/>
      <c r="P1999" s="9"/>
      <c r="Q1999" s="9"/>
      <c r="R1999" s="9"/>
      <c r="S1999" s="9"/>
      <c r="T1999" s="9"/>
      <c r="U1999" s="9"/>
      <c r="V1999" s="9"/>
      <c r="W1999" s="9"/>
      <c r="X1999" s="9"/>
      <c r="Y1999" s="9"/>
      <c r="Z1999" s="9"/>
    </row>
    <row r="2000" spans="1:26" ht="14.4">
      <c r="A2000" s="9"/>
      <c r="B2000" s="9"/>
      <c r="C2000" s="9"/>
      <c r="D2000" s="9"/>
      <c r="E2000" s="9"/>
      <c r="F2000" s="42"/>
      <c r="G2000" s="9"/>
      <c r="H2000" s="9"/>
      <c r="I2000" s="9"/>
      <c r="J2000" s="9"/>
      <c r="K2000" s="9"/>
      <c r="L2000" s="9"/>
      <c r="M2000" s="9"/>
      <c r="N2000" s="9"/>
      <c r="O2000" s="9"/>
      <c r="P2000" s="9"/>
      <c r="Q2000" s="9"/>
      <c r="R2000" s="9"/>
      <c r="S2000" s="9"/>
      <c r="T2000" s="9"/>
      <c r="U2000" s="9"/>
      <c r="V2000" s="9"/>
      <c r="W2000" s="9"/>
      <c r="X2000" s="9"/>
      <c r="Y2000" s="9"/>
      <c r="Z2000" s="9"/>
    </row>
    <row r="2001" spans="1:26" ht="14.4">
      <c r="A2001" s="9"/>
      <c r="B2001" s="9"/>
      <c r="C2001" s="9"/>
      <c r="D2001" s="9"/>
      <c r="E2001" s="9"/>
      <c r="F2001" s="42"/>
      <c r="G2001" s="9"/>
      <c r="H2001" s="9"/>
      <c r="I2001" s="9"/>
      <c r="J2001" s="9"/>
      <c r="K2001" s="9"/>
      <c r="L2001" s="9"/>
      <c r="M2001" s="9"/>
      <c r="N2001" s="9"/>
      <c r="O2001" s="9"/>
      <c r="P2001" s="9"/>
      <c r="Q2001" s="9"/>
      <c r="R2001" s="9"/>
      <c r="S2001" s="9"/>
      <c r="T2001" s="9"/>
      <c r="U2001" s="9"/>
      <c r="V2001" s="9"/>
      <c r="W2001" s="9"/>
      <c r="X2001" s="9"/>
      <c r="Y2001" s="9"/>
      <c r="Z2001" s="9"/>
    </row>
    <row r="2002" spans="1:26" ht="14.4">
      <c r="A2002" s="9"/>
      <c r="B2002" s="9"/>
      <c r="C2002" s="9"/>
      <c r="D2002" s="9"/>
      <c r="E2002" s="9"/>
      <c r="F2002" s="42"/>
      <c r="G2002" s="9"/>
      <c r="H2002" s="9"/>
      <c r="I2002" s="9"/>
      <c r="J2002" s="9"/>
      <c r="K2002" s="9"/>
      <c r="L2002" s="9"/>
      <c r="M2002" s="9"/>
      <c r="N2002" s="9"/>
      <c r="O2002" s="9"/>
      <c r="P2002" s="9"/>
      <c r="Q2002" s="9"/>
      <c r="R2002" s="9"/>
      <c r="S2002" s="9"/>
      <c r="T2002" s="9"/>
      <c r="U2002" s="9"/>
      <c r="V2002" s="9"/>
      <c r="W2002" s="9"/>
      <c r="X2002" s="9"/>
      <c r="Y2002" s="9"/>
      <c r="Z2002" s="9"/>
    </row>
    <row r="2003" spans="1:26" ht="14.4">
      <c r="A2003" s="9"/>
      <c r="B2003" s="9"/>
      <c r="C2003" s="9"/>
      <c r="D2003" s="9"/>
      <c r="E2003" s="9"/>
      <c r="F2003" s="42"/>
      <c r="G2003" s="9"/>
      <c r="H2003" s="9"/>
      <c r="I2003" s="9"/>
      <c r="J2003" s="9"/>
      <c r="K2003" s="9"/>
      <c r="L2003" s="9"/>
      <c r="M2003" s="9"/>
      <c r="N2003" s="9"/>
      <c r="O2003" s="9"/>
      <c r="P2003" s="9"/>
      <c r="Q2003" s="9"/>
      <c r="R2003" s="9"/>
      <c r="S2003" s="9"/>
      <c r="T2003" s="9"/>
      <c r="U2003" s="9"/>
      <c r="V2003" s="9"/>
      <c r="W2003" s="9"/>
      <c r="X2003" s="9"/>
      <c r="Y2003" s="9"/>
      <c r="Z2003" s="9"/>
    </row>
    <row r="2004" spans="1:26" ht="14.4">
      <c r="A2004" s="9"/>
      <c r="B2004" s="9"/>
      <c r="C2004" s="9"/>
      <c r="D2004" s="9"/>
      <c r="E2004" s="9"/>
      <c r="F2004" s="42"/>
      <c r="G2004" s="9"/>
      <c r="H2004" s="9"/>
      <c r="I2004" s="9"/>
      <c r="J2004" s="9"/>
      <c r="K2004" s="9"/>
      <c r="L2004" s="9"/>
      <c r="M2004" s="9"/>
      <c r="N2004" s="9"/>
      <c r="O2004" s="9"/>
      <c r="P2004" s="9"/>
      <c r="Q2004" s="9"/>
      <c r="R2004" s="9"/>
      <c r="S2004" s="9"/>
      <c r="T2004" s="9"/>
      <c r="U2004" s="9"/>
      <c r="V2004" s="9"/>
      <c r="W2004" s="9"/>
      <c r="X2004" s="9"/>
      <c r="Y2004" s="9"/>
      <c r="Z2004" s="9"/>
    </row>
    <row r="2005" spans="1:26" ht="14.4">
      <c r="A2005" s="9"/>
      <c r="B2005" s="9"/>
      <c r="C2005" s="9"/>
      <c r="D2005" s="9"/>
      <c r="E2005" s="9"/>
      <c r="F2005" s="42"/>
      <c r="G2005" s="9"/>
      <c r="H2005" s="9"/>
      <c r="I2005" s="9"/>
      <c r="J2005" s="9"/>
      <c r="K2005" s="9"/>
      <c r="L2005" s="9"/>
      <c r="M2005" s="9"/>
      <c r="N2005" s="9"/>
      <c r="O2005" s="9"/>
      <c r="P2005" s="9"/>
      <c r="Q2005" s="9"/>
      <c r="R2005" s="9"/>
      <c r="S2005" s="9"/>
      <c r="T2005" s="9"/>
      <c r="U2005" s="9"/>
      <c r="V2005" s="9"/>
      <c r="W2005" s="9"/>
      <c r="X2005" s="9"/>
      <c r="Y2005" s="9"/>
      <c r="Z2005" s="9"/>
    </row>
    <row r="2006" spans="1:26" ht="14.4">
      <c r="A2006" s="9"/>
      <c r="B2006" s="9"/>
      <c r="C2006" s="9"/>
      <c r="D2006" s="9"/>
      <c r="E2006" s="9"/>
      <c r="F2006" s="42"/>
      <c r="G2006" s="9"/>
      <c r="H2006" s="9"/>
      <c r="I2006" s="9"/>
      <c r="J2006" s="9"/>
      <c r="K2006" s="9"/>
      <c r="L2006" s="9"/>
      <c r="M2006" s="9"/>
      <c r="N2006" s="9"/>
      <c r="O2006" s="9"/>
      <c r="P2006" s="9"/>
      <c r="Q2006" s="9"/>
      <c r="R2006" s="9"/>
      <c r="S2006" s="9"/>
      <c r="T2006" s="9"/>
      <c r="U2006" s="9"/>
      <c r="V2006" s="9"/>
      <c r="W2006" s="9"/>
      <c r="X2006" s="9"/>
      <c r="Y2006" s="9"/>
      <c r="Z2006" s="9"/>
    </row>
    <row r="2007" spans="1:26" ht="14.4">
      <c r="A2007" s="9"/>
      <c r="B2007" s="9"/>
      <c r="C2007" s="9"/>
      <c r="D2007" s="9"/>
      <c r="E2007" s="9"/>
      <c r="F2007" s="42"/>
      <c r="G2007" s="9"/>
      <c r="H2007" s="9"/>
      <c r="I2007" s="9"/>
      <c r="J2007" s="9"/>
      <c r="K2007" s="9"/>
      <c r="L2007" s="9"/>
      <c r="M2007" s="9"/>
      <c r="N2007" s="9"/>
      <c r="O2007" s="9"/>
      <c r="P2007" s="9"/>
      <c r="Q2007" s="9"/>
      <c r="R2007" s="9"/>
      <c r="S2007" s="9"/>
      <c r="T2007" s="9"/>
      <c r="U2007" s="9"/>
      <c r="V2007" s="9"/>
      <c r="W2007" s="9"/>
      <c r="X2007" s="9"/>
      <c r="Y2007" s="9"/>
      <c r="Z2007" s="9"/>
    </row>
    <row r="2008" spans="1:26" ht="14.4">
      <c r="A2008" s="9"/>
      <c r="B2008" s="9"/>
      <c r="C2008" s="9"/>
      <c r="D2008" s="9"/>
      <c r="E2008" s="9"/>
      <c r="F2008" s="42"/>
      <c r="G2008" s="9"/>
      <c r="H2008" s="9"/>
      <c r="I2008" s="9"/>
      <c r="J2008" s="9"/>
      <c r="K2008" s="9"/>
      <c r="L2008" s="9"/>
      <c r="M2008" s="9"/>
      <c r="N2008" s="9"/>
      <c r="O2008" s="9"/>
      <c r="P2008" s="9"/>
      <c r="Q2008" s="9"/>
      <c r="R2008" s="9"/>
      <c r="S2008" s="9"/>
      <c r="T2008" s="9"/>
      <c r="U2008" s="9"/>
      <c r="V2008" s="9"/>
      <c r="W2008" s="9"/>
      <c r="X2008" s="9"/>
      <c r="Y2008" s="9"/>
      <c r="Z2008" s="9"/>
    </row>
    <row r="2009" spans="1:26" ht="14.4">
      <c r="A2009" s="9"/>
      <c r="B2009" s="9"/>
      <c r="C2009" s="9"/>
      <c r="D2009" s="9"/>
      <c r="E2009" s="9"/>
      <c r="F2009" s="42"/>
      <c r="G2009" s="9"/>
      <c r="H2009" s="9"/>
      <c r="I2009" s="9"/>
      <c r="J2009" s="9"/>
      <c r="K2009" s="9"/>
      <c r="L2009" s="9"/>
      <c r="M2009" s="9"/>
      <c r="N2009" s="9"/>
      <c r="O2009" s="9"/>
      <c r="P2009" s="9"/>
      <c r="Q2009" s="9"/>
      <c r="R2009" s="9"/>
      <c r="S2009" s="9"/>
      <c r="T2009" s="9"/>
      <c r="U2009" s="9"/>
      <c r="V2009" s="9"/>
      <c r="W2009" s="9"/>
      <c r="X2009" s="9"/>
      <c r="Y2009" s="9"/>
      <c r="Z2009" s="9"/>
    </row>
    <row r="2010" spans="1:26" ht="14.4">
      <c r="A2010" s="9"/>
      <c r="B2010" s="9"/>
      <c r="C2010" s="9"/>
      <c r="D2010" s="9"/>
      <c r="E2010" s="9"/>
      <c r="F2010" s="42"/>
      <c r="G2010" s="9"/>
      <c r="H2010" s="9"/>
      <c r="I2010" s="9"/>
      <c r="J2010" s="9"/>
      <c r="K2010" s="9"/>
      <c r="L2010" s="9"/>
      <c r="M2010" s="9"/>
      <c r="N2010" s="9"/>
      <c r="O2010" s="9"/>
      <c r="P2010" s="9"/>
      <c r="Q2010" s="9"/>
      <c r="R2010" s="9"/>
      <c r="S2010" s="9"/>
      <c r="T2010" s="9"/>
      <c r="U2010" s="9"/>
      <c r="V2010" s="9"/>
      <c r="W2010" s="9"/>
      <c r="X2010" s="9"/>
      <c r="Y2010" s="9"/>
      <c r="Z2010" s="9"/>
    </row>
    <row r="2011" spans="1:26" ht="14.4">
      <c r="A2011" s="9"/>
      <c r="B2011" s="9"/>
      <c r="C2011" s="9"/>
      <c r="D2011" s="9"/>
      <c r="E2011" s="9"/>
      <c r="F2011" s="42"/>
      <c r="G2011" s="9"/>
      <c r="H2011" s="9"/>
      <c r="I2011" s="9"/>
      <c r="J2011" s="9"/>
      <c r="K2011" s="9"/>
      <c r="L2011" s="9"/>
      <c r="M2011" s="9"/>
      <c r="N2011" s="9"/>
      <c r="O2011" s="9"/>
      <c r="P2011" s="9"/>
      <c r="Q2011" s="9"/>
      <c r="R2011" s="9"/>
      <c r="S2011" s="9"/>
      <c r="T2011" s="9"/>
      <c r="U2011" s="9"/>
      <c r="V2011" s="9"/>
      <c r="W2011" s="9"/>
      <c r="X2011" s="9"/>
      <c r="Y2011" s="9"/>
      <c r="Z2011" s="9"/>
    </row>
    <row r="2012" spans="1:26" ht="14.4">
      <c r="A2012" s="9"/>
      <c r="B2012" s="9"/>
      <c r="C2012" s="9"/>
      <c r="D2012" s="9"/>
      <c r="E2012" s="9"/>
      <c r="F2012" s="42"/>
      <c r="G2012" s="9"/>
      <c r="H2012" s="9"/>
      <c r="I2012" s="9"/>
      <c r="J2012" s="9"/>
      <c r="K2012" s="9"/>
      <c r="L2012" s="9"/>
      <c r="M2012" s="9"/>
      <c r="N2012" s="9"/>
      <c r="O2012" s="9"/>
      <c r="P2012" s="9"/>
      <c r="Q2012" s="9"/>
      <c r="R2012" s="9"/>
      <c r="S2012" s="9"/>
      <c r="T2012" s="9"/>
      <c r="U2012" s="9"/>
      <c r="V2012" s="9"/>
      <c r="W2012" s="9"/>
      <c r="X2012" s="9"/>
      <c r="Y2012" s="9"/>
      <c r="Z2012" s="9"/>
    </row>
    <row r="2013" spans="1:26" ht="14.4">
      <c r="A2013" s="9"/>
      <c r="B2013" s="9"/>
      <c r="C2013" s="9"/>
      <c r="D2013" s="9"/>
      <c r="E2013" s="9"/>
      <c r="F2013" s="42"/>
      <c r="G2013" s="9"/>
      <c r="H2013" s="9"/>
      <c r="I2013" s="9"/>
      <c r="J2013" s="9"/>
      <c r="K2013" s="9"/>
      <c r="L2013" s="9"/>
      <c r="M2013" s="9"/>
      <c r="N2013" s="9"/>
      <c r="O2013" s="9"/>
      <c r="P2013" s="9"/>
      <c r="Q2013" s="9"/>
      <c r="R2013" s="9"/>
      <c r="S2013" s="9"/>
      <c r="T2013" s="9"/>
      <c r="U2013" s="9"/>
      <c r="V2013" s="9"/>
      <c r="W2013" s="9"/>
      <c r="X2013" s="9"/>
      <c r="Y2013" s="9"/>
      <c r="Z2013" s="9"/>
    </row>
    <row r="2014" spans="1:26" ht="14.4">
      <c r="A2014" s="9"/>
      <c r="B2014" s="9"/>
      <c r="C2014" s="9"/>
      <c r="D2014" s="9"/>
      <c r="E2014" s="9"/>
      <c r="F2014" s="42"/>
      <c r="G2014" s="9"/>
      <c r="H2014" s="9"/>
      <c r="I2014" s="9"/>
      <c r="J2014" s="9"/>
      <c r="K2014" s="9"/>
      <c r="L2014" s="9"/>
      <c r="M2014" s="9"/>
      <c r="N2014" s="9"/>
      <c r="O2014" s="9"/>
      <c r="P2014" s="9"/>
      <c r="Q2014" s="9"/>
      <c r="R2014" s="9"/>
      <c r="S2014" s="9"/>
      <c r="T2014" s="9"/>
      <c r="U2014" s="9"/>
      <c r="V2014" s="9"/>
      <c r="W2014" s="9"/>
      <c r="X2014" s="9"/>
      <c r="Y2014" s="9"/>
      <c r="Z2014" s="9"/>
    </row>
    <row r="2015" spans="1:26" ht="14.4">
      <c r="A2015" s="9"/>
      <c r="B2015" s="9"/>
      <c r="C2015" s="9"/>
      <c r="D2015" s="9"/>
      <c r="E2015" s="9"/>
      <c r="F2015" s="42"/>
      <c r="G2015" s="9"/>
      <c r="H2015" s="9"/>
      <c r="I2015" s="9"/>
      <c r="J2015" s="9"/>
      <c r="K2015" s="9"/>
      <c r="L2015" s="9"/>
      <c r="M2015" s="9"/>
      <c r="N2015" s="9"/>
      <c r="O2015" s="9"/>
      <c r="P2015" s="9"/>
      <c r="Q2015" s="9"/>
      <c r="R2015" s="9"/>
      <c r="S2015" s="9"/>
      <c r="T2015" s="9"/>
      <c r="U2015" s="9"/>
      <c r="V2015" s="9"/>
      <c r="W2015" s="9"/>
      <c r="X2015" s="9"/>
      <c r="Y2015" s="9"/>
      <c r="Z2015" s="9"/>
    </row>
    <row r="2016" spans="1:26" ht="14.4">
      <c r="A2016" s="9"/>
      <c r="B2016" s="9"/>
      <c r="C2016" s="9"/>
      <c r="D2016" s="9"/>
      <c r="E2016" s="9"/>
      <c r="F2016" s="42"/>
      <c r="G2016" s="9"/>
      <c r="H2016" s="9"/>
      <c r="I2016" s="9"/>
      <c r="J2016" s="9"/>
      <c r="K2016" s="9"/>
      <c r="L2016" s="9"/>
      <c r="M2016" s="9"/>
      <c r="N2016" s="9"/>
      <c r="O2016" s="9"/>
      <c r="P2016" s="9"/>
      <c r="Q2016" s="9"/>
      <c r="R2016" s="9"/>
      <c r="S2016" s="9"/>
      <c r="T2016" s="9"/>
      <c r="U2016" s="9"/>
      <c r="V2016" s="9"/>
      <c r="W2016" s="9"/>
      <c r="X2016" s="9"/>
      <c r="Y2016" s="9"/>
      <c r="Z2016" s="9"/>
    </row>
    <row r="2017" spans="1:26" ht="14.4">
      <c r="A2017" s="9"/>
      <c r="B2017" s="9"/>
      <c r="C2017" s="9"/>
      <c r="D2017" s="9"/>
      <c r="E2017" s="9"/>
      <c r="F2017" s="42"/>
      <c r="G2017" s="9"/>
      <c r="H2017" s="9"/>
      <c r="I2017" s="9"/>
      <c r="J2017" s="9"/>
      <c r="K2017" s="9"/>
      <c r="L2017" s="9"/>
      <c r="M2017" s="9"/>
      <c r="N2017" s="9"/>
      <c r="O2017" s="9"/>
      <c r="P2017" s="9"/>
      <c r="Q2017" s="9"/>
      <c r="R2017" s="9"/>
      <c r="S2017" s="9"/>
      <c r="T2017" s="9"/>
      <c r="U2017" s="9"/>
      <c r="V2017" s="9"/>
      <c r="W2017" s="9"/>
      <c r="X2017" s="9"/>
      <c r="Y2017" s="9"/>
      <c r="Z2017" s="9"/>
    </row>
    <row r="2018" spans="1:26" ht="14.4">
      <c r="A2018" s="9"/>
      <c r="B2018" s="9"/>
      <c r="C2018" s="9"/>
      <c r="D2018" s="9"/>
      <c r="E2018" s="9"/>
      <c r="F2018" s="42"/>
      <c r="G2018" s="9"/>
      <c r="H2018" s="9"/>
      <c r="I2018" s="9"/>
      <c r="J2018" s="9"/>
      <c r="K2018" s="9"/>
      <c r="L2018" s="9"/>
      <c r="M2018" s="9"/>
      <c r="N2018" s="9"/>
      <c r="O2018" s="9"/>
      <c r="P2018" s="9"/>
      <c r="Q2018" s="9"/>
      <c r="R2018" s="9"/>
      <c r="S2018" s="9"/>
      <c r="T2018" s="9"/>
      <c r="U2018" s="9"/>
      <c r="V2018" s="9"/>
      <c r="W2018" s="9"/>
      <c r="X2018" s="9"/>
      <c r="Y2018" s="9"/>
      <c r="Z2018" s="9"/>
    </row>
    <row r="2019" spans="1:26" ht="14.4">
      <c r="A2019" s="9"/>
      <c r="B2019" s="9"/>
      <c r="C2019" s="9"/>
      <c r="D2019" s="9"/>
      <c r="E2019" s="9"/>
      <c r="F2019" s="42"/>
      <c r="G2019" s="9"/>
      <c r="H2019" s="9"/>
      <c r="I2019" s="9"/>
      <c r="J2019" s="9"/>
      <c r="K2019" s="9"/>
      <c r="L2019" s="9"/>
      <c r="M2019" s="9"/>
      <c r="N2019" s="9"/>
      <c r="O2019" s="9"/>
      <c r="P2019" s="9"/>
      <c r="Q2019" s="9"/>
      <c r="R2019" s="9"/>
      <c r="S2019" s="9"/>
      <c r="T2019" s="9"/>
      <c r="U2019" s="9"/>
      <c r="V2019" s="9"/>
      <c r="W2019" s="9"/>
      <c r="X2019" s="9"/>
      <c r="Y2019" s="9"/>
      <c r="Z2019" s="9"/>
    </row>
    <row r="2020" spans="1:26" ht="14.4">
      <c r="A2020" s="9"/>
      <c r="B2020" s="9"/>
      <c r="C2020" s="9"/>
      <c r="D2020" s="9"/>
      <c r="E2020" s="9"/>
      <c r="F2020" s="42"/>
      <c r="G2020" s="9"/>
      <c r="H2020" s="9"/>
      <c r="I2020" s="9"/>
      <c r="J2020" s="9"/>
      <c r="K2020" s="9"/>
      <c r="L2020" s="9"/>
      <c r="M2020" s="9"/>
      <c r="N2020" s="9"/>
      <c r="O2020" s="9"/>
      <c r="P2020" s="9"/>
      <c r="Q2020" s="9"/>
      <c r="R2020" s="9"/>
      <c r="S2020" s="9"/>
      <c r="T2020" s="9"/>
      <c r="U2020" s="9"/>
      <c r="V2020" s="9"/>
      <c r="W2020" s="9"/>
      <c r="X2020" s="9"/>
      <c r="Y2020" s="9"/>
      <c r="Z2020" s="9"/>
    </row>
    <row r="2021" spans="1:26" ht="14.4">
      <c r="A2021" s="9"/>
      <c r="B2021" s="9"/>
      <c r="C2021" s="9"/>
      <c r="D2021" s="9"/>
      <c r="E2021" s="9"/>
      <c r="F2021" s="42"/>
      <c r="G2021" s="9"/>
      <c r="H2021" s="9"/>
      <c r="I2021" s="9"/>
      <c r="J2021" s="9"/>
      <c r="K2021" s="9"/>
      <c r="L2021" s="9"/>
      <c r="M2021" s="9"/>
      <c r="N2021" s="9"/>
      <c r="O2021" s="9"/>
      <c r="P2021" s="9"/>
      <c r="Q2021" s="9"/>
      <c r="R2021" s="9"/>
      <c r="S2021" s="9"/>
      <c r="T2021" s="9"/>
      <c r="U2021" s="9"/>
      <c r="V2021" s="9"/>
      <c r="W2021" s="9"/>
      <c r="X2021" s="9"/>
      <c r="Y2021" s="9"/>
      <c r="Z2021" s="9"/>
    </row>
    <row r="2022" spans="1:26" ht="14.4">
      <c r="A2022" s="9"/>
      <c r="B2022" s="9"/>
      <c r="C2022" s="9"/>
      <c r="D2022" s="9"/>
      <c r="E2022" s="9"/>
      <c r="F2022" s="42"/>
      <c r="G2022" s="9"/>
      <c r="H2022" s="9"/>
      <c r="I2022" s="9"/>
      <c r="J2022" s="9"/>
      <c r="K2022" s="9"/>
      <c r="L2022" s="9"/>
      <c r="M2022" s="9"/>
      <c r="N2022" s="9"/>
      <c r="O2022" s="9"/>
      <c r="P2022" s="9"/>
      <c r="Q2022" s="9"/>
      <c r="R2022" s="9"/>
      <c r="S2022" s="9"/>
      <c r="T2022" s="9"/>
      <c r="U2022" s="9"/>
      <c r="V2022" s="9"/>
      <c r="W2022" s="9"/>
      <c r="X2022" s="9"/>
      <c r="Y2022" s="9"/>
      <c r="Z2022" s="9"/>
    </row>
    <row r="2023" spans="1:26" ht="14.4">
      <c r="A2023" s="9"/>
      <c r="B2023" s="9"/>
      <c r="C2023" s="9"/>
      <c r="D2023" s="9"/>
      <c r="E2023" s="9"/>
      <c r="F2023" s="42"/>
      <c r="G2023" s="9"/>
      <c r="H2023" s="9"/>
      <c r="I2023" s="9"/>
      <c r="J2023" s="9"/>
      <c r="K2023" s="9"/>
      <c r="L2023" s="9"/>
      <c r="M2023" s="9"/>
      <c r="N2023" s="9"/>
      <c r="O2023" s="9"/>
      <c r="P2023" s="9"/>
      <c r="Q2023" s="9"/>
      <c r="R2023" s="9"/>
      <c r="S2023" s="9"/>
      <c r="T2023" s="9"/>
      <c r="U2023" s="9"/>
      <c r="V2023" s="9"/>
      <c r="W2023" s="9"/>
      <c r="X2023" s="9"/>
      <c r="Y2023" s="9"/>
      <c r="Z2023" s="9"/>
    </row>
    <row r="2024" spans="1:26" ht="14.4">
      <c r="A2024" s="9"/>
      <c r="B2024" s="9"/>
      <c r="C2024" s="9"/>
      <c r="D2024" s="9"/>
      <c r="E2024" s="9"/>
      <c r="F2024" s="42"/>
      <c r="G2024" s="9"/>
      <c r="H2024" s="9"/>
      <c r="I2024" s="9"/>
      <c r="J2024" s="9"/>
      <c r="K2024" s="9"/>
      <c r="L2024" s="9"/>
      <c r="M2024" s="9"/>
      <c r="N2024" s="9"/>
      <c r="O2024" s="9"/>
      <c r="P2024" s="9"/>
      <c r="Q2024" s="9"/>
      <c r="R2024" s="9"/>
      <c r="S2024" s="9"/>
      <c r="T2024" s="9"/>
      <c r="U2024" s="9"/>
      <c r="V2024" s="9"/>
      <c r="W2024" s="9"/>
      <c r="X2024" s="9"/>
      <c r="Y2024" s="9"/>
      <c r="Z2024" s="9"/>
    </row>
    <row r="2025" spans="1:26" ht="14.4">
      <c r="A2025" s="9"/>
      <c r="B2025" s="9"/>
      <c r="C2025" s="9"/>
      <c r="D2025" s="9"/>
      <c r="E2025" s="9"/>
      <c r="F2025" s="42"/>
      <c r="G2025" s="9"/>
      <c r="H2025" s="9"/>
      <c r="I2025" s="9"/>
      <c r="J2025" s="9"/>
      <c r="K2025" s="9"/>
      <c r="L2025" s="9"/>
      <c r="M2025" s="9"/>
      <c r="N2025" s="9"/>
      <c r="O2025" s="9"/>
      <c r="P2025" s="9"/>
      <c r="Q2025" s="9"/>
      <c r="R2025" s="9"/>
      <c r="S2025" s="9"/>
      <c r="T2025" s="9"/>
      <c r="U2025" s="9"/>
      <c r="V2025" s="9"/>
      <c r="W2025" s="9"/>
      <c r="X2025" s="9"/>
      <c r="Y2025" s="9"/>
      <c r="Z2025" s="9"/>
    </row>
    <row r="2026" spans="1:26" ht="14.4">
      <c r="A2026" s="9"/>
      <c r="B2026" s="9"/>
      <c r="C2026" s="9"/>
      <c r="D2026" s="9"/>
      <c r="E2026" s="9"/>
      <c r="F2026" s="42"/>
      <c r="G2026" s="9"/>
      <c r="H2026" s="9"/>
      <c r="I2026" s="9"/>
      <c r="J2026" s="9"/>
      <c r="K2026" s="9"/>
      <c r="L2026" s="9"/>
      <c r="M2026" s="9"/>
      <c r="N2026" s="9"/>
      <c r="O2026" s="9"/>
      <c r="P2026" s="9"/>
      <c r="Q2026" s="9"/>
      <c r="R2026" s="9"/>
      <c r="S2026" s="9"/>
      <c r="T2026" s="9"/>
      <c r="U2026" s="9"/>
      <c r="V2026" s="9"/>
      <c r="W2026" s="9"/>
      <c r="X2026" s="9"/>
      <c r="Y2026" s="9"/>
      <c r="Z2026" s="9"/>
    </row>
    <row r="2027" spans="1:26" ht="14.4">
      <c r="A2027" s="9"/>
      <c r="B2027" s="9"/>
      <c r="C2027" s="9"/>
      <c r="D2027" s="9"/>
      <c r="E2027" s="9"/>
      <c r="F2027" s="42"/>
      <c r="G2027" s="9"/>
      <c r="H2027" s="9"/>
      <c r="I2027" s="9"/>
      <c r="J2027" s="9"/>
      <c r="K2027" s="9"/>
      <c r="L2027" s="9"/>
      <c r="M2027" s="9"/>
      <c r="N2027" s="9"/>
      <c r="O2027" s="9"/>
      <c r="P2027" s="9"/>
      <c r="Q2027" s="9"/>
      <c r="R2027" s="9"/>
      <c r="S2027" s="9"/>
      <c r="T2027" s="9"/>
      <c r="U2027" s="9"/>
      <c r="V2027" s="9"/>
      <c r="W2027" s="9"/>
      <c r="X2027" s="9"/>
      <c r="Y2027" s="9"/>
      <c r="Z2027" s="9"/>
    </row>
    <row r="2028" spans="1:26" ht="14.4">
      <c r="A2028" s="9"/>
      <c r="B2028" s="9"/>
      <c r="C2028" s="9"/>
      <c r="D2028" s="9"/>
      <c r="E2028" s="9"/>
      <c r="F2028" s="42"/>
      <c r="G2028" s="9"/>
      <c r="H2028" s="9"/>
      <c r="I2028" s="9"/>
      <c r="J2028" s="9"/>
      <c r="K2028" s="9"/>
      <c r="L2028" s="9"/>
      <c r="M2028" s="9"/>
      <c r="N2028" s="9"/>
      <c r="O2028" s="9"/>
      <c r="P2028" s="9"/>
      <c r="Q2028" s="9"/>
      <c r="R2028" s="9"/>
      <c r="S2028" s="9"/>
      <c r="T2028" s="9"/>
      <c r="U2028" s="9"/>
      <c r="V2028" s="9"/>
      <c r="W2028" s="9"/>
      <c r="X2028" s="9"/>
      <c r="Y2028" s="9"/>
      <c r="Z2028" s="9"/>
    </row>
    <row r="2029" spans="1:26" ht="14.4">
      <c r="A2029" s="9"/>
      <c r="B2029" s="9"/>
      <c r="C2029" s="9"/>
      <c r="D2029" s="9"/>
      <c r="E2029" s="9"/>
      <c r="F2029" s="42"/>
      <c r="G2029" s="9"/>
      <c r="H2029" s="9"/>
      <c r="I2029" s="9"/>
      <c r="J2029" s="9"/>
      <c r="K2029" s="9"/>
      <c r="L2029" s="9"/>
      <c r="M2029" s="9"/>
      <c r="N2029" s="9"/>
      <c r="O2029" s="9"/>
      <c r="P2029" s="9"/>
      <c r="Q2029" s="9"/>
      <c r="R2029" s="9"/>
      <c r="S2029" s="9"/>
      <c r="T2029" s="9"/>
      <c r="U2029" s="9"/>
      <c r="V2029" s="9"/>
      <c r="W2029" s="9"/>
      <c r="X2029" s="9"/>
      <c r="Y2029" s="9"/>
      <c r="Z2029" s="9"/>
    </row>
    <row r="2030" spans="1:26" ht="14.4">
      <c r="A2030" s="9"/>
      <c r="B2030" s="9"/>
      <c r="C2030" s="9"/>
      <c r="D2030" s="9"/>
      <c r="E2030" s="9"/>
      <c r="F2030" s="42"/>
      <c r="G2030" s="9"/>
      <c r="H2030" s="9"/>
      <c r="I2030" s="9"/>
      <c r="J2030" s="9"/>
      <c r="K2030" s="9"/>
      <c r="L2030" s="9"/>
      <c r="M2030" s="9"/>
      <c r="N2030" s="9"/>
      <c r="O2030" s="9"/>
      <c r="P2030" s="9"/>
      <c r="Q2030" s="9"/>
      <c r="R2030" s="9"/>
      <c r="S2030" s="9"/>
      <c r="T2030" s="9"/>
      <c r="U2030" s="9"/>
      <c r="V2030" s="9"/>
      <c r="W2030" s="9"/>
      <c r="X2030" s="9"/>
      <c r="Y2030" s="9"/>
      <c r="Z2030" s="9"/>
    </row>
    <row r="2031" spans="1:26" ht="14.4">
      <c r="A2031" s="9"/>
      <c r="B2031" s="9"/>
      <c r="C2031" s="9"/>
      <c r="D2031" s="9"/>
      <c r="E2031" s="9"/>
      <c r="F2031" s="42"/>
      <c r="G2031" s="9"/>
      <c r="H2031" s="9"/>
      <c r="I2031" s="9"/>
      <c r="J2031" s="9"/>
      <c r="K2031" s="9"/>
      <c r="L2031" s="9"/>
      <c r="M2031" s="9"/>
      <c r="N2031" s="9"/>
      <c r="O2031" s="9"/>
      <c r="P2031" s="9"/>
      <c r="Q2031" s="9"/>
      <c r="R2031" s="9"/>
      <c r="S2031" s="9"/>
      <c r="T2031" s="9"/>
      <c r="U2031" s="9"/>
      <c r="V2031" s="9"/>
      <c r="W2031" s="9"/>
      <c r="X2031" s="9"/>
      <c r="Y2031" s="9"/>
      <c r="Z2031" s="9"/>
    </row>
    <row r="2032" spans="1:26" ht="14.4">
      <c r="A2032" s="9"/>
      <c r="B2032" s="9"/>
      <c r="C2032" s="9"/>
      <c r="D2032" s="9"/>
      <c r="E2032" s="9"/>
      <c r="F2032" s="42"/>
      <c r="G2032" s="9"/>
      <c r="H2032" s="9"/>
      <c r="I2032" s="9"/>
      <c r="J2032" s="9"/>
      <c r="K2032" s="9"/>
      <c r="L2032" s="9"/>
      <c r="M2032" s="9"/>
      <c r="N2032" s="9"/>
      <c r="O2032" s="9"/>
      <c r="P2032" s="9"/>
      <c r="Q2032" s="9"/>
      <c r="R2032" s="9"/>
      <c r="S2032" s="9"/>
      <c r="T2032" s="9"/>
      <c r="U2032" s="9"/>
      <c r="V2032" s="9"/>
      <c r="W2032" s="9"/>
      <c r="X2032" s="9"/>
      <c r="Y2032" s="9"/>
      <c r="Z2032" s="9"/>
    </row>
    <row r="2033" spans="1:26" ht="14.4">
      <c r="A2033" s="9"/>
      <c r="B2033" s="9"/>
      <c r="C2033" s="9"/>
      <c r="D2033" s="9"/>
      <c r="E2033" s="9"/>
      <c r="F2033" s="42"/>
      <c r="G2033" s="9"/>
      <c r="H2033" s="9"/>
      <c r="I2033" s="9"/>
      <c r="J2033" s="9"/>
      <c r="K2033" s="9"/>
      <c r="L2033" s="9"/>
      <c r="M2033" s="9"/>
      <c r="N2033" s="9"/>
      <c r="O2033" s="9"/>
      <c r="P2033" s="9"/>
      <c r="Q2033" s="9"/>
      <c r="R2033" s="9"/>
      <c r="S2033" s="9"/>
      <c r="T2033" s="9"/>
      <c r="U2033" s="9"/>
      <c r="V2033" s="9"/>
      <c r="W2033" s="9"/>
      <c r="X2033" s="9"/>
      <c r="Y2033" s="9"/>
      <c r="Z2033" s="9"/>
    </row>
    <row r="2034" spans="1:26" ht="14.4">
      <c r="A2034" s="9"/>
      <c r="B2034" s="9"/>
      <c r="C2034" s="9"/>
      <c r="D2034" s="9"/>
      <c r="E2034" s="9"/>
      <c r="F2034" s="42"/>
      <c r="G2034" s="9"/>
      <c r="H2034" s="9"/>
      <c r="I2034" s="9"/>
      <c r="J2034" s="9"/>
      <c r="K2034" s="9"/>
      <c r="L2034" s="9"/>
      <c r="M2034" s="9"/>
      <c r="N2034" s="9"/>
      <c r="O2034" s="9"/>
      <c r="P2034" s="9"/>
      <c r="Q2034" s="9"/>
      <c r="R2034" s="9"/>
      <c r="S2034" s="9"/>
      <c r="T2034" s="9"/>
      <c r="U2034" s="9"/>
      <c r="V2034" s="9"/>
      <c r="W2034" s="9"/>
      <c r="X2034" s="9"/>
      <c r="Y2034" s="9"/>
      <c r="Z2034" s="9"/>
    </row>
    <row r="2035" spans="1:26" ht="14.4">
      <c r="A2035" s="9"/>
      <c r="B2035" s="9"/>
      <c r="C2035" s="9"/>
      <c r="D2035" s="9"/>
      <c r="E2035" s="9"/>
      <c r="F2035" s="42"/>
      <c r="G2035" s="9"/>
      <c r="H2035" s="9"/>
      <c r="I2035" s="9"/>
      <c r="J2035" s="9"/>
      <c r="K2035" s="9"/>
      <c r="L2035" s="9"/>
      <c r="M2035" s="9"/>
      <c r="N2035" s="9"/>
      <c r="O2035" s="9"/>
      <c r="P2035" s="9"/>
      <c r="Q2035" s="9"/>
      <c r="R2035" s="9"/>
      <c r="S2035" s="9"/>
      <c r="T2035" s="9"/>
      <c r="U2035" s="9"/>
      <c r="V2035" s="9"/>
      <c r="W2035" s="9"/>
      <c r="X2035" s="9"/>
      <c r="Y2035" s="9"/>
      <c r="Z2035" s="9"/>
    </row>
    <row r="2036" spans="1:26" ht="14.4">
      <c r="A2036" s="9"/>
      <c r="B2036" s="9"/>
      <c r="C2036" s="9"/>
      <c r="D2036" s="9"/>
      <c r="E2036" s="9"/>
      <c r="F2036" s="42"/>
      <c r="G2036" s="9"/>
      <c r="H2036" s="9"/>
      <c r="I2036" s="9"/>
      <c r="J2036" s="9"/>
      <c r="K2036" s="9"/>
      <c r="L2036" s="9"/>
      <c r="M2036" s="9"/>
      <c r="N2036" s="9"/>
      <c r="O2036" s="9"/>
      <c r="P2036" s="9"/>
      <c r="Q2036" s="9"/>
      <c r="R2036" s="9"/>
      <c r="S2036" s="9"/>
      <c r="T2036" s="9"/>
      <c r="U2036" s="9"/>
      <c r="V2036" s="9"/>
      <c r="W2036" s="9"/>
      <c r="X2036" s="9"/>
      <c r="Y2036" s="9"/>
      <c r="Z2036" s="9"/>
    </row>
    <row r="2037" spans="1:26" ht="14.4">
      <c r="A2037" s="9"/>
      <c r="B2037" s="9"/>
      <c r="C2037" s="9"/>
      <c r="D2037" s="9"/>
      <c r="E2037" s="9"/>
      <c r="F2037" s="42"/>
      <c r="G2037" s="9"/>
      <c r="H2037" s="9"/>
      <c r="I2037" s="9"/>
      <c r="J2037" s="9"/>
      <c r="K2037" s="9"/>
      <c r="L2037" s="9"/>
      <c r="M2037" s="9"/>
      <c r="N2037" s="9"/>
      <c r="O2037" s="9"/>
      <c r="P2037" s="9"/>
      <c r="Q2037" s="9"/>
      <c r="R2037" s="9"/>
      <c r="S2037" s="9"/>
      <c r="T2037" s="9"/>
      <c r="U2037" s="9"/>
      <c r="V2037" s="9"/>
      <c r="W2037" s="9"/>
      <c r="X2037" s="9"/>
      <c r="Y2037" s="9"/>
      <c r="Z2037" s="9"/>
    </row>
    <row r="2038" spans="1:26" ht="14.4">
      <c r="A2038" s="9"/>
      <c r="B2038" s="9"/>
      <c r="C2038" s="9"/>
      <c r="D2038" s="9"/>
      <c r="E2038" s="9"/>
      <c r="F2038" s="42"/>
      <c r="G2038" s="9"/>
      <c r="H2038" s="9"/>
      <c r="I2038" s="9"/>
      <c r="J2038" s="9"/>
      <c r="K2038" s="9"/>
      <c r="L2038" s="9"/>
      <c r="M2038" s="9"/>
      <c r="N2038" s="9"/>
      <c r="O2038" s="9"/>
      <c r="P2038" s="9"/>
      <c r="Q2038" s="9"/>
      <c r="R2038" s="9"/>
      <c r="S2038" s="9"/>
      <c r="T2038" s="9"/>
      <c r="U2038" s="9"/>
      <c r="V2038" s="9"/>
      <c r="W2038" s="9"/>
      <c r="X2038" s="9"/>
      <c r="Y2038" s="9"/>
      <c r="Z2038" s="9"/>
    </row>
    <row r="2039" spans="1:26" ht="14.4">
      <c r="A2039" s="9"/>
      <c r="B2039" s="9"/>
      <c r="C2039" s="9"/>
      <c r="D2039" s="9"/>
      <c r="E2039" s="9"/>
      <c r="F2039" s="42"/>
      <c r="G2039" s="9"/>
      <c r="H2039" s="9"/>
      <c r="I2039" s="9"/>
      <c r="J2039" s="9"/>
      <c r="K2039" s="9"/>
      <c r="L2039" s="9"/>
      <c r="M2039" s="9"/>
      <c r="N2039" s="9"/>
      <c r="O2039" s="9"/>
      <c r="P2039" s="9"/>
      <c r="Q2039" s="9"/>
      <c r="R2039" s="9"/>
      <c r="S2039" s="9"/>
      <c r="T2039" s="9"/>
      <c r="U2039" s="9"/>
      <c r="V2039" s="9"/>
      <c r="W2039" s="9"/>
      <c r="X2039" s="9"/>
      <c r="Y2039" s="9"/>
      <c r="Z2039" s="9"/>
    </row>
    <row r="2040" spans="1:26" ht="14.4">
      <c r="A2040" s="9"/>
      <c r="B2040" s="9"/>
      <c r="C2040" s="9"/>
      <c r="D2040" s="9"/>
      <c r="E2040" s="9"/>
      <c r="F2040" s="42"/>
      <c r="G2040" s="9"/>
      <c r="H2040" s="9"/>
      <c r="I2040" s="9"/>
      <c r="J2040" s="9"/>
      <c r="K2040" s="9"/>
      <c r="L2040" s="9"/>
      <c r="M2040" s="9"/>
      <c r="N2040" s="9"/>
      <c r="O2040" s="9"/>
      <c r="P2040" s="9"/>
      <c r="Q2040" s="9"/>
      <c r="R2040" s="9"/>
      <c r="S2040" s="9"/>
      <c r="T2040" s="9"/>
      <c r="U2040" s="9"/>
      <c r="V2040" s="9"/>
      <c r="W2040" s="9"/>
      <c r="X2040" s="9"/>
      <c r="Y2040" s="9"/>
      <c r="Z2040" s="9"/>
    </row>
    <row r="2041" spans="1:26" ht="14.4">
      <c r="A2041" s="9"/>
      <c r="B2041" s="9"/>
      <c r="C2041" s="9"/>
      <c r="D2041" s="9"/>
      <c r="E2041" s="9"/>
      <c r="F2041" s="42"/>
      <c r="G2041" s="9"/>
      <c r="H2041" s="9"/>
      <c r="I2041" s="9"/>
      <c r="J2041" s="9"/>
      <c r="K2041" s="9"/>
      <c r="L2041" s="9"/>
      <c r="M2041" s="9"/>
      <c r="N2041" s="9"/>
      <c r="O2041" s="9"/>
      <c r="P2041" s="9"/>
      <c r="Q2041" s="9"/>
      <c r="R2041" s="9"/>
      <c r="S2041" s="9"/>
      <c r="T2041" s="9"/>
      <c r="U2041" s="9"/>
      <c r="V2041" s="9"/>
      <c r="W2041" s="9"/>
      <c r="X2041" s="9"/>
      <c r="Y2041" s="9"/>
      <c r="Z2041" s="9"/>
    </row>
    <row r="2042" spans="1:26" ht="14.4">
      <c r="A2042" s="9"/>
      <c r="B2042" s="9"/>
      <c r="C2042" s="9"/>
      <c r="D2042" s="9"/>
      <c r="E2042" s="9"/>
      <c r="F2042" s="42"/>
      <c r="G2042" s="9"/>
      <c r="H2042" s="9"/>
      <c r="I2042" s="9"/>
      <c r="J2042" s="9"/>
      <c r="K2042" s="9"/>
      <c r="L2042" s="9"/>
      <c r="M2042" s="9"/>
      <c r="N2042" s="9"/>
      <c r="O2042" s="9"/>
      <c r="P2042" s="9"/>
      <c r="Q2042" s="9"/>
      <c r="R2042" s="9"/>
      <c r="S2042" s="9"/>
      <c r="T2042" s="9"/>
      <c r="U2042" s="9"/>
      <c r="V2042" s="9"/>
      <c r="W2042" s="9"/>
      <c r="X2042" s="9"/>
      <c r="Y2042" s="9"/>
      <c r="Z2042" s="9"/>
    </row>
    <row r="2043" spans="1:26" ht="14.4">
      <c r="A2043" s="9"/>
      <c r="B2043" s="9"/>
      <c r="C2043" s="9"/>
      <c r="D2043" s="9"/>
      <c r="E2043" s="9"/>
      <c r="F2043" s="42"/>
      <c r="G2043" s="9"/>
      <c r="H2043" s="9"/>
      <c r="I2043" s="9"/>
      <c r="J2043" s="9"/>
      <c r="K2043" s="9"/>
      <c r="L2043" s="9"/>
      <c r="M2043" s="9"/>
      <c r="N2043" s="9"/>
      <c r="O2043" s="9"/>
      <c r="P2043" s="9"/>
      <c r="Q2043" s="9"/>
      <c r="R2043" s="9"/>
      <c r="S2043" s="9"/>
      <c r="T2043" s="9"/>
      <c r="U2043" s="9"/>
      <c r="V2043" s="9"/>
      <c r="W2043" s="9"/>
      <c r="X2043" s="9"/>
      <c r="Y2043" s="9"/>
      <c r="Z2043" s="9"/>
    </row>
    <row r="2044" spans="1:26" ht="14.4">
      <c r="A2044" s="9"/>
      <c r="B2044" s="9"/>
      <c r="C2044" s="9"/>
      <c r="D2044" s="9"/>
      <c r="E2044" s="9"/>
      <c r="F2044" s="42"/>
      <c r="G2044" s="9"/>
      <c r="H2044" s="9"/>
      <c r="I2044" s="9"/>
      <c r="J2044" s="9"/>
      <c r="K2044" s="9"/>
      <c r="L2044" s="9"/>
      <c r="M2044" s="9"/>
      <c r="N2044" s="9"/>
      <c r="O2044" s="9"/>
      <c r="P2044" s="9"/>
      <c r="Q2044" s="9"/>
      <c r="R2044" s="9"/>
      <c r="S2044" s="9"/>
      <c r="T2044" s="9"/>
      <c r="U2044" s="9"/>
      <c r="V2044" s="9"/>
      <c r="W2044" s="9"/>
      <c r="X2044" s="9"/>
      <c r="Y2044" s="9"/>
      <c r="Z2044" s="9"/>
    </row>
    <row r="2045" spans="1:26" ht="14.4">
      <c r="A2045" s="9"/>
      <c r="B2045" s="9"/>
      <c r="C2045" s="9"/>
      <c r="D2045" s="9"/>
      <c r="E2045" s="9"/>
      <c r="F2045" s="42"/>
      <c r="G2045" s="9"/>
      <c r="H2045" s="9"/>
      <c r="I2045" s="9"/>
      <c r="J2045" s="9"/>
      <c r="K2045" s="9"/>
      <c r="L2045" s="9"/>
      <c r="M2045" s="9"/>
      <c r="N2045" s="9"/>
      <c r="O2045" s="9"/>
      <c r="P2045" s="9"/>
      <c r="Q2045" s="9"/>
      <c r="R2045" s="9"/>
      <c r="S2045" s="9"/>
      <c r="T2045" s="9"/>
      <c r="U2045" s="9"/>
      <c r="V2045" s="9"/>
      <c r="W2045" s="9"/>
      <c r="X2045" s="9"/>
      <c r="Y2045" s="9"/>
      <c r="Z2045" s="9"/>
    </row>
    <row r="2046" spans="1:26" ht="14.4">
      <c r="A2046" s="9"/>
      <c r="B2046" s="9"/>
      <c r="C2046" s="9"/>
      <c r="D2046" s="9"/>
      <c r="E2046" s="9"/>
      <c r="F2046" s="42"/>
      <c r="G2046" s="9"/>
      <c r="H2046" s="9"/>
      <c r="I2046" s="9"/>
      <c r="J2046" s="9"/>
      <c r="K2046" s="9"/>
      <c r="L2046" s="9"/>
      <c r="M2046" s="9"/>
      <c r="N2046" s="9"/>
      <c r="O2046" s="9"/>
      <c r="P2046" s="9"/>
      <c r="Q2046" s="9"/>
      <c r="R2046" s="9"/>
      <c r="S2046" s="9"/>
      <c r="T2046" s="9"/>
      <c r="U2046" s="9"/>
      <c r="V2046" s="9"/>
      <c r="W2046" s="9"/>
      <c r="X2046" s="9"/>
      <c r="Y2046" s="9"/>
      <c r="Z2046" s="9"/>
    </row>
    <row r="2047" spans="1:26" ht="14.4">
      <c r="A2047" s="9"/>
      <c r="B2047" s="9"/>
      <c r="C2047" s="9"/>
      <c r="D2047" s="9"/>
      <c r="E2047" s="9"/>
      <c r="F2047" s="42"/>
      <c r="G2047" s="9"/>
      <c r="H2047" s="9"/>
      <c r="I2047" s="9"/>
      <c r="J2047" s="9"/>
      <c r="K2047" s="9"/>
      <c r="L2047" s="9"/>
      <c r="M2047" s="9"/>
      <c r="N2047" s="9"/>
      <c r="O2047" s="9"/>
      <c r="P2047" s="9"/>
      <c r="Q2047" s="9"/>
      <c r="R2047" s="9"/>
      <c r="S2047" s="9"/>
      <c r="T2047" s="9"/>
      <c r="U2047" s="9"/>
      <c r="V2047" s="9"/>
      <c r="W2047" s="9"/>
      <c r="X2047" s="9"/>
      <c r="Y2047" s="9"/>
      <c r="Z2047" s="9"/>
    </row>
    <row r="2048" spans="1:26" ht="14.4">
      <c r="A2048" s="9"/>
      <c r="B2048" s="9"/>
      <c r="C2048" s="9"/>
      <c r="D2048" s="9"/>
      <c r="E2048" s="9"/>
      <c r="F2048" s="42"/>
      <c r="G2048" s="9"/>
      <c r="H2048" s="9"/>
      <c r="I2048" s="9"/>
      <c r="J2048" s="9"/>
      <c r="K2048" s="9"/>
      <c r="L2048" s="9"/>
      <c r="M2048" s="9"/>
      <c r="N2048" s="9"/>
      <c r="O2048" s="9"/>
      <c r="P2048" s="9"/>
      <c r="Q2048" s="9"/>
      <c r="R2048" s="9"/>
      <c r="S2048" s="9"/>
      <c r="T2048" s="9"/>
      <c r="U2048" s="9"/>
      <c r="V2048" s="9"/>
      <c r="W2048" s="9"/>
      <c r="X2048" s="9"/>
      <c r="Y2048" s="9"/>
      <c r="Z2048" s="9"/>
    </row>
    <row r="2049" spans="1:26" ht="14.4">
      <c r="A2049" s="9"/>
      <c r="B2049" s="9"/>
      <c r="C2049" s="9"/>
      <c r="D2049" s="9"/>
      <c r="E2049" s="9"/>
      <c r="F2049" s="42"/>
      <c r="G2049" s="9"/>
      <c r="H2049" s="9"/>
      <c r="I2049" s="9"/>
      <c r="J2049" s="9"/>
      <c r="K2049" s="9"/>
      <c r="L2049" s="9"/>
      <c r="M2049" s="9"/>
      <c r="N2049" s="9"/>
      <c r="O2049" s="9"/>
      <c r="P2049" s="9"/>
      <c r="Q2049" s="9"/>
      <c r="R2049" s="9"/>
      <c r="S2049" s="9"/>
      <c r="T2049" s="9"/>
      <c r="U2049" s="9"/>
      <c r="V2049" s="9"/>
      <c r="W2049" s="9"/>
      <c r="X2049" s="9"/>
      <c r="Y2049" s="9"/>
      <c r="Z2049" s="9"/>
    </row>
    <row r="2050" spans="1:26" ht="14.4">
      <c r="A2050" s="9"/>
      <c r="B2050" s="9"/>
      <c r="C2050" s="9"/>
      <c r="D2050" s="9"/>
      <c r="E2050" s="9"/>
      <c r="F2050" s="42"/>
      <c r="G2050" s="9"/>
      <c r="H2050" s="9"/>
      <c r="I2050" s="9"/>
      <c r="J2050" s="9"/>
      <c r="K2050" s="9"/>
      <c r="L2050" s="9"/>
      <c r="M2050" s="9"/>
      <c r="N2050" s="9"/>
      <c r="O2050" s="9"/>
      <c r="P2050" s="9"/>
      <c r="Q2050" s="9"/>
      <c r="R2050" s="9"/>
      <c r="S2050" s="9"/>
      <c r="T2050" s="9"/>
      <c r="U2050" s="9"/>
      <c r="V2050" s="9"/>
      <c r="W2050" s="9"/>
      <c r="X2050" s="9"/>
      <c r="Y2050" s="9"/>
      <c r="Z2050" s="9"/>
    </row>
    <row r="2051" spans="1:26" ht="14.4">
      <c r="A2051" s="9"/>
      <c r="B2051" s="9"/>
      <c r="C2051" s="9"/>
      <c r="D2051" s="9"/>
      <c r="E2051" s="9"/>
      <c r="F2051" s="42"/>
      <c r="G2051" s="9"/>
      <c r="H2051" s="9"/>
      <c r="I2051" s="9"/>
      <c r="J2051" s="9"/>
      <c r="K2051" s="9"/>
      <c r="L2051" s="9"/>
      <c r="M2051" s="9"/>
      <c r="N2051" s="9"/>
      <c r="O2051" s="9"/>
      <c r="P2051" s="9"/>
      <c r="Q2051" s="9"/>
      <c r="R2051" s="9"/>
      <c r="S2051" s="9"/>
      <c r="T2051" s="9"/>
      <c r="U2051" s="9"/>
      <c r="V2051" s="9"/>
      <c r="W2051" s="9"/>
      <c r="X2051" s="9"/>
      <c r="Y2051" s="9"/>
      <c r="Z2051" s="9"/>
    </row>
    <row r="2052" spans="1:26" ht="14.4">
      <c r="A2052" s="9"/>
      <c r="B2052" s="9"/>
      <c r="C2052" s="9"/>
      <c r="D2052" s="9"/>
      <c r="E2052" s="9"/>
      <c r="F2052" s="42"/>
      <c r="G2052" s="9"/>
      <c r="H2052" s="9"/>
      <c r="I2052" s="9"/>
      <c r="J2052" s="9"/>
      <c r="K2052" s="9"/>
      <c r="L2052" s="9"/>
      <c r="M2052" s="9"/>
      <c r="N2052" s="9"/>
      <c r="O2052" s="9"/>
      <c r="P2052" s="9"/>
      <c r="Q2052" s="9"/>
      <c r="R2052" s="9"/>
      <c r="S2052" s="9"/>
      <c r="T2052" s="9"/>
      <c r="U2052" s="9"/>
      <c r="V2052" s="9"/>
      <c r="W2052" s="9"/>
      <c r="X2052" s="9"/>
      <c r="Y2052" s="9"/>
      <c r="Z2052" s="9"/>
    </row>
    <row r="2053" spans="1:26" ht="14.4">
      <c r="A2053" s="9"/>
      <c r="B2053" s="9"/>
      <c r="C2053" s="9"/>
      <c r="D2053" s="9"/>
      <c r="E2053" s="9"/>
      <c r="F2053" s="42"/>
      <c r="G2053" s="9"/>
      <c r="H2053" s="9"/>
      <c r="I2053" s="9"/>
      <c r="J2053" s="9"/>
      <c r="K2053" s="9"/>
      <c r="L2053" s="9"/>
      <c r="M2053" s="9"/>
      <c r="N2053" s="9"/>
      <c r="O2053" s="9"/>
      <c r="P2053" s="9"/>
      <c r="Q2053" s="9"/>
      <c r="R2053" s="9"/>
      <c r="S2053" s="9"/>
      <c r="T2053" s="9"/>
      <c r="U2053" s="9"/>
      <c r="V2053" s="9"/>
      <c r="W2053" s="9"/>
      <c r="X2053" s="9"/>
      <c r="Y2053" s="9"/>
      <c r="Z2053" s="9"/>
    </row>
    <row r="2054" spans="1:26" ht="14.4">
      <c r="A2054" s="9"/>
      <c r="B2054" s="9"/>
      <c r="C2054" s="9"/>
      <c r="D2054" s="9"/>
      <c r="E2054" s="9"/>
      <c r="F2054" s="42"/>
      <c r="G2054" s="9"/>
      <c r="H2054" s="9"/>
      <c r="I2054" s="9"/>
      <c r="J2054" s="9"/>
      <c r="K2054" s="9"/>
      <c r="L2054" s="9"/>
      <c r="M2054" s="9"/>
      <c r="N2054" s="9"/>
      <c r="O2054" s="9"/>
      <c r="P2054" s="9"/>
      <c r="Q2054" s="9"/>
      <c r="R2054" s="9"/>
      <c r="S2054" s="9"/>
      <c r="T2054" s="9"/>
      <c r="U2054" s="9"/>
      <c r="V2054" s="9"/>
      <c r="W2054" s="9"/>
      <c r="X2054" s="9"/>
      <c r="Y2054" s="9"/>
      <c r="Z2054" s="9"/>
    </row>
    <row r="2055" spans="1:26" ht="14.4">
      <c r="A2055" s="9"/>
      <c r="B2055" s="9"/>
      <c r="C2055" s="9"/>
      <c r="D2055" s="9"/>
      <c r="E2055" s="9"/>
      <c r="F2055" s="42"/>
      <c r="G2055" s="9"/>
      <c r="H2055" s="9"/>
      <c r="I2055" s="9"/>
      <c r="J2055" s="9"/>
      <c r="K2055" s="9"/>
      <c r="L2055" s="9"/>
      <c r="M2055" s="9"/>
      <c r="N2055" s="9"/>
      <c r="O2055" s="9"/>
      <c r="P2055" s="9"/>
      <c r="Q2055" s="9"/>
      <c r="R2055" s="9"/>
      <c r="S2055" s="9"/>
      <c r="T2055" s="9"/>
      <c r="U2055" s="9"/>
      <c r="V2055" s="9"/>
      <c r="W2055" s="9"/>
      <c r="X2055" s="9"/>
      <c r="Y2055" s="9"/>
      <c r="Z2055" s="9"/>
    </row>
    <row r="2056" spans="1:26" ht="14.4">
      <c r="A2056" s="9"/>
      <c r="B2056" s="9"/>
      <c r="C2056" s="9"/>
      <c r="D2056" s="9"/>
      <c r="E2056" s="9"/>
      <c r="F2056" s="42"/>
      <c r="G2056" s="9"/>
      <c r="H2056" s="9"/>
      <c r="I2056" s="9"/>
      <c r="J2056" s="9"/>
      <c r="K2056" s="9"/>
      <c r="L2056" s="9"/>
      <c r="M2056" s="9"/>
      <c r="N2056" s="9"/>
      <c r="O2056" s="9"/>
      <c r="P2056" s="9"/>
      <c r="Q2056" s="9"/>
      <c r="R2056" s="9"/>
      <c r="S2056" s="9"/>
      <c r="T2056" s="9"/>
      <c r="U2056" s="9"/>
      <c r="V2056" s="9"/>
      <c r="W2056" s="9"/>
      <c r="X2056" s="9"/>
      <c r="Y2056" s="9"/>
      <c r="Z2056" s="9"/>
    </row>
    <row r="2057" spans="1:26" ht="14.4">
      <c r="A2057" s="9"/>
      <c r="B2057" s="9"/>
      <c r="C2057" s="9"/>
      <c r="D2057" s="9"/>
      <c r="E2057" s="9"/>
      <c r="F2057" s="42"/>
      <c r="G2057" s="9"/>
      <c r="H2057" s="9"/>
      <c r="I2057" s="9"/>
      <c r="J2057" s="9"/>
      <c r="K2057" s="9"/>
      <c r="L2057" s="9"/>
      <c r="M2057" s="9"/>
      <c r="N2057" s="9"/>
      <c r="O2057" s="9"/>
      <c r="P2057" s="9"/>
      <c r="Q2057" s="9"/>
      <c r="R2057" s="9"/>
      <c r="S2057" s="9"/>
      <c r="T2057" s="9"/>
      <c r="U2057" s="9"/>
      <c r="V2057" s="9"/>
      <c r="W2057" s="9"/>
      <c r="X2057" s="9"/>
      <c r="Y2057" s="9"/>
      <c r="Z2057" s="9"/>
    </row>
    <row r="2058" spans="1:26" ht="14.4">
      <c r="A2058" s="9"/>
      <c r="B2058" s="9"/>
      <c r="C2058" s="9"/>
      <c r="D2058" s="9"/>
      <c r="E2058" s="9"/>
      <c r="F2058" s="42"/>
      <c r="G2058" s="9"/>
      <c r="H2058" s="9"/>
      <c r="I2058" s="9"/>
      <c r="J2058" s="9"/>
      <c r="K2058" s="9"/>
      <c r="L2058" s="9"/>
      <c r="M2058" s="9"/>
      <c r="N2058" s="9"/>
      <c r="O2058" s="9"/>
      <c r="P2058" s="9"/>
      <c r="Q2058" s="9"/>
      <c r="R2058" s="9"/>
      <c r="S2058" s="9"/>
      <c r="T2058" s="9"/>
      <c r="U2058" s="9"/>
      <c r="V2058" s="9"/>
      <c r="W2058" s="9"/>
      <c r="X2058" s="9"/>
      <c r="Y2058" s="9"/>
      <c r="Z2058" s="9"/>
    </row>
    <row r="2059" spans="1:26" ht="14.4">
      <c r="A2059" s="9"/>
      <c r="B2059" s="9"/>
      <c r="C2059" s="9"/>
      <c r="D2059" s="9"/>
      <c r="E2059" s="9"/>
      <c r="F2059" s="42"/>
      <c r="G2059" s="9"/>
      <c r="H2059" s="9"/>
      <c r="I2059" s="9"/>
      <c r="J2059" s="9"/>
      <c r="K2059" s="9"/>
      <c r="L2059" s="9"/>
      <c r="M2059" s="9"/>
      <c r="N2059" s="9"/>
      <c r="O2059" s="9"/>
      <c r="P2059" s="9"/>
      <c r="Q2059" s="9"/>
      <c r="R2059" s="9"/>
      <c r="S2059" s="9"/>
      <c r="T2059" s="9"/>
      <c r="U2059" s="9"/>
      <c r="V2059" s="9"/>
      <c r="W2059" s="9"/>
      <c r="X2059" s="9"/>
      <c r="Y2059" s="9"/>
      <c r="Z2059" s="9"/>
    </row>
    <row r="2060" spans="1:26" ht="14.4">
      <c r="A2060" s="9"/>
      <c r="B2060" s="9"/>
      <c r="C2060" s="9"/>
      <c r="D2060" s="9"/>
      <c r="E2060" s="9"/>
      <c r="F2060" s="42"/>
      <c r="G2060" s="9"/>
      <c r="H2060" s="9"/>
      <c r="I2060" s="9"/>
      <c r="J2060" s="9"/>
      <c r="K2060" s="9"/>
      <c r="L2060" s="9"/>
      <c r="M2060" s="9"/>
      <c r="N2060" s="9"/>
      <c r="O2060" s="9"/>
      <c r="P2060" s="9"/>
      <c r="Q2060" s="9"/>
      <c r="R2060" s="9"/>
      <c r="S2060" s="9"/>
      <c r="T2060" s="9"/>
      <c r="U2060" s="9"/>
      <c r="V2060" s="9"/>
      <c r="W2060" s="9"/>
      <c r="X2060" s="9"/>
      <c r="Y2060" s="9"/>
      <c r="Z2060" s="9"/>
    </row>
    <row r="2061" spans="1:26" ht="14.4">
      <c r="A2061" s="9"/>
      <c r="B2061" s="9"/>
      <c r="C2061" s="9"/>
      <c r="D2061" s="9"/>
      <c r="E2061" s="9"/>
      <c r="F2061" s="42"/>
      <c r="G2061" s="9"/>
      <c r="H2061" s="9"/>
      <c r="I2061" s="9"/>
      <c r="J2061" s="9"/>
      <c r="K2061" s="9"/>
      <c r="L2061" s="9"/>
      <c r="M2061" s="9"/>
      <c r="N2061" s="9"/>
      <c r="O2061" s="9"/>
      <c r="P2061" s="9"/>
      <c r="Q2061" s="9"/>
      <c r="R2061" s="9"/>
      <c r="S2061" s="9"/>
      <c r="T2061" s="9"/>
      <c r="U2061" s="9"/>
      <c r="V2061" s="9"/>
      <c r="W2061" s="9"/>
      <c r="X2061" s="9"/>
      <c r="Y2061" s="9"/>
      <c r="Z2061" s="9"/>
    </row>
    <row r="2062" spans="1:26" ht="14.4">
      <c r="A2062" s="9"/>
      <c r="B2062" s="9"/>
      <c r="C2062" s="9"/>
      <c r="D2062" s="9"/>
      <c r="E2062" s="9"/>
      <c r="F2062" s="42"/>
      <c r="G2062" s="9"/>
      <c r="H2062" s="9"/>
      <c r="I2062" s="9"/>
      <c r="J2062" s="9"/>
      <c r="K2062" s="9"/>
      <c r="L2062" s="9"/>
      <c r="M2062" s="9"/>
      <c r="N2062" s="9"/>
      <c r="O2062" s="9"/>
      <c r="P2062" s="9"/>
      <c r="Q2062" s="9"/>
      <c r="R2062" s="9"/>
      <c r="S2062" s="9"/>
      <c r="T2062" s="9"/>
      <c r="U2062" s="9"/>
      <c r="V2062" s="9"/>
      <c r="W2062" s="9"/>
      <c r="X2062" s="9"/>
      <c r="Y2062" s="9"/>
      <c r="Z2062" s="9"/>
    </row>
    <row r="2063" spans="1:26" ht="14.4">
      <c r="A2063" s="9"/>
      <c r="B2063" s="9"/>
      <c r="C2063" s="9"/>
      <c r="D2063" s="9"/>
      <c r="E2063" s="9"/>
      <c r="F2063" s="42"/>
      <c r="G2063" s="9"/>
      <c r="H2063" s="9"/>
      <c r="I2063" s="9"/>
      <c r="J2063" s="9"/>
      <c r="K2063" s="9"/>
      <c r="L2063" s="9"/>
      <c r="M2063" s="9"/>
      <c r="N2063" s="9"/>
      <c r="O2063" s="9"/>
      <c r="P2063" s="9"/>
      <c r="Q2063" s="9"/>
      <c r="R2063" s="9"/>
      <c r="S2063" s="9"/>
      <c r="T2063" s="9"/>
      <c r="U2063" s="9"/>
      <c r="V2063" s="9"/>
      <c r="W2063" s="9"/>
      <c r="X2063" s="9"/>
      <c r="Y2063" s="9"/>
      <c r="Z2063" s="9"/>
    </row>
    <row r="2064" spans="1:26" ht="14.4">
      <c r="A2064" s="9"/>
      <c r="B2064" s="9"/>
      <c r="C2064" s="9"/>
      <c r="D2064" s="9"/>
      <c r="E2064" s="9"/>
      <c r="F2064" s="42"/>
      <c r="G2064" s="9"/>
      <c r="H2064" s="9"/>
      <c r="I2064" s="9"/>
      <c r="J2064" s="9"/>
      <c r="K2064" s="9"/>
      <c r="L2064" s="9"/>
      <c r="M2064" s="9"/>
      <c r="N2064" s="9"/>
      <c r="O2064" s="9"/>
      <c r="P2064" s="9"/>
      <c r="Q2064" s="9"/>
      <c r="R2064" s="9"/>
      <c r="S2064" s="9"/>
      <c r="T2064" s="9"/>
      <c r="U2064" s="9"/>
      <c r="V2064" s="9"/>
      <c r="W2064" s="9"/>
      <c r="X2064" s="9"/>
      <c r="Y2064" s="9"/>
      <c r="Z2064" s="9"/>
    </row>
    <row r="2065" spans="1:26" ht="14.4">
      <c r="A2065" s="9"/>
      <c r="B2065" s="9"/>
      <c r="C2065" s="9"/>
      <c r="D2065" s="9"/>
      <c r="E2065" s="9"/>
      <c r="F2065" s="42"/>
      <c r="G2065" s="9"/>
      <c r="H2065" s="9"/>
      <c r="I2065" s="9"/>
      <c r="J2065" s="9"/>
      <c r="K2065" s="9"/>
      <c r="L2065" s="9"/>
      <c r="M2065" s="9"/>
      <c r="N2065" s="9"/>
      <c r="O2065" s="9"/>
      <c r="P2065" s="9"/>
      <c r="Q2065" s="9"/>
      <c r="R2065" s="9"/>
      <c r="S2065" s="9"/>
      <c r="T2065" s="9"/>
      <c r="U2065" s="9"/>
      <c r="V2065" s="9"/>
      <c r="W2065" s="9"/>
      <c r="X2065" s="9"/>
      <c r="Y2065" s="9"/>
      <c r="Z2065" s="9"/>
    </row>
    <row r="2066" spans="1:26" ht="14.4">
      <c r="A2066" s="9"/>
      <c r="B2066" s="9"/>
      <c r="C2066" s="9"/>
      <c r="D2066" s="9"/>
      <c r="E2066" s="9"/>
      <c r="F2066" s="42"/>
      <c r="G2066" s="9"/>
      <c r="H2066" s="9"/>
      <c r="I2066" s="9"/>
      <c r="J2066" s="9"/>
      <c r="K2066" s="9"/>
      <c r="L2066" s="9"/>
      <c r="M2066" s="9"/>
      <c r="N2066" s="9"/>
      <c r="O2066" s="9"/>
      <c r="P2066" s="9"/>
      <c r="Q2066" s="9"/>
      <c r="R2066" s="9"/>
      <c r="S2066" s="9"/>
      <c r="T2066" s="9"/>
      <c r="U2066" s="9"/>
      <c r="V2066" s="9"/>
      <c r="W2066" s="9"/>
      <c r="X2066" s="9"/>
      <c r="Y2066" s="9"/>
      <c r="Z2066" s="9"/>
    </row>
    <row r="2067" spans="1:26" ht="14.4">
      <c r="A2067" s="9"/>
      <c r="B2067" s="9"/>
      <c r="C2067" s="9"/>
      <c r="D2067" s="9"/>
      <c r="E2067" s="9"/>
      <c r="F2067" s="42"/>
      <c r="G2067" s="9"/>
      <c r="H2067" s="9"/>
      <c r="I2067" s="9"/>
      <c r="J2067" s="9"/>
      <c r="K2067" s="9"/>
      <c r="L2067" s="9"/>
      <c r="M2067" s="9"/>
      <c r="N2067" s="9"/>
      <c r="O2067" s="9"/>
      <c r="P2067" s="9"/>
      <c r="Q2067" s="9"/>
      <c r="R2067" s="9"/>
      <c r="S2067" s="9"/>
      <c r="T2067" s="9"/>
      <c r="U2067" s="9"/>
      <c r="V2067" s="9"/>
      <c r="W2067" s="9"/>
      <c r="X2067" s="9"/>
      <c r="Y2067" s="9"/>
      <c r="Z2067" s="9"/>
    </row>
    <row r="2068" spans="1:26" ht="14.4">
      <c r="A2068" s="9"/>
      <c r="B2068" s="9"/>
      <c r="C2068" s="9"/>
      <c r="D2068" s="9"/>
      <c r="E2068" s="9"/>
      <c r="F2068" s="42"/>
      <c r="G2068" s="9"/>
      <c r="H2068" s="9"/>
      <c r="I2068" s="9"/>
      <c r="J2068" s="9"/>
      <c r="K2068" s="9"/>
      <c r="L2068" s="9"/>
      <c r="M2068" s="9"/>
      <c r="N2068" s="9"/>
      <c r="O2068" s="9"/>
      <c r="P2068" s="9"/>
      <c r="Q2068" s="9"/>
      <c r="R2068" s="9"/>
      <c r="S2068" s="9"/>
      <c r="T2068" s="9"/>
      <c r="U2068" s="9"/>
      <c r="V2068" s="9"/>
      <c r="W2068" s="9"/>
      <c r="X2068" s="9"/>
      <c r="Y2068" s="9"/>
      <c r="Z2068" s="9"/>
    </row>
    <row r="2069" spans="1:26" ht="14.4">
      <c r="A2069" s="9"/>
      <c r="B2069" s="9"/>
      <c r="C2069" s="9"/>
      <c r="D2069" s="9"/>
      <c r="E2069" s="9"/>
      <c r="F2069" s="42"/>
      <c r="G2069" s="9"/>
      <c r="H2069" s="9"/>
      <c r="I2069" s="9"/>
      <c r="J2069" s="9"/>
      <c r="K2069" s="9"/>
      <c r="L2069" s="9"/>
      <c r="M2069" s="9"/>
      <c r="N2069" s="9"/>
      <c r="O2069" s="9"/>
      <c r="P2069" s="9"/>
      <c r="Q2069" s="9"/>
      <c r="R2069" s="9"/>
      <c r="S2069" s="9"/>
      <c r="T2069" s="9"/>
      <c r="U2069" s="9"/>
      <c r="V2069" s="9"/>
      <c r="W2069" s="9"/>
      <c r="X2069" s="9"/>
      <c r="Y2069" s="9"/>
      <c r="Z2069" s="9"/>
    </row>
    <row r="2070" spans="1:26" ht="14.4">
      <c r="A2070" s="9"/>
      <c r="B2070" s="9"/>
      <c r="C2070" s="9"/>
      <c r="D2070" s="9"/>
      <c r="E2070" s="9"/>
      <c r="F2070" s="42"/>
      <c r="G2070" s="9"/>
      <c r="H2070" s="9"/>
      <c r="I2070" s="9"/>
      <c r="J2070" s="9"/>
      <c r="K2070" s="9"/>
      <c r="L2070" s="9"/>
      <c r="M2070" s="9"/>
      <c r="N2070" s="9"/>
      <c r="O2070" s="9"/>
      <c r="P2070" s="9"/>
      <c r="Q2070" s="9"/>
      <c r="R2070" s="9"/>
      <c r="S2070" s="9"/>
      <c r="T2070" s="9"/>
      <c r="U2070" s="9"/>
      <c r="V2070" s="9"/>
      <c r="W2070" s="9"/>
      <c r="X2070" s="9"/>
      <c r="Y2070" s="9"/>
      <c r="Z2070" s="9"/>
    </row>
    <row r="2071" spans="1:26" ht="14.4">
      <c r="A2071" s="9"/>
      <c r="B2071" s="9"/>
      <c r="C2071" s="9"/>
      <c r="D2071" s="9"/>
      <c r="E2071" s="9"/>
      <c r="F2071" s="42"/>
      <c r="G2071" s="9"/>
      <c r="H2071" s="9"/>
      <c r="I2071" s="9"/>
      <c r="J2071" s="9"/>
      <c r="K2071" s="9"/>
      <c r="L2071" s="9"/>
      <c r="M2071" s="9"/>
      <c r="N2071" s="9"/>
      <c r="O2071" s="9"/>
      <c r="P2071" s="9"/>
      <c r="Q2071" s="9"/>
      <c r="R2071" s="9"/>
      <c r="S2071" s="9"/>
      <c r="T2071" s="9"/>
      <c r="U2071" s="9"/>
      <c r="V2071" s="9"/>
      <c r="W2071" s="9"/>
      <c r="X2071" s="9"/>
      <c r="Y2071" s="9"/>
      <c r="Z2071" s="9"/>
    </row>
    <row r="2072" spans="1:26" ht="14.4">
      <c r="A2072" s="9"/>
      <c r="B2072" s="9"/>
      <c r="C2072" s="9"/>
      <c r="D2072" s="9"/>
      <c r="E2072" s="9"/>
      <c r="F2072" s="42"/>
      <c r="G2072" s="9"/>
      <c r="H2072" s="9"/>
      <c r="I2072" s="9"/>
      <c r="J2072" s="9"/>
      <c r="K2072" s="9"/>
      <c r="L2072" s="9"/>
      <c r="M2072" s="9"/>
      <c r="N2072" s="9"/>
      <c r="O2072" s="9"/>
      <c r="P2072" s="9"/>
      <c r="Q2072" s="9"/>
      <c r="R2072" s="9"/>
      <c r="S2072" s="9"/>
      <c r="T2072" s="9"/>
      <c r="U2072" s="9"/>
      <c r="V2072" s="9"/>
      <c r="W2072" s="9"/>
      <c r="X2072" s="9"/>
      <c r="Y2072" s="9"/>
      <c r="Z2072" s="9"/>
    </row>
    <row r="2073" spans="1:26" ht="14.4">
      <c r="A2073" s="9"/>
      <c r="B2073" s="9"/>
      <c r="C2073" s="9"/>
      <c r="D2073" s="9"/>
      <c r="E2073" s="9"/>
      <c r="F2073" s="42"/>
      <c r="G2073" s="9"/>
      <c r="H2073" s="9"/>
      <c r="I2073" s="9"/>
      <c r="J2073" s="9"/>
      <c r="K2073" s="9"/>
      <c r="L2073" s="9"/>
      <c r="M2073" s="9"/>
      <c r="N2073" s="9"/>
      <c r="O2073" s="9"/>
      <c r="P2073" s="9"/>
      <c r="Q2073" s="9"/>
      <c r="R2073" s="9"/>
      <c r="S2073" s="9"/>
      <c r="T2073" s="9"/>
      <c r="U2073" s="9"/>
      <c r="V2073" s="9"/>
      <c r="W2073" s="9"/>
      <c r="X2073" s="9"/>
      <c r="Y2073" s="9"/>
      <c r="Z2073" s="9"/>
    </row>
    <row r="2074" spans="1:26" ht="14.4">
      <c r="A2074" s="9"/>
      <c r="B2074" s="9"/>
      <c r="C2074" s="9"/>
      <c r="D2074" s="9"/>
      <c r="E2074" s="9"/>
      <c r="F2074" s="42"/>
      <c r="G2074" s="9"/>
      <c r="H2074" s="9"/>
      <c r="I2074" s="9"/>
      <c r="J2074" s="9"/>
      <c r="K2074" s="9"/>
      <c r="L2074" s="9"/>
      <c r="M2074" s="9"/>
      <c r="N2074" s="9"/>
      <c r="O2074" s="9"/>
      <c r="P2074" s="9"/>
      <c r="Q2074" s="9"/>
      <c r="R2074" s="9"/>
      <c r="S2074" s="9"/>
      <c r="T2074" s="9"/>
      <c r="U2074" s="9"/>
      <c r="V2074" s="9"/>
      <c r="W2074" s="9"/>
      <c r="X2074" s="9"/>
      <c r="Y2074" s="9"/>
      <c r="Z2074" s="9"/>
    </row>
    <row r="2075" spans="1:26" ht="14.4">
      <c r="A2075" s="9"/>
      <c r="B2075" s="9"/>
      <c r="C2075" s="9"/>
      <c r="D2075" s="9"/>
      <c r="E2075" s="9"/>
      <c r="F2075" s="42"/>
      <c r="G2075" s="9"/>
      <c r="H2075" s="9"/>
      <c r="I2075" s="9"/>
      <c r="J2075" s="9"/>
      <c r="K2075" s="9"/>
      <c r="L2075" s="9"/>
      <c r="M2075" s="9"/>
      <c r="N2075" s="9"/>
      <c r="O2075" s="9"/>
      <c r="P2075" s="9"/>
      <c r="Q2075" s="9"/>
      <c r="R2075" s="9"/>
      <c r="S2075" s="9"/>
      <c r="T2075" s="9"/>
      <c r="U2075" s="9"/>
      <c r="V2075" s="9"/>
      <c r="W2075" s="9"/>
      <c r="X2075" s="9"/>
      <c r="Y2075" s="9"/>
      <c r="Z2075" s="9"/>
    </row>
    <row r="2076" spans="1:26" ht="14.4">
      <c r="A2076" s="9"/>
      <c r="B2076" s="9"/>
      <c r="C2076" s="9"/>
      <c r="D2076" s="9"/>
      <c r="E2076" s="9"/>
      <c r="F2076" s="42"/>
      <c r="G2076" s="9"/>
      <c r="H2076" s="9"/>
      <c r="I2076" s="9"/>
      <c r="J2076" s="9"/>
      <c r="K2076" s="9"/>
      <c r="L2076" s="9"/>
      <c r="M2076" s="9"/>
      <c r="N2076" s="9"/>
      <c r="O2076" s="9"/>
      <c r="P2076" s="9"/>
      <c r="Q2076" s="9"/>
      <c r="R2076" s="9"/>
      <c r="S2076" s="9"/>
      <c r="T2076" s="9"/>
      <c r="U2076" s="9"/>
      <c r="V2076" s="9"/>
      <c r="W2076" s="9"/>
      <c r="X2076" s="9"/>
      <c r="Y2076" s="9"/>
      <c r="Z2076" s="9"/>
    </row>
    <row r="2077" spans="1:26" ht="14.4">
      <c r="A2077" s="9"/>
      <c r="B2077" s="9"/>
      <c r="C2077" s="9"/>
      <c r="D2077" s="9"/>
      <c r="E2077" s="9"/>
      <c r="F2077" s="42"/>
      <c r="G2077" s="9"/>
      <c r="H2077" s="9"/>
      <c r="I2077" s="9"/>
      <c r="J2077" s="9"/>
      <c r="K2077" s="9"/>
      <c r="L2077" s="9"/>
      <c r="M2077" s="9"/>
      <c r="N2077" s="9"/>
      <c r="O2077" s="9"/>
      <c r="P2077" s="9"/>
      <c r="Q2077" s="9"/>
      <c r="R2077" s="9"/>
      <c r="S2077" s="9"/>
      <c r="T2077" s="9"/>
      <c r="U2077" s="9"/>
      <c r="V2077" s="9"/>
      <c r="W2077" s="9"/>
      <c r="X2077" s="9"/>
      <c r="Y2077" s="9"/>
      <c r="Z2077" s="9"/>
    </row>
    <row r="2078" spans="1:26" ht="14.4">
      <c r="A2078" s="9"/>
      <c r="B2078" s="9"/>
      <c r="C2078" s="9"/>
      <c r="D2078" s="9"/>
      <c r="E2078" s="9"/>
      <c r="F2078" s="42"/>
      <c r="G2078" s="9"/>
      <c r="H2078" s="9"/>
      <c r="I2078" s="9"/>
      <c r="J2078" s="9"/>
      <c r="K2078" s="9"/>
      <c r="L2078" s="9"/>
      <c r="M2078" s="9"/>
      <c r="N2078" s="9"/>
      <c r="O2078" s="9"/>
      <c r="P2078" s="9"/>
      <c r="Q2078" s="9"/>
      <c r="R2078" s="9"/>
      <c r="S2078" s="9"/>
      <c r="T2078" s="9"/>
      <c r="U2078" s="9"/>
      <c r="V2078" s="9"/>
      <c r="W2078" s="9"/>
      <c r="X2078" s="9"/>
      <c r="Y2078" s="9"/>
      <c r="Z2078" s="9"/>
    </row>
    <row r="2079" spans="1:26" ht="14.4">
      <c r="A2079" s="9"/>
      <c r="B2079" s="9"/>
      <c r="C2079" s="9"/>
      <c r="D2079" s="9"/>
      <c r="E2079" s="9"/>
      <c r="F2079" s="42"/>
      <c r="G2079" s="9"/>
      <c r="H2079" s="9"/>
      <c r="I2079" s="9"/>
      <c r="J2079" s="9"/>
      <c r="K2079" s="9"/>
      <c r="L2079" s="9"/>
      <c r="M2079" s="9"/>
      <c r="N2079" s="9"/>
      <c r="O2079" s="9"/>
      <c r="P2079" s="9"/>
      <c r="Q2079" s="9"/>
      <c r="R2079" s="9"/>
      <c r="S2079" s="9"/>
      <c r="T2079" s="9"/>
      <c r="U2079" s="9"/>
      <c r="V2079" s="9"/>
      <c r="W2079" s="9"/>
      <c r="X2079" s="9"/>
      <c r="Y2079" s="9"/>
      <c r="Z2079" s="9"/>
    </row>
    <row r="2080" spans="1:26" ht="14.4">
      <c r="A2080" s="9"/>
      <c r="B2080" s="9"/>
      <c r="C2080" s="9"/>
      <c r="D2080" s="9"/>
      <c r="E2080" s="9"/>
      <c r="F2080" s="42"/>
      <c r="G2080" s="9"/>
      <c r="H2080" s="9"/>
      <c r="I2080" s="9"/>
      <c r="J2080" s="9"/>
      <c r="K2080" s="9"/>
      <c r="L2080" s="9"/>
      <c r="M2080" s="9"/>
      <c r="N2080" s="9"/>
      <c r="O2080" s="9"/>
      <c r="P2080" s="9"/>
      <c r="Q2080" s="9"/>
      <c r="R2080" s="9"/>
      <c r="S2080" s="9"/>
      <c r="T2080" s="9"/>
      <c r="U2080" s="9"/>
      <c r="V2080" s="9"/>
      <c r="W2080" s="9"/>
      <c r="X2080" s="9"/>
      <c r="Y2080" s="9"/>
      <c r="Z2080" s="9"/>
    </row>
    <row r="2081" spans="1:26" ht="14.4">
      <c r="A2081" s="9"/>
      <c r="B2081" s="9"/>
      <c r="C2081" s="9"/>
      <c r="D2081" s="9"/>
      <c r="E2081" s="9"/>
      <c r="F2081" s="42"/>
      <c r="G2081" s="9"/>
      <c r="H2081" s="9"/>
      <c r="I2081" s="9"/>
      <c r="J2081" s="9"/>
      <c r="K2081" s="9"/>
      <c r="L2081" s="9"/>
      <c r="M2081" s="9"/>
      <c r="N2081" s="9"/>
      <c r="O2081" s="9"/>
      <c r="P2081" s="9"/>
      <c r="Q2081" s="9"/>
      <c r="R2081" s="9"/>
      <c r="S2081" s="9"/>
      <c r="T2081" s="9"/>
      <c r="U2081" s="9"/>
      <c r="V2081" s="9"/>
      <c r="W2081" s="9"/>
      <c r="X2081" s="9"/>
      <c r="Y2081" s="9"/>
      <c r="Z2081" s="9"/>
    </row>
    <row r="2082" spans="1:26" ht="14.4">
      <c r="A2082" s="9"/>
      <c r="B2082" s="9"/>
      <c r="C2082" s="9"/>
      <c r="D2082" s="9"/>
      <c r="E2082" s="9"/>
      <c r="F2082" s="42"/>
      <c r="G2082" s="9"/>
      <c r="H2082" s="9"/>
      <c r="I2082" s="9"/>
      <c r="J2082" s="9"/>
      <c r="K2082" s="9"/>
      <c r="L2082" s="9"/>
      <c r="M2082" s="9"/>
      <c r="N2082" s="9"/>
      <c r="O2082" s="9"/>
      <c r="P2082" s="9"/>
      <c r="Q2082" s="9"/>
      <c r="R2082" s="9"/>
      <c r="S2082" s="9"/>
      <c r="T2082" s="9"/>
      <c r="U2082" s="9"/>
      <c r="V2082" s="9"/>
      <c r="W2082" s="9"/>
      <c r="X2082" s="9"/>
      <c r="Y2082" s="9"/>
      <c r="Z2082" s="9"/>
    </row>
    <row r="2083" spans="1:26" ht="14.4">
      <c r="A2083" s="9"/>
      <c r="B2083" s="9"/>
      <c r="C2083" s="9"/>
      <c r="D2083" s="9"/>
      <c r="E2083" s="9"/>
      <c r="F2083" s="42"/>
      <c r="G2083" s="9"/>
      <c r="H2083" s="9"/>
      <c r="I2083" s="9"/>
      <c r="J2083" s="9"/>
      <c r="K2083" s="9"/>
      <c r="L2083" s="9"/>
      <c r="M2083" s="9"/>
      <c r="N2083" s="9"/>
      <c r="O2083" s="9"/>
      <c r="P2083" s="9"/>
      <c r="Q2083" s="9"/>
      <c r="R2083" s="9"/>
      <c r="S2083" s="9"/>
      <c r="T2083" s="9"/>
      <c r="U2083" s="9"/>
      <c r="V2083" s="9"/>
      <c r="W2083" s="9"/>
      <c r="X2083" s="9"/>
      <c r="Y2083" s="9"/>
      <c r="Z2083" s="9"/>
    </row>
    <row r="2084" spans="1:26" ht="14.4">
      <c r="A2084" s="9"/>
      <c r="B2084" s="9"/>
      <c r="C2084" s="9"/>
      <c r="D2084" s="9"/>
      <c r="E2084" s="9"/>
      <c r="F2084" s="42"/>
      <c r="G2084" s="9"/>
      <c r="H2084" s="9"/>
      <c r="I2084" s="9"/>
      <c r="J2084" s="9"/>
      <c r="K2084" s="9"/>
      <c r="L2084" s="9"/>
      <c r="M2084" s="9"/>
      <c r="N2084" s="9"/>
      <c r="O2084" s="9"/>
      <c r="P2084" s="9"/>
      <c r="Q2084" s="9"/>
      <c r="R2084" s="9"/>
      <c r="S2084" s="9"/>
      <c r="T2084" s="9"/>
      <c r="U2084" s="9"/>
      <c r="V2084" s="9"/>
      <c r="W2084" s="9"/>
      <c r="X2084" s="9"/>
      <c r="Y2084" s="9"/>
      <c r="Z2084" s="9"/>
    </row>
    <row r="2085" spans="1:26" ht="14.4">
      <c r="A2085" s="9"/>
      <c r="B2085" s="9"/>
      <c r="C2085" s="9"/>
      <c r="D2085" s="9"/>
      <c r="E2085" s="9"/>
      <c r="F2085" s="42"/>
      <c r="G2085" s="9"/>
      <c r="H2085" s="9"/>
      <c r="I2085" s="9"/>
      <c r="J2085" s="9"/>
      <c r="K2085" s="9"/>
      <c r="L2085" s="9"/>
      <c r="M2085" s="9"/>
      <c r="N2085" s="9"/>
      <c r="O2085" s="9"/>
      <c r="P2085" s="9"/>
      <c r="Q2085" s="9"/>
      <c r="R2085" s="9"/>
      <c r="S2085" s="9"/>
      <c r="T2085" s="9"/>
      <c r="U2085" s="9"/>
      <c r="V2085" s="9"/>
      <c r="W2085" s="9"/>
      <c r="X2085" s="9"/>
      <c r="Y2085" s="9"/>
      <c r="Z2085" s="9"/>
    </row>
    <row r="2086" spans="1:26" ht="14.4">
      <c r="A2086" s="9"/>
      <c r="B2086" s="9"/>
      <c r="C2086" s="9"/>
      <c r="D2086" s="9"/>
      <c r="E2086" s="9"/>
      <c r="F2086" s="42"/>
      <c r="G2086" s="9"/>
      <c r="H2086" s="9"/>
      <c r="I2086" s="9"/>
      <c r="J2086" s="9"/>
      <c r="K2086" s="9"/>
      <c r="L2086" s="9"/>
      <c r="M2086" s="9"/>
      <c r="N2086" s="9"/>
      <c r="O2086" s="9"/>
      <c r="P2086" s="9"/>
      <c r="Q2086" s="9"/>
      <c r="R2086" s="9"/>
      <c r="S2086" s="9"/>
      <c r="T2086" s="9"/>
      <c r="U2086" s="9"/>
      <c r="V2086" s="9"/>
      <c r="W2086" s="9"/>
      <c r="X2086" s="9"/>
      <c r="Y2086" s="9"/>
      <c r="Z2086" s="9"/>
    </row>
    <row r="2087" spans="1:26" ht="14.4">
      <c r="A2087" s="9"/>
      <c r="B2087" s="9"/>
      <c r="C2087" s="9"/>
      <c r="D2087" s="9"/>
      <c r="E2087" s="9"/>
      <c r="F2087" s="42"/>
      <c r="G2087" s="9"/>
      <c r="H2087" s="9"/>
      <c r="I2087" s="9"/>
      <c r="J2087" s="9"/>
      <c r="K2087" s="9"/>
      <c r="L2087" s="9"/>
      <c r="M2087" s="9"/>
      <c r="N2087" s="9"/>
      <c r="O2087" s="9"/>
      <c r="P2087" s="9"/>
      <c r="Q2087" s="9"/>
      <c r="R2087" s="9"/>
      <c r="S2087" s="9"/>
      <c r="T2087" s="9"/>
      <c r="U2087" s="9"/>
      <c r="V2087" s="9"/>
      <c r="W2087" s="9"/>
      <c r="X2087" s="9"/>
      <c r="Y2087" s="9"/>
      <c r="Z2087" s="9"/>
    </row>
    <row r="2088" spans="1:26" ht="14.4">
      <c r="A2088" s="9"/>
      <c r="B2088" s="9"/>
      <c r="C2088" s="9"/>
      <c r="D2088" s="9"/>
      <c r="E2088" s="9"/>
      <c r="F2088" s="42"/>
      <c r="G2088" s="9"/>
      <c r="H2088" s="9"/>
      <c r="I2088" s="9"/>
      <c r="J2088" s="9"/>
      <c r="K2088" s="9"/>
      <c r="L2088" s="9"/>
      <c r="M2088" s="9"/>
      <c r="N2088" s="9"/>
      <c r="O2088" s="9"/>
      <c r="P2088" s="9"/>
      <c r="Q2088" s="9"/>
      <c r="R2088" s="9"/>
      <c r="S2088" s="9"/>
      <c r="T2088" s="9"/>
      <c r="U2088" s="9"/>
      <c r="V2088" s="9"/>
      <c r="W2088" s="9"/>
      <c r="X2088" s="9"/>
      <c r="Y2088" s="9"/>
      <c r="Z2088" s="9"/>
    </row>
    <row r="2089" spans="1:26" ht="14.4">
      <c r="A2089" s="9"/>
      <c r="B2089" s="9"/>
      <c r="C2089" s="9"/>
      <c r="D2089" s="9"/>
      <c r="E2089" s="9"/>
      <c r="F2089" s="42"/>
      <c r="G2089" s="9"/>
      <c r="H2089" s="9"/>
      <c r="I2089" s="9"/>
      <c r="J2089" s="9"/>
      <c r="K2089" s="9"/>
      <c r="L2089" s="9"/>
      <c r="M2089" s="9"/>
      <c r="N2089" s="9"/>
      <c r="O2089" s="9"/>
      <c r="P2089" s="9"/>
      <c r="Q2089" s="9"/>
      <c r="R2089" s="9"/>
      <c r="S2089" s="9"/>
      <c r="T2089" s="9"/>
      <c r="U2089" s="9"/>
      <c r="V2089" s="9"/>
      <c r="W2089" s="9"/>
      <c r="X2089" s="9"/>
      <c r="Y2089" s="9"/>
      <c r="Z2089" s="9"/>
    </row>
    <row r="2090" spans="1:26" ht="14.4">
      <c r="A2090" s="9"/>
      <c r="B2090" s="9"/>
      <c r="C2090" s="9"/>
      <c r="D2090" s="9"/>
      <c r="E2090" s="9"/>
      <c r="F2090" s="42"/>
      <c r="G2090" s="9"/>
      <c r="H2090" s="9"/>
      <c r="I2090" s="9"/>
      <c r="J2090" s="9"/>
      <c r="K2090" s="9"/>
      <c r="L2090" s="9"/>
      <c r="M2090" s="9"/>
      <c r="N2090" s="9"/>
      <c r="O2090" s="9"/>
      <c r="P2090" s="9"/>
      <c r="Q2090" s="9"/>
      <c r="R2090" s="9"/>
      <c r="S2090" s="9"/>
      <c r="T2090" s="9"/>
      <c r="U2090" s="9"/>
      <c r="V2090" s="9"/>
      <c r="W2090" s="9"/>
      <c r="X2090" s="9"/>
      <c r="Y2090" s="9"/>
      <c r="Z2090" s="9"/>
    </row>
    <row r="2091" spans="1:26" ht="14.4">
      <c r="A2091" s="9"/>
      <c r="B2091" s="9"/>
      <c r="C2091" s="9"/>
      <c r="D2091" s="9"/>
      <c r="E2091" s="9"/>
      <c r="F2091" s="42"/>
      <c r="G2091" s="9"/>
      <c r="H2091" s="9"/>
      <c r="I2091" s="9"/>
      <c r="J2091" s="9"/>
      <c r="K2091" s="9"/>
      <c r="L2091" s="9"/>
      <c r="M2091" s="9"/>
      <c r="N2091" s="9"/>
      <c r="O2091" s="9"/>
      <c r="P2091" s="9"/>
      <c r="Q2091" s="9"/>
      <c r="R2091" s="9"/>
      <c r="S2091" s="9"/>
      <c r="T2091" s="9"/>
      <c r="U2091" s="9"/>
      <c r="V2091" s="9"/>
      <c r="W2091" s="9"/>
      <c r="X2091" s="9"/>
      <c r="Y2091" s="9"/>
      <c r="Z2091" s="9"/>
    </row>
    <row r="2092" spans="1:26" ht="14.4">
      <c r="A2092" s="9"/>
      <c r="B2092" s="9"/>
      <c r="C2092" s="9"/>
      <c r="D2092" s="9"/>
      <c r="E2092" s="9"/>
      <c r="F2092" s="42"/>
      <c r="G2092" s="9"/>
      <c r="H2092" s="9"/>
      <c r="I2092" s="9"/>
      <c r="J2092" s="9"/>
      <c r="K2092" s="9"/>
      <c r="L2092" s="9"/>
      <c r="M2092" s="9"/>
      <c r="N2092" s="9"/>
      <c r="O2092" s="9"/>
      <c r="P2092" s="9"/>
      <c r="Q2092" s="9"/>
      <c r="R2092" s="9"/>
      <c r="S2092" s="9"/>
      <c r="T2092" s="9"/>
      <c r="U2092" s="9"/>
      <c r="V2092" s="9"/>
      <c r="W2092" s="9"/>
      <c r="X2092" s="9"/>
      <c r="Y2092" s="9"/>
      <c r="Z2092" s="9"/>
    </row>
    <row r="2093" spans="1:26" ht="14.4">
      <c r="A2093" s="9"/>
      <c r="B2093" s="9"/>
      <c r="C2093" s="9"/>
      <c r="D2093" s="9"/>
      <c r="E2093" s="9"/>
      <c r="F2093" s="42"/>
      <c r="G2093" s="9"/>
      <c r="H2093" s="9"/>
      <c r="I2093" s="9"/>
      <c r="J2093" s="9"/>
      <c r="K2093" s="9"/>
      <c r="L2093" s="9"/>
      <c r="M2093" s="9"/>
      <c r="N2093" s="9"/>
      <c r="O2093" s="9"/>
      <c r="P2093" s="9"/>
      <c r="Q2093" s="9"/>
      <c r="R2093" s="9"/>
      <c r="S2093" s="9"/>
      <c r="T2093" s="9"/>
      <c r="U2093" s="9"/>
      <c r="V2093" s="9"/>
      <c r="W2093" s="9"/>
      <c r="X2093" s="9"/>
      <c r="Y2093" s="9"/>
      <c r="Z2093" s="9"/>
    </row>
    <row r="2094" spans="1:26" ht="14.4">
      <c r="A2094" s="9"/>
      <c r="B2094" s="9"/>
      <c r="C2094" s="9"/>
      <c r="D2094" s="9"/>
      <c r="E2094" s="9"/>
      <c r="F2094" s="42"/>
      <c r="G2094" s="9"/>
      <c r="H2094" s="9"/>
      <c r="I2094" s="9"/>
      <c r="J2094" s="9"/>
      <c r="K2094" s="9"/>
      <c r="L2094" s="9"/>
      <c r="M2094" s="9"/>
      <c r="N2094" s="9"/>
      <c r="O2094" s="9"/>
      <c r="P2094" s="9"/>
      <c r="Q2094" s="9"/>
      <c r="R2094" s="9"/>
      <c r="S2094" s="9"/>
      <c r="T2094" s="9"/>
      <c r="U2094" s="9"/>
      <c r="V2094" s="9"/>
      <c r="W2094" s="9"/>
      <c r="X2094" s="9"/>
      <c r="Y2094" s="9"/>
      <c r="Z2094" s="9"/>
    </row>
    <row r="2095" spans="1:26" ht="14.4">
      <c r="A2095" s="9"/>
      <c r="B2095" s="9"/>
      <c r="C2095" s="9"/>
      <c r="D2095" s="9"/>
      <c r="E2095" s="9"/>
      <c r="F2095" s="42"/>
      <c r="G2095" s="9"/>
      <c r="H2095" s="9"/>
      <c r="I2095" s="9"/>
      <c r="J2095" s="9"/>
      <c r="K2095" s="9"/>
      <c r="L2095" s="9"/>
      <c r="M2095" s="9"/>
      <c r="N2095" s="9"/>
      <c r="O2095" s="9"/>
      <c r="P2095" s="9"/>
      <c r="Q2095" s="9"/>
      <c r="R2095" s="9"/>
      <c r="S2095" s="9"/>
      <c r="T2095" s="9"/>
      <c r="U2095" s="9"/>
      <c r="V2095" s="9"/>
      <c r="W2095" s="9"/>
      <c r="X2095" s="9"/>
      <c r="Y2095" s="9"/>
      <c r="Z2095" s="9"/>
    </row>
    <row r="2096" spans="1:26" ht="14.4">
      <c r="A2096" s="9"/>
      <c r="B2096" s="9"/>
      <c r="C2096" s="9"/>
      <c r="D2096" s="9"/>
      <c r="E2096" s="9"/>
      <c r="F2096" s="42"/>
      <c r="G2096" s="9"/>
      <c r="H2096" s="9"/>
      <c r="I2096" s="9"/>
      <c r="J2096" s="9"/>
      <c r="K2096" s="9"/>
      <c r="L2096" s="9"/>
      <c r="M2096" s="9"/>
      <c r="N2096" s="9"/>
      <c r="O2096" s="9"/>
      <c r="P2096" s="9"/>
      <c r="Q2096" s="9"/>
      <c r="R2096" s="9"/>
      <c r="S2096" s="9"/>
      <c r="T2096" s="9"/>
      <c r="U2096" s="9"/>
      <c r="V2096" s="9"/>
      <c r="W2096" s="9"/>
      <c r="X2096" s="9"/>
      <c r="Y2096" s="9"/>
      <c r="Z2096" s="9"/>
    </row>
    <row r="2097" spans="1:26" ht="14.4">
      <c r="A2097" s="9"/>
      <c r="B2097" s="9"/>
      <c r="C2097" s="9"/>
      <c r="D2097" s="9"/>
      <c r="E2097" s="9"/>
      <c r="F2097" s="42"/>
      <c r="G2097" s="9"/>
      <c r="H2097" s="9"/>
      <c r="I2097" s="9"/>
      <c r="J2097" s="9"/>
      <c r="K2097" s="9"/>
      <c r="L2097" s="9"/>
      <c r="M2097" s="9"/>
      <c r="N2097" s="9"/>
      <c r="O2097" s="9"/>
      <c r="P2097" s="9"/>
      <c r="Q2097" s="9"/>
      <c r="R2097" s="9"/>
      <c r="S2097" s="9"/>
      <c r="T2097" s="9"/>
      <c r="U2097" s="9"/>
      <c r="V2097" s="9"/>
      <c r="W2097" s="9"/>
      <c r="X2097" s="9"/>
      <c r="Y2097" s="9"/>
      <c r="Z2097" s="9"/>
    </row>
    <row r="2098" spans="1:26" ht="14.4">
      <c r="A2098" s="9"/>
      <c r="B2098" s="9"/>
      <c r="C2098" s="9"/>
      <c r="D2098" s="9"/>
      <c r="E2098" s="9"/>
      <c r="F2098" s="42"/>
      <c r="G2098" s="9"/>
      <c r="H2098" s="9"/>
      <c r="I2098" s="9"/>
      <c r="J2098" s="9"/>
      <c r="K2098" s="9"/>
      <c r="L2098" s="9"/>
      <c r="M2098" s="9"/>
      <c r="N2098" s="9"/>
      <c r="O2098" s="9"/>
      <c r="P2098" s="9"/>
      <c r="Q2098" s="9"/>
      <c r="R2098" s="9"/>
      <c r="S2098" s="9"/>
      <c r="T2098" s="9"/>
      <c r="U2098" s="9"/>
      <c r="V2098" s="9"/>
      <c r="W2098" s="9"/>
      <c r="X2098" s="9"/>
      <c r="Y2098" s="9"/>
      <c r="Z2098" s="9"/>
    </row>
    <row r="2099" spans="1:26" ht="14.4">
      <c r="A2099" s="9"/>
      <c r="B2099" s="9"/>
      <c r="C2099" s="9"/>
      <c r="D2099" s="9"/>
      <c r="E2099" s="9"/>
      <c r="F2099" s="42"/>
      <c r="G2099" s="9"/>
      <c r="H2099" s="9"/>
      <c r="I2099" s="9"/>
      <c r="J2099" s="9"/>
      <c r="K2099" s="9"/>
      <c r="L2099" s="9"/>
      <c r="M2099" s="9"/>
      <c r="N2099" s="9"/>
      <c r="O2099" s="9"/>
      <c r="P2099" s="9"/>
      <c r="Q2099" s="9"/>
      <c r="R2099" s="9"/>
      <c r="S2099" s="9"/>
      <c r="T2099" s="9"/>
      <c r="U2099" s="9"/>
      <c r="V2099" s="9"/>
      <c r="W2099" s="9"/>
      <c r="X2099" s="9"/>
      <c r="Y2099" s="9"/>
      <c r="Z2099" s="9"/>
    </row>
    <row r="2100" spans="1:26" ht="14.4">
      <c r="A2100" s="9"/>
      <c r="B2100" s="9"/>
      <c r="C2100" s="9"/>
      <c r="D2100" s="9"/>
      <c r="E2100" s="9"/>
      <c r="F2100" s="42"/>
      <c r="G2100" s="9"/>
      <c r="H2100" s="9"/>
      <c r="I2100" s="9"/>
      <c r="J2100" s="9"/>
      <c r="K2100" s="9"/>
      <c r="L2100" s="9"/>
      <c r="M2100" s="9"/>
      <c r="N2100" s="9"/>
      <c r="O2100" s="9"/>
      <c r="P2100" s="9"/>
      <c r="Q2100" s="9"/>
      <c r="R2100" s="9"/>
      <c r="S2100" s="9"/>
      <c r="T2100" s="9"/>
      <c r="U2100" s="9"/>
      <c r="V2100" s="9"/>
      <c r="W2100" s="9"/>
      <c r="X2100" s="9"/>
      <c r="Y2100" s="9"/>
      <c r="Z2100" s="9"/>
    </row>
    <row r="2101" spans="1:26" ht="14.4">
      <c r="A2101" s="9"/>
      <c r="B2101" s="9"/>
      <c r="C2101" s="9"/>
      <c r="D2101" s="9"/>
      <c r="E2101" s="9"/>
      <c r="F2101" s="42"/>
      <c r="G2101" s="9"/>
      <c r="H2101" s="9"/>
      <c r="I2101" s="9"/>
      <c r="J2101" s="9"/>
      <c r="K2101" s="9"/>
      <c r="L2101" s="9"/>
      <c r="M2101" s="9"/>
      <c r="N2101" s="9"/>
      <c r="O2101" s="9"/>
      <c r="P2101" s="9"/>
      <c r="Q2101" s="9"/>
      <c r="R2101" s="9"/>
      <c r="S2101" s="9"/>
      <c r="T2101" s="9"/>
      <c r="U2101" s="9"/>
      <c r="V2101" s="9"/>
      <c r="W2101" s="9"/>
      <c r="X2101" s="9"/>
      <c r="Y2101" s="9"/>
      <c r="Z2101" s="9"/>
    </row>
    <row r="2102" spans="1:26" ht="14.4">
      <c r="A2102" s="9"/>
      <c r="B2102" s="9"/>
      <c r="C2102" s="9"/>
      <c r="D2102" s="9"/>
      <c r="E2102" s="9"/>
      <c r="F2102" s="42"/>
      <c r="G2102" s="9"/>
      <c r="H2102" s="9"/>
      <c r="I2102" s="9"/>
      <c r="J2102" s="9"/>
      <c r="K2102" s="9"/>
      <c r="L2102" s="9"/>
      <c r="M2102" s="9"/>
      <c r="N2102" s="9"/>
      <c r="O2102" s="9"/>
      <c r="P2102" s="9"/>
      <c r="Q2102" s="9"/>
      <c r="R2102" s="9"/>
      <c r="S2102" s="9"/>
      <c r="T2102" s="9"/>
      <c r="U2102" s="9"/>
      <c r="V2102" s="9"/>
      <c r="W2102" s="9"/>
      <c r="X2102" s="9"/>
      <c r="Y2102" s="9"/>
      <c r="Z2102" s="9"/>
    </row>
    <row r="2103" spans="1:26" ht="14.4">
      <c r="A2103" s="9"/>
      <c r="B2103" s="9"/>
      <c r="C2103" s="9"/>
      <c r="D2103" s="9"/>
      <c r="E2103" s="9"/>
      <c r="F2103" s="42"/>
      <c r="G2103" s="9"/>
      <c r="H2103" s="9"/>
      <c r="I2103" s="9"/>
      <c r="J2103" s="9"/>
      <c r="K2103" s="9"/>
      <c r="L2103" s="9"/>
      <c r="M2103" s="9"/>
      <c r="N2103" s="9"/>
      <c r="O2103" s="9"/>
      <c r="P2103" s="9"/>
      <c r="Q2103" s="9"/>
      <c r="R2103" s="9"/>
      <c r="S2103" s="9"/>
      <c r="T2103" s="9"/>
      <c r="U2103" s="9"/>
      <c r="V2103" s="9"/>
      <c r="W2103" s="9"/>
      <c r="X2103" s="9"/>
      <c r="Y2103" s="9"/>
      <c r="Z2103" s="9"/>
    </row>
    <row r="2104" spans="1:26" ht="14.4">
      <c r="A2104" s="9"/>
      <c r="B2104" s="9"/>
      <c r="C2104" s="9"/>
      <c r="D2104" s="9"/>
      <c r="E2104" s="9"/>
      <c r="F2104" s="42"/>
      <c r="G2104" s="9"/>
      <c r="H2104" s="9"/>
      <c r="I2104" s="9"/>
      <c r="J2104" s="9"/>
      <c r="K2104" s="9"/>
      <c r="L2104" s="9"/>
      <c r="M2104" s="9"/>
      <c r="N2104" s="9"/>
      <c r="O2104" s="9"/>
      <c r="P2104" s="9"/>
      <c r="Q2104" s="9"/>
      <c r="R2104" s="9"/>
      <c r="S2104" s="9"/>
      <c r="T2104" s="9"/>
      <c r="U2104" s="9"/>
      <c r="V2104" s="9"/>
      <c r="W2104" s="9"/>
      <c r="X2104" s="9"/>
      <c r="Y2104" s="9"/>
      <c r="Z2104" s="9"/>
    </row>
    <row r="2105" spans="1:26" ht="14.4">
      <c r="A2105" s="9"/>
      <c r="B2105" s="9"/>
      <c r="C2105" s="9"/>
      <c r="D2105" s="9"/>
      <c r="E2105" s="9"/>
      <c r="F2105" s="42"/>
      <c r="G2105" s="9"/>
      <c r="H2105" s="9"/>
      <c r="I2105" s="9"/>
      <c r="J2105" s="9"/>
      <c r="K2105" s="9"/>
      <c r="L2105" s="9"/>
      <c r="M2105" s="9"/>
      <c r="N2105" s="9"/>
      <c r="O2105" s="9"/>
      <c r="P2105" s="9"/>
      <c r="Q2105" s="9"/>
      <c r="R2105" s="9"/>
      <c r="S2105" s="9"/>
      <c r="T2105" s="9"/>
      <c r="U2105" s="9"/>
      <c r="V2105" s="9"/>
      <c r="W2105" s="9"/>
      <c r="X2105" s="9"/>
      <c r="Y2105" s="9"/>
      <c r="Z2105" s="9"/>
    </row>
    <row r="2106" spans="1:26" ht="14.4">
      <c r="A2106" s="9"/>
      <c r="B2106" s="9"/>
      <c r="C2106" s="9"/>
      <c r="D2106" s="9"/>
      <c r="E2106" s="9"/>
      <c r="F2106" s="42"/>
      <c r="G2106" s="9"/>
      <c r="H2106" s="9"/>
      <c r="I2106" s="9"/>
      <c r="J2106" s="9"/>
      <c r="K2106" s="9"/>
      <c r="L2106" s="9"/>
      <c r="M2106" s="9"/>
      <c r="N2106" s="9"/>
      <c r="O2106" s="9"/>
      <c r="P2106" s="9"/>
      <c r="Q2106" s="9"/>
      <c r="R2106" s="9"/>
      <c r="S2106" s="9"/>
      <c r="T2106" s="9"/>
      <c r="U2106" s="9"/>
      <c r="V2106" s="9"/>
      <c r="W2106" s="9"/>
      <c r="X2106" s="9"/>
      <c r="Y2106" s="9"/>
      <c r="Z2106" s="9"/>
    </row>
    <row r="2107" spans="1:26" ht="14.4">
      <c r="A2107" s="9"/>
      <c r="B2107" s="9"/>
      <c r="C2107" s="9"/>
      <c r="D2107" s="9"/>
      <c r="E2107" s="9"/>
      <c r="F2107" s="42"/>
      <c r="G2107" s="9"/>
      <c r="H2107" s="9"/>
      <c r="I2107" s="9"/>
      <c r="J2107" s="9"/>
      <c r="K2107" s="9"/>
      <c r="L2107" s="9"/>
      <c r="M2107" s="9"/>
      <c r="N2107" s="9"/>
      <c r="O2107" s="9"/>
      <c r="P2107" s="9"/>
      <c r="Q2107" s="9"/>
      <c r="R2107" s="9"/>
      <c r="S2107" s="9"/>
      <c r="T2107" s="9"/>
      <c r="U2107" s="9"/>
      <c r="V2107" s="9"/>
      <c r="W2107" s="9"/>
      <c r="X2107" s="9"/>
      <c r="Y2107" s="9"/>
      <c r="Z2107" s="9"/>
    </row>
    <row r="2108" spans="1:26" ht="14.4">
      <c r="A2108" s="9"/>
      <c r="B2108" s="9"/>
      <c r="C2108" s="9"/>
      <c r="D2108" s="9"/>
      <c r="E2108" s="9"/>
      <c r="F2108" s="42"/>
      <c r="G2108" s="9"/>
      <c r="H2108" s="9"/>
      <c r="I2108" s="9"/>
      <c r="J2108" s="9"/>
      <c r="K2108" s="9"/>
      <c r="L2108" s="9"/>
      <c r="M2108" s="9"/>
      <c r="N2108" s="9"/>
      <c r="O2108" s="9"/>
      <c r="P2108" s="9"/>
      <c r="Q2108" s="9"/>
      <c r="R2108" s="9"/>
      <c r="S2108" s="9"/>
      <c r="T2108" s="9"/>
      <c r="U2108" s="9"/>
      <c r="V2108" s="9"/>
      <c r="W2108" s="9"/>
      <c r="X2108" s="9"/>
      <c r="Y2108" s="9"/>
      <c r="Z2108" s="9"/>
    </row>
    <row r="2109" spans="1:26" ht="14.4">
      <c r="A2109" s="9"/>
      <c r="B2109" s="9"/>
      <c r="C2109" s="9"/>
      <c r="D2109" s="9"/>
      <c r="E2109" s="9"/>
      <c r="F2109" s="42"/>
      <c r="G2109" s="9"/>
      <c r="H2109" s="9"/>
      <c r="I2109" s="9"/>
      <c r="J2109" s="9"/>
      <c r="K2109" s="9"/>
      <c r="L2109" s="9"/>
      <c r="M2109" s="9"/>
      <c r="N2109" s="9"/>
      <c r="O2109" s="9"/>
      <c r="P2109" s="9"/>
      <c r="Q2109" s="9"/>
      <c r="R2109" s="9"/>
      <c r="S2109" s="9"/>
      <c r="T2109" s="9"/>
      <c r="U2109" s="9"/>
      <c r="V2109" s="9"/>
      <c r="W2109" s="9"/>
      <c r="X2109" s="9"/>
      <c r="Y2109" s="9"/>
      <c r="Z2109" s="9"/>
    </row>
    <row r="2110" spans="1:26" ht="14.4">
      <c r="A2110" s="9"/>
      <c r="B2110" s="9"/>
      <c r="C2110" s="9"/>
      <c r="D2110" s="9"/>
      <c r="E2110" s="9"/>
      <c r="F2110" s="42"/>
      <c r="G2110" s="9"/>
      <c r="H2110" s="9"/>
      <c r="I2110" s="9"/>
      <c r="J2110" s="9"/>
      <c r="K2110" s="9"/>
      <c r="L2110" s="9"/>
      <c r="M2110" s="9"/>
      <c r="N2110" s="9"/>
      <c r="O2110" s="9"/>
      <c r="P2110" s="9"/>
      <c r="Q2110" s="9"/>
      <c r="R2110" s="9"/>
      <c r="S2110" s="9"/>
      <c r="T2110" s="9"/>
      <c r="U2110" s="9"/>
      <c r="V2110" s="9"/>
      <c r="W2110" s="9"/>
      <c r="X2110" s="9"/>
      <c r="Y2110" s="9"/>
      <c r="Z2110" s="9"/>
    </row>
    <row r="2111" spans="1:26" ht="14.4">
      <c r="A2111" s="9"/>
      <c r="B2111" s="9"/>
      <c r="C2111" s="9"/>
      <c r="D2111" s="9"/>
      <c r="E2111" s="9"/>
      <c r="F2111" s="42"/>
      <c r="G2111" s="9"/>
      <c r="H2111" s="9"/>
      <c r="I2111" s="9"/>
      <c r="J2111" s="9"/>
      <c r="K2111" s="9"/>
      <c r="L2111" s="9"/>
      <c r="M2111" s="9"/>
      <c r="N2111" s="9"/>
      <c r="O2111" s="9"/>
      <c r="P2111" s="9"/>
      <c r="Q2111" s="9"/>
      <c r="R2111" s="9"/>
      <c r="S2111" s="9"/>
      <c r="T2111" s="9"/>
      <c r="U2111" s="9"/>
      <c r="V2111" s="9"/>
      <c r="W2111" s="9"/>
      <c r="X2111" s="9"/>
      <c r="Y2111" s="9"/>
      <c r="Z2111" s="9"/>
    </row>
    <row r="2112" spans="1:26" ht="14.4">
      <c r="A2112" s="9"/>
      <c r="B2112" s="9"/>
      <c r="C2112" s="9"/>
      <c r="D2112" s="9"/>
      <c r="E2112" s="9"/>
      <c r="F2112" s="42"/>
      <c r="G2112" s="9"/>
      <c r="H2112" s="9"/>
      <c r="I2112" s="9"/>
      <c r="J2112" s="9"/>
      <c r="K2112" s="9"/>
      <c r="L2112" s="9"/>
      <c r="M2112" s="9"/>
      <c r="N2112" s="9"/>
      <c r="O2112" s="9"/>
      <c r="P2112" s="9"/>
      <c r="Q2112" s="9"/>
      <c r="R2112" s="9"/>
      <c r="S2112" s="9"/>
      <c r="T2112" s="9"/>
      <c r="U2112" s="9"/>
      <c r="V2112" s="9"/>
      <c r="W2112" s="9"/>
      <c r="X2112" s="9"/>
      <c r="Y2112" s="9"/>
      <c r="Z2112" s="9"/>
    </row>
    <row r="2113" spans="1:26" ht="14.4">
      <c r="A2113" s="9"/>
      <c r="B2113" s="9"/>
      <c r="C2113" s="9"/>
      <c r="D2113" s="9"/>
      <c r="E2113" s="9"/>
      <c r="F2113" s="42"/>
      <c r="G2113" s="9"/>
      <c r="H2113" s="9"/>
      <c r="I2113" s="9"/>
      <c r="J2113" s="9"/>
      <c r="K2113" s="9"/>
      <c r="L2113" s="9"/>
      <c r="M2113" s="9"/>
      <c r="N2113" s="9"/>
      <c r="O2113" s="9"/>
      <c r="P2113" s="9"/>
      <c r="Q2113" s="9"/>
      <c r="R2113" s="9"/>
      <c r="S2113" s="9"/>
      <c r="T2113" s="9"/>
      <c r="U2113" s="9"/>
      <c r="V2113" s="9"/>
      <c r="W2113" s="9"/>
      <c r="X2113" s="9"/>
      <c r="Y2113" s="9"/>
      <c r="Z2113" s="9"/>
    </row>
    <row r="2114" spans="1:26" ht="14.4">
      <c r="A2114" s="9"/>
      <c r="B2114" s="9"/>
      <c r="C2114" s="9"/>
      <c r="D2114" s="9"/>
      <c r="E2114" s="9"/>
      <c r="F2114" s="42"/>
      <c r="G2114" s="9"/>
      <c r="H2114" s="9"/>
      <c r="I2114" s="9"/>
      <c r="J2114" s="9"/>
      <c r="K2114" s="9"/>
      <c r="L2114" s="9"/>
      <c r="M2114" s="9"/>
      <c r="N2114" s="9"/>
      <c r="O2114" s="9"/>
      <c r="P2114" s="9"/>
      <c r="Q2114" s="9"/>
      <c r="R2114" s="9"/>
      <c r="S2114" s="9"/>
      <c r="T2114" s="9"/>
      <c r="U2114" s="9"/>
      <c r="V2114" s="9"/>
      <c r="W2114" s="9"/>
      <c r="X2114" s="9"/>
      <c r="Y2114" s="9"/>
      <c r="Z2114" s="9"/>
    </row>
    <row r="2115" spans="1:26" ht="14.4">
      <c r="A2115" s="9"/>
      <c r="B2115" s="9"/>
      <c r="C2115" s="9"/>
      <c r="D2115" s="9"/>
      <c r="E2115" s="9"/>
      <c r="F2115" s="42"/>
      <c r="G2115" s="9"/>
      <c r="H2115" s="9"/>
      <c r="I2115" s="9"/>
      <c r="J2115" s="9"/>
      <c r="K2115" s="9"/>
      <c r="L2115" s="9"/>
      <c r="M2115" s="9"/>
      <c r="N2115" s="9"/>
      <c r="O2115" s="9"/>
      <c r="P2115" s="9"/>
      <c r="Q2115" s="9"/>
      <c r="R2115" s="9"/>
      <c r="S2115" s="9"/>
      <c r="T2115" s="9"/>
      <c r="U2115" s="9"/>
      <c r="V2115" s="9"/>
      <c r="W2115" s="9"/>
      <c r="X2115" s="9"/>
      <c r="Y2115" s="9"/>
      <c r="Z2115" s="9"/>
    </row>
    <row r="2116" spans="1:26" ht="14.4">
      <c r="A2116" s="9"/>
      <c r="B2116" s="9"/>
      <c r="C2116" s="9"/>
      <c r="D2116" s="9"/>
      <c r="E2116" s="9"/>
      <c r="F2116" s="42"/>
      <c r="G2116" s="9"/>
      <c r="H2116" s="9"/>
      <c r="I2116" s="9"/>
      <c r="J2116" s="9"/>
      <c r="K2116" s="9"/>
      <c r="L2116" s="9"/>
      <c r="M2116" s="9"/>
      <c r="N2116" s="9"/>
      <c r="O2116" s="9"/>
      <c r="P2116" s="9"/>
      <c r="Q2116" s="9"/>
      <c r="R2116" s="9"/>
      <c r="S2116" s="9"/>
      <c r="T2116" s="9"/>
      <c r="U2116" s="9"/>
      <c r="V2116" s="9"/>
      <c r="W2116" s="9"/>
      <c r="X2116" s="9"/>
      <c r="Y2116" s="9"/>
      <c r="Z2116" s="9"/>
    </row>
    <row r="2117" spans="1:26" ht="14.4">
      <c r="A2117" s="9"/>
      <c r="B2117" s="9"/>
      <c r="C2117" s="9"/>
      <c r="D2117" s="9"/>
      <c r="E2117" s="9"/>
      <c r="F2117" s="42"/>
      <c r="G2117" s="9"/>
      <c r="H2117" s="9"/>
      <c r="I2117" s="9"/>
      <c r="J2117" s="9"/>
      <c r="K2117" s="9"/>
      <c r="L2117" s="9"/>
      <c r="M2117" s="9"/>
      <c r="N2117" s="9"/>
      <c r="O2117" s="9"/>
      <c r="P2117" s="9"/>
      <c r="Q2117" s="9"/>
      <c r="R2117" s="9"/>
      <c r="S2117" s="9"/>
      <c r="T2117" s="9"/>
      <c r="U2117" s="9"/>
      <c r="V2117" s="9"/>
      <c r="W2117" s="9"/>
      <c r="X2117" s="9"/>
      <c r="Y2117" s="9"/>
      <c r="Z2117" s="9"/>
    </row>
    <row r="2118" spans="1:26" ht="14.4">
      <c r="A2118" s="9"/>
      <c r="B2118" s="9"/>
      <c r="C2118" s="9"/>
      <c r="D2118" s="9"/>
      <c r="E2118" s="9"/>
      <c r="F2118" s="42"/>
      <c r="G2118" s="9"/>
      <c r="H2118" s="9"/>
      <c r="I2118" s="9"/>
      <c r="J2118" s="9"/>
      <c r="K2118" s="9"/>
      <c r="L2118" s="9"/>
      <c r="M2118" s="9"/>
      <c r="N2118" s="9"/>
      <c r="O2118" s="9"/>
      <c r="P2118" s="9"/>
      <c r="Q2118" s="9"/>
      <c r="R2118" s="9"/>
      <c r="S2118" s="9"/>
      <c r="T2118" s="9"/>
      <c r="U2118" s="9"/>
      <c r="V2118" s="9"/>
      <c r="W2118" s="9"/>
      <c r="X2118" s="9"/>
      <c r="Y2118" s="9"/>
      <c r="Z2118" s="9"/>
    </row>
    <row r="2119" spans="1:26" ht="14.4">
      <c r="A2119" s="9"/>
      <c r="B2119" s="9"/>
      <c r="C2119" s="9"/>
      <c r="D2119" s="9"/>
      <c r="E2119" s="9"/>
      <c r="F2119" s="42"/>
      <c r="G2119" s="9"/>
      <c r="H2119" s="9"/>
      <c r="I2119" s="9"/>
      <c r="J2119" s="9"/>
      <c r="K2119" s="9"/>
      <c r="L2119" s="9"/>
      <c r="M2119" s="9"/>
      <c r="N2119" s="9"/>
      <c r="O2119" s="9"/>
      <c r="P2119" s="9"/>
      <c r="Q2119" s="9"/>
      <c r="R2119" s="9"/>
      <c r="S2119" s="9"/>
      <c r="T2119" s="9"/>
      <c r="U2119" s="9"/>
      <c r="V2119" s="9"/>
      <c r="W2119" s="9"/>
      <c r="X2119" s="9"/>
      <c r="Y2119" s="9"/>
      <c r="Z2119" s="9"/>
    </row>
    <row r="2120" spans="1:26" ht="14.4">
      <c r="A2120" s="9"/>
      <c r="B2120" s="9"/>
      <c r="C2120" s="9"/>
      <c r="D2120" s="9"/>
      <c r="E2120" s="9"/>
      <c r="F2120" s="42"/>
      <c r="G2120" s="9"/>
      <c r="H2120" s="9"/>
      <c r="I2120" s="9"/>
      <c r="J2120" s="9"/>
      <c r="K2120" s="9"/>
      <c r="L2120" s="9"/>
      <c r="M2120" s="9"/>
      <c r="N2120" s="9"/>
      <c r="O2120" s="9"/>
      <c r="P2120" s="9"/>
      <c r="Q2120" s="9"/>
      <c r="R2120" s="9"/>
      <c r="S2120" s="9"/>
      <c r="T2120" s="9"/>
      <c r="U2120" s="9"/>
      <c r="V2120" s="9"/>
      <c r="W2120" s="9"/>
      <c r="X2120" s="9"/>
      <c r="Y2120" s="9"/>
      <c r="Z2120" s="9"/>
    </row>
    <row r="2121" spans="1:26" ht="14.4">
      <c r="A2121" s="9"/>
      <c r="B2121" s="9"/>
      <c r="C2121" s="9"/>
      <c r="D2121" s="9"/>
      <c r="E2121" s="9"/>
      <c r="F2121" s="42"/>
      <c r="G2121" s="9"/>
      <c r="H2121" s="9"/>
      <c r="I2121" s="9"/>
      <c r="J2121" s="9"/>
      <c r="K2121" s="9"/>
      <c r="L2121" s="9"/>
      <c r="M2121" s="9"/>
      <c r="N2121" s="9"/>
      <c r="O2121" s="9"/>
      <c r="P2121" s="9"/>
      <c r="Q2121" s="9"/>
      <c r="R2121" s="9"/>
      <c r="S2121" s="9"/>
      <c r="T2121" s="9"/>
      <c r="U2121" s="9"/>
      <c r="V2121" s="9"/>
      <c r="W2121" s="9"/>
      <c r="X2121" s="9"/>
      <c r="Y2121" s="9"/>
      <c r="Z2121" s="9"/>
    </row>
    <row r="2122" spans="1:26" ht="14.4">
      <c r="A2122" s="9"/>
      <c r="B2122" s="9"/>
      <c r="C2122" s="9"/>
      <c r="D2122" s="9"/>
      <c r="E2122" s="9"/>
      <c r="F2122" s="42"/>
      <c r="G2122" s="9"/>
      <c r="H2122" s="9"/>
      <c r="I2122" s="9"/>
      <c r="J2122" s="9"/>
      <c r="K2122" s="9"/>
      <c r="L2122" s="9"/>
      <c r="M2122" s="9"/>
      <c r="N2122" s="9"/>
      <c r="O2122" s="9"/>
      <c r="P2122" s="9"/>
      <c r="Q2122" s="9"/>
      <c r="R2122" s="9"/>
      <c r="S2122" s="9"/>
      <c r="T2122" s="9"/>
      <c r="U2122" s="9"/>
      <c r="V2122" s="9"/>
      <c r="W2122" s="9"/>
      <c r="X2122" s="9"/>
      <c r="Y2122" s="9"/>
      <c r="Z2122" s="9"/>
    </row>
    <row r="2123" spans="1:26" ht="14.4">
      <c r="A2123" s="9"/>
      <c r="B2123" s="9"/>
      <c r="C2123" s="9"/>
      <c r="D2123" s="9"/>
      <c r="E2123" s="9"/>
      <c r="F2123" s="42"/>
      <c r="G2123" s="9"/>
      <c r="H2123" s="9"/>
      <c r="I2123" s="9"/>
      <c r="J2123" s="9"/>
      <c r="K2123" s="9"/>
      <c r="L2123" s="9"/>
      <c r="M2123" s="9"/>
      <c r="N2123" s="9"/>
      <c r="O2123" s="9"/>
      <c r="P2123" s="9"/>
      <c r="Q2123" s="9"/>
      <c r="R2123" s="9"/>
      <c r="S2123" s="9"/>
      <c r="T2123" s="9"/>
      <c r="U2123" s="9"/>
      <c r="V2123" s="9"/>
      <c r="W2123" s="9"/>
      <c r="X2123" s="9"/>
      <c r="Y2123" s="9"/>
      <c r="Z2123" s="9"/>
    </row>
    <row r="2124" spans="1:26" ht="14.4">
      <c r="A2124" s="9"/>
      <c r="B2124" s="9"/>
      <c r="C2124" s="9"/>
      <c r="D2124" s="9"/>
      <c r="E2124" s="9"/>
      <c r="F2124" s="42"/>
      <c r="G2124" s="9"/>
      <c r="H2124" s="9"/>
      <c r="I2124" s="9"/>
      <c r="J2124" s="9"/>
      <c r="K2124" s="9"/>
      <c r="L2124" s="9"/>
      <c r="M2124" s="9"/>
      <c r="N2124" s="9"/>
      <c r="O2124" s="9"/>
      <c r="P2124" s="9"/>
      <c r="Q2124" s="9"/>
      <c r="R2124" s="9"/>
      <c r="S2124" s="9"/>
      <c r="T2124" s="9"/>
      <c r="U2124" s="9"/>
      <c r="V2124" s="9"/>
      <c r="W2124" s="9"/>
      <c r="X2124" s="9"/>
      <c r="Y2124" s="9"/>
      <c r="Z2124" s="9"/>
    </row>
    <row r="2125" spans="1:26" ht="14.4">
      <c r="A2125" s="9"/>
      <c r="B2125" s="9"/>
      <c r="C2125" s="9"/>
      <c r="D2125" s="9"/>
      <c r="E2125" s="9"/>
      <c r="F2125" s="42"/>
      <c r="G2125" s="9"/>
      <c r="H2125" s="9"/>
      <c r="I2125" s="9"/>
      <c r="J2125" s="9"/>
      <c r="K2125" s="9"/>
      <c r="L2125" s="9"/>
      <c r="M2125" s="9"/>
      <c r="N2125" s="9"/>
      <c r="O2125" s="9"/>
      <c r="P2125" s="9"/>
      <c r="Q2125" s="9"/>
      <c r="R2125" s="9"/>
      <c r="S2125" s="9"/>
      <c r="T2125" s="9"/>
      <c r="U2125" s="9"/>
      <c r="V2125" s="9"/>
      <c r="W2125" s="9"/>
      <c r="X2125" s="9"/>
      <c r="Y2125" s="9"/>
      <c r="Z2125" s="9"/>
    </row>
    <row r="2126" spans="1:26" ht="14.4">
      <c r="A2126" s="9"/>
      <c r="B2126" s="9"/>
      <c r="C2126" s="9"/>
      <c r="D2126" s="9"/>
      <c r="E2126" s="9"/>
      <c r="F2126" s="42"/>
      <c r="G2126" s="9"/>
      <c r="H2126" s="9"/>
      <c r="I2126" s="9"/>
      <c r="J2126" s="9"/>
      <c r="K2126" s="9"/>
      <c r="L2126" s="9"/>
      <c r="M2126" s="9"/>
      <c r="N2126" s="9"/>
      <c r="O2126" s="9"/>
      <c r="P2126" s="9"/>
      <c r="Q2126" s="9"/>
      <c r="R2126" s="9"/>
      <c r="S2126" s="9"/>
      <c r="T2126" s="9"/>
      <c r="U2126" s="9"/>
      <c r="V2126" s="9"/>
      <c r="W2126" s="9"/>
      <c r="X2126" s="9"/>
      <c r="Y2126" s="9"/>
      <c r="Z2126" s="9"/>
    </row>
    <row r="2127" spans="1:26" ht="14.4">
      <c r="A2127" s="9"/>
      <c r="B2127" s="9"/>
      <c r="C2127" s="9"/>
      <c r="D2127" s="9"/>
      <c r="E2127" s="9"/>
      <c r="F2127" s="42"/>
      <c r="G2127" s="9"/>
      <c r="H2127" s="9"/>
      <c r="I2127" s="9"/>
      <c r="J2127" s="9"/>
      <c r="K2127" s="9"/>
      <c r="L2127" s="9"/>
      <c r="M2127" s="9"/>
      <c r="N2127" s="9"/>
      <c r="O2127" s="9"/>
      <c r="P2127" s="9"/>
      <c r="Q2127" s="9"/>
      <c r="R2127" s="9"/>
      <c r="S2127" s="9"/>
      <c r="T2127" s="9"/>
      <c r="U2127" s="9"/>
      <c r="V2127" s="9"/>
      <c r="W2127" s="9"/>
      <c r="X2127" s="9"/>
      <c r="Y2127" s="9"/>
      <c r="Z2127" s="9"/>
    </row>
    <row r="2128" spans="1:26" ht="14.4">
      <c r="A2128" s="9"/>
      <c r="B2128" s="9"/>
      <c r="C2128" s="9"/>
      <c r="D2128" s="9"/>
      <c r="E2128" s="9"/>
      <c r="F2128" s="42"/>
      <c r="G2128" s="9"/>
      <c r="H2128" s="9"/>
      <c r="I2128" s="9"/>
      <c r="J2128" s="9"/>
      <c r="K2128" s="9"/>
      <c r="L2128" s="9"/>
      <c r="M2128" s="9"/>
      <c r="N2128" s="9"/>
      <c r="O2128" s="9"/>
      <c r="P2128" s="9"/>
      <c r="Q2128" s="9"/>
      <c r="R2128" s="9"/>
      <c r="S2128" s="9"/>
      <c r="T2128" s="9"/>
      <c r="U2128" s="9"/>
      <c r="V2128" s="9"/>
      <c r="W2128" s="9"/>
      <c r="X2128" s="9"/>
      <c r="Y2128" s="9"/>
      <c r="Z2128" s="9"/>
    </row>
    <row r="2129" spans="1:26" ht="14.4">
      <c r="A2129" s="9"/>
      <c r="B2129" s="9"/>
      <c r="C2129" s="9"/>
      <c r="D2129" s="9"/>
      <c r="E2129" s="9"/>
      <c r="F2129" s="42"/>
      <c r="G2129" s="9"/>
      <c r="H2129" s="9"/>
      <c r="I2129" s="9"/>
      <c r="J2129" s="9"/>
      <c r="K2129" s="9"/>
      <c r="L2129" s="9"/>
      <c r="M2129" s="9"/>
      <c r="N2129" s="9"/>
      <c r="O2129" s="9"/>
      <c r="P2129" s="9"/>
      <c r="Q2129" s="9"/>
      <c r="R2129" s="9"/>
      <c r="S2129" s="9"/>
      <c r="T2129" s="9"/>
      <c r="U2129" s="9"/>
      <c r="V2129" s="9"/>
      <c r="W2129" s="9"/>
      <c r="X2129" s="9"/>
      <c r="Y2129" s="9"/>
      <c r="Z2129" s="9"/>
    </row>
    <row r="2130" spans="1:26" ht="14.4">
      <c r="A2130" s="9"/>
      <c r="B2130" s="9"/>
      <c r="C2130" s="9"/>
      <c r="D2130" s="9"/>
      <c r="E2130" s="9"/>
      <c r="F2130" s="42"/>
      <c r="G2130" s="9"/>
      <c r="H2130" s="9"/>
      <c r="I2130" s="9"/>
      <c r="J2130" s="9"/>
      <c r="K2130" s="9"/>
      <c r="L2130" s="9"/>
      <c r="M2130" s="9"/>
      <c r="N2130" s="9"/>
      <c r="O2130" s="9"/>
      <c r="P2130" s="9"/>
      <c r="Q2130" s="9"/>
      <c r="R2130" s="9"/>
      <c r="S2130" s="9"/>
      <c r="T2130" s="9"/>
      <c r="U2130" s="9"/>
      <c r="V2130" s="9"/>
      <c r="W2130" s="9"/>
      <c r="X2130" s="9"/>
      <c r="Y2130" s="9"/>
      <c r="Z2130" s="9"/>
    </row>
    <row r="2131" spans="1:26" ht="14.4">
      <c r="A2131" s="9"/>
      <c r="B2131" s="9"/>
      <c r="C2131" s="9"/>
      <c r="D2131" s="9"/>
      <c r="E2131" s="9"/>
      <c r="F2131" s="42"/>
      <c r="G2131" s="9"/>
      <c r="H2131" s="9"/>
      <c r="I2131" s="9"/>
      <c r="J2131" s="9"/>
      <c r="K2131" s="9"/>
      <c r="L2131" s="9"/>
      <c r="M2131" s="9"/>
      <c r="N2131" s="9"/>
      <c r="O2131" s="9"/>
      <c r="P2131" s="9"/>
      <c r="Q2131" s="9"/>
      <c r="R2131" s="9"/>
      <c r="S2131" s="9"/>
      <c r="T2131" s="9"/>
      <c r="U2131" s="9"/>
      <c r="V2131" s="9"/>
      <c r="W2131" s="9"/>
      <c r="X2131" s="9"/>
      <c r="Y2131" s="9"/>
      <c r="Z2131" s="9"/>
    </row>
    <row r="2132" spans="1:26" ht="14.4">
      <c r="A2132" s="9"/>
      <c r="B2132" s="9"/>
      <c r="C2132" s="9"/>
      <c r="D2132" s="9"/>
      <c r="E2132" s="9"/>
      <c r="F2132" s="42"/>
      <c r="G2132" s="9"/>
      <c r="H2132" s="9"/>
      <c r="I2132" s="9"/>
      <c r="J2132" s="9"/>
      <c r="K2132" s="9"/>
      <c r="L2132" s="9"/>
      <c r="M2132" s="9"/>
      <c r="N2132" s="9"/>
      <c r="O2132" s="9"/>
      <c r="P2132" s="9"/>
      <c r="Q2132" s="9"/>
      <c r="R2132" s="9"/>
      <c r="S2132" s="9"/>
      <c r="T2132" s="9"/>
      <c r="U2132" s="9"/>
      <c r="V2132" s="9"/>
      <c r="W2132" s="9"/>
      <c r="X2132" s="9"/>
      <c r="Y2132" s="9"/>
      <c r="Z2132" s="9"/>
    </row>
    <row r="2133" spans="1:26" ht="14.4">
      <c r="A2133" s="9"/>
      <c r="B2133" s="9"/>
      <c r="C2133" s="9"/>
      <c r="D2133" s="9"/>
      <c r="E2133" s="9"/>
      <c r="F2133" s="42"/>
      <c r="G2133" s="9"/>
      <c r="H2133" s="9"/>
      <c r="I2133" s="9"/>
      <c r="J2133" s="9"/>
      <c r="K2133" s="9"/>
      <c r="L2133" s="9"/>
      <c r="M2133" s="9"/>
      <c r="N2133" s="9"/>
      <c r="O2133" s="9"/>
      <c r="P2133" s="9"/>
      <c r="Q2133" s="9"/>
      <c r="R2133" s="9"/>
      <c r="S2133" s="9"/>
      <c r="T2133" s="9"/>
      <c r="U2133" s="9"/>
      <c r="V2133" s="9"/>
      <c r="W2133" s="9"/>
      <c r="X2133" s="9"/>
      <c r="Y2133" s="9"/>
      <c r="Z2133" s="9"/>
    </row>
    <row r="2134" spans="1:26" ht="14.4">
      <c r="A2134" s="9"/>
      <c r="B2134" s="9"/>
      <c r="C2134" s="9"/>
      <c r="D2134" s="9"/>
      <c r="E2134" s="9"/>
      <c r="F2134" s="42"/>
      <c r="G2134" s="9"/>
      <c r="H2134" s="9"/>
      <c r="I2134" s="9"/>
      <c r="J2134" s="9"/>
      <c r="K2134" s="9"/>
      <c r="L2134" s="9"/>
      <c r="M2134" s="9"/>
      <c r="N2134" s="9"/>
      <c r="O2134" s="9"/>
      <c r="P2134" s="9"/>
      <c r="Q2134" s="9"/>
      <c r="R2134" s="9"/>
      <c r="S2134" s="9"/>
      <c r="T2134" s="9"/>
      <c r="U2134" s="9"/>
      <c r="V2134" s="9"/>
      <c r="W2134" s="9"/>
      <c r="X2134" s="9"/>
      <c r="Y2134" s="9"/>
      <c r="Z2134" s="9"/>
    </row>
    <row r="2135" spans="1:26" ht="14.4">
      <c r="A2135" s="9"/>
      <c r="B2135" s="9"/>
      <c r="C2135" s="9"/>
      <c r="D2135" s="9"/>
      <c r="E2135" s="9"/>
      <c r="F2135" s="42"/>
      <c r="G2135" s="9"/>
      <c r="H2135" s="9"/>
      <c r="I2135" s="9"/>
      <c r="J2135" s="9"/>
      <c r="K2135" s="9"/>
      <c r="L2135" s="9"/>
      <c r="M2135" s="9"/>
      <c r="N2135" s="9"/>
      <c r="O2135" s="9"/>
      <c r="P2135" s="9"/>
      <c r="Q2135" s="9"/>
      <c r="R2135" s="9"/>
      <c r="S2135" s="9"/>
      <c r="T2135" s="9"/>
      <c r="U2135" s="9"/>
      <c r="V2135" s="9"/>
      <c r="W2135" s="9"/>
      <c r="X2135" s="9"/>
      <c r="Y2135" s="9"/>
      <c r="Z2135" s="9"/>
    </row>
    <row r="2136" spans="1:26" ht="14.4">
      <c r="A2136" s="9"/>
      <c r="B2136" s="9"/>
      <c r="C2136" s="9"/>
      <c r="D2136" s="9"/>
      <c r="E2136" s="9"/>
      <c r="F2136" s="42"/>
      <c r="G2136" s="9"/>
      <c r="H2136" s="9"/>
      <c r="I2136" s="9"/>
      <c r="J2136" s="9"/>
      <c r="K2136" s="9"/>
      <c r="L2136" s="9"/>
      <c r="M2136" s="9"/>
      <c r="N2136" s="9"/>
      <c r="O2136" s="9"/>
      <c r="P2136" s="9"/>
      <c r="Q2136" s="9"/>
      <c r="R2136" s="9"/>
      <c r="S2136" s="9"/>
      <c r="T2136" s="9"/>
      <c r="U2136" s="9"/>
      <c r="V2136" s="9"/>
      <c r="W2136" s="9"/>
      <c r="X2136" s="9"/>
      <c r="Y2136" s="9"/>
      <c r="Z2136" s="9"/>
    </row>
    <row r="2137" spans="1:26" ht="14.4">
      <c r="A2137" s="9"/>
      <c r="B2137" s="9"/>
      <c r="C2137" s="9"/>
      <c r="D2137" s="9"/>
      <c r="E2137" s="9"/>
      <c r="F2137" s="42"/>
      <c r="G2137" s="9"/>
      <c r="H2137" s="9"/>
      <c r="I2137" s="9"/>
      <c r="J2137" s="9"/>
      <c r="K2137" s="9"/>
      <c r="L2137" s="9"/>
      <c r="M2137" s="9"/>
      <c r="N2137" s="9"/>
      <c r="O2137" s="9"/>
      <c r="P2137" s="9"/>
      <c r="Q2137" s="9"/>
      <c r="R2137" s="9"/>
      <c r="S2137" s="9"/>
      <c r="T2137" s="9"/>
      <c r="U2137" s="9"/>
      <c r="V2137" s="9"/>
      <c r="W2137" s="9"/>
      <c r="X2137" s="9"/>
      <c r="Y2137" s="9"/>
      <c r="Z2137" s="9"/>
    </row>
    <row r="2138" spans="1:26" ht="14.4">
      <c r="A2138" s="9"/>
      <c r="B2138" s="9"/>
      <c r="C2138" s="9"/>
      <c r="D2138" s="9"/>
      <c r="E2138" s="9"/>
      <c r="F2138" s="42"/>
      <c r="G2138" s="9"/>
      <c r="H2138" s="9"/>
      <c r="I2138" s="9"/>
      <c r="J2138" s="9"/>
      <c r="K2138" s="9"/>
      <c r="L2138" s="9"/>
      <c r="M2138" s="9"/>
      <c r="N2138" s="9"/>
      <c r="O2138" s="9"/>
      <c r="P2138" s="9"/>
      <c r="Q2138" s="9"/>
      <c r="R2138" s="9"/>
      <c r="S2138" s="9"/>
      <c r="T2138" s="9"/>
      <c r="U2138" s="9"/>
      <c r="V2138" s="9"/>
      <c r="W2138" s="9"/>
      <c r="X2138" s="9"/>
      <c r="Y2138" s="9"/>
      <c r="Z2138" s="9"/>
    </row>
    <row r="2139" spans="1:26" ht="14.4">
      <c r="A2139" s="9"/>
      <c r="B2139" s="9"/>
      <c r="C2139" s="9"/>
      <c r="D2139" s="9"/>
      <c r="E2139" s="9"/>
      <c r="F2139" s="42"/>
      <c r="G2139" s="9"/>
      <c r="H2139" s="9"/>
      <c r="I2139" s="9"/>
      <c r="J2139" s="9"/>
      <c r="K2139" s="9"/>
      <c r="L2139" s="9"/>
      <c r="M2139" s="9"/>
      <c r="N2139" s="9"/>
      <c r="O2139" s="9"/>
      <c r="P2139" s="9"/>
      <c r="Q2139" s="9"/>
      <c r="R2139" s="9"/>
      <c r="S2139" s="9"/>
      <c r="T2139" s="9"/>
      <c r="U2139" s="9"/>
      <c r="V2139" s="9"/>
      <c r="W2139" s="9"/>
      <c r="X2139" s="9"/>
      <c r="Y2139" s="9"/>
      <c r="Z2139" s="9"/>
    </row>
    <row r="2140" spans="1:26" ht="14.4">
      <c r="A2140" s="9"/>
      <c r="B2140" s="9"/>
      <c r="C2140" s="9"/>
      <c r="D2140" s="9"/>
      <c r="E2140" s="9"/>
      <c r="F2140" s="42"/>
      <c r="G2140" s="9"/>
      <c r="H2140" s="9"/>
      <c r="I2140" s="9"/>
      <c r="J2140" s="9"/>
      <c r="K2140" s="9"/>
      <c r="L2140" s="9"/>
      <c r="M2140" s="9"/>
      <c r="N2140" s="9"/>
      <c r="O2140" s="9"/>
      <c r="P2140" s="9"/>
      <c r="Q2140" s="9"/>
      <c r="R2140" s="9"/>
      <c r="S2140" s="9"/>
      <c r="T2140" s="9"/>
      <c r="U2140" s="9"/>
      <c r="V2140" s="9"/>
      <c r="W2140" s="9"/>
      <c r="X2140" s="9"/>
      <c r="Y2140" s="9"/>
      <c r="Z2140" s="9"/>
    </row>
    <row r="2141" spans="1:26" ht="14.4">
      <c r="A2141" s="9"/>
      <c r="B2141" s="9"/>
      <c r="C2141" s="9"/>
      <c r="D2141" s="9"/>
      <c r="E2141" s="9"/>
      <c r="F2141" s="42"/>
      <c r="G2141" s="9"/>
      <c r="H2141" s="9"/>
      <c r="I2141" s="9"/>
      <c r="J2141" s="9"/>
      <c r="K2141" s="9"/>
      <c r="L2141" s="9"/>
      <c r="M2141" s="9"/>
      <c r="N2141" s="9"/>
      <c r="O2141" s="9"/>
      <c r="P2141" s="9"/>
      <c r="Q2141" s="9"/>
      <c r="R2141" s="9"/>
      <c r="S2141" s="9"/>
      <c r="T2141" s="9"/>
      <c r="U2141" s="9"/>
      <c r="V2141" s="9"/>
      <c r="W2141" s="9"/>
      <c r="X2141" s="9"/>
      <c r="Y2141" s="9"/>
      <c r="Z2141" s="9"/>
    </row>
    <row r="2142" spans="1:26" ht="14.4">
      <c r="A2142" s="9"/>
      <c r="B2142" s="9"/>
      <c r="C2142" s="9"/>
      <c r="D2142" s="9"/>
      <c r="E2142" s="9"/>
      <c r="F2142" s="42"/>
      <c r="G2142" s="9"/>
      <c r="H2142" s="9"/>
      <c r="I2142" s="9"/>
      <c r="J2142" s="9"/>
      <c r="K2142" s="9"/>
      <c r="L2142" s="9"/>
      <c r="M2142" s="9"/>
      <c r="N2142" s="9"/>
      <c r="O2142" s="9"/>
      <c r="P2142" s="9"/>
      <c r="Q2142" s="9"/>
      <c r="R2142" s="9"/>
      <c r="S2142" s="9"/>
      <c r="T2142" s="9"/>
      <c r="U2142" s="9"/>
      <c r="V2142" s="9"/>
      <c r="W2142" s="9"/>
      <c r="X2142" s="9"/>
      <c r="Y2142" s="9"/>
      <c r="Z2142" s="9"/>
    </row>
    <row r="2143" spans="1:26" ht="14.4">
      <c r="A2143" s="9"/>
      <c r="B2143" s="9"/>
      <c r="C2143" s="9"/>
      <c r="D2143" s="9"/>
      <c r="E2143" s="9"/>
      <c r="F2143" s="42"/>
      <c r="G2143" s="9"/>
      <c r="H2143" s="9"/>
      <c r="I2143" s="9"/>
      <c r="J2143" s="9"/>
      <c r="K2143" s="9"/>
      <c r="L2143" s="9"/>
      <c r="M2143" s="9"/>
      <c r="N2143" s="9"/>
      <c r="O2143" s="9"/>
      <c r="P2143" s="9"/>
      <c r="Q2143" s="9"/>
      <c r="R2143" s="9"/>
      <c r="S2143" s="9"/>
      <c r="T2143" s="9"/>
      <c r="U2143" s="9"/>
      <c r="V2143" s="9"/>
      <c r="W2143" s="9"/>
      <c r="X2143" s="9"/>
      <c r="Y2143" s="9"/>
      <c r="Z2143" s="9"/>
    </row>
    <row r="2144" spans="1:26" ht="14.4">
      <c r="A2144" s="9"/>
      <c r="B2144" s="9"/>
      <c r="C2144" s="9"/>
      <c r="D2144" s="9"/>
      <c r="E2144" s="9"/>
      <c r="F2144" s="42"/>
      <c r="G2144" s="9"/>
      <c r="H2144" s="9"/>
      <c r="I2144" s="9"/>
      <c r="J2144" s="9"/>
      <c r="K2144" s="9"/>
      <c r="L2144" s="9"/>
      <c r="M2144" s="9"/>
      <c r="N2144" s="9"/>
      <c r="O2144" s="9"/>
      <c r="P2144" s="9"/>
      <c r="Q2144" s="9"/>
      <c r="R2144" s="9"/>
      <c r="S2144" s="9"/>
      <c r="T2144" s="9"/>
      <c r="U2144" s="9"/>
      <c r="V2144" s="9"/>
      <c r="W2144" s="9"/>
      <c r="X2144" s="9"/>
      <c r="Y2144" s="9"/>
      <c r="Z2144" s="9"/>
    </row>
    <row r="2145" spans="1:26" ht="14.4">
      <c r="A2145" s="9"/>
      <c r="B2145" s="9"/>
      <c r="C2145" s="9"/>
      <c r="D2145" s="9"/>
      <c r="E2145" s="9"/>
      <c r="F2145" s="42"/>
      <c r="G2145" s="9"/>
      <c r="H2145" s="9"/>
      <c r="I2145" s="9"/>
      <c r="J2145" s="9"/>
      <c r="K2145" s="9"/>
      <c r="L2145" s="9"/>
      <c r="M2145" s="9"/>
      <c r="N2145" s="9"/>
      <c r="O2145" s="9"/>
      <c r="P2145" s="9"/>
      <c r="Q2145" s="9"/>
      <c r="R2145" s="9"/>
      <c r="S2145" s="9"/>
      <c r="T2145" s="9"/>
      <c r="U2145" s="9"/>
      <c r="V2145" s="9"/>
      <c r="W2145" s="9"/>
      <c r="X2145" s="9"/>
      <c r="Y2145" s="9"/>
      <c r="Z2145" s="9"/>
    </row>
    <row r="2146" spans="1:26" ht="14.4">
      <c r="A2146" s="9"/>
      <c r="B2146" s="9"/>
      <c r="C2146" s="9"/>
      <c r="D2146" s="9"/>
      <c r="E2146" s="9"/>
      <c r="F2146" s="42"/>
      <c r="G2146" s="9"/>
      <c r="H2146" s="9"/>
      <c r="I2146" s="9"/>
      <c r="J2146" s="9"/>
      <c r="K2146" s="9"/>
      <c r="L2146" s="9"/>
      <c r="M2146" s="9"/>
      <c r="N2146" s="9"/>
      <c r="O2146" s="9"/>
      <c r="P2146" s="9"/>
      <c r="Q2146" s="9"/>
      <c r="R2146" s="9"/>
      <c r="S2146" s="9"/>
      <c r="T2146" s="9"/>
      <c r="U2146" s="9"/>
      <c r="V2146" s="9"/>
      <c r="W2146" s="9"/>
      <c r="X2146" s="9"/>
      <c r="Y2146" s="9"/>
      <c r="Z2146" s="9"/>
    </row>
    <row r="2147" spans="1:26" ht="14.4">
      <c r="A2147" s="9"/>
      <c r="B2147" s="9"/>
      <c r="C2147" s="9"/>
      <c r="D2147" s="9"/>
      <c r="E2147" s="9"/>
      <c r="F2147" s="42"/>
      <c r="G2147" s="9"/>
      <c r="H2147" s="9"/>
      <c r="I2147" s="9"/>
      <c r="J2147" s="9"/>
      <c r="K2147" s="9"/>
      <c r="L2147" s="9"/>
      <c r="M2147" s="9"/>
      <c r="N2147" s="9"/>
      <c r="O2147" s="9"/>
      <c r="P2147" s="9"/>
      <c r="Q2147" s="9"/>
      <c r="R2147" s="9"/>
      <c r="S2147" s="9"/>
      <c r="T2147" s="9"/>
      <c r="U2147" s="9"/>
      <c r="V2147" s="9"/>
      <c r="W2147" s="9"/>
      <c r="X2147" s="9"/>
      <c r="Y2147" s="9"/>
      <c r="Z2147" s="9"/>
    </row>
    <row r="2148" spans="1:26" ht="14.4">
      <c r="A2148" s="9"/>
      <c r="B2148" s="9"/>
      <c r="C2148" s="9"/>
      <c r="D2148" s="9"/>
      <c r="E2148" s="9"/>
      <c r="F2148" s="42"/>
      <c r="G2148" s="9"/>
      <c r="H2148" s="9"/>
      <c r="I2148" s="9"/>
      <c r="J2148" s="9"/>
      <c r="K2148" s="9"/>
      <c r="L2148" s="9"/>
      <c r="M2148" s="9"/>
      <c r="N2148" s="9"/>
      <c r="O2148" s="9"/>
      <c r="P2148" s="9"/>
      <c r="Q2148" s="9"/>
      <c r="R2148" s="9"/>
      <c r="S2148" s="9"/>
      <c r="T2148" s="9"/>
      <c r="U2148" s="9"/>
      <c r="V2148" s="9"/>
      <c r="W2148" s="9"/>
      <c r="X2148" s="9"/>
      <c r="Y2148" s="9"/>
      <c r="Z2148" s="9"/>
    </row>
    <row r="2149" spans="1:26" ht="14.4">
      <c r="A2149" s="9"/>
      <c r="B2149" s="9"/>
      <c r="C2149" s="9"/>
      <c r="D2149" s="9"/>
      <c r="E2149" s="9"/>
      <c r="F2149" s="42"/>
      <c r="G2149" s="9"/>
      <c r="H2149" s="9"/>
      <c r="I2149" s="9"/>
      <c r="J2149" s="9"/>
      <c r="K2149" s="9"/>
      <c r="L2149" s="9"/>
      <c r="M2149" s="9"/>
      <c r="N2149" s="9"/>
      <c r="O2149" s="9"/>
      <c r="P2149" s="9"/>
      <c r="Q2149" s="9"/>
      <c r="R2149" s="9"/>
      <c r="S2149" s="9"/>
      <c r="T2149" s="9"/>
      <c r="U2149" s="9"/>
      <c r="V2149" s="9"/>
      <c r="W2149" s="9"/>
      <c r="X2149" s="9"/>
      <c r="Y2149" s="9"/>
      <c r="Z2149" s="9"/>
    </row>
    <row r="2150" spans="1:26" ht="14.4">
      <c r="A2150" s="9"/>
      <c r="B2150" s="9"/>
      <c r="C2150" s="9"/>
      <c r="D2150" s="9"/>
      <c r="E2150" s="9"/>
      <c r="F2150" s="42"/>
      <c r="G2150" s="9"/>
      <c r="H2150" s="9"/>
      <c r="I2150" s="9"/>
      <c r="J2150" s="9"/>
      <c r="K2150" s="9"/>
      <c r="L2150" s="9"/>
      <c r="M2150" s="9"/>
      <c r="N2150" s="9"/>
      <c r="O2150" s="9"/>
      <c r="P2150" s="9"/>
      <c r="Q2150" s="9"/>
      <c r="R2150" s="9"/>
      <c r="S2150" s="9"/>
      <c r="T2150" s="9"/>
      <c r="U2150" s="9"/>
      <c r="V2150" s="9"/>
      <c r="W2150" s="9"/>
      <c r="X2150" s="9"/>
      <c r="Y2150" s="9"/>
      <c r="Z2150" s="9"/>
    </row>
    <row r="2151" spans="1:26" ht="14.4">
      <c r="A2151" s="9"/>
      <c r="B2151" s="9"/>
      <c r="C2151" s="9"/>
      <c r="D2151" s="9"/>
      <c r="E2151" s="9"/>
      <c r="F2151" s="42"/>
      <c r="G2151" s="9"/>
      <c r="H2151" s="9"/>
      <c r="I2151" s="9"/>
      <c r="J2151" s="9"/>
      <c r="K2151" s="9"/>
      <c r="L2151" s="9"/>
      <c r="M2151" s="9"/>
      <c r="N2151" s="9"/>
      <c r="O2151" s="9"/>
      <c r="P2151" s="9"/>
      <c r="Q2151" s="9"/>
      <c r="R2151" s="9"/>
      <c r="S2151" s="9"/>
      <c r="T2151" s="9"/>
      <c r="U2151" s="9"/>
      <c r="V2151" s="9"/>
      <c r="W2151" s="9"/>
      <c r="X2151" s="9"/>
      <c r="Y2151" s="9"/>
      <c r="Z2151" s="9"/>
    </row>
    <row r="2152" spans="1:26" ht="14.4">
      <c r="A2152" s="9"/>
      <c r="B2152" s="9"/>
      <c r="C2152" s="9"/>
      <c r="D2152" s="9"/>
      <c r="E2152" s="9"/>
      <c r="F2152" s="42"/>
      <c r="G2152" s="9"/>
      <c r="H2152" s="9"/>
      <c r="I2152" s="9"/>
      <c r="J2152" s="9"/>
      <c r="K2152" s="9"/>
      <c r="L2152" s="9"/>
      <c r="M2152" s="9"/>
      <c r="N2152" s="9"/>
      <c r="O2152" s="9"/>
      <c r="P2152" s="9"/>
      <c r="Q2152" s="9"/>
      <c r="R2152" s="9"/>
      <c r="S2152" s="9"/>
      <c r="T2152" s="9"/>
      <c r="U2152" s="9"/>
      <c r="V2152" s="9"/>
      <c r="W2152" s="9"/>
      <c r="X2152" s="9"/>
      <c r="Y2152" s="9"/>
      <c r="Z2152" s="9"/>
    </row>
    <row r="2153" spans="1:26" ht="14.4">
      <c r="A2153" s="9"/>
      <c r="B2153" s="9"/>
      <c r="C2153" s="9"/>
      <c r="D2153" s="9"/>
      <c r="E2153" s="9"/>
      <c r="F2153" s="42"/>
      <c r="G2153" s="9"/>
      <c r="H2153" s="9"/>
      <c r="I2153" s="9"/>
      <c r="J2153" s="9"/>
      <c r="K2153" s="9"/>
      <c r="L2153" s="9"/>
      <c r="M2153" s="9"/>
      <c r="N2153" s="9"/>
      <c r="O2153" s="9"/>
      <c r="P2153" s="9"/>
      <c r="Q2153" s="9"/>
      <c r="R2153" s="9"/>
      <c r="S2153" s="9"/>
      <c r="T2153" s="9"/>
      <c r="U2153" s="9"/>
      <c r="V2153" s="9"/>
      <c r="W2153" s="9"/>
      <c r="X2153" s="9"/>
      <c r="Y2153" s="9"/>
      <c r="Z2153" s="9"/>
    </row>
    <row r="2154" spans="1:26" ht="14.4">
      <c r="A2154" s="9"/>
      <c r="B2154" s="9"/>
      <c r="C2154" s="9"/>
      <c r="D2154" s="9"/>
      <c r="E2154" s="9"/>
      <c r="F2154" s="42"/>
      <c r="G2154" s="9"/>
      <c r="H2154" s="9"/>
      <c r="I2154" s="9"/>
      <c r="J2154" s="9"/>
      <c r="K2154" s="9"/>
      <c r="L2154" s="9"/>
      <c r="M2154" s="9"/>
      <c r="N2154" s="9"/>
      <c r="O2154" s="9"/>
      <c r="P2154" s="9"/>
      <c r="Q2154" s="9"/>
      <c r="R2154" s="9"/>
      <c r="S2154" s="9"/>
      <c r="T2154" s="9"/>
      <c r="U2154" s="9"/>
      <c r="V2154" s="9"/>
      <c r="W2154" s="9"/>
      <c r="X2154" s="9"/>
      <c r="Y2154" s="9"/>
      <c r="Z2154" s="9"/>
    </row>
    <row r="2155" spans="1:26" ht="14.4">
      <c r="A2155" s="9"/>
      <c r="B2155" s="9"/>
      <c r="C2155" s="9"/>
      <c r="D2155" s="9"/>
      <c r="E2155" s="9"/>
      <c r="F2155" s="42"/>
      <c r="G2155" s="9"/>
      <c r="H2155" s="9"/>
      <c r="I2155" s="9"/>
      <c r="J2155" s="9"/>
      <c r="K2155" s="9"/>
      <c r="L2155" s="9"/>
      <c r="M2155" s="9"/>
      <c r="N2155" s="9"/>
      <c r="O2155" s="9"/>
      <c r="P2155" s="9"/>
      <c r="Q2155" s="9"/>
      <c r="R2155" s="9"/>
      <c r="S2155" s="9"/>
      <c r="T2155" s="9"/>
      <c r="U2155" s="9"/>
      <c r="V2155" s="9"/>
      <c r="W2155" s="9"/>
      <c r="X2155" s="9"/>
      <c r="Y2155" s="9"/>
      <c r="Z2155" s="9"/>
    </row>
    <row r="2156" spans="1:26" ht="14.4">
      <c r="A2156" s="9"/>
      <c r="B2156" s="9"/>
      <c r="C2156" s="9"/>
      <c r="D2156" s="9"/>
      <c r="E2156" s="9"/>
      <c r="F2156" s="42"/>
      <c r="G2156" s="9"/>
      <c r="H2156" s="9"/>
      <c r="I2156" s="9"/>
      <c r="J2156" s="9"/>
      <c r="K2156" s="9"/>
      <c r="L2156" s="9"/>
      <c r="M2156" s="9"/>
      <c r="N2156" s="9"/>
      <c r="O2156" s="9"/>
      <c r="P2156" s="9"/>
      <c r="Q2156" s="9"/>
      <c r="R2156" s="9"/>
      <c r="S2156" s="9"/>
      <c r="T2156" s="9"/>
      <c r="U2156" s="9"/>
      <c r="V2156" s="9"/>
      <c r="W2156" s="9"/>
      <c r="X2156" s="9"/>
      <c r="Y2156" s="9"/>
      <c r="Z2156" s="9"/>
    </row>
    <row r="2157" spans="1:26" ht="14.4">
      <c r="A2157" s="9"/>
      <c r="B2157" s="9"/>
      <c r="C2157" s="9"/>
      <c r="D2157" s="9"/>
      <c r="E2157" s="9"/>
      <c r="F2157" s="42"/>
      <c r="G2157" s="9"/>
      <c r="H2157" s="9"/>
      <c r="I2157" s="9"/>
      <c r="J2157" s="9"/>
      <c r="K2157" s="9"/>
      <c r="L2157" s="9"/>
      <c r="M2157" s="9"/>
      <c r="N2157" s="9"/>
      <c r="O2157" s="9"/>
      <c r="P2157" s="9"/>
      <c r="Q2157" s="9"/>
      <c r="R2157" s="9"/>
      <c r="S2157" s="9"/>
      <c r="T2157" s="9"/>
      <c r="U2157" s="9"/>
      <c r="V2157" s="9"/>
      <c r="W2157" s="9"/>
      <c r="X2157" s="9"/>
      <c r="Y2157" s="9"/>
      <c r="Z2157" s="9"/>
    </row>
    <row r="2158" spans="1:26" ht="14.4">
      <c r="A2158" s="9"/>
      <c r="B2158" s="9"/>
      <c r="C2158" s="9"/>
      <c r="D2158" s="9"/>
      <c r="E2158" s="9"/>
      <c r="F2158" s="42"/>
      <c r="G2158" s="9"/>
      <c r="H2158" s="9"/>
      <c r="I2158" s="9"/>
      <c r="J2158" s="9"/>
      <c r="K2158" s="9"/>
      <c r="L2158" s="9"/>
      <c r="M2158" s="9"/>
      <c r="N2158" s="9"/>
      <c r="O2158" s="9"/>
      <c r="P2158" s="9"/>
      <c r="Q2158" s="9"/>
      <c r="R2158" s="9"/>
      <c r="S2158" s="9"/>
      <c r="T2158" s="9"/>
      <c r="U2158" s="9"/>
      <c r="V2158" s="9"/>
      <c r="W2158" s="9"/>
      <c r="X2158" s="9"/>
      <c r="Y2158" s="9"/>
      <c r="Z2158" s="9"/>
    </row>
    <row r="2159" spans="1:26" ht="14.4">
      <c r="A2159" s="9"/>
      <c r="B2159" s="9"/>
      <c r="C2159" s="9"/>
      <c r="D2159" s="9"/>
      <c r="E2159" s="9"/>
      <c r="F2159" s="42"/>
      <c r="G2159" s="9"/>
      <c r="H2159" s="9"/>
      <c r="I2159" s="9"/>
      <c r="J2159" s="9"/>
      <c r="K2159" s="9"/>
      <c r="L2159" s="9"/>
      <c r="M2159" s="9"/>
      <c r="N2159" s="9"/>
      <c r="O2159" s="9"/>
      <c r="P2159" s="9"/>
      <c r="Q2159" s="9"/>
      <c r="R2159" s="9"/>
      <c r="S2159" s="9"/>
      <c r="T2159" s="9"/>
      <c r="U2159" s="9"/>
      <c r="V2159" s="9"/>
      <c r="W2159" s="9"/>
      <c r="X2159" s="9"/>
      <c r="Y2159" s="9"/>
      <c r="Z2159" s="9"/>
    </row>
    <row r="2160" spans="1:26" ht="14.4">
      <c r="A2160" s="9"/>
      <c r="B2160" s="9"/>
      <c r="C2160" s="9"/>
      <c r="D2160" s="9"/>
      <c r="E2160" s="9"/>
      <c r="F2160" s="42"/>
      <c r="G2160" s="9"/>
      <c r="H2160" s="9"/>
      <c r="I2160" s="9"/>
      <c r="J2160" s="9"/>
      <c r="K2160" s="9"/>
      <c r="L2160" s="9"/>
      <c r="M2160" s="9"/>
      <c r="N2160" s="9"/>
      <c r="O2160" s="9"/>
      <c r="P2160" s="9"/>
      <c r="Q2160" s="9"/>
      <c r="R2160" s="9"/>
      <c r="S2160" s="9"/>
      <c r="T2160" s="9"/>
      <c r="U2160" s="9"/>
      <c r="V2160" s="9"/>
      <c r="W2160" s="9"/>
      <c r="X2160" s="9"/>
      <c r="Y2160" s="9"/>
      <c r="Z2160" s="9"/>
    </row>
    <row r="2161" spans="1:26" ht="14.4">
      <c r="A2161" s="9"/>
      <c r="B2161" s="9"/>
      <c r="C2161" s="9"/>
      <c r="D2161" s="9"/>
      <c r="E2161" s="9"/>
      <c r="F2161" s="42"/>
      <c r="G2161" s="9"/>
      <c r="H2161" s="9"/>
      <c r="I2161" s="9"/>
      <c r="J2161" s="9"/>
      <c r="K2161" s="9"/>
      <c r="L2161" s="9"/>
      <c r="M2161" s="9"/>
      <c r="N2161" s="9"/>
      <c r="O2161" s="9"/>
      <c r="P2161" s="9"/>
      <c r="Q2161" s="9"/>
      <c r="R2161" s="9"/>
      <c r="S2161" s="9"/>
      <c r="T2161" s="9"/>
      <c r="U2161" s="9"/>
      <c r="V2161" s="9"/>
      <c r="W2161" s="9"/>
      <c r="X2161" s="9"/>
      <c r="Y2161" s="9"/>
      <c r="Z2161" s="9"/>
    </row>
    <row r="2162" spans="1:26" ht="14.4">
      <c r="A2162" s="9"/>
      <c r="B2162" s="9"/>
      <c r="C2162" s="9"/>
      <c r="D2162" s="9"/>
      <c r="E2162" s="9"/>
      <c r="F2162" s="42"/>
      <c r="G2162" s="9"/>
      <c r="H2162" s="9"/>
      <c r="I2162" s="9"/>
      <c r="J2162" s="9"/>
      <c r="K2162" s="9"/>
      <c r="L2162" s="9"/>
      <c r="M2162" s="9"/>
      <c r="N2162" s="9"/>
      <c r="O2162" s="9"/>
      <c r="P2162" s="9"/>
      <c r="Q2162" s="9"/>
      <c r="R2162" s="9"/>
      <c r="S2162" s="9"/>
      <c r="T2162" s="9"/>
      <c r="U2162" s="9"/>
      <c r="V2162" s="9"/>
      <c r="W2162" s="9"/>
      <c r="X2162" s="9"/>
      <c r="Y2162" s="9"/>
      <c r="Z2162" s="9"/>
    </row>
    <row r="2163" spans="1:26" ht="14.4">
      <c r="A2163" s="9"/>
      <c r="B2163" s="9"/>
      <c r="C2163" s="9"/>
      <c r="D2163" s="9"/>
      <c r="E2163" s="9"/>
      <c r="F2163" s="42"/>
      <c r="G2163" s="9"/>
      <c r="H2163" s="9"/>
      <c r="I2163" s="9"/>
      <c r="J2163" s="9"/>
      <c r="K2163" s="9"/>
      <c r="L2163" s="9"/>
      <c r="M2163" s="9"/>
      <c r="N2163" s="9"/>
      <c r="O2163" s="9"/>
      <c r="P2163" s="9"/>
      <c r="Q2163" s="9"/>
      <c r="R2163" s="9"/>
      <c r="S2163" s="9"/>
      <c r="T2163" s="9"/>
      <c r="U2163" s="9"/>
      <c r="V2163" s="9"/>
      <c r="W2163" s="9"/>
      <c r="X2163" s="9"/>
      <c r="Y2163" s="9"/>
      <c r="Z2163" s="9"/>
    </row>
    <row r="2164" spans="1:26" ht="14.4">
      <c r="A2164" s="9"/>
      <c r="B2164" s="9"/>
      <c r="C2164" s="9"/>
      <c r="D2164" s="9"/>
      <c r="E2164" s="9"/>
      <c r="F2164" s="42"/>
      <c r="G2164" s="9"/>
      <c r="H2164" s="9"/>
      <c r="I2164" s="9"/>
      <c r="J2164" s="9"/>
      <c r="K2164" s="9"/>
      <c r="L2164" s="9"/>
      <c r="M2164" s="9"/>
      <c r="N2164" s="9"/>
      <c r="O2164" s="9"/>
      <c r="P2164" s="9"/>
      <c r="Q2164" s="9"/>
      <c r="R2164" s="9"/>
      <c r="S2164" s="9"/>
      <c r="T2164" s="9"/>
      <c r="U2164" s="9"/>
      <c r="V2164" s="9"/>
      <c r="W2164" s="9"/>
      <c r="X2164" s="9"/>
      <c r="Y2164" s="9"/>
      <c r="Z2164" s="9"/>
    </row>
    <row r="2165" spans="1:26" ht="14.4">
      <c r="A2165" s="9"/>
      <c r="B2165" s="9"/>
      <c r="C2165" s="9"/>
      <c r="D2165" s="9"/>
      <c r="E2165" s="9"/>
      <c r="F2165" s="42"/>
      <c r="G2165" s="9"/>
      <c r="H2165" s="9"/>
      <c r="I2165" s="9"/>
      <c r="J2165" s="9"/>
      <c r="K2165" s="9"/>
      <c r="L2165" s="9"/>
      <c r="M2165" s="9"/>
      <c r="N2165" s="9"/>
      <c r="O2165" s="9"/>
      <c r="P2165" s="9"/>
      <c r="Q2165" s="9"/>
      <c r="R2165" s="9"/>
      <c r="S2165" s="9"/>
      <c r="T2165" s="9"/>
      <c r="U2165" s="9"/>
      <c r="V2165" s="9"/>
      <c r="W2165" s="9"/>
      <c r="X2165" s="9"/>
      <c r="Y2165" s="9"/>
      <c r="Z2165" s="9"/>
    </row>
    <row r="2166" spans="1:26" ht="14.4">
      <c r="A2166" s="9"/>
      <c r="B2166" s="9"/>
      <c r="C2166" s="9"/>
      <c r="D2166" s="9"/>
      <c r="E2166" s="9"/>
      <c r="F2166" s="42"/>
      <c r="G2166" s="9"/>
      <c r="H2166" s="9"/>
      <c r="I2166" s="9"/>
      <c r="J2166" s="9"/>
      <c r="K2166" s="9"/>
      <c r="L2166" s="9"/>
      <c r="M2166" s="9"/>
      <c r="N2166" s="9"/>
      <c r="O2166" s="9"/>
      <c r="P2166" s="9"/>
      <c r="Q2166" s="9"/>
      <c r="R2166" s="9"/>
      <c r="S2166" s="9"/>
      <c r="T2166" s="9"/>
      <c r="U2166" s="9"/>
      <c r="V2166" s="9"/>
      <c r="W2166" s="9"/>
      <c r="X2166" s="9"/>
      <c r="Y2166" s="9"/>
      <c r="Z2166" s="9"/>
    </row>
    <row r="2167" spans="1:26" ht="14.4">
      <c r="A2167" s="9"/>
      <c r="B2167" s="9"/>
      <c r="C2167" s="9"/>
      <c r="D2167" s="9"/>
      <c r="E2167" s="9"/>
      <c r="F2167" s="42"/>
      <c r="G2167" s="9"/>
      <c r="H2167" s="9"/>
      <c r="I2167" s="9"/>
      <c r="J2167" s="9"/>
      <c r="K2167" s="9"/>
      <c r="L2167" s="9"/>
      <c r="M2167" s="9"/>
      <c r="N2167" s="9"/>
      <c r="O2167" s="9"/>
      <c r="P2167" s="9"/>
      <c r="Q2167" s="9"/>
      <c r="R2167" s="9"/>
      <c r="S2167" s="9"/>
      <c r="T2167" s="9"/>
      <c r="U2167" s="9"/>
      <c r="V2167" s="9"/>
      <c r="W2167" s="9"/>
      <c r="X2167" s="9"/>
      <c r="Y2167" s="9"/>
      <c r="Z2167" s="9"/>
    </row>
    <row r="2168" spans="1:26" ht="14.4">
      <c r="A2168" s="9"/>
      <c r="B2168" s="9"/>
      <c r="C2168" s="9"/>
      <c r="D2168" s="9"/>
      <c r="E2168" s="9"/>
      <c r="F2168" s="42"/>
      <c r="G2168" s="9"/>
      <c r="H2168" s="9"/>
      <c r="I2168" s="9"/>
      <c r="J2168" s="9"/>
      <c r="K2168" s="9"/>
      <c r="L2168" s="9"/>
      <c r="M2168" s="9"/>
      <c r="N2168" s="9"/>
      <c r="O2168" s="9"/>
      <c r="P2168" s="9"/>
      <c r="Q2168" s="9"/>
      <c r="R2168" s="9"/>
      <c r="S2168" s="9"/>
      <c r="T2168" s="9"/>
      <c r="U2168" s="9"/>
      <c r="V2168" s="9"/>
      <c r="W2168" s="9"/>
      <c r="X2168" s="9"/>
      <c r="Y2168" s="9"/>
      <c r="Z2168" s="9"/>
    </row>
    <row r="2169" spans="1:26" ht="14.4">
      <c r="A2169" s="9"/>
      <c r="B2169" s="9"/>
      <c r="C2169" s="9"/>
      <c r="D2169" s="9"/>
      <c r="E2169" s="9"/>
      <c r="F2169" s="42"/>
      <c r="G2169" s="9"/>
      <c r="H2169" s="9"/>
      <c r="I2169" s="9"/>
      <c r="J2169" s="9"/>
      <c r="K2169" s="9"/>
      <c r="L2169" s="9"/>
      <c r="M2169" s="9"/>
      <c r="N2169" s="9"/>
      <c r="O2169" s="9"/>
      <c r="P2169" s="9"/>
      <c r="Q2169" s="9"/>
      <c r="R2169" s="9"/>
      <c r="S2169" s="9"/>
      <c r="T2169" s="9"/>
      <c r="U2169" s="9"/>
      <c r="V2169" s="9"/>
      <c r="W2169" s="9"/>
      <c r="X2169" s="9"/>
      <c r="Y2169" s="9"/>
      <c r="Z2169" s="9"/>
    </row>
    <row r="2170" spans="1:26" ht="14.4">
      <c r="A2170" s="9"/>
      <c r="B2170" s="9"/>
      <c r="C2170" s="9"/>
      <c r="D2170" s="9"/>
      <c r="E2170" s="9"/>
      <c r="F2170" s="42"/>
      <c r="G2170" s="9"/>
      <c r="H2170" s="9"/>
      <c r="I2170" s="9"/>
      <c r="J2170" s="9"/>
      <c r="K2170" s="9"/>
      <c r="L2170" s="9"/>
      <c r="M2170" s="9"/>
      <c r="N2170" s="9"/>
      <c r="O2170" s="9"/>
      <c r="P2170" s="9"/>
      <c r="Q2170" s="9"/>
      <c r="R2170" s="9"/>
      <c r="S2170" s="9"/>
      <c r="T2170" s="9"/>
      <c r="U2170" s="9"/>
      <c r="V2170" s="9"/>
      <c r="W2170" s="9"/>
      <c r="X2170" s="9"/>
      <c r="Y2170" s="9"/>
      <c r="Z2170" s="9"/>
    </row>
    <row r="2171" spans="1:26" ht="14.4">
      <c r="A2171" s="9"/>
      <c r="B2171" s="9"/>
      <c r="C2171" s="9"/>
      <c r="D2171" s="9"/>
      <c r="E2171" s="9"/>
      <c r="F2171" s="42"/>
      <c r="G2171" s="9"/>
      <c r="H2171" s="9"/>
      <c r="I2171" s="9"/>
      <c r="J2171" s="9"/>
      <c r="K2171" s="9"/>
      <c r="L2171" s="9"/>
      <c r="M2171" s="9"/>
      <c r="N2171" s="9"/>
      <c r="O2171" s="9"/>
      <c r="P2171" s="9"/>
      <c r="Q2171" s="9"/>
      <c r="R2171" s="9"/>
      <c r="S2171" s="9"/>
      <c r="T2171" s="9"/>
      <c r="U2171" s="9"/>
      <c r="V2171" s="9"/>
      <c r="W2171" s="9"/>
      <c r="X2171" s="9"/>
      <c r="Y2171" s="9"/>
      <c r="Z2171" s="9"/>
    </row>
    <row r="2172" spans="1:26" ht="14.4">
      <c r="A2172" s="9"/>
      <c r="B2172" s="9"/>
      <c r="C2172" s="9"/>
      <c r="D2172" s="9"/>
      <c r="E2172" s="9"/>
      <c r="F2172" s="42"/>
      <c r="G2172" s="9"/>
      <c r="H2172" s="9"/>
      <c r="I2172" s="9"/>
      <c r="J2172" s="9"/>
      <c r="K2172" s="9"/>
      <c r="L2172" s="9"/>
      <c r="M2172" s="9"/>
      <c r="N2172" s="9"/>
      <c r="O2172" s="9"/>
      <c r="P2172" s="9"/>
      <c r="Q2172" s="9"/>
      <c r="R2172" s="9"/>
      <c r="S2172" s="9"/>
      <c r="T2172" s="9"/>
      <c r="U2172" s="9"/>
      <c r="V2172" s="9"/>
      <c r="W2172" s="9"/>
      <c r="X2172" s="9"/>
      <c r="Y2172" s="9"/>
      <c r="Z2172" s="9"/>
    </row>
    <row r="2173" spans="1:26" ht="14.4">
      <c r="A2173" s="9"/>
      <c r="B2173" s="9"/>
      <c r="C2173" s="9"/>
      <c r="D2173" s="9"/>
      <c r="E2173" s="9"/>
      <c r="F2173" s="42"/>
      <c r="G2173" s="9"/>
      <c r="H2173" s="9"/>
      <c r="I2173" s="9"/>
      <c r="J2173" s="9"/>
      <c r="K2173" s="9"/>
      <c r="L2173" s="9"/>
      <c r="M2173" s="9"/>
      <c r="N2173" s="9"/>
      <c r="O2173" s="9"/>
      <c r="P2173" s="9"/>
      <c r="Q2173" s="9"/>
      <c r="R2173" s="9"/>
      <c r="S2173" s="9"/>
      <c r="T2173" s="9"/>
      <c r="U2173" s="9"/>
      <c r="V2173" s="9"/>
      <c r="W2173" s="9"/>
      <c r="X2173" s="9"/>
      <c r="Y2173" s="9"/>
      <c r="Z2173" s="9"/>
    </row>
    <row r="2174" spans="1:26" ht="14.4">
      <c r="A2174" s="9"/>
      <c r="B2174" s="9"/>
      <c r="C2174" s="9"/>
      <c r="D2174" s="9"/>
      <c r="E2174" s="9"/>
      <c r="F2174" s="42"/>
      <c r="G2174" s="9"/>
      <c r="H2174" s="9"/>
      <c r="I2174" s="9"/>
      <c r="J2174" s="9"/>
      <c r="K2174" s="9"/>
      <c r="L2174" s="9"/>
      <c r="M2174" s="9"/>
      <c r="N2174" s="9"/>
      <c r="O2174" s="9"/>
      <c r="P2174" s="9"/>
      <c r="Q2174" s="9"/>
      <c r="R2174" s="9"/>
      <c r="S2174" s="9"/>
      <c r="T2174" s="9"/>
      <c r="U2174" s="9"/>
      <c r="V2174" s="9"/>
      <c r="W2174" s="9"/>
      <c r="X2174" s="9"/>
      <c r="Y2174" s="9"/>
      <c r="Z2174" s="9"/>
    </row>
    <row r="2175" spans="1:26" ht="14.4">
      <c r="A2175" s="9"/>
      <c r="B2175" s="9"/>
      <c r="C2175" s="9"/>
      <c r="D2175" s="9"/>
      <c r="E2175" s="9"/>
      <c r="F2175" s="42"/>
      <c r="G2175" s="9"/>
      <c r="H2175" s="9"/>
      <c r="I2175" s="9"/>
      <c r="J2175" s="9"/>
      <c r="K2175" s="9"/>
      <c r="L2175" s="9"/>
      <c r="M2175" s="9"/>
      <c r="N2175" s="9"/>
      <c r="O2175" s="9"/>
      <c r="P2175" s="9"/>
      <c r="Q2175" s="9"/>
      <c r="R2175" s="9"/>
      <c r="S2175" s="9"/>
      <c r="T2175" s="9"/>
      <c r="U2175" s="9"/>
      <c r="V2175" s="9"/>
      <c r="W2175" s="9"/>
      <c r="X2175" s="9"/>
      <c r="Y2175" s="9"/>
      <c r="Z2175" s="9"/>
    </row>
    <row r="2176" spans="1:26" ht="14.4">
      <c r="A2176" s="9"/>
      <c r="B2176" s="9"/>
      <c r="C2176" s="9"/>
      <c r="D2176" s="9"/>
      <c r="E2176" s="9"/>
      <c r="F2176" s="42"/>
      <c r="G2176" s="9"/>
      <c r="H2176" s="9"/>
      <c r="I2176" s="9"/>
      <c r="J2176" s="9"/>
      <c r="K2176" s="9"/>
      <c r="L2176" s="9"/>
      <c r="M2176" s="9"/>
      <c r="N2176" s="9"/>
      <c r="O2176" s="9"/>
      <c r="P2176" s="9"/>
      <c r="Q2176" s="9"/>
      <c r="R2176" s="9"/>
      <c r="S2176" s="9"/>
      <c r="T2176" s="9"/>
      <c r="U2176" s="9"/>
      <c r="V2176" s="9"/>
      <c r="W2176" s="9"/>
      <c r="X2176" s="9"/>
      <c r="Y2176" s="9"/>
      <c r="Z2176" s="9"/>
    </row>
    <row r="2177" spans="1:26" ht="14.4">
      <c r="A2177" s="9"/>
      <c r="B2177" s="9"/>
      <c r="C2177" s="9"/>
      <c r="D2177" s="9"/>
      <c r="E2177" s="9"/>
      <c r="F2177" s="42"/>
      <c r="G2177" s="9"/>
      <c r="H2177" s="9"/>
      <c r="I2177" s="9"/>
      <c r="J2177" s="9"/>
      <c r="K2177" s="9"/>
      <c r="L2177" s="9"/>
      <c r="M2177" s="9"/>
      <c r="N2177" s="9"/>
      <c r="O2177" s="9"/>
      <c r="P2177" s="9"/>
      <c r="Q2177" s="9"/>
      <c r="R2177" s="9"/>
      <c r="S2177" s="9"/>
      <c r="T2177" s="9"/>
      <c r="U2177" s="9"/>
      <c r="V2177" s="9"/>
      <c r="W2177" s="9"/>
      <c r="X2177" s="9"/>
      <c r="Y2177" s="9"/>
      <c r="Z2177" s="9"/>
    </row>
    <row r="2178" spans="1:26" ht="14.4">
      <c r="A2178" s="9"/>
      <c r="B2178" s="9"/>
      <c r="C2178" s="9"/>
      <c r="D2178" s="9"/>
      <c r="E2178" s="9"/>
      <c r="F2178" s="42"/>
      <c r="G2178" s="9"/>
      <c r="H2178" s="9"/>
      <c r="I2178" s="9"/>
      <c r="J2178" s="9"/>
      <c r="K2178" s="9"/>
      <c r="L2178" s="9"/>
      <c r="M2178" s="9"/>
      <c r="N2178" s="9"/>
      <c r="O2178" s="9"/>
      <c r="P2178" s="9"/>
      <c r="Q2178" s="9"/>
      <c r="R2178" s="9"/>
      <c r="S2178" s="9"/>
      <c r="T2178" s="9"/>
      <c r="U2178" s="9"/>
      <c r="V2178" s="9"/>
      <c r="W2178" s="9"/>
      <c r="X2178" s="9"/>
      <c r="Y2178" s="9"/>
      <c r="Z2178" s="9"/>
    </row>
    <row r="2179" spans="1:26" ht="14.4">
      <c r="A2179" s="9"/>
      <c r="B2179" s="9"/>
      <c r="C2179" s="9"/>
      <c r="D2179" s="9"/>
      <c r="E2179" s="9"/>
      <c r="F2179" s="42"/>
      <c r="G2179" s="9"/>
      <c r="H2179" s="9"/>
      <c r="I2179" s="9"/>
      <c r="J2179" s="9"/>
      <c r="K2179" s="9"/>
      <c r="L2179" s="9"/>
      <c r="M2179" s="9"/>
      <c r="N2179" s="9"/>
      <c r="O2179" s="9"/>
      <c r="P2179" s="9"/>
      <c r="Q2179" s="9"/>
      <c r="R2179" s="9"/>
      <c r="S2179" s="9"/>
      <c r="T2179" s="9"/>
      <c r="U2179" s="9"/>
      <c r="V2179" s="9"/>
      <c r="W2179" s="9"/>
      <c r="X2179" s="9"/>
      <c r="Y2179" s="9"/>
      <c r="Z2179" s="9"/>
    </row>
    <row r="2180" spans="1:26" ht="14.4">
      <c r="A2180" s="9"/>
      <c r="B2180" s="9"/>
      <c r="C2180" s="9"/>
      <c r="D2180" s="9"/>
      <c r="E2180" s="9"/>
      <c r="F2180" s="42"/>
      <c r="G2180" s="9"/>
      <c r="H2180" s="9"/>
      <c r="I2180" s="9"/>
      <c r="J2180" s="9"/>
      <c r="K2180" s="9"/>
      <c r="L2180" s="9"/>
      <c r="M2180" s="9"/>
      <c r="N2180" s="9"/>
      <c r="O2180" s="9"/>
      <c r="P2180" s="9"/>
      <c r="Q2180" s="9"/>
      <c r="R2180" s="9"/>
      <c r="S2180" s="9"/>
      <c r="T2180" s="9"/>
      <c r="U2180" s="9"/>
      <c r="V2180" s="9"/>
      <c r="W2180" s="9"/>
      <c r="X2180" s="9"/>
      <c r="Y2180" s="9"/>
      <c r="Z2180" s="9"/>
    </row>
    <row r="2181" spans="1:26" ht="14.4">
      <c r="A2181" s="9"/>
      <c r="B2181" s="9"/>
      <c r="C2181" s="9"/>
      <c r="D2181" s="9"/>
      <c r="E2181" s="9"/>
      <c r="F2181" s="42"/>
      <c r="G2181" s="9"/>
      <c r="H2181" s="9"/>
      <c r="I2181" s="9"/>
      <c r="J2181" s="9"/>
      <c r="K2181" s="9"/>
      <c r="L2181" s="9"/>
      <c r="M2181" s="9"/>
      <c r="N2181" s="9"/>
      <c r="O2181" s="9"/>
      <c r="P2181" s="9"/>
      <c r="Q2181" s="9"/>
      <c r="R2181" s="9"/>
      <c r="S2181" s="9"/>
      <c r="T2181" s="9"/>
      <c r="U2181" s="9"/>
      <c r="V2181" s="9"/>
      <c r="W2181" s="9"/>
      <c r="X2181" s="9"/>
      <c r="Y2181" s="9"/>
      <c r="Z2181" s="9"/>
    </row>
    <row r="2182" spans="1:26" ht="14.4">
      <c r="A2182" s="9"/>
      <c r="B2182" s="9"/>
      <c r="C2182" s="9"/>
      <c r="D2182" s="9"/>
      <c r="E2182" s="9"/>
      <c r="F2182" s="42"/>
      <c r="G2182" s="9"/>
      <c r="H2182" s="9"/>
      <c r="I2182" s="9"/>
      <c r="J2182" s="9"/>
      <c r="K2182" s="9"/>
      <c r="L2182" s="9"/>
      <c r="M2182" s="9"/>
      <c r="N2182" s="9"/>
      <c r="O2182" s="9"/>
      <c r="P2182" s="9"/>
      <c r="Q2182" s="9"/>
      <c r="R2182" s="9"/>
      <c r="S2182" s="9"/>
      <c r="T2182" s="9"/>
      <c r="U2182" s="9"/>
      <c r="V2182" s="9"/>
      <c r="W2182" s="9"/>
      <c r="X2182" s="9"/>
      <c r="Y2182" s="9"/>
      <c r="Z2182" s="9"/>
    </row>
    <row r="2183" spans="1:26" ht="14.4">
      <c r="A2183" s="9"/>
      <c r="B2183" s="9"/>
      <c r="C2183" s="9"/>
      <c r="D2183" s="9"/>
      <c r="E2183" s="9"/>
      <c r="F2183" s="42"/>
      <c r="G2183" s="9"/>
      <c r="H2183" s="9"/>
      <c r="I2183" s="9"/>
      <c r="J2183" s="9"/>
      <c r="K2183" s="9"/>
      <c r="L2183" s="9"/>
      <c r="M2183" s="9"/>
      <c r="N2183" s="9"/>
      <c r="O2183" s="9"/>
      <c r="P2183" s="9"/>
      <c r="Q2183" s="9"/>
      <c r="R2183" s="9"/>
      <c r="S2183" s="9"/>
      <c r="T2183" s="9"/>
      <c r="U2183" s="9"/>
      <c r="V2183" s="9"/>
      <c r="W2183" s="9"/>
      <c r="X2183" s="9"/>
      <c r="Y2183" s="9"/>
      <c r="Z2183" s="9"/>
    </row>
    <row r="2184" spans="1:26" ht="14.4">
      <c r="A2184" s="9"/>
      <c r="B2184" s="9"/>
      <c r="C2184" s="9"/>
      <c r="D2184" s="9"/>
      <c r="E2184" s="9"/>
      <c r="F2184" s="42"/>
      <c r="G2184" s="9"/>
      <c r="H2184" s="9"/>
      <c r="I2184" s="9"/>
      <c r="J2184" s="9"/>
      <c r="K2184" s="9"/>
      <c r="L2184" s="9"/>
      <c r="M2184" s="9"/>
      <c r="N2184" s="9"/>
      <c r="O2184" s="9"/>
      <c r="P2184" s="9"/>
      <c r="Q2184" s="9"/>
      <c r="R2184" s="9"/>
      <c r="S2184" s="9"/>
      <c r="T2184" s="9"/>
      <c r="U2184" s="9"/>
      <c r="V2184" s="9"/>
      <c r="W2184" s="9"/>
      <c r="X2184" s="9"/>
      <c r="Y2184" s="9"/>
      <c r="Z2184" s="9"/>
    </row>
    <row r="2185" spans="1:26" ht="14.4">
      <c r="A2185" s="9"/>
      <c r="B2185" s="9"/>
      <c r="C2185" s="9"/>
      <c r="D2185" s="9"/>
      <c r="E2185" s="9"/>
      <c r="F2185" s="42"/>
      <c r="G2185" s="9"/>
      <c r="H2185" s="9"/>
      <c r="I2185" s="9"/>
      <c r="J2185" s="9"/>
      <c r="K2185" s="9"/>
      <c r="L2185" s="9"/>
      <c r="M2185" s="9"/>
      <c r="N2185" s="9"/>
      <c r="O2185" s="9"/>
      <c r="P2185" s="9"/>
      <c r="Q2185" s="9"/>
      <c r="R2185" s="9"/>
      <c r="S2185" s="9"/>
      <c r="T2185" s="9"/>
      <c r="U2185" s="9"/>
      <c r="V2185" s="9"/>
      <c r="W2185" s="9"/>
      <c r="X2185" s="9"/>
      <c r="Y2185" s="9"/>
      <c r="Z2185" s="9"/>
    </row>
    <row r="2186" spans="1:26" ht="14.4">
      <c r="A2186" s="9"/>
      <c r="B2186" s="9"/>
      <c r="C2186" s="9"/>
      <c r="D2186" s="9"/>
      <c r="E2186" s="9"/>
      <c r="F2186" s="42"/>
      <c r="G2186" s="9"/>
      <c r="H2186" s="9"/>
      <c r="I2186" s="9"/>
      <c r="J2186" s="9"/>
      <c r="K2186" s="9"/>
      <c r="L2186" s="9"/>
      <c r="M2186" s="9"/>
      <c r="N2186" s="9"/>
      <c r="O2186" s="9"/>
      <c r="P2186" s="9"/>
      <c r="Q2186" s="9"/>
      <c r="R2186" s="9"/>
      <c r="S2186" s="9"/>
      <c r="T2186" s="9"/>
      <c r="U2186" s="9"/>
      <c r="V2186" s="9"/>
      <c r="W2186" s="9"/>
      <c r="X2186" s="9"/>
      <c r="Y2186" s="9"/>
      <c r="Z2186" s="9"/>
    </row>
    <row r="2187" spans="1:26" ht="14.4">
      <c r="A2187" s="9"/>
      <c r="B2187" s="9"/>
      <c r="C2187" s="9"/>
      <c r="D2187" s="9"/>
      <c r="E2187" s="9"/>
      <c r="F2187" s="42"/>
      <c r="G2187" s="9"/>
      <c r="H2187" s="9"/>
      <c r="I2187" s="9"/>
      <c r="J2187" s="9"/>
      <c r="K2187" s="9"/>
      <c r="L2187" s="9"/>
      <c r="M2187" s="9"/>
      <c r="N2187" s="9"/>
      <c r="O2187" s="9"/>
      <c r="P2187" s="9"/>
      <c r="Q2187" s="9"/>
      <c r="R2187" s="9"/>
      <c r="S2187" s="9"/>
      <c r="T2187" s="9"/>
      <c r="U2187" s="9"/>
      <c r="V2187" s="9"/>
      <c r="W2187" s="9"/>
      <c r="X2187" s="9"/>
      <c r="Y2187" s="9"/>
      <c r="Z2187" s="9"/>
    </row>
    <row r="2188" spans="1:26" ht="14.4">
      <c r="A2188" s="9"/>
      <c r="B2188" s="9"/>
      <c r="C2188" s="9"/>
      <c r="D2188" s="9"/>
      <c r="E2188" s="9"/>
      <c r="F2188" s="42"/>
      <c r="G2188" s="9"/>
      <c r="H2188" s="9"/>
      <c r="I2188" s="9"/>
      <c r="J2188" s="9"/>
      <c r="K2188" s="9"/>
      <c r="L2188" s="9"/>
      <c r="M2188" s="9"/>
      <c r="N2188" s="9"/>
      <c r="O2188" s="9"/>
      <c r="P2188" s="9"/>
      <c r="Q2188" s="9"/>
      <c r="R2188" s="9"/>
      <c r="S2188" s="9"/>
      <c r="T2188" s="9"/>
      <c r="U2188" s="9"/>
      <c r="V2188" s="9"/>
      <c r="W2188" s="9"/>
      <c r="X2188" s="9"/>
      <c r="Y2188" s="9"/>
      <c r="Z2188" s="9"/>
    </row>
    <row r="2189" spans="1:26" ht="14.4">
      <c r="A2189" s="9"/>
      <c r="B2189" s="9"/>
      <c r="C2189" s="9"/>
      <c r="D2189" s="9"/>
      <c r="E2189" s="9"/>
      <c r="F2189" s="42"/>
      <c r="G2189" s="9"/>
      <c r="H2189" s="9"/>
      <c r="I2189" s="9"/>
      <c r="J2189" s="9"/>
      <c r="K2189" s="9"/>
      <c r="L2189" s="9"/>
      <c r="M2189" s="9"/>
      <c r="N2189" s="9"/>
      <c r="O2189" s="9"/>
      <c r="P2189" s="9"/>
      <c r="Q2189" s="9"/>
      <c r="R2189" s="9"/>
      <c r="S2189" s="9"/>
      <c r="T2189" s="9"/>
      <c r="U2189" s="9"/>
      <c r="V2189" s="9"/>
      <c r="W2189" s="9"/>
      <c r="X2189" s="9"/>
      <c r="Y2189" s="9"/>
      <c r="Z2189" s="9"/>
    </row>
    <row r="2190" spans="1:26" ht="14.4">
      <c r="A2190" s="9"/>
      <c r="B2190" s="9"/>
      <c r="C2190" s="9"/>
      <c r="D2190" s="9"/>
      <c r="E2190" s="9"/>
      <c r="F2190" s="42"/>
      <c r="G2190" s="9"/>
      <c r="H2190" s="9"/>
      <c r="I2190" s="9"/>
      <c r="J2190" s="9"/>
      <c r="K2190" s="9"/>
      <c r="L2190" s="9"/>
      <c r="M2190" s="9"/>
      <c r="N2190" s="9"/>
      <c r="O2190" s="9"/>
      <c r="P2190" s="9"/>
      <c r="Q2190" s="9"/>
      <c r="R2190" s="9"/>
      <c r="S2190" s="9"/>
      <c r="T2190" s="9"/>
      <c r="U2190" s="9"/>
      <c r="V2190" s="9"/>
      <c r="W2190" s="9"/>
      <c r="X2190" s="9"/>
      <c r="Y2190" s="9"/>
      <c r="Z2190" s="9"/>
    </row>
    <row r="2191" spans="1:26" ht="14.4">
      <c r="A2191" s="9"/>
      <c r="B2191" s="9"/>
      <c r="C2191" s="9"/>
      <c r="D2191" s="9"/>
      <c r="E2191" s="9"/>
      <c r="F2191" s="42"/>
      <c r="G2191" s="9"/>
      <c r="H2191" s="9"/>
      <c r="I2191" s="9"/>
      <c r="J2191" s="9"/>
      <c r="K2191" s="9"/>
      <c r="L2191" s="9"/>
      <c r="M2191" s="9"/>
      <c r="N2191" s="9"/>
      <c r="O2191" s="9"/>
      <c r="P2191" s="9"/>
      <c r="Q2191" s="9"/>
      <c r="R2191" s="9"/>
      <c r="S2191" s="9"/>
      <c r="T2191" s="9"/>
      <c r="U2191" s="9"/>
      <c r="V2191" s="9"/>
      <c r="W2191" s="9"/>
      <c r="X2191" s="9"/>
      <c r="Y2191" s="9"/>
      <c r="Z2191" s="9"/>
    </row>
    <row r="2192" spans="1:26" ht="14.4">
      <c r="A2192" s="9"/>
      <c r="B2192" s="9"/>
      <c r="C2192" s="9"/>
      <c r="D2192" s="9"/>
      <c r="E2192" s="9"/>
      <c r="F2192" s="42"/>
      <c r="G2192" s="9"/>
      <c r="H2192" s="9"/>
      <c r="I2192" s="9"/>
      <c r="J2192" s="9"/>
      <c r="K2192" s="9"/>
      <c r="L2192" s="9"/>
      <c r="M2192" s="9"/>
      <c r="N2192" s="9"/>
      <c r="O2192" s="9"/>
      <c r="P2192" s="9"/>
      <c r="Q2192" s="9"/>
      <c r="R2192" s="9"/>
      <c r="S2192" s="9"/>
      <c r="T2192" s="9"/>
      <c r="U2192" s="9"/>
      <c r="V2192" s="9"/>
      <c r="W2192" s="9"/>
      <c r="X2192" s="9"/>
      <c r="Y2192" s="9"/>
      <c r="Z2192" s="9"/>
    </row>
    <row r="2193" spans="1:26" ht="14.4">
      <c r="A2193" s="9"/>
      <c r="B2193" s="9"/>
      <c r="C2193" s="9"/>
      <c r="D2193" s="9"/>
      <c r="E2193" s="9"/>
      <c r="F2193" s="42"/>
      <c r="G2193" s="9"/>
      <c r="H2193" s="9"/>
      <c r="I2193" s="9"/>
      <c r="J2193" s="9"/>
      <c r="K2193" s="9"/>
      <c r="L2193" s="9"/>
      <c r="M2193" s="9"/>
      <c r="N2193" s="9"/>
      <c r="O2193" s="9"/>
      <c r="P2193" s="9"/>
      <c r="Q2193" s="9"/>
      <c r="R2193" s="9"/>
      <c r="S2193" s="9"/>
      <c r="T2193" s="9"/>
      <c r="U2193" s="9"/>
      <c r="V2193" s="9"/>
      <c r="W2193" s="9"/>
      <c r="X2193" s="9"/>
      <c r="Y2193" s="9"/>
      <c r="Z2193" s="9"/>
    </row>
    <row r="2194" spans="1:26" ht="14.4">
      <c r="A2194" s="9"/>
      <c r="B2194" s="9"/>
      <c r="C2194" s="9"/>
      <c r="D2194" s="9"/>
      <c r="E2194" s="9"/>
      <c r="F2194" s="42"/>
      <c r="G2194" s="9"/>
      <c r="H2194" s="9"/>
      <c r="I2194" s="9"/>
      <c r="J2194" s="9"/>
      <c r="K2194" s="9"/>
      <c r="L2194" s="9"/>
      <c r="M2194" s="9"/>
      <c r="N2194" s="9"/>
      <c r="O2194" s="9"/>
      <c r="P2194" s="9"/>
      <c r="Q2194" s="9"/>
      <c r="R2194" s="9"/>
      <c r="S2194" s="9"/>
      <c r="T2194" s="9"/>
      <c r="U2194" s="9"/>
      <c r="V2194" s="9"/>
      <c r="W2194" s="9"/>
      <c r="X2194" s="9"/>
      <c r="Y2194" s="9"/>
      <c r="Z2194" s="9"/>
    </row>
    <row r="2195" spans="1:26" ht="14.4">
      <c r="A2195" s="9"/>
      <c r="B2195" s="9"/>
      <c r="C2195" s="9"/>
      <c r="D2195" s="9"/>
      <c r="E2195" s="9"/>
      <c r="F2195" s="42"/>
      <c r="G2195" s="9"/>
      <c r="H2195" s="9"/>
      <c r="I2195" s="9"/>
      <c r="J2195" s="9"/>
      <c r="K2195" s="9"/>
      <c r="L2195" s="9"/>
      <c r="M2195" s="9"/>
      <c r="N2195" s="9"/>
      <c r="O2195" s="9"/>
      <c r="P2195" s="9"/>
      <c r="Q2195" s="9"/>
      <c r="R2195" s="9"/>
      <c r="S2195" s="9"/>
      <c r="T2195" s="9"/>
      <c r="U2195" s="9"/>
      <c r="V2195" s="9"/>
      <c r="W2195" s="9"/>
      <c r="X2195" s="9"/>
      <c r="Y2195" s="9"/>
      <c r="Z2195" s="9"/>
    </row>
    <row r="2196" spans="1:26" ht="14.4">
      <c r="A2196" s="9"/>
      <c r="B2196" s="9"/>
      <c r="C2196" s="9"/>
      <c r="D2196" s="9"/>
      <c r="E2196" s="9"/>
      <c r="F2196" s="42"/>
      <c r="G2196" s="9"/>
      <c r="H2196" s="9"/>
      <c r="I2196" s="9"/>
      <c r="J2196" s="9"/>
      <c r="K2196" s="9"/>
      <c r="L2196" s="9"/>
      <c r="M2196" s="9"/>
      <c r="N2196" s="9"/>
      <c r="O2196" s="9"/>
      <c r="P2196" s="9"/>
      <c r="Q2196" s="9"/>
      <c r="R2196" s="9"/>
      <c r="S2196" s="9"/>
      <c r="T2196" s="9"/>
      <c r="U2196" s="9"/>
      <c r="V2196" s="9"/>
      <c r="W2196" s="9"/>
      <c r="X2196" s="9"/>
      <c r="Y2196" s="9"/>
      <c r="Z2196" s="9"/>
    </row>
    <row r="2197" spans="1:26" ht="14.4">
      <c r="A2197" s="9"/>
      <c r="B2197" s="9"/>
      <c r="C2197" s="9"/>
      <c r="D2197" s="9"/>
      <c r="E2197" s="9"/>
      <c r="F2197" s="42"/>
      <c r="G2197" s="9"/>
      <c r="H2197" s="9"/>
      <c r="I2197" s="9"/>
      <c r="J2197" s="9"/>
      <c r="K2197" s="9"/>
      <c r="L2197" s="9"/>
      <c r="M2197" s="9"/>
      <c r="N2197" s="9"/>
      <c r="O2197" s="9"/>
      <c r="P2197" s="9"/>
      <c r="Q2197" s="9"/>
      <c r="R2197" s="9"/>
      <c r="S2197" s="9"/>
      <c r="T2197" s="9"/>
      <c r="U2197" s="9"/>
      <c r="V2197" s="9"/>
      <c r="W2197" s="9"/>
      <c r="X2197" s="9"/>
      <c r="Y2197" s="9"/>
      <c r="Z2197" s="9"/>
    </row>
    <row r="2198" spans="1:26" ht="14.4">
      <c r="A2198" s="9"/>
      <c r="B2198" s="9"/>
      <c r="C2198" s="9"/>
      <c r="D2198" s="9"/>
      <c r="E2198" s="9"/>
      <c r="F2198" s="42"/>
      <c r="G2198" s="9"/>
      <c r="H2198" s="9"/>
      <c r="I2198" s="9"/>
      <c r="J2198" s="9"/>
      <c r="K2198" s="9"/>
      <c r="L2198" s="9"/>
      <c r="M2198" s="9"/>
      <c r="N2198" s="9"/>
      <c r="O2198" s="9"/>
      <c r="P2198" s="9"/>
      <c r="Q2198" s="9"/>
      <c r="R2198" s="9"/>
      <c r="S2198" s="9"/>
      <c r="T2198" s="9"/>
      <c r="U2198" s="9"/>
      <c r="V2198" s="9"/>
      <c r="W2198" s="9"/>
      <c r="X2198" s="9"/>
      <c r="Y2198" s="9"/>
      <c r="Z2198" s="9"/>
    </row>
    <row r="2199" spans="1:26" ht="14.4">
      <c r="A2199" s="9"/>
      <c r="B2199" s="9"/>
      <c r="C2199" s="9"/>
      <c r="D2199" s="9"/>
      <c r="E2199" s="9"/>
      <c r="F2199" s="42"/>
      <c r="G2199" s="9"/>
      <c r="H2199" s="9"/>
      <c r="I2199" s="9"/>
      <c r="J2199" s="9"/>
      <c r="K2199" s="9"/>
      <c r="L2199" s="9"/>
      <c r="M2199" s="9"/>
      <c r="N2199" s="9"/>
      <c r="O2199" s="9"/>
      <c r="P2199" s="9"/>
      <c r="Q2199" s="9"/>
      <c r="R2199" s="9"/>
      <c r="S2199" s="9"/>
      <c r="T2199" s="9"/>
      <c r="U2199" s="9"/>
      <c r="V2199" s="9"/>
      <c r="W2199" s="9"/>
      <c r="X2199" s="9"/>
      <c r="Y2199" s="9"/>
      <c r="Z2199" s="9"/>
    </row>
    <row r="2200" spans="1:26" ht="14.4">
      <c r="A2200" s="9"/>
      <c r="B2200" s="9"/>
      <c r="C2200" s="9"/>
      <c r="D2200" s="9"/>
      <c r="E2200" s="9"/>
      <c r="F2200" s="42"/>
      <c r="G2200" s="9"/>
      <c r="H2200" s="9"/>
      <c r="I2200" s="9"/>
      <c r="J2200" s="9"/>
      <c r="K2200" s="9"/>
      <c r="L2200" s="9"/>
      <c r="M2200" s="9"/>
      <c r="N2200" s="9"/>
      <c r="O2200" s="9"/>
      <c r="P2200" s="9"/>
      <c r="Q2200" s="9"/>
      <c r="R2200" s="9"/>
      <c r="S2200" s="9"/>
      <c r="T2200" s="9"/>
      <c r="U2200" s="9"/>
      <c r="V2200" s="9"/>
      <c r="W2200" s="9"/>
      <c r="X2200" s="9"/>
      <c r="Y2200" s="9"/>
      <c r="Z2200" s="9"/>
    </row>
    <row r="2201" spans="1:26" ht="14.4">
      <c r="A2201" s="9"/>
      <c r="B2201" s="9"/>
      <c r="C2201" s="9"/>
      <c r="D2201" s="9"/>
      <c r="E2201" s="9"/>
      <c r="F2201" s="42"/>
      <c r="G2201" s="9"/>
      <c r="H2201" s="9"/>
      <c r="I2201" s="9"/>
      <c r="J2201" s="9"/>
      <c r="K2201" s="9"/>
      <c r="L2201" s="9"/>
      <c r="M2201" s="9"/>
      <c r="N2201" s="9"/>
      <c r="O2201" s="9"/>
      <c r="P2201" s="9"/>
      <c r="Q2201" s="9"/>
      <c r="R2201" s="9"/>
      <c r="S2201" s="9"/>
      <c r="T2201" s="9"/>
      <c r="U2201" s="9"/>
      <c r="V2201" s="9"/>
      <c r="W2201" s="9"/>
      <c r="X2201" s="9"/>
      <c r="Y2201" s="9"/>
      <c r="Z2201" s="9"/>
    </row>
    <row r="2202" spans="1:26" ht="14.4">
      <c r="A2202" s="9"/>
      <c r="B2202" s="9"/>
      <c r="C2202" s="9"/>
      <c r="D2202" s="9"/>
      <c r="E2202" s="9"/>
      <c r="F2202" s="42"/>
      <c r="G2202" s="9"/>
      <c r="H2202" s="9"/>
      <c r="I2202" s="9"/>
      <c r="J2202" s="9"/>
      <c r="K2202" s="9"/>
      <c r="L2202" s="9"/>
      <c r="M2202" s="9"/>
      <c r="N2202" s="9"/>
      <c r="O2202" s="9"/>
      <c r="P2202" s="9"/>
      <c r="Q2202" s="9"/>
      <c r="R2202" s="9"/>
      <c r="S2202" s="9"/>
      <c r="T2202" s="9"/>
      <c r="U2202" s="9"/>
      <c r="V2202" s="9"/>
      <c r="W2202" s="9"/>
      <c r="X2202" s="9"/>
      <c r="Y2202" s="9"/>
      <c r="Z2202" s="9"/>
    </row>
    <row r="2203" spans="1:26" ht="14.4">
      <c r="A2203" s="9"/>
      <c r="B2203" s="9"/>
      <c r="C2203" s="9"/>
      <c r="D2203" s="9"/>
      <c r="E2203" s="9"/>
      <c r="F2203" s="42"/>
      <c r="G2203" s="9"/>
      <c r="H2203" s="9"/>
      <c r="I2203" s="9"/>
      <c r="J2203" s="9"/>
      <c r="K2203" s="9"/>
      <c r="L2203" s="9"/>
      <c r="M2203" s="9"/>
      <c r="N2203" s="9"/>
      <c r="O2203" s="9"/>
      <c r="P2203" s="9"/>
      <c r="Q2203" s="9"/>
      <c r="R2203" s="9"/>
      <c r="S2203" s="9"/>
      <c r="T2203" s="9"/>
      <c r="U2203" s="9"/>
      <c r="V2203" s="9"/>
      <c r="W2203" s="9"/>
      <c r="X2203" s="9"/>
      <c r="Y2203" s="9"/>
      <c r="Z2203" s="9"/>
    </row>
    <row r="2204" spans="1:26" ht="14.4">
      <c r="A2204" s="9"/>
      <c r="B2204" s="9"/>
      <c r="C2204" s="9"/>
      <c r="D2204" s="9"/>
      <c r="E2204" s="9"/>
      <c r="F2204" s="42"/>
      <c r="G2204" s="9"/>
      <c r="H2204" s="9"/>
      <c r="I2204" s="9"/>
      <c r="J2204" s="9"/>
      <c r="K2204" s="9"/>
      <c r="L2204" s="9"/>
      <c r="M2204" s="9"/>
      <c r="N2204" s="9"/>
      <c r="O2204" s="9"/>
      <c r="P2204" s="9"/>
      <c r="Q2204" s="9"/>
      <c r="R2204" s="9"/>
      <c r="S2204" s="9"/>
      <c r="T2204" s="9"/>
      <c r="U2204" s="9"/>
      <c r="V2204" s="9"/>
      <c r="W2204" s="9"/>
      <c r="X2204" s="9"/>
      <c r="Y2204" s="9"/>
      <c r="Z2204" s="9"/>
    </row>
    <row r="2205" spans="1:26" ht="14.4">
      <c r="A2205" s="9"/>
      <c r="B2205" s="9"/>
      <c r="C2205" s="9"/>
      <c r="D2205" s="9"/>
      <c r="E2205" s="9"/>
      <c r="F2205" s="42"/>
      <c r="G2205" s="9"/>
      <c r="H2205" s="9"/>
      <c r="I2205" s="9"/>
      <c r="J2205" s="9"/>
      <c r="K2205" s="9"/>
      <c r="L2205" s="9"/>
      <c r="M2205" s="9"/>
      <c r="N2205" s="9"/>
      <c r="O2205" s="9"/>
      <c r="P2205" s="9"/>
      <c r="Q2205" s="9"/>
      <c r="R2205" s="9"/>
      <c r="S2205" s="9"/>
      <c r="T2205" s="9"/>
      <c r="U2205" s="9"/>
      <c r="V2205" s="9"/>
      <c r="W2205" s="9"/>
      <c r="X2205" s="9"/>
      <c r="Y2205" s="9"/>
      <c r="Z2205" s="9"/>
    </row>
    <row r="2206" spans="1:26" ht="14.4">
      <c r="A2206" s="9"/>
      <c r="B2206" s="9"/>
      <c r="C2206" s="9"/>
      <c r="D2206" s="9"/>
      <c r="E2206" s="9"/>
      <c r="F2206" s="42"/>
      <c r="G2206" s="9"/>
      <c r="H2206" s="9"/>
      <c r="I2206" s="9"/>
      <c r="J2206" s="9"/>
      <c r="K2206" s="9"/>
      <c r="L2206" s="9"/>
      <c r="M2206" s="9"/>
      <c r="N2206" s="9"/>
      <c r="O2206" s="9"/>
      <c r="P2206" s="9"/>
      <c r="Q2206" s="9"/>
      <c r="R2206" s="9"/>
      <c r="S2206" s="9"/>
      <c r="T2206" s="9"/>
      <c r="U2206" s="9"/>
      <c r="V2206" s="9"/>
      <c r="W2206" s="9"/>
      <c r="X2206" s="9"/>
      <c r="Y2206" s="9"/>
      <c r="Z2206" s="9"/>
    </row>
    <row r="2207" spans="1:26" ht="14.4">
      <c r="A2207" s="9"/>
      <c r="B2207" s="9"/>
      <c r="C2207" s="9"/>
      <c r="D2207" s="9"/>
      <c r="E2207" s="9"/>
      <c r="F2207" s="42"/>
      <c r="G2207" s="9"/>
      <c r="H2207" s="9"/>
      <c r="I2207" s="9"/>
      <c r="J2207" s="9"/>
      <c r="K2207" s="9"/>
      <c r="L2207" s="9"/>
      <c r="M2207" s="9"/>
      <c r="N2207" s="9"/>
      <c r="O2207" s="9"/>
      <c r="P2207" s="9"/>
      <c r="Q2207" s="9"/>
      <c r="R2207" s="9"/>
      <c r="S2207" s="9"/>
      <c r="T2207" s="9"/>
      <c r="U2207" s="9"/>
      <c r="V2207" s="9"/>
      <c r="W2207" s="9"/>
      <c r="X2207" s="9"/>
      <c r="Y2207" s="9"/>
      <c r="Z2207" s="9"/>
    </row>
    <row r="2208" spans="1:26" ht="14.4">
      <c r="A2208" s="9"/>
      <c r="B2208" s="9"/>
      <c r="C2208" s="9"/>
      <c r="D2208" s="9"/>
      <c r="E2208" s="9"/>
      <c r="F2208" s="42"/>
      <c r="G2208" s="9"/>
      <c r="H2208" s="9"/>
      <c r="I2208" s="9"/>
      <c r="J2208" s="9"/>
      <c r="K2208" s="9"/>
      <c r="L2208" s="9"/>
      <c r="M2208" s="9"/>
      <c r="N2208" s="9"/>
      <c r="O2208" s="9"/>
      <c r="P2208" s="9"/>
      <c r="Q2208" s="9"/>
      <c r="R2208" s="9"/>
      <c r="S2208" s="9"/>
      <c r="T2208" s="9"/>
      <c r="U2208" s="9"/>
      <c r="V2208" s="9"/>
      <c r="W2208" s="9"/>
      <c r="X2208" s="9"/>
      <c r="Y2208" s="9"/>
      <c r="Z2208" s="9"/>
    </row>
    <row r="2209" spans="1:26" ht="14.4">
      <c r="A2209" s="9"/>
      <c r="B2209" s="9"/>
      <c r="C2209" s="9"/>
      <c r="D2209" s="9"/>
      <c r="E2209" s="9"/>
      <c r="F2209" s="42"/>
      <c r="G2209" s="9"/>
      <c r="H2209" s="9"/>
      <c r="I2209" s="9"/>
      <c r="J2209" s="9"/>
      <c r="K2209" s="9"/>
      <c r="L2209" s="9"/>
      <c r="M2209" s="9"/>
      <c r="N2209" s="9"/>
      <c r="O2209" s="9"/>
      <c r="P2209" s="9"/>
      <c r="Q2209" s="9"/>
      <c r="R2209" s="9"/>
      <c r="S2209" s="9"/>
      <c r="T2209" s="9"/>
      <c r="U2209" s="9"/>
      <c r="V2209" s="9"/>
      <c r="W2209" s="9"/>
      <c r="X2209" s="9"/>
      <c r="Y2209" s="9"/>
      <c r="Z2209" s="9"/>
    </row>
    <row r="2210" spans="1:26" ht="14.4">
      <c r="A2210" s="9"/>
      <c r="B2210" s="9"/>
      <c r="C2210" s="9"/>
      <c r="D2210" s="9"/>
      <c r="E2210" s="9"/>
      <c r="F2210" s="42"/>
      <c r="G2210" s="9"/>
      <c r="H2210" s="9"/>
      <c r="I2210" s="9"/>
      <c r="J2210" s="9"/>
      <c r="K2210" s="9"/>
      <c r="L2210" s="9"/>
      <c r="M2210" s="9"/>
      <c r="N2210" s="9"/>
      <c r="O2210" s="9"/>
      <c r="P2210" s="9"/>
      <c r="Q2210" s="9"/>
      <c r="R2210" s="9"/>
      <c r="S2210" s="9"/>
      <c r="T2210" s="9"/>
      <c r="U2210" s="9"/>
      <c r="V2210" s="9"/>
      <c r="W2210" s="9"/>
      <c r="X2210" s="9"/>
      <c r="Y2210" s="9"/>
      <c r="Z2210" s="9"/>
    </row>
    <row r="2211" spans="1:26" ht="14.4">
      <c r="A2211" s="9"/>
      <c r="B2211" s="9"/>
      <c r="C2211" s="9"/>
      <c r="D2211" s="9"/>
      <c r="E2211" s="9"/>
      <c r="F2211" s="42"/>
      <c r="G2211" s="9"/>
      <c r="H2211" s="9"/>
      <c r="I2211" s="9"/>
      <c r="J2211" s="9"/>
      <c r="K2211" s="9"/>
      <c r="L2211" s="9"/>
      <c r="M2211" s="9"/>
      <c r="N2211" s="9"/>
      <c r="O2211" s="9"/>
      <c r="P2211" s="9"/>
      <c r="Q2211" s="9"/>
      <c r="R2211" s="9"/>
      <c r="S2211" s="9"/>
      <c r="T2211" s="9"/>
      <c r="U2211" s="9"/>
      <c r="V2211" s="9"/>
      <c r="W2211" s="9"/>
      <c r="X2211" s="9"/>
      <c r="Y2211" s="9"/>
      <c r="Z2211" s="9"/>
    </row>
    <row r="2212" spans="1:26" ht="14.4">
      <c r="A2212" s="9"/>
      <c r="B2212" s="9"/>
      <c r="C2212" s="9"/>
      <c r="D2212" s="9"/>
      <c r="E2212" s="9"/>
      <c r="F2212" s="42"/>
      <c r="G2212" s="9"/>
      <c r="H2212" s="9"/>
      <c r="I2212" s="9"/>
      <c r="J2212" s="9"/>
      <c r="K2212" s="9"/>
      <c r="L2212" s="9"/>
      <c r="M2212" s="9"/>
      <c r="N2212" s="9"/>
      <c r="O2212" s="9"/>
      <c r="P2212" s="9"/>
      <c r="Q2212" s="9"/>
      <c r="R2212" s="9"/>
      <c r="S2212" s="9"/>
      <c r="T2212" s="9"/>
      <c r="U2212" s="9"/>
      <c r="V2212" s="9"/>
      <c r="W2212" s="9"/>
      <c r="X2212" s="9"/>
      <c r="Y2212" s="9"/>
      <c r="Z2212" s="9"/>
    </row>
    <row r="2213" spans="1:26" ht="14.4">
      <c r="A2213" s="9"/>
      <c r="B2213" s="9"/>
      <c r="C2213" s="9"/>
      <c r="D2213" s="9"/>
      <c r="E2213" s="9"/>
      <c r="F2213" s="42"/>
      <c r="G2213" s="9"/>
      <c r="H2213" s="9"/>
      <c r="I2213" s="9"/>
      <c r="J2213" s="9"/>
      <c r="K2213" s="9"/>
      <c r="L2213" s="9"/>
      <c r="M2213" s="9"/>
      <c r="N2213" s="9"/>
      <c r="O2213" s="9"/>
      <c r="P2213" s="9"/>
      <c r="Q2213" s="9"/>
      <c r="R2213" s="9"/>
      <c r="S2213" s="9"/>
      <c r="T2213" s="9"/>
      <c r="U2213" s="9"/>
      <c r="V2213" s="9"/>
      <c r="W2213" s="9"/>
      <c r="X2213" s="9"/>
      <c r="Y2213" s="9"/>
      <c r="Z2213" s="9"/>
    </row>
    <row r="2214" spans="1:26" ht="14.4">
      <c r="A2214" s="9"/>
      <c r="B2214" s="9"/>
      <c r="C2214" s="9"/>
      <c r="D2214" s="9"/>
      <c r="E2214" s="9"/>
      <c r="F2214" s="42"/>
      <c r="G2214" s="9"/>
      <c r="H2214" s="9"/>
      <c r="I2214" s="9"/>
      <c r="J2214" s="9"/>
      <c r="K2214" s="9"/>
      <c r="L2214" s="9"/>
      <c r="M2214" s="9"/>
      <c r="N2214" s="9"/>
      <c r="O2214" s="9"/>
      <c r="P2214" s="9"/>
      <c r="Q2214" s="9"/>
      <c r="R2214" s="9"/>
      <c r="S2214" s="9"/>
      <c r="T2214" s="9"/>
      <c r="U2214" s="9"/>
      <c r="V2214" s="9"/>
      <c r="W2214" s="9"/>
      <c r="X2214" s="9"/>
      <c r="Y2214" s="9"/>
      <c r="Z2214" s="9"/>
    </row>
    <row r="2215" spans="1:26" ht="14.4">
      <c r="A2215" s="9"/>
      <c r="B2215" s="9"/>
      <c r="C2215" s="9"/>
      <c r="D2215" s="9"/>
      <c r="E2215" s="9"/>
      <c r="F2215" s="42"/>
      <c r="G2215" s="9"/>
      <c r="H2215" s="9"/>
      <c r="I2215" s="9"/>
      <c r="J2215" s="9"/>
      <c r="K2215" s="9"/>
      <c r="L2215" s="9"/>
      <c r="M2215" s="9"/>
      <c r="N2215" s="9"/>
      <c r="O2215" s="9"/>
      <c r="P2215" s="9"/>
      <c r="Q2215" s="9"/>
      <c r="R2215" s="9"/>
      <c r="S2215" s="9"/>
      <c r="T2215" s="9"/>
      <c r="U2215" s="9"/>
      <c r="V2215" s="9"/>
      <c r="W2215" s="9"/>
      <c r="X2215" s="9"/>
      <c r="Y2215" s="9"/>
      <c r="Z2215" s="9"/>
    </row>
    <row r="2216" spans="1:26" ht="14.4">
      <c r="A2216" s="9"/>
      <c r="B2216" s="9"/>
      <c r="C2216" s="9"/>
      <c r="D2216" s="9"/>
      <c r="E2216" s="9"/>
      <c r="F2216" s="42"/>
      <c r="G2216" s="9"/>
      <c r="H2216" s="9"/>
      <c r="I2216" s="9"/>
      <c r="J2216" s="9"/>
      <c r="K2216" s="9"/>
      <c r="L2216" s="9"/>
      <c r="M2216" s="9"/>
      <c r="N2216" s="9"/>
      <c r="O2216" s="9"/>
      <c r="P2216" s="9"/>
      <c r="Q2216" s="9"/>
      <c r="R2216" s="9"/>
      <c r="S2216" s="9"/>
      <c r="T2216" s="9"/>
      <c r="U2216" s="9"/>
      <c r="V2216" s="9"/>
      <c r="W2216" s="9"/>
      <c r="X2216" s="9"/>
      <c r="Y2216" s="9"/>
      <c r="Z2216" s="9"/>
    </row>
    <row r="2217" spans="1:26" ht="14.4">
      <c r="A2217" s="9"/>
      <c r="B2217" s="9"/>
      <c r="C2217" s="9"/>
      <c r="D2217" s="9"/>
      <c r="E2217" s="9"/>
      <c r="F2217" s="42"/>
      <c r="G2217" s="9"/>
      <c r="H2217" s="9"/>
      <c r="I2217" s="9"/>
      <c r="J2217" s="9"/>
      <c r="K2217" s="9"/>
      <c r="L2217" s="9"/>
      <c r="M2217" s="9"/>
      <c r="N2217" s="9"/>
      <c r="O2217" s="9"/>
      <c r="P2217" s="9"/>
      <c r="Q2217" s="9"/>
      <c r="R2217" s="9"/>
      <c r="S2217" s="9"/>
      <c r="T2217" s="9"/>
      <c r="U2217" s="9"/>
      <c r="V2217" s="9"/>
      <c r="W2217" s="9"/>
      <c r="X2217" s="9"/>
      <c r="Y2217" s="9"/>
      <c r="Z2217" s="9"/>
    </row>
    <row r="2218" spans="1:26" ht="14.4">
      <c r="A2218" s="9"/>
      <c r="B2218" s="9"/>
      <c r="C2218" s="9"/>
      <c r="D2218" s="9"/>
      <c r="E2218" s="9"/>
      <c r="F2218" s="42"/>
      <c r="G2218" s="9"/>
      <c r="H2218" s="9"/>
      <c r="I2218" s="9"/>
      <c r="J2218" s="9"/>
      <c r="K2218" s="9"/>
      <c r="L2218" s="9"/>
      <c r="M2218" s="9"/>
      <c r="N2218" s="9"/>
      <c r="O2218" s="9"/>
      <c r="P2218" s="9"/>
      <c r="Q2218" s="9"/>
      <c r="R2218" s="9"/>
      <c r="S2218" s="9"/>
      <c r="T2218" s="9"/>
      <c r="U2218" s="9"/>
      <c r="V2218" s="9"/>
      <c r="W2218" s="9"/>
      <c r="X2218" s="9"/>
      <c r="Y2218" s="9"/>
      <c r="Z2218" s="9"/>
    </row>
    <row r="2219" spans="1:26" ht="14.4">
      <c r="A2219" s="9"/>
      <c r="B2219" s="9"/>
      <c r="C2219" s="9"/>
      <c r="D2219" s="9"/>
      <c r="E2219" s="9"/>
      <c r="F2219" s="42"/>
      <c r="G2219" s="9"/>
      <c r="H2219" s="9"/>
      <c r="I2219" s="9"/>
      <c r="J2219" s="9"/>
      <c r="K2219" s="9"/>
      <c r="L2219" s="9"/>
      <c r="M2219" s="9"/>
      <c r="N2219" s="9"/>
      <c r="O2219" s="9"/>
      <c r="P2219" s="9"/>
      <c r="Q2219" s="9"/>
      <c r="R2219" s="9"/>
      <c r="S2219" s="9"/>
      <c r="T2219" s="9"/>
      <c r="U2219" s="9"/>
      <c r="V2219" s="9"/>
      <c r="W2219" s="9"/>
      <c r="X2219" s="9"/>
      <c r="Y2219" s="9"/>
      <c r="Z2219" s="9"/>
    </row>
    <row r="2220" spans="1:26" ht="14.4">
      <c r="A2220" s="9"/>
      <c r="B2220" s="9"/>
      <c r="C2220" s="9"/>
      <c r="D2220" s="9"/>
      <c r="E2220" s="9"/>
      <c r="F2220" s="42"/>
      <c r="G2220" s="9"/>
      <c r="H2220" s="9"/>
      <c r="I2220" s="9"/>
      <c r="J2220" s="9"/>
      <c r="K2220" s="9"/>
      <c r="L2220" s="9"/>
      <c r="M2220" s="9"/>
      <c r="N2220" s="9"/>
      <c r="O2220" s="9"/>
      <c r="P2220" s="9"/>
      <c r="Q2220" s="9"/>
      <c r="R2220" s="9"/>
      <c r="S2220" s="9"/>
      <c r="T2220" s="9"/>
      <c r="U2220" s="9"/>
      <c r="V2220" s="9"/>
      <c r="W2220" s="9"/>
      <c r="X2220" s="9"/>
      <c r="Y2220" s="9"/>
      <c r="Z2220" s="9"/>
    </row>
    <row r="2221" spans="1:26" ht="14.4">
      <c r="A2221" s="9"/>
      <c r="B2221" s="9"/>
      <c r="C2221" s="9"/>
      <c r="D2221" s="9"/>
      <c r="E2221" s="9"/>
      <c r="F2221" s="42"/>
      <c r="G2221" s="9"/>
      <c r="H2221" s="9"/>
      <c r="I2221" s="9"/>
      <c r="J2221" s="9"/>
      <c r="K2221" s="9"/>
      <c r="L2221" s="9"/>
      <c r="M2221" s="9"/>
      <c r="N2221" s="9"/>
      <c r="O2221" s="9"/>
      <c r="P2221" s="9"/>
      <c r="Q2221" s="9"/>
      <c r="R2221" s="9"/>
      <c r="S2221" s="9"/>
      <c r="T2221" s="9"/>
      <c r="U2221" s="9"/>
      <c r="V2221" s="9"/>
      <c r="W2221" s="9"/>
      <c r="X2221" s="9"/>
      <c r="Y2221" s="9"/>
      <c r="Z2221" s="9"/>
    </row>
    <row r="2222" spans="1:26" ht="14.4">
      <c r="A2222" s="9"/>
      <c r="B2222" s="9"/>
      <c r="C2222" s="9"/>
      <c r="D2222" s="9"/>
      <c r="E2222" s="9"/>
      <c r="F2222" s="42"/>
      <c r="G2222" s="9"/>
      <c r="H2222" s="9"/>
      <c r="I2222" s="9"/>
      <c r="J2222" s="9"/>
      <c r="K2222" s="9"/>
      <c r="L2222" s="9"/>
      <c r="M2222" s="9"/>
      <c r="N2222" s="9"/>
      <c r="O2222" s="9"/>
      <c r="P2222" s="9"/>
      <c r="Q2222" s="9"/>
      <c r="R2222" s="9"/>
      <c r="S2222" s="9"/>
      <c r="T2222" s="9"/>
      <c r="U2222" s="9"/>
      <c r="V2222" s="9"/>
      <c r="W2222" s="9"/>
      <c r="X2222" s="9"/>
      <c r="Y2222" s="9"/>
      <c r="Z2222" s="9"/>
    </row>
    <row r="2223" spans="1:26" ht="14.4">
      <c r="A2223" s="9"/>
      <c r="B2223" s="9"/>
      <c r="C2223" s="9"/>
      <c r="D2223" s="9"/>
      <c r="E2223" s="9"/>
      <c r="F2223" s="42"/>
      <c r="G2223" s="9"/>
      <c r="H2223" s="9"/>
      <c r="I2223" s="9"/>
      <c r="J2223" s="9"/>
      <c r="K2223" s="9"/>
      <c r="L2223" s="9"/>
      <c r="M2223" s="9"/>
      <c r="N2223" s="9"/>
      <c r="O2223" s="9"/>
      <c r="P2223" s="9"/>
      <c r="Q2223" s="9"/>
      <c r="R2223" s="9"/>
      <c r="S2223" s="9"/>
      <c r="T2223" s="9"/>
      <c r="U2223" s="9"/>
      <c r="V2223" s="9"/>
      <c r="W2223" s="9"/>
      <c r="X2223" s="9"/>
      <c r="Y2223" s="9"/>
      <c r="Z2223" s="9"/>
    </row>
    <row r="2224" spans="1:26" ht="14.4">
      <c r="A2224" s="9"/>
      <c r="B2224" s="9"/>
      <c r="C2224" s="9"/>
      <c r="D2224" s="9"/>
      <c r="E2224" s="9"/>
      <c r="F2224" s="42"/>
      <c r="G2224" s="9"/>
      <c r="H2224" s="9"/>
      <c r="I2224" s="9"/>
      <c r="J2224" s="9"/>
      <c r="K2224" s="9"/>
      <c r="L2224" s="9"/>
      <c r="M2224" s="9"/>
      <c r="N2224" s="9"/>
      <c r="O2224" s="9"/>
      <c r="P2224" s="9"/>
      <c r="Q2224" s="9"/>
      <c r="R2224" s="9"/>
      <c r="S2224" s="9"/>
      <c r="T2224" s="9"/>
      <c r="U2224" s="9"/>
      <c r="V2224" s="9"/>
      <c r="W2224" s="9"/>
      <c r="X2224" s="9"/>
      <c r="Y2224" s="9"/>
      <c r="Z2224" s="9"/>
    </row>
    <row r="2225" spans="1:26" ht="14.4">
      <c r="A2225" s="9"/>
      <c r="B2225" s="9"/>
      <c r="C2225" s="9"/>
      <c r="D2225" s="9"/>
      <c r="E2225" s="9"/>
      <c r="F2225" s="42"/>
      <c r="G2225" s="9"/>
      <c r="H2225" s="9"/>
      <c r="I2225" s="9"/>
      <c r="J2225" s="9"/>
      <c r="K2225" s="9"/>
      <c r="L2225" s="9"/>
      <c r="M2225" s="9"/>
      <c r="N2225" s="9"/>
      <c r="O2225" s="9"/>
      <c r="P2225" s="9"/>
      <c r="Q2225" s="9"/>
      <c r="R2225" s="9"/>
      <c r="S2225" s="9"/>
      <c r="T2225" s="9"/>
      <c r="U2225" s="9"/>
      <c r="V2225" s="9"/>
      <c r="W2225" s="9"/>
      <c r="X2225" s="9"/>
      <c r="Y2225" s="9"/>
      <c r="Z2225" s="9"/>
    </row>
    <row r="2226" spans="1:26" ht="14.4">
      <c r="A2226" s="9"/>
      <c r="B2226" s="9"/>
      <c r="C2226" s="9"/>
      <c r="D2226" s="9"/>
      <c r="E2226" s="9"/>
      <c r="F2226" s="42"/>
      <c r="G2226" s="9"/>
      <c r="H2226" s="9"/>
      <c r="I2226" s="9"/>
      <c r="J2226" s="9"/>
      <c r="K2226" s="9"/>
      <c r="L2226" s="9"/>
      <c r="M2226" s="9"/>
      <c r="N2226" s="9"/>
      <c r="O2226" s="9"/>
      <c r="P2226" s="9"/>
      <c r="Q2226" s="9"/>
      <c r="R2226" s="9"/>
      <c r="S2226" s="9"/>
      <c r="T2226" s="9"/>
      <c r="U2226" s="9"/>
      <c r="V2226" s="9"/>
      <c r="W2226" s="9"/>
      <c r="X2226" s="9"/>
      <c r="Y2226" s="9"/>
      <c r="Z2226" s="9"/>
    </row>
    <row r="2227" spans="1:26" ht="14.4">
      <c r="A2227" s="9"/>
      <c r="B2227" s="9"/>
      <c r="C2227" s="9"/>
      <c r="D2227" s="9"/>
      <c r="E2227" s="9"/>
      <c r="F2227" s="42"/>
      <c r="G2227" s="9"/>
      <c r="H2227" s="9"/>
      <c r="I2227" s="9"/>
      <c r="J2227" s="9"/>
      <c r="K2227" s="9"/>
      <c r="L2227" s="9"/>
      <c r="M2227" s="9"/>
      <c r="N2227" s="9"/>
      <c r="O2227" s="9"/>
      <c r="P2227" s="9"/>
      <c r="Q2227" s="9"/>
      <c r="R2227" s="9"/>
      <c r="S2227" s="9"/>
      <c r="T2227" s="9"/>
      <c r="U2227" s="9"/>
      <c r="V2227" s="9"/>
      <c r="W2227" s="9"/>
      <c r="X2227" s="9"/>
      <c r="Y2227" s="9"/>
      <c r="Z2227" s="9"/>
    </row>
    <row r="2228" spans="1:26" ht="14.4">
      <c r="A2228" s="9"/>
      <c r="B2228" s="9"/>
      <c r="C2228" s="9"/>
      <c r="D2228" s="9"/>
      <c r="E2228" s="9"/>
      <c r="F2228" s="42"/>
      <c r="G2228" s="9"/>
      <c r="H2228" s="9"/>
      <c r="I2228" s="9"/>
      <c r="J2228" s="9"/>
      <c r="K2228" s="9"/>
      <c r="L2228" s="9"/>
      <c r="M2228" s="9"/>
      <c r="N2228" s="9"/>
      <c r="O2228" s="9"/>
      <c r="P2228" s="9"/>
      <c r="Q2228" s="9"/>
      <c r="R2228" s="9"/>
      <c r="S2228" s="9"/>
      <c r="T2228" s="9"/>
      <c r="U2228" s="9"/>
      <c r="V2228" s="9"/>
      <c r="W2228" s="9"/>
      <c r="X2228" s="9"/>
      <c r="Y2228" s="9"/>
      <c r="Z2228" s="9"/>
    </row>
    <row r="2229" spans="1:26" ht="14.4">
      <c r="A2229" s="9"/>
      <c r="B2229" s="9"/>
      <c r="C2229" s="9"/>
      <c r="D2229" s="9"/>
      <c r="E2229" s="9"/>
      <c r="F2229" s="42"/>
      <c r="G2229" s="9"/>
      <c r="H2229" s="9"/>
      <c r="I2229" s="9"/>
      <c r="J2229" s="9"/>
      <c r="K2229" s="9"/>
      <c r="L2229" s="9"/>
      <c r="M2229" s="9"/>
      <c r="N2229" s="9"/>
      <c r="O2229" s="9"/>
      <c r="P2229" s="9"/>
      <c r="Q2229" s="9"/>
      <c r="R2229" s="9"/>
      <c r="S2229" s="9"/>
      <c r="T2229" s="9"/>
      <c r="U2229" s="9"/>
      <c r="V2229" s="9"/>
      <c r="W2229" s="9"/>
      <c r="X2229" s="9"/>
      <c r="Y2229" s="9"/>
      <c r="Z2229" s="9"/>
    </row>
    <row r="2230" spans="1:26" ht="14.4">
      <c r="A2230" s="9"/>
      <c r="B2230" s="9"/>
      <c r="C2230" s="9"/>
      <c r="D2230" s="9"/>
      <c r="E2230" s="9"/>
      <c r="F2230" s="42"/>
      <c r="G2230" s="9"/>
      <c r="H2230" s="9"/>
      <c r="I2230" s="9"/>
      <c r="J2230" s="9"/>
      <c r="K2230" s="9"/>
      <c r="L2230" s="9"/>
      <c r="M2230" s="9"/>
      <c r="N2230" s="9"/>
      <c r="O2230" s="9"/>
      <c r="P2230" s="9"/>
      <c r="Q2230" s="9"/>
      <c r="R2230" s="9"/>
      <c r="S2230" s="9"/>
      <c r="T2230" s="9"/>
      <c r="U2230" s="9"/>
      <c r="V2230" s="9"/>
      <c r="W2230" s="9"/>
      <c r="X2230" s="9"/>
      <c r="Y2230" s="9"/>
      <c r="Z2230" s="9"/>
    </row>
    <row r="2231" spans="1:26" ht="14.4">
      <c r="A2231" s="9"/>
      <c r="B2231" s="9"/>
      <c r="C2231" s="9"/>
      <c r="D2231" s="9"/>
      <c r="E2231" s="9"/>
      <c r="F2231" s="42"/>
      <c r="G2231" s="9"/>
      <c r="H2231" s="9"/>
      <c r="I2231" s="9"/>
      <c r="J2231" s="9"/>
      <c r="K2231" s="9"/>
      <c r="L2231" s="9"/>
      <c r="M2231" s="9"/>
      <c r="N2231" s="9"/>
      <c r="O2231" s="9"/>
      <c r="P2231" s="9"/>
      <c r="Q2231" s="9"/>
      <c r="R2231" s="9"/>
      <c r="S2231" s="9"/>
      <c r="T2231" s="9"/>
      <c r="U2231" s="9"/>
      <c r="V2231" s="9"/>
      <c r="W2231" s="9"/>
      <c r="X2231" s="9"/>
      <c r="Y2231" s="9"/>
      <c r="Z2231" s="9"/>
    </row>
    <row r="2232" spans="1:26" ht="14.4">
      <c r="A2232" s="9"/>
      <c r="B2232" s="9"/>
      <c r="C2232" s="9"/>
      <c r="D2232" s="9"/>
      <c r="E2232" s="9"/>
      <c r="F2232" s="42"/>
      <c r="G2232" s="9"/>
      <c r="H2232" s="9"/>
      <c r="I2232" s="9"/>
      <c r="J2232" s="9"/>
      <c r="K2232" s="9"/>
      <c r="L2232" s="9"/>
      <c r="M2232" s="9"/>
      <c r="N2232" s="9"/>
      <c r="O2232" s="9"/>
      <c r="P2232" s="9"/>
      <c r="Q2232" s="9"/>
      <c r="R2232" s="9"/>
      <c r="S2232" s="9"/>
      <c r="T2232" s="9"/>
      <c r="U2232" s="9"/>
      <c r="V2232" s="9"/>
      <c r="W2232" s="9"/>
      <c r="X2232" s="9"/>
      <c r="Y2232" s="9"/>
      <c r="Z2232" s="9"/>
    </row>
    <row r="2233" spans="1:26" ht="14.4">
      <c r="A2233" s="9"/>
      <c r="B2233" s="9"/>
      <c r="C2233" s="9"/>
      <c r="D2233" s="9"/>
      <c r="E2233" s="9"/>
      <c r="F2233" s="42"/>
      <c r="G2233" s="9"/>
      <c r="H2233" s="9"/>
      <c r="I2233" s="9"/>
      <c r="J2233" s="9"/>
      <c r="K2233" s="9"/>
      <c r="L2233" s="9"/>
      <c r="M2233" s="9"/>
      <c r="N2233" s="9"/>
      <c r="O2233" s="9"/>
      <c r="P2233" s="9"/>
      <c r="Q2233" s="9"/>
      <c r="R2233" s="9"/>
      <c r="S2233" s="9"/>
      <c r="T2233" s="9"/>
      <c r="U2233" s="9"/>
      <c r="V2233" s="9"/>
      <c r="W2233" s="9"/>
      <c r="X2233" s="9"/>
      <c r="Y2233" s="9"/>
      <c r="Z2233" s="9"/>
    </row>
    <row r="2234" spans="1:26" ht="14.4">
      <c r="A2234" s="9"/>
      <c r="B2234" s="9"/>
      <c r="C2234" s="9"/>
      <c r="D2234" s="9"/>
      <c r="E2234" s="9"/>
      <c r="F2234" s="42"/>
      <c r="G2234" s="9"/>
      <c r="H2234" s="9"/>
      <c r="I2234" s="9"/>
      <c r="J2234" s="9"/>
      <c r="K2234" s="9"/>
      <c r="L2234" s="9"/>
      <c r="M2234" s="9"/>
      <c r="N2234" s="9"/>
      <c r="O2234" s="9"/>
      <c r="P2234" s="9"/>
      <c r="Q2234" s="9"/>
      <c r="R2234" s="9"/>
      <c r="S2234" s="9"/>
      <c r="T2234" s="9"/>
      <c r="U2234" s="9"/>
      <c r="V2234" s="9"/>
      <c r="W2234" s="9"/>
      <c r="X2234" s="9"/>
      <c r="Y2234" s="9"/>
      <c r="Z2234" s="9"/>
    </row>
    <row r="2235" spans="1:26" ht="14.4">
      <c r="A2235" s="9"/>
      <c r="B2235" s="9"/>
      <c r="C2235" s="9"/>
      <c r="D2235" s="9"/>
      <c r="E2235" s="9"/>
      <c r="F2235" s="42"/>
      <c r="G2235" s="9"/>
      <c r="H2235" s="9"/>
      <c r="I2235" s="9"/>
      <c r="J2235" s="9"/>
      <c r="K2235" s="9"/>
      <c r="L2235" s="9"/>
      <c r="M2235" s="9"/>
      <c r="N2235" s="9"/>
      <c r="O2235" s="9"/>
      <c r="P2235" s="9"/>
      <c r="Q2235" s="9"/>
      <c r="R2235" s="9"/>
      <c r="S2235" s="9"/>
      <c r="T2235" s="9"/>
      <c r="U2235" s="9"/>
      <c r="V2235" s="9"/>
      <c r="W2235" s="9"/>
      <c r="X2235" s="9"/>
      <c r="Y2235" s="9"/>
      <c r="Z2235" s="9"/>
    </row>
    <row r="2236" spans="1:26" ht="14.4">
      <c r="A2236" s="9"/>
      <c r="B2236" s="9"/>
      <c r="C2236" s="9"/>
      <c r="D2236" s="9"/>
      <c r="E2236" s="9"/>
      <c r="F2236" s="42"/>
      <c r="G2236" s="9"/>
      <c r="H2236" s="9"/>
      <c r="I2236" s="9"/>
      <c r="J2236" s="9"/>
      <c r="K2236" s="9"/>
      <c r="L2236" s="9"/>
      <c r="M2236" s="9"/>
      <c r="N2236" s="9"/>
      <c r="O2236" s="9"/>
      <c r="P2236" s="9"/>
      <c r="Q2236" s="9"/>
      <c r="R2236" s="9"/>
      <c r="S2236" s="9"/>
      <c r="T2236" s="9"/>
      <c r="U2236" s="9"/>
      <c r="V2236" s="9"/>
      <c r="W2236" s="9"/>
      <c r="X2236" s="9"/>
      <c r="Y2236" s="9"/>
      <c r="Z2236" s="9"/>
    </row>
    <row r="2237" spans="1:26" ht="14.4">
      <c r="A2237" s="9"/>
      <c r="B2237" s="9"/>
      <c r="C2237" s="9"/>
      <c r="D2237" s="9"/>
      <c r="E2237" s="9"/>
      <c r="F2237" s="42"/>
      <c r="G2237" s="9"/>
      <c r="H2237" s="9"/>
      <c r="I2237" s="9"/>
      <c r="J2237" s="9"/>
      <c r="K2237" s="9"/>
      <c r="L2237" s="9"/>
      <c r="M2237" s="9"/>
      <c r="N2237" s="9"/>
      <c r="O2237" s="9"/>
      <c r="P2237" s="9"/>
      <c r="Q2237" s="9"/>
      <c r="R2237" s="9"/>
      <c r="S2237" s="9"/>
      <c r="T2237" s="9"/>
      <c r="U2237" s="9"/>
      <c r="V2237" s="9"/>
      <c r="W2237" s="9"/>
      <c r="X2237" s="9"/>
      <c r="Y2237" s="9"/>
      <c r="Z2237" s="9"/>
    </row>
    <row r="2238" spans="1:26" ht="14.4">
      <c r="A2238" s="9"/>
      <c r="B2238" s="9"/>
      <c r="C2238" s="9"/>
      <c r="D2238" s="9"/>
      <c r="E2238" s="9"/>
      <c r="F2238" s="42"/>
      <c r="G2238" s="9"/>
      <c r="H2238" s="9"/>
      <c r="I2238" s="9"/>
      <c r="J2238" s="9"/>
      <c r="K2238" s="9"/>
      <c r="L2238" s="9"/>
      <c r="M2238" s="9"/>
      <c r="N2238" s="9"/>
      <c r="O2238" s="9"/>
      <c r="P2238" s="9"/>
      <c r="Q2238" s="9"/>
      <c r="R2238" s="9"/>
      <c r="S2238" s="9"/>
      <c r="T2238" s="9"/>
      <c r="U2238" s="9"/>
      <c r="V2238" s="9"/>
      <c r="W2238" s="9"/>
      <c r="X2238" s="9"/>
      <c r="Y2238" s="9"/>
      <c r="Z2238" s="9"/>
    </row>
    <row r="2239" spans="1:26" ht="14.4">
      <c r="A2239" s="9"/>
      <c r="B2239" s="9"/>
      <c r="C2239" s="9"/>
      <c r="D2239" s="9"/>
      <c r="E2239" s="9"/>
      <c r="F2239" s="42"/>
      <c r="G2239" s="9"/>
      <c r="H2239" s="9"/>
      <c r="I2239" s="9"/>
      <c r="J2239" s="9"/>
      <c r="K2239" s="9"/>
      <c r="L2239" s="9"/>
      <c r="M2239" s="9"/>
      <c r="N2239" s="9"/>
      <c r="O2239" s="9"/>
      <c r="P2239" s="9"/>
      <c r="Q2239" s="9"/>
      <c r="R2239" s="9"/>
      <c r="S2239" s="9"/>
      <c r="T2239" s="9"/>
      <c r="U2239" s="9"/>
      <c r="V2239" s="9"/>
      <c r="W2239" s="9"/>
      <c r="X2239" s="9"/>
      <c r="Y2239" s="9"/>
      <c r="Z2239" s="9"/>
    </row>
    <row r="2240" spans="1:26" ht="14.4">
      <c r="A2240" s="9"/>
      <c r="B2240" s="9"/>
      <c r="C2240" s="9"/>
      <c r="D2240" s="9"/>
      <c r="E2240" s="9"/>
      <c r="F2240" s="42"/>
      <c r="G2240" s="9"/>
      <c r="H2240" s="9"/>
      <c r="I2240" s="9"/>
      <c r="J2240" s="9"/>
      <c r="K2240" s="9"/>
      <c r="L2240" s="9"/>
      <c r="M2240" s="9"/>
      <c r="N2240" s="9"/>
      <c r="O2240" s="9"/>
      <c r="P2240" s="9"/>
      <c r="Q2240" s="9"/>
      <c r="R2240" s="9"/>
      <c r="S2240" s="9"/>
      <c r="T2240" s="9"/>
      <c r="U2240" s="9"/>
      <c r="V2240" s="9"/>
      <c r="W2240" s="9"/>
      <c r="X2240" s="9"/>
      <c r="Y2240" s="9"/>
      <c r="Z2240" s="9"/>
    </row>
    <row r="2241" spans="1:26" ht="14.4">
      <c r="A2241" s="9"/>
      <c r="B2241" s="9"/>
      <c r="C2241" s="9"/>
      <c r="D2241" s="9"/>
      <c r="E2241" s="9"/>
      <c r="F2241" s="42"/>
      <c r="G2241" s="9"/>
      <c r="H2241" s="9"/>
      <c r="I2241" s="9"/>
      <c r="J2241" s="9"/>
      <c r="K2241" s="9"/>
      <c r="L2241" s="9"/>
      <c r="M2241" s="9"/>
      <c r="N2241" s="9"/>
      <c r="O2241" s="9"/>
      <c r="P2241" s="9"/>
      <c r="Q2241" s="9"/>
      <c r="R2241" s="9"/>
      <c r="S2241" s="9"/>
      <c r="T2241" s="9"/>
      <c r="U2241" s="9"/>
      <c r="V2241" s="9"/>
      <c r="W2241" s="9"/>
      <c r="X2241" s="9"/>
      <c r="Y2241" s="9"/>
      <c r="Z2241" s="9"/>
    </row>
    <row r="2242" spans="1:26" ht="14.4">
      <c r="A2242" s="9"/>
      <c r="B2242" s="9"/>
      <c r="C2242" s="9"/>
      <c r="D2242" s="9"/>
      <c r="E2242" s="9"/>
      <c r="F2242" s="42"/>
      <c r="G2242" s="9"/>
      <c r="H2242" s="9"/>
      <c r="I2242" s="9"/>
      <c r="J2242" s="9"/>
      <c r="K2242" s="9"/>
      <c r="L2242" s="9"/>
      <c r="M2242" s="9"/>
      <c r="N2242" s="9"/>
      <c r="O2242" s="9"/>
      <c r="P2242" s="9"/>
      <c r="Q2242" s="9"/>
      <c r="R2242" s="9"/>
      <c r="S2242" s="9"/>
      <c r="T2242" s="9"/>
      <c r="U2242" s="9"/>
      <c r="V2242" s="9"/>
      <c r="W2242" s="9"/>
      <c r="X2242" s="9"/>
      <c r="Y2242" s="9"/>
      <c r="Z2242" s="9"/>
    </row>
    <row r="2243" spans="1:26" ht="14.4">
      <c r="A2243" s="9"/>
      <c r="B2243" s="9"/>
      <c r="C2243" s="9"/>
      <c r="D2243" s="9"/>
      <c r="E2243" s="9"/>
      <c r="F2243" s="42"/>
      <c r="G2243" s="9"/>
      <c r="H2243" s="9"/>
      <c r="I2243" s="9"/>
      <c r="J2243" s="9"/>
      <c r="K2243" s="9"/>
      <c r="L2243" s="9"/>
      <c r="M2243" s="9"/>
      <c r="N2243" s="9"/>
      <c r="O2243" s="9"/>
      <c r="P2243" s="9"/>
      <c r="Q2243" s="9"/>
      <c r="R2243" s="9"/>
      <c r="S2243" s="9"/>
      <c r="T2243" s="9"/>
      <c r="U2243" s="9"/>
      <c r="V2243" s="9"/>
      <c r="W2243" s="9"/>
      <c r="X2243" s="9"/>
      <c r="Y2243" s="9"/>
      <c r="Z2243" s="9"/>
    </row>
    <row r="2244" spans="1:26" ht="14.4">
      <c r="A2244" s="9"/>
      <c r="B2244" s="9"/>
      <c r="C2244" s="9"/>
      <c r="D2244" s="9"/>
      <c r="E2244" s="9"/>
      <c r="F2244" s="42"/>
      <c r="G2244" s="9"/>
      <c r="H2244" s="9"/>
      <c r="I2244" s="9"/>
      <c r="J2244" s="9"/>
      <c r="K2244" s="9"/>
      <c r="L2244" s="9"/>
      <c r="M2244" s="9"/>
      <c r="N2244" s="9"/>
      <c r="O2244" s="9"/>
      <c r="P2244" s="9"/>
      <c r="Q2244" s="9"/>
      <c r="R2244" s="9"/>
      <c r="S2244" s="9"/>
      <c r="T2244" s="9"/>
      <c r="U2244" s="9"/>
      <c r="V2244" s="9"/>
      <c r="W2244" s="9"/>
      <c r="X2244" s="9"/>
      <c r="Y2244" s="9"/>
      <c r="Z2244" s="9"/>
    </row>
    <row r="2245" spans="1:26" ht="14.4">
      <c r="A2245" s="9"/>
      <c r="B2245" s="9"/>
      <c r="C2245" s="9"/>
      <c r="D2245" s="9"/>
      <c r="E2245" s="9"/>
      <c r="F2245" s="42"/>
      <c r="G2245" s="9"/>
      <c r="H2245" s="9"/>
      <c r="I2245" s="9"/>
      <c r="J2245" s="9"/>
      <c r="K2245" s="9"/>
      <c r="L2245" s="9"/>
      <c r="M2245" s="9"/>
      <c r="N2245" s="9"/>
      <c r="O2245" s="9"/>
      <c r="P2245" s="9"/>
      <c r="Q2245" s="9"/>
      <c r="R2245" s="9"/>
      <c r="S2245" s="9"/>
      <c r="T2245" s="9"/>
      <c r="U2245" s="9"/>
      <c r="V2245" s="9"/>
      <c r="W2245" s="9"/>
      <c r="X2245" s="9"/>
      <c r="Y2245" s="9"/>
      <c r="Z2245" s="9"/>
    </row>
    <row r="2246" spans="1:26" ht="14.4">
      <c r="A2246" s="9"/>
      <c r="B2246" s="9"/>
      <c r="C2246" s="9"/>
      <c r="D2246" s="9"/>
      <c r="E2246" s="9"/>
      <c r="F2246" s="42"/>
      <c r="G2246" s="9"/>
      <c r="H2246" s="9"/>
      <c r="I2246" s="9"/>
      <c r="J2246" s="9"/>
      <c r="K2246" s="9"/>
      <c r="L2246" s="9"/>
      <c r="M2246" s="9"/>
      <c r="N2246" s="9"/>
      <c r="O2246" s="9"/>
      <c r="P2246" s="9"/>
      <c r="Q2246" s="9"/>
      <c r="R2246" s="9"/>
      <c r="S2246" s="9"/>
      <c r="T2246" s="9"/>
      <c r="U2246" s="9"/>
      <c r="V2246" s="9"/>
      <c r="W2246" s="9"/>
      <c r="X2246" s="9"/>
      <c r="Y2246" s="9"/>
      <c r="Z2246" s="9"/>
    </row>
    <row r="2247" spans="1:26" ht="14.4">
      <c r="A2247" s="9"/>
      <c r="B2247" s="9"/>
      <c r="C2247" s="9"/>
      <c r="D2247" s="9"/>
      <c r="E2247" s="9"/>
      <c r="F2247" s="42"/>
      <c r="G2247" s="9"/>
      <c r="H2247" s="9"/>
      <c r="I2247" s="9"/>
      <c r="J2247" s="9"/>
      <c r="K2247" s="9"/>
      <c r="L2247" s="9"/>
      <c r="M2247" s="9"/>
      <c r="N2247" s="9"/>
      <c r="O2247" s="9"/>
      <c r="P2247" s="9"/>
      <c r="Q2247" s="9"/>
      <c r="R2247" s="9"/>
      <c r="S2247" s="9"/>
      <c r="T2247" s="9"/>
      <c r="U2247" s="9"/>
      <c r="V2247" s="9"/>
      <c r="W2247" s="9"/>
      <c r="X2247" s="9"/>
      <c r="Y2247" s="9"/>
      <c r="Z2247" s="9"/>
    </row>
    <row r="2248" spans="1:26" ht="14.4">
      <c r="A2248" s="9"/>
      <c r="B2248" s="9"/>
      <c r="C2248" s="9"/>
      <c r="D2248" s="9"/>
      <c r="E2248" s="9"/>
      <c r="F2248" s="42"/>
      <c r="G2248" s="9"/>
      <c r="H2248" s="9"/>
      <c r="I2248" s="9"/>
      <c r="J2248" s="9"/>
      <c r="K2248" s="9"/>
      <c r="L2248" s="9"/>
      <c r="M2248" s="9"/>
      <c r="N2248" s="9"/>
      <c r="O2248" s="9"/>
      <c r="P2248" s="9"/>
      <c r="Q2248" s="9"/>
      <c r="R2248" s="9"/>
      <c r="S2248" s="9"/>
      <c r="T2248" s="9"/>
      <c r="U2248" s="9"/>
      <c r="V2248" s="9"/>
      <c r="W2248" s="9"/>
      <c r="X2248" s="9"/>
      <c r="Y2248" s="9"/>
      <c r="Z2248" s="9"/>
    </row>
    <row r="2249" spans="1:26" ht="14.4">
      <c r="A2249" s="9"/>
      <c r="B2249" s="9"/>
      <c r="C2249" s="9"/>
      <c r="D2249" s="9"/>
      <c r="E2249" s="9"/>
      <c r="F2249" s="42"/>
      <c r="G2249" s="9"/>
      <c r="H2249" s="9"/>
      <c r="I2249" s="9"/>
      <c r="J2249" s="9"/>
      <c r="K2249" s="9"/>
      <c r="L2249" s="9"/>
      <c r="M2249" s="9"/>
      <c r="N2249" s="9"/>
      <c r="O2249" s="9"/>
      <c r="P2249" s="9"/>
      <c r="Q2249" s="9"/>
      <c r="R2249" s="9"/>
      <c r="S2249" s="9"/>
      <c r="T2249" s="9"/>
      <c r="U2249" s="9"/>
      <c r="V2249" s="9"/>
      <c r="W2249" s="9"/>
      <c r="X2249" s="9"/>
      <c r="Y2249" s="9"/>
      <c r="Z2249" s="9"/>
    </row>
    <row r="2250" spans="1:26" ht="14.4">
      <c r="A2250" s="9"/>
      <c r="B2250" s="9"/>
      <c r="C2250" s="9"/>
      <c r="D2250" s="9"/>
      <c r="E2250" s="9"/>
      <c r="F2250" s="42"/>
      <c r="G2250" s="9"/>
      <c r="H2250" s="9"/>
      <c r="I2250" s="9"/>
      <c r="J2250" s="9"/>
      <c r="K2250" s="9"/>
      <c r="L2250" s="9"/>
      <c r="M2250" s="9"/>
      <c r="N2250" s="9"/>
      <c r="O2250" s="9"/>
      <c r="P2250" s="9"/>
      <c r="Q2250" s="9"/>
      <c r="R2250" s="9"/>
      <c r="S2250" s="9"/>
      <c r="T2250" s="9"/>
      <c r="U2250" s="9"/>
      <c r="V2250" s="9"/>
      <c r="W2250" s="9"/>
      <c r="X2250" s="9"/>
      <c r="Y2250" s="9"/>
      <c r="Z2250" s="9"/>
    </row>
    <row r="2251" spans="1:26" ht="14.4">
      <c r="A2251" s="9"/>
      <c r="B2251" s="9"/>
      <c r="C2251" s="9"/>
      <c r="D2251" s="9"/>
      <c r="E2251" s="9"/>
      <c r="F2251" s="42"/>
      <c r="G2251" s="9"/>
      <c r="H2251" s="9"/>
      <c r="I2251" s="9"/>
      <c r="J2251" s="9"/>
      <c r="K2251" s="9"/>
      <c r="L2251" s="9"/>
      <c r="M2251" s="9"/>
      <c r="N2251" s="9"/>
      <c r="O2251" s="9"/>
      <c r="P2251" s="9"/>
      <c r="Q2251" s="9"/>
      <c r="R2251" s="9"/>
      <c r="S2251" s="9"/>
      <c r="T2251" s="9"/>
      <c r="U2251" s="9"/>
      <c r="V2251" s="9"/>
      <c r="W2251" s="9"/>
      <c r="X2251" s="9"/>
      <c r="Y2251" s="9"/>
      <c r="Z2251" s="9"/>
    </row>
    <row r="2252" spans="1:26" ht="14.4">
      <c r="A2252" s="9"/>
      <c r="B2252" s="9"/>
      <c r="C2252" s="9"/>
      <c r="D2252" s="9"/>
      <c r="E2252" s="9"/>
      <c r="F2252" s="42"/>
      <c r="G2252" s="9"/>
      <c r="H2252" s="9"/>
      <c r="I2252" s="9"/>
      <c r="J2252" s="9"/>
      <c r="K2252" s="9"/>
      <c r="L2252" s="9"/>
      <c r="M2252" s="9"/>
      <c r="N2252" s="9"/>
      <c r="O2252" s="9"/>
      <c r="P2252" s="9"/>
      <c r="Q2252" s="9"/>
      <c r="R2252" s="9"/>
      <c r="S2252" s="9"/>
      <c r="T2252" s="9"/>
      <c r="U2252" s="9"/>
      <c r="V2252" s="9"/>
      <c r="W2252" s="9"/>
      <c r="X2252" s="9"/>
      <c r="Y2252" s="9"/>
      <c r="Z2252" s="9"/>
    </row>
    <row r="2253" spans="1:26" ht="14.4">
      <c r="A2253" s="9"/>
      <c r="B2253" s="9"/>
      <c r="C2253" s="9"/>
      <c r="D2253" s="9"/>
      <c r="E2253" s="9"/>
      <c r="F2253" s="42"/>
      <c r="G2253" s="9"/>
      <c r="H2253" s="9"/>
      <c r="I2253" s="9"/>
      <c r="J2253" s="9"/>
      <c r="K2253" s="9"/>
      <c r="L2253" s="9"/>
      <c r="M2253" s="9"/>
      <c r="N2253" s="9"/>
      <c r="O2253" s="9"/>
      <c r="P2253" s="9"/>
      <c r="Q2253" s="9"/>
      <c r="R2253" s="9"/>
      <c r="S2253" s="9"/>
      <c r="T2253" s="9"/>
      <c r="U2253" s="9"/>
      <c r="V2253" s="9"/>
      <c r="W2253" s="9"/>
      <c r="X2253" s="9"/>
      <c r="Y2253" s="9"/>
      <c r="Z2253" s="9"/>
    </row>
    <row r="2254" spans="1:26" ht="14.4">
      <c r="A2254" s="9"/>
      <c r="B2254" s="9"/>
      <c r="C2254" s="9"/>
      <c r="D2254" s="9"/>
      <c r="E2254" s="9"/>
      <c r="F2254" s="42"/>
      <c r="G2254" s="9"/>
      <c r="H2254" s="9"/>
      <c r="I2254" s="9"/>
      <c r="J2254" s="9"/>
      <c r="K2254" s="9"/>
      <c r="L2254" s="9"/>
      <c r="M2254" s="9"/>
      <c r="N2254" s="9"/>
      <c r="O2254" s="9"/>
      <c r="P2254" s="9"/>
      <c r="Q2254" s="9"/>
      <c r="R2254" s="9"/>
      <c r="S2254" s="9"/>
      <c r="T2254" s="9"/>
      <c r="U2254" s="9"/>
      <c r="V2254" s="9"/>
      <c r="W2254" s="9"/>
      <c r="X2254" s="9"/>
      <c r="Y2254" s="9"/>
      <c r="Z2254" s="9"/>
    </row>
    <row r="2255" spans="1:26" ht="14.4">
      <c r="A2255" s="9"/>
      <c r="B2255" s="9"/>
      <c r="C2255" s="9"/>
      <c r="D2255" s="9"/>
      <c r="E2255" s="9"/>
      <c r="F2255" s="42"/>
      <c r="G2255" s="9"/>
      <c r="H2255" s="9"/>
      <c r="I2255" s="9"/>
      <c r="J2255" s="9"/>
      <c r="K2255" s="9"/>
      <c r="L2255" s="9"/>
      <c r="M2255" s="9"/>
      <c r="N2255" s="9"/>
      <c r="O2255" s="9"/>
      <c r="P2255" s="9"/>
      <c r="Q2255" s="9"/>
      <c r="R2255" s="9"/>
      <c r="S2255" s="9"/>
      <c r="T2255" s="9"/>
      <c r="U2255" s="9"/>
      <c r="V2255" s="9"/>
      <c r="W2255" s="9"/>
      <c r="X2255" s="9"/>
      <c r="Y2255" s="9"/>
      <c r="Z2255" s="9"/>
    </row>
    <row r="2256" spans="1:26" ht="14.4">
      <c r="A2256" s="9"/>
      <c r="B2256" s="9"/>
      <c r="C2256" s="9"/>
      <c r="D2256" s="9"/>
      <c r="E2256" s="9"/>
      <c r="F2256" s="42"/>
      <c r="G2256" s="9"/>
      <c r="H2256" s="9"/>
      <c r="I2256" s="9"/>
      <c r="J2256" s="9"/>
      <c r="K2256" s="9"/>
      <c r="L2256" s="9"/>
      <c r="M2256" s="9"/>
      <c r="N2256" s="9"/>
      <c r="O2256" s="9"/>
      <c r="P2256" s="9"/>
      <c r="Q2256" s="9"/>
      <c r="R2256" s="9"/>
      <c r="S2256" s="9"/>
      <c r="T2256" s="9"/>
      <c r="U2256" s="9"/>
      <c r="V2256" s="9"/>
      <c r="W2256" s="9"/>
      <c r="X2256" s="9"/>
      <c r="Y2256" s="9"/>
      <c r="Z2256" s="9"/>
    </row>
    <row r="2257" spans="1:26" ht="14.4">
      <c r="A2257" s="9"/>
      <c r="B2257" s="9"/>
      <c r="C2257" s="9"/>
      <c r="D2257" s="9"/>
      <c r="E2257" s="9"/>
      <c r="F2257" s="42"/>
      <c r="G2257" s="9"/>
      <c r="H2257" s="9"/>
      <c r="I2257" s="9"/>
      <c r="J2257" s="9"/>
      <c r="K2257" s="9"/>
      <c r="L2257" s="9"/>
      <c r="M2257" s="9"/>
      <c r="N2257" s="9"/>
      <c r="O2257" s="9"/>
      <c r="P2257" s="9"/>
      <c r="Q2257" s="9"/>
      <c r="R2257" s="9"/>
      <c r="S2257" s="9"/>
      <c r="T2257" s="9"/>
      <c r="U2257" s="9"/>
      <c r="V2257" s="9"/>
      <c r="W2257" s="9"/>
      <c r="X2257" s="9"/>
      <c r="Y2257" s="9"/>
      <c r="Z2257" s="9"/>
    </row>
    <row r="2258" spans="1:26" ht="14.4">
      <c r="A2258" s="9"/>
      <c r="B2258" s="9"/>
      <c r="C2258" s="9"/>
      <c r="D2258" s="9"/>
      <c r="E2258" s="9"/>
      <c r="F2258" s="42"/>
      <c r="G2258" s="9"/>
      <c r="H2258" s="9"/>
      <c r="I2258" s="9"/>
      <c r="J2258" s="9"/>
      <c r="K2258" s="9"/>
      <c r="L2258" s="9"/>
      <c r="M2258" s="9"/>
      <c r="N2258" s="9"/>
      <c r="O2258" s="9"/>
      <c r="P2258" s="9"/>
      <c r="Q2258" s="9"/>
      <c r="R2258" s="9"/>
      <c r="S2258" s="9"/>
      <c r="T2258" s="9"/>
      <c r="U2258" s="9"/>
      <c r="V2258" s="9"/>
      <c r="W2258" s="9"/>
      <c r="X2258" s="9"/>
      <c r="Y2258" s="9"/>
      <c r="Z2258" s="9"/>
    </row>
    <row r="2259" spans="1:26" ht="14.4">
      <c r="A2259" s="9"/>
      <c r="B2259" s="9"/>
      <c r="C2259" s="9"/>
      <c r="D2259" s="9"/>
      <c r="E2259" s="9"/>
      <c r="F2259" s="42"/>
      <c r="G2259" s="9"/>
      <c r="H2259" s="9"/>
      <c r="I2259" s="9"/>
      <c r="J2259" s="9"/>
      <c r="K2259" s="9"/>
      <c r="L2259" s="9"/>
      <c r="M2259" s="9"/>
      <c r="N2259" s="9"/>
      <c r="O2259" s="9"/>
      <c r="P2259" s="9"/>
      <c r="Q2259" s="9"/>
      <c r="R2259" s="9"/>
      <c r="S2259" s="9"/>
      <c r="T2259" s="9"/>
      <c r="U2259" s="9"/>
      <c r="V2259" s="9"/>
      <c r="W2259" s="9"/>
      <c r="X2259" s="9"/>
      <c r="Y2259" s="9"/>
      <c r="Z2259" s="9"/>
    </row>
    <row r="2260" spans="1:26" ht="14.4">
      <c r="A2260" s="9"/>
      <c r="B2260" s="9"/>
      <c r="C2260" s="9"/>
      <c r="D2260" s="9"/>
      <c r="E2260" s="9"/>
      <c r="F2260" s="42"/>
      <c r="G2260" s="9"/>
      <c r="H2260" s="9"/>
      <c r="I2260" s="9"/>
      <c r="J2260" s="9"/>
      <c r="K2260" s="9"/>
      <c r="L2260" s="9"/>
      <c r="M2260" s="9"/>
      <c r="N2260" s="9"/>
      <c r="O2260" s="9"/>
      <c r="P2260" s="9"/>
      <c r="Q2260" s="9"/>
      <c r="R2260" s="9"/>
      <c r="S2260" s="9"/>
      <c r="T2260" s="9"/>
      <c r="U2260" s="9"/>
      <c r="V2260" s="9"/>
      <c r="W2260" s="9"/>
      <c r="X2260" s="9"/>
      <c r="Y2260" s="9"/>
      <c r="Z2260" s="9"/>
    </row>
    <row r="2261" spans="1:26" ht="14.4">
      <c r="A2261" s="9"/>
      <c r="B2261" s="9"/>
      <c r="C2261" s="9"/>
      <c r="D2261" s="9"/>
      <c r="E2261" s="9"/>
      <c r="F2261" s="42"/>
      <c r="G2261" s="9"/>
      <c r="H2261" s="9"/>
      <c r="I2261" s="9"/>
      <c r="J2261" s="9"/>
      <c r="K2261" s="9"/>
      <c r="L2261" s="9"/>
      <c r="M2261" s="9"/>
      <c r="N2261" s="9"/>
      <c r="O2261" s="9"/>
      <c r="P2261" s="9"/>
      <c r="Q2261" s="9"/>
      <c r="R2261" s="9"/>
      <c r="S2261" s="9"/>
      <c r="T2261" s="9"/>
      <c r="U2261" s="9"/>
      <c r="V2261" s="9"/>
      <c r="W2261" s="9"/>
      <c r="X2261" s="9"/>
      <c r="Y2261" s="9"/>
      <c r="Z2261" s="9"/>
    </row>
    <row r="2262" spans="1:26" ht="14.4">
      <c r="A2262" s="9"/>
      <c r="B2262" s="9"/>
      <c r="C2262" s="9"/>
      <c r="D2262" s="9"/>
      <c r="E2262" s="9"/>
      <c r="F2262" s="42"/>
      <c r="G2262" s="9"/>
      <c r="H2262" s="9"/>
      <c r="I2262" s="9"/>
      <c r="J2262" s="9"/>
      <c r="K2262" s="9"/>
      <c r="L2262" s="9"/>
      <c r="M2262" s="9"/>
      <c r="N2262" s="9"/>
      <c r="O2262" s="9"/>
      <c r="P2262" s="9"/>
      <c r="Q2262" s="9"/>
      <c r="R2262" s="9"/>
      <c r="S2262" s="9"/>
      <c r="T2262" s="9"/>
      <c r="U2262" s="9"/>
      <c r="V2262" s="9"/>
      <c r="W2262" s="9"/>
      <c r="X2262" s="9"/>
      <c r="Y2262" s="9"/>
      <c r="Z2262" s="9"/>
    </row>
    <row r="2263" spans="1:26" ht="14.4">
      <c r="A2263" s="9"/>
      <c r="B2263" s="9"/>
      <c r="C2263" s="9"/>
      <c r="D2263" s="9"/>
      <c r="E2263" s="9"/>
      <c r="F2263" s="42"/>
      <c r="G2263" s="9"/>
      <c r="H2263" s="9"/>
      <c r="I2263" s="9"/>
      <c r="J2263" s="9"/>
      <c r="K2263" s="9"/>
      <c r="L2263" s="9"/>
      <c r="M2263" s="9"/>
      <c r="N2263" s="9"/>
      <c r="O2263" s="9"/>
      <c r="P2263" s="9"/>
      <c r="Q2263" s="9"/>
      <c r="R2263" s="9"/>
      <c r="S2263" s="9"/>
      <c r="T2263" s="9"/>
      <c r="U2263" s="9"/>
      <c r="V2263" s="9"/>
      <c r="W2263" s="9"/>
      <c r="X2263" s="9"/>
      <c r="Y2263" s="9"/>
      <c r="Z2263" s="9"/>
    </row>
    <row r="2264" spans="1:26" ht="14.4">
      <c r="A2264" s="9"/>
      <c r="B2264" s="9"/>
      <c r="C2264" s="9"/>
      <c r="D2264" s="9"/>
      <c r="E2264" s="9"/>
      <c r="F2264" s="42"/>
      <c r="G2264" s="9"/>
      <c r="H2264" s="9"/>
      <c r="I2264" s="9"/>
      <c r="J2264" s="9"/>
      <c r="K2264" s="9"/>
      <c r="L2264" s="9"/>
      <c r="M2264" s="9"/>
      <c r="N2264" s="9"/>
      <c r="O2264" s="9"/>
      <c r="P2264" s="9"/>
      <c r="Q2264" s="9"/>
      <c r="R2264" s="9"/>
      <c r="S2264" s="9"/>
      <c r="T2264" s="9"/>
      <c r="U2264" s="9"/>
      <c r="V2264" s="9"/>
      <c r="W2264" s="9"/>
      <c r="X2264" s="9"/>
      <c r="Y2264" s="9"/>
      <c r="Z2264" s="9"/>
    </row>
    <row r="2265" spans="1:26" ht="14.4">
      <c r="A2265" s="9"/>
      <c r="B2265" s="9"/>
      <c r="C2265" s="9"/>
      <c r="D2265" s="9"/>
      <c r="E2265" s="9"/>
      <c r="F2265" s="42"/>
      <c r="G2265" s="9"/>
      <c r="H2265" s="9"/>
      <c r="I2265" s="9"/>
      <c r="J2265" s="9"/>
      <c r="K2265" s="9"/>
      <c r="L2265" s="9"/>
      <c r="M2265" s="9"/>
      <c r="N2265" s="9"/>
      <c r="O2265" s="9"/>
      <c r="P2265" s="9"/>
      <c r="Q2265" s="9"/>
      <c r="R2265" s="9"/>
      <c r="S2265" s="9"/>
      <c r="T2265" s="9"/>
      <c r="U2265" s="9"/>
      <c r="V2265" s="9"/>
      <c r="W2265" s="9"/>
      <c r="X2265" s="9"/>
      <c r="Y2265" s="9"/>
      <c r="Z2265" s="9"/>
    </row>
    <row r="2266" spans="1:26" ht="14.4">
      <c r="A2266" s="9"/>
      <c r="B2266" s="9"/>
      <c r="C2266" s="9"/>
      <c r="D2266" s="9"/>
      <c r="E2266" s="9"/>
      <c r="F2266" s="42"/>
      <c r="G2266" s="9"/>
      <c r="H2266" s="9"/>
      <c r="I2266" s="9"/>
      <c r="J2266" s="9"/>
      <c r="K2266" s="9"/>
      <c r="L2266" s="9"/>
      <c r="M2266" s="9"/>
      <c r="N2266" s="9"/>
      <c r="O2266" s="9"/>
      <c r="P2266" s="9"/>
      <c r="Q2266" s="9"/>
      <c r="R2266" s="9"/>
      <c r="S2266" s="9"/>
      <c r="T2266" s="9"/>
      <c r="U2266" s="9"/>
      <c r="V2266" s="9"/>
      <c r="W2266" s="9"/>
      <c r="X2266" s="9"/>
      <c r="Y2266" s="9"/>
      <c r="Z2266" s="9"/>
    </row>
    <row r="2267" spans="1:26" ht="14.4">
      <c r="A2267" s="9"/>
      <c r="B2267" s="9"/>
      <c r="C2267" s="9"/>
      <c r="D2267" s="9"/>
      <c r="E2267" s="9"/>
      <c r="F2267" s="42"/>
      <c r="G2267" s="9"/>
      <c r="H2267" s="9"/>
      <c r="I2267" s="9"/>
      <c r="J2267" s="9"/>
      <c r="K2267" s="9"/>
      <c r="L2267" s="9"/>
      <c r="M2267" s="9"/>
      <c r="N2267" s="9"/>
      <c r="O2267" s="9"/>
      <c r="P2267" s="9"/>
      <c r="Q2267" s="9"/>
      <c r="R2267" s="9"/>
      <c r="S2267" s="9"/>
      <c r="T2267" s="9"/>
      <c r="U2267" s="9"/>
      <c r="V2267" s="9"/>
      <c r="W2267" s="9"/>
      <c r="X2267" s="9"/>
      <c r="Y2267" s="9"/>
      <c r="Z2267" s="9"/>
    </row>
    <row r="2268" spans="1:26" ht="14.4">
      <c r="A2268" s="9"/>
      <c r="B2268" s="9"/>
      <c r="C2268" s="9"/>
      <c r="D2268" s="9"/>
      <c r="E2268" s="9"/>
      <c r="F2268" s="42"/>
      <c r="G2268" s="9"/>
      <c r="H2268" s="9"/>
      <c r="I2268" s="9"/>
      <c r="J2268" s="9"/>
      <c r="K2268" s="9"/>
      <c r="L2268" s="9"/>
      <c r="M2268" s="9"/>
      <c r="N2268" s="9"/>
      <c r="O2268" s="9"/>
      <c r="P2268" s="9"/>
      <c r="Q2268" s="9"/>
      <c r="R2268" s="9"/>
      <c r="S2268" s="9"/>
      <c r="T2268" s="9"/>
      <c r="U2268" s="9"/>
      <c r="V2268" s="9"/>
      <c r="W2268" s="9"/>
      <c r="X2268" s="9"/>
      <c r="Y2268" s="9"/>
      <c r="Z2268" s="9"/>
    </row>
    <row r="2269" spans="1:26" ht="14.4">
      <c r="A2269" s="9"/>
      <c r="B2269" s="9"/>
      <c r="C2269" s="9"/>
      <c r="D2269" s="9"/>
      <c r="E2269" s="9"/>
      <c r="F2269" s="42"/>
      <c r="G2269" s="9"/>
      <c r="H2269" s="9"/>
      <c r="I2269" s="9"/>
      <c r="J2269" s="9"/>
      <c r="K2269" s="9"/>
      <c r="L2269" s="9"/>
      <c r="M2269" s="9"/>
      <c r="N2269" s="9"/>
      <c r="O2269" s="9"/>
      <c r="P2269" s="9"/>
      <c r="Q2269" s="9"/>
      <c r="R2269" s="9"/>
      <c r="S2269" s="9"/>
      <c r="T2269" s="9"/>
      <c r="U2269" s="9"/>
      <c r="V2269" s="9"/>
      <c r="W2269" s="9"/>
      <c r="X2269" s="9"/>
      <c r="Y2269" s="9"/>
      <c r="Z2269" s="9"/>
    </row>
    <row r="2270" spans="1:26" ht="14.4">
      <c r="A2270" s="9"/>
      <c r="B2270" s="9"/>
      <c r="C2270" s="9"/>
      <c r="D2270" s="9"/>
      <c r="E2270" s="9"/>
      <c r="F2270" s="42"/>
      <c r="G2270" s="9"/>
      <c r="H2270" s="9"/>
      <c r="I2270" s="9"/>
      <c r="J2270" s="9"/>
      <c r="K2270" s="9"/>
      <c r="L2270" s="9"/>
      <c r="M2270" s="9"/>
      <c r="N2270" s="9"/>
      <c r="O2270" s="9"/>
      <c r="P2270" s="9"/>
      <c r="Q2270" s="9"/>
      <c r="R2270" s="9"/>
      <c r="S2270" s="9"/>
      <c r="T2270" s="9"/>
      <c r="U2270" s="9"/>
      <c r="V2270" s="9"/>
      <c r="W2270" s="9"/>
      <c r="X2270" s="9"/>
      <c r="Y2270" s="9"/>
      <c r="Z2270" s="9"/>
    </row>
    <row r="2271" spans="1:26" ht="14.4">
      <c r="A2271" s="9"/>
      <c r="B2271" s="9"/>
      <c r="C2271" s="9"/>
      <c r="D2271" s="9"/>
      <c r="E2271" s="9"/>
      <c r="F2271" s="42"/>
      <c r="G2271" s="9"/>
      <c r="H2271" s="9"/>
      <c r="I2271" s="9"/>
      <c r="J2271" s="9"/>
      <c r="K2271" s="9"/>
      <c r="L2271" s="9"/>
      <c r="M2271" s="9"/>
      <c r="N2271" s="9"/>
      <c r="O2271" s="9"/>
      <c r="P2271" s="9"/>
      <c r="Q2271" s="9"/>
      <c r="R2271" s="9"/>
      <c r="S2271" s="9"/>
      <c r="T2271" s="9"/>
      <c r="U2271" s="9"/>
      <c r="V2271" s="9"/>
      <c r="W2271" s="9"/>
      <c r="X2271" s="9"/>
      <c r="Y2271" s="9"/>
      <c r="Z2271" s="9"/>
    </row>
    <row r="2272" spans="1:26" ht="14.4">
      <c r="A2272" s="9"/>
      <c r="B2272" s="9"/>
      <c r="C2272" s="9"/>
      <c r="D2272" s="9"/>
      <c r="E2272" s="9"/>
      <c r="F2272" s="42"/>
      <c r="G2272" s="9"/>
      <c r="H2272" s="9"/>
      <c r="I2272" s="9"/>
      <c r="J2272" s="9"/>
      <c r="K2272" s="9"/>
      <c r="L2272" s="9"/>
      <c r="M2272" s="9"/>
      <c r="N2272" s="9"/>
      <c r="O2272" s="9"/>
      <c r="P2272" s="9"/>
      <c r="Q2272" s="9"/>
      <c r="R2272" s="9"/>
      <c r="S2272" s="9"/>
      <c r="T2272" s="9"/>
      <c r="U2272" s="9"/>
      <c r="V2272" s="9"/>
      <c r="W2272" s="9"/>
      <c r="X2272" s="9"/>
      <c r="Y2272" s="9"/>
      <c r="Z2272" s="9"/>
    </row>
    <row r="2273" spans="1:26" ht="14.4">
      <c r="A2273" s="9"/>
      <c r="B2273" s="9"/>
      <c r="C2273" s="9"/>
      <c r="D2273" s="9"/>
      <c r="E2273" s="9"/>
      <c r="F2273" s="42"/>
      <c r="G2273" s="9"/>
      <c r="H2273" s="9"/>
      <c r="I2273" s="9"/>
      <c r="J2273" s="9"/>
      <c r="K2273" s="9"/>
      <c r="L2273" s="9"/>
      <c r="M2273" s="9"/>
      <c r="N2273" s="9"/>
      <c r="O2273" s="9"/>
      <c r="P2273" s="9"/>
      <c r="Q2273" s="9"/>
      <c r="R2273" s="9"/>
      <c r="S2273" s="9"/>
      <c r="T2273" s="9"/>
      <c r="U2273" s="9"/>
      <c r="V2273" s="9"/>
      <c r="W2273" s="9"/>
      <c r="X2273" s="9"/>
      <c r="Y2273" s="9"/>
      <c r="Z2273" s="9"/>
    </row>
    <row r="2274" spans="1:26" ht="14.4">
      <c r="A2274" s="9"/>
      <c r="B2274" s="9"/>
      <c r="C2274" s="9"/>
      <c r="D2274" s="9"/>
      <c r="E2274" s="9"/>
      <c r="F2274" s="42"/>
      <c r="G2274" s="9"/>
      <c r="H2274" s="9"/>
      <c r="I2274" s="9"/>
      <c r="J2274" s="9"/>
      <c r="K2274" s="9"/>
      <c r="L2274" s="9"/>
      <c r="M2274" s="9"/>
      <c r="N2274" s="9"/>
      <c r="O2274" s="9"/>
      <c r="P2274" s="9"/>
      <c r="Q2274" s="9"/>
      <c r="R2274" s="9"/>
      <c r="S2274" s="9"/>
      <c r="T2274" s="9"/>
      <c r="U2274" s="9"/>
      <c r="V2274" s="9"/>
      <c r="W2274" s="9"/>
      <c r="X2274" s="9"/>
      <c r="Y2274" s="9"/>
      <c r="Z2274" s="9"/>
    </row>
    <row r="2275" spans="1:26" ht="14.4">
      <c r="A2275" s="9"/>
      <c r="B2275" s="9"/>
      <c r="C2275" s="9"/>
      <c r="D2275" s="9"/>
      <c r="E2275" s="9"/>
      <c r="F2275" s="42"/>
      <c r="G2275" s="9"/>
      <c r="H2275" s="9"/>
      <c r="I2275" s="9"/>
      <c r="J2275" s="9"/>
      <c r="K2275" s="9"/>
      <c r="L2275" s="9"/>
      <c r="M2275" s="9"/>
      <c r="N2275" s="9"/>
      <c r="O2275" s="9"/>
      <c r="P2275" s="9"/>
      <c r="Q2275" s="9"/>
      <c r="R2275" s="9"/>
      <c r="S2275" s="9"/>
      <c r="T2275" s="9"/>
      <c r="U2275" s="9"/>
      <c r="V2275" s="9"/>
      <c r="W2275" s="9"/>
      <c r="X2275" s="9"/>
      <c r="Y2275" s="9"/>
      <c r="Z2275" s="9"/>
    </row>
    <row r="2276" spans="1:26" ht="14.4">
      <c r="A2276" s="9"/>
      <c r="B2276" s="9"/>
      <c r="C2276" s="9"/>
      <c r="D2276" s="9"/>
      <c r="E2276" s="9"/>
      <c r="F2276" s="42"/>
      <c r="G2276" s="9"/>
      <c r="H2276" s="9"/>
      <c r="I2276" s="9"/>
      <c r="J2276" s="9"/>
      <c r="K2276" s="9"/>
      <c r="L2276" s="9"/>
      <c r="M2276" s="9"/>
      <c r="N2276" s="9"/>
      <c r="O2276" s="9"/>
      <c r="P2276" s="9"/>
      <c r="Q2276" s="9"/>
      <c r="R2276" s="9"/>
      <c r="S2276" s="9"/>
      <c r="T2276" s="9"/>
      <c r="U2276" s="9"/>
      <c r="V2276" s="9"/>
      <c r="W2276" s="9"/>
      <c r="X2276" s="9"/>
      <c r="Y2276" s="9"/>
      <c r="Z2276" s="9"/>
    </row>
    <row r="2277" spans="1:26" ht="14.4">
      <c r="A2277" s="9"/>
      <c r="B2277" s="9"/>
      <c r="C2277" s="9"/>
      <c r="D2277" s="9"/>
      <c r="E2277" s="9"/>
      <c r="F2277" s="42"/>
      <c r="G2277" s="9"/>
      <c r="H2277" s="9"/>
      <c r="I2277" s="9"/>
      <c r="J2277" s="9"/>
      <c r="K2277" s="9"/>
      <c r="L2277" s="9"/>
      <c r="M2277" s="9"/>
      <c r="N2277" s="9"/>
      <c r="O2277" s="9"/>
      <c r="P2277" s="9"/>
      <c r="Q2277" s="9"/>
      <c r="R2277" s="9"/>
      <c r="S2277" s="9"/>
      <c r="T2277" s="9"/>
      <c r="U2277" s="9"/>
      <c r="V2277" s="9"/>
      <c r="W2277" s="9"/>
      <c r="X2277" s="9"/>
      <c r="Y2277" s="9"/>
      <c r="Z2277" s="9"/>
    </row>
    <row r="2278" spans="1:26" ht="14.4">
      <c r="A2278" s="9"/>
      <c r="B2278" s="9"/>
      <c r="C2278" s="9"/>
      <c r="D2278" s="9"/>
      <c r="E2278" s="9"/>
      <c r="F2278" s="42"/>
      <c r="G2278" s="9"/>
      <c r="H2278" s="9"/>
      <c r="I2278" s="9"/>
      <c r="J2278" s="9"/>
      <c r="K2278" s="9"/>
      <c r="L2278" s="9"/>
      <c r="M2278" s="9"/>
      <c r="N2278" s="9"/>
      <c r="O2278" s="9"/>
      <c r="P2278" s="9"/>
      <c r="Q2278" s="9"/>
      <c r="R2278" s="9"/>
      <c r="S2278" s="9"/>
      <c r="T2278" s="9"/>
      <c r="U2278" s="9"/>
      <c r="V2278" s="9"/>
      <c r="W2278" s="9"/>
      <c r="X2278" s="9"/>
      <c r="Y2278" s="9"/>
      <c r="Z2278" s="9"/>
    </row>
    <row r="2279" spans="1:26" ht="14.4">
      <c r="A2279" s="9"/>
      <c r="B2279" s="9"/>
      <c r="C2279" s="9"/>
      <c r="D2279" s="9"/>
      <c r="E2279" s="9"/>
      <c r="F2279" s="42"/>
      <c r="G2279" s="9"/>
      <c r="H2279" s="9"/>
      <c r="I2279" s="9"/>
      <c r="J2279" s="9"/>
      <c r="K2279" s="9"/>
      <c r="L2279" s="9"/>
      <c r="M2279" s="9"/>
      <c r="N2279" s="9"/>
      <c r="O2279" s="9"/>
      <c r="P2279" s="9"/>
      <c r="Q2279" s="9"/>
      <c r="R2279" s="9"/>
      <c r="S2279" s="9"/>
      <c r="T2279" s="9"/>
      <c r="U2279" s="9"/>
      <c r="V2279" s="9"/>
      <c r="W2279" s="9"/>
      <c r="X2279" s="9"/>
      <c r="Y2279" s="9"/>
      <c r="Z2279" s="9"/>
    </row>
    <row r="2280" spans="1:26" ht="14.4">
      <c r="A2280" s="9"/>
      <c r="B2280" s="9"/>
      <c r="C2280" s="9"/>
      <c r="D2280" s="9"/>
      <c r="E2280" s="9"/>
      <c r="F2280" s="42"/>
      <c r="G2280" s="9"/>
      <c r="H2280" s="9"/>
      <c r="I2280" s="9"/>
      <c r="J2280" s="9"/>
      <c r="K2280" s="9"/>
      <c r="L2280" s="9"/>
      <c r="M2280" s="9"/>
      <c r="N2280" s="9"/>
      <c r="O2280" s="9"/>
      <c r="P2280" s="9"/>
      <c r="Q2280" s="9"/>
      <c r="R2280" s="9"/>
      <c r="S2280" s="9"/>
      <c r="T2280" s="9"/>
      <c r="U2280" s="9"/>
      <c r="V2280" s="9"/>
      <c r="W2280" s="9"/>
      <c r="X2280" s="9"/>
      <c r="Y2280" s="9"/>
      <c r="Z2280" s="9"/>
    </row>
    <row r="2281" spans="1:26" ht="14.4">
      <c r="A2281" s="9"/>
      <c r="B2281" s="9"/>
      <c r="C2281" s="9"/>
      <c r="D2281" s="9"/>
      <c r="E2281" s="9"/>
      <c r="F2281" s="42"/>
      <c r="G2281" s="9"/>
      <c r="H2281" s="9"/>
      <c r="I2281" s="9"/>
      <c r="J2281" s="9"/>
      <c r="K2281" s="9"/>
      <c r="L2281" s="9"/>
      <c r="M2281" s="9"/>
      <c r="N2281" s="9"/>
      <c r="O2281" s="9"/>
      <c r="P2281" s="9"/>
      <c r="Q2281" s="9"/>
      <c r="R2281" s="9"/>
      <c r="S2281" s="9"/>
      <c r="T2281" s="9"/>
      <c r="U2281" s="9"/>
      <c r="V2281" s="9"/>
      <c r="W2281" s="9"/>
      <c r="X2281" s="9"/>
      <c r="Y2281" s="9"/>
      <c r="Z2281" s="9"/>
    </row>
    <row r="2282" spans="1:26" ht="14.4">
      <c r="A2282" s="9"/>
      <c r="B2282" s="9"/>
      <c r="C2282" s="9"/>
      <c r="D2282" s="9"/>
      <c r="E2282" s="9"/>
      <c r="F2282" s="42"/>
      <c r="G2282" s="9"/>
      <c r="H2282" s="9"/>
      <c r="I2282" s="9"/>
      <c r="J2282" s="9"/>
      <c r="K2282" s="9"/>
      <c r="L2282" s="9"/>
      <c r="M2282" s="9"/>
      <c r="N2282" s="9"/>
      <c r="O2282" s="9"/>
      <c r="P2282" s="9"/>
      <c r="Q2282" s="9"/>
      <c r="R2282" s="9"/>
      <c r="S2282" s="9"/>
      <c r="T2282" s="9"/>
      <c r="U2282" s="9"/>
      <c r="V2282" s="9"/>
      <c r="W2282" s="9"/>
      <c r="X2282" s="9"/>
      <c r="Y2282" s="9"/>
      <c r="Z2282" s="9"/>
    </row>
    <row r="2283" spans="1:26" ht="14.4">
      <c r="A2283" s="9"/>
      <c r="B2283" s="9"/>
      <c r="C2283" s="9"/>
      <c r="D2283" s="9"/>
      <c r="E2283" s="9"/>
      <c r="F2283" s="42"/>
      <c r="G2283" s="9"/>
      <c r="H2283" s="9"/>
      <c r="I2283" s="9"/>
      <c r="J2283" s="9"/>
      <c r="K2283" s="9"/>
      <c r="L2283" s="9"/>
      <c r="M2283" s="9"/>
      <c r="N2283" s="9"/>
      <c r="O2283" s="9"/>
      <c r="P2283" s="9"/>
      <c r="Q2283" s="9"/>
      <c r="R2283" s="9"/>
      <c r="S2283" s="9"/>
      <c r="T2283" s="9"/>
      <c r="U2283" s="9"/>
      <c r="V2283" s="9"/>
      <c r="W2283" s="9"/>
      <c r="X2283" s="9"/>
      <c r="Y2283" s="9"/>
      <c r="Z2283" s="9"/>
    </row>
    <row r="2284" spans="1:26" ht="14.4">
      <c r="A2284" s="9"/>
      <c r="B2284" s="9"/>
      <c r="C2284" s="9"/>
      <c r="D2284" s="9"/>
      <c r="E2284" s="9"/>
      <c r="F2284" s="42"/>
      <c r="G2284" s="9"/>
      <c r="H2284" s="9"/>
      <c r="I2284" s="9"/>
      <c r="J2284" s="9"/>
      <c r="K2284" s="9"/>
      <c r="L2284" s="9"/>
      <c r="M2284" s="9"/>
      <c r="N2284" s="9"/>
      <c r="O2284" s="9"/>
      <c r="P2284" s="9"/>
      <c r="Q2284" s="9"/>
      <c r="R2284" s="9"/>
      <c r="S2284" s="9"/>
      <c r="T2284" s="9"/>
      <c r="U2284" s="9"/>
      <c r="V2284" s="9"/>
      <c r="W2284" s="9"/>
      <c r="X2284" s="9"/>
      <c r="Y2284" s="9"/>
      <c r="Z2284" s="9"/>
    </row>
    <row r="2285" spans="1:26" ht="14.4">
      <c r="A2285" s="9"/>
      <c r="B2285" s="9"/>
      <c r="C2285" s="9"/>
      <c r="D2285" s="9"/>
      <c r="E2285" s="9"/>
      <c r="F2285" s="42"/>
      <c r="G2285" s="9"/>
      <c r="H2285" s="9"/>
      <c r="I2285" s="9"/>
      <c r="J2285" s="9"/>
      <c r="K2285" s="9"/>
      <c r="L2285" s="9"/>
      <c r="M2285" s="9"/>
      <c r="N2285" s="9"/>
      <c r="O2285" s="9"/>
      <c r="P2285" s="9"/>
      <c r="Q2285" s="9"/>
      <c r="R2285" s="9"/>
      <c r="S2285" s="9"/>
      <c r="T2285" s="9"/>
      <c r="U2285" s="9"/>
      <c r="V2285" s="9"/>
      <c r="W2285" s="9"/>
      <c r="X2285" s="9"/>
      <c r="Y2285" s="9"/>
      <c r="Z2285" s="9"/>
    </row>
    <row r="2286" spans="1:26" ht="14.4">
      <c r="A2286" s="9"/>
      <c r="B2286" s="9"/>
      <c r="C2286" s="9"/>
      <c r="D2286" s="9"/>
      <c r="E2286" s="9"/>
      <c r="F2286" s="42"/>
      <c r="G2286" s="9"/>
      <c r="H2286" s="9"/>
      <c r="I2286" s="9"/>
      <c r="J2286" s="9"/>
      <c r="K2286" s="9"/>
      <c r="L2286" s="9"/>
      <c r="M2286" s="9"/>
      <c r="N2286" s="9"/>
      <c r="O2286" s="9"/>
      <c r="P2286" s="9"/>
      <c r="Q2286" s="9"/>
      <c r="R2286" s="9"/>
      <c r="S2286" s="9"/>
      <c r="T2286" s="9"/>
      <c r="U2286" s="9"/>
      <c r="V2286" s="9"/>
      <c r="W2286" s="9"/>
      <c r="X2286" s="9"/>
      <c r="Y2286" s="9"/>
      <c r="Z2286" s="9"/>
    </row>
    <row r="2287" spans="1:26" ht="14.4">
      <c r="A2287" s="9"/>
      <c r="B2287" s="9"/>
      <c r="C2287" s="9"/>
      <c r="D2287" s="9"/>
      <c r="E2287" s="9"/>
      <c r="F2287" s="42"/>
      <c r="G2287" s="9"/>
      <c r="H2287" s="9"/>
      <c r="I2287" s="9"/>
      <c r="J2287" s="9"/>
      <c r="K2287" s="9"/>
      <c r="L2287" s="9"/>
      <c r="M2287" s="9"/>
      <c r="N2287" s="9"/>
      <c r="O2287" s="9"/>
      <c r="P2287" s="9"/>
      <c r="Q2287" s="9"/>
      <c r="R2287" s="9"/>
      <c r="S2287" s="9"/>
      <c r="T2287" s="9"/>
      <c r="U2287" s="9"/>
      <c r="V2287" s="9"/>
      <c r="W2287" s="9"/>
      <c r="X2287" s="9"/>
      <c r="Y2287" s="9"/>
      <c r="Z2287" s="9"/>
    </row>
    <row r="2288" spans="1:26" ht="14.4">
      <c r="A2288" s="9"/>
      <c r="B2288" s="9"/>
      <c r="C2288" s="9"/>
      <c r="D2288" s="9"/>
      <c r="E2288" s="9"/>
      <c r="F2288" s="42"/>
      <c r="G2288" s="9"/>
      <c r="H2288" s="9"/>
      <c r="I2288" s="9"/>
      <c r="J2288" s="9"/>
      <c r="K2288" s="9"/>
      <c r="L2288" s="9"/>
      <c r="M2288" s="9"/>
      <c r="N2288" s="9"/>
      <c r="O2288" s="9"/>
      <c r="P2288" s="9"/>
      <c r="Q2288" s="9"/>
      <c r="R2288" s="9"/>
      <c r="S2288" s="9"/>
      <c r="T2288" s="9"/>
      <c r="U2288" s="9"/>
      <c r="V2288" s="9"/>
      <c r="W2288" s="9"/>
      <c r="X2288" s="9"/>
      <c r="Y2288" s="9"/>
      <c r="Z2288" s="9"/>
    </row>
    <row r="2289" spans="1:26" ht="14.4">
      <c r="A2289" s="9"/>
      <c r="B2289" s="9"/>
      <c r="C2289" s="9"/>
      <c r="D2289" s="9"/>
      <c r="E2289" s="9"/>
      <c r="F2289" s="42"/>
      <c r="G2289" s="9"/>
      <c r="H2289" s="9"/>
      <c r="I2289" s="9"/>
      <c r="J2289" s="9"/>
      <c r="K2289" s="9"/>
      <c r="L2289" s="9"/>
      <c r="M2289" s="9"/>
      <c r="N2289" s="9"/>
      <c r="O2289" s="9"/>
      <c r="P2289" s="9"/>
      <c r="Q2289" s="9"/>
      <c r="R2289" s="9"/>
      <c r="S2289" s="9"/>
      <c r="T2289" s="9"/>
      <c r="U2289" s="9"/>
      <c r="V2289" s="9"/>
      <c r="W2289" s="9"/>
      <c r="X2289" s="9"/>
      <c r="Y2289" s="9"/>
      <c r="Z2289" s="9"/>
    </row>
    <row r="2290" spans="1:26" ht="14.4">
      <c r="A2290" s="9"/>
      <c r="B2290" s="9"/>
      <c r="C2290" s="9"/>
      <c r="D2290" s="9"/>
      <c r="E2290" s="9"/>
      <c r="F2290" s="42"/>
      <c r="G2290" s="9"/>
      <c r="H2290" s="9"/>
      <c r="I2290" s="9"/>
      <c r="J2290" s="9"/>
      <c r="K2290" s="9"/>
      <c r="L2290" s="9"/>
      <c r="M2290" s="9"/>
      <c r="N2290" s="9"/>
      <c r="O2290" s="9"/>
      <c r="P2290" s="9"/>
      <c r="Q2290" s="9"/>
      <c r="R2290" s="9"/>
      <c r="S2290" s="9"/>
      <c r="T2290" s="9"/>
      <c r="U2290" s="9"/>
      <c r="V2290" s="9"/>
      <c r="W2290" s="9"/>
      <c r="X2290" s="9"/>
      <c r="Y2290" s="9"/>
      <c r="Z2290" s="9"/>
    </row>
    <row r="2291" spans="1:26" ht="14.4">
      <c r="A2291" s="9"/>
      <c r="B2291" s="9"/>
      <c r="C2291" s="9"/>
      <c r="D2291" s="9"/>
      <c r="E2291" s="9"/>
      <c r="F2291" s="42"/>
      <c r="G2291" s="9"/>
      <c r="H2291" s="9"/>
      <c r="I2291" s="9"/>
      <c r="J2291" s="9"/>
      <c r="K2291" s="9"/>
      <c r="L2291" s="9"/>
      <c r="M2291" s="9"/>
      <c r="N2291" s="9"/>
      <c r="O2291" s="9"/>
      <c r="P2291" s="9"/>
      <c r="Q2291" s="9"/>
      <c r="R2291" s="9"/>
      <c r="S2291" s="9"/>
      <c r="T2291" s="9"/>
      <c r="U2291" s="9"/>
      <c r="V2291" s="9"/>
      <c r="W2291" s="9"/>
      <c r="X2291" s="9"/>
      <c r="Y2291" s="9"/>
      <c r="Z2291" s="9"/>
    </row>
    <row r="2292" spans="1:26" ht="14.4">
      <c r="A2292" s="9"/>
      <c r="B2292" s="9"/>
      <c r="C2292" s="9"/>
      <c r="D2292" s="9"/>
      <c r="E2292" s="9"/>
      <c r="F2292" s="42"/>
      <c r="G2292" s="9"/>
      <c r="H2292" s="9"/>
      <c r="I2292" s="9"/>
      <c r="J2292" s="9"/>
      <c r="K2292" s="9"/>
      <c r="L2292" s="9"/>
      <c r="M2292" s="9"/>
      <c r="N2292" s="9"/>
      <c r="O2292" s="9"/>
      <c r="P2292" s="9"/>
      <c r="Q2292" s="9"/>
      <c r="R2292" s="9"/>
      <c r="S2292" s="9"/>
      <c r="T2292" s="9"/>
      <c r="U2292" s="9"/>
      <c r="V2292" s="9"/>
      <c r="W2292" s="9"/>
      <c r="X2292" s="9"/>
      <c r="Y2292" s="9"/>
      <c r="Z2292" s="9"/>
    </row>
    <row r="2293" spans="1:26" ht="14.4">
      <c r="A2293" s="9"/>
      <c r="B2293" s="9"/>
      <c r="C2293" s="9"/>
      <c r="D2293" s="9"/>
      <c r="E2293" s="9"/>
      <c r="F2293" s="42"/>
      <c r="G2293" s="9"/>
      <c r="H2293" s="9"/>
      <c r="I2293" s="9"/>
      <c r="J2293" s="9"/>
      <c r="K2293" s="9"/>
      <c r="L2293" s="9"/>
      <c r="M2293" s="9"/>
      <c r="N2293" s="9"/>
      <c r="O2293" s="9"/>
      <c r="P2293" s="9"/>
      <c r="Q2293" s="9"/>
      <c r="R2293" s="9"/>
      <c r="S2293" s="9"/>
      <c r="T2293" s="9"/>
      <c r="U2293" s="9"/>
      <c r="V2293" s="9"/>
      <c r="W2293" s="9"/>
      <c r="X2293" s="9"/>
      <c r="Y2293" s="9"/>
      <c r="Z2293" s="9"/>
    </row>
    <row r="2294" spans="1:26" ht="14.4">
      <c r="A2294" s="9"/>
      <c r="B2294" s="9"/>
      <c r="C2294" s="9"/>
      <c r="D2294" s="9"/>
      <c r="E2294" s="9"/>
      <c r="F2294" s="42"/>
      <c r="G2294" s="9"/>
      <c r="H2294" s="9"/>
      <c r="I2294" s="9"/>
      <c r="J2294" s="9"/>
      <c r="K2294" s="9"/>
      <c r="L2294" s="9"/>
      <c r="M2294" s="9"/>
      <c r="N2294" s="9"/>
      <c r="O2294" s="9"/>
      <c r="P2294" s="9"/>
      <c r="Q2294" s="9"/>
      <c r="R2294" s="9"/>
      <c r="S2294" s="9"/>
      <c r="T2294" s="9"/>
      <c r="U2294" s="9"/>
      <c r="V2294" s="9"/>
      <c r="W2294" s="9"/>
      <c r="X2294" s="9"/>
      <c r="Y2294" s="9"/>
      <c r="Z2294" s="9"/>
    </row>
    <row r="2295" spans="1:26" ht="14.4">
      <c r="A2295" s="9"/>
      <c r="B2295" s="9"/>
      <c r="C2295" s="9"/>
      <c r="D2295" s="9"/>
      <c r="E2295" s="9"/>
      <c r="F2295" s="42"/>
      <c r="G2295" s="9"/>
      <c r="H2295" s="9"/>
      <c r="I2295" s="9"/>
      <c r="J2295" s="9"/>
      <c r="K2295" s="9"/>
      <c r="L2295" s="9"/>
      <c r="M2295" s="9"/>
      <c r="N2295" s="9"/>
      <c r="O2295" s="9"/>
      <c r="P2295" s="9"/>
      <c r="Q2295" s="9"/>
      <c r="R2295" s="9"/>
      <c r="S2295" s="9"/>
      <c r="T2295" s="9"/>
      <c r="U2295" s="9"/>
      <c r="V2295" s="9"/>
      <c r="W2295" s="9"/>
      <c r="X2295" s="9"/>
      <c r="Y2295" s="9"/>
      <c r="Z2295" s="9"/>
    </row>
    <row r="2296" spans="1:26" ht="14.4">
      <c r="A2296" s="9"/>
      <c r="B2296" s="9"/>
      <c r="C2296" s="9"/>
      <c r="D2296" s="9"/>
      <c r="E2296" s="9"/>
      <c r="F2296" s="42"/>
      <c r="G2296" s="9"/>
      <c r="H2296" s="9"/>
      <c r="I2296" s="9"/>
      <c r="J2296" s="9"/>
      <c r="K2296" s="9"/>
      <c r="L2296" s="9"/>
      <c r="M2296" s="9"/>
      <c r="N2296" s="9"/>
      <c r="O2296" s="9"/>
      <c r="P2296" s="9"/>
      <c r="Q2296" s="9"/>
      <c r="R2296" s="9"/>
      <c r="S2296" s="9"/>
      <c r="T2296" s="9"/>
      <c r="U2296" s="9"/>
      <c r="V2296" s="9"/>
      <c r="W2296" s="9"/>
      <c r="X2296" s="9"/>
      <c r="Y2296" s="9"/>
      <c r="Z2296" s="9"/>
    </row>
    <row r="2297" spans="1:26" ht="14.4">
      <c r="A2297" s="9"/>
      <c r="B2297" s="9"/>
      <c r="C2297" s="9"/>
      <c r="D2297" s="9"/>
      <c r="E2297" s="9"/>
      <c r="F2297" s="42"/>
      <c r="G2297" s="9"/>
      <c r="H2297" s="9"/>
      <c r="I2297" s="9"/>
      <c r="J2297" s="9"/>
      <c r="K2297" s="9"/>
      <c r="L2297" s="9"/>
      <c r="M2297" s="9"/>
      <c r="N2297" s="9"/>
      <c r="O2297" s="9"/>
      <c r="P2297" s="9"/>
      <c r="Q2297" s="9"/>
      <c r="R2297" s="9"/>
      <c r="S2297" s="9"/>
      <c r="T2297" s="9"/>
      <c r="U2297" s="9"/>
      <c r="V2297" s="9"/>
      <c r="W2297" s="9"/>
      <c r="X2297" s="9"/>
      <c r="Y2297" s="9"/>
      <c r="Z2297" s="9"/>
    </row>
    <row r="2298" spans="1:26" ht="14.4">
      <c r="A2298" s="9"/>
      <c r="B2298" s="9"/>
      <c r="C2298" s="9"/>
      <c r="D2298" s="9"/>
      <c r="E2298" s="9"/>
      <c r="F2298" s="42"/>
      <c r="G2298" s="9"/>
      <c r="H2298" s="9"/>
      <c r="I2298" s="9"/>
      <c r="J2298" s="9"/>
      <c r="K2298" s="9"/>
      <c r="L2298" s="9"/>
      <c r="M2298" s="9"/>
      <c r="N2298" s="9"/>
      <c r="O2298" s="9"/>
      <c r="P2298" s="9"/>
      <c r="Q2298" s="9"/>
      <c r="R2298" s="9"/>
      <c r="S2298" s="9"/>
      <c r="T2298" s="9"/>
      <c r="U2298" s="9"/>
      <c r="V2298" s="9"/>
      <c r="W2298" s="9"/>
      <c r="X2298" s="9"/>
      <c r="Y2298" s="9"/>
      <c r="Z2298" s="9"/>
    </row>
    <row r="2299" spans="1:26" ht="14.4">
      <c r="A2299" s="9"/>
      <c r="B2299" s="9"/>
      <c r="C2299" s="9"/>
      <c r="D2299" s="9"/>
      <c r="E2299" s="9"/>
      <c r="F2299" s="42"/>
      <c r="G2299" s="9"/>
      <c r="H2299" s="9"/>
      <c r="I2299" s="9"/>
      <c r="J2299" s="9"/>
      <c r="K2299" s="9"/>
      <c r="L2299" s="9"/>
      <c r="M2299" s="9"/>
      <c r="N2299" s="9"/>
      <c r="O2299" s="9"/>
      <c r="P2299" s="9"/>
      <c r="Q2299" s="9"/>
      <c r="R2299" s="9"/>
      <c r="S2299" s="9"/>
      <c r="T2299" s="9"/>
      <c r="U2299" s="9"/>
      <c r="V2299" s="9"/>
      <c r="W2299" s="9"/>
      <c r="X2299" s="9"/>
      <c r="Y2299" s="9"/>
      <c r="Z2299" s="9"/>
    </row>
    <row r="2300" spans="1:26" ht="14.4">
      <c r="A2300" s="9"/>
      <c r="B2300" s="9"/>
      <c r="C2300" s="9"/>
      <c r="D2300" s="9"/>
      <c r="E2300" s="9"/>
      <c r="F2300" s="42"/>
      <c r="G2300" s="9"/>
      <c r="H2300" s="9"/>
      <c r="I2300" s="9"/>
      <c r="J2300" s="9"/>
      <c r="K2300" s="9"/>
      <c r="L2300" s="9"/>
      <c r="M2300" s="9"/>
      <c r="N2300" s="9"/>
      <c r="O2300" s="9"/>
      <c r="P2300" s="9"/>
      <c r="Q2300" s="9"/>
      <c r="R2300" s="9"/>
      <c r="S2300" s="9"/>
      <c r="T2300" s="9"/>
      <c r="U2300" s="9"/>
      <c r="V2300" s="9"/>
      <c r="W2300" s="9"/>
      <c r="X2300" s="9"/>
      <c r="Y2300" s="9"/>
      <c r="Z2300" s="9"/>
    </row>
    <row r="2301" spans="1:26" ht="14.4">
      <c r="A2301" s="9"/>
      <c r="B2301" s="9"/>
      <c r="C2301" s="9"/>
      <c r="D2301" s="9"/>
      <c r="E2301" s="9"/>
      <c r="F2301" s="42"/>
      <c r="G2301" s="9"/>
      <c r="H2301" s="9"/>
      <c r="I2301" s="9"/>
      <c r="J2301" s="9"/>
      <c r="K2301" s="9"/>
      <c r="L2301" s="9"/>
      <c r="M2301" s="9"/>
      <c r="N2301" s="9"/>
      <c r="O2301" s="9"/>
      <c r="P2301" s="9"/>
      <c r="Q2301" s="9"/>
      <c r="R2301" s="9"/>
      <c r="S2301" s="9"/>
      <c r="T2301" s="9"/>
      <c r="U2301" s="9"/>
      <c r="V2301" s="9"/>
      <c r="W2301" s="9"/>
      <c r="X2301" s="9"/>
      <c r="Y2301" s="9"/>
      <c r="Z2301" s="9"/>
    </row>
    <row r="2302" spans="1:26" ht="14.4">
      <c r="A2302" s="9"/>
      <c r="B2302" s="9"/>
      <c r="C2302" s="9"/>
      <c r="D2302" s="9"/>
      <c r="E2302" s="9"/>
      <c r="F2302" s="42"/>
      <c r="G2302" s="9"/>
      <c r="H2302" s="9"/>
      <c r="I2302" s="9"/>
      <c r="J2302" s="9"/>
      <c r="K2302" s="9"/>
      <c r="L2302" s="9"/>
      <c r="M2302" s="9"/>
      <c r="N2302" s="9"/>
      <c r="O2302" s="9"/>
      <c r="P2302" s="9"/>
      <c r="Q2302" s="9"/>
      <c r="R2302" s="9"/>
      <c r="S2302" s="9"/>
      <c r="T2302" s="9"/>
      <c r="U2302" s="9"/>
      <c r="V2302" s="9"/>
      <c r="W2302" s="9"/>
      <c r="X2302" s="9"/>
      <c r="Y2302" s="9"/>
      <c r="Z2302" s="9"/>
    </row>
    <row r="2303" spans="1:26" ht="14.4">
      <c r="A2303" s="9"/>
      <c r="B2303" s="9"/>
      <c r="C2303" s="9"/>
      <c r="D2303" s="9"/>
      <c r="E2303" s="9"/>
      <c r="F2303" s="42"/>
      <c r="G2303" s="9"/>
      <c r="H2303" s="9"/>
      <c r="I2303" s="9"/>
      <c r="J2303" s="9"/>
      <c r="K2303" s="9"/>
      <c r="L2303" s="9"/>
      <c r="M2303" s="9"/>
      <c r="N2303" s="9"/>
      <c r="O2303" s="9"/>
      <c r="P2303" s="9"/>
      <c r="Q2303" s="9"/>
      <c r="R2303" s="9"/>
      <c r="S2303" s="9"/>
      <c r="T2303" s="9"/>
      <c r="U2303" s="9"/>
      <c r="V2303" s="9"/>
      <c r="W2303" s="9"/>
      <c r="X2303" s="9"/>
      <c r="Y2303" s="9"/>
      <c r="Z2303" s="9"/>
    </row>
    <row r="2304" spans="1:26" ht="14.4">
      <c r="A2304" s="9"/>
      <c r="B2304" s="9"/>
      <c r="C2304" s="9"/>
      <c r="D2304" s="9"/>
      <c r="E2304" s="9"/>
      <c r="F2304" s="42"/>
      <c r="G2304" s="9"/>
      <c r="H2304" s="9"/>
      <c r="I2304" s="9"/>
      <c r="J2304" s="9"/>
      <c r="K2304" s="9"/>
      <c r="L2304" s="9"/>
      <c r="M2304" s="9"/>
      <c r="N2304" s="9"/>
      <c r="O2304" s="9"/>
      <c r="P2304" s="9"/>
      <c r="Q2304" s="9"/>
      <c r="R2304" s="9"/>
      <c r="S2304" s="9"/>
      <c r="T2304" s="9"/>
      <c r="U2304" s="9"/>
      <c r="V2304" s="9"/>
      <c r="W2304" s="9"/>
      <c r="X2304" s="9"/>
      <c r="Y2304" s="9"/>
      <c r="Z2304" s="9"/>
    </row>
    <row r="2305" spans="1:26" ht="14.4">
      <c r="A2305" s="9"/>
      <c r="B2305" s="9"/>
      <c r="C2305" s="9"/>
      <c r="D2305" s="9"/>
      <c r="E2305" s="9"/>
      <c r="F2305" s="42"/>
      <c r="G2305" s="9"/>
      <c r="H2305" s="9"/>
      <c r="I2305" s="9"/>
      <c r="J2305" s="9"/>
      <c r="K2305" s="9"/>
      <c r="L2305" s="9"/>
      <c r="M2305" s="9"/>
      <c r="N2305" s="9"/>
      <c r="O2305" s="9"/>
      <c r="P2305" s="9"/>
      <c r="Q2305" s="9"/>
      <c r="R2305" s="9"/>
      <c r="S2305" s="9"/>
      <c r="T2305" s="9"/>
      <c r="U2305" s="9"/>
      <c r="V2305" s="9"/>
      <c r="W2305" s="9"/>
      <c r="X2305" s="9"/>
      <c r="Y2305" s="9"/>
      <c r="Z2305" s="9"/>
    </row>
    <row r="2306" spans="1:26" ht="14.4">
      <c r="A2306" s="9"/>
      <c r="B2306" s="9"/>
      <c r="C2306" s="9"/>
      <c r="D2306" s="9"/>
      <c r="E2306" s="9"/>
      <c r="F2306" s="42"/>
      <c r="G2306" s="9"/>
      <c r="H2306" s="9"/>
      <c r="I2306" s="9"/>
      <c r="J2306" s="9"/>
      <c r="K2306" s="9"/>
      <c r="L2306" s="9"/>
      <c r="M2306" s="9"/>
      <c r="N2306" s="9"/>
      <c r="O2306" s="9"/>
      <c r="P2306" s="9"/>
      <c r="Q2306" s="9"/>
      <c r="R2306" s="9"/>
      <c r="S2306" s="9"/>
      <c r="T2306" s="9"/>
      <c r="U2306" s="9"/>
      <c r="V2306" s="9"/>
      <c r="W2306" s="9"/>
      <c r="X2306" s="9"/>
      <c r="Y2306" s="9"/>
      <c r="Z2306" s="9"/>
    </row>
    <row r="2307" spans="1:26" ht="14.4">
      <c r="A2307" s="9"/>
      <c r="B2307" s="9"/>
      <c r="C2307" s="9"/>
      <c r="D2307" s="9"/>
      <c r="E2307" s="9"/>
      <c r="F2307" s="42"/>
      <c r="G2307" s="9"/>
      <c r="H2307" s="9"/>
      <c r="I2307" s="9"/>
      <c r="J2307" s="9"/>
      <c r="K2307" s="9"/>
      <c r="L2307" s="9"/>
      <c r="M2307" s="9"/>
      <c r="N2307" s="9"/>
      <c r="O2307" s="9"/>
      <c r="P2307" s="9"/>
      <c r="Q2307" s="9"/>
      <c r="R2307" s="9"/>
      <c r="S2307" s="9"/>
      <c r="T2307" s="9"/>
      <c r="U2307" s="9"/>
      <c r="V2307" s="9"/>
      <c r="W2307" s="9"/>
      <c r="X2307" s="9"/>
      <c r="Y2307" s="9"/>
      <c r="Z2307" s="9"/>
    </row>
    <row r="2308" spans="1:26" ht="14.4">
      <c r="A2308" s="9"/>
      <c r="B2308" s="9"/>
      <c r="C2308" s="9"/>
      <c r="D2308" s="9"/>
      <c r="E2308" s="9"/>
      <c r="F2308" s="42"/>
      <c r="G2308" s="9"/>
      <c r="H2308" s="9"/>
      <c r="I2308" s="9"/>
      <c r="J2308" s="9"/>
      <c r="K2308" s="9"/>
      <c r="L2308" s="9"/>
      <c r="M2308" s="9"/>
      <c r="N2308" s="9"/>
      <c r="O2308" s="9"/>
      <c r="P2308" s="9"/>
      <c r="Q2308" s="9"/>
      <c r="R2308" s="9"/>
      <c r="S2308" s="9"/>
      <c r="T2308" s="9"/>
      <c r="U2308" s="9"/>
      <c r="V2308" s="9"/>
      <c r="W2308" s="9"/>
      <c r="X2308" s="9"/>
      <c r="Y2308" s="9"/>
      <c r="Z2308" s="9"/>
    </row>
    <row r="2309" spans="1:26" ht="14.4">
      <c r="A2309" s="9"/>
      <c r="B2309" s="9"/>
      <c r="C2309" s="9"/>
      <c r="D2309" s="9"/>
      <c r="E2309" s="9"/>
      <c r="F2309" s="42"/>
      <c r="G2309" s="9"/>
      <c r="H2309" s="9"/>
      <c r="I2309" s="9"/>
      <c r="J2309" s="9"/>
      <c r="K2309" s="9"/>
      <c r="L2309" s="9"/>
      <c r="M2309" s="9"/>
      <c r="N2309" s="9"/>
      <c r="O2309" s="9"/>
      <c r="P2309" s="9"/>
      <c r="Q2309" s="9"/>
      <c r="R2309" s="9"/>
      <c r="S2309" s="9"/>
      <c r="T2309" s="9"/>
      <c r="U2309" s="9"/>
      <c r="V2309" s="9"/>
      <c r="W2309" s="9"/>
      <c r="X2309" s="9"/>
      <c r="Y2309" s="9"/>
      <c r="Z2309" s="9"/>
    </row>
    <row r="2310" spans="1:26" ht="14.4">
      <c r="A2310" s="9"/>
      <c r="B2310" s="9"/>
      <c r="C2310" s="9"/>
      <c r="D2310" s="9"/>
      <c r="E2310" s="9"/>
      <c r="F2310" s="42"/>
      <c r="G2310" s="9"/>
      <c r="H2310" s="9"/>
      <c r="I2310" s="9"/>
      <c r="J2310" s="9"/>
      <c r="K2310" s="9"/>
      <c r="L2310" s="9"/>
      <c r="M2310" s="9"/>
      <c r="N2310" s="9"/>
      <c r="O2310" s="9"/>
      <c r="P2310" s="9"/>
      <c r="Q2310" s="9"/>
      <c r="R2310" s="9"/>
      <c r="S2310" s="9"/>
      <c r="T2310" s="9"/>
      <c r="U2310" s="9"/>
      <c r="V2310" s="9"/>
      <c r="W2310" s="9"/>
      <c r="X2310" s="9"/>
      <c r="Y2310" s="9"/>
      <c r="Z2310" s="9"/>
    </row>
    <row r="2311" spans="1:26" ht="14.4">
      <c r="A2311" s="9"/>
      <c r="B2311" s="9"/>
      <c r="C2311" s="9"/>
      <c r="D2311" s="9"/>
      <c r="E2311" s="9"/>
      <c r="F2311" s="42"/>
      <c r="G2311" s="9"/>
      <c r="H2311" s="9"/>
      <c r="I2311" s="9"/>
      <c r="J2311" s="9"/>
      <c r="K2311" s="9"/>
      <c r="L2311" s="9"/>
      <c r="M2311" s="9"/>
      <c r="N2311" s="9"/>
      <c r="O2311" s="9"/>
      <c r="P2311" s="9"/>
      <c r="Q2311" s="9"/>
      <c r="R2311" s="9"/>
      <c r="S2311" s="9"/>
      <c r="T2311" s="9"/>
      <c r="U2311" s="9"/>
      <c r="V2311" s="9"/>
      <c r="W2311" s="9"/>
      <c r="X2311" s="9"/>
      <c r="Y2311" s="9"/>
      <c r="Z2311" s="9"/>
    </row>
    <row r="2312" spans="1:26" ht="14.4">
      <c r="A2312" s="9"/>
      <c r="B2312" s="9"/>
      <c r="C2312" s="9"/>
      <c r="D2312" s="9"/>
      <c r="E2312" s="9"/>
      <c r="F2312" s="42"/>
      <c r="G2312" s="9"/>
      <c r="H2312" s="9"/>
      <c r="I2312" s="9"/>
      <c r="J2312" s="9"/>
      <c r="K2312" s="9"/>
      <c r="L2312" s="9"/>
      <c r="M2312" s="9"/>
      <c r="N2312" s="9"/>
      <c r="O2312" s="9"/>
      <c r="P2312" s="9"/>
      <c r="Q2312" s="9"/>
      <c r="R2312" s="9"/>
      <c r="S2312" s="9"/>
      <c r="T2312" s="9"/>
      <c r="U2312" s="9"/>
      <c r="V2312" s="9"/>
      <c r="W2312" s="9"/>
      <c r="X2312" s="9"/>
      <c r="Y2312" s="9"/>
      <c r="Z2312" s="9"/>
    </row>
    <row r="2313" spans="1:26" ht="14.4">
      <c r="A2313" s="9"/>
      <c r="B2313" s="9"/>
      <c r="C2313" s="9"/>
      <c r="D2313" s="9"/>
      <c r="E2313" s="9"/>
      <c r="F2313" s="42"/>
      <c r="G2313" s="9"/>
      <c r="H2313" s="9"/>
      <c r="I2313" s="9"/>
      <c r="J2313" s="9"/>
      <c r="K2313" s="9"/>
      <c r="L2313" s="9"/>
      <c r="M2313" s="9"/>
      <c r="N2313" s="9"/>
      <c r="O2313" s="9"/>
      <c r="P2313" s="9"/>
      <c r="Q2313" s="9"/>
      <c r="R2313" s="9"/>
      <c r="S2313" s="9"/>
      <c r="T2313" s="9"/>
      <c r="U2313" s="9"/>
      <c r="V2313" s="9"/>
      <c r="W2313" s="9"/>
      <c r="X2313" s="9"/>
      <c r="Y2313" s="9"/>
      <c r="Z2313" s="9"/>
    </row>
    <row r="2314" spans="1:26" ht="14.4">
      <c r="A2314" s="9"/>
      <c r="B2314" s="9"/>
      <c r="C2314" s="9"/>
      <c r="D2314" s="9"/>
      <c r="E2314" s="9"/>
      <c r="F2314" s="42"/>
      <c r="G2314" s="9"/>
      <c r="H2314" s="9"/>
      <c r="I2314" s="9"/>
      <c r="J2314" s="9"/>
      <c r="K2314" s="9"/>
      <c r="L2314" s="9"/>
      <c r="M2314" s="9"/>
      <c r="N2314" s="9"/>
      <c r="O2314" s="9"/>
      <c r="P2314" s="9"/>
      <c r="Q2314" s="9"/>
      <c r="R2314" s="9"/>
      <c r="S2314" s="9"/>
      <c r="T2314" s="9"/>
      <c r="U2314" s="9"/>
      <c r="V2314" s="9"/>
      <c r="W2314" s="9"/>
      <c r="X2314" s="9"/>
      <c r="Y2314" s="9"/>
      <c r="Z2314" s="9"/>
    </row>
    <row r="2315" spans="1:26" ht="14.4">
      <c r="A2315" s="9"/>
      <c r="B2315" s="9"/>
      <c r="C2315" s="9"/>
      <c r="D2315" s="9"/>
      <c r="E2315" s="9"/>
      <c r="F2315" s="42"/>
      <c r="G2315" s="9"/>
      <c r="H2315" s="9"/>
      <c r="I2315" s="9"/>
      <c r="J2315" s="9"/>
      <c r="K2315" s="9"/>
      <c r="L2315" s="9"/>
      <c r="M2315" s="9"/>
      <c r="N2315" s="9"/>
      <c r="O2315" s="9"/>
      <c r="P2315" s="9"/>
      <c r="Q2315" s="9"/>
      <c r="R2315" s="9"/>
      <c r="S2315" s="9"/>
      <c r="T2315" s="9"/>
      <c r="U2315" s="9"/>
      <c r="V2315" s="9"/>
      <c r="W2315" s="9"/>
      <c r="X2315" s="9"/>
      <c r="Y2315" s="9"/>
      <c r="Z2315" s="9"/>
    </row>
    <row r="2316" spans="1:26" ht="14.4">
      <c r="A2316" s="9"/>
      <c r="B2316" s="9"/>
      <c r="C2316" s="9"/>
      <c r="D2316" s="9"/>
      <c r="E2316" s="9"/>
      <c r="F2316" s="42"/>
      <c r="G2316" s="9"/>
      <c r="H2316" s="9"/>
      <c r="I2316" s="9"/>
      <c r="J2316" s="9"/>
      <c r="K2316" s="9"/>
      <c r="L2316" s="9"/>
      <c r="M2316" s="9"/>
      <c r="N2316" s="9"/>
      <c r="O2316" s="9"/>
      <c r="P2316" s="9"/>
      <c r="Q2316" s="9"/>
      <c r="R2316" s="9"/>
      <c r="S2316" s="9"/>
      <c r="T2316" s="9"/>
      <c r="U2316" s="9"/>
      <c r="V2316" s="9"/>
      <c r="W2316" s="9"/>
      <c r="X2316" s="9"/>
      <c r="Y2316" s="9"/>
      <c r="Z2316" s="9"/>
    </row>
    <row r="2317" spans="1:26" ht="14.4">
      <c r="A2317" s="9"/>
      <c r="B2317" s="9"/>
      <c r="C2317" s="9"/>
      <c r="D2317" s="9"/>
      <c r="E2317" s="9"/>
      <c r="F2317" s="42"/>
      <c r="G2317" s="9"/>
      <c r="H2317" s="9"/>
      <c r="I2317" s="9"/>
      <c r="J2317" s="9"/>
      <c r="K2317" s="9"/>
      <c r="L2317" s="9"/>
      <c r="M2317" s="9"/>
      <c r="N2317" s="9"/>
      <c r="O2317" s="9"/>
      <c r="P2317" s="9"/>
      <c r="Q2317" s="9"/>
      <c r="R2317" s="9"/>
      <c r="S2317" s="9"/>
      <c r="T2317" s="9"/>
      <c r="U2317" s="9"/>
      <c r="V2317" s="9"/>
      <c r="W2317" s="9"/>
      <c r="X2317" s="9"/>
      <c r="Y2317" s="9"/>
      <c r="Z2317" s="9"/>
    </row>
    <row r="2318" spans="1:26" ht="14.4">
      <c r="A2318" s="9"/>
      <c r="B2318" s="9"/>
      <c r="C2318" s="9"/>
      <c r="D2318" s="9"/>
      <c r="E2318" s="9"/>
      <c r="F2318" s="42"/>
      <c r="G2318" s="9"/>
      <c r="H2318" s="9"/>
      <c r="I2318" s="9"/>
      <c r="J2318" s="9"/>
      <c r="K2318" s="9"/>
      <c r="L2318" s="9"/>
      <c r="M2318" s="9"/>
      <c r="N2318" s="9"/>
      <c r="O2318" s="9"/>
      <c r="P2318" s="9"/>
      <c r="Q2318" s="9"/>
      <c r="R2318" s="9"/>
      <c r="S2318" s="9"/>
      <c r="T2318" s="9"/>
      <c r="U2318" s="9"/>
      <c r="V2318" s="9"/>
      <c r="W2318" s="9"/>
      <c r="X2318" s="9"/>
      <c r="Y2318" s="9"/>
      <c r="Z2318" s="9"/>
    </row>
    <row r="2319" spans="1:26" ht="14.4">
      <c r="A2319" s="9"/>
      <c r="B2319" s="9"/>
      <c r="C2319" s="9"/>
      <c r="D2319" s="9"/>
      <c r="E2319" s="9"/>
      <c r="F2319" s="42"/>
      <c r="G2319" s="9"/>
      <c r="H2319" s="9"/>
      <c r="I2319" s="9"/>
      <c r="J2319" s="9"/>
      <c r="K2319" s="9"/>
      <c r="L2319" s="9"/>
      <c r="M2319" s="9"/>
      <c r="N2319" s="9"/>
      <c r="O2319" s="9"/>
      <c r="P2319" s="9"/>
      <c r="Q2319" s="9"/>
      <c r="R2319" s="9"/>
      <c r="S2319" s="9"/>
      <c r="T2319" s="9"/>
      <c r="U2319" s="9"/>
      <c r="V2319" s="9"/>
      <c r="W2319" s="9"/>
      <c r="X2319" s="9"/>
      <c r="Y2319" s="9"/>
      <c r="Z2319" s="9"/>
    </row>
    <row r="2320" spans="1:26" ht="14.4">
      <c r="A2320" s="9"/>
      <c r="B2320" s="9"/>
      <c r="C2320" s="9"/>
      <c r="D2320" s="9"/>
      <c r="E2320" s="9"/>
      <c r="F2320" s="42"/>
      <c r="G2320" s="9"/>
      <c r="H2320" s="9"/>
      <c r="I2320" s="9"/>
      <c r="J2320" s="9"/>
      <c r="K2320" s="9"/>
      <c r="L2320" s="9"/>
      <c r="M2320" s="9"/>
      <c r="N2320" s="9"/>
      <c r="O2320" s="9"/>
      <c r="P2320" s="9"/>
      <c r="Q2320" s="9"/>
      <c r="R2320" s="9"/>
      <c r="S2320" s="9"/>
      <c r="T2320" s="9"/>
      <c r="U2320" s="9"/>
      <c r="V2320" s="9"/>
      <c r="W2320" s="9"/>
      <c r="X2320" s="9"/>
      <c r="Y2320" s="9"/>
      <c r="Z2320" s="9"/>
    </row>
    <row r="2321" spans="1:26" ht="14.4">
      <c r="A2321" s="9"/>
      <c r="B2321" s="9"/>
      <c r="C2321" s="9"/>
      <c r="D2321" s="9"/>
      <c r="E2321" s="9"/>
      <c r="F2321" s="42"/>
      <c r="G2321" s="9"/>
      <c r="H2321" s="9"/>
      <c r="I2321" s="9"/>
      <c r="J2321" s="9"/>
      <c r="K2321" s="9"/>
      <c r="L2321" s="9"/>
      <c r="M2321" s="9"/>
      <c r="N2321" s="9"/>
      <c r="O2321" s="9"/>
      <c r="P2321" s="9"/>
      <c r="Q2321" s="9"/>
      <c r="R2321" s="9"/>
      <c r="S2321" s="9"/>
      <c r="T2321" s="9"/>
      <c r="U2321" s="9"/>
      <c r="V2321" s="9"/>
      <c r="W2321" s="9"/>
      <c r="X2321" s="9"/>
      <c r="Y2321" s="9"/>
      <c r="Z2321" s="9"/>
    </row>
    <row r="2322" spans="1:26" ht="14.4">
      <c r="A2322" s="9"/>
      <c r="B2322" s="9"/>
      <c r="C2322" s="9"/>
      <c r="D2322" s="9"/>
      <c r="E2322" s="9"/>
      <c r="F2322" s="42"/>
      <c r="G2322" s="9"/>
      <c r="H2322" s="9"/>
      <c r="I2322" s="9"/>
      <c r="J2322" s="9"/>
      <c r="K2322" s="9"/>
      <c r="L2322" s="9"/>
      <c r="M2322" s="9"/>
      <c r="N2322" s="9"/>
      <c r="O2322" s="9"/>
      <c r="P2322" s="9"/>
      <c r="Q2322" s="9"/>
      <c r="R2322" s="9"/>
      <c r="S2322" s="9"/>
      <c r="T2322" s="9"/>
      <c r="U2322" s="9"/>
      <c r="V2322" s="9"/>
      <c r="W2322" s="9"/>
      <c r="X2322" s="9"/>
      <c r="Y2322" s="9"/>
      <c r="Z2322" s="9"/>
    </row>
    <row r="2323" spans="1:26" ht="14.4">
      <c r="A2323" s="9"/>
      <c r="B2323" s="9"/>
      <c r="C2323" s="9"/>
      <c r="D2323" s="9"/>
      <c r="E2323" s="9"/>
      <c r="F2323" s="42"/>
      <c r="G2323" s="9"/>
      <c r="H2323" s="9"/>
      <c r="I2323" s="9"/>
      <c r="J2323" s="9"/>
      <c r="K2323" s="9"/>
      <c r="L2323" s="9"/>
      <c r="M2323" s="9"/>
      <c r="N2323" s="9"/>
      <c r="O2323" s="9"/>
      <c r="P2323" s="9"/>
      <c r="Q2323" s="9"/>
      <c r="R2323" s="9"/>
      <c r="S2323" s="9"/>
      <c r="T2323" s="9"/>
      <c r="U2323" s="9"/>
      <c r="V2323" s="9"/>
      <c r="W2323" s="9"/>
      <c r="X2323" s="9"/>
      <c r="Y2323" s="9"/>
      <c r="Z2323" s="9"/>
    </row>
    <row r="2324" spans="1:26" ht="14.4">
      <c r="A2324" s="9"/>
      <c r="B2324" s="9"/>
      <c r="C2324" s="9"/>
      <c r="D2324" s="9"/>
      <c r="E2324" s="9"/>
      <c r="F2324" s="42"/>
      <c r="G2324" s="9"/>
      <c r="H2324" s="9"/>
      <c r="I2324" s="9"/>
      <c r="J2324" s="9"/>
      <c r="K2324" s="9"/>
      <c r="L2324" s="9"/>
      <c r="M2324" s="9"/>
      <c r="N2324" s="9"/>
      <c r="O2324" s="9"/>
      <c r="P2324" s="9"/>
      <c r="Q2324" s="9"/>
      <c r="R2324" s="9"/>
      <c r="S2324" s="9"/>
      <c r="T2324" s="9"/>
      <c r="U2324" s="9"/>
      <c r="V2324" s="9"/>
      <c r="W2324" s="9"/>
      <c r="X2324" s="9"/>
      <c r="Y2324" s="9"/>
      <c r="Z2324" s="9"/>
    </row>
    <row r="2325" spans="1:26" ht="14.4">
      <c r="A2325" s="9"/>
      <c r="B2325" s="9"/>
      <c r="C2325" s="9"/>
      <c r="D2325" s="9"/>
      <c r="E2325" s="9"/>
      <c r="F2325" s="42"/>
      <c r="G2325" s="9"/>
      <c r="H2325" s="9"/>
      <c r="I2325" s="9"/>
      <c r="J2325" s="9"/>
      <c r="K2325" s="9"/>
      <c r="L2325" s="9"/>
      <c r="M2325" s="9"/>
      <c r="N2325" s="9"/>
      <c r="O2325" s="9"/>
      <c r="P2325" s="9"/>
      <c r="Q2325" s="9"/>
      <c r="R2325" s="9"/>
      <c r="S2325" s="9"/>
      <c r="T2325" s="9"/>
      <c r="U2325" s="9"/>
      <c r="V2325" s="9"/>
      <c r="W2325" s="9"/>
      <c r="X2325" s="9"/>
      <c r="Y2325" s="9"/>
      <c r="Z2325" s="9"/>
    </row>
    <row r="2326" spans="1:26" ht="14.4">
      <c r="A2326" s="9"/>
      <c r="B2326" s="9"/>
      <c r="C2326" s="9"/>
      <c r="D2326" s="9"/>
      <c r="E2326" s="9"/>
      <c r="F2326" s="42"/>
      <c r="G2326" s="9"/>
      <c r="H2326" s="9"/>
      <c r="I2326" s="9"/>
      <c r="J2326" s="9"/>
      <c r="K2326" s="9"/>
      <c r="L2326" s="9"/>
      <c r="M2326" s="9"/>
      <c r="N2326" s="9"/>
      <c r="O2326" s="9"/>
      <c r="P2326" s="9"/>
      <c r="Q2326" s="9"/>
      <c r="R2326" s="9"/>
      <c r="S2326" s="9"/>
      <c r="T2326" s="9"/>
      <c r="U2326" s="9"/>
      <c r="V2326" s="9"/>
      <c r="W2326" s="9"/>
      <c r="X2326" s="9"/>
      <c r="Y2326" s="9"/>
      <c r="Z2326" s="9"/>
    </row>
    <row r="2327" spans="1:26" ht="14.4">
      <c r="A2327" s="9"/>
      <c r="B2327" s="9"/>
      <c r="C2327" s="9"/>
      <c r="D2327" s="9"/>
      <c r="E2327" s="9"/>
      <c r="F2327" s="42"/>
      <c r="G2327" s="9"/>
      <c r="H2327" s="9"/>
      <c r="I2327" s="9"/>
      <c r="J2327" s="9"/>
      <c r="K2327" s="9"/>
      <c r="L2327" s="9"/>
      <c r="M2327" s="9"/>
      <c r="N2327" s="9"/>
      <c r="O2327" s="9"/>
      <c r="P2327" s="9"/>
      <c r="Q2327" s="9"/>
      <c r="R2327" s="9"/>
      <c r="S2327" s="9"/>
      <c r="T2327" s="9"/>
      <c r="U2327" s="9"/>
      <c r="V2327" s="9"/>
      <c r="W2327" s="9"/>
      <c r="X2327" s="9"/>
      <c r="Y2327" s="9"/>
      <c r="Z2327" s="9"/>
    </row>
    <row r="2328" spans="1:26" ht="14.4">
      <c r="A2328" s="9"/>
      <c r="B2328" s="9"/>
      <c r="C2328" s="9"/>
      <c r="D2328" s="9"/>
      <c r="E2328" s="9"/>
      <c r="F2328" s="42"/>
      <c r="G2328" s="9"/>
      <c r="H2328" s="9"/>
      <c r="I2328" s="9"/>
      <c r="J2328" s="9"/>
      <c r="K2328" s="9"/>
      <c r="L2328" s="9"/>
      <c r="M2328" s="9"/>
      <c r="N2328" s="9"/>
      <c r="O2328" s="9"/>
      <c r="P2328" s="9"/>
      <c r="Q2328" s="9"/>
      <c r="R2328" s="9"/>
      <c r="S2328" s="9"/>
      <c r="T2328" s="9"/>
      <c r="U2328" s="9"/>
      <c r="V2328" s="9"/>
      <c r="W2328" s="9"/>
      <c r="X2328" s="9"/>
      <c r="Y2328" s="9"/>
      <c r="Z2328" s="9"/>
    </row>
    <row r="2329" spans="1:26" ht="14.4">
      <c r="A2329" s="9"/>
      <c r="B2329" s="9"/>
      <c r="C2329" s="9"/>
      <c r="D2329" s="9"/>
      <c r="E2329" s="9"/>
      <c r="F2329" s="42"/>
      <c r="G2329" s="9"/>
      <c r="H2329" s="9"/>
      <c r="I2329" s="9"/>
      <c r="J2329" s="9"/>
      <c r="K2329" s="9"/>
      <c r="L2329" s="9"/>
      <c r="M2329" s="9"/>
      <c r="N2329" s="9"/>
      <c r="O2329" s="9"/>
      <c r="P2329" s="9"/>
      <c r="Q2329" s="9"/>
      <c r="R2329" s="9"/>
      <c r="S2329" s="9"/>
      <c r="T2329" s="9"/>
      <c r="U2329" s="9"/>
      <c r="V2329" s="9"/>
      <c r="W2329" s="9"/>
      <c r="X2329" s="9"/>
      <c r="Y2329" s="9"/>
      <c r="Z2329" s="9"/>
    </row>
    <row r="2330" spans="1:26" ht="14.4">
      <c r="A2330" s="9"/>
      <c r="B2330" s="9"/>
      <c r="C2330" s="9"/>
      <c r="D2330" s="9"/>
      <c r="E2330" s="9"/>
      <c r="F2330" s="42"/>
      <c r="G2330" s="9"/>
      <c r="H2330" s="9"/>
      <c r="I2330" s="9"/>
      <c r="J2330" s="9"/>
      <c r="K2330" s="9"/>
      <c r="L2330" s="9"/>
      <c r="M2330" s="9"/>
      <c r="N2330" s="9"/>
      <c r="O2330" s="9"/>
      <c r="P2330" s="9"/>
      <c r="Q2330" s="9"/>
      <c r="R2330" s="9"/>
      <c r="S2330" s="9"/>
      <c r="T2330" s="9"/>
      <c r="U2330" s="9"/>
      <c r="V2330" s="9"/>
      <c r="W2330" s="9"/>
      <c r="X2330" s="9"/>
      <c r="Y2330" s="9"/>
      <c r="Z2330" s="9"/>
    </row>
    <row r="2331" spans="1:26" ht="14.4">
      <c r="A2331" s="9"/>
      <c r="B2331" s="9"/>
      <c r="C2331" s="9"/>
      <c r="D2331" s="9"/>
      <c r="E2331" s="9"/>
      <c r="F2331" s="42"/>
      <c r="G2331" s="9"/>
      <c r="H2331" s="9"/>
      <c r="I2331" s="9"/>
      <c r="J2331" s="9"/>
      <c r="K2331" s="9"/>
      <c r="L2331" s="9"/>
      <c r="M2331" s="9"/>
      <c r="N2331" s="9"/>
      <c r="O2331" s="9"/>
      <c r="P2331" s="9"/>
      <c r="Q2331" s="9"/>
      <c r="R2331" s="9"/>
      <c r="S2331" s="9"/>
      <c r="T2331" s="9"/>
      <c r="U2331" s="9"/>
      <c r="V2331" s="9"/>
      <c r="W2331" s="9"/>
      <c r="X2331" s="9"/>
      <c r="Y2331" s="9"/>
      <c r="Z2331" s="9"/>
    </row>
    <row r="2332" spans="1:26" ht="14.4">
      <c r="A2332" s="9"/>
      <c r="B2332" s="9"/>
      <c r="C2332" s="9"/>
      <c r="D2332" s="9"/>
      <c r="E2332" s="9"/>
      <c r="F2332" s="42"/>
      <c r="G2332" s="9"/>
      <c r="H2332" s="9"/>
      <c r="I2332" s="9"/>
      <c r="J2332" s="9"/>
      <c r="K2332" s="9"/>
      <c r="L2332" s="9"/>
      <c r="M2332" s="9"/>
      <c r="N2332" s="9"/>
      <c r="O2332" s="9"/>
      <c r="P2332" s="9"/>
      <c r="Q2332" s="9"/>
      <c r="R2332" s="9"/>
      <c r="S2332" s="9"/>
      <c r="T2332" s="9"/>
      <c r="U2332" s="9"/>
      <c r="V2332" s="9"/>
      <c r="W2332" s="9"/>
      <c r="X2332" s="9"/>
      <c r="Y2332" s="9"/>
      <c r="Z2332" s="9"/>
    </row>
    <row r="2333" spans="1:26" ht="14.4">
      <c r="A2333" s="9"/>
      <c r="B2333" s="9"/>
      <c r="C2333" s="9"/>
      <c r="D2333" s="9"/>
      <c r="E2333" s="9"/>
      <c r="F2333" s="42"/>
      <c r="G2333" s="9"/>
      <c r="H2333" s="9"/>
      <c r="I2333" s="9"/>
      <c r="J2333" s="9"/>
      <c r="K2333" s="9"/>
      <c r="L2333" s="9"/>
      <c r="M2333" s="9"/>
      <c r="N2333" s="9"/>
      <c r="O2333" s="9"/>
      <c r="P2333" s="9"/>
      <c r="Q2333" s="9"/>
      <c r="R2333" s="9"/>
      <c r="S2333" s="9"/>
      <c r="T2333" s="9"/>
      <c r="U2333" s="9"/>
      <c r="V2333" s="9"/>
      <c r="W2333" s="9"/>
      <c r="X2333" s="9"/>
      <c r="Y2333" s="9"/>
      <c r="Z2333" s="9"/>
    </row>
    <row r="2334" spans="1:26" ht="14.4">
      <c r="A2334" s="9"/>
      <c r="B2334" s="9"/>
      <c r="C2334" s="9"/>
      <c r="D2334" s="9"/>
      <c r="E2334" s="9"/>
      <c r="F2334" s="42"/>
      <c r="G2334" s="9"/>
      <c r="H2334" s="9"/>
      <c r="I2334" s="9"/>
      <c r="J2334" s="9"/>
      <c r="K2334" s="9"/>
      <c r="L2334" s="9"/>
      <c r="M2334" s="9"/>
      <c r="N2334" s="9"/>
      <c r="O2334" s="9"/>
      <c r="P2334" s="9"/>
      <c r="Q2334" s="9"/>
      <c r="R2334" s="9"/>
      <c r="S2334" s="9"/>
      <c r="T2334" s="9"/>
      <c r="U2334" s="9"/>
      <c r="V2334" s="9"/>
      <c r="W2334" s="9"/>
      <c r="X2334" s="9"/>
      <c r="Y2334" s="9"/>
      <c r="Z2334" s="9"/>
    </row>
    <row r="2335" spans="1:26" ht="14.4">
      <c r="A2335" s="9"/>
      <c r="B2335" s="9"/>
      <c r="C2335" s="9"/>
      <c r="D2335" s="9"/>
      <c r="E2335" s="9"/>
      <c r="F2335" s="42"/>
      <c r="G2335" s="9"/>
      <c r="H2335" s="9"/>
      <c r="I2335" s="9"/>
      <c r="J2335" s="9"/>
      <c r="K2335" s="9"/>
      <c r="L2335" s="9"/>
      <c r="M2335" s="9"/>
      <c r="N2335" s="9"/>
      <c r="O2335" s="9"/>
      <c r="P2335" s="9"/>
      <c r="Q2335" s="9"/>
      <c r="R2335" s="9"/>
      <c r="S2335" s="9"/>
      <c r="T2335" s="9"/>
      <c r="U2335" s="9"/>
      <c r="V2335" s="9"/>
      <c r="W2335" s="9"/>
      <c r="X2335" s="9"/>
      <c r="Y2335" s="9"/>
      <c r="Z2335" s="9"/>
    </row>
    <row r="2336" spans="1:26" ht="14.4">
      <c r="A2336" s="9"/>
      <c r="B2336" s="9"/>
      <c r="C2336" s="9"/>
      <c r="D2336" s="9"/>
      <c r="E2336" s="9"/>
      <c r="F2336" s="42"/>
      <c r="G2336" s="9"/>
      <c r="H2336" s="9"/>
      <c r="I2336" s="9"/>
      <c r="J2336" s="9"/>
      <c r="K2336" s="9"/>
      <c r="L2336" s="9"/>
      <c r="M2336" s="9"/>
      <c r="N2336" s="9"/>
      <c r="O2336" s="9"/>
      <c r="P2336" s="9"/>
      <c r="Q2336" s="9"/>
      <c r="R2336" s="9"/>
      <c r="S2336" s="9"/>
      <c r="T2336" s="9"/>
      <c r="U2336" s="9"/>
      <c r="V2336" s="9"/>
      <c r="W2336" s="9"/>
      <c r="X2336" s="9"/>
      <c r="Y2336" s="9"/>
      <c r="Z2336" s="9"/>
    </row>
    <row r="2337" spans="1:26" ht="14.4">
      <c r="A2337" s="9"/>
      <c r="B2337" s="9"/>
      <c r="C2337" s="9"/>
      <c r="D2337" s="9"/>
      <c r="E2337" s="9"/>
      <c r="F2337" s="42"/>
      <c r="G2337" s="9"/>
      <c r="H2337" s="9"/>
      <c r="I2337" s="9"/>
      <c r="J2337" s="9"/>
      <c r="K2337" s="9"/>
      <c r="L2337" s="9"/>
      <c r="M2337" s="9"/>
      <c r="N2337" s="9"/>
      <c r="O2337" s="9"/>
      <c r="P2337" s="9"/>
      <c r="Q2337" s="9"/>
      <c r="R2337" s="9"/>
      <c r="S2337" s="9"/>
      <c r="T2337" s="9"/>
      <c r="U2337" s="9"/>
      <c r="V2337" s="9"/>
      <c r="W2337" s="9"/>
      <c r="X2337" s="9"/>
      <c r="Y2337" s="9"/>
      <c r="Z2337" s="9"/>
    </row>
    <row r="2338" spans="1:26" ht="14.4">
      <c r="A2338" s="9"/>
      <c r="B2338" s="9"/>
      <c r="C2338" s="9"/>
      <c r="D2338" s="9"/>
      <c r="E2338" s="9"/>
      <c r="F2338" s="42"/>
      <c r="G2338" s="9"/>
      <c r="H2338" s="9"/>
      <c r="I2338" s="9"/>
      <c r="J2338" s="9"/>
      <c r="K2338" s="9"/>
      <c r="L2338" s="9"/>
      <c r="M2338" s="9"/>
      <c r="N2338" s="9"/>
      <c r="O2338" s="9"/>
      <c r="P2338" s="9"/>
      <c r="Q2338" s="9"/>
      <c r="R2338" s="9"/>
      <c r="S2338" s="9"/>
      <c r="T2338" s="9"/>
      <c r="U2338" s="9"/>
      <c r="V2338" s="9"/>
      <c r="W2338" s="9"/>
      <c r="X2338" s="9"/>
      <c r="Y2338" s="9"/>
      <c r="Z2338" s="9"/>
    </row>
    <row r="2339" spans="1:26" ht="14.4">
      <c r="A2339" s="9"/>
      <c r="B2339" s="9"/>
      <c r="C2339" s="9"/>
      <c r="D2339" s="9"/>
      <c r="E2339" s="9"/>
      <c r="F2339" s="42"/>
      <c r="G2339" s="9"/>
      <c r="H2339" s="9"/>
      <c r="I2339" s="9"/>
      <c r="J2339" s="9"/>
      <c r="K2339" s="9"/>
      <c r="L2339" s="9"/>
      <c r="M2339" s="9"/>
      <c r="N2339" s="9"/>
      <c r="O2339" s="9"/>
      <c r="P2339" s="9"/>
      <c r="Q2339" s="9"/>
      <c r="R2339" s="9"/>
      <c r="S2339" s="9"/>
      <c r="T2339" s="9"/>
      <c r="U2339" s="9"/>
      <c r="V2339" s="9"/>
      <c r="W2339" s="9"/>
      <c r="X2339" s="9"/>
      <c r="Y2339" s="9"/>
      <c r="Z2339" s="9"/>
    </row>
    <row r="2340" spans="1:26" ht="14.4">
      <c r="A2340" s="9"/>
      <c r="B2340" s="9"/>
      <c r="C2340" s="9"/>
      <c r="D2340" s="9"/>
      <c r="E2340" s="9"/>
      <c r="F2340" s="42"/>
      <c r="G2340" s="9"/>
      <c r="H2340" s="9"/>
      <c r="I2340" s="9"/>
      <c r="J2340" s="9"/>
      <c r="K2340" s="9"/>
      <c r="L2340" s="9"/>
      <c r="M2340" s="9"/>
      <c r="N2340" s="9"/>
      <c r="O2340" s="9"/>
      <c r="P2340" s="9"/>
      <c r="Q2340" s="9"/>
      <c r="R2340" s="9"/>
      <c r="S2340" s="9"/>
      <c r="T2340" s="9"/>
      <c r="U2340" s="9"/>
      <c r="V2340" s="9"/>
      <c r="W2340" s="9"/>
      <c r="X2340" s="9"/>
      <c r="Y2340" s="9"/>
      <c r="Z2340" s="9"/>
    </row>
    <row r="2341" spans="1:26" ht="14.4">
      <c r="A2341" s="9"/>
      <c r="B2341" s="9"/>
      <c r="C2341" s="9"/>
      <c r="D2341" s="9"/>
      <c r="E2341" s="9"/>
      <c r="F2341" s="42"/>
      <c r="G2341" s="9"/>
      <c r="H2341" s="9"/>
      <c r="I2341" s="9"/>
      <c r="J2341" s="9"/>
      <c r="K2341" s="9"/>
      <c r="L2341" s="9"/>
      <c r="M2341" s="9"/>
      <c r="N2341" s="9"/>
      <c r="O2341" s="9"/>
      <c r="P2341" s="9"/>
      <c r="Q2341" s="9"/>
      <c r="R2341" s="9"/>
      <c r="S2341" s="9"/>
      <c r="T2341" s="9"/>
      <c r="U2341" s="9"/>
      <c r="V2341" s="9"/>
      <c r="W2341" s="9"/>
      <c r="X2341" s="9"/>
      <c r="Y2341" s="9"/>
      <c r="Z2341" s="9"/>
    </row>
    <row r="2342" spans="1:26" ht="14.4">
      <c r="A2342" s="9"/>
      <c r="B2342" s="9"/>
      <c r="C2342" s="9"/>
      <c r="D2342" s="9"/>
      <c r="E2342" s="9"/>
      <c r="F2342" s="42"/>
      <c r="G2342" s="9"/>
      <c r="H2342" s="9"/>
      <c r="I2342" s="9"/>
      <c r="J2342" s="9"/>
      <c r="K2342" s="9"/>
      <c r="L2342" s="9"/>
      <c r="M2342" s="9"/>
      <c r="N2342" s="9"/>
      <c r="O2342" s="9"/>
      <c r="P2342" s="9"/>
      <c r="Q2342" s="9"/>
      <c r="R2342" s="9"/>
      <c r="S2342" s="9"/>
      <c r="T2342" s="9"/>
      <c r="U2342" s="9"/>
      <c r="V2342" s="9"/>
      <c r="W2342" s="9"/>
      <c r="X2342" s="9"/>
      <c r="Y2342" s="9"/>
      <c r="Z2342" s="9"/>
    </row>
    <row r="2343" spans="1:26" ht="14.4">
      <c r="A2343" s="9"/>
      <c r="B2343" s="9"/>
      <c r="C2343" s="9"/>
      <c r="D2343" s="9"/>
      <c r="E2343" s="9"/>
      <c r="F2343" s="42"/>
      <c r="G2343" s="9"/>
      <c r="H2343" s="9"/>
      <c r="I2343" s="9"/>
      <c r="J2343" s="9"/>
      <c r="K2343" s="9"/>
      <c r="L2343" s="9"/>
      <c r="M2343" s="9"/>
      <c r="N2343" s="9"/>
      <c r="O2343" s="9"/>
      <c r="P2343" s="9"/>
      <c r="Q2343" s="9"/>
      <c r="R2343" s="9"/>
      <c r="S2343" s="9"/>
      <c r="T2343" s="9"/>
      <c r="U2343" s="9"/>
      <c r="V2343" s="9"/>
      <c r="W2343" s="9"/>
      <c r="X2343" s="9"/>
      <c r="Y2343" s="9"/>
      <c r="Z2343" s="9"/>
    </row>
    <row r="2344" spans="1:26" ht="14.4">
      <c r="A2344" s="9"/>
      <c r="B2344" s="9"/>
      <c r="C2344" s="9"/>
      <c r="D2344" s="9"/>
      <c r="E2344" s="9"/>
      <c r="F2344" s="42"/>
      <c r="G2344" s="9"/>
      <c r="H2344" s="9"/>
      <c r="I2344" s="9"/>
      <c r="J2344" s="9"/>
      <c r="K2344" s="9"/>
      <c r="L2344" s="9"/>
      <c r="M2344" s="9"/>
      <c r="N2344" s="9"/>
      <c r="O2344" s="9"/>
      <c r="P2344" s="9"/>
      <c r="Q2344" s="9"/>
      <c r="R2344" s="9"/>
      <c r="S2344" s="9"/>
      <c r="T2344" s="9"/>
      <c r="U2344" s="9"/>
      <c r="V2344" s="9"/>
      <c r="W2344" s="9"/>
      <c r="X2344" s="9"/>
      <c r="Y2344" s="9"/>
      <c r="Z2344" s="9"/>
    </row>
    <row r="2345" spans="1:26" ht="14.4">
      <c r="A2345" s="9"/>
      <c r="B2345" s="9"/>
      <c r="C2345" s="9"/>
      <c r="D2345" s="9"/>
      <c r="E2345" s="9"/>
      <c r="F2345" s="42"/>
      <c r="G2345" s="9"/>
      <c r="H2345" s="9"/>
      <c r="I2345" s="9"/>
      <c r="J2345" s="9"/>
      <c r="K2345" s="9"/>
      <c r="L2345" s="9"/>
      <c r="M2345" s="9"/>
      <c r="N2345" s="9"/>
      <c r="O2345" s="9"/>
      <c r="P2345" s="9"/>
      <c r="Q2345" s="9"/>
      <c r="R2345" s="9"/>
      <c r="S2345" s="9"/>
      <c r="T2345" s="9"/>
      <c r="U2345" s="9"/>
      <c r="V2345" s="9"/>
      <c r="W2345" s="9"/>
      <c r="X2345" s="9"/>
      <c r="Y2345" s="9"/>
      <c r="Z2345" s="9"/>
    </row>
    <row r="2346" spans="1:26" ht="14.4">
      <c r="A2346" s="9"/>
      <c r="B2346" s="9"/>
      <c r="C2346" s="9"/>
      <c r="D2346" s="9"/>
      <c r="E2346" s="9"/>
      <c r="F2346" s="42"/>
      <c r="G2346" s="9"/>
      <c r="H2346" s="9"/>
      <c r="I2346" s="9"/>
      <c r="J2346" s="9"/>
      <c r="K2346" s="9"/>
      <c r="L2346" s="9"/>
      <c r="M2346" s="9"/>
      <c r="N2346" s="9"/>
      <c r="O2346" s="9"/>
      <c r="P2346" s="9"/>
      <c r="Q2346" s="9"/>
      <c r="R2346" s="9"/>
      <c r="S2346" s="9"/>
      <c r="T2346" s="9"/>
      <c r="U2346" s="9"/>
      <c r="V2346" s="9"/>
      <c r="W2346" s="9"/>
      <c r="X2346" s="9"/>
      <c r="Y2346" s="9"/>
      <c r="Z2346" s="9"/>
    </row>
    <row r="2347" spans="1:26" ht="14.4">
      <c r="A2347" s="9"/>
      <c r="B2347" s="9"/>
      <c r="C2347" s="9"/>
      <c r="D2347" s="9"/>
      <c r="E2347" s="9"/>
      <c r="F2347" s="42"/>
      <c r="G2347" s="9"/>
      <c r="H2347" s="9"/>
      <c r="I2347" s="9"/>
      <c r="J2347" s="9"/>
      <c r="K2347" s="9"/>
      <c r="L2347" s="9"/>
      <c r="M2347" s="9"/>
      <c r="N2347" s="9"/>
      <c r="O2347" s="9"/>
      <c r="P2347" s="9"/>
      <c r="Q2347" s="9"/>
      <c r="R2347" s="9"/>
      <c r="S2347" s="9"/>
      <c r="T2347" s="9"/>
      <c r="U2347" s="9"/>
      <c r="V2347" s="9"/>
      <c r="W2347" s="9"/>
      <c r="X2347" s="9"/>
      <c r="Y2347" s="9"/>
      <c r="Z2347" s="9"/>
    </row>
    <row r="2348" spans="1:26" ht="14.4">
      <c r="A2348" s="9"/>
      <c r="B2348" s="9"/>
      <c r="C2348" s="9"/>
      <c r="D2348" s="9"/>
      <c r="E2348" s="9"/>
      <c r="F2348" s="42"/>
      <c r="G2348" s="9"/>
      <c r="H2348" s="9"/>
      <c r="I2348" s="9"/>
      <c r="J2348" s="9"/>
      <c r="K2348" s="9"/>
      <c r="L2348" s="9"/>
      <c r="M2348" s="9"/>
      <c r="N2348" s="9"/>
      <c r="O2348" s="9"/>
      <c r="P2348" s="9"/>
      <c r="Q2348" s="9"/>
      <c r="R2348" s="9"/>
      <c r="S2348" s="9"/>
      <c r="T2348" s="9"/>
      <c r="U2348" s="9"/>
      <c r="V2348" s="9"/>
      <c r="W2348" s="9"/>
      <c r="X2348" s="9"/>
      <c r="Y2348" s="9"/>
      <c r="Z2348" s="9"/>
    </row>
    <row r="2349" spans="1:26" ht="14.4">
      <c r="A2349" s="9"/>
      <c r="B2349" s="9"/>
      <c r="C2349" s="9"/>
      <c r="D2349" s="9"/>
      <c r="E2349" s="9"/>
      <c r="F2349" s="42"/>
      <c r="G2349" s="9"/>
      <c r="H2349" s="9"/>
      <c r="I2349" s="9"/>
      <c r="J2349" s="9"/>
      <c r="K2349" s="9"/>
      <c r="L2349" s="9"/>
      <c r="M2349" s="9"/>
      <c r="N2349" s="9"/>
      <c r="O2349" s="9"/>
      <c r="P2349" s="9"/>
      <c r="Q2349" s="9"/>
      <c r="R2349" s="9"/>
      <c r="S2349" s="9"/>
      <c r="T2349" s="9"/>
      <c r="U2349" s="9"/>
      <c r="V2349" s="9"/>
      <c r="W2349" s="9"/>
      <c r="X2349" s="9"/>
      <c r="Y2349" s="9"/>
      <c r="Z2349" s="9"/>
    </row>
    <row r="2350" spans="1:26" ht="14.4">
      <c r="A2350" s="9"/>
      <c r="B2350" s="9"/>
      <c r="C2350" s="9"/>
      <c r="D2350" s="9"/>
      <c r="E2350" s="9"/>
      <c r="F2350" s="42"/>
      <c r="G2350" s="9"/>
      <c r="H2350" s="9"/>
      <c r="I2350" s="9"/>
      <c r="J2350" s="9"/>
      <c r="K2350" s="9"/>
      <c r="L2350" s="9"/>
      <c r="M2350" s="9"/>
      <c r="N2350" s="9"/>
      <c r="O2350" s="9"/>
      <c r="P2350" s="9"/>
      <c r="Q2350" s="9"/>
      <c r="R2350" s="9"/>
      <c r="S2350" s="9"/>
      <c r="T2350" s="9"/>
      <c r="U2350" s="9"/>
      <c r="V2350" s="9"/>
      <c r="W2350" s="9"/>
      <c r="X2350" s="9"/>
      <c r="Y2350" s="9"/>
      <c r="Z2350" s="9"/>
    </row>
    <row r="2351" spans="1:26" ht="14.4">
      <c r="A2351" s="9"/>
      <c r="B2351" s="9"/>
      <c r="C2351" s="9"/>
      <c r="D2351" s="9"/>
      <c r="E2351" s="9"/>
      <c r="F2351" s="42"/>
      <c r="G2351" s="9"/>
      <c r="H2351" s="9"/>
      <c r="I2351" s="9"/>
      <c r="J2351" s="9"/>
      <c r="K2351" s="9"/>
      <c r="L2351" s="9"/>
      <c r="M2351" s="9"/>
      <c r="N2351" s="9"/>
      <c r="O2351" s="9"/>
      <c r="P2351" s="9"/>
      <c r="Q2351" s="9"/>
      <c r="R2351" s="9"/>
      <c r="S2351" s="9"/>
      <c r="T2351" s="9"/>
      <c r="U2351" s="9"/>
      <c r="V2351" s="9"/>
      <c r="W2351" s="9"/>
      <c r="X2351" s="9"/>
      <c r="Y2351" s="9"/>
      <c r="Z2351" s="9"/>
    </row>
    <row r="2352" spans="1:26" ht="14.4">
      <c r="A2352" s="9"/>
      <c r="B2352" s="9"/>
      <c r="C2352" s="9"/>
      <c r="D2352" s="9"/>
      <c r="E2352" s="9"/>
      <c r="F2352" s="42"/>
      <c r="G2352" s="9"/>
      <c r="H2352" s="9"/>
      <c r="I2352" s="9"/>
      <c r="J2352" s="9"/>
      <c r="K2352" s="9"/>
      <c r="L2352" s="9"/>
      <c r="M2352" s="9"/>
      <c r="N2352" s="9"/>
      <c r="O2352" s="9"/>
      <c r="P2352" s="9"/>
      <c r="Q2352" s="9"/>
      <c r="R2352" s="9"/>
      <c r="S2352" s="9"/>
      <c r="T2352" s="9"/>
      <c r="U2352" s="9"/>
      <c r="V2352" s="9"/>
      <c r="W2352" s="9"/>
      <c r="X2352" s="9"/>
      <c r="Y2352" s="9"/>
      <c r="Z2352" s="9"/>
    </row>
    <row r="2353" spans="1:26" ht="14.4">
      <c r="A2353" s="9"/>
      <c r="B2353" s="9"/>
      <c r="C2353" s="9"/>
      <c r="D2353" s="9"/>
      <c r="E2353" s="9"/>
      <c r="F2353" s="42"/>
      <c r="G2353" s="9"/>
      <c r="H2353" s="9"/>
      <c r="I2353" s="9"/>
      <c r="J2353" s="9"/>
      <c r="K2353" s="9"/>
      <c r="L2353" s="9"/>
      <c r="M2353" s="9"/>
      <c r="N2353" s="9"/>
      <c r="O2353" s="9"/>
      <c r="P2353" s="9"/>
      <c r="Q2353" s="9"/>
      <c r="R2353" s="9"/>
      <c r="S2353" s="9"/>
      <c r="T2353" s="9"/>
      <c r="U2353" s="9"/>
      <c r="V2353" s="9"/>
      <c r="W2353" s="9"/>
      <c r="X2353" s="9"/>
      <c r="Y2353" s="9"/>
      <c r="Z2353" s="9"/>
    </row>
    <row r="2354" spans="1:26" ht="14.4">
      <c r="A2354" s="9"/>
      <c r="B2354" s="9"/>
      <c r="C2354" s="9"/>
      <c r="D2354" s="9"/>
      <c r="E2354" s="9"/>
      <c r="F2354" s="42"/>
      <c r="G2354" s="9"/>
      <c r="H2354" s="9"/>
      <c r="I2354" s="9"/>
      <c r="J2354" s="9"/>
      <c r="K2354" s="9"/>
      <c r="L2354" s="9"/>
      <c r="M2354" s="9"/>
      <c r="N2354" s="9"/>
      <c r="O2354" s="9"/>
      <c r="P2354" s="9"/>
      <c r="Q2354" s="9"/>
      <c r="R2354" s="9"/>
      <c r="S2354" s="9"/>
      <c r="T2354" s="9"/>
      <c r="U2354" s="9"/>
      <c r="V2354" s="9"/>
      <c r="W2354" s="9"/>
      <c r="X2354" s="9"/>
      <c r="Y2354" s="9"/>
      <c r="Z2354" s="9"/>
    </row>
    <row r="2355" spans="1:26" ht="14.4">
      <c r="A2355" s="9"/>
      <c r="B2355" s="9"/>
      <c r="C2355" s="9"/>
      <c r="D2355" s="9"/>
      <c r="E2355" s="9"/>
      <c r="F2355" s="42"/>
      <c r="G2355" s="9"/>
      <c r="H2355" s="9"/>
      <c r="I2355" s="9"/>
      <c r="J2355" s="9"/>
      <c r="K2355" s="9"/>
      <c r="L2355" s="9"/>
      <c r="M2355" s="9"/>
      <c r="N2355" s="9"/>
      <c r="O2355" s="9"/>
      <c r="P2355" s="9"/>
      <c r="Q2355" s="9"/>
      <c r="R2355" s="9"/>
      <c r="S2355" s="9"/>
      <c r="T2355" s="9"/>
      <c r="U2355" s="9"/>
      <c r="V2355" s="9"/>
      <c r="W2355" s="9"/>
      <c r="X2355" s="9"/>
      <c r="Y2355" s="9"/>
      <c r="Z2355" s="9"/>
    </row>
    <row r="2356" spans="1:26" ht="14.4">
      <c r="A2356" s="9"/>
      <c r="B2356" s="9"/>
      <c r="C2356" s="9"/>
      <c r="D2356" s="9"/>
      <c r="E2356" s="9"/>
      <c r="F2356" s="42"/>
      <c r="G2356" s="9"/>
      <c r="H2356" s="9"/>
      <c r="I2356" s="9"/>
      <c r="J2356" s="9"/>
      <c r="K2356" s="9"/>
      <c r="L2356" s="9"/>
      <c r="M2356" s="9"/>
      <c r="N2356" s="9"/>
      <c r="O2356" s="9"/>
      <c r="P2356" s="9"/>
      <c r="Q2356" s="9"/>
      <c r="R2356" s="9"/>
      <c r="S2356" s="9"/>
      <c r="T2356" s="9"/>
      <c r="U2356" s="9"/>
      <c r="V2356" s="9"/>
      <c r="W2356" s="9"/>
      <c r="X2356" s="9"/>
      <c r="Y2356" s="9"/>
      <c r="Z2356" s="9"/>
    </row>
    <row r="2357" spans="1:26" ht="14.4">
      <c r="A2357" s="9"/>
      <c r="B2357" s="9"/>
      <c r="C2357" s="9"/>
      <c r="D2357" s="9"/>
      <c r="E2357" s="9"/>
      <c r="F2357" s="42"/>
      <c r="G2357" s="9"/>
      <c r="H2357" s="9"/>
      <c r="I2357" s="9"/>
      <c r="J2357" s="9"/>
      <c r="K2357" s="9"/>
      <c r="L2357" s="9"/>
      <c r="M2357" s="9"/>
      <c r="N2357" s="9"/>
      <c r="O2357" s="9"/>
      <c r="P2357" s="9"/>
      <c r="Q2357" s="9"/>
      <c r="R2357" s="9"/>
      <c r="S2357" s="9"/>
      <c r="T2357" s="9"/>
      <c r="U2357" s="9"/>
      <c r="V2357" s="9"/>
      <c r="W2357" s="9"/>
      <c r="X2357" s="9"/>
      <c r="Y2357" s="9"/>
      <c r="Z2357" s="9"/>
    </row>
    <row r="2358" spans="1:26" ht="14.4">
      <c r="A2358" s="9"/>
      <c r="B2358" s="9"/>
      <c r="C2358" s="9"/>
      <c r="D2358" s="9"/>
      <c r="E2358" s="9"/>
      <c r="F2358" s="42"/>
      <c r="G2358" s="9"/>
      <c r="H2358" s="9"/>
      <c r="I2358" s="9"/>
      <c r="J2358" s="9"/>
      <c r="K2358" s="9"/>
      <c r="L2358" s="9"/>
      <c r="M2358" s="9"/>
      <c r="N2358" s="9"/>
      <c r="O2358" s="9"/>
      <c r="P2358" s="9"/>
      <c r="Q2358" s="9"/>
      <c r="R2358" s="9"/>
      <c r="S2358" s="9"/>
      <c r="T2358" s="9"/>
      <c r="U2358" s="9"/>
      <c r="V2358" s="9"/>
      <c r="W2358" s="9"/>
      <c r="X2358" s="9"/>
      <c r="Y2358" s="9"/>
      <c r="Z2358" s="9"/>
    </row>
    <row r="2359" spans="1:26" ht="14.4">
      <c r="A2359" s="9"/>
      <c r="B2359" s="9"/>
      <c r="C2359" s="9"/>
      <c r="D2359" s="9"/>
      <c r="E2359" s="9"/>
      <c r="F2359" s="42"/>
      <c r="G2359" s="9"/>
      <c r="H2359" s="9"/>
      <c r="I2359" s="9"/>
      <c r="J2359" s="9"/>
      <c r="K2359" s="9"/>
      <c r="L2359" s="9"/>
      <c r="M2359" s="9"/>
      <c r="N2359" s="9"/>
      <c r="O2359" s="9"/>
      <c r="P2359" s="9"/>
      <c r="Q2359" s="9"/>
      <c r="R2359" s="9"/>
      <c r="S2359" s="9"/>
      <c r="T2359" s="9"/>
      <c r="U2359" s="9"/>
      <c r="V2359" s="9"/>
      <c r="W2359" s="9"/>
      <c r="X2359" s="9"/>
      <c r="Y2359" s="9"/>
      <c r="Z2359" s="9"/>
    </row>
    <row r="2360" spans="1:26" ht="14.4">
      <c r="A2360" s="9"/>
      <c r="B2360" s="9"/>
      <c r="C2360" s="9"/>
      <c r="D2360" s="9"/>
      <c r="E2360" s="9"/>
      <c r="F2360" s="42"/>
      <c r="G2360" s="9"/>
      <c r="H2360" s="9"/>
      <c r="I2360" s="9"/>
      <c r="J2360" s="9"/>
      <c r="K2360" s="9"/>
      <c r="L2360" s="9"/>
      <c r="M2360" s="9"/>
      <c r="N2360" s="9"/>
      <c r="O2360" s="9"/>
      <c r="P2360" s="9"/>
      <c r="Q2360" s="9"/>
      <c r="R2360" s="9"/>
      <c r="S2360" s="9"/>
      <c r="T2360" s="9"/>
      <c r="U2360" s="9"/>
      <c r="V2360" s="9"/>
      <c r="W2360" s="9"/>
      <c r="X2360" s="9"/>
      <c r="Y2360" s="9"/>
      <c r="Z2360" s="9"/>
    </row>
    <row r="2361" spans="1:26" ht="14.4">
      <c r="A2361" s="9"/>
      <c r="B2361" s="9"/>
      <c r="C2361" s="9"/>
      <c r="D2361" s="9"/>
      <c r="E2361" s="9"/>
      <c r="F2361" s="42"/>
      <c r="G2361" s="9"/>
      <c r="H2361" s="9"/>
      <c r="I2361" s="9"/>
      <c r="J2361" s="9"/>
      <c r="K2361" s="9"/>
      <c r="L2361" s="9"/>
      <c r="M2361" s="9"/>
      <c r="N2361" s="9"/>
      <c r="O2361" s="9"/>
      <c r="P2361" s="9"/>
      <c r="Q2361" s="9"/>
      <c r="R2361" s="9"/>
      <c r="S2361" s="9"/>
      <c r="T2361" s="9"/>
      <c r="U2361" s="9"/>
      <c r="V2361" s="9"/>
      <c r="W2361" s="9"/>
      <c r="X2361" s="9"/>
      <c r="Y2361" s="9"/>
      <c r="Z2361" s="9"/>
    </row>
    <row r="2362" spans="1:26" ht="14.4">
      <c r="A2362" s="9"/>
      <c r="B2362" s="9"/>
      <c r="C2362" s="9"/>
      <c r="D2362" s="9"/>
      <c r="E2362" s="9"/>
      <c r="F2362" s="42"/>
      <c r="G2362" s="9"/>
      <c r="H2362" s="9"/>
      <c r="I2362" s="9"/>
      <c r="J2362" s="9"/>
      <c r="K2362" s="9"/>
      <c r="L2362" s="9"/>
      <c r="M2362" s="9"/>
      <c r="N2362" s="9"/>
      <c r="O2362" s="9"/>
      <c r="P2362" s="9"/>
      <c r="Q2362" s="9"/>
      <c r="R2362" s="9"/>
      <c r="S2362" s="9"/>
      <c r="T2362" s="9"/>
      <c r="U2362" s="9"/>
      <c r="V2362" s="9"/>
      <c r="W2362" s="9"/>
      <c r="X2362" s="9"/>
      <c r="Y2362" s="9"/>
      <c r="Z2362" s="9"/>
    </row>
    <row r="2363" spans="1:26" ht="14.4">
      <c r="A2363" s="9"/>
      <c r="B2363" s="9"/>
      <c r="C2363" s="9"/>
      <c r="D2363" s="9"/>
      <c r="E2363" s="9"/>
      <c r="F2363" s="42"/>
      <c r="G2363" s="9"/>
      <c r="H2363" s="9"/>
      <c r="I2363" s="9"/>
      <c r="J2363" s="9"/>
      <c r="K2363" s="9"/>
      <c r="L2363" s="9"/>
      <c r="M2363" s="9"/>
      <c r="N2363" s="9"/>
      <c r="O2363" s="9"/>
      <c r="P2363" s="9"/>
      <c r="Q2363" s="9"/>
      <c r="R2363" s="9"/>
      <c r="S2363" s="9"/>
      <c r="T2363" s="9"/>
      <c r="U2363" s="9"/>
      <c r="V2363" s="9"/>
      <c r="W2363" s="9"/>
      <c r="X2363" s="9"/>
      <c r="Y2363" s="9"/>
      <c r="Z2363" s="9"/>
    </row>
    <row r="2364" spans="1:26" ht="14.4">
      <c r="A2364" s="9"/>
      <c r="B2364" s="9"/>
      <c r="C2364" s="9"/>
      <c r="D2364" s="9"/>
      <c r="E2364" s="9"/>
      <c r="F2364" s="42"/>
      <c r="G2364" s="9"/>
      <c r="H2364" s="9"/>
      <c r="I2364" s="9"/>
      <c r="J2364" s="9"/>
      <c r="K2364" s="9"/>
      <c r="L2364" s="9"/>
      <c r="M2364" s="9"/>
      <c r="N2364" s="9"/>
      <c r="O2364" s="9"/>
      <c r="P2364" s="9"/>
      <c r="Q2364" s="9"/>
      <c r="R2364" s="9"/>
      <c r="S2364" s="9"/>
      <c r="T2364" s="9"/>
      <c r="U2364" s="9"/>
      <c r="V2364" s="9"/>
      <c r="W2364" s="9"/>
      <c r="X2364" s="9"/>
      <c r="Y2364" s="9"/>
      <c r="Z2364" s="9"/>
    </row>
    <row r="2365" spans="1:26" ht="14.4">
      <c r="A2365" s="9"/>
      <c r="B2365" s="9"/>
      <c r="C2365" s="9"/>
      <c r="D2365" s="9"/>
      <c r="E2365" s="9"/>
      <c r="F2365" s="42"/>
      <c r="G2365" s="9"/>
      <c r="H2365" s="9"/>
      <c r="I2365" s="9"/>
      <c r="J2365" s="9"/>
      <c r="K2365" s="9"/>
      <c r="L2365" s="9"/>
      <c r="M2365" s="9"/>
      <c r="N2365" s="9"/>
      <c r="O2365" s="9"/>
      <c r="P2365" s="9"/>
      <c r="Q2365" s="9"/>
      <c r="R2365" s="9"/>
      <c r="S2365" s="9"/>
      <c r="T2365" s="9"/>
      <c r="U2365" s="9"/>
      <c r="V2365" s="9"/>
      <c r="W2365" s="9"/>
      <c r="X2365" s="9"/>
      <c r="Y2365" s="9"/>
      <c r="Z2365" s="9"/>
    </row>
    <row r="2366" spans="1:26" ht="14.4">
      <c r="A2366" s="9"/>
      <c r="B2366" s="9"/>
      <c r="C2366" s="9"/>
      <c r="D2366" s="9"/>
      <c r="E2366" s="9"/>
      <c r="F2366" s="42"/>
      <c r="G2366" s="9"/>
      <c r="H2366" s="9"/>
      <c r="I2366" s="9"/>
      <c r="J2366" s="9"/>
      <c r="K2366" s="9"/>
      <c r="L2366" s="9"/>
      <c r="M2366" s="9"/>
      <c r="N2366" s="9"/>
      <c r="O2366" s="9"/>
      <c r="P2366" s="9"/>
      <c r="Q2366" s="9"/>
      <c r="R2366" s="9"/>
      <c r="S2366" s="9"/>
      <c r="T2366" s="9"/>
      <c r="U2366" s="9"/>
      <c r="V2366" s="9"/>
      <c r="W2366" s="9"/>
      <c r="X2366" s="9"/>
      <c r="Y2366" s="9"/>
      <c r="Z2366" s="9"/>
    </row>
    <row r="2367" spans="1:26" ht="14.4">
      <c r="A2367" s="9"/>
      <c r="B2367" s="9"/>
      <c r="C2367" s="9"/>
      <c r="D2367" s="9"/>
      <c r="E2367" s="9"/>
      <c r="F2367" s="42"/>
      <c r="G2367" s="9"/>
      <c r="H2367" s="9"/>
      <c r="I2367" s="9"/>
      <c r="J2367" s="9"/>
      <c r="K2367" s="9"/>
      <c r="L2367" s="9"/>
      <c r="M2367" s="9"/>
      <c r="N2367" s="9"/>
      <c r="O2367" s="9"/>
      <c r="P2367" s="9"/>
      <c r="Q2367" s="9"/>
      <c r="R2367" s="9"/>
      <c r="S2367" s="9"/>
      <c r="T2367" s="9"/>
      <c r="U2367" s="9"/>
      <c r="V2367" s="9"/>
      <c r="W2367" s="9"/>
      <c r="X2367" s="9"/>
      <c r="Y2367" s="9"/>
      <c r="Z2367" s="9"/>
    </row>
    <row r="2368" spans="1:26" ht="14.4">
      <c r="A2368" s="9"/>
      <c r="B2368" s="9"/>
      <c r="C2368" s="9"/>
      <c r="D2368" s="9"/>
      <c r="E2368" s="9"/>
      <c r="F2368" s="42"/>
      <c r="G2368" s="9"/>
      <c r="H2368" s="9"/>
      <c r="I2368" s="9"/>
      <c r="J2368" s="9"/>
      <c r="K2368" s="9"/>
      <c r="L2368" s="9"/>
      <c r="M2368" s="9"/>
      <c r="N2368" s="9"/>
      <c r="O2368" s="9"/>
      <c r="P2368" s="9"/>
      <c r="Q2368" s="9"/>
      <c r="R2368" s="9"/>
      <c r="S2368" s="9"/>
      <c r="T2368" s="9"/>
      <c r="U2368" s="9"/>
      <c r="V2368" s="9"/>
      <c r="W2368" s="9"/>
      <c r="X2368" s="9"/>
      <c r="Y2368" s="9"/>
      <c r="Z2368" s="9"/>
    </row>
    <row r="2369" spans="1:26" ht="14.4">
      <c r="A2369" s="9"/>
      <c r="B2369" s="9"/>
      <c r="C2369" s="9"/>
      <c r="D2369" s="9"/>
      <c r="E2369" s="9"/>
      <c r="F2369" s="42"/>
      <c r="G2369" s="9"/>
      <c r="H2369" s="9"/>
      <c r="I2369" s="9"/>
      <c r="J2369" s="9"/>
      <c r="K2369" s="9"/>
      <c r="L2369" s="9"/>
      <c r="M2369" s="9"/>
      <c r="N2369" s="9"/>
      <c r="O2369" s="9"/>
      <c r="P2369" s="9"/>
      <c r="Q2369" s="9"/>
      <c r="R2369" s="9"/>
      <c r="S2369" s="9"/>
      <c r="T2369" s="9"/>
      <c r="U2369" s="9"/>
      <c r="V2369" s="9"/>
      <c r="W2369" s="9"/>
      <c r="X2369" s="9"/>
      <c r="Y2369" s="9"/>
      <c r="Z2369" s="9"/>
    </row>
    <row r="2370" spans="1:26" ht="14.4">
      <c r="A2370" s="9"/>
      <c r="B2370" s="9"/>
      <c r="C2370" s="9"/>
      <c r="D2370" s="9"/>
      <c r="E2370" s="9"/>
      <c r="F2370" s="42"/>
      <c r="G2370" s="9"/>
      <c r="H2370" s="9"/>
      <c r="I2370" s="9"/>
      <c r="J2370" s="9"/>
      <c r="K2370" s="9"/>
      <c r="L2370" s="9"/>
      <c r="M2370" s="9"/>
      <c r="N2370" s="9"/>
      <c r="O2370" s="9"/>
      <c r="P2370" s="9"/>
      <c r="Q2370" s="9"/>
      <c r="R2370" s="9"/>
      <c r="S2370" s="9"/>
      <c r="T2370" s="9"/>
      <c r="U2370" s="9"/>
      <c r="V2370" s="9"/>
      <c r="W2370" s="9"/>
      <c r="X2370" s="9"/>
      <c r="Y2370" s="9"/>
      <c r="Z2370" s="9"/>
    </row>
    <row r="2371" spans="1:26" ht="14.4">
      <c r="A2371" s="9"/>
      <c r="B2371" s="9"/>
      <c r="C2371" s="9"/>
      <c r="D2371" s="9"/>
      <c r="E2371" s="9"/>
      <c r="F2371" s="42"/>
      <c r="G2371" s="9"/>
      <c r="H2371" s="9"/>
      <c r="I2371" s="9"/>
      <c r="J2371" s="9"/>
      <c r="K2371" s="9"/>
      <c r="L2371" s="9"/>
      <c r="M2371" s="9"/>
      <c r="N2371" s="9"/>
      <c r="O2371" s="9"/>
      <c r="P2371" s="9"/>
      <c r="Q2371" s="9"/>
      <c r="R2371" s="9"/>
      <c r="S2371" s="9"/>
      <c r="T2371" s="9"/>
      <c r="U2371" s="9"/>
      <c r="V2371" s="9"/>
      <c r="W2371" s="9"/>
      <c r="X2371" s="9"/>
      <c r="Y2371" s="9"/>
      <c r="Z2371" s="9"/>
    </row>
    <row r="2372" spans="1:26" ht="14.4">
      <c r="A2372" s="9"/>
      <c r="B2372" s="9"/>
      <c r="C2372" s="9"/>
      <c r="D2372" s="9"/>
      <c r="E2372" s="9"/>
      <c r="F2372" s="42"/>
      <c r="G2372" s="9"/>
      <c r="H2372" s="9"/>
      <c r="I2372" s="9"/>
      <c r="J2372" s="9"/>
      <c r="K2372" s="9"/>
      <c r="L2372" s="9"/>
      <c r="M2372" s="9"/>
      <c r="N2372" s="9"/>
      <c r="O2372" s="9"/>
      <c r="P2372" s="9"/>
      <c r="Q2372" s="9"/>
      <c r="R2372" s="9"/>
      <c r="S2372" s="9"/>
      <c r="T2372" s="9"/>
      <c r="U2372" s="9"/>
      <c r="V2372" s="9"/>
      <c r="W2372" s="9"/>
      <c r="X2372" s="9"/>
      <c r="Y2372" s="9"/>
      <c r="Z2372" s="9"/>
    </row>
    <row r="2373" spans="1:26" ht="14.4">
      <c r="A2373" s="9"/>
      <c r="B2373" s="9"/>
      <c r="C2373" s="9"/>
      <c r="D2373" s="9"/>
      <c r="E2373" s="9"/>
      <c r="F2373" s="42"/>
      <c r="G2373" s="9"/>
      <c r="H2373" s="9"/>
      <c r="I2373" s="9"/>
      <c r="J2373" s="9"/>
      <c r="K2373" s="9"/>
      <c r="L2373" s="9"/>
      <c r="M2373" s="9"/>
      <c r="N2373" s="9"/>
      <c r="O2373" s="9"/>
      <c r="P2373" s="9"/>
      <c r="Q2373" s="9"/>
      <c r="R2373" s="9"/>
      <c r="S2373" s="9"/>
      <c r="T2373" s="9"/>
      <c r="U2373" s="9"/>
      <c r="V2373" s="9"/>
      <c r="W2373" s="9"/>
      <c r="X2373" s="9"/>
      <c r="Y2373" s="9"/>
      <c r="Z2373" s="9"/>
    </row>
    <row r="2374" spans="1:26" ht="14.4">
      <c r="A2374" s="9"/>
      <c r="B2374" s="9"/>
      <c r="C2374" s="9"/>
      <c r="D2374" s="9"/>
      <c r="E2374" s="9"/>
      <c r="F2374" s="42"/>
      <c r="G2374" s="9"/>
      <c r="H2374" s="9"/>
      <c r="I2374" s="9"/>
      <c r="J2374" s="9"/>
      <c r="K2374" s="9"/>
      <c r="L2374" s="9"/>
      <c r="M2374" s="9"/>
      <c r="N2374" s="9"/>
      <c r="O2374" s="9"/>
      <c r="P2374" s="9"/>
      <c r="Q2374" s="9"/>
      <c r="R2374" s="9"/>
      <c r="S2374" s="9"/>
      <c r="T2374" s="9"/>
      <c r="U2374" s="9"/>
      <c r="V2374" s="9"/>
      <c r="W2374" s="9"/>
      <c r="X2374" s="9"/>
      <c r="Y2374" s="9"/>
      <c r="Z2374" s="9"/>
    </row>
    <row r="2375" spans="1:26" ht="14.4">
      <c r="A2375" s="9"/>
      <c r="B2375" s="9"/>
      <c r="C2375" s="9"/>
      <c r="D2375" s="9"/>
      <c r="E2375" s="9"/>
      <c r="F2375" s="42"/>
      <c r="G2375" s="9"/>
      <c r="H2375" s="9"/>
      <c r="I2375" s="9"/>
      <c r="J2375" s="9"/>
      <c r="K2375" s="9"/>
      <c r="L2375" s="9"/>
      <c r="M2375" s="9"/>
      <c r="N2375" s="9"/>
      <c r="O2375" s="9"/>
      <c r="P2375" s="9"/>
      <c r="Q2375" s="9"/>
      <c r="R2375" s="9"/>
      <c r="S2375" s="9"/>
      <c r="T2375" s="9"/>
      <c r="U2375" s="9"/>
      <c r="V2375" s="9"/>
      <c r="W2375" s="9"/>
      <c r="X2375" s="9"/>
      <c r="Y2375" s="9"/>
      <c r="Z2375" s="9"/>
    </row>
    <row r="2376" spans="1:26" ht="14.4">
      <c r="A2376" s="9"/>
      <c r="B2376" s="9"/>
      <c r="C2376" s="9"/>
      <c r="D2376" s="9"/>
      <c r="E2376" s="9"/>
      <c r="F2376" s="42"/>
      <c r="G2376" s="9"/>
      <c r="H2376" s="9"/>
      <c r="I2376" s="9"/>
      <c r="J2376" s="9"/>
      <c r="K2376" s="9"/>
      <c r="L2376" s="9"/>
      <c r="M2376" s="9"/>
      <c r="N2376" s="9"/>
      <c r="O2376" s="9"/>
      <c r="P2376" s="9"/>
      <c r="Q2376" s="9"/>
      <c r="R2376" s="9"/>
      <c r="S2376" s="9"/>
      <c r="T2376" s="9"/>
      <c r="U2376" s="9"/>
      <c r="V2376" s="9"/>
      <c r="W2376" s="9"/>
      <c r="X2376" s="9"/>
      <c r="Y2376" s="9"/>
      <c r="Z2376" s="9"/>
    </row>
    <row r="2377" spans="1:26" ht="14.4">
      <c r="A2377" s="9"/>
      <c r="B2377" s="9"/>
      <c r="C2377" s="9"/>
      <c r="D2377" s="9"/>
      <c r="E2377" s="9"/>
      <c r="F2377" s="42"/>
      <c r="G2377" s="9"/>
      <c r="H2377" s="9"/>
      <c r="I2377" s="9"/>
      <c r="J2377" s="9"/>
      <c r="K2377" s="9"/>
      <c r="L2377" s="9"/>
      <c r="M2377" s="9"/>
      <c r="N2377" s="9"/>
      <c r="O2377" s="9"/>
      <c r="P2377" s="9"/>
      <c r="Q2377" s="9"/>
      <c r="R2377" s="9"/>
      <c r="S2377" s="9"/>
      <c r="T2377" s="9"/>
      <c r="U2377" s="9"/>
      <c r="V2377" s="9"/>
      <c r="W2377" s="9"/>
      <c r="X2377" s="9"/>
      <c r="Y2377" s="9"/>
      <c r="Z2377" s="9"/>
    </row>
    <row r="2378" spans="1:26" ht="14.4">
      <c r="A2378" s="9"/>
      <c r="B2378" s="9"/>
      <c r="C2378" s="9"/>
      <c r="D2378" s="9"/>
      <c r="E2378" s="9"/>
      <c r="F2378" s="42"/>
      <c r="G2378" s="9"/>
      <c r="H2378" s="9"/>
      <c r="I2378" s="9"/>
      <c r="J2378" s="9"/>
      <c r="K2378" s="9"/>
      <c r="L2378" s="9"/>
      <c r="M2378" s="9"/>
      <c r="N2378" s="9"/>
      <c r="O2378" s="9"/>
      <c r="P2378" s="9"/>
      <c r="Q2378" s="9"/>
      <c r="R2378" s="9"/>
      <c r="S2378" s="9"/>
      <c r="T2378" s="9"/>
      <c r="U2378" s="9"/>
      <c r="V2378" s="9"/>
      <c r="W2378" s="9"/>
      <c r="X2378" s="9"/>
      <c r="Y2378" s="9"/>
      <c r="Z2378" s="9"/>
    </row>
    <row r="2379" spans="1:26" ht="14.4">
      <c r="A2379" s="9"/>
      <c r="B2379" s="9"/>
      <c r="C2379" s="9"/>
      <c r="D2379" s="9"/>
      <c r="E2379" s="9"/>
      <c r="F2379" s="42"/>
      <c r="G2379" s="9"/>
      <c r="H2379" s="9"/>
      <c r="I2379" s="9"/>
      <c r="J2379" s="9"/>
      <c r="K2379" s="9"/>
      <c r="L2379" s="9"/>
      <c r="M2379" s="9"/>
      <c r="N2379" s="9"/>
      <c r="O2379" s="9"/>
      <c r="P2379" s="9"/>
      <c r="Q2379" s="9"/>
      <c r="R2379" s="9"/>
      <c r="S2379" s="9"/>
      <c r="T2379" s="9"/>
      <c r="U2379" s="9"/>
      <c r="V2379" s="9"/>
      <c r="W2379" s="9"/>
      <c r="X2379" s="9"/>
      <c r="Y2379" s="9"/>
      <c r="Z2379" s="9"/>
    </row>
    <row r="2380" spans="1:26" ht="14.4">
      <c r="A2380" s="9"/>
      <c r="B2380" s="9"/>
      <c r="C2380" s="9"/>
      <c r="D2380" s="9"/>
      <c r="E2380" s="9"/>
      <c r="F2380" s="42"/>
      <c r="G2380" s="9"/>
      <c r="H2380" s="9"/>
      <c r="I2380" s="9"/>
      <c r="J2380" s="9"/>
      <c r="K2380" s="9"/>
      <c r="L2380" s="9"/>
      <c r="M2380" s="9"/>
      <c r="N2380" s="9"/>
      <c r="O2380" s="9"/>
      <c r="P2380" s="9"/>
      <c r="Q2380" s="9"/>
      <c r="R2380" s="9"/>
      <c r="S2380" s="9"/>
      <c r="T2380" s="9"/>
      <c r="U2380" s="9"/>
      <c r="V2380" s="9"/>
      <c r="W2380" s="9"/>
      <c r="X2380" s="9"/>
      <c r="Y2380" s="9"/>
      <c r="Z2380" s="9"/>
    </row>
    <row r="2381" spans="1:26" ht="14.4">
      <c r="A2381" s="9"/>
      <c r="B2381" s="9"/>
      <c r="C2381" s="9"/>
      <c r="D2381" s="9"/>
      <c r="E2381" s="9"/>
      <c r="F2381" s="42"/>
      <c r="G2381" s="9"/>
      <c r="H2381" s="9"/>
      <c r="I2381" s="9"/>
      <c r="J2381" s="9"/>
      <c r="K2381" s="9"/>
      <c r="L2381" s="9"/>
      <c r="M2381" s="9"/>
      <c r="N2381" s="9"/>
      <c r="O2381" s="9"/>
      <c r="P2381" s="9"/>
      <c r="Q2381" s="9"/>
      <c r="R2381" s="9"/>
      <c r="S2381" s="9"/>
      <c r="T2381" s="9"/>
      <c r="U2381" s="9"/>
      <c r="V2381" s="9"/>
      <c r="W2381" s="9"/>
      <c r="X2381" s="9"/>
      <c r="Y2381" s="9"/>
      <c r="Z2381" s="9"/>
    </row>
    <row r="2382" spans="1:26" ht="14.4">
      <c r="A2382" s="9"/>
      <c r="B2382" s="9"/>
      <c r="C2382" s="9"/>
      <c r="D2382" s="9"/>
      <c r="E2382" s="9"/>
      <c r="F2382" s="42"/>
      <c r="G2382" s="9"/>
      <c r="H2382" s="9"/>
      <c r="I2382" s="9"/>
      <c r="J2382" s="9"/>
      <c r="K2382" s="9"/>
      <c r="L2382" s="9"/>
      <c r="M2382" s="9"/>
      <c r="N2382" s="9"/>
      <c r="O2382" s="9"/>
      <c r="P2382" s="9"/>
      <c r="Q2382" s="9"/>
      <c r="R2382" s="9"/>
      <c r="S2382" s="9"/>
      <c r="T2382" s="9"/>
      <c r="U2382" s="9"/>
      <c r="V2382" s="9"/>
      <c r="W2382" s="9"/>
      <c r="X2382" s="9"/>
      <c r="Y2382" s="9"/>
      <c r="Z2382" s="9"/>
    </row>
    <row r="2383" spans="1:26" ht="14.4">
      <c r="A2383" s="9"/>
      <c r="B2383" s="9"/>
      <c r="C2383" s="9"/>
      <c r="D2383" s="9"/>
      <c r="E2383" s="9"/>
      <c r="F2383" s="42"/>
      <c r="G2383" s="9"/>
      <c r="H2383" s="9"/>
      <c r="I2383" s="9"/>
      <c r="J2383" s="9"/>
      <c r="K2383" s="9"/>
      <c r="L2383" s="9"/>
      <c r="M2383" s="9"/>
      <c r="N2383" s="9"/>
      <c r="O2383" s="9"/>
      <c r="P2383" s="9"/>
      <c r="Q2383" s="9"/>
      <c r="R2383" s="9"/>
      <c r="S2383" s="9"/>
      <c r="T2383" s="9"/>
      <c r="U2383" s="9"/>
      <c r="V2383" s="9"/>
      <c r="W2383" s="9"/>
      <c r="X2383" s="9"/>
      <c r="Y2383" s="9"/>
      <c r="Z2383" s="9"/>
    </row>
    <row r="2384" spans="1:26" ht="14.4">
      <c r="A2384" s="9"/>
      <c r="B2384" s="9"/>
      <c r="C2384" s="9"/>
      <c r="D2384" s="9"/>
      <c r="E2384" s="9"/>
      <c r="F2384" s="42"/>
      <c r="G2384" s="9"/>
      <c r="H2384" s="9"/>
      <c r="I2384" s="9"/>
      <c r="J2384" s="9"/>
      <c r="K2384" s="9"/>
      <c r="L2384" s="9"/>
      <c r="M2384" s="9"/>
      <c r="N2384" s="9"/>
      <c r="O2384" s="9"/>
      <c r="P2384" s="9"/>
      <c r="Q2384" s="9"/>
      <c r="R2384" s="9"/>
      <c r="S2384" s="9"/>
      <c r="T2384" s="9"/>
      <c r="U2384" s="9"/>
      <c r="V2384" s="9"/>
      <c r="W2384" s="9"/>
      <c r="X2384" s="9"/>
      <c r="Y2384" s="9"/>
      <c r="Z2384" s="9"/>
    </row>
    <row r="2385" spans="1:26" ht="14.4">
      <c r="A2385" s="9"/>
      <c r="B2385" s="9"/>
      <c r="C2385" s="9"/>
      <c r="D2385" s="9"/>
      <c r="E2385" s="9"/>
      <c r="F2385" s="42"/>
      <c r="G2385" s="9"/>
      <c r="H2385" s="9"/>
      <c r="I2385" s="9"/>
      <c r="J2385" s="9"/>
      <c r="K2385" s="9"/>
      <c r="L2385" s="9"/>
      <c r="M2385" s="9"/>
      <c r="N2385" s="9"/>
      <c r="O2385" s="9"/>
      <c r="P2385" s="9"/>
      <c r="Q2385" s="9"/>
      <c r="R2385" s="9"/>
      <c r="S2385" s="9"/>
      <c r="T2385" s="9"/>
      <c r="U2385" s="9"/>
      <c r="V2385" s="9"/>
      <c r="W2385" s="9"/>
      <c r="X2385" s="9"/>
      <c r="Y2385" s="9"/>
      <c r="Z2385" s="9"/>
    </row>
    <row r="2386" spans="1:26" ht="14.4">
      <c r="A2386" s="9"/>
      <c r="B2386" s="9"/>
      <c r="C2386" s="9"/>
      <c r="D2386" s="9"/>
      <c r="E2386" s="9"/>
      <c r="F2386" s="42"/>
      <c r="G2386" s="9"/>
      <c r="H2386" s="9"/>
      <c r="I2386" s="9"/>
      <c r="J2386" s="9"/>
      <c r="K2386" s="9"/>
      <c r="L2386" s="9"/>
      <c r="M2386" s="9"/>
      <c r="N2386" s="9"/>
      <c r="O2386" s="9"/>
      <c r="P2386" s="9"/>
      <c r="Q2386" s="9"/>
      <c r="R2386" s="9"/>
      <c r="S2386" s="9"/>
      <c r="T2386" s="9"/>
      <c r="U2386" s="9"/>
      <c r="V2386" s="9"/>
      <c r="W2386" s="9"/>
      <c r="X2386" s="9"/>
      <c r="Y2386" s="9"/>
      <c r="Z2386" s="9"/>
    </row>
    <row r="2387" spans="1:26" ht="14.4">
      <c r="A2387" s="9"/>
      <c r="B2387" s="9"/>
      <c r="C2387" s="9"/>
      <c r="D2387" s="9"/>
      <c r="E2387" s="9"/>
      <c r="F2387" s="42"/>
      <c r="G2387" s="9"/>
      <c r="H2387" s="9"/>
      <c r="I2387" s="9"/>
      <c r="J2387" s="9"/>
      <c r="K2387" s="9"/>
      <c r="L2387" s="9"/>
      <c r="M2387" s="9"/>
      <c r="N2387" s="9"/>
      <c r="O2387" s="9"/>
      <c r="P2387" s="9"/>
      <c r="Q2387" s="9"/>
      <c r="R2387" s="9"/>
      <c r="S2387" s="9"/>
      <c r="T2387" s="9"/>
      <c r="U2387" s="9"/>
      <c r="V2387" s="9"/>
      <c r="W2387" s="9"/>
      <c r="X2387" s="9"/>
      <c r="Y2387" s="9"/>
      <c r="Z2387" s="9"/>
    </row>
    <row r="2388" spans="1:26" ht="14.4">
      <c r="A2388" s="9"/>
      <c r="B2388" s="9"/>
      <c r="C2388" s="9"/>
      <c r="D2388" s="9"/>
      <c r="E2388" s="9"/>
      <c r="F2388" s="42"/>
      <c r="G2388" s="9"/>
      <c r="H2388" s="9"/>
      <c r="I2388" s="9"/>
      <c r="J2388" s="9"/>
      <c r="K2388" s="9"/>
      <c r="L2388" s="9"/>
      <c r="M2388" s="9"/>
      <c r="N2388" s="9"/>
      <c r="O2388" s="9"/>
      <c r="P2388" s="9"/>
      <c r="Q2388" s="9"/>
      <c r="R2388" s="9"/>
      <c r="S2388" s="9"/>
      <c r="T2388" s="9"/>
      <c r="U2388" s="9"/>
      <c r="V2388" s="9"/>
      <c r="W2388" s="9"/>
      <c r="X2388" s="9"/>
      <c r="Y2388" s="9"/>
      <c r="Z2388" s="9"/>
    </row>
    <row r="2389" spans="1:26" ht="14.4">
      <c r="A2389" s="9"/>
      <c r="B2389" s="9"/>
      <c r="C2389" s="9"/>
      <c r="D2389" s="9"/>
      <c r="E2389" s="9"/>
      <c r="F2389" s="42"/>
      <c r="G2389" s="9"/>
      <c r="H2389" s="9"/>
      <c r="I2389" s="9"/>
      <c r="J2389" s="9"/>
      <c r="K2389" s="9"/>
      <c r="L2389" s="9"/>
      <c r="M2389" s="9"/>
      <c r="N2389" s="9"/>
      <c r="O2389" s="9"/>
      <c r="P2389" s="9"/>
      <c r="Q2389" s="9"/>
      <c r="R2389" s="9"/>
      <c r="S2389" s="9"/>
      <c r="T2389" s="9"/>
      <c r="U2389" s="9"/>
      <c r="V2389" s="9"/>
      <c r="W2389" s="9"/>
      <c r="X2389" s="9"/>
      <c r="Y2389" s="9"/>
      <c r="Z2389" s="9"/>
    </row>
    <row r="2390" spans="1:26" ht="14.4">
      <c r="A2390" s="9"/>
      <c r="B2390" s="9"/>
      <c r="C2390" s="9"/>
      <c r="D2390" s="9"/>
      <c r="E2390" s="9"/>
      <c r="F2390" s="42"/>
      <c r="G2390" s="9"/>
      <c r="H2390" s="9"/>
      <c r="I2390" s="9"/>
      <c r="J2390" s="9"/>
      <c r="K2390" s="9"/>
      <c r="L2390" s="9"/>
      <c r="M2390" s="9"/>
      <c r="N2390" s="9"/>
      <c r="O2390" s="9"/>
      <c r="P2390" s="9"/>
      <c r="Q2390" s="9"/>
      <c r="R2390" s="9"/>
      <c r="S2390" s="9"/>
      <c r="T2390" s="9"/>
      <c r="U2390" s="9"/>
      <c r="V2390" s="9"/>
      <c r="W2390" s="9"/>
      <c r="X2390" s="9"/>
      <c r="Y2390" s="9"/>
      <c r="Z2390" s="9"/>
    </row>
    <row r="2391" spans="1:26" ht="14.4">
      <c r="A2391" s="9"/>
      <c r="B2391" s="9"/>
      <c r="C2391" s="9"/>
      <c r="D2391" s="9"/>
      <c r="E2391" s="9"/>
      <c r="F2391" s="42"/>
      <c r="G2391" s="9"/>
      <c r="H2391" s="9"/>
      <c r="I2391" s="9"/>
      <c r="J2391" s="9"/>
      <c r="K2391" s="9"/>
      <c r="L2391" s="9"/>
      <c r="M2391" s="9"/>
      <c r="N2391" s="9"/>
      <c r="O2391" s="9"/>
      <c r="P2391" s="9"/>
      <c r="Q2391" s="9"/>
      <c r="R2391" s="9"/>
      <c r="S2391" s="9"/>
      <c r="T2391" s="9"/>
      <c r="U2391" s="9"/>
      <c r="V2391" s="9"/>
      <c r="W2391" s="9"/>
      <c r="X2391" s="9"/>
      <c r="Y2391" s="9"/>
      <c r="Z2391" s="9"/>
    </row>
    <row r="2392" spans="1:26" ht="14.4">
      <c r="A2392" s="9"/>
      <c r="B2392" s="9"/>
      <c r="C2392" s="9"/>
      <c r="D2392" s="9"/>
      <c r="E2392" s="9"/>
      <c r="F2392" s="42"/>
      <c r="G2392" s="9"/>
      <c r="H2392" s="9"/>
      <c r="I2392" s="9"/>
      <c r="J2392" s="9"/>
      <c r="K2392" s="9"/>
      <c r="L2392" s="9"/>
      <c r="M2392" s="9"/>
      <c r="N2392" s="9"/>
      <c r="O2392" s="9"/>
      <c r="P2392" s="9"/>
      <c r="Q2392" s="9"/>
      <c r="R2392" s="9"/>
      <c r="S2392" s="9"/>
      <c r="T2392" s="9"/>
      <c r="U2392" s="9"/>
      <c r="V2392" s="9"/>
      <c r="W2392" s="9"/>
      <c r="X2392" s="9"/>
      <c r="Y2392" s="9"/>
      <c r="Z2392" s="9"/>
    </row>
    <row r="2393" spans="1:26" ht="14.4">
      <c r="A2393" s="9"/>
      <c r="B2393" s="9"/>
      <c r="C2393" s="9"/>
      <c r="D2393" s="9"/>
      <c r="E2393" s="9"/>
      <c r="F2393" s="42"/>
      <c r="G2393" s="9"/>
      <c r="H2393" s="9"/>
      <c r="I2393" s="9"/>
      <c r="J2393" s="9"/>
      <c r="K2393" s="9"/>
      <c r="L2393" s="9"/>
      <c r="M2393" s="9"/>
      <c r="N2393" s="9"/>
      <c r="O2393" s="9"/>
      <c r="P2393" s="9"/>
      <c r="Q2393" s="9"/>
      <c r="R2393" s="9"/>
      <c r="S2393" s="9"/>
      <c r="T2393" s="9"/>
      <c r="U2393" s="9"/>
      <c r="V2393" s="9"/>
      <c r="W2393" s="9"/>
      <c r="X2393" s="9"/>
      <c r="Y2393" s="9"/>
      <c r="Z2393" s="9"/>
    </row>
    <row r="2394" spans="1:26" ht="14.4">
      <c r="A2394" s="9"/>
      <c r="B2394" s="9"/>
      <c r="C2394" s="9"/>
      <c r="D2394" s="9"/>
      <c r="E2394" s="9"/>
      <c r="F2394" s="42"/>
      <c r="G2394" s="9"/>
      <c r="H2394" s="9"/>
      <c r="I2394" s="9"/>
      <c r="J2394" s="9"/>
      <c r="K2394" s="9"/>
      <c r="L2394" s="9"/>
      <c r="M2394" s="9"/>
      <c r="N2394" s="9"/>
      <c r="O2394" s="9"/>
      <c r="P2394" s="9"/>
      <c r="Q2394" s="9"/>
      <c r="R2394" s="9"/>
      <c r="S2394" s="9"/>
      <c r="T2394" s="9"/>
      <c r="U2394" s="9"/>
      <c r="V2394" s="9"/>
      <c r="W2394" s="9"/>
      <c r="X2394" s="9"/>
      <c r="Y2394" s="9"/>
      <c r="Z2394" s="9"/>
    </row>
    <row r="2395" spans="1:26" ht="14.4">
      <c r="A2395" s="9"/>
      <c r="B2395" s="9"/>
      <c r="C2395" s="9"/>
      <c r="D2395" s="9"/>
      <c r="E2395" s="9"/>
      <c r="F2395" s="42"/>
      <c r="G2395" s="9"/>
      <c r="H2395" s="9"/>
      <c r="I2395" s="9"/>
      <c r="J2395" s="9"/>
      <c r="K2395" s="9"/>
      <c r="L2395" s="9"/>
      <c r="M2395" s="9"/>
      <c r="N2395" s="9"/>
      <c r="O2395" s="9"/>
      <c r="P2395" s="9"/>
      <c r="Q2395" s="9"/>
      <c r="R2395" s="9"/>
      <c r="S2395" s="9"/>
      <c r="T2395" s="9"/>
      <c r="U2395" s="9"/>
      <c r="V2395" s="9"/>
      <c r="W2395" s="9"/>
      <c r="X2395" s="9"/>
      <c r="Y2395" s="9"/>
      <c r="Z2395" s="9"/>
    </row>
    <row r="2396" spans="1:26" ht="14.4">
      <c r="A2396" s="9"/>
      <c r="B2396" s="9"/>
      <c r="C2396" s="9"/>
      <c r="D2396" s="9"/>
      <c r="E2396" s="9"/>
      <c r="F2396" s="42"/>
      <c r="G2396" s="9"/>
      <c r="H2396" s="9"/>
      <c r="I2396" s="9"/>
      <c r="J2396" s="9"/>
      <c r="K2396" s="9"/>
      <c r="L2396" s="9"/>
      <c r="M2396" s="9"/>
      <c r="N2396" s="9"/>
      <c r="O2396" s="9"/>
      <c r="P2396" s="9"/>
      <c r="Q2396" s="9"/>
      <c r="R2396" s="9"/>
      <c r="S2396" s="9"/>
      <c r="T2396" s="9"/>
      <c r="U2396" s="9"/>
      <c r="V2396" s="9"/>
      <c r="W2396" s="9"/>
      <c r="X2396" s="9"/>
      <c r="Y2396" s="9"/>
      <c r="Z2396" s="9"/>
    </row>
    <row r="2397" spans="1:26" ht="14.4">
      <c r="A2397" s="9"/>
      <c r="B2397" s="9"/>
      <c r="C2397" s="9"/>
      <c r="D2397" s="9"/>
      <c r="E2397" s="9"/>
      <c r="F2397" s="42"/>
      <c r="G2397" s="9"/>
      <c r="H2397" s="9"/>
      <c r="I2397" s="9"/>
      <c r="J2397" s="9"/>
      <c r="K2397" s="9"/>
      <c r="L2397" s="9"/>
      <c r="M2397" s="9"/>
      <c r="N2397" s="9"/>
      <c r="O2397" s="9"/>
      <c r="P2397" s="9"/>
      <c r="Q2397" s="9"/>
      <c r="R2397" s="9"/>
      <c r="S2397" s="9"/>
      <c r="T2397" s="9"/>
      <c r="U2397" s="9"/>
      <c r="V2397" s="9"/>
      <c r="W2397" s="9"/>
      <c r="X2397" s="9"/>
      <c r="Y2397" s="9"/>
      <c r="Z2397" s="9"/>
    </row>
    <row r="2398" spans="1:26" ht="14.4">
      <c r="A2398" s="9"/>
      <c r="B2398" s="9"/>
      <c r="C2398" s="9"/>
      <c r="D2398" s="9"/>
      <c r="E2398" s="9"/>
      <c r="F2398" s="42"/>
      <c r="G2398" s="9"/>
      <c r="H2398" s="9"/>
      <c r="I2398" s="9"/>
      <c r="J2398" s="9"/>
      <c r="K2398" s="9"/>
      <c r="L2398" s="9"/>
      <c r="M2398" s="9"/>
      <c r="N2398" s="9"/>
      <c r="O2398" s="9"/>
      <c r="P2398" s="9"/>
      <c r="Q2398" s="9"/>
      <c r="R2398" s="9"/>
      <c r="S2398" s="9"/>
      <c r="T2398" s="9"/>
      <c r="U2398" s="9"/>
      <c r="V2398" s="9"/>
      <c r="W2398" s="9"/>
      <c r="X2398" s="9"/>
      <c r="Y2398" s="9"/>
      <c r="Z2398" s="9"/>
    </row>
    <row r="2399" spans="1:26" ht="14.4">
      <c r="A2399" s="9"/>
      <c r="B2399" s="9"/>
      <c r="C2399" s="9"/>
      <c r="D2399" s="9"/>
      <c r="E2399" s="9"/>
      <c r="F2399" s="42"/>
      <c r="G2399" s="9"/>
      <c r="H2399" s="9"/>
      <c r="I2399" s="9"/>
      <c r="J2399" s="9"/>
      <c r="K2399" s="9"/>
      <c r="L2399" s="9"/>
      <c r="M2399" s="9"/>
      <c r="N2399" s="9"/>
      <c r="O2399" s="9"/>
      <c r="P2399" s="9"/>
      <c r="Q2399" s="9"/>
      <c r="R2399" s="9"/>
      <c r="S2399" s="9"/>
      <c r="T2399" s="9"/>
      <c r="U2399" s="9"/>
      <c r="V2399" s="9"/>
      <c r="W2399" s="9"/>
      <c r="X2399" s="9"/>
      <c r="Y2399" s="9"/>
      <c r="Z2399" s="9"/>
    </row>
    <row r="2400" spans="1:26" ht="14.4">
      <c r="A2400" s="9"/>
      <c r="B2400" s="9"/>
      <c r="C2400" s="9"/>
      <c r="D2400" s="9"/>
      <c r="E2400" s="9"/>
      <c r="F2400" s="42"/>
      <c r="G2400" s="9"/>
      <c r="H2400" s="9"/>
      <c r="I2400" s="9"/>
      <c r="J2400" s="9"/>
      <c r="K2400" s="9"/>
      <c r="L2400" s="9"/>
      <c r="M2400" s="9"/>
      <c r="N2400" s="9"/>
      <c r="O2400" s="9"/>
      <c r="P2400" s="9"/>
      <c r="Q2400" s="9"/>
      <c r="R2400" s="9"/>
      <c r="S2400" s="9"/>
      <c r="T2400" s="9"/>
      <c r="U2400" s="9"/>
      <c r="V2400" s="9"/>
      <c r="W2400" s="9"/>
      <c r="X2400" s="9"/>
      <c r="Y2400" s="9"/>
      <c r="Z2400" s="9"/>
    </row>
    <row r="2401" spans="1:26" ht="14.4">
      <c r="A2401" s="9"/>
      <c r="B2401" s="9"/>
      <c r="C2401" s="9"/>
      <c r="D2401" s="9"/>
      <c r="E2401" s="9"/>
      <c r="F2401" s="42"/>
      <c r="G2401" s="9"/>
      <c r="H2401" s="9"/>
      <c r="I2401" s="9"/>
      <c r="J2401" s="9"/>
      <c r="K2401" s="9"/>
      <c r="L2401" s="9"/>
      <c r="M2401" s="9"/>
      <c r="N2401" s="9"/>
      <c r="O2401" s="9"/>
      <c r="P2401" s="9"/>
      <c r="Q2401" s="9"/>
      <c r="R2401" s="9"/>
      <c r="S2401" s="9"/>
      <c r="T2401" s="9"/>
      <c r="U2401" s="9"/>
      <c r="V2401" s="9"/>
      <c r="W2401" s="9"/>
      <c r="X2401" s="9"/>
      <c r="Y2401" s="9"/>
      <c r="Z2401" s="9"/>
    </row>
    <row r="2402" spans="1:26" ht="14.4">
      <c r="A2402" s="9"/>
      <c r="B2402" s="9"/>
      <c r="C2402" s="9"/>
      <c r="D2402" s="9"/>
      <c r="E2402" s="9"/>
      <c r="F2402" s="42"/>
      <c r="G2402" s="9"/>
      <c r="H2402" s="9"/>
      <c r="I2402" s="9"/>
      <c r="J2402" s="9"/>
      <c r="K2402" s="9"/>
      <c r="L2402" s="9"/>
      <c r="M2402" s="9"/>
      <c r="N2402" s="9"/>
      <c r="O2402" s="9"/>
      <c r="P2402" s="9"/>
      <c r="Q2402" s="9"/>
      <c r="R2402" s="9"/>
      <c r="S2402" s="9"/>
      <c r="T2402" s="9"/>
      <c r="U2402" s="9"/>
      <c r="V2402" s="9"/>
      <c r="W2402" s="9"/>
      <c r="X2402" s="9"/>
      <c r="Y2402" s="9"/>
      <c r="Z2402" s="9"/>
    </row>
    <row r="2403" spans="1:26" ht="14.4">
      <c r="A2403" s="9"/>
      <c r="B2403" s="9"/>
      <c r="C2403" s="9"/>
      <c r="D2403" s="9"/>
      <c r="E2403" s="9"/>
      <c r="F2403" s="42"/>
      <c r="G2403" s="9"/>
      <c r="H2403" s="9"/>
      <c r="I2403" s="9"/>
      <c r="J2403" s="9"/>
      <c r="K2403" s="9"/>
      <c r="L2403" s="9"/>
      <c r="M2403" s="9"/>
      <c r="N2403" s="9"/>
      <c r="O2403" s="9"/>
      <c r="P2403" s="9"/>
      <c r="Q2403" s="9"/>
      <c r="R2403" s="9"/>
      <c r="S2403" s="9"/>
      <c r="T2403" s="9"/>
      <c r="U2403" s="9"/>
      <c r="V2403" s="9"/>
      <c r="W2403" s="9"/>
      <c r="X2403" s="9"/>
      <c r="Y2403" s="9"/>
      <c r="Z2403" s="9"/>
    </row>
    <row r="2404" spans="1:26" ht="14.4">
      <c r="A2404" s="9"/>
      <c r="B2404" s="9"/>
      <c r="C2404" s="9"/>
      <c r="D2404" s="9"/>
      <c r="E2404" s="9"/>
      <c r="F2404" s="42"/>
      <c r="G2404" s="9"/>
      <c r="H2404" s="9"/>
      <c r="I2404" s="9"/>
      <c r="J2404" s="9"/>
      <c r="K2404" s="9"/>
      <c r="L2404" s="9"/>
      <c r="M2404" s="9"/>
      <c r="N2404" s="9"/>
      <c r="O2404" s="9"/>
      <c r="P2404" s="9"/>
      <c r="Q2404" s="9"/>
      <c r="R2404" s="9"/>
      <c r="S2404" s="9"/>
      <c r="T2404" s="9"/>
      <c r="U2404" s="9"/>
      <c r="V2404" s="9"/>
      <c r="W2404" s="9"/>
      <c r="X2404" s="9"/>
      <c r="Y2404" s="9"/>
      <c r="Z2404" s="9"/>
    </row>
    <row r="2405" spans="1:26" ht="14.4">
      <c r="A2405" s="9"/>
      <c r="B2405" s="9"/>
      <c r="C2405" s="9"/>
      <c r="D2405" s="9"/>
      <c r="E2405" s="9"/>
      <c r="F2405" s="42"/>
      <c r="G2405" s="9"/>
      <c r="H2405" s="9"/>
      <c r="I2405" s="9"/>
      <c r="J2405" s="9"/>
      <c r="K2405" s="9"/>
      <c r="L2405" s="9"/>
      <c r="M2405" s="9"/>
      <c r="N2405" s="9"/>
      <c r="O2405" s="9"/>
      <c r="P2405" s="9"/>
      <c r="Q2405" s="9"/>
      <c r="R2405" s="9"/>
      <c r="S2405" s="9"/>
      <c r="T2405" s="9"/>
      <c r="U2405" s="9"/>
      <c r="V2405" s="9"/>
      <c r="W2405" s="9"/>
      <c r="X2405" s="9"/>
      <c r="Y2405" s="9"/>
      <c r="Z2405" s="9"/>
    </row>
    <row r="2406" spans="1:26" ht="14.4">
      <c r="A2406" s="9"/>
      <c r="B2406" s="9"/>
      <c r="C2406" s="9"/>
      <c r="D2406" s="9"/>
      <c r="E2406" s="9"/>
      <c r="F2406" s="42"/>
      <c r="G2406" s="9"/>
      <c r="H2406" s="9"/>
      <c r="I2406" s="9"/>
      <c r="J2406" s="9"/>
      <c r="K2406" s="9"/>
      <c r="L2406" s="9"/>
      <c r="M2406" s="9"/>
      <c r="N2406" s="9"/>
      <c r="O2406" s="9"/>
      <c r="P2406" s="9"/>
      <c r="Q2406" s="9"/>
      <c r="R2406" s="9"/>
      <c r="S2406" s="9"/>
      <c r="T2406" s="9"/>
      <c r="U2406" s="9"/>
      <c r="V2406" s="9"/>
      <c r="W2406" s="9"/>
      <c r="X2406" s="9"/>
      <c r="Y2406" s="9"/>
      <c r="Z2406" s="9"/>
    </row>
    <row r="2407" spans="1:26" ht="14.4">
      <c r="A2407" s="9"/>
      <c r="B2407" s="9"/>
      <c r="C2407" s="9"/>
      <c r="D2407" s="9"/>
      <c r="E2407" s="9"/>
      <c r="F2407" s="42"/>
      <c r="G2407" s="9"/>
      <c r="H2407" s="9"/>
      <c r="I2407" s="9"/>
      <c r="J2407" s="9"/>
      <c r="K2407" s="9"/>
      <c r="L2407" s="9"/>
      <c r="M2407" s="9"/>
      <c r="N2407" s="9"/>
      <c r="O2407" s="9"/>
      <c r="P2407" s="9"/>
      <c r="Q2407" s="9"/>
      <c r="R2407" s="9"/>
      <c r="S2407" s="9"/>
      <c r="T2407" s="9"/>
      <c r="U2407" s="9"/>
      <c r="V2407" s="9"/>
      <c r="W2407" s="9"/>
      <c r="X2407" s="9"/>
      <c r="Y2407" s="9"/>
      <c r="Z2407" s="9"/>
    </row>
    <row r="2408" spans="1:26" ht="14.4">
      <c r="A2408" s="9"/>
      <c r="B2408" s="9"/>
      <c r="C2408" s="9"/>
      <c r="D2408" s="9"/>
      <c r="E2408" s="9"/>
      <c r="F2408" s="42"/>
      <c r="G2408" s="9"/>
      <c r="H2408" s="9"/>
      <c r="I2408" s="9"/>
      <c r="J2408" s="9"/>
      <c r="K2408" s="9"/>
      <c r="L2408" s="9"/>
      <c r="M2408" s="9"/>
      <c r="N2408" s="9"/>
      <c r="O2408" s="9"/>
      <c r="P2408" s="9"/>
      <c r="Q2408" s="9"/>
      <c r="R2408" s="9"/>
      <c r="S2408" s="9"/>
      <c r="T2408" s="9"/>
      <c r="U2408" s="9"/>
      <c r="V2408" s="9"/>
      <c r="W2408" s="9"/>
      <c r="X2408" s="9"/>
      <c r="Y2408" s="9"/>
      <c r="Z2408" s="9"/>
    </row>
    <row r="2409" spans="1:26" ht="14.4">
      <c r="A2409" s="9"/>
      <c r="B2409" s="9"/>
      <c r="C2409" s="9"/>
      <c r="D2409" s="9"/>
      <c r="E2409" s="9"/>
      <c r="F2409" s="42"/>
      <c r="G2409" s="9"/>
      <c r="H2409" s="9"/>
      <c r="I2409" s="9"/>
      <c r="J2409" s="9"/>
      <c r="K2409" s="9"/>
      <c r="L2409" s="9"/>
      <c r="M2409" s="9"/>
      <c r="N2409" s="9"/>
      <c r="O2409" s="9"/>
      <c r="P2409" s="9"/>
      <c r="Q2409" s="9"/>
      <c r="R2409" s="9"/>
      <c r="S2409" s="9"/>
      <c r="T2409" s="9"/>
      <c r="U2409" s="9"/>
      <c r="V2409" s="9"/>
      <c r="W2409" s="9"/>
      <c r="X2409" s="9"/>
      <c r="Y2409" s="9"/>
      <c r="Z2409" s="9"/>
    </row>
    <row r="2410" spans="1:26" ht="14.4">
      <c r="A2410" s="9"/>
      <c r="B2410" s="9"/>
      <c r="C2410" s="9"/>
      <c r="D2410" s="9"/>
      <c r="E2410" s="9"/>
      <c r="F2410" s="42"/>
      <c r="G2410" s="9"/>
      <c r="H2410" s="9"/>
      <c r="I2410" s="9"/>
      <c r="J2410" s="9"/>
      <c r="K2410" s="9"/>
      <c r="L2410" s="9"/>
      <c r="M2410" s="9"/>
      <c r="N2410" s="9"/>
      <c r="O2410" s="9"/>
      <c r="P2410" s="9"/>
      <c r="Q2410" s="9"/>
      <c r="R2410" s="9"/>
      <c r="S2410" s="9"/>
      <c r="T2410" s="9"/>
      <c r="U2410" s="9"/>
      <c r="V2410" s="9"/>
      <c r="W2410" s="9"/>
      <c r="X2410" s="9"/>
      <c r="Y2410" s="9"/>
      <c r="Z2410" s="9"/>
    </row>
    <row r="2411" spans="1:26" ht="14.4">
      <c r="A2411" s="9"/>
      <c r="B2411" s="9"/>
      <c r="C2411" s="9"/>
      <c r="D2411" s="9"/>
      <c r="E2411" s="9"/>
      <c r="F2411" s="42"/>
      <c r="G2411" s="9"/>
      <c r="H2411" s="9"/>
      <c r="I2411" s="9"/>
      <c r="J2411" s="9"/>
      <c r="K2411" s="9"/>
      <c r="L2411" s="9"/>
      <c r="M2411" s="9"/>
      <c r="N2411" s="9"/>
      <c r="O2411" s="9"/>
      <c r="P2411" s="9"/>
      <c r="Q2411" s="9"/>
      <c r="R2411" s="9"/>
      <c r="S2411" s="9"/>
      <c r="T2411" s="9"/>
      <c r="U2411" s="9"/>
      <c r="V2411" s="9"/>
      <c r="W2411" s="9"/>
      <c r="X2411" s="9"/>
      <c r="Y2411" s="9"/>
      <c r="Z2411" s="9"/>
    </row>
    <row r="2412" spans="1:26" ht="14.4">
      <c r="A2412" s="9"/>
      <c r="B2412" s="9"/>
      <c r="C2412" s="9"/>
      <c r="D2412" s="9"/>
      <c r="E2412" s="9"/>
      <c r="F2412" s="42"/>
      <c r="G2412" s="9"/>
      <c r="H2412" s="9"/>
      <c r="I2412" s="9"/>
      <c r="J2412" s="9"/>
      <c r="K2412" s="9"/>
      <c r="L2412" s="9"/>
      <c r="M2412" s="9"/>
      <c r="N2412" s="9"/>
      <c r="O2412" s="9"/>
      <c r="P2412" s="9"/>
      <c r="Q2412" s="9"/>
      <c r="R2412" s="9"/>
      <c r="S2412" s="9"/>
      <c r="T2412" s="9"/>
      <c r="U2412" s="9"/>
      <c r="V2412" s="9"/>
      <c r="W2412" s="9"/>
      <c r="X2412" s="9"/>
      <c r="Y2412" s="9"/>
      <c r="Z2412" s="9"/>
    </row>
    <row r="2413" spans="1:26" ht="14.4">
      <c r="A2413" s="9"/>
      <c r="B2413" s="9"/>
      <c r="C2413" s="9"/>
      <c r="D2413" s="9"/>
      <c r="E2413" s="9"/>
      <c r="F2413" s="42"/>
      <c r="G2413" s="9"/>
      <c r="H2413" s="9"/>
      <c r="I2413" s="9"/>
      <c r="J2413" s="9"/>
      <c r="K2413" s="9"/>
      <c r="L2413" s="9"/>
      <c r="M2413" s="9"/>
      <c r="N2413" s="9"/>
      <c r="O2413" s="9"/>
      <c r="P2413" s="9"/>
      <c r="Q2413" s="9"/>
      <c r="R2413" s="9"/>
      <c r="S2413" s="9"/>
      <c r="T2413" s="9"/>
      <c r="U2413" s="9"/>
      <c r="V2413" s="9"/>
      <c r="W2413" s="9"/>
      <c r="X2413" s="9"/>
      <c r="Y2413" s="9"/>
      <c r="Z2413" s="9"/>
    </row>
    <row r="2414" spans="1:26" ht="14.4">
      <c r="A2414" s="9"/>
      <c r="B2414" s="9"/>
      <c r="C2414" s="9"/>
      <c r="D2414" s="9"/>
      <c r="E2414" s="9"/>
      <c r="F2414" s="42"/>
      <c r="G2414" s="9"/>
      <c r="H2414" s="9"/>
      <c r="I2414" s="9"/>
      <c r="J2414" s="9"/>
      <c r="K2414" s="9"/>
      <c r="L2414" s="9"/>
      <c r="M2414" s="9"/>
      <c r="N2414" s="9"/>
      <c r="O2414" s="9"/>
      <c r="P2414" s="9"/>
      <c r="Q2414" s="9"/>
      <c r="R2414" s="9"/>
      <c r="S2414" s="9"/>
      <c r="T2414" s="9"/>
      <c r="U2414" s="9"/>
      <c r="V2414" s="9"/>
      <c r="W2414" s="9"/>
      <c r="X2414" s="9"/>
      <c r="Y2414" s="9"/>
      <c r="Z2414" s="9"/>
    </row>
    <row r="2415" spans="1:26" ht="14.4">
      <c r="A2415" s="9"/>
      <c r="B2415" s="9"/>
      <c r="C2415" s="9"/>
      <c r="D2415" s="9"/>
      <c r="E2415" s="9"/>
      <c r="F2415" s="42"/>
      <c r="G2415" s="9"/>
      <c r="H2415" s="9"/>
      <c r="I2415" s="9"/>
      <c r="J2415" s="9"/>
      <c r="K2415" s="9"/>
      <c r="L2415" s="9"/>
      <c r="M2415" s="9"/>
      <c r="N2415" s="9"/>
      <c r="O2415" s="9"/>
      <c r="P2415" s="9"/>
      <c r="Q2415" s="9"/>
      <c r="R2415" s="9"/>
      <c r="S2415" s="9"/>
      <c r="T2415" s="9"/>
      <c r="U2415" s="9"/>
      <c r="V2415" s="9"/>
      <c r="W2415" s="9"/>
      <c r="X2415" s="9"/>
      <c r="Y2415" s="9"/>
      <c r="Z2415" s="9"/>
    </row>
    <row r="2416" spans="1:26" ht="14.4">
      <c r="A2416" s="9"/>
      <c r="B2416" s="9"/>
      <c r="C2416" s="9"/>
      <c r="D2416" s="9"/>
      <c r="E2416" s="9"/>
      <c r="F2416" s="42"/>
      <c r="G2416" s="9"/>
      <c r="H2416" s="9"/>
      <c r="I2416" s="9"/>
      <c r="J2416" s="9"/>
      <c r="K2416" s="9"/>
      <c r="L2416" s="9"/>
      <c r="M2416" s="9"/>
      <c r="N2416" s="9"/>
      <c r="O2416" s="9"/>
      <c r="P2416" s="9"/>
      <c r="Q2416" s="9"/>
      <c r="R2416" s="9"/>
      <c r="S2416" s="9"/>
      <c r="T2416" s="9"/>
      <c r="U2416" s="9"/>
      <c r="V2416" s="9"/>
      <c r="W2416" s="9"/>
      <c r="X2416" s="9"/>
      <c r="Y2416" s="9"/>
      <c r="Z2416" s="9"/>
    </row>
    <row r="2417" spans="1:26" ht="14.4">
      <c r="A2417" s="9"/>
      <c r="B2417" s="9"/>
      <c r="C2417" s="9"/>
      <c r="D2417" s="9"/>
      <c r="E2417" s="9"/>
      <c r="F2417" s="42"/>
      <c r="G2417" s="9"/>
      <c r="H2417" s="9"/>
      <c r="I2417" s="9"/>
      <c r="J2417" s="9"/>
      <c r="K2417" s="9"/>
      <c r="L2417" s="9"/>
      <c r="M2417" s="9"/>
      <c r="N2417" s="9"/>
      <c r="O2417" s="9"/>
      <c r="P2417" s="9"/>
      <c r="Q2417" s="9"/>
      <c r="R2417" s="9"/>
      <c r="S2417" s="9"/>
      <c r="T2417" s="9"/>
      <c r="U2417" s="9"/>
      <c r="V2417" s="9"/>
      <c r="W2417" s="9"/>
      <c r="X2417" s="9"/>
      <c r="Y2417" s="9"/>
      <c r="Z2417" s="9"/>
    </row>
    <row r="2418" spans="1:26" ht="14.4">
      <c r="A2418" s="9"/>
      <c r="B2418" s="9"/>
      <c r="C2418" s="9"/>
      <c r="D2418" s="9"/>
      <c r="E2418" s="9"/>
      <c r="F2418" s="42"/>
      <c r="G2418" s="9"/>
      <c r="H2418" s="9"/>
      <c r="I2418" s="9"/>
      <c r="J2418" s="9"/>
      <c r="K2418" s="9"/>
      <c r="L2418" s="9"/>
      <c r="M2418" s="9"/>
      <c r="N2418" s="9"/>
      <c r="O2418" s="9"/>
      <c r="P2418" s="9"/>
      <c r="Q2418" s="9"/>
      <c r="R2418" s="9"/>
      <c r="S2418" s="9"/>
      <c r="T2418" s="9"/>
      <c r="U2418" s="9"/>
      <c r="V2418" s="9"/>
      <c r="W2418" s="9"/>
      <c r="X2418" s="9"/>
      <c r="Y2418" s="9"/>
      <c r="Z2418" s="9"/>
    </row>
    <row r="2419" spans="1:26" ht="14.4">
      <c r="A2419" s="9"/>
      <c r="B2419" s="9"/>
      <c r="C2419" s="9"/>
      <c r="D2419" s="9"/>
      <c r="E2419" s="9"/>
      <c r="F2419" s="42"/>
      <c r="G2419" s="9"/>
      <c r="H2419" s="9"/>
      <c r="I2419" s="9"/>
      <c r="J2419" s="9"/>
      <c r="K2419" s="9"/>
      <c r="L2419" s="9"/>
      <c r="M2419" s="9"/>
      <c r="N2419" s="9"/>
      <c r="O2419" s="9"/>
      <c r="P2419" s="9"/>
      <c r="Q2419" s="9"/>
      <c r="R2419" s="9"/>
      <c r="S2419" s="9"/>
      <c r="T2419" s="9"/>
      <c r="U2419" s="9"/>
      <c r="V2419" s="9"/>
      <c r="W2419" s="9"/>
      <c r="X2419" s="9"/>
      <c r="Y2419" s="9"/>
      <c r="Z2419" s="9"/>
    </row>
    <row r="2420" spans="1:26" ht="14.4">
      <c r="A2420" s="9"/>
      <c r="B2420" s="9"/>
      <c r="C2420" s="9"/>
      <c r="D2420" s="9"/>
      <c r="E2420" s="9"/>
      <c r="F2420" s="42"/>
      <c r="G2420" s="9"/>
      <c r="H2420" s="9"/>
      <c r="I2420" s="9"/>
      <c r="J2420" s="9"/>
      <c r="K2420" s="9"/>
      <c r="L2420" s="9"/>
      <c r="M2420" s="9"/>
      <c r="N2420" s="9"/>
      <c r="O2420" s="9"/>
      <c r="P2420" s="9"/>
      <c r="Q2420" s="9"/>
      <c r="R2420" s="9"/>
      <c r="S2420" s="9"/>
      <c r="T2420" s="9"/>
      <c r="U2420" s="9"/>
      <c r="V2420" s="9"/>
      <c r="W2420" s="9"/>
      <c r="X2420" s="9"/>
      <c r="Y2420" s="9"/>
      <c r="Z2420" s="9"/>
    </row>
    <row r="2421" spans="1:26" ht="14.4">
      <c r="A2421" s="9"/>
      <c r="B2421" s="9"/>
      <c r="C2421" s="9"/>
      <c r="D2421" s="9"/>
      <c r="E2421" s="9"/>
      <c r="F2421" s="42"/>
      <c r="G2421" s="9"/>
      <c r="H2421" s="9"/>
      <c r="I2421" s="9"/>
      <c r="J2421" s="9"/>
      <c r="K2421" s="9"/>
      <c r="L2421" s="9"/>
      <c r="M2421" s="9"/>
      <c r="N2421" s="9"/>
      <c r="O2421" s="9"/>
      <c r="P2421" s="9"/>
      <c r="Q2421" s="9"/>
      <c r="R2421" s="9"/>
      <c r="S2421" s="9"/>
      <c r="T2421" s="9"/>
      <c r="U2421" s="9"/>
      <c r="V2421" s="9"/>
      <c r="W2421" s="9"/>
      <c r="X2421" s="9"/>
      <c r="Y2421" s="9"/>
      <c r="Z2421" s="9"/>
    </row>
    <row r="2422" spans="1:26" ht="14.4">
      <c r="A2422" s="9"/>
      <c r="B2422" s="9"/>
      <c r="C2422" s="9"/>
      <c r="D2422" s="9"/>
      <c r="E2422" s="9"/>
      <c r="F2422" s="42"/>
      <c r="G2422" s="9"/>
      <c r="H2422" s="9"/>
      <c r="I2422" s="9"/>
      <c r="J2422" s="9"/>
      <c r="K2422" s="9"/>
      <c r="L2422" s="9"/>
      <c r="M2422" s="9"/>
      <c r="N2422" s="9"/>
      <c r="O2422" s="9"/>
      <c r="P2422" s="9"/>
      <c r="Q2422" s="9"/>
      <c r="R2422" s="9"/>
      <c r="S2422" s="9"/>
      <c r="T2422" s="9"/>
      <c r="U2422" s="9"/>
      <c r="V2422" s="9"/>
      <c r="W2422" s="9"/>
      <c r="X2422" s="9"/>
      <c r="Y2422" s="9"/>
      <c r="Z2422" s="9"/>
    </row>
    <row r="2423" spans="1:26" ht="14.4">
      <c r="A2423" s="9"/>
      <c r="B2423" s="9"/>
      <c r="C2423" s="9"/>
      <c r="D2423" s="9"/>
      <c r="E2423" s="9"/>
      <c r="F2423" s="42"/>
      <c r="G2423" s="9"/>
      <c r="H2423" s="9"/>
      <c r="I2423" s="9"/>
      <c r="J2423" s="9"/>
      <c r="K2423" s="9"/>
      <c r="L2423" s="9"/>
      <c r="M2423" s="9"/>
      <c r="N2423" s="9"/>
      <c r="O2423" s="9"/>
      <c r="P2423" s="9"/>
      <c r="Q2423" s="9"/>
      <c r="R2423" s="9"/>
      <c r="S2423" s="9"/>
      <c r="T2423" s="9"/>
      <c r="U2423" s="9"/>
      <c r="V2423" s="9"/>
      <c r="W2423" s="9"/>
      <c r="X2423" s="9"/>
      <c r="Y2423" s="9"/>
      <c r="Z2423" s="9"/>
    </row>
    <row r="2424" spans="1:26" ht="14.4">
      <c r="A2424" s="9"/>
      <c r="B2424" s="9"/>
      <c r="C2424" s="9"/>
      <c r="D2424" s="9"/>
      <c r="E2424" s="9"/>
      <c r="F2424" s="42"/>
      <c r="G2424" s="9"/>
      <c r="H2424" s="9"/>
      <c r="I2424" s="9"/>
      <c r="J2424" s="9"/>
      <c r="K2424" s="9"/>
      <c r="L2424" s="9"/>
      <c r="M2424" s="9"/>
      <c r="N2424" s="9"/>
      <c r="O2424" s="9"/>
      <c r="P2424" s="9"/>
      <c r="Q2424" s="9"/>
      <c r="R2424" s="9"/>
      <c r="S2424" s="9"/>
      <c r="T2424" s="9"/>
      <c r="U2424" s="9"/>
      <c r="V2424" s="9"/>
      <c r="W2424" s="9"/>
      <c r="X2424" s="9"/>
      <c r="Y2424" s="9"/>
      <c r="Z2424" s="9"/>
    </row>
    <row r="2425" spans="1:26" ht="14.4">
      <c r="A2425" s="9"/>
      <c r="B2425" s="9"/>
      <c r="C2425" s="9"/>
      <c r="D2425" s="9"/>
      <c r="E2425" s="9"/>
      <c r="F2425" s="42"/>
      <c r="G2425" s="9"/>
      <c r="H2425" s="9"/>
      <c r="I2425" s="9"/>
      <c r="J2425" s="9"/>
      <c r="K2425" s="9"/>
      <c r="L2425" s="9"/>
      <c r="M2425" s="9"/>
      <c r="N2425" s="9"/>
      <c r="O2425" s="9"/>
      <c r="P2425" s="9"/>
      <c r="Q2425" s="9"/>
      <c r="R2425" s="9"/>
      <c r="S2425" s="9"/>
      <c r="T2425" s="9"/>
      <c r="U2425" s="9"/>
      <c r="V2425" s="9"/>
      <c r="W2425" s="9"/>
      <c r="X2425" s="9"/>
      <c r="Y2425" s="9"/>
      <c r="Z2425" s="9"/>
    </row>
    <row r="2426" spans="1:26" ht="14.4">
      <c r="A2426" s="9"/>
      <c r="B2426" s="9"/>
      <c r="C2426" s="9"/>
      <c r="D2426" s="9"/>
      <c r="E2426" s="9"/>
      <c r="F2426" s="42"/>
      <c r="G2426" s="9"/>
      <c r="H2426" s="9"/>
      <c r="I2426" s="9"/>
      <c r="J2426" s="9"/>
      <c r="K2426" s="9"/>
      <c r="L2426" s="9"/>
      <c r="M2426" s="9"/>
      <c r="N2426" s="9"/>
      <c r="O2426" s="9"/>
      <c r="P2426" s="9"/>
      <c r="Q2426" s="9"/>
      <c r="R2426" s="9"/>
      <c r="S2426" s="9"/>
      <c r="T2426" s="9"/>
      <c r="U2426" s="9"/>
      <c r="V2426" s="9"/>
      <c r="W2426" s="9"/>
      <c r="X2426" s="9"/>
      <c r="Y2426" s="9"/>
      <c r="Z2426" s="9"/>
    </row>
    <row r="2427" spans="1:26" ht="14.4">
      <c r="A2427" s="9"/>
      <c r="B2427" s="9"/>
      <c r="C2427" s="9"/>
      <c r="D2427" s="9"/>
      <c r="E2427" s="9"/>
      <c r="F2427" s="42"/>
      <c r="G2427" s="9"/>
      <c r="H2427" s="9"/>
      <c r="I2427" s="9"/>
      <c r="J2427" s="9"/>
      <c r="K2427" s="9"/>
      <c r="L2427" s="9"/>
      <c r="M2427" s="9"/>
      <c r="N2427" s="9"/>
      <c r="O2427" s="9"/>
      <c r="P2427" s="9"/>
      <c r="Q2427" s="9"/>
      <c r="R2427" s="9"/>
      <c r="S2427" s="9"/>
      <c r="T2427" s="9"/>
      <c r="U2427" s="9"/>
      <c r="V2427" s="9"/>
      <c r="W2427" s="9"/>
      <c r="X2427" s="9"/>
      <c r="Y2427" s="9"/>
      <c r="Z2427" s="9"/>
    </row>
    <row r="2428" spans="1:26" ht="14.4">
      <c r="A2428" s="9"/>
      <c r="B2428" s="9"/>
      <c r="C2428" s="9"/>
      <c r="D2428" s="9"/>
      <c r="E2428" s="9"/>
      <c r="F2428" s="42"/>
      <c r="G2428" s="9"/>
      <c r="H2428" s="9"/>
      <c r="I2428" s="9"/>
      <c r="J2428" s="9"/>
      <c r="K2428" s="9"/>
      <c r="L2428" s="9"/>
      <c r="M2428" s="9"/>
      <c r="N2428" s="9"/>
      <c r="O2428" s="9"/>
      <c r="P2428" s="9"/>
      <c r="Q2428" s="9"/>
      <c r="R2428" s="9"/>
      <c r="S2428" s="9"/>
      <c r="T2428" s="9"/>
      <c r="U2428" s="9"/>
      <c r="V2428" s="9"/>
      <c r="W2428" s="9"/>
      <c r="X2428" s="9"/>
      <c r="Y2428" s="9"/>
      <c r="Z2428" s="9"/>
    </row>
    <row r="2429" spans="1:26" ht="14.4">
      <c r="A2429" s="9"/>
      <c r="B2429" s="9"/>
      <c r="C2429" s="9"/>
      <c r="D2429" s="9"/>
      <c r="E2429" s="9"/>
      <c r="F2429" s="42"/>
      <c r="G2429" s="9"/>
      <c r="H2429" s="9"/>
      <c r="I2429" s="9"/>
      <c r="J2429" s="9"/>
      <c r="K2429" s="9"/>
      <c r="L2429" s="9"/>
      <c r="M2429" s="9"/>
      <c r="N2429" s="9"/>
      <c r="O2429" s="9"/>
      <c r="P2429" s="9"/>
      <c r="Q2429" s="9"/>
      <c r="R2429" s="9"/>
      <c r="S2429" s="9"/>
      <c r="T2429" s="9"/>
      <c r="U2429" s="9"/>
      <c r="V2429" s="9"/>
      <c r="W2429" s="9"/>
      <c r="X2429" s="9"/>
      <c r="Y2429" s="9"/>
      <c r="Z2429" s="9"/>
    </row>
    <row r="2430" spans="1:26" ht="14.4">
      <c r="A2430" s="9"/>
      <c r="B2430" s="9"/>
      <c r="C2430" s="9"/>
      <c r="D2430" s="9"/>
      <c r="E2430" s="9"/>
      <c r="F2430" s="42"/>
      <c r="G2430" s="9"/>
      <c r="H2430" s="9"/>
      <c r="I2430" s="9"/>
      <c r="J2430" s="9"/>
      <c r="K2430" s="9"/>
      <c r="L2430" s="9"/>
      <c r="M2430" s="9"/>
      <c r="N2430" s="9"/>
      <c r="O2430" s="9"/>
      <c r="P2430" s="9"/>
      <c r="Q2430" s="9"/>
      <c r="R2430" s="9"/>
      <c r="S2430" s="9"/>
      <c r="T2430" s="9"/>
      <c r="U2430" s="9"/>
      <c r="V2430" s="9"/>
      <c r="W2430" s="9"/>
      <c r="X2430" s="9"/>
      <c r="Y2430" s="9"/>
      <c r="Z2430" s="9"/>
    </row>
    <row r="2431" spans="1:26" ht="14.4">
      <c r="A2431" s="9"/>
      <c r="B2431" s="9"/>
      <c r="C2431" s="9"/>
      <c r="D2431" s="9"/>
      <c r="E2431" s="9"/>
      <c r="F2431" s="42"/>
      <c r="G2431" s="9"/>
      <c r="H2431" s="9"/>
      <c r="I2431" s="9"/>
      <c r="J2431" s="9"/>
      <c r="K2431" s="9"/>
      <c r="L2431" s="9"/>
      <c r="M2431" s="9"/>
      <c r="N2431" s="9"/>
      <c r="O2431" s="9"/>
      <c r="P2431" s="9"/>
      <c r="Q2431" s="9"/>
      <c r="R2431" s="9"/>
      <c r="S2431" s="9"/>
      <c r="T2431" s="9"/>
      <c r="U2431" s="9"/>
      <c r="V2431" s="9"/>
      <c r="W2431" s="9"/>
      <c r="X2431" s="9"/>
      <c r="Y2431" s="9"/>
      <c r="Z2431" s="9"/>
    </row>
    <row r="2432" spans="1:26" ht="14.4">
      <c r="A2432" s="9"/>
      <c r="B2432" s="9"/>
      <c r="C2432" s="9"/>
      <c r="D2432" s="9"/>
      <c r="E2432" s="9"/>
      <c r="F2432" s="42"/>
      <c r="G2432" s="9"/>
      <c r="H2432" s="9"/>
      <c r="I2432" s="9"/>
      <c r="J2432" s="9"/>
      <c r="K2432" s="9"/>
      <c r="L2432" s="9"/>
      <c r="M2432" s="9"/>
      <c r="N2432" s="9"/>
      <c r="O2432" s="9"/>
      <c r="P2432" s="9"/>
      <c r="Q2432" s="9"/>
      <c r="R2432" s="9"/>
      <c r="S2432" s="9"/>
      <c r="T2432" s="9"/>
      <c r="U2432" s="9"/>
      <c r="V2432" s="9"/>
      <c r="W2432" s="9"/>
      <c r="X2432" s="9"/>
      <c r="Y2432" s="9"/>
      <c r="Z2432" s="9"/>
    </row>
    <row r="2433" spans="1:26" ht="14.4">
      <c r="A2433" s="9"/>
      <c r="B2433" s="9"/>
      <c r="C2433" s="9"/>
      <c r="D2433" s="9"/>
      <c r="E2433" s="9"/>
      <c r="F2433" s="42"/>
      <c r="G2433" s="9"/>
      <c r="H2433" s="9"/>
      <c r="I2433" s="9"/>
      <c r="J2433" s="9"/>
      <c r="K2433" s="9"/>
      <c r="L2433" s="9"/>
      <c r="M2433" s="9"/>
      <c r="N2433" s="9"/>
      <c r="O2433" s="9"/>
      <c r="P2433" s="9"/>
      <c r="Q2433" s="9"/>
      <c r="R2433" s="9"/>
      <c r="S2433" s="9"/>
      <c r="T2433" s="9"/>
      <c r="U2433" s="9"/>
      <c r="V2433" s="9"/>
      <c r="W2433" s="9"/>
      <c r="X2433" s="9"/>
      <c r="Y2433" s="9"/>
      <c r="Z2433" s="9"/>
    </row>
    <row r="2434" spans="1:26" ht="14.4">
      <c r="A2434" s="9"/>
      <c r="B2434" s="9"/>
      <c r="C2434" s="9"/>
      <c r="D2434" s="9"/>
      <c r="E2434" s="9"/>
      <c r="F2434" s="42"/>
      <c r="G2434" s="9"/>
      <c r="H2434" s="9"/>
      <c r="I2434" s="9"/>
      <c r="J2434" s="9"/>
      <c r="K2434" s="9"/>
      <c r="L2434" s="9"/>
      <c r="M2434" s="9"/>
      <c r="N2434" s="9"/>
      <c r="O2434" s="9"/>
      <c r="P2434" s="9"/>
      <c r="Q2434" s="9"/>
      <c r="R2434" s="9"/>
      <c r="S2434" s="9"/>
      <c r="T2434" s="9"/>
      <c r="U2434" s="9"/>
      <c r="V2434" s="9"/>
      <c r="W2434" s="9"/>
      <c r="X2434" s="9"/>
      <c r="Y2434" s="9"/>
      <c r="Z2434" s="9"/>
    </row>
    <row r="2435" spans="1:26" ht="14.4">
      <c r="A2435" s="9"/>
      <c r="B2435" s="9"/>
      <c r="C2435" s="9"/>
      <c r="D2435" s="9"/>
      <c r="E2435" s="9"/>
      <c r="F2435" s="42"/>
      <c r="G2435" s="9"/>
      <c r="H2435" s="9"/>
      <c r="I2435" s="9"/>
      <c r="J2435" s="9"/>
      <c r="K2435" s="9"/>
      <c r="L2435" s="9"/>
      <c r="M2435" s="9"/>
      <c r="N2435" s="9"/>
      <c r="O2435" s="9"/>
      <c r="P2435" s="9"/>
      <c r="Q2435" s="9"/>
      <c r="R2435" s="9"/>
      <c r="S2435" s="9"/>
      <c r="T2435" s="9"/>
      <c r="U2435" s="9"/>
      <c r="V2435" s="9"/>
      <c r="W2435" s="9"/>
      <c r="X2435" s="9"/>
      <c r="Y2435" s="9"/>
      <c r="Z2435" s="9"/>
    </row>
    <row r="2436" spans="1:26" ht="14.4">
      <c r="A2436" s="9"/>
      <c r="B2436" s="9"/>
      <c r="C2436" s="9"/>
      <c r="D2436" s="9"/>
      <c r="E2436" s="9"/>
      <c r="F2436" s="42"/>
      <c r="G2436" s="9"/>
      <c r="H2436" s="9"/>
      <c r="I2436" s="9"/>
      <c r="J2436" s="9"/>
      <c r="K2436" s="9"/>
      <c r="L2436" s="9"/>
      <c r="M2436" s="9"/>
      <c r="N2436" s="9"/>
      <c r="O2436" s="9"/>
      <c r="P2436" s="9"/>
      <c r="Q2436" s="9"/>
      <c r="R2436" s="9"/>
      <c r="S2436" s="9"/>
      <c r="T2436" s="9"/>
      <c r="U2436" s="9"/>
      <c r="V2436" s="9"/>
      <c r="W2436" s="9"/>
      <c r="X2436" s="9"/>
      <c r="Y2436" s="9"/>
      <c r="Z2436" s="9"/>
    </row>
    <row r="2437" spans="1:26" ht="14.4">
      <c r="A2437" s="9"/>
      <c r="B2437" s="9"/>
      <c r="C2437" s="9"/>
      <c r="D2437" s="9"/>
      <c r="E2437" s="9"/>
      <c r="F2437" s="42"/>
      <c r="G2437" s="9"/>
      <c r="H2437" s="9"/>
      <c r="I2437" s="9"/>
      <c r="J2437" s="9"/>
      <c r="K2437" s="9"/>
      <c r="L2437" s="9"/>
      <c r="M2437" s="9"/>
      <c r="N2437" s="9"/>
      <c r="O2437" s="9"/>
      <c r="P2437" s="9"/>
      <c r="Q2437" s="9"/>
      <c r="R2437" s="9"/>
      <c r="S2437" s="9"/>
      <c r="T2437" s="9"/>
      <c r="U2437" s="9"/>
      <c r="V2437" s="9"/>
      <c r="W2437" s="9"/>
      <c r="X2437" s="9"/>
      <c r="Y2437" s="9"/>
      <c r="Z2437" s="9"/>
    </row>
    <row r="2438" spans="1:26" ht="14.4">
      <c r="A2438" s="9"/>
      <c r="B2438" s="9"/>
      <c r="C2438" s="9"/>
      <c r="D2438" s="9"/>
      <c r="E2438" s="9"/>
      <c r="F2438" s="42"/>
      <c r="G2438" s="9"/>
      <c r="H2438" s="9"/>
      <c r="I2438" s="9"/>
      <c r="J2438" s="9"/>
      <c r="K2438" s="9"/>
      <c r="L2438" s="9"/>
      <c r="M2438" s="9"/>
      <c r="N2438" s="9"/>
      <c r="O2438" s="9"/>
      <c r="P2438" s="9"/>
      <c r="Q2438" s="9"/>
      <c r="R2438" s="9"/>
      <c r="S2438" s="9"/>
      <c r="T2438" s="9"/>
      <c r="U2438" s="9"/>
      <c r="V2438" s="9"/>
      <c r="W2438" s="9"/>
      <c r="X2438" s="9"/>
      <c r="Y2438" s="9"/>
      <c r="Z2438" s="9"/>
    </row>
    <row r="2439" spans="1:26" ht="14.4">
      <c r="A2439" s="9"/>
      <c r="B2439" s="9"/>
      <c r="C2439" s="9"/>
      <c r="D2439" s="9"/>
      <c r="E2439" s="9"/>
      <c r="F2439" s="42"/>
      <c r="G2439" s="9"/>
      <c r="H2439" s="9"/>
      <c r="I2439" s="9"/>
      <c r="J2439" s="9"/>
      <c r="K2439" s="9"/>
      <c r="L2439" s="9"/>
      <c r="M2439" s="9"/>
      <c r="N2439" s="9"/>
      <c r="O2439" s="9"/>
      <c r="P2439" s="9"/>
      <c r="Q2439" s="9"/>
      <c r="R2439" s="9"/>
      <c r="S2439" s="9"/>
      <c r="T2439" s="9"/>
      <c r="U2439" s="9"/>
      <c r="V2439" s="9"/>
      <c r="W2439" s="9"/>
      <c r="X2439" s="9"/>
      <c r="Y2439" s="9"/>
      <c r="Z2439" s="9"/>
    </row>
    <row r="2440" spans="1:26" ht="14.4">
      <c r="A2440" s="9"/>
      <c r="B2440" s="9"/>
      <c r="C2440" s="9"/>
      <c r="D2440" s="9"/>
      <c r="E2440" s="9"/>
      <c r="F2440" s="42"/>
      <c r="G2440" s="9"/>
      <c r="H2440" s="9"/>
      <c r="I2440" s="9"/>
      <c r="J2440" s="9"/>
      <c r="K2440" s="9"/>
      <c r="L2440" s="9"/>
      <c r="M2440" s="9"/>
      <c r="N2440" s="9"/>
      <c r="O2440" s="9"/>
      <c r="P2440" s="9"/>
      <c r="Q2440" s="9"/>
      <c r="R2440" s="9"/>
      <c r="S2440" s="9"/>
      <c r="T2440" s="9"/>
      <c r="U2440" s="9"/>
      <c r="V2440" s="9"/>
      <c r="W2440" s="9"/>
      <c r="X2440" s="9"/>
      <c r="Y2440" s="9"/>
      <c r="Z2440" s="9"/>
    </row>
    <row r="2441" spans="1:26" ht="14.4">
      <c r="A2441" s="9"/>
      <c r="B2441" s="9"/>
      <c r="C2441" s="9"/>
      <c r="D2441" s="9"/>
      <c r="E2441" s="9"/>
      <c r="F2441" s="42"/>
      <c r="G2441" s="9"/>
      <c r="H2441" s="9"/>
      <c r="I2441" s="9"/>
      <c r="J2441" s="9"/>
      <c r="K2441" s="9"/>
      <c r="L2441" s="9"/>
      <c r="M2441" s="9"/>
      <c r="N2441" s="9"/>
      <c r="O2441" s="9"/>
      <c r="P2441" s="9"/>
      <c r="Q2441" s="9"/>
      <c r="R2441" s="9"/>
      <c r="S2441" s="9"/>
      <c r="T2441" s="9"/>
      <c r="U2441" s="9"/>
      <c r="V2441" s="9"/>
      <c r="W2441" s="9"/>
      <c r="X2441" s="9"/>
      <c r="Y2441" s="9"/>
      <c r="Z2441" s="9"/>
    </row>
    <row r="2442" spans="1:26" ht="14.4">
      <c r="A2442" s="9"/>
      <c r="B2442" s="9"/>
      <c r="C2442" s="9"/>
      <c r="D2442" s="9"/>
      <c r="E2442" s="9"/>
      <c r="F2442" s="42"/>
      <c r="G2442" s="9"/>
      <c r="H2442" s="9"/>
      <c r="I2442" s="9"/>
      <c r="J2442" s="9"/>
      <c r="K2442" s="9"/>
      <c r="L2442" s="9"/>
      <c r="M2442" s="9"/>
      <c r="N2442" s="9"/>
      <c r="O2442" s="9"/>
      <c r="P2442" s="9"/>
      <c r="Q2442" s="9"/>
      <c r="R2442" s="9"/>
      <c r="S2442" s="9"/>
      <c r="T2442" s="9"/>
      <c r="U2442" s="9"/>
      <c r="V2442" s="9"/>
      <c r="W2442" s="9"/>
      <c r="X2442" s="9"/>
      <c r="Y2442" s="9"/>
      <c r="Z2442" s="9"/>
    </row>
    <row r="2443" spans="1:26" ht="14.4">
      <c r="A2443" s="9"/>
      <c r="B2443" s="9"/>
      <c r="C2443" s="9"/>
      <c r="D2443" s="9"/>
      <c r="E2443" s="9"/>
      <c r="F2443" s="42"/>
      <c r="G2443" s="9"/>
      <c r="H2443" s="9"/>
      <c r="I2443" s="9"/>
      <c r="J2443" s="9"/>
      <c r="K2443" s="9"/>
      <c r="L2443" s="9"/>
      <c r="M2443" s="9"/>
      <c r="N2443" s="9"/>
      <c r="O2443" s="9"/>
      <c r="P2443" s="9"/>
      <c r="Q2443" s="9"/>
      <c r="R2443" s="9"/>
      <c r="S2443" s="9"/>
      <c r="T2443" s="9"/>
      <c r="U2443" s="9"/>
      <c r="V2443" s="9"/>
      <c r="W2443" s="9"/>
      <c r="X2443" s="9"/>
      <c r="Y2443" s="9"/>
      <c r="Z2443" s="9"/>
    </row>
    <row r="2444" spans="1:26" ht="14.4">
      <c r="A2444" s="9"/>
      <c r="B2444" s="9"/>
      <c r="C2444" s="9"/>
      <c r="D2444" s="9"/>
      <c r="E2444" s="9"/>
      <c r="F2444" s="42"/>
      <c r="G2444" s="9"/>
      <c r="H2444" s="9"/>
      <c r="I2444" s="9"/>
      <c r="J2444" s="9"/>
      <c r="K2444" s="9"/>
      <c r="L2444" s="9"/>
      <c r="M2444" s="9"/>
      <c r="N2444" s="9"/>
      <c r="O2444" s="9"/>
      <c r="P2444" s="9"/>
      <c r="Q2444" s="9"/>
      <c r="R2444" s="9"/>
      <c r="S2444" s="9"/>
      <c r="T2444" s="9"/>
      <c r="U2444" s="9"/>
      <c r="V2444" s="9"/>
      <c r="W2444" s="9"/>
      <c r="X2444" s="9"/>
      <c r="Y2444" s="9"/>
      <c r="Z2444" s="9"/>
    </row>
    <row r="2445" spans="1:26" ht="14.4">
      <c r="A2445" s="9"/>
      <c r="B2445" s="9"/>
      <c r="C2445" s="9"/>
      <c r="D2445" s="9"/>
      <c r="E2445" s="9"/>
      <c r="F2445" s="42"/>
      <c r="G2445" s="9"/>
      <c r="H2445" s="9"/>
      <c r="I2445" s="9"/>
      <c r="J2445" s="9"/>
      <c r="K2445" s="9"/>
      <c r="L2445" s="9"/>
      <c r="M2445" s="9"/>
      <c r="N2445" s="9"/>
      <c r="O2445" s="9"/>
      <c r="P2445" s="9"/>
      <c r="Q2445" s="9"/>
      <c r="R2445" s="9"/>
      <c r="S2445" s="9"/>
      <c r="T2445" s="9"/>
      <c r="U2445" s="9"/>
      <c r="V2445" s="9"/>
      <c r="W2445" s="9"/>
      <c r="X2445" s="9"/>
      <c r="Y2445" s="9"/>
      <c r="Z2445" s="9"/>
    </row>
    <row r="2446" spans="1:26" ht="14.4">
      <c r="A2446" s="9"/>
      <c r="B2446" s="9"/>
      <c r="C2446" s="9"/>
      <c r="D2446" s="9"/>
      <c r="E2446" s="9"/>
      <c r="F2446" s="42"/>
      <c r="G2446" s="9"/>
      <c r="H2446" s="9"/>
      <c r="I2446" s="9"/>
      <c r="J2446" s="9"/>
      <c r="K2446" s="9"/>
      <c r="L2446" s="9"/>
      <c r="M2446" s="9"/>
      <c r="N2446" s="9"/>
      <c r="O2446" s="9"/>
      <c r="P2446" s="9"/>
      <c r="Q2446" s="9"/>
      <c r="R2446" s="9"/>
      <c r="S2446" s="9"/>
      <c r="T2446" s="9"/>
      <c r="U2446" s="9"/>
      <c r="V2446" s="9"/>
      <c r="W2446" s="9"/>
      <c r="X2446" s="9"/>
      <c r="Y2446" s="9"/>
      <c r="Z2446" s="9"/>
    </row>
    <row r="2447" spans="1:26" ht="14.4">
      <c r="A2447" s="9"/>
      <c r="B2447" s="9"/>
      <c r="C2447" s="9"/>
      <c r="D2447" s="9"/>
      <c r="E2447" s="9"/>
      <c r="F2447" s="42"/>
      <c r="G2447" s="9"/>
      <c r="H2447" s="9"/>
      <c r="I2447" s="9"/>
      <c r="J2447" s="9"/>
      <c r="K2447" s="9"/>
      <c r="L2447" s="9"/>
      <c r="M2447" s="9"/>
      <c r="N2447" s="9"/>
      <c r="O2447" s="9"/>
      <c r="P2447" s="9"/>
      <c r="Q2447" s="9"/>
      <c r="R2447" s="9"/>
      <c r="S2447" s="9"/>
      <c r="T2447" s="9"/>
      <c r="U2447" s="9"/>
      <c r="V2447" s="9"/>
      <c r="W2447" s="9"/>
      <c r="X2447" s="9"/>
      <c r="Y2447" s="9"/>
      <c r="Z2447" s="9"/>
    </row>
    <row r="2448" spans="1:26" ht="14.4">
      <c r="A2448" s="9"/>
      <c r="B2448" s="9"/>
      <c r="C2448" s="9"/>
      <c r="D2448" s="9"/>
      <c r="E2448" s="9"/>
      <c r="F2448" s="42"/>
      <c r="G2448" s="9"/>
      <c r="H2448" s="9"/>
      <c r="I2448" s="9"/>
      <c r="J2448" s="9"/>
      <c r="K2448" s="9"/>
      <c r="L2448" s="9"/>
      <c r="M2448" s="9"/>
      <c r="N2448" s="9"/>
      <c r="O2448" s="9"/>
      <c r="P2448" s="9"/>
      <c r="Q2448" s="9"/>
      <c r="R2448" s="9"/>
      <c r="S2448" s="9"/>
      <c r="T2448" s="9"/>
      <c r="U2448" s="9"/>
      <c r="V2448" s="9"/>
      <c r="W2448" s="9"/>
      <c r="X2448" s="9"/>
      <c r="Y2448" s="9"/>
      <c r="Z2448" s="9"/>
    </row>
    <row r="2449" spans="1:26" ht="14.4">
      <c r="A2449" s="9"/>
      <c r="B2449" s="9"/>
      <c r="C2449" s="9"/>
      <c r="D2449" s="9"/>
      <c r="E2449" s="9"/>
      <c r="F2449" s="42"/>
      <c r="G2449" s="9"/>
      <c r="H2449" s="9"/>
      <c r="I2449" s="9"/>
      <c r="J2449" s="9"/>
      <c r="K2449" s="9"/>
      <c r="L2449" s="9"/>
      <c r="M2449" s="9"/>
      <c r="N2449" s="9"/>
      <c r="O2449" s="9"/>
      <c r="P2449" s="9"/>
      <c r="Q2449" s="9"/>
      <c r="R2449" s="9"/>
      <c r="S2449" s="9"/>
      <c r="T2449" s="9"/>
      <c r="U2449" s="9"/>
      <c r="V2449" s="9"/>
      <c r="W2449" s="9"/>
      <c r="X2449" s="9"/>
      <c r="Y2449" s="9"/>
      <c r="Z2449" s="9"/>
    </row>
    <row r="2450" spans="1:26" ht="14.4">
      <c r="A2450" s="9"/>
      <c r="B2450" s="9"/>
      <c r="C2450" s="9"/>
      <c r="D2450" s="9"/>
      <c r="E2450" s="9"/>
      <c r="F2450" s="42"/>
      <c r="G2450" s="9"/>
      <c r="H2450" s="9"/>
      <c r="I2450" s="9"/>
      <c r="J2450" s="9"/>
      <c r="K2450" s="9"/>
      <c r="L2450" s="9"/>
      <c r="M2450" s="9"/>
      <c r="N2450" s="9"/>
      <c r="O2450" s="9"/>
      <c r="P2450" s="9"/>
      <c r="Q2450" s="9"/>
      <c r="R2450" s="9"/>
      <c r="S2450" s="9"/>
      <c r="T2450" s="9"/>
      <c r="U2450" s="9"/>
      <c r="V2450" s="9"/>
      <c r="W2450" s="9"/>
      <c r="X2450" s="9"/>
      <c r="Y2450" s="9"/>
      <c r="Z2450" s="9"/>
    </row>
    <row r="2451" spans="1:26" ht="14.4">
      <c r="A2451" s="9"/>
      <c r="B2451" s="9"/>
      <c r="C2451" s="9"/>
      <c r="D2451" s="9"/>
      <c r="E2451" s="9"/>
      <c r="F2451" s="42"/>
      <c r="G2451" s="9"/>
      <c r="H2451" s="9"/>
      <c r="I2451" s="9"/>
      <c r="J2451" s="9"/>
      <c r="K2451" s="9"/>
      <c r="L2451" s="9"/>
      <c r="M2451" s="9"/>
      <c r="N2451" s="9"/>
      <c r="O2451" s="9"/>
      <c r="P2451" s="9"/>
      <c r="Q2451" s="9"/>
      <c r="R2451" s="9"/>
      <c r="S2451" s="9"/>
      <c r="T2451" s="9"/>
      <c r="U2451" s="9"/>
      <c r="V2451" s="9"/>
      <c r="W2451" s="9"/>
      <c r="X2451" s="9"/>
      <c r="Y2451" s="9"/>
      <c r="Z2451" s="9"/>
    </row>
    <row r="2452" spans="1:26" ht="14.4">
      <c r="A2452" s="9"/>
      <c r="B2452" s="9"/>
      <c r="C2452" s="9"/>
      <c r="D2452" s="9"/>
      <c r="E2452" s="9"/>
      <c r="F2452" s="42"/>
      <c r="G2452" s="9"/>
      <c r="H2452" s="9"/>
      <c r="I2452" s="9"/>
      <c r="J2452" s="9"/>
      <c r="K2452" s="9"/>
      <c r="L2452" s="9"/>
      <c r="M2452" s="9"/>
      <c r="N2452" s="9"/>
      <c r="O2452" s="9"/>
      <c r="P2452" s="9"/>
      <c r="Q2452" s="9"/>
      <c r="R2452" s="9"/>
      <c r="S2452" s="9"/>
      <c r="T2452" s="9"/>
      <c r="U2452" s="9"/>
      <c r="V2452" s="9"/>
      <c r="W2452" s="9"/>
      <c r="X2452" s="9"/>
      <c r="Y2452" s="9"/>
      <c r="Z2452" s="9"/>
    </row>
    <row r="2453" spans="1:26" ht="14.4">
      <c r="A2453" s="9"/>
      <c r="B2453" s="9"/>
      <c r="C2453" s="9"/>
      <c r="D2453" s="9"/>
      <c r="E2453" s="9"/>
      <c r="F2453" s="42"/>
      <c r="G2453" s="9"/>
      <c r="H2453" s="9"/>
      <c r="I2453" s="9"/>
      <c r="J2453" s="9"/>
      <c r="K2453" s="9"/>
      <c r="L2453" s="9"/>
      <c r="M2453" s="9"/>
      <c r="N2453" s="9"/>
      <c r="O2453" s="9"/>
      <c r="P2453" s="9"/>
      <c r="Q2453" s="9"/>
      <c r="R2453" s="9"/>
      <c r="S2453" s="9"/>
      <c r="T2453" s="9"/>
      <c r="U2453" s="9"/>
      <c r="V2453" s="9"/>
      <c r="W2453" s="9"/>
      <c r="X2453" s="9"/>
      <c r="Y2453" s="9"/>
      <c r="Z2453" s="9"/>
    </row>
    <row r="2454" spans="1:26" ht="14.4">
      <c r="A2454" s="9"/>
      <c r="B2454" s="9"/>
      <c r="C2454" s="9"/>
      <c r="D2454" s="9"/>
      <c r="E2454" s="9"/>
      <c r="F2454" s="42"/>
      <c r="G2454" s="9"/>
      <c r="H2454" s="9"/>
      <c r="I2454" s="9"/>
      <c r="J2454" s="9"/>
      <c r="K2454" s="9"/>
      <c r="L2454" s="9"/>
      <c r="M2454" s="9"/>
      <c r="N2454" s="9"/>
      <c r="O2454" s="9"/>
      <c r="P2454" s="9"/>
      <c r="Q2454" s="9"/>
      <c r="R2454" s="9"/>
      <c r="S2454" s="9"/>
      <c r="T2454" s="9"/>
      <c r="U2454" s="9"/>
      <c r="V2454" s="9"/>
      <c r="W2454" s="9"/>
      <c r="X2454" s="9"/>
      <c r="Y2454" s="9"/>
      <c r="Z2454" s="9"/>
    </row>
    <row r="2455" spans="1:26" ht="14.4">
      <c r="A2455" s="9"/>
      <c r="B2455" s="9"/>
      <c r="C2455" s="9"/>
      <c r="D2455" s="9"/>
      <c r="E2455" s="9"/>
      <c r="F2455" s="42"/>
      <c r="G2455" s="9"/>
      <c r="H2455" s="9"/>
      <c r="I2455" s="9"/>
      <c r="J2455" s="9"/>
      <c r="K2455" s="9"/>
      <c r="L2455" s="9"/>
      <c r="M2455" s="9"/>
      <c r="N2455" s="9"/>
      <c r="O2455" s="9"/>
      <c r="P2455" s="9"/>
      <c r="Q2455" s="9"/>
      <c r="R2455" s="9"/>
      <c r="S2455" s="9"/>
      <c r="T2455" s="9"/>
      <c r="U2455" s="9"/>
      <c r="V2455" s="9"/>
      <c r="W2455" s="9"/>
      <c r="X2455" s="9"/>
      <c r="Y2455" s="9"/>
      <c r="Z2455" s="9"/>
    </row>
    <row r="2456" spans="1:26" ht="14.4">
      <c r="A2456" s="9"/>
      <c r="B2456" s="9"/>
      <c r="C2456" s="9"/>
      <c r="D2456" s="9"/>
      <c r="E2456" s="9"/>
      <c r="F2456" s="42"/>
      <c r="G2456" s="9"/>
      <c r="H2456" s="9"/>
      <c r="I2456" s="9"/>
      <c r="J2456" s="9"/>
      <c r="K2456" s="9"/>
      <c r="L2456" s="9"/>
      <c r="M2456" s="9"/>
      <c r="N2456" s="9"/>
      <c r="O2456" s="9"/>
      <c r="P2456" s="9"/>
      <c r="Q2456" s="9"/>
      <c r="R2456" s="9"/>
      <c r="S2456" s="9"/>
      <c r="T2456" s="9"/>
      <c r="U2456" s="9"/>
      <c r="V2456" s="9"/>
      <c r="W2456" s="9"/>
      <c r="X2456" s="9"/>
      <c r="Y2456" s="9"/>
      <c r="Z2456" s="9"/>
    </row>
    <row r="2457" spans="1:26" ht="14.4">
      <c r="A2457" s="9"/>
      <c r="B2457" s="9"/>
      <c r="C2457" s="9"/>
      <c r="D2457" s="9"/>
      <c r="E2457" s="9"/>
      <c r="F2457" s="42"/>
      <c r="G2457" s="9"/>
      <c r="H2457" s="9"/>
      <c r="I2457" s="9"/>
      <c r="J2457" s="9"/>
      <c r="K2457" s="9"/>
      <c r="L2457" s="9"/>
      <c r="M2457" s="9"/>
      <c r="N2457" s="9"/>
      <c r="O2457" s="9"/>
      <c r="P2457" s="9"/>
      <c r="Q2457" s="9"/>
      <c r="R2457" s="9"/>
      <c r="S2457" s="9"/>
      <c r="T2457" s="9"/>
      <c r="U2457" s="9"/>
      <c r="V2457" s="9"/>
      <c r="W2457" s="9"/>
      <c r="X2457" s="9"/>
      <c r="Y2457" s="9"/>
      <c r="Z2457" s="9"/>
    </row>
    <row r="2458" spans="1:26" ht="14.4">
      <c r="A2458" s="9"/>
      <c r="B2458" s="9"/>
      <c r="C2458" s="9"/>
      <c r="D2458" s="9"/>
      <c r="E2458" s="9"/>
      <c r="F2458" s="42"/>
      <c r="G2458" s="9"/>
      <c r="H2458" s="9"/>
      <c r="I2458" s="9"/>
      <c r="J2458" s="9"/>
      <c r="K2458" s="9"/>
      <c r="L2458" s="9"/>
      <c r="M2458" s="9"/>
      <c r="N2458" s="9"/>
      <c r="O2458" s="9"/>
      <c r="P2458" s="9"/>
      <c r="Q2458" s="9"/>
      <c r="R2458" s="9"/>
      <c r="S2458" s="9"/>
      <c r="T2458" s="9"/>
      <c r="U2458" s="9"/>
      <c r="V2458" s="9"/>
      <c r="W2458" s="9"/>
      <c r="X2458" s="9"/>
      <c r="Y2458" s="9"/>
      <c r="Z2458" s="9"/>
    </row>
    <row r="2459" spans="1:26" ht="14.4">
      <c r="A2459" s="9"/>
      <c r="B2459" s="9"/>
      <c r="C2459" s="9"/>
      <c r="D2459" s="9"/>
      <c r="E2459" s="9"/>
      <c r="F2459" s="42"/>
      <c r="G2459" s="9"/>
      <c r="H2459" s="9"/>
      <c r="I2459" s="9"/>
      <c r="J2459" s="9"/>
      <c r="K2459" s="9"/>
      <c r="L2459" s="9"/>
      <c r="M2459" s="9"/>
      <c r="N2459" s="9"/>
      <c r="O2459" s="9"/>
      <c r="P2459" s="9"/>
      <c r="Q2459" s="9"/>
      <c r="R2459" s="9"/>
      <c r="S2459" s="9"/>
      <c r="T2459" s="9"/>
      <c r="U2459" s="9"/>
      <c r="V2459" s="9"/>
      <c r="W2459" s="9"/>
      <c r="X2459" s="9"/>
      <c r="Y2459" s="9"/>
      <c r="Z2459" s="9"/>
    </row>
    <row r="2460" spans="1:26" ht="14.4">
      <c r="A2460" s="9"/>
      <c r="B2460" s="9"/>
      <c r="C2460" s="9"/>
      <c r="D2460" s="9"/>
      <c r="E2460" s="9"/>
      <c r="F2460" s="42"/>
      <c r="G2460" s="9"/>
      <c r="H2460" s="9"/>
      <c r="I2460" s="9"/>
      <c r="J2460" s="9"/>
      <c r="K2460" s="9"/>
      <c r="L2460" s="9"/>
      <c r="M2460" s="9"/>
      <c r="N2460" s="9"/>
      <c r="O2460" s="9"/>
      <c r="P2460" s="9"/>
      <c r="Q2460" s="9"/>
      <c r="R2460" s="9"/>
      <c r="S2460" s="9"/>
      <c r="T2460" s="9"/>
      <c r="U2460" s="9"/>
      <c r="V2460" s="9"/>
      <c r="W2460" s="9"/>
      <c r="X2460" s="9"/>
      <c r="Y2460" s="9"/>
      <c r="Z2460" s="9"/>
    </row>
    <row r="2461" spans="1:26" ht="14.4">
      <c r="A2461" s="9"/>
      <c r="B2461" s="9"/>
      <c r="C2461" s="9"/>
      <c r="D2461" s="9"/>
      <c r="E2461" s="9"/>
      <c r="F2461" s="42"/>
      <c r="G2461" s="9"/>
      <c r="H2461" s="9"/>
      <c r="I2461" s="9"/>
      <c r="J2461" s="9"/>
      <c r="K2461" s="9"/>
      <c r="L2461" s="9"/>
      <c r="M2461" s="9"/>
      <c r="N2461" s="9"/>
      <c r="O2461" s="9"/>
      <c r="P2461" s="9"/>
      <c r="Q2461" s="9"/>
      <c r="R2461" s="9"/>
      <c r="S2461" s="9"/>
      <c r="T2461" s="9"/>
      <c r="U2461" s="9"/>
      <c r="V2461" s="9"/>
      <c r="W2461" s="9"/>
      <c r="X2461" s="9"/>
      <c r="Y2461" s="9"/>
      <c r="Z2461" s="9"/>
    </row>
    <row r="2462" spans="1:26" ht="14.4">
      <c r="A2462" s="9"/>
      <c r="B2462" s="9"/>
      <c r="C2462" s="9"/>
      <c r="D2462" s="9"/>
      <c r="E2462" s="9"/>
      <c r="F2462" s="42"/>
      <c r="G2462" s="9"/>
      <c r="H2462" s="9"/>
      <c r="I2462" s="9"/>
      <c r="J2462" s="9"/>
      <c r="K2462" s="9"/>
      <c r="L2462" s="9"/>
      <c r="M2462" s="9"/>
      <c r="N2462" s="9"/>
      <c r="O2462" s="9"/>
      <c r="P2462" s="9"/>
      <c r="Q2462" s="9"/>
      <c r="R2462" s="9"/>
      <c r="S2462" s="9"/>
      <c r="T2462" s="9"/>
      <c r="U2462" s="9"/>
      <c r="V2462" s="9"/>
      <c r="W2462" s="9"/>
      <c r="X2462" s="9"/>
      <c r="Y2462" s="9"/>
      <c r="Z2462" s="9"/>
    </row>
    <row r="2463" spans="1:26" ht="14.4">
      <c r="A2463" s="9"/>
      <c r="B2463" s="9"/>
      <c r="C2463" s="9"/>
      <c r="D2463" s="9"/>
      <c r="E2463" s="9"/>
      <c r="F2463" s="42"/>
      <c r="G2463" s="9"/>
      <c r="H2463" s="9"/>
      <c r="I2463" s="9"/>
      <c r="J2463" s="9"/>
      <c r="K2463" s="9"/>
      <c r="L2463" s="9"/>
      <c r="M2463" s="9"/>
      <c r="N2463" s="9"/>
      <c r="O2463" s="9"/>
      <c r="P2463" s="9"/>
      <c r="Q2463" s="9"/>
      <c r="R2463" s="9"/>
      <c r="S2463" s="9"/>
      <c r="T2463" s="9"/>
      <c r="U2463" s="9"/>
      <c r="V2463" s="9"/>
      <c r="W2463" s="9"/>
      <c r="X2463" s="9"/>
      <c r="Y2463" s="9"/>
      <c r="Z2463" s="9"/>
    </row>
    <row r="2464" spans="1:26" ht="14.4">
      <c r="A2464" s="9"/>
      <c r="B2464" s="9"/>
      <c r="C2464" s="9"/>
      <c r="D2464" s="9"/>
      <c r="E2464" s="9"/>
      <c r="F2464" s="42"/>
      <c r="G2464" s="9"/>
      <c r="H2464" s="9"/>
      <c r="I2464" s="9"/>
      <c r="J2464" s="9"/>
      <c r="K2464" s="9"/>
      <c r="L2464" s="9"/>
      <c r="M2464" s="9"/>
      <c r="N2464" s="9"/>
      <c r="O2464" s="9"/>
      <c r="P2464" s="9"/>
      <c r="Q2464" s="9"/>
      <c r="R2464" s="9"/>
      <c r="S2464" s="9"/>
      <c r="T2464" s="9"/>
      <c r="U2464" s="9"/>
      <c r="V2464" s="9"/>
      <c r="W2464" s="9"/>
      <c r="X2464" s="9"/>
      <c r="Y2464" s="9"/>
      <c r="Z2464" s="9"/>
    </row>
    <row r="2465" spans="1:26" ht="14.4">
      <c r="A2465" s="9"/>
      <c r="B2465" s="9"/>
      <c r="C2465" s="9"/>
      <c r="D2465" s="9"/>
      <c r="E2465" s="9"/>
      <c r="F2465" s="42"/>
      <c r="G2465" s="9"/>
      <c r="H2465" s="9"/>
      <c r="I2465" s="9"/>
      <c r="J2465" s="9"/>
      <c r="K2465" s="9"/>
      <c r="L2465" s="9"/>
      <c r="M2465" s="9"/>
      <c r="N2465" s="9"/>
      <c r="O2465" s="9"/>
      <c r="P2465" s="9"/>
      <c r="Q2465" s="9"/>
      <c r="R2465" s="9"/>
      <c r="S2465" s="9"/>
      <c r="T2465" s="9"/>
      <c r="U2465" s="9"/>
      <c r="V2465" s="9"/>
      <c r="W2465" s="9"/>
      <c r="X2465" s="9"/>
      <c r="Y2465" s="9"/>
      <c r="Z2465" s="9"/>
    </row>
    <row r="2466" spans="1:26" ht="14.4">
      <c r="A2466" s="9"/>
      <c r="B2466" s="9"/>
      <c r="C2466" s="9"/>
      <c r="D2466" s="9"/>
      <c r="E2466" s="9"/>
      <c r="F2466" s="42"/>
      <c r="G2466" s="9"/>
      <c r="H2466" s="9"/>
      <c r="I2466" s="9"/>
      <c r="J2466" s="9"/>
      <c r="K2466" s="9"/>
      <c r="L2466" s="9"/>
      <c r="M2466" s="9"/>
      <c r="N2466" s="9"/>
      <c r="O2466" s="9"/>
      <c r="P2466" s="9"/>
      <c r="Q2466" s="9"/>
      <c r="R2466" s="9"/>
      <c r="S2466" s="9"/>
      <c r="T2466" s="9"/>
      <c r="U2466" s="9"/>
      <c r="V2466" s="9"/>
      <c r="W2466" s="9"/>
      <c r="X2466" s="9"/>
      <c r="Y2466" s="9"/>
      <c r="Z2466" s="9"/>
    </row>
    <row r="2467" spans="1:26" ht="14.4">
      <c r="A2467" s="9"/>
      <c r="B2467" s="9"/>
      <c r="C2467" s="9"/>
      <c r="D2467" s="9"/>
      <c r="E2467" s="9"/>
      <c r="F2467" s="42"/>
      <c r="G2467" s="9"/>
      <c r="H2467" s="9"/>
      <c r="I2467" s="9"/>
      <c r="J2467" s="9"/>
      <c r="K2467" s="9"/>
      <c r="L2467" s="9"/>
      <c r="M2467" s="9"/>
      <c r="N2467" s="9"/>
      <c r="O2467" s="9"/>
      <c r="P2467" s="9"/>
      <c r="Q2467" s="9"/>
      <c r="R2467" s="9"/>
      <c r="S2467" s="9"/>
      <c r="T2467" s="9"/>
      <c r="U2467" s="9"/>
      <c r="V2467" s="9"/>
      <c r="W2467" s="9"/>
      <c r="X2467" s="9"/>
      <c r="Y2467" s="9"/>
      <c r="Z2467" s="9"/>
    </row>
    <row r="2468" spans="1:26" ht="14.4">
      <c r="A2468" s="9"/>
      <c r="B2468" s="9"/>
      <c r="C2468" s="9"/>
      <c r="D2468" s="9"/>
      <c r="E2468" s="9"/>
      <c r="F2468" s="42"/>
      <c r="G2468" s="9"/>
      <c r="H2468" s="9"/>
      <c r="I2468" s="9"/>
      <c r="J2468" s="9"/>
      <c r="K2468" s="9"/>
      <c r="L2468" s="9"/>
      <c r="M2468" s="9"/>
      <c r="N2468" s="9"/>
      <c r="O2468" s="9"/>
      <c r="P2468" s="9"/>
      <c r="Q2468" s="9"/>
      <c r="R2468" s="9"/>
      <c r="S2468" s="9"/>
      <c r="T2468" s="9"/>
      <c r="U2468" s="9"/>
      <c r="V2468" s="9"/>
      <c r="W2468" s="9"/>
      <c r="X2468" s="9"/>
      <c r="Y2468" s="9"/>
      <c r="Z2468" s="9"/>
    </row>
    <row r="2469" spans="1:26" ht="14.4">
      <c r="A2469" s="9"/>
      <c r="B2469" s="9"/>
      <c r="C2469" s="9"/>
      <c r="D2469" s="9"/>
      <c r="E2469" s="9"/>
      <c r="F2469" s="42"/>
      <c r="G2469" s="9"/>
      <c r="H2469" s="9"/>
      <c r="I2469" s="9"/>
      <c r="J2469" s="9"/>
      <c r="K2469" s="9"/>
      <c r="L2469" s="9"/>
      <c r="M2469" s="9"/>
      <c r="N2469" s="9"/>
      <c r="O2469" s="9"/>
      <c r="P2469" s="9"/>
      <c r="Q2469" s="9"/>
      <c r="R2469" s="9"/>
      <c r="S2469" s="9"/>
      <c r="T2469" s="9"/>
      <c r="U2469" s="9"/>
      <c r="V2469" s="9"/>
      <c r="W2469" s="9"/>
      <c r="X2469" s="9"/>
      <c r="Y2469" s="9"/>
      <c r="Z2469" s="9"/>
    </row>
    <row r="2470" spans="1:26" ht="14.4">
      <c r="A2470" s="9"/>
      <c r="B2470" s="9"/>
      <c r="C2470" s="9"/>
      <c r="D2470" s="9"/>
      <c r="E2470" s="9"/>
      <c r="F2470" s="42"/>
      <c r="G2470" s="9"/>
      <c r="H2470" s="9"/>
      <c r="I2470" s="9"/>
      <c r="J2470" s="9"/>
      <c r="K2470" s="9"/>
      <c r="L2470" s="9"/>
      <c r="M2470" s="9"/>
      <c r="N2470" s="9"/>
      <c r="O2470" s="9"/>
      <c r="P2470" s="9"/>
      <c r="Q2470" s="9"/>
      <c r="R2470" s="9"/>
      <c r="S2470" s="9"/>
      <c r="T2470" s="9"/>
      <c r="U2470" s="9"/>
      <c r="V2470" s="9"/>
      <c r="W2470" s="9"/>
      <c r="X2470" s="9"/>
      <c r="Y2470" s="9"/>
      <c r="Z2470" s="9"/>
    </row>
    <row r="2471" spans="1:26" ht="14.4">
      <c r="A2471" s="9"/>
      <c r="B2471" s="9"/>
      <c r="C2471" s="9"/>
      <c r="D2471" s="9"/>
      <c r="E2471" s="9"/>
      <c r="F2471" s="42"/>
      <c r="G2471" s="9"/>
      <c r="H2471" s="9"/>
      <c r="I2471" s="9"/>
      <c r="J2471" s="9"/>
      <c r="K2471" s="9"/>
      <c r="L2471" s="9"/>
      <c r="M2471" s="9"/>
      <c r="N2471" s="9"/>
      <c r="O2471" s="9"/>
      <c r="P2471" s="9"/>
      <c r="Q2471" s="9"/>
      <c r="R2471" s="9"/>
      <c r="S2471" s="9"/>
      <c r="T2471" s="9"/>
      <c r="U2471" s="9"/>
      <c r="V2471" s="9"/>
      <c r="W2471" s="9"/>
      <c r="X2471" s="9"/>
      <c r="Y2471" s="9"/>
      <c r="Z2471" s="9"/>
    </row>
    <row r="2472" spans="1:26" ht="14.4">
      <c r="A2472" s="9"/>
      <c r="B2472" s="9"/>
      <c r="C2472" s="9"/>
      <c r="D2472" s="9"/>
      <c r="E2472" s="9"/>
      <c r="F2472" s="42"/>
      <c r="G2472" s="9"/>
      <c r="H2472" s="9"/>
      <c r="I2472" s="9"/>
      <c r="J2472" s="9"/>
      <c r="K2472" s="9"/>
      <c r="L2472" s="9"/>
      <c r="M2472" s="9"/>
      <c r="N2472" s="9"/>
      <c r="O2472" s="9"/>
      <c r="P2472" s="9"/>
      <c r="Q2472" s="9"/>
      <c r="R2472" s="9"/>
      <c r="S2472" s="9"/>
      <c r="T2472" s="9"/>
      <c r="U2472" s="9"/>
      <c r="V2472" s="9"/>
      <c r="W2472" s="9"/>
      <c r="X2472" s="9"/>
      <c r="Y2472" s="9"/>
      <c r="Z2472" s="9"/>
    </row>
    <row r="2473" spans="1:26" ht="14.4">
      <c r="A2473" s="9"/>
      <c r="B2473" s="9"/>
      <c r="C2473" s="9"/>
      <c r="D2473" s="9"/>
      <c r="E2473" s="9"/>
      <c r="F2473" s="42"/>
      <c r="G2473" s="9"/>
      <c r="H2473" s="9"/>
      <c r="I2473" s="9"/>
      <c r="J2473" s="9"/>
      <c r="K2473" s="9"/>
      <c r="L2473" s="9"/>
      <c r="M2473" s="9"/>
      <c r="N2473" s="9"/>
      <c r="O2473" s="9"/>
      <c r="P2473" s="9"/>
      <c r="Q2473" s="9"/>
      <c r="R2473" s="9"/>
      <c r="S2473" s="9"/>
      <c r="T2473" s="9"/>
      <c r="U2473" s="9"/>
      <c r="V2473" s="9"/>
      <c r="W2473" s="9"/>
      <c r="X2473" s="9"/>
      <c r="Y2473" s="9"/>
      <c r="Z2473" s="9"/>
    </row>
    <row r="2474" spans="1:26" ht="14.4">
      <c r="A2474" s="9"/>
      <c r="B2474" s="9"/>
      <c r="C2474" s="9"/>
      <c r="D2474" s="9"/>
      <c r="E2474" s="9"/>
      <c r="F2474" s="42"/>
      <c r="G2474" s="9"/>
      <c r="H2474" s="9"/>
      <c r="I2474" s="9"/>
      <c r="J2474" s="9"/>
      <c r="K2474" s="9"/>
      <c r="L2474" s="9"/>
      <c r="M2474" s="9"/>
      <c r="N2474" s="9"/>
      <c r="O2474" s="9"/>
      <c r="P2474" s="9"/>
      <c r="Q2474" s="9"/>
      <c r="R2474" s="9"/>
      <c r="S2474" s="9"/>
      <c r="T2474" s="9"/>
      <c r="U2474" s="9"/>
      <c r="V2474" s="9"/>
      <c r="W2474" s="9"/>
      <c r="X2474" s="9"/>
      <c r="Y2474" s="9"/>
      <c r="Z2474" s="9"/>
    </row>
    <row r="2475" spans="1:26" ht="14.4">
      <c r="A2475" s="9"/>
      <c r="B2475" s="9"/>
      <c r="C2475" s="9"/>
      <c r="D2475" s="9"/>
      <c r="E2475" s="9"/>
      <c r="F2475" s="42"/>
      <c r="G2475" s="9"/>
      <c r="H2475" s="9"/>
      <c r="I2475" s="9"/>
      <c r="J2475" s="9"/>
      <c r="K2475" s="9"/>
      <c r="L2475" s="9"/>
      <c r="M2475" s="9"/>
      <c r="N2475" s="9"/>
      <c r="O2475" s="9"/>
      <c r="P2475" s="9"/>
      <c r="Q2475" s="9"/>
      <c r="R2475" s="9"/>
      <c r="S2475" s="9"/>
      <c r="T2475" s="9"/>
      <c r="U2475" s="9"/>
      <c r="V2475" s="9"/>
      <c r="W2475" s="9"/>
      <c r="X2475" s="9"/>
      <c r="Y2475" s="9"/>
      <c r="Z2475" s="9"/>
    </row>
    <row r="2476" spans="1:26" ht="14.4">
      <c r="A2476" s="9"/>
      <c r="B2476" s="9"/>
      <c r="C2476" s="9"/>
      <c r="D2476" s="9"/>
      <c r="E2476" s="9"/>
      <c r="F2476" s="42"/>
      <c r="G2476" s="9"/>
      <c r="H2476" s="9"/>
      <c r="I2476" s="9"/>
      <c r="J2476" s="9"/>
      <c r="K2476" s="9"/>
      <c r="L2476" s="9"/>
      <c r="M2476" s="9"/>
      <c r="N2476" s="9"/>
      <c r="O2476" s="9"/>
      <c r="P2476" s="9"/>
      <c r="Q2476" s="9"/>
      <c r="R2476" s="9"/>
      <c r="S2476" s="9"/>
      <c r="T2476" s="9"/>
      <c r="U2476" s="9"/>
      <c r="V2476" s="9"/>
      <c r="W2476" s="9"/>
      <c r="X2476" s="9"/>
      <c r="Y2476" s="9"/>
      <c r="Z2476" s="9"/>
    </row>
    <row r="2477" spans="1:26" ht="14.4">
      <c r="A2477" s="9"/>
      <c r="B2477" s="9"/>
      <c r="C2477" s="9"/>
      <c r="D2477" s="9"/>
      <c r="E2477" s="9"/>
      <c r="F2477" s="42"/>
      <c r="G2477" s="9"/>
      <c r="H2477" s="9"/>
      <c r="I2477" s="9"/>
      <c r="J2477" s="9"/>
      <c r="K2477" s="9"/>
      <c r="L2477" s="9"/>
      <c r="M2477" s="9"/>
      <c r="N2477" s="9"/>
      <c r="O2477" s="9"/>
      <c r="P2477" s="9"/>
      <c r="Q2477" s="9"/>
      <c r="R2477" s="9"/>
      <c r="S2477" s="9"/>
      <c r="T2477" s="9"/>
      <c r="U2477" s="9"/>
      <c r="V2477" s="9"/>
      <c r="W2477" s="9"/>
      <c r="X2477" s="9"/>
      <c r="Y2477" s="9"/>
      <c r="Z2477" s="9"/>
    </row>
    <row r="2478" spans="1:26" ht="14.4">
      <c r="A2478" s="9"/>
      <c r="B2478" s="9"/>
      <c r="C2478" s="9"/>
      <c r="D2478" s="9"/>
      <c r="E2478" s="9"/>
      <c r="F2478" s="42"/>
      <c r="G2478" s="9"/>
      <c r="H2478" s="9"/>
      <c r="I2478" s="9"/>
      <c r="J2478" s="9"/>
      <c r="K2478" s="9"/>
      <c r="L2478" s="9"/>
      <c r="M2478" s="9"/>
      <c r="N2478" s="9"/>
      <c r="O2478" s="9"/>
      <c r="P2478" s="9"/>
      <c r="Q2478" s="9"/>
      <c r="R2478" s="9"/>
      <c r="S2478" s="9"/>
      <c r="T2478" s="9"/>
      <c r="U2478" s="9"/>
      <c r="V2478" s="9"/>
      <c r="W2478" s="9"/>
      <c r="X2478" s="9"/>
      <c r="Y2478" s="9"/>
      <c r="Z2478" s="9"/>
    </row>
    <row r="2479" spans="1:26" ht="14.4">
      <c r="A2479" s="9"/>
      <c r="B2479" s="9"/>
      <c r="C2479" s="9"/>
      <c r="D2479" s="9"/>
      <c r="E2479" s="9"/>
      <c r="F2479" s="42"/>
      <c r="G2479" s="9"/>
      <c r="H2479" s="9"/>
      <c r="I2479" s="9"/>
      <c r="J2479" s="9"/>
      <c r="K2479" s="9"/>
      <c r="L2479" s="9"/>
      <c r="M2479" s="9"/>
      <c r="N2479" s="9"/>
      <c r="O2479" s="9"/>
      <c r="P2479" s="9"/>
      <c r="Q2479" s="9"/>
      <c r="R2479" s="9"/>
      <c r="S2479" s="9"/>
      <c r="T2479" s="9"/>
      <c r="U2479" s="9"/>
      <c r="V2479" s="9"/>
      <c r="W2479" s="9"/>
      <c r="X2479" s="9"/>
      <c r="Y2479" s="9"/>
      <c r="Z2479" s="9"/>
    </row>
    <row r="2480" spans="1:26" ht="14.4">
      <c r="A2480" s="9"/>
      <c r="B2480" s="9"/>
      <c r="C2480" s="9"/>
      <c r="D2480" s="9"/>
      <c r="E2480" s="9"/>
      <c r="F2480" s="42"/>
      <c r="G2480" s="9"/>
      <c r="H2480" s="9"/>
      <c r="I2480" s="9"/>
      <c r="J2480" s="9"/>
      <c r="K2480" s="9"/>
      <c r="L2480" s="9"/>
      <c r="M2480" s="9"/>
      <c r="N2480" s="9"/>
      <c r="O2480" s="9"/>
      <c r="P2480" s="9"/>
      <c r="Q2480" s="9"/>
      <c r="R2480" s="9"/>
      <c r="S2480" s="9"/>
      <c r="T2480" s="9"/>
      <c r="U2480" s="9"/>
      <c r="V2480" s="9"/>
      <c r="W2480" s="9"/>
      <c r="X2480" s="9"/>
      <c r="Y2480" s="9"/>
      <c r="Z2480" s="9"/>
    </row>
    <row r="2481" spans="1:26" ht="14.4">
      <c r="A2481" s="9"/>
      <c r="B2481" s="9"/>
      <c r="C2481" s="9"/>
      <c r="D2481" s="9"/>
      <c r="E2481" s="9"/>
      <c r="F2481" s="42"/>
      <c r="G2481" s="9"/>
      <c r="H2481" s="9"/>
      <c r="I2481" s="9"/>
      <c r="J2481" s="9"/>
      <c r="K2481" s="9"/>
      <c r="L2481" s="9"/>
      <c r="M2481" s="9"/>
      <c r="N2481" s="9"/>
      <c r="O2481" s="9"/>
      <c r="P2481" s="9"/>
      <c r="Q2481" s="9"/>
      <c r="R2481" s="9"/>
      <c r="S2481" s="9"/>
      <c r="T2481" s="9"/>
      <c r="U2481" s="9"/>
      <c r="V2481" s="9"/>
      <c r="W2481" s="9"/>
      <c r="X2481" s="9"/>
      <c r="Y2481" s="9"/>
      <c r="Z2481" s="9"/>
    </row>
    <row r="2482" spans="1:26" ht="14.4">
      <c r="A2482" s="9"/>
      <c r="B2482" s="9"/>
      <c r="C2482" s="9"/>
      <c r="D2482" s="9"/>
      <c r="E2482" s="9"/>
      <c r="F2482" s="42"/>
      <c r="G2482" s="9"/>
      <c r="H2482" s="9"/>
      <c r="I2482" s="9"/>
      <c r="J2482" s="9"/>
      <c r="K2482" s="9"/>
      <c r="L2482" s="9"/>
      <c r="M2482" s="9"/>
      <c r="N2482" s="9"/>
      <c r="O2482" s="9"/>
      <c r="P2482" s="9"/>
      <c r="Q2482" s="9"/>
      <c r="R2482" s="9"/>
      <c r="S2482" s="9"/>
      <c r="T2482" s="9"/>
      <c r="U2482" s="9"/>
      <c r="V2482" s="9"/>
      <c r="W2482" s="9"/>
      <c r="X2482" s="9"/>
      <c r="Y2482" s="9"/>
      <c r="Z2482" s="9"/>
    </row>
    <row r="2483" spans="1:26" ht="14.4">
      <c r="A2483" s="9"/>
      <c r="B2483" s="9"/>
      <c r="C2483" s="9"/>
      <c r="D2483" s="9"/>
      <c r="E2483" s="9"/>
      <c r="F2483" s="42"/>
      <c r="G2483" s="9"/>
      <c r="H2483" s="9"/>
      <c r="I2483" s="9"/>
      <c r="J2483" s="9"/>
      <c r="K2483" s="9"/>
      <c r="L2483" s="9"/>
      <c r="M2483" s="9"/>
      <c r="N2483" s="9"/>
      <c r="O2483" s="9"/>
      <c r="P2483" s="9"/>
      <c r="Q2483" s="9"/>
      <c r="R2483" s="9"/>
      <c r="S2483" s="9"/>
      <c r="T2483" s="9"/>
      <c r="U2483" s="9"/>
      <c r="V2483" s="9"/>
      <c r="W2483" s="9"/>
      <c r="X2483" s="9"/>
      <c r="Y2483" s="9"/>
      <c r="Z2483" s="9"/>
    </row>
    <row r="2484" spans="1:26" ht="14.4">
      <c r="A2484" s="9"/>
      <c r="B2484" s="9"/>
      <c r="C2484" s="9"/>
      <c r="D2484" s="9"/>
      <c r="E2484" s="9"/>
      <c r="F2484" s="42"/>
      <c r="G2484" s="9"/>
      <c r="H2484" s="9"/>
      <c r="I2484" s="9"/>
      <c r="J2484" s="9"/>
      <c r="K2484" s="9"/>
      <c r="L2484" s="9"/>
      <c r="M2484" s="9"/>
      <c r="N2484" s="9"/>
      <c r="O2484" s="9"/>
      <c r="P2484" s="9"/>
      <c r="Q2484" s="9"/>
      <c r="R2484" s="9"/>
      <c r="S2484" s="9"/>
      <c r="T2484" s="9"/>
      <c r="U2484" s="9"/>
      <c r="V2484" s="9"/>
      <c r="W2484" s="9"/>
      <c r="X2484" s="9"/>
      <c r="Y2484" s="9"/>
      <c r="Z2484" s="9"/>
    </row>
    <row r="2485" spans="1:26" ht="14.4">
      <c r="A2485" s="9"/>
      <c r="B2485" s="9"/>
      <c r="C2485" s="9"/>
      <c r="D2485" s="9"/>
      <c r="E2485" s="9"/>
      <c r="F2485" s="42"/>
      <c r="G2485" s="9"/>
      <c r="H2485" s="9"/>
      <c r="I2485" s="9"/>
      <c r="J2485" s="9"/>
      <c r="K2485" s="9"/>
      <c r="L2485" s="9"/>
      <c r="M2485" s="9"/>
      <c r="N2485" s="9"/>
      <c r="O2485" s="9"/>
      <c r="P2485" s="9"/>
      <c r="Q2485" s="9"/>
      <c r="R2485" s="9"/>
      <c r="S2485" s="9"/>
      <c r="T2485" s="9"/>
      <c r="U2485" s="9"/>
      <c r="V2485" s="9"/>
      <c r="W2485" s="9"/>
      <c r="X2485" s="9"/>
      <c r="Y2485" s="9"/>
      <c r="Z2485" s="9"/>
    </row>
    <row r="2486" spans="1:26" ht="14.4">
      <c r="A2486" s="9"/>
      <c r="B2486" s="9"/>
      <c r="C2486" s="9"/>
      <c r="D2486" s="9"/>
      <c r="E2486" s="9"/>
      <c r="F2486" s="42"/>
      <c r="G2486" s="9"/>
      <c r="H2486" s="9"/>
      <c r="I2486" s="9"/>
      <c r="J2486" s="9"/>
      <c r="K2486" s="9"/>
      <c r="L2486" s="9"/>
      <c r="M2486" s="9"/>
      <c r="N2486" s="9"/>
      <c r="O2486" s="9"/>
      <c r="P2486" s="9"/>
      <c r="Q2486" s="9"/>
      <c r="R2486" s="9"/>
      <c r="S2486" s="9"/>
      <c r="T2486" s="9"/>
      <c r="U2486" s="9"/>
      <c r="V2486" s="9"/>
      <c r="W2486" s="9"/>
      <c r="X2486" s="9"/>
      <c r="Y2486" s="9"/>
      <c r="Z2486" s="9"/>
    </row>
    <row r="2487" spans="1:26" ht="14.4">
      <c r="A2487" s="9"/>
      <c r="B2487" s="9"/>
      <c r="C2487" s="9"/>
      <c r="D2487" s="9"/>
      <c r="E2487" s="9"/>
      <c r="F2487" s="42"/>
      <c r="G2487" s="9"/>
      <c r="H2487" s="9"/>
      <c r="I2487" s="9"/>
      <c r="J2487" s="9"/>
      <c r="K2487" s="9"/>
      <c r="L2487" s="9"/>
      <c r="M2487" s="9"/>
      <c r="N2487" s="9"/>
      <c r="O2487" s="9"/>
      <c r="P2487" s="9"/>
      <c r="Q2487" s="9"/>
      <c r="R2487" s="9"/>
      <c r="S2487" s="9"/>
      <c r="T2487" s="9"/>
      <c r="U2487" s="9"/>
      <c r="V2487" s="9"/>
      <c r="W2487" s="9"/>
      <c r="X2487" s="9"/>
      <c r="Y2487" s="9"/>
      <c r="Z2487" s="9"/>
    </row>
    <row r="2488" spans="1:26" ht="14.4">
      <c r="A2488" s="9"/>
      <c r="B2488" s="9"/>
      <c r="C2488" s="9"/>
      <c r="D2488" s="9"/>
      <c r="E2488" s="9"/>
      <c r="F2488" s="42"/>
      <c r="G2488" s="9"/>
      <c r="H2488" s="9"/>
      <c r="I2488" s="9"/>
      <c r="J2488" s="9"/>
      <c r="K2488" s="9"/>
      <c r="L2488" s="9"/>
      <c r="M2488" s="9"/>
      <c r="N2488" s="9"/>
      <c r="O2488" s="9"/>
      <c r="P2488" s="9"/>
      <c r="Q2488" s="9"/>
      <c r="R2488" s="9"/>
      <c r="S2488" s="9"/>
      <c r="T2488" s="9"/>
      <c r="U2488" s="9"/>
      <c r="V2488" s="9"/>
      <c r="W2488" s="9"/>
      <c r="X2488" s="9"/>
      <c r="Y2488" s="9"/>
      <c r="Z2488" s="9"/>
    </row>
    <row r="2489" spans="1:26" ht="14.4">
      <c r="A2489" s="9"/>
      <c r="B2489" s="9"/>
      <c r="C2489" s="9"/>
      <c r="D2489" s="9"/>
      <c r="E2489" s="9"/>
      <c r="F2489" s="42"/>
      <c r="G2489" s="9"/>
      <c r="H2489" s="9"/>
      <c r="I2489" s="9"/>
      <c r="J2489" s="9"/>
      <c r="K2489" s="9"/>
      <c r="L2489" s="9"/>
      <c r="M2489" s="9"/>
      <c r="N2489" s="9"/>
      <c r="O2489" s="9"/>
      <c r="P2489" s="9"/>
      <c r="Q2489" s="9"/>
      <c r="R2489" s="9"/>
      <c r="S2489" s="9"/>
      <c r="T2489" s="9"/>
      <c r="U2489" s="9"/>
      <c r="V2489" s="9"/>
      <c r="W2489" s="9"/>
      <c r="X2489" s="9"/>
      <c r="Y2489" s="9"/>
      <c r="Z2489" s="9"/>
    </row>
    <row r="2490" spans="1:26" ht="14.4">
      <c r="A2490" s="9"/>
      <c r="B2490" s="9"/>
      <c r="C2490" s="9"/>
      <c r="D2490" s="9"/>
      <c r="E2490" s="9"/>
      <c r="F2490" s="42"/>
      <c r="G2490" s="9"/>
      <c r="H2490" s="9"/>
      <c r="I2490" s="9"/>
      <c r="J2490" s="9"/>
      <c r="K2490" s="9"/>
      <c r="L2490" s="9"/>
      <c r="M2490" s="9"/>
      <c r="N2490" s="9"/>
      <c r="O2490" s="9"/>
      <c r="P2490" s="9"/>
      <c r="Q2490" s="9"/>
      <c r="R2490" s="9"/>
      <c r="S2490" s="9"/>
      <c r="T2490" s="9"/>
      <c r="U2490" s="9"/>
      <c r="V2490" s="9"/>
      <c r="W2490" s="9"/>
      <c r="X2490" s="9"/>
      <c r="Y2490" s="9"/>
      <c r="Z2490" s="9"/>
    </row>
    <row r="2491" spans="1:26" ht="14.4">
      <c r="A2491" s="9"/>
      <c r="B2491" s="9"/>
      <c r="C2491" s="9"/>
      <c r="D2491" s="9"/>
      <c r="E2491" s="9"/>
      <c r="F2491" s="42"/>
      <c r="G2491" s="9"/>
      <c r="H2491" s="9"/>
      <c r="I2491" s="9"/>
      <c r="J2491" s="9"/>
      <c r="K2491" s="9"/>
      <c r="L2491" s="9"/>
      <c r="M2491" s="9"/>
      <c r="N2491" s="9"/>
      <c r="O2491" s="9"/>
      <c r="P2491" s="9"/>
      <c r="Q2491" s="9"/>
      <c r="R2491" s="9"/>
      <c r="S2491" s="9"/>
      <c r="T2491" s="9"/>
      <c r="U2491" s="9"/>
      <c r="V2491" s="9"/>
      <c r="W2491" s="9"/>
      <c r="X2491" s="9"/>
      <c r="Y2491" s="9"/>
      <c r="Z2491" s="9"/>
    </row>
    <row r="2492" spans="1:26" ht="14.4">
      <c r="A2492" s="9"/>
      <c r="B2492" s="9"/>
      <c r="C2492" s="9"/>
      <c r="D2492" s="9"/>
      <c r="E2492" s="9"/>
      <c r="F2492" s="42"/>
      <c r="G2492" s="9"/>
      <c r="H2492" s="9"/>
      <c r="I2492" s="9"/>
      <c r="J2492" s="9"/>
      <c r="K2492" s="9"/>
      <c r="L2492" s="9"/>
      <c r="M2492" s="9"/>
      <c r="N2492" s="9"/>
      <c r="O2492" s="9"/>
      <c r="P2492" s="9"/>
      <c r="Q2492" s="9"/>
      <c r="R2492" s="9"/>
      <c r="S2492" s="9"/>
      <c r="T2492" s="9"/>
      <c r="U2492" s="9"/>
      <c r="V2492" s="9"/>
      <c r="W2492" s="9"/>
      <c r="X2492" s="9"/>
      <c r="Y2492" s="9"/>
      <c r="Z2492" s="9"/>
    </row>
    <row r="2493" spans="1:26" ht="14.4">
      <c r="A2493" s="9"/>
      <c r="B2493" s="9"/>
      <c r="C2493" s="9"/>
      <c r="D2493" s="9"/>
      <c r="E2493" s="9"/>
      <c r="F2493" s="42"/>
      <c r="G2493" s="9"/>
      <c r="H2493" s="9"/>
      <c r="I2493" s="9"/>
      <c r="J2493" s="9"/>
      <c r="K2493" s="9"/>
      <c r="L2493" s="9"/>
      <c r="M2493" s="9"/>
      <c r="N2493" s="9"/>
      <c r="O2493" s="9"/>
      <c r="P2493" s="9"/>
      <c r="Q2493" s="9"/>
      <c r="R2493" s="9"/>
      <c r="S2493" s="9"/>
      <c r="T2493" s="9"/>
      <c r="U2493" s="9"/>
      <c r="V2493" s="9"/>
      <c r="W2493" s="9"/>
      <c r="X2493" s="9"/>
      <c r="Y2493" s="9"/>
      <c r="Z2493" s="9"/>
    </row>
    <row r="2494" spans="1:26" ht="14.4">
      <c r="A2494" s="9"/>
      <c r="B2494" s="9"/>
      <c r="C2494" s="9"/>
      <c r="D2494" s="9"/>
      <c r="E2494" s="9"/>
      <c r="F2494" s="42"/>
      <c r="G2494" s="9"/>
      <c r="H2494" s="9"/>
      <c r="I2494" s="9"/>
      <c r="J2494" s="9"/>
      <c r="K2494" s="9"/>
      <c r="L2494" s="9"/>
      <c r="M2494" s="9"/>
      <c r="N2494" s="9"/>
      <c r="O2494" s="9"/>
      <c r="P2494" s="9"/>
      <c r="Q2494" s="9"/>
      <c r="R2494" s="9"/>
      <c r="S2494" s="9"/>
      <c r="T2494" s="9"/>
      <c r="U2494" s="9"/>
      <c r="V2494" s="9"/>
      <c r="W2494" s="9"/>
      <c r="X2494" s="9"/>
      <c r="Y2494" s="9"/>
      <c r="Z2494" s="9"/>
    </row>
    <row r="2495" spans="1:26" ht="14.4">
      <c r="A2495" s="9"/>
      <c r="B2495" s="9"/>
      <c r="C2495" s="9"/>
      <c r="D2495" s="9"/>
      <c r="E2495" s="9"/>
      <c r="F2495" s="42"/>
      <c r="G2495" s="9"/>
      <c r="H2495" s="9"/>
      <c r="I2495" s="9"/>
      <c r="J2495" s="9"/>
      <c r="K2495" s="9"/>
      <c r="L2495" s="9"/>
      <c r="M2495" s="9"/>
      <c r="N2495" s="9"/>
      <c r="O2495" s="9"/>
      <c r="P2495" s="9"/>
      <c r="Q2495" s="9"/>
      <c r="R2495" s="9"/>
      <c r="S2495" s="9"/>
      <c r="T2495" s="9"/>
      <c r="U2495" s="9"/>
      <c r="V2495" s="9"/>
      <c r="W2495" s="9"/>
      <c r="X2495" s="9"/>
      <c r="Y2495" s="9"/>
      <c r="Z2495" s="9"/>
    </row>
    <row r="2496" spans="1:26" ht="14.4">
      <c r="A2496" s="9"/>
      <c r="B2496" s="9"/>
      <c r="C2496" s="9"/>
      <c r="D2496" s="9"/>
      <c r="E2496" s="9"/>
      <c r="F2496" s="42"/>
      <c r="G2496" s="9"/>
      <c r="H2496" s="9"/>
      <c r="I2496" s="9"/>
      <c r="J2496" s="9"/>
      <c r="K2496" s="9"/>
      <c r="L2496" s="9"/>
      <c r="M2496" s="9"/>
      <c r="N2496" s="9"/>
      <c r="O2496" s="9"/>
      <c r="P2496" s="9"/>
      <c r="Q2496" s="9"/>
      <c r="R2496" s="9"/>
      <c r="S2496" s="9"/>
      <c r="T2496" s="9"/>
      <c r="U2496" s="9"/>
      <c r="V2496" s="9"/>
      <c r="W2496" s="9"/>
      <c r="X2496" s="9"/>
      <c r="Y2496" s="9"/>
      <c r="Z2496" s="9"/>
    </row>
    <row r="2497" spans="1:26" ht="14.4">
      <c r="A2497" s="9"/>
      <c r="B2497" s="9"/>
      <c r="C2497" s="9"/>
      <c r="D2497" s="9"/>
      <c r="E2497" s="9"/>
      <c r="F2497" s="42"/>
      <c r="G2497" s="9"/>
      <c r="H2497" s="9"/>
      <c r="I2497" s="9"/>
      <c r="J2497" s="9"/>
      <c r="K2497" s="9"/>
      <c r="L2497" s="9"/>
      <c r="M2497" s="9"/>
      <c r="N2497" s="9"/>
      <c r="O2497" s="9"/>
      <c r="P2497" s="9"/>
      <c r="Q2497" s="9"/>
      <c r="R2497" s="9"/>
      <c r="S2497" s="9"/>
      <c r="T2497" s="9"/>
      <c r="U2497" s="9"/>
      <c r="V2497" s="9"/>
      <c r="W2497" s="9"/>
      <c r="X2497" s="9"/>
      <c r="Y2497" s="9"/>
      <c r="Z2497" s="9"/>
    </row>
    <row r="2498" spans="1:26" ht="14.4">
      <c r="A2498" s="9"/>
      <c r="B2498" s="9"/>
      <c r="C2498" s="9"/>
      <c r="D2498" s="9"/>
      <c r="E2498" s="9"/>
      <c r="F2498" s="42"/>
      <c r="G2498" s="9"/>
      <c r="H2498" s="9"/>
      <c r="I2498" s="9"/>
      <c r="J2498" s="9"/>
      <c r="K2498" s="9"/>
      <c r="L2498" s="9"/>
      <c r="M2498" s="9"/>
      <c r="N2498" s="9"/>
      <c r="O2498" s="9"/>
      <c r="P2498" s="9"/>
      <c r="Q2498" s="9"/>
      <c r="R2498" s="9"/>
      <c r="S2498" s="9"/>
      <c r="T2498" s="9"/>
      <c r="U2498" s="9"/>
      <c r="V2498" s="9"/>
      <c r="W2498" s="9"/>
      <c r="X2498" s="9"/>
      <c r="Y2498" s="9"/>
      <c r="Z2498" s="9"/>
    </row>
    <row r="2499" spans="1:26" ht="14.4">
      <c r="A2499" s="9"/>
      <c r="B2499" s="9"/>
      <c r="C2499" s="9"/>
      <c r="D2499" s="9"/>
      <c r="E2499" s="9"/>
      <c r="F2499" s="42"/>
      <c r="G2499" s="9"/>
      <c r="H2499" s="9"/>
      <c r="I2499" s="9"/>
      <c r="J2499" s="9"/>
      <c r="K2499" s="9"/>
      <c r="L2499" s="9"/>
      <c r="M2499" s="9"/>
      <c r="N2499" s="9"/>
      <c r="O2499" s="9"/>
      <c r="P2499" s="9"/>
      <c r="Q2499" s="9"/>
      <c r="R2499" s="9"/>
      <c r="S2499" s="9"/>
      <c r="T2499" s="9"/>
      <c r="U2499" s="9"/>
      <c r="V2499" s="9"/>
      <c r="W2499" s="9"/>
      <c r="X2499" s="9"/>
      <c r="Y2499" s="9"/>
      <c r="Z2499" s="9"/>
    </row>
    <row r="2500" spans="1:26" ht="14.4">
      <c r="A2500" s="9"/>
      <c r="B2500" s="9"/>
      <c r="C2500" s="9"/>
      <c r="D2500" s="9"/>
      <c r="E2500" s="9"/>
      <c r="F2500" s="42"/>
      <c r="G2500" s="9"/>
      <c r="H2500" s="9"/>
      <c r="I2500" s="9"/>
      <c r="J2500" s="9"/>
      <c r="K2500" s="9"/>
      <c r="L2500" s="9"/>
      <c r="M2500" s="9"/>
      <c r="N2500" s="9"/>
      <c r="O2500" s="9"/>
      <c r="P2500" s="9"/>
      <c r="Q2500" s="9"/>
      <c r="R2500" s="9"/>
      <c r="S2500" s="9"/>
      <c r="T2500" s="9"/>
      <c r="U2500" s="9"/>
      <c r="V2500" s="9"/>
      <c r="W2500" s="9"/>
      <c r="X2500" s="9"/>
      <c r="Y2500" s="9"/>
      <c r="Z2500" s="9"/>
    </row>
    <row r="2501" spans="1:26" ht="14.4">
      <c r="A2501" s="9"/>
      <c r="B2501" s="9"/>
      <c r="C2501" s="9"/>
      <c r="D2501" s="9"/>
      <c r="E2501" s="9"/>
      <c r="F2501" s="42"/>
      <c r="G2501" s="9"/>
      <c r="H2501" s="9"/>
      <c r="I2501" s="9"/>
      <c r="J2501" s="9"/>
      <c r="K2501" s="9"/>
      <c r="L2501" s="9"/>
      <c r="M2501" s="9"/>
      <c r="N2501" s="9"/>
      <c r="O2501" s="9"/>
      <c r="P2501" s="9"/>
      <c r="Q2501" s="9"/>
      <c r="R2501" s="9"/>
      <c r="S2501" s="9"/>
      <c r="T2501" s="9"/>
      <c r="U2501" s="9"/>
      <c r="V2501" s="9"/>
      <c r="W2501" s="9"/>
      <c r="X2501" s="9"/>
      <c r="Y2501" s="9"/>
      <c r="Z2501" s="9"/>
    </row>
    <row r="2502" spans="1:26" ht="14.4">
      <c r="A2502" s="9"/>
      <c r="B2502" s="9"/>
      <c r="C2502" s="9"/>
      <c r="D2502" s="9"/>
      <c r="E2502" s="9"/>
      <c r="F2502" s="42"/>
      <c r="G2502" s="9"/>
      <c r="H2502" s="9"/>
      <c r="I2502" s="9"/>
      <c r="J2502" s="9"/>
      <c r="K2502" s="9"/>
      <c r="L2502" s="9"/>
      <c r="M2502" s="9"/>
      <c r="N2502" s="9"/>
      <c r="O2502" s="9"/>
      <c r="P2502" s="9"/>
      <c r="Q2502" s="9"/>
      <c r="R2502" s="9"/>
      <c r="S2502" s="9"/>
      <c r="T2502" s="9"/>
      <c r="U2502" s="9"/>
      <c r="V2502" s="9"/>
      <c r="W2502" s="9"/>
      <c r="X2502" s="9"/>
      <c r="Y2502" s="9"/>
      <c r="Z2502" s="9"/>
    </row>
    <row r="2503" spans="1:26" ht="14.4">
      <c r="A2503" s="9"/>
      <c r="B2503" s="9"/>
      <c r="C2503" s="9"/>
      <c r="D2503" s="9"/>
      <c r="E2503" s="9"/>
      <c r="F2503" s="42"/>
      <c r="G2503" s="9"/>
      <c r="H2503" s="9"/>
      <c r="I2503" s="9"/>
      <c r="J2503" s="9"/>
      <c r="K2503" s="9"/>
      <c r="L2503" s="9"/>
      <c r="M2503" s="9"/>
      <c r="N2503" s="9"/>
      <c r="O2503" s="9"/>
      <c r="P2503" s="9"/>
      <c r="Q2503" s="9"/>
      <c r="R2503" s="9"/>
      <c r="S2503" s="9"/>
      <c r="T2503" s="9"/>
      <c r="U2503" s="9"/>
      <c r="V2503" s="9"/>
      <c r="W2503" s="9"/>
      <c r="X2503" s="9"/>
      <c r="Y2503" s="9"/>
      <c r="Z2503" s="9"/>
    </row>
    <row r="2504" spans="1:26" ht="14.4">
      <c r="A2504" s="9"/>
      <c r="B2504" s="9"/>
      <c r="C2504" s="9"/>
      <c r="D2504" s="9"/>
      <c r="E2504" s="9"/>
      <c r="F2504" s="42"/>
      <c r="G2504" s="9"/>
      <c r="H2504" s="9"/>
      <c r="I2504" s="9"/>
      <c r="J2504" s="9"/>
      <c r="K2504" s="9"/>
      <c r="L2504" s="9"/>
      <c r="M2504" s="9"/>
      <c r="N2504" s="9"/>
      <c r="O2504" s="9"/>
      <c r="P2504" s="9"/>
      <c r="Q2504" s="9"/>
      <c r="R2504" s="9"/>
      <c r="S2504" s="9"/>
      <c r="T2504" s="9"/>
      <c r="U2504" s="9"/>
      <c r="V2504" s="9"/>
      <c r="W2504" s="9"/>
      <c r="X2504" s="9"/>
      <c r="Y2504" s="9"/>
      <c r="Z2504" s="9"/>
    </row>
    <row r="2505" spans="1:26" ht="14.4">
      <c r="A2505" s="9"/>
      <c r="B2505" s="9"/>
      <c r="C2505" s="9"/>
      <c r="D2505" s="9"/>
      <c r="E2505" s="9"/>
      <c r="F2505" s="42"/>
      <c r="G2505" s="9"/>
      <c r="H2505" s="9"/>
      <c r="I2505" s="9"/>
      <c r="J2505" s="9"/>
      <c r="K2505" s="9"/>
      <c r="L2505" s="9"/>
      <c r="M2505" s="9"/>
      <c r="N2505" s="9"/>
      <c r="O2505" s="9"/>
      <c r="P2505" s="9"/>
      <c r="Q2505" s="9"/>
      <c r="R2505" s="9"/>
      <c r="S2505" s="9"/>
      <c r="T2505" s="9"/>
      <c r="U2505" s="9"/>
      <c r="V2505" s="9"/>
      <c r="W2505" s="9"/>
      <c r="X2505" s="9"/>
      <c r="Y2505" s="9"/>
      <c r="Z2505" s="9"/>
    </row>
    <row r="2506" spans="1:26" ht="14.4">
      <c r="A2506" s="9"/>
      <c r="B2506" s="9"/>
      <c r="C2506" s="9"/>
      <c r="D2506" s="9"/>
      <c r="E2506" s="9"/>
      <c r="F2506" s="42"/>
      <c r="G2506" s="9"/>
      <c r="H2506" s="9"/>
      <c r="I2506" s="9"/>
      <c r="J2506" s="9"/>
      <c r="K2506" s="9"/>
      <c r="L2506" s="9"/>
      <c r="M2506" s="9"/>
      <c r="N2506" s="9"/>
      <c r="O2506" s="9"/>
      <c r="P2506" s="9"/>
      <c r="Q2506" s="9"/>
      <c r="R2506" s="9"/>
      <c r="S2506" s="9"/>
      <c r="T2506" s="9"/>
      <c r="U2506" s="9"/>
      <c r="V2506" s="9"/>
      <c r="W2506" s="9"/>
      <c r="X2506" s="9"/>
      <c r="Y2506" s="9"/>
      <c r="Z2506" s="9"/>
    </row>
    <row r="2507" spans="1:26" ht="14.4">
      <c r="A2507" s="9"/>
      <c r="B2507" s="9"/>
      <c r="C2507" s="9"/>
      <c r="D2507" s="9"/>
      <c r="E2507" s="9"/>
      <c r="F2507" s="42"/>
      <c r="G2507" s="9"/>
      <c r="H2507" s="9"/>
      <c r="I2507" s="9"/>
      <c r="J2507" s="9"/>
      <c r="K2507" s="9"/>
      <c r="L2507" s="9"/>
      <c r="M2507" s="9"/>
      <c r="N2507" s="9"/>
      <c r="O2507" s="9"/>
      <c r="P2507" s="9"/>
      <c r="Q2507" s="9"/>
      <c r="R2507" s="9"/>
      <c r="S2507" s="9"/>
      <c r="T2507" s="9"/>
      <c r="U2507" s="9"/>
      <c r="V2507" s="9"/>
      <c r="W2507" s="9"/>
      <c r="X2507" s="9"/>
      <c r="Y2507" s="9"/>
      <c r="Z2507" s="9"/>
    </row>
    <row r="2508" spans="1:26" ht="14.4">
      <c r="A2508" s="9"/>
      <c r="B2508" s="9"/>
      <c r="C2508" s="9"/>
      <c r="D2508" s="9"/>
      <c r="E2508" s="9"/>
      <c r="F2508" s="42"/>
      <c r="G2508" s="9"/>
      <c r="H2508" s="9"/>
      <c r="I2508" s="9"/>
      <c r="J2508" s="9"/>
      <c r="K2508" s="9"/>
      <c r="L2508" s="9"/>
      <c r="M2508" s="9"/>
      <c r="N2508" s="9"/>
      <c r="O2508" s="9"/>
      <c r="P2508" s="9"/>
      <c r="Q2508" s="9"/>
      <c r="R2508" s="9"/>
      <c r="S2508" s="9"/>
      <c r="T2508" s="9"/>
      <c r="U2508" s="9"/>
      <c r="V2508" s="9"/>
      <c r="W2508" s="9"/>
      <c r="X2508" s="9"/>
      <c r="Y2508" s="9"/>
      <c r="Z2508" s="9"/>
    </row>
    <row r="2509" spans="1:26" ht="14.4">
      <c r="A2509" s="9"/>
      <c r="B2509" s="9"/>
      <c r="C2509" s="9"/>
      <c r="D2509" s="9"/>
      <c r="E2509" s="9"/>
      <c r="F2509" s="42"/>
      <c r="G2509" s="9"/>
      <c r="H2509" s="9"/>
      <c r="I2509" s="9"/>
      <c r="J2509" s="9"/>
      <c r="K2509" s="9"/>
      <c r="L2509" s="9"/>
      <c r="M2509" s="9"/>
      <c r="N2509" s="9"/>
      <c r="O2509" s="9"/>
      <c r="P2509" s="9"/>
      <c r="Q2509" s="9"/>
      <c r="R2509" s="9"/>
      <c r="S2509" s="9"/>
      <c r="T2509" s="9"/>
      <c r="U2509" s="9"/>
      <c r="V2509" s="9"/>
      <c r="W2509" s="9"/>
      <c r="X2509" s="9"/>
      <c r="Y2509" s="9"/>
      <c r="Z2509" s="9"/>
    </row>
    <row r="2510" spans="1:26" ht="14.4">
      <c r="A2510" s="9"/>
      <c r="B2510" s="9"/>
      <c r="C2510" s="9"/>
      <c r="D2510" s="9"/>
      <c r="E2510" s="9"/>
      <c r="F2510" s="42"/>
      <c r="G2510" s="9"/>
      <c r="H2510" s="9"/>
      <c r="I2510" s="9"/>
      <c r="J2510" s="9"/>
      <c r="K2510" s="9"/>
      <c r="L2510" s="9"/>
      <c r="M2510" s="9"/>
      <c r="N2510" s="9"/>
      <c r="O2510" s="9"/>
      <c r="P2510" s="9"/>
      <c r="Q2510" s="9"/>
      <c r="R2510" s="9"/>
      <c r="S2510" s="9"/>
      <c r="T2510" s="9"/>
      <c r="U2510" s="9"/>
      <c r="V2510" s="9"/>
      <c r="W2510" s="9"/>
      <c r="X2510" s="9"/>
      <c r="Y2510" s="9"/>
      <c r="Z2510" s="9"/>
    </row>
    <row r="2511" spans="1:26" ht="14.4">
      <c r="A2511" s="9"/>
      <c r="B2511" s="9"/>
      <c r="C2511" s="9"/>
      <c r="D2511" s="9"/>
      <c r="E2511" s="9"/>
      <c r="F2511" s="42"/>
      <c r="G2511" s="9"/>
      <c r="H2511" s="9"/>
      <c r="I2511" s="9"/>
      <c r="J2511" s="9"/>
      <c r="K2511" s="9"/>
      <c r="L2511" s="9"/>
      <c r="M2511" s="9"/>
      <c r="N2511" s="9"/>
      <c r="O2511" s="9"/>
      <c r="P2511" s="9"/>
      <c r="Q2511" s="9"/>
      <c r="R2511" s="9"/>
      <c r="S2511" s="9"/>
      <c r="T2511" s="9"/>
      <c r="U2511" s="9"/>
      <c r="V2511" s="9"/>
      <c r="W2511" s="9"/>
      <c r="X2511" s="9"/>
      <c r="Y2511" s="9"/>
      <c r="Z2511" s="9"/>
    </row>
    <row r="2512" spans="1:26" ht="14.4">
      <c r="A2512" s="9"/>
      <c r="B2512" s="9"/>
      <c r="C2512" s="9"/>
      <c r="D2512" s="9"/>
      <c r="E2512" s="9"/>
      <c r="F2512" s="42"/>
      <c r="G2512" s="9"/>
      <c r="H2512" s="9"/>
      <c r="I2512" s="9"/>
      <c r="J2512" s="9"/>
      <c r="K2512" s="9"/>
      <c r="L2512" s="9"/>
      <c r="M2512" s="9"/>
      <c r="N2512" s="9"/>
      <c r="O2512" s="9"/>
      <c r="P2512" s="9"/>
      <c r="Q2512" s="9"/>
      <c r="R2512" s="9"/>
      <c r="S2512" s="9"/>
      <c r="T2512" s="9"/>
      <c r="U2512" s="9"/>
      <c r="V2512" s="9"/>
      <c r="W2512" s="9"/>
      <c r="X2512" s="9"/>
      <c r="Y2512" s="9"/>
      <c r="Z2512" s="9"/>
    </row>
    <row r="2513" spans="1:26" ht="14.4">
      <c r="A2513" s="9"/>
      <c r="B2513" s="9"/>
      <c r="C2513" s="9"/>
      <c r="D2513" s="9"/>
      <c r="E2513" s="9"/>
      <c r="F2513" s="42"/>
      <c r="G2513" s="9"/>
      <c r="H2513" s="9"/>
      <c r="I2513" s="9"/>
      <c r="J2513" s="9"/>
      <c r="K2513" s="9"/>
      <c r="L2513" s="9"/>
      <c r="M2513" s="9"/>
      <c r="N2513" s="9"/>
      <c r="O2513" s="9"/>
      <c r="P2513" s="9"/>
      <c r="Q2513" s="9"/>
      <c r="R2513" s="9"/>
      <c r="S2513" s="9"/>
      <c r="T2513" s="9"/>
      <c r="U2513" s="9"/>
      <c r="V2513" s="9"/>
      <c r="W2513" s="9"/>
      <c r="X2513" s="9"/>
      <c r="Y2513" s="9"/>
      <c r="Z2513" s="9"/>
    </row>
    <row r="2514" spans="1:26" ht="14.4">
      <c r="A2514" s="9"/>
      <c r="B2514" s="9"/>
      <c r="C2514" s="9"/>
      <c r="D2514" s="9"/>
      <c r="E2514" s="9"/>
      <c r="F2514" s="42"/>
      <c r="G2514" s="9"/>
      <c r="H2514" s="9"/>
      <c r="I2514" s="9"/>
      <c r="J2514" s="9"/>
      <c r="K2514" s="9"/>
      <c r="L2514" s="9"/>
      <c r="M2514" s="9"/>
      <c r="N2514" s="9"/>
      <c r="O2514" s="9"/>
      <c r="P2514" s="9"/>
      <c r="Q2514" s="9"/>
      <c r="R2514" s="9"/>
      <c r="S2514" s="9"/>
      <c r="T2514" s="9"/>
      <c r="U2514" s="9"/>
      <c r="V2514" s="9"/>
      <c r="W2514" s="9"/>
      <c r="X2514" s="9"/>
      <c r="Y2514" s="9"/>
      <c r="Z2514" s="9"/>
    </row>
    <row r="2515" spans="1:26" ht="14.4">
      <c r="A2515" s="9"/>
      <c r="B2515" s="9"/>
      <c r="C2515" s="9"/>
      <c r="D2515" s="9"/>
      <c r="E2515" s="9"/>
      <c r="F2515" s="42"/>
      <c r="G2515" s="9"/>
      <c r="H2515" s="9"/>
      <c r="I2515" s="9"/>
      <c r="J2515" s="9"/>
      <c r="K2515" s="9"/>
      <c r="L2515" s="9"/>
      <c r="M2515" s="9"/>
      <c r="N2515" s="9"/>
      <c r="O2515" s="9"/>
      <c r="P2515" s="9"/>
      <c r="Q2515" s="9"/>
      <c r="R2515" s="9"/>
      <c r="S2515" s="9"/>
      <c r="T2515" s="9"/>
      <c r="U2515" s="9"/>
      <c r="V2515" s="9"/>
      <c r="W2515" s="9"/>
      <c r="X2515" s="9"/>
      <c r="Y2515" s="9"/>
      <c r="Z2515" s="9"/>
    </row>
    <row r="2516" spans="1:26" ht="14.4">
      <c r="A2516" s="9"/>
      <c r="B2516" s="9"/>
      <c r="C2516" s="9"/>
      <c r="D2516" s="9"/>
      <c r="E2516" s="9"/>
      <c r="F2516" s="42"/>
      <c r="G2516" s="9"/>
      <c r="H2516" s="9"/>
      <c r="I2516" s="9"/>
      <c r="J2516" s="9"/>
      <c r="K2516" s="9"/>
      <c r="L2516" s="9"/>
      <c r="M2516" s="9"/>
      <c r="N2516" s="9"/>
      <c r="O2516" s="9"/>
      <c r="P2516" s="9"/>
      <c r="Q2516" s="9"/>
      <c r="R2516" s="9"/>
      <c r="S2516" s="9"/>
      <c r="T2516" s="9"/>
      <c r="U2516" s="9"/>
      <c r="V2516" s="9"/>
      <c r="W2516" s="9"/>
      <c r="X2516" s="9"/>
      <c r="Y2516" s="9"/>
      <c r="Z2516" s="9"/>
    </row>
    <row r="2517" spans="1:26" ht="14.4">
      <c r="A2517" s="9"/>
      <c r="B2517" s="9"/>
      <c r="C2517" s="9"/>
      <c r="D2517" s="9"/>
      <c r="E2517" s="9"/>
      <c r="F2517" s="42"/>
      <c r="G2517" s="9"/>
      <c r="H2517" s="9"/>
      <c r="I2517" s="9"/>
      <c r="J2517" s="9"/>
      <c r="K2517" s="9"/>
      <c r="L2517" s="9"/>
      <c r="M2517" s="9"/>
      <c r="N2517" s="9"/>
      <c r="O2517" s="9"/>
      <c r="P2517" s="9"/>
      <c r="Q2517" s="9"/>
      <c r="R2517" s="9"/>
      <c r="S2517" s="9"/>
      <c r="T2517" s="9"/>
      <c r="U2517" s="9"/>
      <c r="V2517" s="9"/>
      <c r="W2517" s="9"/>
      <c r="X2517" s="9"/>
      <c r="Y2517" s="9"/>
      <c r="Z2517" s="9"/>
    </row>
    <row r="2518" spans="1:26" ht="14.4">
      <c r="A2518" s="9"/>
      <c r="B2518" s="9"/>
      <c r="C2518" s="9"/>
      <c r="D2518" s="9"/>
      <c r="E2518" s="9"/>
      <c r="F2518" s="42"/>
      <c r="G2518" s="9"/>
      <c r="H2518" s="9"/>
      <c r="I2518" s="9"/>
      <c r="J2518" s="9"/>
      <c r="K2518" s="9"/>
      <c r="L2518" s="9"/>
      <c r="M2518" s="9"/>
      <c r="N2518" s="9"/>
      <c r="O2518" s="9"/>
      <c r="P2518" s="9"/>
      <c r="Q2518" s="9"/>
      <c r="R2518" s="9"/>
      <c r="S2518" s="9"/>
      <c r="T2518" s="9"/>
      <c r="U2518" s="9"/>
      <c r="V2518" s="9"/>
      <c r="W2518" s="9"/>
      <c r="X2518" s="9"/>
      <c r="Y2518" s="9"/>
      <c r="Z2518" s="9"/>
    </row>
    <row r="2519" spans="1:26" ht="14.4">
      <c r="A2519" s="9"/>
      <c r="B2519" s="9"/>
      <c r="C2519" s="9"/>
      <c r="D2519" s="9"/>
      <c r="E2519" s="9"/>
      <c r="F2519" s="42"/>
      <c r="G2519" s="9"/>
      <c r="H2519" s="9"/>
      <c r="I2519" s="9"/>
      <c r="J2519" s="9"/>
      <c r="K2519" s="9"/>
      <c r="L2519" s="9"/>
      <c r="M2519" s="9"/>
      <c r="N2519" s="9"/>
      <c r="O2519" s="9"/>
      <c r="P2519" s="9"/>
      <c r="Q2519" s="9"/>
      <c r="R2519" s="9"/>
      <c r="S2519" s="9"/>
      <c r="T2519" s="9"/>
      <c r="U2519" s="9"/>
      <c r="V2519" s="9"/>
      <c r="W2519" s="9"/>
      <c r="X2519" s="9"/>
      <c r="Y2519" s="9"/>
      <c r="Z2519" s="9"/>
    </row>
    <row r="2520" spans="1:26" ht="14.4">
      <c r="A2520" s="9"/>
      <c r="B2520" s="9"/>
      <c r="C2520" s="9"/>
      <c r="D2520" s="9"/>
      <c r="E2520" s="9"/>
      <c r="F2520" s="42"/>
      <c r="G2520" s="9"/>
      <c r="H2520" s="9"/>
      <c r="I2520" s="9"/>
      <c r="J2520" s="9"/>
      <c r="K2520" s="9"/>
      <c r="L2520" s="9"/>
      <c r="M2520" s="9"/>
      <c r="N2520" s="9"/>
      <c r="O2520" s="9"/>
      <c r="P2520" s="9"/>
      <c r="Q2520" s="9"/>
      <c r="R2520" s="9"/>
      <c r="S2520" s="9"/>
      <c r="T2520" s="9"/>
      <c r="U2520" s="9"/>
      <c r="V2520" s="9"/>
      <c r="W2520" s="9"/>
      <c r="X2520" s="9"/>
      <c r="Y2520" s="9"/>
      <c r="Z2520" s="9"/>
    </row>
    <row r="2521" spans="1:26" ht="14.4">
      <c r="A2521" s="9"/>
      <c r="B2521" s="9"/>
      <c r="C2521" s="9"/>
      <c r="D2521" s="9"/>
      <c r="E2521" s="9"/>
      <c r="F2521" s="42"/>
      <c r="G2521" s="9"/>
      <c r="H2521" s="9"/>
      <c r="I2521" s="9"/>
      <c r="J2521" s="9"/>
      <c r="K2521" s="9"/>
      <c r="L2521" s="9"/>
      <c r="M2521" s="9"/>
      <c r="N2521" s="9"/>
      <c r="O2521" s="9"/>
      <c r="P2521" s="9"/>
      <c r="Q2521" s="9"/>
      <c r="R2521" s="9"/>
      <c r="S2521" s="9"/>
      <c r="T2521" s="9"/>
      <c r="U2521" s="9"/>
      <c r="V2521" s="9"/>
      <c r="W2521" s="9"/>
      <c r="X2521" s="9"/>
      <c r="Y2521" s="9"/>
      <c r="Z2521" s="9"/>
    </row>
    <row r="2522" spans="1:26" ht="14.4">
      <c r="A2522" s="9"/>
      <c r="B2522" s="9"/>
      <c r="C2522" s="9"/>
      <c r="D2522" s="9"/>
      <c r="E2522" s="9"/>
      <c r="F2522" s="42"/>
      <c r="G2522" s="9"/>
      <c r="H2522" s="9"/>
      <c r="I2522" s="9"/>
      <c r="J2522" s="9"/>
      <c r="K2522" s="9"/>
      <c r="L2522" s="9"/>
      <c r="M2522" s="9"/>
      <c r="N2522" s="9"/>
      <c r="O2522" s="9"/>
      <c r="P2522" s="9"/>
      <c r="Q2522" s="9"/>
      <c r="R2522" s="9"/>
      <c r="S2522" s="9"/>
      <c r="T2522" s="9"/>
      <c r="U2522" s="9"/>
      <c r="V2522" s="9"/>
      <c r="W2522" s="9"/>
      <c r="X2522" s="9"/>
      <c r="Y2522" s="9"/>
      <c r="Z2522" s="9"/>
    </row>
    <row r="2523" spans="1:26" ht="14.4">
      <c r="A2523" s="9"/>
      <c r="B2523" s="9"/>
      <c r="C2523" s="9"/>
      <c r="D2523" s="9"/>
      <c r="E2523" s="9"/>
      <c r="F2523" s="42"/>
      <c r="G2523" s="9"/>
      <c r="H2523" s="9"/>
      <c r="I2523" s="9"/>
      <c r="J2523" s="9"/>
      <c r="K2523" s="9"/>
      <c r="L2523" s="9"/>
      <c r="M2523" s="9"/>
      <c r="N2523" s="9"/>
      <c r="O2523" s="9"/>
      <c r="P2523" s="9"/>
      <c r="Q2523" s="9"/>
      <c r="R2523" s="9"/>
      <c r="S2523" s="9"/>
      <c r="T2523" s="9"/>
      <c r="U2523" s="9"/>
      <c r="V2523" s="9"/>
      <c r="W2523" s="9"/>
      <c r="X2523" s="9"/>
      <c r="Y2523" s="9"/>
      <c r="Z2523" s="9"/>
    </row>
    <row r="2524" spans="1:26" ht="14.4">
      <c r="A2524" s="9"/>
      <c r="B2524" s="9"/>
      <c r="C2524" s="9"/>
      <c r="D2524" s="9"/>
      <c r="E2524" s="9"/>
      <c r="F2524" s="42"/>
      <c r="G2524" s="9"/>
      <c r="H2524" s="9"/>
      <c r="I2524" s="9"/>
      <c r="J2524" s="9"/>
      <c r="K2524" s="9"/>
      <c r="L2524" s="9"/>
      <c r="M2524" s="9"/>
      <c r="N2524" s="9"/>
      <c r="O2524" s="9"/>
      <c r="P2524" s="9"/>
      <c r="Q2524" s="9"/>
      <c r="R2524" s="9"/>
      <c r="S2524" s="9"/>
      <c r="T2524" s="9"/>
      <c r="U2524" s="9"/>
      <c r="V2524" s="9"/>
      <c r="W2524" s="9"/>
      <c r="X2524" s="9"/>
      <c r="Y2524" s="9"/>
      <c r="Z2524" s="9"/>
    </row>
    <row r="2525" spans="1:26" ht="14.4">
      <c r="A2525" s="9"/>
      <c r="B2525" s="9"/>
      <c r="C2525" s="9"/>
      <c r="D2525" s="9"/>
      <c r="E2525" s="9"/>
      <c r="F2525" s="42"/>
      <c r="G2525" s="9"/>
      <c r="H2525" s="9"/>
      <c r="I2525" s="9"/>
      <c r="J2525" s="9"/>
      <c r="K2525" s="9"/>
      <c r="L2525" s="9"/>
      <c r="M2525" s="9"/>
      <c r="N2525" s="9"/>
      <c r="O2525" s="9"/>
      <c r="P2525" s="9"/>
      <c r="Q2525" s="9"/>
      <c r="R2525" s="9"/>
      <c r="S2525" s="9"/>
      <c r="T2525" s="9"/>
      <c r="U2525" s="9"/>
      <c r="V2525" s="9"/>
      <c r="W2525" s="9"/>
      <c r="X2525" s="9"/>
      <c r="Y2525" s="9"/>
      <c r="Z2525" s="9"/>
    </row>
    <row r="2526" spans="1:26" ht="14.4">
      <c r="A2526" s="9"/>
      <c r="B2526" s="9"/>
      <c r="C2526" s="9"/>
      <c r="D2526" s="9"/>
      <c r="E2526" s="9"/>
      <c r="F2526" s="42"/>
      <c r="G2526" s="9"/>
      <c r="H2526" s="9"/>
      <c r="I2526" s="9"/>
      <c r="J2526" s="9"/>
      <c r="K2526" s="9"/>
      <c r="L2526" s="9"/>
      <c r="M2526" s="9"/>
      <c r="N2526" s="9"/>
      <c r="O2526" s="9"/>
      <c r="P2526" s="9"/>
      <c r="Q2526" s="9"/>
      <c r="R2526" s="9"/>
      <c r="S2526" s="9"/>
      <c r="T2526" s="9"/>
      <c r="U2526" s="9"/>
      <c r="V2526" s="9"/>
      <c r="W2526" s="9"/>
      <c r="X2526" s="9"/>
      <c r="Y2526" s="9"/>
      <c r="Z2526" s="9"/>
    </row>
    <row r="2527" spans="1:26" ht="14.4">
      <c r="A2527" s="9"/>
      <c r="B2527" s="9"/>
      <c r="C2527" s="9"/>
      <c r="D2527" s="9"/>
      <c r="E2527" s="9"/>
      <c r="F2527" s="42"/>
      <c r="G2527" s="9"/>
      <c r="H2527" s="9"/>
      <c r="I2527" s="9"/>
      <c r="J2527" s="9"/>
      <c r="K2527" s="9"/>
      <c r="L2527" s="9"/>
      <c r="M2527" s="9"/>
      <c r="N2527" s="9"/>
      <c r="O2527" s="9"/>
      <c r="P2527" s="9"/>
      <c r="Q2527" s="9"/>
      <c r="R2527" s="9"/>
      <c r="S2527" s="9"/>
      <c r="T2527" s="9"/>
      <c r="U2527" s="9"/>
      <c r="V2527" s="9"/>
      <c r="W2527" s="9"/>
      <c r="X2527" s="9"/>
      <c r="Y2527" s="9"/>
      <c r="Z2527" s="9"/>
    </row>
    <row r="2528" spans="1:26" ht="14.4">
      <c r="A2528" s="9"/>
      <c r="B2528" s="9"/>
      <c r="C2528" s="9"/>
      <c r="D2528" s="9"/>
      <c r="E2528" s="9"/>
      <c r="F2528" s="42"/>
      <c r="G2528" s="9"/>
      <c r="H2528" s="9"/>
      <c r="I2528" s="9"/>
      <c r="J2528" s="9"/>
      <c r="K2528" s="9"/>
      <c r="L2528" s="9"/>
      <c r="M2528" s="9"/>
      <c r="N2528" s="9"/>
      <c r="O2528" s="9"/>
      <c r="P2528" s="9"/>
      <c r="Q2528" s="9"/>
      <c r="R2528" s="9"/>
      <c r="S2528" s="9"/>
      <c r="T2528" s="9"/>
      <c r="U2528" s="9"/>
      <c r="V2528" s="9"/>
      <c r="W2528" s="9"/>
      <c r="X2528" s="9"/>
      <c r="Y2528" s="9"/>
      <c r="Z2528" s="9"/>
    </row>
    <row r="2529" spans="1:26" ht="14.4">
      <c r="A2529" s="9"/>
      <c r="B2529" s="9"/>
      <c r="C2529" s="9"/>
      <c r="D2529" s="9"/>
      <c r="E2529" s="9"/>
      <c r="F2529" s="42"/>
      <c r="G2529" s="9"/>
      <c r="H2529" s="9"/>
      <c r="I2529" s="9"/>
      <c r="J2529" s="9"/>
      <c r="K2529" s="9"/>
      <c r="L2529" s="9"/>
      <c r="M2529" s="9"/>
      <c r="N2529" s="9"/>
      <c r="O2529" s="9"/>
      <c r="P2529" s="9"/>
      <c r="Q2529" s="9"/>
      <c r="R2529" s="9"/>
      <c r="S2529" s="9"/>
      <c r="T2529" s="9"/>
      <c r="U2529" s="9"/>
      <c r="V2529" s="9"/>
      <c r="W2529" s="9"/>
      <c r="X2529" s="9"/>
      <c r="Y2529" s="9"/>
      <c r="Z2529" s="9"/>
    </row>
    <row r="2530" spans="1:26" ht="14.4">
      <c r="A2530" s="9"/>
      <c r="B2530" s="9"/>
      <c r="C2530" s="9"/>
      <c r="D2530" s="9"/>
      <c r="E2530" s="9"/>
      <c r="F2530" s="42"/>
      <c r="G2530" s="9"/>
      <c r="H2530" s="9"/>
      <c r="I2530" s="9"/>
      <c r="J2530" s="9"/>
      <c r="K2530" s="9"/>
      <c r="L2530" s="9"/>
      <c r="M2530" s="9"/>
      <c r="N2530" s="9"/>
      <c r="O2530" s="9"/>
      <c r="P2530" s="9"/>
      <c r="Q2530" s="9"/>
      <c r="R2530" s="9"/>
      <c r="S2530" s="9"/>
      <c r="T2530" s="9"/>
      <c r="U2530" s="9"/>
      <c r="V2530" s="9"/>
      <c r="W2530" s="9"/>
      <c r="X2530" s="9"/>
      <c r="Y2530" s="9"/>
      <c r="Z2530" s="9"/>
    </row>
    <row r="2531" spans="1:26" ht="14.4">
      <c r="A2531" s="9"/>
      <c r="B2531" s="9"/>
      <c r="C2531" s="9"/>
      <c r="D2531" s="9"/>
      <c r="E2531" s="9"/>
      <c r="F2531" s="42"/>
      <c r="G2531" s="9"/>
      <c r="H2531" s="9"/>
      <c r="I2531" s="9"/>
      <c r="J2531" s="9"/>
      <c r="K2531" s="9"/>
      <c r="L2531" s="9"/>
      <c r="M2531" s="9"/>
      <c r="N2531" s="9"/>
      <c r="O2531" s="9"/>
      <c r="P2531" s="9"/>
      <c r="Q2531" s="9"/>
      <c r="R2531" s="9"/>
      <c r="S2531" s="9"/>
      <c r="T2531" s="9"/>
      <c r="U2531" s="9"/>
      <c r="V2531" s="9"/>
      <c r="W2531" s="9"/>
      <c r="X2531" s="9"/>
      <c r="Y2531" s="9"/>
      <c r="Z2531" s="9"/>
    </row>
    <row r="2532" spans="1:26" ht="14.4">
      <c r="A2532" s="9"/>
      <c r="B2532" s="9"/>
      <c r="C2532" s="9"/>
      <c r="D2532" s="9"/>
      <c r="E2532" s="9"/>
      <c r="F2532" s="42"/>
      <c r="G2532" s="9"/>
      <c r="H2532" s="9"/>
      <c r="I2532" s="9"/>
      <c r="J2532" s="9"/>
      <c r="K2532" s="9"/>
      <c r="L2532" s="9"/>
      <c r="M2532" s="9"/>
      <c r="N2532" s="9"/>
      <c r="O2532" s="9"/>
      <c r="P2532" s="9"/>
      <c r="Q2532" s="9"/>
      <c r="R2532" s="9"/>
      <c r="S2532" s="9"/>
      <c r="T2532" s="9"/>
      <c r="U2532" s="9"/>
      <c r="V2532" s="9"/>
      <c r="W2532" s="9"/>
      <c r="X2532" s="9"/>
      <c r="Y2532" s="9"/>
      <c r="Z2532" s="9"/>
    </row>
    <row r="2533" spans="1:26" ht="14.4">
      <c r="A2533" s="9"/>
      <c r="B2533" s="9"/>
      <c r="C2533" s="9"/>
      <c r="D2533" s="9"/>
      <c r="E2533" s="9"/>
      <c r="F2533" s="42"/>
      <c r="G2533" s="9"/>
      <c r="H2533" s="9"/>
      <c r="I2533" s="9"/>
      <c r="J2533" s="9"/>
      <c r="K2533" s="9"/>
      <c r="L2533" s="9"/>
      <c r="M2533" s="9"/>
      <c r="N2533" s="9"/>
      <c r="O2533" s="9"/>
      <c r="P2533" s="9"/>
      <c r="Q2533" s="9"/>
      <c r="R2533" s="9"/>
      <c r="S2533" s="9"/>
      <c r="T2533" s="9"/>
      <c r="U2533" s="9"/>
      <c r="V2533" s="9"/>
      <c r="W2533" s="9"/>
      <c r="X2533" s="9"/>
      <c r="Y2533" s="9"/>
      <c r="Z2533" s="9"/>
    </row>
    <row r="2534" spans="1:26" ht="14.4">
      <c r="A2534" s="9"/>
      <c r="B2534" s="9"/>
      <c r="C2534" s="9"/>
      <c r="D2534" s="9"/>
      <c r="E2534" s="9"/>
      <c r="F2534" s="42"/>
      <c r="G2534" s="9"/>
      <c r="H2534" s="9"/>
      <c r="I2534" s="9"/>
      <c r="J2534" s="9"/>
      <c r="K2534" s="9"/>
      <c r="L2534" s="9"/>
      <c r="M2534" s="9"/>
      <c r="N2534" s="9"/>
      <c r="O2534" s="9"/>
      <c r="P2534" s="9"/>
      <c r="Q2534" s="9"/>
      <c r="R2534" s="9"/>
      <c r="S2534" s="9"/>
      <c r="T2534" s="9"/>
      <c r="U2534" s="9"/>
      <c r="V2534" s="9"/>
      <c r="W2534" s="9"/>
      <c r="X2534" s="9"/>
      <c r="Y2534" s="9"/>
      <c r="Z2534" s="9"/>
    </row>
    <row r="2535" spans="1:26" ht="14.4">
      <c r="A2535" s="9"/>
      <c r="B2535" s="9"/>
      <c r="C2535" s="9"/>
      <c r="D2535" s="9"/>
      <c r="E2535" s="9"/>
      <c r="F2535" s="42"/>
      <c r="G2535" s="9"/>
      <c r="H2535" s="9"/>
      <c r="I2535" s="9"/>
      <c r="J2535" s="9"/>
      <c r="K2535" s="9"/>
      <c r="L2535" s="9"/>
      <c r="M2535" s="9"/>
      <c r="N2535" s="9"/>
      <c r="O2535" s="9"/>
      <c r="P2535" s="9"/>
      <c r="Q2535" s="9"/>
      <c r="R2535" s="9"/>
      <c r="S2535" s="9"/>
      <c r="T2535" s="9"/>
      <c r="U2535" s="9"/>
      <c r="V2535" s="9"/>
      <c r="W2535" s="9"/>
      <c r="X2535" s="9"/>
      <c r="Y2535" s="9"/>
      <c r="Z2535" s="9"/>
    </row>
    <row r="2536" spans="1:26" ht="14.4">
      <c r="A2536" s="9"/>
      <c r="B2536" s="9"/>
      <c r="C2536" s="9"/>
      <c r="D2536" s="9"/>
      <c r="E2536" s="9"/>
      <c r="F2536" s="42"/>
      <c r="G2536" s="9"/>
      <c r="H2536" s="9"/>
      <c r="I2536" s="9"/>
      <c r="J2536" s="9"/>
      <c r="K2536" s="9"/>
      <c r="L2536" s="9"/>
      <c r="M2536" s="9"/>
      <c r="N2536" s="9"/>
      <c r="O2536" s="9"/>
      <c r="P2536" s="9"/>
      <c r="Q2536" s="9"/>
      <c r="R2536" s="9"/>
      <c r="S2536" s="9"/>
      <c r="T2536" s="9"/>
      <c r="U2536" s="9"/>
      <c r="V2536" s="9"/>
      <c r="W2536" s="9"/>
      <c r="X2536" s="9"/>
      <c r="Y2536" s="9"/>
      <c r="Z2536" s="9"/>
    </row>
    <row r="2537" spans="1:26" ht="14.4">
      <c r="A2537" s="9"/>
      <c r="B2537" s="9"/>
      <c r="C2537" s="9"/>
      <c r="D2537" s="9"/>
      <c r="E2537" s="9"/>
      <c r="F2537" s="42"/>
      <c r="G2537" s="9"/>
      <c r="H2537" s="9"/>
      <c r="I2537" s="9"/>
      <c r="J2537" s="9"/>
      <c r="K2537" s="9"/>
      <c r="L2537" s="9"/>
      <c r="M2537" s="9"/>
      <c r="N2537" s="9"/>
      <c r="O2537" s="9"/>
      <c r="P2537" s="9"/>
      <c r="Q2537" s="9"/>
      <c r="R2537" s="9"/>
      <c r="S2537" s="9"/>
      <c r="T2537" s="9"/>
      <c r="U2537" s="9"/>
      <c r="V2537" s="9"/>
      <c r="W2537" s="9"/>
      <c r="X2537" s="9"/>
      <c r="Y2537" s="9"/>
      <c r="Z2537" s="9"/>
    </row>
    <row r="2538" spans="1:26" ht="14.4">
      <c r="A2538" s="9"/>
      <c r="B2538" s="9"/>
      <c r="C2538" s="9"/>
      <c r="D2538" s="9"/>
      <c r="E2538" s="9"/>
      <c r="F2538" s="42"/>
      <c r="G2538" s="9"/>
      <c r="H2538" s="9"/>
      <c r="I2538" s="9"/>
      <c r="J2538" s="9"/>
      <c r="K2538" s="9"/>
      <c r="L2538" s="9"/>
      <c r="M2538" s="9"/>
      <c r="N2538" s="9"/>
      <c r="O2538" s="9"/>
      <c r="P2538" s="9"/>
      <c r="Q2538" s="9"/>
      <c r="R2538" s="9"/>
      <c r="S2538" s="9"/>
      <c r="T2538" s="9"/>
      <c r="U2538" s="9"/>
      <c r="V2538" s="9"/>
      <c r="W2538" s="9"/>
      <c r="X2538" s="9"/>
      <c r="Y2538" s="9"/>
      <c r="Z2538" s="9"/>
    </row>
    <row r="2539" spans="1:26" ht="14.4">
      <c r="A2539" s="9"/>
      <c r="B2539" s="9"/>
      <c r="C2539" s="9"/>
      <c r="D2539" s="9"/>
      <c r="E2539" s="9"/>
      <c r="F2539" s="42"/>
      <c r="G2539" s="9"/>
      <c r="H2539" s="9"/>
      <c r="I2539" s="9"/>
      <c r="J2539" s="9"/>
      <c r="K2539" s="9"/>
      <c r="L2539" s="9"/>
      <c r="M2539" s="9"/>
      <c r="N2539" s="9"/>
      <c r="O2539" s="9"/>
      <c r="P2539" s="9"/>
      <c r="Q2539" s="9"/>
      <c r="R2539" s="9"/>
      <c r="S2539" s="9"/>
      <c r="T2539" s="9"/>
      <c r="U2539" s="9"/>
      <c r="V2539" s="9"/>
      <c r="W2539" s="9"/>
      <c r="X2539" s="9"/>
      <c r="Y2539" s="9"/>
      <c r="Z2539" s="9"/>
    </row>
    <row r="2540" spans="1:26" ht="14.4">
      <c r="A2540" s="9"/>
      <c r="B2540" s="9"/>
      <c r="C2540" s="9"/>
      <c r="D2540" s="9"/>
      <c r="E2540" s="9"/>
      <c r="F2540" s="42"/>
      <c r="G2540" s="9"/>
      <c r="H2540" s="9"/>
      <c r="I2540" s="9"/>
      <c r="J2540" s="9"/>
      <c r="K2540" s="9"/>
      <c r="L2540" s="9"/>
      <c r="M2540" s="9"/>
      <c r="N2540" s="9"/>
      <c r="O2540" s="9"/>
      <c r="P2540" s="9"/>
      <c r="Q2540" s="9"/>
      <c r="R2540" s="9"/>
      <c r="S2540" s="9"/>
      <c r="T2540" s="9"/>
      <c r="U2540" s="9"/>
      <c r="V2540" s="9"/>
      <c r="W2540" s="9"/>
      <c r="X2540" s="9"/>
      <c r="Y2540" s="9"/>
      <c r="Z2540" s="9"/>
    </row>
    <row r="2541" spans="1:26" ht="14.4">
      <c r="A2541" s="9"/>
      <c r="B2541" s="9"/>
      <c r="C2541" s="9"/>
      <c r="D2541" s="9"/>
      <c r="E2541" s="9"/>
      <c r="F2541" s="42"/>
      <c r="G2541" s="9"/>
      <c r="H2541" s="9"/>
      <c r="I2541" s="9"/>
      <c r="J2541" s="9"/>
      <c r="K2541" s="9"/>
      <c r="L2541" s="9"/>
      <c r="M2541" s="9"/>
      <c r="N2541" s="9"/>
      <c r="O2541" s="9"/>
      <c r="P2541" s="9"/>
      <c r="Q2541" s="9"/>
      <c r="R2541" s="9"/>
      <c r="S2541" s="9"/>
      <c r="T2541" s="9"/>
      <c r="U2541" s="9"/>
      <c r="V2541" s="9"/>
      <c r="W2541" s="9"/>
      <c r="X2541" s="9"/>
      <c r="Y2541" s="9"/>
      <c r="Z2541" s="9"/>
    </row>
    <row r="2542" spans="1:26" ht="14.4">
      <c r="A2542" s="9"/>
      <c r="B2542" s="9"/>
      <c r="C2542" s="9"/>
      <c r="D2542" s="9"/>
      <c r="E2542" s="9"/>
      <c r="F2542" s="42"/>
      <c r="G2542" s="9"/>
      <c r="H2542" s="9"/>
      <c r="I2542" s="9"/>
      <c r="J2542" s="9"/>
      <c r="K2542" s="9"/>
      <c r="L2542" s="9"/>
      <c r="M2542" s="9"/>
      <c r="N2542" s="9"/>
      <c r="O2542" s="9"/>
      <c r="P2542" s="9"/>
      <c r="Q2542" s="9"/>
      <c r="R2542" s="9"/>
      <c r="S2542" s="9"/>
      <c r="T2542" s="9"/>
      <c r="U2542" s="9"/>
      <c r="V2542" s="9"/>
      <c r="W2542" s="9"/>
      <c r="X2542" s="9"/>
      <c r="Y2542" s="9"/>
      <c r="Z2542" s="9"/>
    </row>
    <row r="2543" spans="1:26" ht="14.4">
      <c r="A2543" s="9"/>
      <c r="B2543" s="9"/>
      <c r="C2543" s="9"/>
      <c r="D2543" s="9"/>
      <c r="E2543" s="9"/>
      <c r="F2543" s="42"/>
      <c r="G2543" s="9"/>
      <c r="H2543" s="9"/>
      <c r="I2543" s="9"/>
      <c r="J2543" s="9"/>
      <c r="K2543" s="9"/>
      <c r="L2543" s="9"/>
      <c r="M2543" s="9"/>
      <c r="N2543" s="9"/>
      <c r="O2543" s="9"/>
      <c r="P2543" s="9"/>
      <c r="Q2543" s="9"/>
      <c r="R2543" s="9"/>
      <c r="S2543" s="9"/>
      <c r="T2543" s="9"/>
      <c r="U2543" s="9"/>
      <c r="V2543" s="9"/>
      <c r="W2543" s="9"/>
      <c r="X2543" s="9"/>
      <c r="Y2543" s="9"/>
      <c r="Z2543" s="9"/>
    </row>
    <row r="2544" spans="1:26" ht="14.4">
      <c r="A2544" s="9"/>
      <c r="B2544" s="9"/>
      <c r="C2544" s="9"/>
      <c r="D2544" s="9"/>
      <c r="E2544" s="9"/>
      <c r="F2544" s="42"/>
      <c r="G2544" s="9"/>
      <c r="H2544" s="9"/>
      <c r="I2544" s="9"/>
      <c r="J2544" s="9"/>
      <c r="K2544" s="9"/>
      <c r="L2544" s="9"/>
      <c r="M2544" s="9"/>
      <c r="N2544" s="9"/>
      <c r="O2544" s="9"/>
      <c r="P2544" s="9"/>
      <c r="Q2544" s="9"/>
      <c r="R2544" s="9"/>
      <c r="S2544" s="9"/>
      <c r="T2544" s="9"/>
      <c r="U2544" s="9"/>
      <c r="V2544" s="9"/>
      <c r="W2544" s="9"/>
      <c r="X2544" s="9"/>
      <c r="Y2544" s="9"/>
      <c r="Z2544" s="9"/>
    </row>
    <row r="2545" spans="1:26" ht="14.4">
      <c r="A2545" s="9"/>
      <c r="B2545" s="9"/>
      <c r="C2545" s="9"/>
      <c r="D2545" s="9"/>
      <c r="E2545" s="9"/>
      <c r="F2545" s="42"/>
      <c r="G2545" s="9"/>
      <c r="H2545" s="9"/>
      <c r="I2545" s="9"/>
      <c r="J2545" s="9"/>
      <c r="K2545" s="9"/>
      <c r="L2545" s="9"/>
      <c r="M2545" s="9"/>
      <c r="N2545" s="9"/>
      <c r="O2545" s="9"/>
      <c r="P2545" s="9"/>
      <c r="Q2545" s="9"/>
      <c r="R2545" s="9"/>
      <c r="S2545" s="9"/>
      <c r="T2545" s="9"/>
      <c r="U2545" s="9"/>
      <c r="V2545" s="9"/>
      <c r="W2545" s="9"/>
      <c r="X2545" s="9"/>
      <c r="Y2545" s="9"/>
      <c r="Z2545" s="9"/>
    </row>
  </sheetData>
  <mergeCells count="5">
    <mergeCell ref="J4:J5"/>
    <mergeCell ref="K4:K5"/>
    <mergeCell ref="L4:L5"/>
    <mergeCell ref="K6:K7"/>
    <mergeCell ref="L6:L7"/>
  </mergeCells>
  <hyperlinks>
    <hyperlink ref="F3" r:id="rId1" xr:uid="{00000000-0004-0000-0800-000000000000}"/>
    <hyperlink ref="F4" r:id="rId2" xr:uid="{00000000-0004-0000-0800-000001000000}"/>
    <hyperlink ref="F5" r:id="rId3" xr:uid="{00000000-0004-0000-0800-000002000000}"/>
    <hyperlink ref="F6" r:id="rId4" xr:uid="{00000000-0004-0000-0800-000003000000}"/>
    <hyperlink ref="G6" r:id="rId5" xr:uid="{00000000-0004-0000-0800-000004000000}"/>
    <hyperlink ref="F7" r:id="rId6" xr:uid="{00000000-0004-0000-0800-000005000000}"/>
    <hyperlink ref="G7" r:id="rId7" xr:uid="{00000000-0004-0000-0800-000006000000}"/>
    <hyperlink ref="G10" r:id="rId8" xr:uid="{00000000-0004-0000-0800-000007000000}"/>
    <hyperlink ref="G11" r:id="rId9" xr:uid="{00000000-0004-0000-0800-000008000000}"/>
    <hyperlink ref="G12" r:id="rId10" xr:uid="{00000000-0004-0000-0800-000009000000}"/>
    <hyperlink ref="F13" r:id="rId11" xr:uid="{00000000-0004-0000-0800-00000A000000}"/>
    <hyperlink ref="G13" r:id="rId12" xr:uid="{00000000-0004-0000-0800-00000B000000}"/>
    <hyperlink ref="G14" r:id="rId13" xr:uid="{00000000-0004-0000-0800-00000C000000}"/>
    <hyperlink ref="E18" r:id="rId14" xr:uid="{00000000-0004-0000-0800-00000D000000}"/>
    <hyperlink ref="F18" r:id="rId15" xr:uid="{00000000-0004-0000-0800-00000E000000}"/>
    <hyperlink ref="G18" r:id="rId16" xr:uid="{00000000-0004-0000-0800-00000F000000}"/>
    <hyperlink ref="G19" r:id="rId17" xr:uid="{00000000-0004-0000-0800-000010000000}"/>
    <hyperlink ref="G20" r:id="rId18" xr:uid="{00000000-0004-0000-0800-000011000000}"/>
    <hyperlink ref="G21" r:id="rId19" xr:uid="{00000000-0004-0000-0800-000012000000}"/>
    <hyperlink ref="F22" r:id="rId20" xr:uid="{00000000-0004-0000-0800-000013000000}"/>
    <hyperlink ref="G22" r:id="rId21" xr:uid="{00000000-0004-0000-0800-000014000000}"/>
    <hyperlink ref="G26" r:id="rId22" xr:uid="{00000000-0004-0000-0800-000015000000}"/>
    <hyperlink ref="G27" r:id="rId23" xr:uid="{00000000-0004-0000-0800-000016000000}"/>
    <hyperlink ref="G28" r:id="rId24" xr:uid="{00000000-0004-0000-0800-000017000000}"/>
    <hyperlink ref="F31" r:id="rId25" xr:uid="{00000000-0004-0000-0800-000018000000}"/>
    <hyperlink ref="G31" r:id="rId26" xr:uid="{00000000-0004-0000-0800-000019000000}"/>
    <hyperlink ref="G32" r:id="rId27" xr:uid="{00000000-0004-0000-0800-00001A000000}"/>
    <hyperlink ref="G33" r:id="rId28" xr:uid="{00000000-0004-0000-0800-00001B000000}"/>
    <hyperlink ref="G34" r:id="rId29" xr:uid="{00000000-0004-0000-0800-00001C000000}"/>
    <hyperlink ref="F39" r:id="rId30" xr:uid="{00000000-0004-0000-0800-00001D000000}"/>
    <hyperlink ref="F40" r:id="rId31" xr:uid="{00000000-0004-0000-0800-00001E000000}"/>
    <hyperlink ref="F41" r:id="rId32" xr:uid="{00000000-0004-0000-0800-00001F000000}"/>
    <hyperlink ref="F42" r:id="rId33" xr:uid="{00000000-0004-0000-0800-000020000000}"/>
    <hyperlink ref="F47" r:id="rId34" xr:uid="{00000000-0004-0000-0800-000021000000}"/>
    <hyperlink ref="F48" r:id="rId35" xr:uid="{00000000-0004-0000-0800-000022000000}"/>
    <hyperlink ref="F49" r:id="rId36" xr:uid="{00000000-0004-0000-0800-000023000000}"/>
    <hyperlink ref="F50" r:id="rId37" xr:uid="{00000000-0004-0000-0800-000024000000}"/>
    <hyperlink ref="F53" r:id="rId38" xr:uid="{00000000-0004-0000-0800-000025000000}"/>
    <hyperlink ref="F54" r:id="rId39" xr:uid="{00000000-0004-0000-0800-000026000000}"/>
    <hyperlink ref="F55" r:id="rId40" xr:uid="{00000000-0004-0000-0800-000027000000}"/>
    <hyperlink ref="F60" r:id="rId41" xr:uid="{00000000-0004-0000-0800-000028000000}"/>
    <hyperlink ref="F61" r:id="rId42" xr:uid="{00000000-0004-0000-0800-000029000000}"/>
    <hyperlink ref="F62" r:id="rId43" xr:uid="{00000000-0004-0000-0800-00002A000000}"/>
    <hyperlink ref="F63" r:id="rId44" xr:uid="{00000000-0004-0000-0800-00002B000000}"/>
    <hyperlink ref="F64" r:id="rId45" xr:uid="{00000000-0004-0000-0800-00002C000000}"/>
    <hyperlink ref="F68" r:id="rId46" xr:uid="{00000000-0004-0000-0800-00002D000000}"/>
    <hyperlink ref="F70" r:id="rId47" xr:uid="{00000000-0004-0000-0800-00002E000000}"/>
    <hyperlink ref="F71" r:id="rId48" xr:uid="{00000000-0004-0000-0800-00002F000000}"/>
    <hyperlink ref="F72" r:id="rId49" xr:uid="{00000000-0004-0000-0800-000030000000}"/>
    <hyperlink ref="F75" r:id="rId50" xr:uid="{00000000-0004-0000-0800-000031000000}"/>
    <hyperlink ref="F76" r:id="rId51" xr:uid="{00000000-0004-0000-0800-000032000000}"/>
    <hyperlink ref="F77" r:id="rId52" xr:uid="{00000000-0004-0000-0800-000033000000}"/>
    <hyperlink ref="F78" r:id="rId53" xr:uid="{00000000-0004-0000-0800-000034000000}"/>
    <hyperlink ref="F79" r:id="rId54" xr:uid="{00000000-0004-0000-0800-000035000000}"/>
    <hyperlink ref="F82" r:id="rId55" xr:uid="{00000000-0004-0000-0800-000036000000}"/>
    <hyperlink ref="F83" r:id="rId56" xr:uid="{00000000-0004-0000-0800-000037000000}"/>
    <hyperlink ref="F84" r:id="rId57" xr:uid="{00000000-0004-0000-0800-000038000000}"/>
    <hyperlink ref="F89" r:id="rId58" xr:uid="{00000000-0004-0000-0800-000039000000}"/>
    <hyperlink ref="F90" r:id="rId59" xr:uid="{00000000-0004-0000-0800-00003A000000}"/>
    <hyperlink ref="F91" r:id="rId60" xr:uid="{00000000-0004-0000-0800-00003B000000}"/>
    <hyperlink ref="F96" r:id="rId61" xr:uid="{00000000-0004-0000-0800-00003C000000}"/>
    <hyperlink ref="F97" r:id="rId62" xr:uid="{00000000-0004-0000-0800-00003D000000}"/>
    <hyperlink ref="F98" r:id="rId63" xr:uid="{00000000-0004-0000-0800-00003E000000}"/>
    <hyperlink ref="F103" r:id="rId64" xr:uid="{00000000-0004-0000-0800-00003F000000}"/>
    <hyperlink ref="F104" r:id="rId65" xr:uid="{00000000-0004-0000-0800-000040000000}"/>
    <hyperlink ref="F105" r:id="rId66" xr:uid="{00000000-0004-0000-0800-000041000000}"/>
    <hyperlink ref="F111" r:id="rId67" xr:uid="{00000000-0004-0000-0800-000042000000}"/>
    <hyperlink ref="F112" r:id="rId68" xr:uid="{00000000-0004-0000-0800-000043000000}"/>
    <hyperlink ref="F113" r:id="rId69" xr:uid="{00000000-0004-0000-0800-000044000000}"/>
    <hyperlink ref="F118" r:id="rId70" xr:uid="{00000000-0004-0000-0800-000045000000}"/>
    <hyperlink ref="F119" r:id="rId71" xr:uid="{00000000-0004-0000-0800-000046000000}"/>
    <hyperlink ref="B123" r:id="rId72" xr:uid="{00000000-0004-0000-0800-000047000000}"/>
    <hyperlink ref="F124" r:id="rId73" xr:uid="{00000000-0004-0000-0800-000048000000}"/>
    <hyperlink ref="F126" r:id="rId74" xr:uid="{00000000-0004-0000-0800-000049000000}"/>
    <hyperlink ref="F127" r:id="rId75" xr:uid="{00000000-0004-0000-0800-00004A000000}"/>
    <hyperlink ref="F128" r:id="rId76" xr:uid="{00000000-0004-0000-0800-00004B000000}"/>
    <hyperlink ref="F133" r:id="rId77" xr:uid="{00000000-0004-0000-0800-00004C000000}"/>
    <hyperlink ref="F134" r:id="rId78" xr:uid="{00000000-0004-0000-0800-00004D000000}"/>
    <hyperlink ref="F135" r:id="rId79" xr:uid="{00000000-0004-0000-0800-00004E000000}"/>
    <hyperlink ref="F139" r:id="rId80" xr:uid="{00000000-0004-0000-0800-00004F000000}"/>
    <hyperlink ref="F140" r:id="rId81" xr:uid="{00000000-0004-0000-0800-000050000000}"/>
    <hyperlink ref="F141" r:id="rId82" xr:uid="{00000000-0004-0000-0800-000051000000}"/>
    <hyperlink ref="G142" r:id="rId83" xr:uid="{00000000-0004-0000-0800-000052000000}"/>
    <hyperlink ref="G143" r:id="rId84" xr:uid="{00000000-0004-0000-0800-000053000000}"/>
    <hyperlink ref="F146" r:id="rId85" xr:uid="{00000000-0004-0000-0800-000054000000}"/>
    <hyperlink ref="F147" r:id="rId86" xr:uid="{00000000-0004-0000-0800-000055000000}"/>
    <hyperlink ref="F148" r:id="rId87" xr:uid="{00000000-0004-0000-0800-000056000000}"/>
    <hyperlink ref="F149" r:id="rId88" xr:uid="{00000000-0004-0000-0800-000057000000}"/>
    <hyperlink ref="F150" r:id="rId89" xr:uid="{00000000-0004-0000-0800-000058000000}"/>
    <hyperlink ref="F155" r:id="rId90" xr:uid="{00000000-0004-0000-0800-000059000000}"/>
    <hyperlink ref="G155" r:id="rId91" xr:uid="{00000000-0004-0000-0800-00005A000000}"/>
    <hyperlink ref="F156" r:id="rId92" xr:uid="{00000000-0004-0000-0800-00005B000000}"/>
    <hyperlink ref="G156" r:id="rId93" xr:uid="{00000000-0004-0000-0800-00005C000000}"/>
    <hyperlink ref="F157" r:id="rId94" xr:uid="{00000000-0004-0000-0800-00005D000000}"/>
    <hyperlink ref="G157" r:id="rId95" xr:uid="{00000000-0004-0000-0800-00005E000000}"/>
    <hyperlink ref="F158" r:id="rId96" xr:uid="{00000000-0004-0000-0800-00005F000000}"/>
    <hyperlink ref="G158" r:id="rId97" xr:uid="{00000000-0004-0000-0800-000060000000}"/>
    <hyperlink ref="F159" r:id="rId98" xr:uid="{00000000-0004-0000-0800-000061000000}"/>
    <hyperlink ref="G159" r:id="rId99" xr:uid="{00000000-0004-0000-0800-000062000000}"/>
    <hyperlink ref="F164" r:id="rId100" xr:uid="{00000000-0004-0000-0800-000063000000}"/>
    <hyperlink ref="F165" r:id="rId101" xr:uid="{00000000-0004-0000-0800-000064000000}"/>
    <hyperlink ref="F166" r:id="rId102" location="contactdetailrow" xr:uid="{00000000-0004-0000-0800-000065000000}"/>
    <hyperlink ref="F167" r:id="rId103" xr:uid="{00000000-0004-0000-0800-000066000000}"/>
    <hyperlink ref="F168" r:id="rId104" xr:uid="{00000000-0004-0000-0800-000067000000}"/>
    <hyperlink ref="F172" r:id="rId105" xr:uid="{00000000-0004-0000-0800-000068000000}"/>
    <hyperlink ref="F173" r:id="rId106" xr:uid="{00000000-0004-0000-0800-000069000000}"/>
    <hyperlink ref="F174" r:id="rId107" xr:uid="{00000000-0004-0000-0800-00006A000000}"/>
    <hyperlink ref="F175" r:id="rId108" xr:uid="{00000000-0004-0000-0800-00006B000000}"/>
    <hyperlink ref="F176" r:id="rId109" xr:uid="{00000000-0004-0000-0800-00006C000000}"/>
    <hyperlink ref="G179" r:id="rId110" xr:uid="{00000000-0004-0000-0800-00006D000000}"/>
    <hyperlink ref="F180" r:id="rId111" xr:uid="{00000000-0004-0000-0800-00006E000000}"/>
    <hyperlink ref="F182" r:id="rId112" xr:uid="{00000000-0004-0000-0800-00006F000000}"/>
    <hyperlink ref="F183" r:id="rId113" xr:uid="{00000000-0004-0000-0800-000070000000}"/>
    <hyperlink ref="F186" r:id="rId114" xr:uid="{00000000-0004-0000-0800-000071000000}"/>
    <hyperlink ref="F187" r:id="rId115" xr:uid="{00000000-0004-0000-0800-000072000000}"/>
    <hyperlink ref="F188" r:id="rId116" xr:uid="{00000000-0004-0000-0800-000073000000}"/>
    <hyperlink ref="F189" r:id="rId117" xr:uid="{00000000-0004-0000-0800-000074000000}"/>
    <hyperlink ref="F190" r:id="rId118" xr:uid="{00000000-0004-0000-0800-000075000000}"/>
    <hyperlink ref="F193" r:id="rId119" xr:uid="{00000000-0004-0000-0800-000076000000}"/>
    <hyperlink ref="F194" r:id="rId120" xr:uid="{00000000-0004-0000-0800-000077000000}"/>
    <hyperlink ref="F196" r:id="rId121" xr:uid="{00000000-0004-0000-0800-000078000000}"/>
    <hyperlink ref="F197" r:id="rId122" xr:uid="{00000000-0004-0000-0800-000079000000}"/>
    <hyperlink ref="F201" r:id="rId123" xr:uid="{00000000-0004-0000-0800-00007A000000}"/>
    <hyperlink ref="F202" r:id="rId124" xr:uid="{00000000-0004-0000-0800-00007B000000}"/>
    <hyperlink ref="F203" r:id="rId125" xr:uid="{00000000-0004-0000-0800-00007C000000}"/>
    <hyperlink ref="F204" r:id="rId126" xr:uid="{00000000-0004-0000-0800-00007D000000}"/>
    <hyperlink ref="F205" r:id="rId127" xr:uid="{00000000-0004-0000-0800-00007E000000}"/>
    <hyperlink ref="F208" r:id="rId128" xr:uid="{00000000-0004-0000-0800-00007F000000}"/>
    <hyperlink ref="F209" r:id="rId129" xr:uid="{00000000-0004-0000-0800-000080000000}"/>
    <hyperlink ref="F210" r:id="rId130" xr:uid="{00000000-0004-0000-0800-000081000000}"/>
    <hyperlink ref="F211" r:id="rId131" xr:uid="{00000000-0004-0000-0800-000082000000}"/>
    <hyperlink ref="F215" r:id="rId132" xr:uid="{00000000-0004-0000-0800-000083000000}"/>
    <hyperlink ref="F216" r:id="rId133" xr:uid="{00000000-0004-0000-0800-000084000000}"/>
    <hyperlink ref="F218" r:id="rId134" xr:uid="{00000000-0004-0000-0800-000085000000}"/>
    <hyperlink ref="F219" r:id="rId135" xr:uid="{00000000-0004-0000-0800-000086000000}"/>
    <hyperlink ref="F227" r:id="rId136" xr:uid="{00000000-0004-0000-0800-000087000000}"/>
    <hyperlink ref="F228" r:id="rId137" xr:uid="{00000000-0004-0000-0800-000088000000}"/>
    <hyperlink ref="F229" r:id="rId138" xr:uid="{00000000-0004-0000-0800-000089000000}"/>
    <hyperlink ref="F230" r:id="rId139" xr:uid="{00000000-0004-0000-0800-00008A000000}"/>
    <hyperlink ref="G230" r:id="rId140" xr:uid="{00000000-0004-0000-0800-00008B000000}"/>
    <hyperlink ref="F231" r:id="rId141" xr:uid="{00000000-0004-0000-0800-00008C000000}"/>
    <hyperlink ref="F235" r:id="rId142" xr:uid="{00000000-0004-0000-0800-00008D000000}"/>
    <hyperlink ref="F236" r:id="rId143" xr:uid="{00000000-0004-0000-0800-00008E000000}"/>
    <hyperlink ref="F237" r:id="rId144" xr:uid="{00000000-0004-0000-0800-00008F000000}"/>
    <hyperlink ref="G238" r:id="rId145" xr:uid="{00000000-0004-0000-0800-000090000000}"/>
    <hyperlink ref="F241" r:id="rId146" xr:uid="{00000000-0004-0000-0800-000091000000}"/>
    <hyperlink ref="F243" r:id="rId147" xr:uid="{00000000-0004-0000-0800-000092000000}"/>
    <hyperlink ref="F244" r:id="rId148" xr:uid="{00000000-0004-0000-0800-000093000000}"/>
    <hyperlink ref="F245" r:id="rId149" xr:uid="{00000000-0004-0000-0800-000094000000}"/>
    <hyperlink ref="F248" r:id="rId150" xr:uid="{00000000-0004-0000-0800-000095000000}"/>
    <hyperlink ref="F249" r:id="rId151" xr:uid="{00000000-0004-0000-0800-000096000000}"/>
    <hyperlink ref="F250" r:id="rId152" xr:uid="{00000000-0004-0000-0800-000097000000}"/>
    <hyperlink ref="F251" r:id="rId153" xr:uid="{00000000-0004-0000-0800-000098000000}"/>
    <hyperlink ref="F252" r:id="rId154" xr:uid="{00000000-0004-0000-0800-000099000000}"/>
    <hyperlink ref="F257" r:id="rId155" xr:uid="{00000000-0004-0000-0800-00009A000000}"/>
    <hyperlink ref="G257" r:id="rId156" xr:uid="{00000000-0004-0000-0800-00009B000000}"/>
    <hyperlink ref="E258" r:id="rId157" xr:uid="{00000000-0004-0000-0800-00009C000000}"/>
    <hyperlink ref="F258" r:id="rId158" xr:uid="{00000000-0004-0000-0800-00009D000000}"/>
    <hyperlink ref="G258" r:id="rId159" xr:uid="{00000000-0004-0000-0800-00009E000000}"/>
    <hyperlink ref="F259" r:id="rId160" xr:uid="{00000000-0004-0000-0800-00009F000000}"/>
    <hyperlink ref="G259" r:id="rId161" xr:uid="{00000000-0004-0000-0800-0000A0000000}"/>
    <hyperlink ref="F261" r:id="rId162" xr:uid="{00000000-0004-0000-0800-0000A1000000}"/>
    <hyperlink ref="F269" r:id="rId163" xr:uid="{00000000-0004-0000-0800-0000A2000000}"/>
    <hyperlink ref="F279" r:id="rId164" xr:uid="{00000000-0004-0000-0800-0000A3000000}"/>
    <hyperlink ref="F280" r:id="rId165" xr:uid="{00000000-0004-0000-0800-0000A4000000}"/>
    <hyperlink ref="G280" r:id="rId166" xr:uid="{00000000-0004-0000-0800-0000A5000000}"/>
    <hyperlink ref="F281" r:id="rId167" xr:uid="{00000000-0004-0000-0800-0000A6000000}"/>
    <hyperlink ref="G281" r:id="rId168" xr:uid="{00000000-0004-0000-0800-0000A7000000}"/>
    <hyperlink ref="F287" r:id="rId169" xr:uid="{00000000-0004-0000-0800-0000A8000000}"/>
    <hyperlink ref="F288" r:id="rId170" xr:uid="{00000000-0004-0000-0800-0000A9000000}"/>
    <hyperlink ref="F289" r:id="rId171" xr:uid="{00000000-0004-0000-0800-0000AA000000}"/>
    <hyperlink ref="F290" r:id="rId172" xr:uid="{00000000-0004-0000-0800-0000AB000000}"/>
    <hyperlink ref="F294" r:id="rId173" xr:uid="{00000000-0004-0000-0800-0000AC000000}"/>
    <hyperlink ref="F295" r:id="rId174" xr:uid="{00000000-0004-0000-0800-0000AD000000}"/>
    <hyperlink ref="F296" r:id="rId175" xr:uid="{00000000-0004-0000-0800-0000AE000000}"/>
    <hyperlink ref="F297" r:id="rId176" xr:uid="{00000000-0004-0000-0800-0000AF000000}"/>
    <hyperlink ref="G305" r:id="rId177" xr:uid="{00000000-0004-0000-0800-0000B0000000}"/>
    <hyperlink ref="G306" r:id="rId178" xr:uid="{00000000-0004-0000-0800-0000B1000000}"/>
    <hyperlink ref="G307" r:id="rId179" xr:uid="{00000000-0004-0000-0800-0000B2000000}"/>
    <hyperlink ref="F310" r:id="rId180" xr:uid="{00000000-0004-0000-0800-0000B3000000}"/>
    <hyperlink ref="F312" r:id="rId181" xr:uid="{00000000-0004-0000-0800-0000B4000000}"/>
    <hyperlink ref="F313" r:id="rId182" xr:uid="{00000000-0004-0000-0800-0000B5000000}"/>
    <hyperlink ref="F314" r:id="rId183" xr:uid="{00000000-0004-0000-0800-0000B6000000}"/>
    <hyperlink ref="F318" r:id="rId184" xr:uid="{00000000-0004-0000-0800-0000B7000000}"/>
    <hyperlink ref="F319" r:id="rId185" xr:uid="{00000000-0004-0000-0800-0000B8000000}"/>
    <hyperlink ref="F320" r:id="rId186" xr:uid="{00000000-0004-0000-0800-0000B9000000}"/>
    <hyperlink ref="F321" r:id="rId187" xr:uid="{00000000-0004-0000-0800-0000BA000000}"/>
    <hyperlink ref="F322" r:id="rId188" xr:uid="{00000000-0004-0000-0800-0000BB000000}"/>
    <hyperlink ref="F332" r:id="rId189" xr:uid="{00000000-0004-0000-0800-0000BC000000}"/>
    <hyperlink ref="F333" r:id="rId190" xr:uid="{00000000-0004-0000-0800-0000BD000000}"/>
    <hyperlink ref="F334" r:id="rId191" xr:uid="{00000000-0004-0000-0800-0000BE000000}"/>
    <hyperlink ref="F335" r:id="rId192" xr:uid="{00000000-0004-0000-0800-0000BF000000}"/>
    <hyperlink ref="F336" r:id="rId193" xr:uid="{00000000-0004-0000-0800-0000C0000000}"/>
    <hyperlink ref="G336" r:id="rId194" xr:uid="{00000000-0004-0000-0800-0000C1000000}"/>
    <hyperlink ref="F340" r:id="rId195" xr:uid="{00000000-0004-0000-0800-0000C2000000}"/>
    <hyperlink ref="F341" r:id="rId196" xr:uid="{00000000-0004-0000-0800-0000C3000000}"/>
    <hyperlink ref="F342" r:id="rId197" xr:uid="{00000000-0004-0000-0800-0000C4000000}"/>
    <hyperlink ref="F343" r:id="rId198" xr:uid="{00000000-0004-0000-0800-0000C5000000}"/>
    <hyperlink ref="F344" r:id="rId199" xr:uid="{00000000-0004-0000-0800-0000C6000000}"/>
    <hyperlink ref="F347" r:id="rId200" xr:uid="{00000000-0004-0000-0800-0000C7000000}"/>
    <hyperlink ref="F348" r:id="rId201" xr:uid="{00000000-0004-0000-0800-0000C8000000}"/>
    <hyperlink ref="F349" r:id="rId202" xr:uid="{00000000-0004-0000-0800-0000C9000000}"/>
    <hyperlink ref="F351" r:id="rId203" xr:uid="{00000000-0004-0000-0800-0000CA000000}"/>
    <hyperlink ref="F356" r:id="rId204" xr:uid="{00000000-0004-0000-0800-0000CB000000}"/>
    <hyperlink ref="F357" r:id="rId205" xr:uid="{00000000-0004-0000-0800-0000CC000000}"/>
    <hyperlink ref="F358" r:id="rId206" xr:uid="{00000000-0004-0000-0800-0000CD000000}"/>
    <hyperlink ref="F359" r:id="rId207" xr:uid="{00000000-0004-0000-0800-0000CE000000}"/>
    <hyperlink ref="F365" r:id="rId208" xr:uid="{00000000-0004-0000-0800-0000CF000000}"/>
    <hyperlink ref="F366" r:id="rId209" xr:uid="{00000000-0004-0000-0800-0000D0000000}"/>
    <hyperlink ref="F367" r:id="rId210" xr:uid="{00000000-0004-0000-0800-0000D1000000}"/>
    <hyperlink ref="F368" r:id="rId211" xr:uid="{00000000-0004-0000-0800-0000D2000000}"/>
    <hyperlink ref="F369" r:id="rId212" xr:uid="{00000000-0004-0000-0800-0000D3000000}"/>
    <hyperlink ref="F373" r:id="rId213" xr:uid="{00000000-0004-0000-0800-0000D4000000}"/>
    <hyperlink ref="G373" r:id="rId214" xr:uid="{00000000-0004-0000-0800-0000D5000000}"/>
    <hyperlink ref="F375" r:id="rId215" xr:uid="{00000000-0004-0000-0800-0000D6000000}"/>
    <hyperlink ref="F376" r:id="rId216" xr:uid="{00000000-0004-0000-0800-0000D7000000}"/>
    <hyperlink ref="F383" r:id="rId217" xr:uid="{00000000-0004-0000-0800-0000D8000000}"/>
    <hyperlink ref="F384" r:id="rId218" xr:uid="{00000000-0004-0000-0800-0000D9000000}"/>
    <hyperlink ref="F385" r:id="rId219" xr:uid="{00000000-0004-0000-0800-0000DA000000}"/>
    <hyperlink ref="F386" r:id="rId220" xr:uid="{00000000-0004-0000-0800-0000DB000000}"/>
    <hyperlink ref="F387" r:id="rId221" xr:uid="{00000000-0004-0000-0800-0000DC000000}"/>
    <hyperlink ref="F390" r:id="rId222" xr:uid="{00000000-0004-0000-0800-0000DD000000}"/>
    <hyperlink ref="F391" r:id="rId223" xr:uid="{00000000-0004-0000-0800-0000DE000000}"/>
    <hyperlink ref="F392" r:id="rId224" xr:uid="{00000000-0004-0000-0800-0000DF000000}"/>
    <hyperlink ref="F398" r:id="rId225" xr:uid="{00000000-0004-0000-0800-0000E0000000}"/>
    <hyperlink ref="F399" r:id="rId226" xr:uid="{00000000-0004-0000-0800-0000E1000000}"/>
    <hyperlink ref="F400" r:id="rId227" xr:uid="{00000000-0004-0000-0800-0000E2000000}"/>
    <hyperlink ref="F401" r:id="rId228" xr:uid="{00000000-0004-0000-0800-0000E3000000}"/>
    <hyperlink ref="F404" r:id="rId229" xr:uid="{00000000-0004-0000-0800-0000E4000000}"/>
    <hyperlink ref="F406" r:id="rId230" xr:uid="{00000000-0004-0000-0800-0000E5000000}"/>
    <hyperlink ref="F407" r:id="rId231" xr:uid="{00000000-0004-0000-0800-0000E6000000}"/>
    <hyperlink ref="F408" r:id="rId232" xr:uid="{00000000-0004-0000-0800-0000E7000000}"/>
    <hyperlink ref="F411" r:id="rId233" xr:uid="{00000000-0004-0000-0800-0000E8000000}"/>
    <hyperlink ref="F412" r:id="rId234" xr:uid="{00000000-0004-0000-0800-0000E9000000}"/>
    <hyperlink ref="F413" r:id="rId235" xr:uid="{00000000-0004-0000-0800-0000EA000000}"/>
    <hyperlink ref="F414" r:id="rId236" xr:uid="{00000000-0004-0000-0800-0000EB000000}"/>
    <hyperlink ref="F415" r:id="rId237" xr:uid="{00000000-0004-0000-0800-0000EC000000}"/>
    <hyperlink ref="F418" r:id="rId238" xr:uid="{00000000-0004-0000-0800-0000ED000000}"/>
    <hyperlink ref="F420" r:id="rId239" xr:uid="{00000000-0004-0000-0800-0000EE000000}"/>
    <hyperlink ref="F421" r:id="rId240" xr:uid="{00000000-0004-0000-0800-0000EF000000}"/>
    <hyperlink ref="F425" r:id="rId241" xr:uid="{00000000-0004-0000-0800-0000F0000000}"/>
    <hyperlink ref="F427" r:id="rId242" xr:uid="{00000000-0004-0000-0800-0000F1000000}"/>
    <hyperlink ref="G428" r:id="rId243" xr:uid="{00000000-0004-0000-0800-0000F2000000}"/>
    <hyperlink ref="G429" r:id="rId244" xr:uid="{00000000-0004-0000-0800-0000F3000000}"/>
    <hyperlink ref="F432" r:id="rId245" xr:uid="{00000000-0004-0000-0800-0000F4000000}"/>
    <hyperlink ref="F434" r:id="rId246" xr:uid="{00000000-0004-0000-0800-0000F5000000}"/>
    <hyperlink ref="F435" r:id="rId247" xr:uid="{00000000-0004-0000-0800-0000F6000000}"/>
    <hyperlink ref="F436" r:id="rId248" xr:uid="{00000000-0004-0000-0800-0000F7000000}"/>
    <hyperlink ref="F441" r:id="rId249" xr:uid="{00000000-0004-0000-0800-0000F8000000}"/>
    <hyperlink ref="F445" r:id="rId250" xr:uid="{00000000-0004-0000-0800-0000F9000000}"/>
    <hyperlink ref="F450" r:id="rId251" xr:uid="{00000000-0004-0000-0800-0000FA000000}"/>
    <hyperlink ref="F451" r:id="rId252" xr:uid="{00000000-0004-0000-0800-0000FB000000}"/>
    <hyperlink ref="F452" r:id="rId253" xr:uid="{00000000-0004-0000-0800-0000FC000000}"/>
    <hyperlink ref="F457" r:id="rId254" xr:uid="{00000000-0004-0000-0800-0000FD000000}"/>
    <hyperlink ref="F458" r:id="rId255" xr:uid="{00000000-0004-0000-0800-0000FE000000}"/>
    <hyperlink ref="F459" r:id="rId256" xr:uid="{00000000-0004-0000-0800-0000FF000000}"/>
    <hyperlink ref="F460" r:id="rId257" xr:uid="{00000000-0004-0000-0800-000000010000}"/>
    <hyperlink ref="F461" r:id="rId258" xr:uid="{00000000-0004-0000-0800-000001010000}"/>
    <hyperlink ref="F464" r:id="rId259" xr:uid="{00000000-0004-0000-0800-000002010000}"/>
    <hyperlink ref="F465" r:id="rId260" xr:uid="{00000000-0004-0000-0800-000003010000}"/>
    <hyperlink ref="F466" r:id="rId261" xr:uid="{00000000-0004-0000-0800-000004010000}"/>
    <hyperlink ref="F467" r:id="rId262" xr:uid="{00000000-0004-0000-0800-000005010000}"/>
    <hyperlink ref="F468" r:id="rId263" xr:uid="{00000000-0004-0000-0800-000006010000}"/>
    <hyperlink ref="F471" r:id="rId264" xr:uid="{00000000-0004-0000-0800-000007010000}"/>
    <hyperlink ref="F472" r:id="rId265" xr:uid="{00000000-0004-0000-0800-000008010000}"/>
    <hyperlink ref="G472" r:id="rId266" xr:uid="{00000000-0004-0000-0800-000009010000}"/>
    <hyperlink ref="F473" r:id="rId267" xr:uid="{00000000-0004-0000-0800-00000A010000}"/>
    <hyperlink ref="F474" r:id="rId268" xr:uid="{00000000-0004-0000-0800-00000B010000}"/>
    <hyperlink ref="F475" r:id="rId269" xr:uid="{00000000-0004-0000-0800-00000C010000}"/>
    <hyperlink ref="G475" r:id="rId270" xr:uid="{00000000-0004-0000-0800-00000D010000}"/>
    <hyperlink ref="F478" r:id="rId271" xr:uid="{00000000-0004-0000-0800-00000E010000}"/>
    <hyperlink ref="G478" r:id="rId272" xr:uid="{00000000-0004-0000-0800-00000F010000}"/>
    <hyperlink ref="F479" r:id="rId273" xr:uid="{00000000-0004-0000-0800-000010010000}"/>
    <hyperlink ref="F480" r:id="rId274" xr:uid="{00000000-0004-0000-0800-000011010000}"/>
    <hyperlink ref="F481" r:id="rId275" xr:uid="{00000000-0004-0000-0800-000012010000}"/>
    <hyperlink ref="G481" r:id="rId276" xr:uid="{00000000-0004-0000-0800-000013010000}"/>
    <hyperlink ref="F484" r:id="rId277" xr:uid="{00000000-0004-0000-0800-000014010000}"/>
    <hyperlink ref="F485" r:id="rId278" xr:uid="{00000000-0004-0000-0800-000015010000}"/>
    <hyperlink ref="F486" r:id="rId279" xr:uid="{00000000-0004-0000-0800-000016010000}"/>
    <hyperlink ref="F487" r:id="rId280" xr:uid="{00000000-0004-0000-0800-000017010000}"/>
    <hyperlink ref="F488" r:id="rId281" xr:uid="{00000000-0004-0000-0800-000018010000}"/>
    <hyperlink ref="F492" r:id="rId282" xr:uid="{00000000-0004-0000-0800-000019010000}"/>
    <hyperlink ref="G493" r:id="rId283" xr:uid="{00000000-0004-0000-0800-00001A010000}"/>
    <hyperlink ref="G494" r:id="rId284" xr:uid="{00000000-0004-0000-0800-00001B010000}"/>
    <hyperlink ref="F495" r:id="rId285" xr:uid="{00000000-0004-0000-0800-00001C010000}"/>
    <hyperlink ref="F497" r:id="rId286" xr:uid="{00000000-0004-0000-0800-00001D010000}"/>
    <hyperlink ref="F498" r:id="rId287" xr:uid="{00000000-0004-0000-0800-00001E010000}"/>
    <hyperlink ref="F499" r:id="rId288" xr:uid="{00000000-0004-0000-0800-00001F010000}"/>
    <hyperlink ref="F500" r:id="rId289" xr:uid="{00000000-0004-0000-0800-000020010000}"/>
    <hyperlink ref="G500" r:id="rId290" xr:uid="{00000000-0004-0000-0800-000021010000}"/>
    <hyperlink ref="F501" r:id="rId291" xr:uid="{00000000-0004-0000-0800-000022010000}"/>
    <hyperlink ref="F503" r:id="rId292" xr:uid="{00000000-0004-0000-0800-000023010000}"/>
    <hyperlink ref="F504" r:id="rId293" xr:uid="{00000000-0004-0000-0800-000024010000}"/>
    <hyperlink ref="F506" r:id="rId294" xr:uid="{00000000-0004-0000-0800-000025010000}"/>
    <hyperlink ref="G506" r:id="rId295" xr:uid="{00000000-0004-0000-0800-000026010000}"/>
    <hyperlink ref="F507" r:id="rId296" xr:uid="{00000000-0004-0000-0800-000027010000}"/>
    <hyperlink ref="F509" r:id="rId297" xr:uid="{00000000-0004-0000-0800-000028010000}"/>
    <hyperlink ref="F510" r:id="rId298" xr:uid="{00000000-0004-0000-0800-000029010000}"/>
    <hyperlink ref="F511" r:id="rId299" xr:uid="{00000000-0004-0000-0800-00002A010000}"/>
    <hyperlink ref="F512" r:id="rId300" xr:uid="{00000000-0004-0000-0800-00002B010000}"/>
    <hyperlink ref="F513" r:id="rId301" xr:uid="{00000000-0004-0000-0800-00002C010000}"/>
    <hyperlink ref="F518" r:id="rId302" xr:uid="{00000000-0004-0000-0800-00002D010000}"/>
    <hyperlink ref="F519" r:id="rId303" xr:uid="{00000000-0004-0000-0800-00002E010000}"/>
    <hyperlink ref="F520" r:id="rId304" xr:uid="{00000000-0004-0000-0800-00002F010000}"/>
    <hyperlink ref="F521" r:id="rId305" xr:uid="{00000000-0004-0000-0800-000030010000}"/>
    <hyperlink ref="F522" r:id="rId306" xr:uid="{00000000-0004-0000-0800-000031010000}"/>
    <hyperlink ref="F524" r:id="rId307" xr:uid="{00000000-0004-0000-0800-000032010000}"/>
    <hyperlink ref="F526" r:id="rId308" xr:uid="{00000000-0004-0000-0800-000033010000}"/>
    <hyperlink ref="F527" r:id="rId309" xr:uid="{00000000-0004-0000-0800-000034010000}"/>
    <hyperlink ref="F528" r:id="rId310" xr:uid="{00000000-0004-0000-0800-000035010000}"/>
    <hyperlink ref="F530" r:id="rId311" xr:uid="{00000000-0004-0000-0800-000036010000}"/>
    <hyperlink ref="F531" r:id="rId312" xr:uid="{00000000-0004-0000-0800-000037010000}"/>
    <hyperlink ref="F532" r:id="rId313" xr:uid="{00000000-0004-0000-0800-000038010000}"/>
    <hyperlink ref="F533" r:id="rId314" xr:uid="{00000000-0004-0000-0800-000039010000}"/>
    <hyperlink ref="F536" r:id="rId315" xr:uid="{00000000-0004-0000-0800-00003A010000}"/>
    <hyperlink ref="F537" r:id="rId316" xr:uid="{00000000-0004-0000-0800-00003B010000}"/>
    <hyperlink ref="F538" r:id="rId317" xr:uid="{00000000-0004-0000-0800-00003C010000}"/>
    <hyperlink ref="F539" r:id="rId318" xr:uid="{00000000-0004-0000-0800-00003D010000}"/>
    <hyperlink ref="F540" r:id="rId319" xr:uid="{00000000-0004-0000-0800-00003E010000}"/>
    <hyperlink ref="F542" r:id="rId320" xr:uid="{00000000-0004-0000-0800-00003F010000}"/>
    <hyperlink ref="F543" r:id="rId321" xr:uid="{00000000-0004-0000-0800-000040010000}"/>
    <hyperlink ref="F544" r:id="rId322" xr:uid="{00000000-0004-0000-0800-000041010000}"/>
    <hyperlink ref="F545" r:id="rId323" xr:uid="{00000000-0004-0000-0800-000042010000}"/>
    <hyperlink ref="F546" r:id="rId324" xr:uid="{00000000-0004-0000-0800-000043010000}"/>
    <hyperlink ref="F548" r:id="rId325" xr:uid="{00000000-0004-0000-0800-000044010000}"/>
    <hyperlink ref="G548" r:id="rId326" xr:uid="{00000000-0004-0000-0800-000045010000}"/>
    <hyperlink ref="F549" r:id="rId327" xr:uid="{00000000-0004-0000-0800-000046010000}"/>
    <hyperlink ref="F550" r:id="rId328" xr:uid="{00000000-0004-0000-0800-000047010000}"/>
    <hyperlink ref="G550" r:id="rId329" xr:uid="{00000000-0004-0000-0800-000048010000}"/>
    <hyperlink ref="F551" r:id="rId330" xr:uid="{00000000-0004-0000-0800-000049010000}"/>
    <hyperlink ref="F552" r:id="rId331" xr:uid="{00000000-0004-0000-0800-00004A010000}"/>
    <hyperlink ref="G552" r:id="rId332" xr:uid="{00000000-0004-0000-0800-00004B010000}"/>
    <hyperlink ref="F554" r:id="rId333" xr:uid="{00000000-0004-0000-0800-00004C010000}"/>
    <hyperlink ref="F555" r:id="rId334" xr:uid="{00000000-0004-0000-0800-00004D010000}"/>
    <hyperlink ref="G555" r:id="rId335" xr:uid="{00000000-0004-0000-0800-00004E010000}"/>
    <hyperlink ref="F556" r:id="rId336" xr:uid="{00000000-0004-0000-0800-00004F010000}"/>
    <hyperlink ref="F557" r:id="rId337" xr:uid="{00000000-0004-0000-0800-000050010000}"/>
    <hyperlink ref="F558" r:id="rId338" xr:uid="{00000000-0004-0000-0800-000051010000}"/>
    <hyperlink ref="G558" r:id="rId339" xr:uid="{00000000-0004-0000-0800-000052010000}"/>
    <hyperlink ref="F560" r:id="rId340" xr:uid="{00000000-0004-0000-0800-000053010000}"/>
    <hyperlink ref="G560" r:id="rId341" xr:uid="{00000000-0004-0000-0800-000054010000}"/>
    <hyperlink ref="F561" r:id="rId342" xr:uid="{00000000-0004-0000-0800-000055010000}"/>
    <hyperlink ref="G561" r:id="rId343" xr:uid="{00000000-0004-0000-0800-000056010000}"/>
    <hyperlink ref="F562" r:id="rId344" xr:uid="{00000000-0004-0000-0800-000057010000}"/>
    <hyperlink ref="G562" r:id="rId345" xr:uid="{00000000-0004-0000-0800-000058010000}"/>
    <hyperlink ref="F563" r:id="rId346" xr:uid="{00000000-0004-0000-0800-000059010000}"/>
    <hyperlink ref="F564" r:id="rId347" xr:uid="{00000000-0004-0000-0800-00005A010000}"/>
    <hyperlink ref="G564" r:id="rId348" xr:uid="{00000000-0004-0000-0800-00005B010000}"/>
    <hyperlink ref="F566" r:id="rId349" xr:uid="{00000000-0004-0000-0800-00005C010000}"/>
    <hyperlink ref="G566" r:id="rId350" xr:uid="{00000000-0004-0000-0800-00005D010000}"/>
    <hyperlink ref="F567" r:id="rId351" xr:uid="{00000000-0004-0000-0800-00005E010000}"/>
    <hyperlink ref="F568" r:id="rId352" xr:uid="{00000000-0004-0000-0800-00005F010000}"/>
    <hyperlink ref="G568" r:id="rId353" xr:uid="{00000000-0004-0000-0800-000060010000}"/>
    <hyperlink ref="F569" r:id="rId354" xr:uid="{00000000-0004-0000-0800-000061010000}"/>
    <hyperlink ref="G569" r:id="rId355" xr:uid="{00000000-0004-0000-0800-000062010000}"/>
    <hyperlink ref="F570" r:id="rId356" xr:uid="{00000000-0004-0000-0800-000063010000}"/>
    <hyperlink ref="G570" r:id="rId357" xr:uid="{00000000-0004-0000-0800-000064010000}"/>
    <hyperlink ref="F575" r:id="rId358" xr:uid="{00000000-0004-0000-0800-000065010000}"/>
    <hyperlink ref="G575" r:id="rId359" xr:uid="{00000000-0004-0000-0800-000066010000}"/>
    <hyperlink ref="F576" r:id="rId360" xr:uid="{00000000-0004-0000-0800-000067010000}"/>
    <hyperlink ref="G576" r:id="rId361" xr:uid="{00000000-0004-0000-0800-000068010000}"/>
    <hyperlink ref="F577" r:id="rId362" xr:uid="{00000000-0004-0000-0800-000069010000}"/>
    <hyperlink ref="G577" r:id="rId363" xr:uid="{00000000-0004-0000-0800-00006A010000}"/>
    <hyperlink ref="F578" r:id="rId364" xr:uid="{00000000-0004-0000-0800-00006B010000}"/>
    <hyperlink ref="F579" r:id="rId365" xr:uid="{00000000-0004-0000-0800-00006C010000}"/>
    <hyperlink ref="G579" r:id="rId366" xr:uid="{00000000-0004-0000-0800-00006D010000}"/>
    <hyperlink ref="F581" r:id="rId367" xr:uid="{00000000-0004-0000-0800-00006E010000}"/>
    <hyperlink ref="G581" r:id="rId368" xr:uid="{00000000-0004-0000-0800-00006F010000}"/>
    <hyperlink ref="F582" r:id="rId369" xr:uid="{00000000-0004-0000-0800-000070010000}"/>
    <hyperlink ref="F583" r:id="rId370" xr:uid="{00000000-0004-0000-0800-000071010000}"/>
    <hyperlink ref="F584" r:id="rId371" xr:uid="{00000000-0004-0000-0800-000072010000}"/>
    <hyperlink ref="F585" r:id="rId372" xr:uid="{00000000-0004-0000-0800-000073010000}"/>
    <hyperlink ref="F587" r:id="rId373" xr:uid="{00000000-0004-0000-0800-000074010000}"/>
    <hyperlink ref="F588" r:id="rId374" xr:uid="{00000000-0004-0000-0800-000075010000}"/>
    <hyperlink ref="F590" r:id="rId375" xr:uid="{00000000-0004-0000-0800-000076010000}"/>
    <hyperlink ref="G590" r:id="rId376" xr:uid="{00000000-0004-0000-0800-000077010000}"/>
    <hyperlink ref="D591" r:id="rId377" xr:uid="{00000000-0004-0000-0800-000078010000}"/>
    <hyperlink ref="F593" r:id="rId378" xr:uid="{00000000-0004-0000-0800-000079010000}"/>
    <hyperlink ref="G593" r:id="rId379" xr:uid="{00000000-0004-0000-0800-00007A010000}"/>
    <hyperlink ref="F594" r:id="rId380" xr:uid="{00000000-0004-0000-0800-00007B010000}"/>
    <hyperlink ref="G594" r:id="rId381" xr:uid="{00000000-0004-0000-0800-00007C010000}"/>
    <hyperlink ref="F595" r:id="rId382" xr:uid="{00000000-0004-0000-0800-00007D010000}"/>
    <hyperlink ref="F596" r:id="rId383" xr:uid="{00000000-0004-0000-0800-00007E010000}"/>
    <hyperlink ref="F597" r:id="rId384" xr:uid="{00000000-0004-0000-0800-00007F010000}"/>
    <hyperlink ref="G597" r:id="rId385" xr:uid="{00000000-0004-0000-0800-000080010000}"/>
    <hyperlink ref="F599" r:id="rId386" xr:uid="{00000000-0004-0000-0800-000081010000}"/>
    <hyperlink ref="G599" r:id="rId387" xr:uid="{00000000-0004-0000-0800-000082010000}"/>
    <hyperlink ref="F600" r:id="rId388" xr:uid="{00000000-0004-0000-0800-000083010000}"/>
    <hyperlink ref="G600" r:id="rId389" xr:uid="{00000000-0004-0000-0800-000084010000}"/>
    <hyperlink ref="D601" r:id="rId390" xr:uid="{00000000-0004-0000-0800-000085010000}"/>
    <hyperlink ref="F601" r:id="rId391" xr:uid="{00000000-0004-0000-0800-000086010000}"/>
    <hyperlink ref="F602" r:id="rId392" xr:uid="{00000000-0004-0000-0800-000087010000}"/>
    <hyperlink ref="F603" r:id="rId393" xr:uid="{00000000-0004-0000-0800-000088010000}"/>
    <hyperlink ref="F605" r:id="rId394" xr:uid="{00000000-0004-0000-0800-000089010000}"/>
    <hyperlink ref="F606" r:id="rId395" xr:uid="{00000000-0004-0000-0800-00008A010000}"/>
    <hyperlink ref="G607" r:id="rId396" xr:uid="{00000000-0004-0000-0800-00008B010000}"/>
    <hyperlink ref="D608" r:id="rId397" xr:uid="{00000000-0004-0000-0800-00008C010000}"/>
    <hyperlink ref="F608" r:id="rId398" xr:uid="{00000000-0004-0000-0800-00008D010000}"/>
    <hyperlink ref="F609" r:id="rId399" location="contact" xr:uid="{00000000-0004-0000-0800-00008E010000}"/>
    <hyperlink ref="F612" r:id="rId400" xr:uid="{00000000-0004-0000-0800-00008F010000}"/>
    <hyperlink ref="F613" r:id="rId401" xr:uid="{00000000-0004-0000-0800-000090010000}"/>
    <hyperlink ref="F614" r:id="rId402" xr:uid="{00000000-0004-0000-0800-000091010000}"/>
    <hyperlink ref="G614" r:id="rId403" xr:uid="{00000000-0004-0000-0800-000092010000}"/>
    <hyperlink ref="F615" r:id="rId404" xr:uid="{00000000-0004-0000-0800-000093010000}"/>
    <hyperlink ref="G615" r:id="rId405" xr:uid="{00000000-0004-0000-0800-000094010000}"/>
    <hyperlink ref="F618" r:id="rId406" xr:uid="{00000000-0004-0000-0800-000095010000}"/>
    <hyperlink ref="F619" r:id="rId407" xr:uid="{00000000-0004-0000-0800-000096010000}"/>
    <hyperlink ref="F620" r:id="rId408" xr:uid="{00000000-0004-0000-0800-000097010000}"/>
    <hyperlink ref="F621" r:id="rId409" xr:uid="{00000000-0004-0000-0800-000098010000}"/>
    <hyperlink ref="G621" r:id="rId410" xr:uid="{00000000-0004-0000-0800-000099010000}"/>
    <hyperlink ref="F622" r:id="rId411" xr:uid="{00000000-0004-0000-0800-00009A010000}"/>
    <hyperlink ref="F626" r:id="rId412" xr:uid="{00000000-0004-0000-0800-00009B010000}"/>
    <hyperlink ref="F627" r:id="rId413" xr:uid="{00000000-0004-0000-0800-00009C010000}"/>
    <hyperlink ref="F628" r:id="rId414" xr:uid="{00000000-0004-0000-0800-00009D010000}"/>
    <hyperlink ref="F629" r:id="rId415" xr:uid="{00000000-0004-0000-0800-00009E010000}"/>
    <hyperlink ref="F630" r:id="rId416" xr:uid="{00000000-0004-0000-0800-00009F010000}"/>
    <hyperlink ref="F639" r:id="rId417" xr:uid="{00000000-0004-0000-0800-0000A0010000}"/>
    <hyperlink ref="G639" r:id="rId418" xr:uid="{00000000-0004-0000-0800-0000A1010000}"/>
    <hyperlink ref="F640" r:id="rId419" xr:uid="{00000000-0004-0000-0800-0000A2010000}"/>
    <hyperlink ref="G640" r:id="rId420" xr:uid="{00000000-0004-0000-0800-0000A3010000}"/>
    <hyperlink ref="F641" r:id="rId421" xr:uid="{00000000-0004-0000-0800-0000A4010000}"/>
    <hyperlink ref="G641" r:id="rId422" xr:uid="{00000000-0004-0000-0800-0000A5010000}"/>
    <hyperlink ref="F642" r:id="rId423" xr:uid="{00000000-0004-0000-0800-0000A6010000}"/>
    <hyperlink ref="G642" r:id="rId424" xr:uid="{00000000-0004-0000-0800-0000A7010000}"/>
    <hyperlink ref="G643" r:id="rId425" xr:uid="{00000000-0004-0000-0800-0000A8010000}"/>
    <hyperlink ref="F647" r:id="rId426" xr:uid="{00000000-0004-0000-0800-0000A9010000}"/>
    <hyperlink ref="G647" r:id="rId427" xr:uid="{00000000-0004-0000-0800-0000AA010000}"/>
    <hyperlink ref="F648" r:id="rId428" xr:uid="{00000000-0004-0000-0800-0000AB010000}"/>
    <hyperlink ref="G648" r:id="rId429" xr:uid="{00000000-0004-0000-0800-0000AC010000}"/>
    <hyperlink ref="F649" r:id="rId430" xr:uid="{00000000-0004-0000-0800-0000AD010000}"/>
    <hyperlink ref="G649" r:id="rId431" xr:uid="{00000000-0004-0000-0800-0000AE010000}"/>
    <hyperlink ref="F650" r:id="rId432" xr:uid="{00000000-0004-0000-0800-0000AF010000}"/>
    <hyperlink ref="G650" r:id="rId433" xr:uid="{00000000-0004-0000-0800-0000B0010000}"/>
    <hyperlink ref="F651" r:id="rId434" xr:uid="{00000000-0004-0000-0800-0000B1010000}"/>
    <hyperlink ref="G651" r:id="rId435" xr:uid="{00000000-0004-0000-0800-0000B2010000}"/>
    <hyperlink ref="F655" r:id="rId436" xr:uid="{00000000-0004-0000-0800-0000B3010000}"/>
    <hyperlink ref="G655" r:id="rId437" xr:uid="{00000000-0004-0000-0800-0000B4010000}"/>
    <hyperlink ref="F656" r:id="rId438" xr:uid="{00000000-0004-0000-0800-0000B5010000}"/>
    <hyperlink ref="F657" r:id="rId439" xr:uid="{00000000-0004-0000-0800-0000B6010000}"/>
    <hyperlink ref="F658" r:id="rId440" xr:uid="{00000000-0004-0000-0800-0000B7010000}"/>
    <hyperlink ref="F662" r:id="rId441" xr:uid="{00000000-0004-0000-0800-0000B8010000}"/>
    <hyperlink ref="F664" r:id="rId442" xr:uid="{00000000-0004-0000-0800-0000B9010000}"/>
    <hyperlink ref="F665" r:id="rId443" xr:uid="{00000000-0004-0000-0800-0000BA010000}"/>
    <hyperlink ref="G665" r:id="rId444" xr:uid="{00000000-0004-0000-0800-0000BB010000}"/>
    <hyperlink ref="F666" r:id="rId445" xr:uid="{00000000-0004-0000-0800-0000BC010000}"/>
    <hyperlink ref="G666" r:id="rId446" xr:uid="{00000000-0004-0000-0800-0000BD010000}"/>
    <hyperlink ref="F669" r:id="rId447" xr:uid="{00000000-0004-0000-0800-0000BE010000}"/>
    <hyperlink ref="G669" r:id="rId448" xr:uid="{00000000-0004-0000-0800-0000BF010000}"/>
    <hyperlink ref="F670" r:id="rId449" xr:uid="{00000000-0004-0000-0800-0000C0010000}"/>
    <hyperlink ref="G670" r:id="rId450" xr:uid="{00000000-0004-0000-0800-0000C1010000}"/>
    <hyperlink ref="G671" r:id="rId451" xr:uid="{00000000-0004-0000-0800-0000C2010000}"/>
    <hyperlink ref="G672" r:id="rId452" xr:uid="{00000000-0004-0000-0800-0000C3010000}"/>
    <hyperlink ref="F676" r:id="rId453" xr:uid="{00000000-0004-0000-0800-0000C4010000}"/>
    <hyperlink ref="F677" r:id="rId454" xr:uid="{00000000-0004-0000-0800-0000C5010000}"/>
    <hyperlink ref="F678" r:id="rId455" xr:uid="{00000000-0004-0000-0800-0000C6010000}"/>
    <hyperlink ref="F679" r:id="rId456" xr:uid="{00000000-0004-0000-0800-0000C7010000}"/>
    <hyperlink ref="F680" r:id="rId457" xr:uid="{00000000-0004-0000-0800-0000C8010000}"/>
    <hyperlink ref="F682" r:id="rId458" xr:uid="{00000000-0004-0000-0800-0000C9010000}"/>
    <hyperlink ref="G682" r:id="rId459" xr:uid="{00000000-0004-0000-0800-0000CA010000}"/>
    <hyperlink ref="F683" r:id="rId460" xr:uid="{00000000-0004-0000-0800-0000CB010000}"/>
    <hyperlink ref="G683" r:id="rId461" xr:uid="{00000000-0004-0000-0800-0000CC010000}"/>
    <hyperlink ref="F684" r:id="rId462" xr:uid="{00000000-0004-0000-0800-0000CD010000}"/>
    <hyperlink ref="G684" r:id="rId463" xr:uid="{00000000-0004-0000-0800-0000CE010000}"/>
    <hyperlink ref="F685" r:id="rId464" xr:uid="{00000000-0004-0000-0800-0000CF010000}"/>
    <hyperlink ref="F686" r:id="rId465" xr:uid="{00000000-0004-0000-0800-0000D0010000}"/>
    <hyperlink ref="D697" r:id="rId466" xr:uid="{00000000-0004-0000-0800-0000D1010000}"/>
    <hyperlink ref="F697" r:id="rId467" xr:uid="{00000000-0004-0000-0800-0000D2010000}"/>
    <hyperlink ref="G697" r:id="rId468" xr:uid="{00000000-0004-0000-0800-0000D3010000}"/>
    <hyperlink ref="F698" r:id="rId469" xr:uid="{00000000-0004-0000-0800-0000D4010000}"/>
    <hyperlink ref="F699" r:id="rId470" xr:uid="{00000000-0004-0000-0800-0000D5010000}"/>
    <hyperlink ref="G699" r:id="rId471" xr:uid="{00000000-0004-0000-0800-0000D6010000}"/>
    <hyperlink ref="F700" r:id="rId472" xr:uid="{00000000-0004-0000-0800-0000D7010000}"/>
    <hyperlink ref="G700" r:id="rId473" xr:uid="{00000000-0004-0000-0800-0000D8010000}"/>
    <hyperlink ref="F701" r:id="rId474" xr:uid="{00000000-0004-0000-0800-0000D9010000}"/>
    <hyperlink ref="G701" r:id="rId475" xr:uid="{00000000-0004-0000-0800-0000DA010000}"/>
    <hyperlink ref="F704" r:id="rId476" xr:uid="{00000000-0004-0000-0800-0000DB010000}"/>
    <hyperlink ref="G704" r:id="rId477" xr:uid="{00000000-0004-0000-0800-0000DC010000}"/>
    <hyperlink ref="F705" r:id="rId478" xr:uid="{00000000-0004-0000-0800-0000DD010000}"/>
    <hyperlink ref="G705" r:id="rId479" xr:uid="{00000000-0004-0000-0800-0000DE010000}"/>
    <hyperlink ref="F706" r:id="rId480" xr:uid="{00000000-0004-0000-0800-0000DF010000}"/>
    <hyperlink ref="G706" r:id="rId481" xr:uid="{00000000-0004-0000-0800-0000E0010000}"/>
    <hyperlink ref="F707" r:id="rId482" xr:uid="{00000000-0004-0000-0800-0000E1010000}"/>
    <hyperlink ref="G707" r:id="rId483" xr:uid="{00000000-0004-0000-0800-0000E2010000}"/>
    <hyperlink ref="F708" r:id="rId484" xr:uid="{00000000-0004-0000-0800-0000E3010000}"/>
    <hyperlink ref="G708" r:id="rId485" xr:uid="{00000000-0004-0000-0800-0000E4010000}"/>
    <hyperlink ref="F710" r:id="rId486" xr:uid="{00000000-0004-0000-0800-0000E5010000}"/>
    <hyperlink ref="F711" r:id="rId487" xr:uid="{00000000-0004-0000-0800-0000E6010000}"/>
    <hyperlink ref="F712" r:id="rId488" xr:uid="{00000000-0004-0000-0800-0000E7010000}"/>
    <hyperlink ref="F713" r:id="rId489" xr:uid="{00000000-0004-0000-0800-0000E8010000}"/>
    <hyperlink ref="F714" r:id="rId490" xr:uid="{00000000-0004-0000-0800-0000E9010000}"/>
    <hyperlink ref="F716" r:id="rId491" xr:uid="{00000000-0004-0000-0800-0000EA010000}"/>
    <hyperlink ref="F717" r:id="rId492" xr:uid="{00000000-0004-0000-0800-0000EB010000}"/>
    <hyperlink ref="F718" r:id="rId493" xr:uid="{00000000-0004-0000-0800-0000EC010000}"/>
    <hyperlink ref="F719" r:id="rId494" xr:uid="{00000000-0004-0000-0800-0000ED010000}"/>
    <hyperlink ref="F722" r:id="rId495" xr:uid="{00000000-0004-0000-0800-0000EE010000}"/>
    <hyperlink ref="G722" r:id="rId496" xr:uid="{00000000-0004-0000-0800-0000EF010000}"/>
    <hyperlink ref="F723" r:id="rId497" xr:uid="{00000000-0004-0000-0800-0000F0010000}"/>
    <hyperlink ref="G723" r:id="rId498" xr:uid="{00000000-0004-0000-0800-0000F1010000}"/>
    <hyperlink ref="F724" r:id="rId499" xr:uid="{00000000-0004-0000-0800-0000F2010000}"/>
    <hyperlink ref="G724" r:id="rId500" xr:uid="{00000000-0004-0000-0800-0000F3010000}"/>
    <hyperlink ref="F725" r:id="rId501" xr:uid="{00000000-0004-0000-0800-0000F4010000}"/>
    <hyperlink ref="G725" r:id="rId502" xr:uid="{00000000-0004-0000-0800-0000F5010000}"/>
    <hyperlink ref="F726" r:id="rId503" xr:uid="{00000000-0004-0000-0800-0000F6010000}"/>
    <hyperlink ref="G726" r:id="rId504" xr:uid="{00000000-0004-0000-0800-0000F7010000}"/>
    <hyperlink ref="F728" r:id="rId505" xr:uid="{00000000-0004-0000-0800-0000F8010000}"/>
    <hyperlink ref="F729" r:id="rId506" xr:uid="{00000000-0004-0000-0800-0000F9010000}"/>
    <hyperlink ref="G729" r:id="rId507" xr:uid="{00000000-0004-0000-0800-0000FA010000}"/>
    <hyperlink ref="F730" r:id="rId508" xr:uid="{00000000-0004-0000-0800-0000FB010000}"/>
    <hyperlink ref="F731" r:id="rId509" xr:uid="{00000000-0004-0000-0800-0000FC010000}"/>
    <hyperlink ref="G731" r:id="rId510" xr:uid="{00000000-0004-0000-0800-0000FD010000}"/>
    <hyperlink ref="F732" r:id="rId511" xr:uid="{00000000-0004-0000-0800-0000FE010000}"/>
    <hyperlink ref="F734" r:id="rId512" xr:uid="{00000000-0004-0000-0800-0000FF010000}"/>
    <hyperlink ref="G734" r:id="rId513" xr:uid="{00000000-0004-0000-0800-000000020000}"/>
    <hyperlink ref="F735" r:id="rId514" xr:uid="{00000000-0004-0000-0800-000001020000}"/>
    <hyperlink ref="G735" r:id="rId515" xr:uid="{00000000-0004-0000-0800-000002020000}"/>
    <hyperlink ref="F736" r:id="rId516" xr:uid="{00000000-0004-0000-0800-000003020000}"/>
    <hyperlink ref="G736" r:id="rId517" xr:uid="{00000000-0004-0000-0800-000004020000}"/>
    <hyperlink ref="F737" r:id="rId518" xr:uid="{00000000-0004-0000-0800-000005020000}"/>
    <hyperlink ref="F738" r:id="rId519" xr:uid="{00000000-0004-0000-0800-000006020000}"/>
    <hyperlink ref="F744" r:id="rId520" xr:uid="{00000000-0004-0000-0800-000007020000}"/>
    <hyperlink ref="F745" r:id="rId521" xr:uid="{00000000-0004-0000-0800-000008020000}"/>
    <hyperlink ref="F746" r:id="rId522" xr:uid="{00000000-0004-0000-0800-000009020000}"/>
    <hyperlink ref="F747" r:id="rId523" xr:uid="{00000000-0004-0000-0800-00000A020000}"/>
    <hyperlink ref="F748" r:id="rId524" xr:uid="{00000000-0004-0000-0800-00000B020000}"/>
    <hyperlink ref="F751" r:id="rId525" xr:uid="{00000000-0004-0000-0800-00000C020000}"/>
    <hyperlink ref="F752" r:id="rId526" xr:uid="{00000000-0004-0000-0800-00000D020000}"/>
    <hyperlink ref="D754" r:id="rId527" xr:uid="{00000000-0004-0000-0800-00000E020000}"/>
    <hyperlink ref="F755" r:id="rId528" xr:uid="{00000000-0004-0000-0800-00000F020000}"/>
    <hyperlink ref="F758" r:id="rId529" xr:uid="{00000000-0004-0000-0800-000010020000}"/>
    <hyperlink ref="F761" r:id="rId530" xr:uid="{00000000-0004-0000-0800-000011020000}"/>
    <hyperlink ref="G766" r:id="rId531" xr:uid="{00000000-0004-0000-0800-000012020000}"/>
    <hyperlink ref="F768" r:id="rId532" xr:uid="{00000000-0004-0000-0800-000013020000}"/>
    <hyperlink ref="G768" r:id="rId533" xr:uid="{00000000-0004-0000-0800-000014020000}"/>
    <hyperlink ref="F769" r:id="rId534" xr:uid="{00000000-0004-0000-0800-000015020000}"/>
    <hyperlink ref="F770" r:id="rId535" xr:uid="{00000000-0004-0000-0800-000016020000}"/>
    <hyperlink ref="F773" r:id="rId536" xr:uid="{00000000-0004-0000-0800-000017020000}"/>
    <hyperlink ref="G773" r:id="rId537" xr:uid="{00000000-0004-0000-0800-000018020000}"/>
    <hyperlink ref="F774" r:id="rId538" xr:uid="{00000000-0004-0000-0800-000019020000}"/>
    <hyperlink ref="F775" r:id="rId539" xr:uid="{00000000-0004-0000-0800-00001A020000}"/>
    <hyperlink ref="F776" r:id="rId540" xr:uid="{00000000-0004-0000-0800-00001B020000}"/>
    <hyperlink ref="G776" r:id="rId541" xr:uid="{00000000-0004-0000-0800-00001C020000}"/>
    <hyperlink ref="F777" r:id="rId542" xr:uid="{00000000-0004-0000-0800-00001D020000}"/>
    <hyperlink ref="G777" r:id="rId543" xr:uid="{00000000-0004-0000-0800-00001E020000}"/>
    <hyperlink ref="F781" r:id="rId544" xr:uid="{00000000-0004-0000-0800-00001F020000}"/>
    <hyperlink ref="F782" r:id="rId545" xr:uid="{00000000-0004-0000-0800-000020020000}"/>
    <hyperlink ref="F783" r:id="rId546" xr:uid="{00000000-0004-0000-0800-000021020000}"/>
    <hyperlink ref="G784" r:id="rId547" xr:uid="{00000000-0004-0000-0800-000022020000}"/>
    <hyperlink ref="G785" r:id="rId548" xr:uid="{00000000-0004-0000-0800-000023020000}"/>
    <hyperlink ref="F787" r:id="rId549" xr:uid="{00000000-0004-0000-0800-000024020000}"/>
    <hyperlink ref="G787" r:id="rId550" xr:uid="{00000000-0004-0000-0800-000025020000}"/>
    <hyperlink ref="F788" r:id="rId551" xr:uid="{00000000-0004-0000-0800-000026020000}"/>
    <hyperlink ref="F789" r:id="rId552" xr:uid="{00000000-0004-0000-0800-000027020000}"/>
    <hyperlink ref="G789" r:id="rId553" xr:uid="{00000000-0004-0000-0800-000028020000}"/>
    <hyperlink ref="F790" r:id="rId554" xr:uid="{00000000-0004-0000-0800-000029020000}"/>
    <hyperlink ref="G790" r:id="rId555" xr:uid="{00000000-0004-0000-0800-00002A020000}"/>
    <hyperlink ref="D791" r:id="rId556" xr:uid="{00000000-0004-0000-0800-00002B020000}"/>
    <hyperlink ref="F791" r:id="rId557" xr:uid="{00000000-0004-0000-0800-00002C020000}"/>
    <hyperlink ref="G791" r:id="rId558" xr:uid="{00000000-0004-0000-0800-00002D020000}"/>
    <hyperlink ref="F805" r:id="rId559" xr:uid="{00000000-0004-0000-0800-00002E020000}"/>
    <hyperlink ref="F806" r:id="rId560" xr:uid="{00000000-0004-0000-0800-00002F020000}"/>
    <hyperlink ref="F807" r:id="rId561" xr:uid="{00000000-0004-0000-0800-000030020000}"/>
    <hyperlink ref="F811" r:id="rId562" xr:uid="{00000000-0004-0000-0800-000031020000}"/>
    <hyperlink ref="F812" r:id="rId563" xr:uid="{00000000-0004-0000-0800-000032020000}"/>
    <hyperlink ref="F813" r:id="rId564" xr:uid="{00000000-0004-0000-0800-000033020000}"/>
    <hyperlink ref="F814" r:id="rId565" xr:uid="{00000000-0004-0000-0800-000034020000}"/>
    <hyperlink ref="F815" r:id="rId566" xr:uid="{00000000-0004-0000-0800-000035020000}"/>
    <hyperlink ref="F817" r:id="rId567" xr:uid="{00000000-0004-0000-0800-000036020000}"/>
    <hyperlink ref="F818" r:id="rId568" xr:uid="{00000000-0004-0000-0800-000037020000}"/>
    <hyperlink ref="F820" r:id="rId569" xr:uid="{00000000-0004-0000-0800-000038020000}"/>
    <hyperlink ref="F821" r:id="rId570" xr:uid="{00000000-0004-0000-0800-000039020000}"/>
    <hyperlink ref="F823" r:id="rId571" xr:uid="{00000000-0004-0000-0800-00003A020000}"/>
    <hyperlink ref="F824" r:id="rId572" xr:uid="{00000000-0004-0000-0800-00003B020000}"/>
    <hyperlink ref="F826" r:id="rId573" xr:uid="{00000000-0004-0000-0800-00003C020000}"/>
    <hyperlink ref="G827" r:id="rId574" xr:uid="{00000000-0004-0000-0800-00003D020000}"/>
    <hyperlink ref="F829" r:id="rId575" xr:uid="{00000000-0004-0000-0800-00003E020000}"/>
    <hyperlink ref="F830" r:id="rId576" xr:uid="{00000000-0004-0000-0800-00003F020000}"/>
    <hyperlink ref="F831" r:id="rId577" xr:uid="{00000000-0004-0000-0800-000040020000}"/>
    <hyperlink ref="F832" r:id="rId578" xr:uid="{00000000-0004-0000-0800-000041020000}"/>
    <hyperlink ref="F833" r:id="rId579" xr:uid="{00000000-0004-0000-0800-000042020000}"/>
    <hyperlink ref="F835" r:id="rId580" xr:uid="{00000000-0004-0000-0800-000043020000}"/>
    <hyperlink ref="F836" r:id="rId581" xr:uid="{00000000-0004-0000-0800-000044020000}"/>
    <hyperlink ref="F837" r:id="rId582" xr:uid="{00000000-0004-0000-0800-000045020000}"/>
    <hyperlink ref="F838" r:id="rId583" xr:uid="{00000000-0004-0000-0800-000046020000}"/>
    <hyperlink ref="F839" r:id="rId584" xr:uid="{00000000-0004-0000-0800-000047020000}"/>
    <hyperlink ref="F842" r:id="rId585" xr:uid="{00000000-0004-0000-0800-000048020000}"/>
    <hyperlink ref="F843" r:id="rId586" xr:uid="{00000000-0004-0000-0800-000049020000}"/>
    <hyperlink ref="F844" r:id="rId587" xr:uid="{00000000-0004-0000-0800-00004A020000}"/>
    <hyperlink ref="D846" r:id="rId588" xr:uid="{00000000-0004-0000-0800-00004B020000}"/>
    <hyperlink ref="F846" r:id="rId589" xr:uid="{00000000-0004-0000-0800-00004C020000}"/>
    <hyperlink ref="G846" r:id="rId590" xr:uid="{00000000-0004-0000-0800-00004D020000}"/>
    <hyperlink ref="F850" r:id="rId591" xr:uid="{00000000-0004-0000-0800-00004E020000}"/>
    <hyperlink ref="F851" r:id="rId592" xr:uid="{00000000-0004-0000-0800-00004F020000}"/>
    <hyperlink ref="F852" r:id="rId593" xr:uid="{00000000-0004-0000-0800-000050020000}"/>
    <hyperlink ref="F853" r:id="rId594" xr:uid="{00000000-0004-0000-0800-000051020000}"/>
    <hyperlink ref="F854" r:id="rId595" xr:uid="{00000000-0004-0000-0800-000052020000}"/>
    <hyperlink ref="F856" r:id="rId596" xr:uid="{00000000-0004-0000-0800-000053020000}"/>
    <hyperlink ref="F857" r:id="rId597" xr:uid="{00000000-0004-0000-0800-000054020000}"/>
    <hyperlink ref="F858" r:id="rId598" xr:uid="{00000000-0004-0000-0800-000055020000}"/>
    <hyperlink ref="F859" r:id="rId599" xr:uid="{00000000-0004-0000-0800-000056020000}"/>
    <hyperlink ref="F860" r:id="rId600" xr:uid="{00000000-0004-0000-0800-000057020000}"/>
    <hyperlink ref="F862" r:id="rId601" xr:uid="{00000000-0004-0000-0800-000058020000}"/>
    <hyperlink ref="F863" r:id="rId602" xr:uid="{00000000-0004-0000-0800-000059020000}"/>
    <hyperlink ref="F864" r:id="rId603" xr:uid="{00000000-0004-0000-0800-00005A020000}"/>
    <hyperlink ref="F865" r:id="rId604" xr:uid="{00000000-0004-0000-0800-00005B020000}"/>
    <hyperlink ref="F866" r:id="rId605" xr:uid="{00000000-0004-0000-0800-00005C020000}"/>
    <hyperlink ref="F868" r:id="rId606" xr:uid="{00000000-0004-0000-0800-00005D020000}"/>
    <hyperlink ref="F869" r:id="rId607" xr:uid="{00000000-0004-0000-0800-00005E020000}"/>
    <hyperlink ref="F870" r:id="rId608" xr:uid="{00000000-0004-0000-0800-00005F020000}"/>
    <hyperlink ref="F871" r:id="rId609" xr:uid="{00000000-0004-0000-0800-000060020000}"/>
    <hyperlink ref="F872" r:id="rId610" xr:uid="{00000000-0004-0000-0800-000061020000}"/>
    <hyperlink ref="F874" r:id="rId611" xr:uid="{00000000-0004-0000-0800-000062020000}"/>
    <hyperlink ref="F875" r:id="rId612" xr:uid="{00000000-0004-0000-0800-000063020000}"/>
    <hyperlink ref="F876" r:id="rId613" xr:uid="{00000000-0004-0000-0800-000064020000}"/>
    <hyperlink ref="F877" r:id="rId614" xr:uid="{00000000-0004-0000-0800-000065020000}"/>
    <hyperlink ref="F878" r:id="rId615" xr:uid="{00000000-0004-0000-0800-000066020000}"/>
    <hyperlink ref="F880" r:id="rId616" xr:uid="{00000000-0004-0000-0800-000067020000}"/>
    <hyperlink ref="F881" r:id="rId617" xr:uid="{00000000-0004-0000-0800-000068020000}"/>
    <hyperlink ref="F882" r:id="rId618" xr:uid="{00000000-0004-0000-0800-000069020000}"/>
    <hyperlink ref="F883" r:id="rId619" xr:uid="{00000000-0004-0000-0800-00006A020000}"/>
    <hyperlink ref="F884" r:id="rId620" xr:uid="{00000000-0004-0000-0800-00006B020000}"/>
    <hyperlink ref="F887" r:id="rId621" xr:uid="{00000000-0004-0000-0800-00006C020000}"/>
    <hyperlink ref="G887" r:id="rId622" xr:uid="{00000000-0004-0000-0800-00006D020000}"/>
    <hyperlink ref="F888" r:id="rId623" xr:uid="{00000000-0004-0000-0800-00006E020000}"/>
    <hyperlink ref="F889" r:id="rId624" xr:uid="{00000000-0004-0000-0800-00006F020000}"/>
    <hyperlink ref="F890" r:id="rId625" xr:uid="{00000000-0004-0000-0800-000070020000}"/>
    <hyperlink ref="F891" r:id="rId626" xr:uid="{00000000-0004-0000-0800-000071020000}"/>
    <hyperlink ref="F893" r:id="rId627" xr:uid="{00000000-0004-0000-0800-000072020000}"/>
    <hyperlink ref="F894" r:id="rId628" xr:uid="{00000000-0004-0000-0800-000073020000}"/>
    <hyperlink ref="F895" r:id="rId629" xr:uid="{00000000-0004-0000-0800-000074020000}"/>
    <hyperlink ref="F896" r:id="rId630" xr:uid="{00000000-0004-0000-0800-000075020000}"/>
    <hyperlink ref="F897" r:id="rId631" xr:uid="{00000000-0004-0000-0800-000076020000}"/>
    <hyperlink ref="F899" r:id="rId632" xr:uid="{00000000-0004-0000-0800-000077020000}"/>
    <hyperlink ref="F900" r:id="rId633" xr:uid="{00000000-0004-0000-0800-000078020000}"/>
    <hyperlink ref="F901" r:id="rId634" xr:uid="{00000000-0004-0000-0800-000079020000}"/>
    <hyperlink ref="F902" r:id="rId635" xr:uid="{00000000-0004-0000-0800-00007A020000}"/>
    <hyperlink ref="F903" r:id="rId636" xr:uid="{00000000-0004-0000-0800-00007B020000}"/>
    <hyperlink ref="F907" r:id="rId637" xr:uid="{00000000-0004-0000-0800-00007C020000}"/>
    <hyperlink ref="F908" r:id="rId638" xr:uid="{00000000-0004-0000-0800-00007D020000}"/>
    <hyperlink ref="F909" r:id="rId639" xr:uid="{00000000-0004-0000-0800-00007E020000}"/>
    <hyperlink ref="G909" r:id="rId640" xr:uid="{00000000-0004-0000-0800-00007F020000}"/>
    <hyperlink ref="F910" r:id="rId641" xr:uid="{00000000-0004-0000-0800-000080020000}"/>
    <hyperlink ref="G910" r:id="rId642" xr:uid="{00000000-0004-0000-0800-000081020000}"/>
    <hyperlink ref="F911" r:id="rId643" xr:uid="{00000000-0004-0000-0800-000082020000}"/>
    <hyperlink ref="F914" r:id="rId644" xr:uid="{00000000-0004-0000-0800-000083020000}"/>
    <hyperlink ref="F915" r:id="rId645" xr:uid="{00000000-0004-0000-0800-000084020000}"/>
    <hyperlink ref="F916" r:id="rId646" xr:uid="{00000000-0004-0000-0800-000085020000}"/>
    <hyperlink ref="F917" r:id="rId647" xr:uid="{00000000-0004-0000-0800-000086020000}"/>
    <hyperlink ref="F918" r:id="rId648" xr:uid="{00000000-0004-0000-0800-000087020000}"/>
    <hyperlink ref="F921" r:id="rId649" xr:uid="{00000000-0004-0000-0800-000088020000}"/>
    <hyperlink ref="F922" r:id="rId650" xr:uid="{00000000-0004-0000-0800-000089020000}"/>
    <hyperlink ref="F923" r:id="rId651" xr:uid="{00000000-0004-0000-0800-00008A020000}"/>
    <hyperlink ref="F924" r:id="rId652" xr:uid="{00000000-0004-0000-0800-00008B020000}"/>
    <hyperlink ref="F925" r:id="rId653" xr:uid="{00000000-0004-0000-0800-00008C020000}"/>
    <hyperlink ref="G925" r:id="rId654" xr:uid="{00000000-0004-0000-0800-00008D020000}"/>
    <hyperlink ref="F928" r:id="rId655" xr:uid="{00000000-0004-0000-0800-00008E020000}"/>
    <hyperlink ref="F929" r:id="rId656" xr:uid="{00000000-0004-0000-0800-00008F020000}"/>
    <hyperlink ref="F930" r:id="rId657" xr:uid="{00000000-0004-0000-0800-000090020000}"/>
    <hyperlink ref="F931" r:id="rId658" xr:uid="{00000000-0004-0000-0800-000091020000}"/>
    <hyperlink ref="F932" r:id="rId659" xr:uid="{00000000-0004-0000-0800-000092020000}"/>
    <hyperlink ref="F935" r:id="rId660" xr:uid="{00000000-0004-0000-0800-000093020000}"/>
    <hyperlink ref="F936" r:id="rId661" xr:uid="{00000000-0004-0000-0800-000094020000}"/>
    <hyperlink ref="F937" r:id="rId662" xr:uid="{00000000-0004-0000-0800-000095020000}"/>
    <hyperlink ref="F938" r:id="rId663" xr:uid="{00000000-0004-0000-0800-000096020000}"/>
    <hyperlink ref="F939" r:id="rId664" xr:uid="{00000000-0004-0000-0800-000097020000}"/>
    <hyperlink ref="F942" r:id="rId665" xr:uid="{00000000-0004-0000-0800-000098020000}"/>
    <hyperlink ref="F943" r:id="rId666" xr:uid="{00000000-0004-0000-0800-000099020000}"/>
    <hyperlink ref="F944" r:id="rId667" xr:uid="{00000000-0004-0000-0800-00009A020000}"/>
    <hyperlink ref="F945" r:id="rId668" xr:uid="{00000000-0004-0000-0800-00009B020000}"/>
    <hyperlink ref="F946" r:id="rId669" xr:uid="{00000000-0004-0000-0800-00009C020000}"/>
    <hyperlink ref="F949" r:id="rId670" xr:uid="{00000000-0004-0000-0800-00009D020000}"/>
    <hyperlink ref="F950" r:id="rId671" xr:uid="{00000000-0004-0000-0800-00009E020000}"/>
    <hyperlink ref="F951" r:id="rId672" xr:uid="{00000000-0004-0000-0800-00009F020000}"/>
    <hyperlink ref="F952" r:id="rId673" xr:uid="{00000000-0004-0000-0800-0000A0020000}"/>
    <hyperlink ref="F953" r:id="rId674" xr:uid="{00000000-0004-0000-0800-0000A1020000}"/>
    <hyperlink ref="F956" r:id="rId675" xr:uid="{00000000-0004-0000-0800-0000A2020000}"/>
    <hyperlink ref="F957" r:id="rId676" xr:uid="{00000000-0004-0000-0800-0000A3020000}"/>
    <hyperlink ref="F958" r:id="rId677" xr:uid="{00000000-0004-0000-0800-0000A4020000}"/>
    <hyperlink ref="F959" r:id="rId678" xr:uid="{00000000-0004-0000-0800-0000A5020000}"/>
    <hyperlink ref="F960" r:id="rId679" xr:uid="{00000000-0004-0000-0800-0000A6020000}"/>
    <hyperlink ref="F962" r:id="rId680" xr:uid="{00000000-0004-0000-0800-0000A7020000}"/>
    <hyperlink ref="F963" r:id="rId681" xr:uid="{00000000-0004-0000-0800-0000A8020000}"/>
    <hyperlink ref="F964" r:id="rId682" xr:uid="{00000000-0004-0000-0800-0000A9020000}"/>
    <hyperlink ref="F965" r:id="rId683" xr:uid="{00000000-0004-0000-0800-0000AA020000}"/>
    <hyperlink ref="F966" r:id="rId684" xr:uid="{00000000-0004-0000-0800-0000AB020000}"/>
    <hyperlink ref="F968" r:id="rId685" xr:uid="{00000000-0004-0000-0800-0000AC020000}"/>
    <hyperlink ref="F969" r:id="rId686" xr:uid="{00000000-0004-0000-0800-0000AD020000}"/>
    <hyperlink ref="F970" r:id="rId687" xr:uid="{00000000-0004-0000-0800-0000AE020000}"/>
    <hyperlink ref="F971" r:id="rId688" xr:uid="{00000000-0004-0000-0800-0000AF020000}"/>
    <hyperlink ref="F972" r:id="rId689" xr:uid="{00000000-0004-0000-0800-0000B0020000}"/>
    <hyperlink ref="F976" r:id="rId690" xr:uid="{00000000-0004-0000-0800-0000B1020000}"/>
    <hyperlink ref="F977" r:id="rId691" xr:uid="{00000000-0004-0000-0800-0000B2020000}"/>
    <hyperlink ref="F978" r:id="rId692" xr:uid="{00000000-0004-0000-0800-0000B3020000}"/>
    <hyperlink ref="F979" r:id="rId693" xr:uid="{00000000-0004-0000-0800-0000B4020000}"/>
    <hyperlink ref="F980" r:id="rId694" xr:uid="{00000000-0004-0000-0800-0000B5020000}"/>
    <hyperlink ref="F983" r:id="rId695" xr:uid="{00000000-0004-0000-0800-0000B6020000}"/>
    <hyperlink ref="F984" r:id="rId696" xr:uid="{00000000-0004-0000-0800-0000B7020000}"/>
    <hyperlink ref="F985" r:id="rId697" xr:uid="{00000000-0004-0000-0800-0000B8020000}"/>
    <hyperlink ref="F986" r:id="rId698" xr:uid="{00000000-0004-0000-0800-0000B9020000}"/>
    <hyperlink ref="G986" r:id="rId699" xr:uid="{00000000-0004-0000-0800-0000BA020000}"/>
    <hyperlink ref="F987" r:id="rId700" xr:uid="{00000000-0004-0000-0800-0000BB020000}"/>
    <hyperlink ref="F990" r:id="rId701" xr:uid="{00000000-0004-0000-0800-0000BC020000}"/>
    <hyperlink ref="F991" r:id="rId702" xr:uid="{00000000-0004-0000-0800-0000BD020000}"/>
    <hyperlink ref="F992" r:id="rId703" xr:uid="{00000000-0004-0000-0800-0000BE020000}"/>
    <hyperlink ref="F993" r:id="rId704" xr:uid="{00000000-0004-0000-0800-0000BF020000}"/>
    <hyperlink ref="F994" r:id="rId705" xr:uid="{00000000-0004-0000-0800-0000C0020000}"/>
    <hyperlink ref="F997" r:id="rId706" xr:uid="{00000000-0004-0000-0800-0000C1020000}"/>
    <hyperlink ref="F998" r:id="rId707" xr:uid="{00000000-0004-0000-0800-0000C2020000}"/>
    <hyperlink ref="F999" r:id="rId708" xr:uid="{00000000-0004-0000-0800-0000C3020000}"/>
    <hyperlink ref="F1000" r:id="rId709" xr:uid="{00000000-0004-0000-0800-0000C4020000}"/>
    <hyperlink ref="F1001" r:id="rId710" xr:uid="{00000000-0004-0000-0800-0000C5020000}"/>
    <hyperlink ref="F1004" r:id="rId711" xr:uid="{00000000-0004-0000-0800-0000C6020000}"/>
    <hyperlink ref="F1005" r:id="rId712" xr:uid="{00000000-0004-0000-0800-0000C7020000}"/>
    <hyperlink ref="F1006" r:id="rId713" xr:uid="{00000000-0004-0000-0800-0000C8020000}"/>
    <hyperlink ref="F1007" r:id="rId714" xr:uid="{00000000-0004-0000-0800-0000C9020000}"/>
    <hyperlink ref="F1008" r:id="rId715" xr:uid="{00000000-0004-0000-0800-0000CA020000}"/>
    <hyperlink ref="F1011" r:id="rId716" xr:uid="{00000000-0004-0000-0800-0000CB020000}"/>
    <hyperlink ref="F1012" r:id="rId717" xr:uid="{00000000-0004-0000-0800-0000CC020000}"/>
    <hyperlink ref="F1013" r:id="rId718" xr:uid="{00000000-0004-0000-0800-0000CD020000}"/>
    <hyperlink ref="F1014" r:id="rId719" xr:uid="{00000000-0004-0000-0800-0000CE020000}"/>
    <hyperlink ref="F1015" r:id="rId720" xr:uid="{00000000-0004-0000-0800-0000CF020000}"/>
    <hyperlink ref="F1018" r:id="rId721" xr:uid="{00000000-0004-0000-0800-0000D0020000}"/>
    <hyperlink ref="F1019" r:id="rId722" xr:uid="{00000000-0004-0000-0800-0000D1020000}"/>
    <hyperlink ref="F1020" r:id="rId723" xr:uid="{00000000-0004-0000-0800-0000D2020000}"/>
    <hyperlink ref="F1021" r:id="rId724" xr:uid="{00000000-0004-0000-0800-0000D3020000}"/>
    <hyperlink ref="F1022" r:id="rId725" xr:uid="{00000000-0004-0000-0800-0000D4020000}"/>
    <hyperlink ref="F1024" r:id="rId726" xr:uid="{00000000-0004-0000-0800-0000D5020000}"/>
    <hyperlink ref="F1025" r:id="rId727" xr:uid="{00000000-0004-0000-0800-0000D6020000}"/>
    <hyperlink ref="F1026" r:id="rId728" xr:uid="{00000000-0004-0000-0800-0000D7020000}"/>
    <hyperlink ref="F1027" r:id="rId729" xr:uid="{00000000-0004-0000-0800-0000D8020000}"/>
    <hyperlink ref="F1028" r:id="rId730" xr:uid="{00000000-0004-0000-0800-0000D9020000}"/>
    <hyperlink ref="F1030" r:id="rId731" xr:uid="{00000000-0004-0000-0800-0000DA020000}"/>
    <hyperlink ref="F1031" r:id="rId732" xr:uid="{00000000-0004-0000-0800-0000DB020000}"/>
    <hyperlink ref="F1032" r:id="rId733" xr:uid="{00000000-0004-0000-0800-0000DC020000}"/>
    <hyperlink ref="F1033" r:id="rId734" xr:uid="{00000000-0004-0000-0800-0000DD020000}"/>
    <hyperlink ref="F1034" r:id="rId735" xr:uid="{00000000-0004-0000-0800-0000DE020000}"/>
    <hyperlink ref="F1038" r:id="rId736" xr:uid="{00000000-0004-0000-0800-0000DF020000}"/>
    <hyperlink ref="F1039" r:id="rId737" xr:uid="{00000000-0004-0000-0800-0000E0020000}"/>
    <hyperlink ref="F1040" r:id="rId738" xr:uid="{00000000-0004-0000-0800-0000E1020000}"/>
    <hyperlink ref="F1041" r:id="rId739" xr:uid="{00000000-0004-0000-0800-0000E2020000}"/>
    <hyperlink ref="F1042" r:id="rId740" xr:uid="{00000000-0004-0000-0800-0000E3020000}"/>
    <hyperlink ref="F1045" r:id="rId741" xr:uid="{00000000-0004-0000-0800-0000E4020000}"/>
    <hyperlink ref="F1046" r:id="rId742" xr:uid="{00000000-0004-0000-0800-0000E5020000}"/>
    <hyperlink ref="F1047" r:id="rId743" xr:uid="{00000000-0004-0000-0800-0000E6020000}"/>
    <hyperlink ref="F1048" r:id="rId744" xr:uid="{00000000-0004-0000-0800-0000E7020000}"/>
    <hyperlink ref="F1049" r:id="rId745" xr:uid="{00000000-0004-0000-0800-0000E8020000}"/>
    <hyperlink ref="F1052" r:id="rId746" xr:uid="{00000000-0004-0000-0800-0000E9020000}"/>
    <hyperlink ref="F1053" r:id="rId747" xr:uid="{00000000-0004-0000-0800-0000EA020000}"/>
    <hyperlink ref="F1054" r:id="rId748" xr:uid="{00000000-0004-0000-0800-0000EB020000}"/>
    <hyperlink ref="F1055" r:id="rId749" xr:uid="{00000000-0004-0000-0800-0000EC020000}"/>
    <hyperlink ref="F1056" r:id="rId750" xr:uid="{00000000-0004-0000-0800-0000ED020000}"/>
    <hyperlink ref="F1059" r:id="rId751" xr:uid="{00000000-0004-0000-0800-0000EE020000}"/>
    <hyperlink ref="F1060" r:id="rId752" xr:uid="{00000000-0004-0000-0800-0000EF020000}"/>
    <hyperlink ref="F1061" r:id="rId753" xr:uid="{00000000-0004-0000-0800-0000F0020000}"/>
    <hyperlink ref="F1062" r:id="rId754" xr:uid="{00000000-0004-0000-0800-0000F1020000}"/>
    <hyperlink ref="F1063" r:id="rId755" xr:uid="{00000000-0004-0000-0800-0000F2020000}"/>
    <hyperlink ref="F1066" r:id="rId756" xr:uid="{00000000-0004-0000-0800-0000F3020000}"/>
    <hyperlink ref="F1067" r:id="rId757" xr:uid="{00000000-0004-0000-0800-0000F4020000}"/>
    <hyperlink ref="F1068" r:id="rId758" xr:uid="{00000000-0004-0000-0800-0000F5020000}"/>
    <hyperlink ref="F1069" r:id="rId759" xr:uid="{00000000-0004-0000-0800-0000F6020000}"/>
    <hyperlink ref="F1070" r:id="rId760" xr:uid="{00000000-0004-0000-0800-0000F7020000}"/>
    <hyperlink ref="F1073" r:id="rId761" xr:uid="{00000000-0004-0000-0800-0000F8020000}"/>
    <hyperlink ref="F1074" r:id="rId762" xr:uid="{00000000-0004-0000-0800-0000F9020000}"/>
    <hyperlink ref="G1074" r:id="rId763" xr:uid="{00000000-0004-0000-0800-0000FA020000}"/>
    <hyperlink ref="F1075" r:id="rId764" xr:uid="{00000000-0004-0000-0800-0000FB020000}"/>
    <hyperlink ref="F1076" r:id="rId765" xr:uid="{00000000-0004-0000-0800-0000FC020000}"/>
    <hyperlink ref="F1077" r:id="rId766" xr:uid="{00000000-0004-0000-0800-0000FD020000}"/>
    <hyperlink ref="F1080" r:id="rId767" xr:uid="{00000000-0004-0000-0800-0000FE020000}"/>
    <hyperlink ref="F1081" r:id="rId768" xr:uid="{00000000-0004-0000-0800-0000FF020000}"/>
    <hyperlink ref="F1082" r:id="rId769" xr:uid="{00000000-0004-0000-0800-000000030000}"/>
    <hyperlink ref="F1083" r:id="rId770" xr:uid="{00000000-0004-0000-0800-000001030000}"/>
    <hyperlink ref="F1084" r:id="rId771" xr:uid="{00000000-0004-0000-0800-000002030000}"/>
    <hyperlink ref="F1087" r:id="rId772" xr:uid="{00000000-0004-0000-0800-000003030000}"/>
    <hyperlink ref="F1088" r:id="rId773" xr:uid="{00000000-0004-0000-0800-000004030000}"/>
    <hyperlink ref="F1089" r:id="rId774" xr:uid="{00000000-0004-0000-0800-000005030000}"/>
    <hyperlink ref="F1090" r:id="rId775" xr:uid="{00000000-0004-0000-0800-000006030000}"/>
    <hyperlink ref="F1091" r:id="rId776" xr:uid="{00000000-0004-0000-0800-000007030000}"/>
    <hyperlink ref="F1094" r:id="rId777" xr:uid="{00000000-0004-0000-0800-000008030000}"/>
    <hyperlink ref="F1095" r:id="rId778" xr:uid="{00000000-0004-0000-0800-000009030000}"/>
    <hyperlink ref="F1096" r:id="rId779" xr:uid="{00000000-0004-0000-0800-00000A030000}"/>
    <hyperlink ref="F1097" r:id="rId780" xr:uid="{00000000-0004-0000-0800-00000B030000}"/>
    <hyperlink ref="F1098" r:id="rId781" xr:uid="{00000000-0004-0000-0800-00000C030000}"/>
    <hyperlink ref="F1101" r:id="rId782" xr:uid="{00000000-0004-0000-0800-00000D030000}"/>
    <hyperlink ref="F1102" r:id="rId783" xr:uid="{00000000-0004-0000-0800-00000E030000}"/>
    <hyperlink ref="F1103" r:id="rId784" xr:uid="{00000000-0004-0000-0800-00000F030000}"/>
    <hyperlink ref="F1104" r:id="rId785" xr:uid="{00000000-0004-0000-0800-000010030000}"/>
    <hyperlink ref="F1105" r:id="rId786" xr:uid="{00000000-0004-0000-0800-000011030000}"/>
    <hyperlink ref="F1108" r:id="rId787" xr:uid="{00000000-0004-0000-0800-000012030000}"/>
    <hyperlink ref="F1109" r:id="rId788" xr:uid="{00000000-0004-0000-0800-000013030000}"/>
    <hyperlink ref="F1110" r:id="rId789" xr:uid="{00000000-0004-0000-0800-000014030000}"/>
    <hyperlink ref="F1111" r:id="rId790" xr:uid="{00000000-0004-0000-0800-000015030000}"/>
    <hyperlink ref="F1112" r:id="rId791" xr:uid="{00000000-0004-0000-0800-000016030000}"/>
    <hyperlink ref="F1115" r:id="rId792" xr:uid="{00000000-0004-0000-0800-000017030000}"/>
    <hyperlink ref="F1116" r:id="rId793" xr:uid="{00000000-0004-0000-0800-000018030000}"/>
    <hyperlink ref="F1118" r:id="rId794" xr:uid="{00000000-0004-0000-0800-000019030000}"/>
    <hyperlink ref="F1119" r:id="rId795" xr:uid="{00000000-0004-0000-0800-00001A030000}"/>
    <hyperlink ref="F1124" r:id="rId796" xr:uid="{00000000-0004-0000-0800-00001B030000}"/>
    <hyperlink ref="F1125" r:id="rId797" xr:uid="{00000000-0004-0000-0800-00001C030000}"/>
    <hyperlink ref="F1126" r:id="rId798" xr:uid="{00000000-0004-0000-0800-00001D030000}"/>
    <hyperlink ref="F1127" r:id="rId799" xr:uid="{00000000-0004-0000-0800-00001E030000}"/>
    <hyperlink ref="F1128" r:id="rId800" xr:uid="{00000000-0004-0000-0800-00001F030000}"/>
    <hyperlink ref="F1131" r:id="rId801" xr:uid="{00000000-0004-0000-0800-000020030000}"/>
    <hyperlink ref="F1132" r:id="rId802" xr:uid="{00000000-0004-0000-0800-000021030000}"/>
    <hyperlink ref="F1133" r:id="rId803" xr:uid="{00000000-0004-0000-0800-000022030000}"/>
    <hyperlink ref="F1134" r:id="rId804" xr:uid="{00000000-0004-0000-0800-000023030000}"/>
    <hyperlink ref="F1135" r:id="rId805" xr:uid="{00000000-0004-0000-0800-000024030000}"/>
    <hyperlink ref="F1138" r:id="rId806" xr:uid="{00000000-0004-0000-0800-000025030000}"/>
    <hyperlink ref="F1139" r:id="rId807" xr:uid="{00000000-0004-0000-0800-000026030000}"/>
    <hyperlink ref="F1140" r:id="rId808" xr:uid="{00000000-0004-0000-0800-000027030000}"/>
    <hyperlink ref="F1141" r:id="rId809" xr:uid="{00000000-0004-0000-0800-000028030000}"/>
    <hyperlink ref="F1142" r:id="rId810" xr:uid="{00000000-0004-0000-0800-000029030000}"/>
    <hyperlink ref="F1145" r:id="rId811" xr:uid="{00000000-0004-0000-0800-00002A030000}"/>
    <hyperlink ref="F1146" r:id="rId812" xr:uid="{00000000-0004-0000-0800-00002B030000}"/>
    <hyperlink ref="F1147" r:id="rId813" xr:uid="{00000000-0004-0000-0800-00002C030000}"/>
    <hyperlink ref="F1148" r:id="rId814" xr:uid="{00000000-0004-0000-0800-00002D030000}"/>
    <hyperlink ref="F1149" r:id="rId815" xr:uid="{00000000-0004-0000-0800-00002E030000}"/>
    <hyperlink ref="F1152" r:id="rId816" xr:uid="{00000000-0004-0000-0800-00002F030000}"/>
    <hyperlink ref="F1153" r:id="rId817" xr:uid="{00000000-0004-0000-0800-000030030000}"/>
    <hyperlink ref="F1154" r:id="rId818" xr:uid="{00000000-0004-0000-0800-000031030000}"/>
    <hyperlink ref="F1155" r:id="rId819" xr:uid="{00000000-0004-0000-0800-000032030000}"/>
    <hyperlink ref="F1156" r:id="rId820" xr:uid="{00000000-0004-0000-0800-000033030000}"/>
    <hyperlink ref="F1159" r:id="rId821" xr:uid="{00000000-0004-0000-0800-000034030000}"/>
    <hyperlink ref="F1160" r:id="rId822" xr:uid="{00000000-0004-0000-0800-000035030000}"/>
    <hyperlink ref="F1161" r:id="rId823" xr:uid="{00000000-0004-0000-0800-000036030000}"/>
    <hyperlink ref="F1162" r:id="rId824" xr:uid="{00000000-0004-0000-0800-000037030000}"/>
    <hyperlink ref="F1163" r:id="rId825" xr:uid="{00000000-0004-0000-0800-000038030000}"/>
    <hyperlink ref="F1166" r:id="rId826" xr:uid="{00000000-0004-0000-0800-000039030000}"/>
    <hyperlink ref="F1167" r:id="rId827" xr:uid="{00000000-0004-0000-0800-00003A030000}"/>
    <hyperlink ref="F1168" r:id="rId828" xr:uid="{00000000-0004-0000-0800-00003B030000}"/>
    <hyperlink ref="F1169" r:id="rId829" xr:uid="{00000000-0004-0000-0800-00003C030000}"/>
    <hyperlink ref="F1170" r:id="rId830" xr:uid="{00000000-0004-0000-0800-00003D030000}"/>
    <hyperlink ref="F1173" r:id="rId831" xr:uid="{00000000-0004-0000-0800-00003E030000}"/>
    <hyperlink ref="F1174" r:id="rId832" xr:uid="{00000000-0004-0000-0800-00003F030000}"/>
    <hyperlink ref="F1175" r:id="rId833" xr:uid="{00000000-0004-0000-0800-000040030000}"/>
    <hyperlink ref="F1176" r:id="rId834" xr:uid="{00000000-0004-0000-0800-000041030000}"/>
    <hyperlink ref="F1177" r:id="rId835" xr:uid="{00000000-0004-0000-0800-000042030000}"/>
    <hyperlink ref="F1180" r:id="rId836" xr:uid="{00000000-0004-0000-0800-000043030000}"/>
    <hyperlink ref="F1181" r:id="rId837" xr:uid="{00000000-0004-0000-0800-000044030000}"/>
    <hyperlink ref="F1182" r:id="rId838" xr:uid="{00000000-0004-0000-0800-000045030000}"/>
    <hyperlink ref="F1183" r:id="rId839" xr:uid="{00000000-0004-0000-0800-000046030000}"/>
    <hyperlink ref="F1184" r:id="rId840" xr:uid="{00000000-0004-0000-0800-000047030000}"/>
    <hyperlink ref="F1188" r:id="rId841" xr:uid="{00000000-0004-0000-0800-000048030000}"/>
    <hyperlink ref="F1190" r:id="rId842" xr:uid="{00000000-0004-0000-0800-000049030000}"/>
    <hyperlink ref="F1191" r:id="rId843" xr:uid="{00000000-0004-0000-0800-00004A030000}"/>
    <hyperlink ref="F1192" r:id="rId844" xr:uid="{00000000-0004-0000-0800-00004B030000}"/>
    <hyperlink ref="F1195" r:id="rId845" xr:uid="{00000000-0004-0000-0800-00004C030000}"/>
    <hyperlink ref="F1196" r:id="rId846" xr:uid="{00000000-0004-0000-0800-00004D030000}"/>
    <hyperlink ref="F1197" r:id="rId847" xr:uid="{00000000-0004-0000-0800-00004E030000}"/>
    <hyperlink ref="F1198" r:id="rId848" xr:uid="{00000000-0004-0000-0800-00004F030000}"/>
    <hyperlink ref="F1199" r:id="rId849" xr:uid="{00000000-0004-0000-0800-000050030000}"/>
    <hyperlink ref="F1202" r:id="rId850" xr:uid="{00000000-0004-0000-0800-000051030000}"/>
    <hyperlink ref="F1203" r:id="rId851" xr:uid="{00000000-0004-0000-0800-000052030000}"/>
    <hyperlink ref="F1204" r:id="rId852" xr:uid="{00000000-0004-0000-0800-000053030000}"/>
    <hyperlink ref="F1205" r:id="rId853" xr:uid="{00000000-0004-0000-0800-000054030000}"/>
    <hyperlink ref="F1206" r:id="rId854" xr:uid="{00000000-0004-0000-0800-000055030000}"/>
    <hyperlink ref="F1209" r:id="rId855" xr:uid="{00000000-0004-0000-0800-000056030000}"/>
    <hyperlink ref="F1210" r:id="rId856" xr:uid="{00000000-0004-0000-0800-000057030000}"/>
    <hyperlink ref="F1211" r:id="rId857" xr:uid="{00000000-0004-0000-0800-000058030000}"/>
    <hyperlink ref="F1212" r:id="rId858" xr:uid="{00000000-0004-0000-0800-000059030000}"/>
    <hyperlink ref="F1213" r:id="rId859" xr:uid="{00000000-0004-0000-0800-00005A030000}"/>
    <hyperlink ref="F1216" r:id="rId860" xr:uid="{00000000-0004-0000-0800-00005B030000}"/>
    <hyperlink ref="F1217" r:id="rId861" xr:uid="{00000000-0004-0000-0800-00005C030000}"/>
    <hyperlink ref="F1218" r:id="rId862" xr:uid="{00000000-0004-0000-0800-00005D030000}"/>
    <hyperlink ref="F1219" r:id="rId863" xr:uid="{00000000-0004-0000-0800-00005E030000}"/>
    <hyperlink ref="F1220" r:id="rId864" xr:uid="{00000000-0004-0000-0800-00005F030000}"/>
    <hyperlink ref="F1223" r:id="rId865" xr:uid="{00000000-0004-0000-0800-000060030000}"/>
    <hyperlink ref="F1224" r:id="rId866" xr:uid="{00000000-0004-0000-0800-000061030000}"/>
    <hyperlink ref="F1225" r:id="rId867" xr:uid="{00000000-0004-0000-0800-000062030000}"/>
    <hyperlink ref="F1226" r:id="rId868" xr:uid="{00000000-0004-0000-0800-000063030000}"/>
    <hyperlink ref="F1227" r:id="rId869" xr:uid="{00000000-0004-0000-0800-000064030000}"/>
    <hyperlink ref="F1230" r:id="rId870" xr:uid="{00000000-0004-0000-0800-000065030000}"/>
    <hyperlink ref="F1231" r:id="rId871" xr:uid="{00000000-0004-0000-0800-000066030000}"/>
    <hyperlink ref="F1232" r:id="rId872" xr:uid="{00000000-0004-0000-0800-000067030000}"/>
    <hyperlink ref="F1233" r:id="rId873" xr:uid="{00000000-0004-0000-0800-000068030000}"/>
    <hyperlink ref="F1234" r:id="rId874" xr:uid="{00000000-0004-0000-0800-000069030000}"/>
    <hyperlink ref="F1237" r:id="rId875" xr:uid="{00000000-0004-0000-0800-00006A030000}"/>
    <hyperlink ref="F1238" r:id="rId876" xr:uid="{00000000-0004-0000-0800-00006B030000}"/>
    <hyperlink ref="F1239" r:id="rId877" xr:uid="{00000000-0004-0000-0800-00006C030000}"/>
    <hyperlink ref="F1240" r:id="rId878" xr:uid="{00000000-0004-0000-0800-00006D030000}"/>
    <hyperlink ref="F1241" r:id="rId879" xr:uid="{00000000-0004-0000-0800-00006E030000}"/>
    <hyperlink ref="F1244" r:id="rId880" xr:uid="{00000000-0004-0000-0800-00006F030000}"/>
    <hyperlink ref="F1245" r:id="rId881" xr:uid="{00000000-0004-0000-0800-000070030000}"/>
    <hyperlink ref="F1246" r:id="rId882" xr:uid="{00000000-0004-0000-0800-000071030000}"/>
    <hyperlink ref="F1247" r:id="rId883" xr:uid="{00000000-0004-0000-0800-000072030000}"/>
    <hyperlink ref="F1248" r:id="rId884" xr:uid="{00000000-0004-0000-0800-000073030000}"/>
    <hyperlink ref="F1251" r:id="rId885" xr:uid="{00000000-0004-0000-0800-000074030000}"/>
    <hyperlink ref="F1252" r:id="rId886" xr:uid="{00000000-0004-0000-0800-000075030000}"/>
    <hyperlink ref="F1253" r:id="rId887" xr:uid="{00000000-0004-0000-0800-000076030000}"/>
    <hyperlink ref="F1254" r:id="rId888" xr:uid="{00000000-0004-0000-0800-000077030000}"/>
    <hyperlink ref="F1255" r:id="rId889" xr:uid="{00000000-0004-0000-0800-000078030000}"/>
    <hyperlink ref="F1258" r:id="rId890" xr:uid="{00000000-0004-0000-0800-000079030000}"/>
    <hyperlink ref="F1259" r:id="rId891" xr:uid="{00000000-0004-0000-0800-00007A030000}"/>
    <hyperlink ref="F1260" r:id="rId892" xr:uid="{00000000-0004-0000-0800-00007B030000}"/>
    <hyperlink ref="F1261" r:id="rId893" xr:uid="{00000000-0004-0000-0800-00007C030000}"/>
    <hyperlink ref="F1262" r:id="rId894" xr:uid="{00000000-0004-0000-0800-00007D030000}"/>
    <hyperlink ref="F1265" r:id="rId895" xr:uid="{00000000-0004-0000-0800-00007E030000}"/>
    <hyperlink ref="F1266" r:id="rId896" xr:uid="{00000000-0004-0000-0800-00007F030000}"/>
    <hyperlink ref="F1267" r:id="rId897" xr:uid="{00000000-0004-0000-0800-000080030000}"/>
    <hyperlink ref="F1268" r:id="rId898" xr:uid="{00000000-0004-0000-0800-000081030000}"/>
    <hyperlink ref="F1269" r:id="rId899" xr:uid="{00000000-0004-0000-0800-000082030000}"/>
    <hyperlink ref="F1273" r:id="rId900" xr:uid="{00000000-0004-0000-0800-000083030000}"/>
    <hyperlink ref="F1274" r:id="rId901" xr:uid="{00000000-0004-0000-0800-000084030000}"/>
    <hyperlink ref="F1275" r:id="rId902" xr:uid="{00000000-0004-0000-0800-000085030000}"/>
    <hyperlink ref="F1276" r:id="rId903" xr:uid="{00000000-0004-0000-0800-000086030000}"/>
    <hyperlink ref="F1277" r:id="rId904" xr:uid="{00000000-0004-0000-0800-000087030000}"/>
    <hyperlink ref="F1280" r:id="rId905" xr:uid="{00000000-0004-0000-0800-000088030000}"/>
    <hyperlink ref="F1281" r:id="rId906" xr:uid="{00000000-0004-0000-0800-000089030000}"/>
    <hyperlink ref="F1282" r:id="rId907" xr:uid="{00000000-0004-0000-0800-00008A030000}"/>
    <hyperlink ref="F1283" r:id="rId908" xr:uid="{00000000-0004-0000-0800-00008B030000}"/>
    <hyperlink ref="F1284" r:id="rId909" xr:uid="{00000000-0004-0000-0800-00008C030000}"/>
    <hyperlink ref="F1287" r:id="rId910" xr:uid="{00000000-0004-0000-0800-00008D030000}"/>
    <hyperlink ref="F1288" r:id="rId911" xr:uid="{00000000-0004-0000-0800-00008E030000}"/>
    <hyperlink ref="F1289" r:id="rId912" xr:uid="{00000000-0004-0000-0800-00008F030000}"/>
    <hyperlink ref="F1290" r:id="rId913" xr:uid="{00000000-0004-0000-0800-000090030000}"/>
    <hyperlink ref="F1291" r:id="rId914" xr:uid="{00000000-0004-0000-0800-000091030000}"/>
    <hyperlink ref="F1294" r:id="rId915" xr:uid="{00000000-0004-0000-0800-000092030000}"/>
    <hyperlink ref="F1295" r:id="rId916" xr:uid="{00000000-0004-0000-0800-000093030000}"/>
    <hyperlink ref="F1296" r:id="rId917" xr:uid="{00000000-0004-0000-0800-000094030000}"/>
    <hyperlink ref="F1297" r:id="rId918" xr:uid="{00000000-0004-0000-0800-000095030000}"/>
    <hyperlink ref="F1298" r:id="rId919" xr:uid="{00000000-0004-0000-0800-000096030000}"/>
    <hyperlink ref="F1301" r:id="rId920" xr:uid="{00000000-0004-0000-0800-000097030000}"/>
    <hyperlink ref="F1302" r:id="rId921" xr:uid="{00000000-0004-0000-0800-000098030000}"/>
    <hyperlink ref="F1303" r:id="rId922" xr:uid="{00000000-0004-0000-0800-000099030000}"/>
    <hyperlink ref="F1304" r:id="rId923" xr:uid="{00000000-0004-0000-0800-00009A030000}"/>
    <hyperlink ref="F1305" r:id="rId924" xr:uid="{00000000-0004-0000-0800-00009B030000}"/>
    <hyperlink ref="F1308" r:id="rId925" xr:uid="{00000000-0004-0000-0800-00009C030000}"/>
    <hyperlink ref="F1309" r:id="rId926" xr:uid="{00000000-0004-0000-0800-00009D030000}"/>
    <hyperlink ref="F1310" r:id="rId927" xr:uid="{00000000-0004-0000-0800-00009E030000}"/>
    <hyperlink ref="F1311" r:id="rId928" xr:uid="{00000000-0004-0000-0800-00009F030000}"/>
    <hyperlink ref="F1312" r:id="rId929" xr:uid="{00000000-0004-0000-0800-0000A0030000}"/>
    <hyperlink ref="F1315" r:id="rId930" xr:uid="{00000000-0004-0000-0800-0000A1030000}"/>
    <hyperlink ref="F1316" r:id="rId931" xr:uid="{00000000-0004-0000-0800-0000A2030000}"/>
    <hyperlink ref="F1317" r:id="rId932" xr:uid="{00000000-0004-0000-0800-0000A3030000}"/>
    <hyperlink ref="F1318" r:id="rId933" xr:uid="{00000000-0004-0000-0800-0000A4030000}"/>
    <hyperlink ref="F1319" r:id="rId934" xr:uid="{00000000-0004-0000-0800-0000A5030000}"/>
    <hyperlink ref="F1322" r:id="rId935" xr:uid="{00000000-0004-0000-0800-0000A6030000}"/>
    <hyperlink ref="F1323" r:id="rId936" xr:uid="{00000000-0004-0000-0800-0000A7030000}"/>
    <hyperlink ref="F1324" r:id="rId937" xr:uid="{00000000-0004-0000-0800-0000A8030000}"/>
    <hyperlink ref="F1325" r:id="rId938" xr:uid="{00000000-0004-0000-0800-0000A9030000}"/>
    <hyperlink ref="F1326" r:id="rId939" xr:uid="{00000000-0004-0000-0800-0000AA030000}"/>
    <hyperlink ref="F1329" r:id="rId940" xr:uid="{00000000-0004-0000-0800-0000AB030000}"/>
    <hyperlink ref="F1330" r:id="rId941" xr:uid="{00000000-0004-0000-0800-0000AC030000}"/>
    <hyperlink ref="F1331" r:id="rId942" xr:uid="{00000000-0004-0000-0800-0000AD030000}"/>
    <hyperlink ref="F1332" r:id="rId943" xr:uid="{00000000-0004-0000-0800-0000AE030000}"/>
    <hyperlink ref="F1333" r:id="rId944" xr:uid="{00000000-0004-0000-0800-0000AF030000}"/>
    <hyperlink ref="F1336" r:id="rId945" xr:uid="{00000000-0004-0000-0800-0000B0030000}"/>
    <hyperlink ref="F1337" r:id="rId946" xr:uid="{00000000-0004-0000-0800-0000B1030000}"/>
    <hyperlink ref="F1338" r:id="rId947" xr:uid="{00000000-0004-0000-0800-0000B2030000}"/>
    <hyperlink ref="F1339" r:id="rId948" xr:uid="{00000000-0004-0000-0800-0000B3030000}"/>
    <hyperlink ref="F1340" r:id="rId949" xr:uid="{00000000-0004-0000-0800-0000B4030000}"/>
    <hyperlink ref="F1343" r:id="rId950" xr:uid="{00000000-0004-0000-0800-0000B5030000}"/>
    <hyperlink ref="F1344" r:id="rId951" xr:uid="{00000000-0004-0000-0800-0000B6030000}"/>
    <hyperlink ref="F1345" r:id="rId952" xr:uid="{00000000-0004-0000-0800-0000B7030000}"/>
    <hyperlink ref="F1346" r:id="rId953" xr:uid="{00000000-0004-0000-0800-0000B8030000}"/>
    <hyperlink ref="F1347" r:id="rId954" xr:uid="{00000000-0004-0000-0800-0000B9030000}"/>
    <hyperlink ref="F1350" r:id="rId955" xr:uid="{00000000-0004-0000-0800-0000BA030000}"/>
    <hyperlink ref="F1351" r:id="rId956" xr:uid="{00000000-0004-0000-0800-0000BB030000}"/>
    <hyperlink ref="F1352" r:id="rId957" xr:uid="{00000000-0004-0000-0800-0000BC030000}"/>
    <hyperlink ref="F1353" r:id="rId958" xr:uid="{00000000-0004-0000-0800-0000BD030000}"/>
    <hyperlink ref="F1354" r:id="rId959" xr:uid="{00000000-0004-0000-0800-0000BE030000}"/>
    <hyperlink ref="F1356" r:id="rId960" xr:uid="{00000000-0004-0000-0800-0000BF030000}"/>
    <hyperlink ref="F1357" r:id="rId961" xr:uid="{00000000-0004-0000-0800-0000C0030000}"/>
    <hyperlink ref="F1358" r:id="rId962" xr:uid="{00000000-0004-0000-0800-0000C1030000}"/>
    <hyperlink ref="F1359" r:id="rId963" xr:uid="{00000000-0004-0000-0800-0000C2030000}"/>
    <hyperlink ref="F1360" r:id="rId964" xr:uid="{00000000-0004-0000-0800-0000C3030000}"/>
    <hyperlink ref="F1365" r:id="rId965" xr:uid="{00000000-0004-0000-0800-0000C4030000}"/>
    <hyperlink ref="F1366" r:id="rId966" xr:uid="{00000000-0004-0000-0800-0000C5030000}"/>
    <hyperlink ref="F1367" r:id="rId967" xr:uid="{00000000-0004-0000-0800-0000C6030000}"/>
    <hyperlink ref="F1368" r:id="rId968" xr:uid="{00000000-0004-0000-0800-0000C7030000}"/>
    <hyperlink ref="F1369" r:id="rId969" xr:uid="{00000000-0004-0000-0800-0000C8030000}"/>
    <hyperlink ref="F1372" r:id="rId970" xr:uid="{00000000-0004-0000-0800-0000C9030000}"/>
    <hyperlink ref="F1373" r:id="rId971" xr:uid="{00000000-0004-0000-0800-0000CA030000}"/>
    <hyperlink ref="G1373" r:id="rId972" xr:uid="{00000000-0004-0000-0800-0000CB030000}"/>
    <hyperlink ref="F1374" r:id="rId973" xr:uid="{00000000-0004-0000-0800-0000CC030000}"/>
    <hyperlink ref="F1375" r:id="rId974" xr:uid="{00000000-0004-0000-0800-0000CD030000}"/>
    <hyperlink ref="F1376" r:id="rId975" xr:uid="{00000000-0004-0000-0800-0000CE030000}"/>
    <hyperlink ref="F1379" r:id="rId976" xr:uid="{00000000-0004-0000-0800-0000CF030000}"/>
    <hyperlink ref="F1380" r:id="rId977" xr:uid="{00000000-0004-0000-0800-0000D0030000}"/>
    <hyperlink ref="F1381" r:id="rId978" xr:uid="{00000000-0004-0000-0800-0000D1030000}"/>
    <hyperlink ref="F1382" r:id="rId979" xr:uid="{00000000-0004-0000-0800-0000D2030000}"/>
    <hyperlink ref="F1383" r:id="rId980" xr:uid="{00000000-0004-0000-0800-0000D3030000}"/>
    <hyperlink ref="F1386" r:id="rId981" xr:uid="{00000000-0004-0000-0800-0000D4030000}"/>
    <hyperlink ref="F1387" r:id="rId982" xr:uid="{00000000-0004-0000-0800-0000D5030000}"/>
    <hyperlink ref="F1388" r:id="rId983" xr:uid="{00000000-0004-0000-0800-0000D6030000}"/>
    <hyperlink ref="F1389" r:id="rId984" xr:uid="{00000000-0004-0000-0800-0000D7030000}"/>
    <hyperlink ref="F1390" r:id="rId985" xr:uid="{00000000-0004-0000-0800-0000D8030000}"/>
    <hyperlink ref="F1393" r:id="rId986" xr:uid="{00000000-0004-0000-0800-0000D9030000}"/>
    <hyperlink ref="F1394" r:id="rId987" xr:uid="{00000000-0004-0000-0800-0000DA030000}"/>
    <hyperlink ref="F1395" r:id="rId988" xr:uid="{00000000-0004-0000-0800-0000DB030000}"/>
    <hyperlink ref="F1396" r:id="rId989" xr:uid="{00000000-0004-0000-0800-0000DC030000}"/>
    <hyperlink ref="F1397" r:id="rId990" xr:uid="{00000000-0004-0000-0800-0000DD030000}"/>
    <hyperlink ref="F1400" r:id="rId991" xr:uid="{00000000-0004-0000-0800-0000DE030000}"/>
    <hyperlink ref="F1401" r:id="rId992" xr:uid="{00000000-0004-0000-0800-0000DF030000}"/>
    <hyperlink ref="F1402" r:id="rId993" xr:uid="{00000000-0004-0000-0800-0000E0030000}"/>
    <hyperlink ref="F1403" r:id="rId994" xr:uid="{00000000-0004-0000-0800-0000E1030000}"/>
    <hyperlink ref="F1404" r:id="rId995" xr:uid="{00000000-0004-0000-0800-0000E2030000}"/>
    <hyperlink ref="F1407" r:id="rId996" xr:uid="{00000000-0004-0000-0800-0000E3030000}"/>
    <hyperlink ref="F1408" r:id="rId997" xr:uid="{00000000-0004-0000-0800-0000E4030000}"/>
    <hyperlink ref="F1409" r:id="rId998" xr:uid="{00000000-0004-0000-0800-0000E5030000}"/>
    <hyperlink ref="F1410" r:id="rId999" xr:uid="{00000000-0004-0000-0800-0000E6030000}"/>
    <hyperlink ref="F1411" r:id="rId1000" xr:uid="{00000000-0004-0000-0800-0000E7030000}"/>
    <hyperlink ref="F1414" r:id="rId1001" xr:uid="{00000000-0004-0000-0800-0000E8030000}"/>
    <hyperlink ref="F1415" r:id="rId1002" xr:uid="{00000000-0004-0000-0800-0000E9030000}"/>
    <hyperlink ref="F1416" r:id="rId1003" xr:uid="{00000000-0004-0000-0800-0000EA030000}"/>
    <hyperlink ref="F1417" r:id="rId1004" xr:uid="{00000000-0004-0000-0800-0000EB030000}"/>
    <hyperlink ref="F1418" r:id="rId1005" xr:uid="{00000000-0004-0000-0800-0000EC030000}"/>
    <hyperlink ref="F1421" r:id="rId1006" xr:uid="{00000000-0004-0000-0800-0000ED030000}"/>
    <hyperlink ref="F1422" r:id="rId1007" xr:uid="{00000000-0004-0000-0800-0000EE030000}"/>
    <hyperlink ref="F1423" r:id="rId1008" xr:uid="{00000000-0004-0000-0800-0000EF030000}"/>
    <hyperlink ref="F1424" r:id="rId1009" xr:uid="{00000000-0004-0000-0800-0000F0030000}"/>
    <hyperlink ref="F1425" r:id="rId1010" xr:uid="{00000000-0004-0000-0800-0000F1030000}"/>
    <hyperlink ref="F1428" r:id="rId1011" xr:uid="{00000000-0004-0000-0800-0000F2030000}"/>
    <hyperlink ref="F1429" r:id="rId1012" xr:uid="{00000000-0004-0000-0800-0000F3030000}"/>
    <hyperlink ref="F1430" r:id="rId1013" xr:uid="{00000000-0004-0000-0800-0000F4030000}"/>
    <hyperlink ref="F1431" r:id="rId1014" xr:uid="{00000000-0004-0000-0800-0000F5030000}"/>
    <hyperlink ref="F1432" r:id="rId1015" xr:uid="{00000000-0004-0000-0800-0000F6030000}"/>
    <hyperlink ref="F1435" r:id="rId1016" xr:uid="{00000000-0004-0000-0800-0000F7030000}"/>
    <hyperlink ref="F1436" r:id="rId1017" xr:uid="{00000000-0004-0000-0800-0000F8030000}"/>
    <hyperlink ref="F1437" r:id="rId1018" xr:uid="{00000000-0004-0000-0800-0000F9030000}"/>
    <hyperlink ref="F1438" r:id="rId1019" xr:uid="{00000000-0004-0000-0800-0000FA030000}"/>
    <hyperlink ref="F1439" r:id="rId1020" xr:uid="{00000000-0004-0000-0800-0000FB030000}"/>
    <hyperlink ref="F1442" r:id="rId1021" xr:uid="{00000000-0004-0000-0800-0000FC030000}"/>
    <hyperlink ref="F1443" r:id="rId1022" xr:uid="{00000000-0004-0000-0800-0000FD030000}"/>
    <hyperlink ref="F1444" r:id="rId1023" xr:uid="{00000000-0004-0000-0800-0000FE030000}"/>
    <hyperlink ref="F1445" r:id="rId1024" xr:uid="{00000000-0004-0000-0800-0000FF030000}"/>
    <hyperlink ref="F1446" r:id="rId1025" xr:uid="{00000000-0004-0000-0800-000000040000}"/>
    <hyperlink ref="F1448" r:id="rId1026" xr:uid="{00000000-0004-0000-0800-000001040000}"/>
    <hyperlink ref="F1449" r:id="rId1027" xr:uid="{00000000-0004-0000-0800-000002040000}"/>
    <hyperlink ref="F1450" r:id="rId1028" xr:uid="{00000000-0004-0000-0800-000003040000}"/>
    <hyperlink ref="F1451" r:id="rId1029" xr:uid="{00000000-0004-0000-0800-000004040000}"/>
    <hyperlink ref="F1452" r:id="rId1030" xr:uid="{00000000-0004-0000-0800-000005040000}"/>
    <hyperlink ref="F1457" r:id="rId1031" xr:uid="{00000000-0004-0000-0800-000006040000}"/>
    <hyperlink ref="F1458" r:id="rId1032" xr:uid="{00000000-0004-0000-0800-000007040000}"/>
    <hyperlink ref="F1459" r:id="rId1033" xr:uid="{00000000-0004-0000-0800-000008040000}"/>
    <hyperlink ref="F1460" r:id="rId1034" xr:uid="{00000000-0004-0000-0800-000009040000}"/>
    <hyperlink ref="F1461" r:id="rId1035" xr:uid="{00000000-0004-0000-0800-00000A040000}"/>
    <hyperlink ref="F1464" r:id="rId1036" xr:uid="{00000000-0004-0000-0800-00000B040000}"/>
    <hyperlink ref="F1465" r:id="rId1037" xr:uid="{00000000-0004-0000-0800-00000C040000}"/>
    <hyperlink ref="F1466" r:id="rId1038" xr:uid="{00000000-0004-0000-0800-00000D040000}"/>
    <hyperlink ref="F1467" r:id="rId1039" xr:uid="{00000000-0004-0000-0800-00000E040000}"/>
    <hyperlink ref="F1468" r:id="rId1040" xr:uid="{00000000-0004-0000-0800-00000F040000}"/>
    <hyperlink ref="F1471" r:id="rId1041" xr:uid="{00000000-0004-0000-0800-000010040000}"/>
    <hyperlink ref="F1472" r:id="rId1042" xr:uid="{00000000-0004-0000-0800-000011040000}"/>
    <hyperlink ref="F1473" r:id="rId1043" xr:uid="{00000000-0004-0000-0800-000012040000}"/>
    <hyperlink ref="F1474" r:id="rId1044" xr:uid="{00000000-0004-0000-0800-000013040000}"/>
    <hyperlink ref="F1475" r:id="rId1045" xr:uid="{00000000-0004-0000-0800-000014040000}"/>
    <hyperlink ref="F1478" r:id="rId1046" xr:uid="{00000000-0004-0000-0800-000015040000}"/>
    <hyperlink ref="F1479" r:id="rId1047" xr:uid="{00000000-0004-0000-0800-000016040000}"/>
    <hyperlink ref="F1480" r:id="rId1048" xr:uid="{00000000-0004-0000-0800-000017040000}"/>
    <hyperlink ref="F1481" r:id="rId1049" xr:uid="{00000000-0004-0000-0800-000018040000}"/>
    <hyperlink ref="F1482" r:id="rId1050" xr:uid="{00000000-0004-0000-0800-000019040000}"/>
    <hyperlink ref="F1485" r:id="rId1051" xr:uid="{00000000-0004-0000-0800-00001A040000}"/>
    <hyperlink ref="F1486" r:id="rId1052" xr:uid="{00000000-0004-0000-0800-00001B040000}"/>
    <hyperlink ref="F1487" r:id="rId1053" xr:uid="{00000000-0004-0000-0800-00001C040000}"/>
    <hyperlink ref="F1488" r:id="rId1054" xr:uid="{00000000-0004-0000-0800-00001D040000}"/>
    <hyperlink ref="F1489" r:id="rId1055" xr:uid="{00000000-0004-0000-0800-00001E040000}"/>
    <hyperlink ref="F1492" r:id="rId1056" xr:uid="{00000000-0004-0000-0800-00001F040000}"/>
    <hyperlink ref="F1493" r:id="rId1057" xr:uid="{00000000-0004-0000-0800-000020040000}"/>
    <hyperlink ref="F1494" r:id="rId1058" xr:uid="{00000000-0004-0000-0800-000021040000}"/>
    <hyperlink ref="F1495" r:id="rId1059" xr:uid="{00000000-0004-0000-0800-000022040000}"/>
    <hyperlink ref="F1496" r:id="rId1060" xr:uid="{00000000-0004-0000-0800-000023040000}"/>
    <hyperlink ref="F1499" r:id="rId1061" xr:uid="{00000000-0004-0000-0800-000024040000}"/>
    <hyperlink ref="F1500" r:id="rId1062" xr:uid="{00000000-0004-0000-0800-000025040000}"/>
    <hyperlink ref="F1501" r:id="rId1063" xr:uid="{00000000-0004-0000-0800-000026040000}"/>
    <hyperlink ref="F1502" r:id="rId1064" xr:uid="{00000000-0004-0000-0800-000027040000}"/>
    <hyperlink ref="F1503" r:id="rId1065" xr:uid="{00000000-0004-0000-0800-000028040000}"/>
    <hyperlink ref="F1506" r:id="rId1066" xr:uid="{00000000-0004-0000-0800-000029040000}"/>
    <hyperlink ref="F1507" r:id="rId1067" xr:uid="{00000000-0004-0000-0800-00002A040000}"/>
    <hyperlink ref="F1508" r:id="rId1068" xr:uid="{00000000-0004-0000-0800-00002B040000}"/>
    <hyperlink ref="F1509" r:id="rId1069" xr:uid="{00000000-0004-0000-0800-00002C040000}"/>
    <hyperlink ref="F1510" r:id="rId1070" xr:uid="{00000000-0004-0000-0800-00002D040000}"/>
    <hyperlink ref="F1513" r:id="rId1071" xr:uid="{00000000-0004-0000-0800-00002E040000}"/>
    <hyperlink ref="F1514" r:id="rId1072" xr:uid="{00000000-0004-0000-0800-00002F040000}"/>
    <hyperlink ref="F1515" r:id="rId1073" xr:uid="{00000000-0004-0000-0800-000030040000}"/>
    <hyperlink ref="F1516" r:id="rId1074" xr:uid="{00000000-0004-0000-0800-000031040000}"/>
    <hyperlink ref="F1517" r:id="rId1075" xr:uid="{00000000-0004-0000-0800-000032040000}"/>
    <hyperlink ref="F1520" r:id="rId1076" xr:uid="{00000000-0004-0000-0800-000033040000}"/>
    <hyperlink ref="F1521" r:id="rId1077" xr:uid="{00000000-0004-0000-0800-000034040000}"/>
    <hyperlink ref="F1522" r:id="rId1078" xr:uid="{00000000-0004-0000-0800-000035040000}"/>
    <hyperlink ref="F1523" r:id="rId1079" xr:uid="{00000000-0004-0000-0800-000036040000}"/>
    <hyperlink ref="F1524" r:id="rId1080" xr:uid="{00000000-0004-0000-0800-000037040000}"/>
    <hyperlink ref="F1527" r:id="rId1081" xr:uid="{00000000-0004-0000-0800-000038040000}"/>
    <hyperlink ref="F1528" r:id="rId1082" xr:uid="{00000000-0004-0000-0800-000039040000}"/>
    <hyperlink ref="F1529" r:id="rId1083" xr:uid="{00000000-0004-0000-0800-00003A040000}"/>
    <hyperlink ref="F1530" r:id="rId1084" xr:uid="{00000000-0004-0000-0800-00003B040000}"/>
    <hyperlink ref="F1531" r:id="rId1085" xr:uid="{00000000-0004-0000-0800-00003C040000}"/>
    <hyperlink ref="F1534" r:id="rId1086" xr:uid="{00000000-0004-0000-0800-00003D040000}"/>
    <hyperlink ref="F1535" r:id="rId1087" xr:uid="{00000000-0004-0000-0800-00003E040000}"/>
    <hyperlink ref="F1536" r:id="rId1088" xr:uid="{00000000-0004-0000-0800-00003F040000}"/>
    <hyperlink ref="F1537" r:id="rId1089" xr:uid="{00000000-0004-0000-0800-000040040000}"/>
    <hyperlink ref="F1538" r:id="rId1090" xr:uid="{00000000-0004-0000-0800-000041040000}"/>
    <hyperlink ref="F1540" r:id="rId1091" xr:uid="{00000000-0004-0000-0800-000042040000}"/>
    <hyperlink ref="F1541" r:id="rId1092" xr:uid="{00000000-0004-0000-0800-000043040000}"/>
    <hyperlink ref="F1542" r:id="rId1093" xr:uid="{00000000-0004-0000-0800-000044040000}"/>
    <hyperlink ref="F1543" r:id="rId1094" xr:uid="{00000000-0004-0000-0800-000045040000}"/>
    <hyperlink ref="F1544" r:id="rId1095" xr:uid="{00000000-0004-0000-0800-00004604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E1091"/>
  <sheetViews>
    <sheetView workbookViewId="0">
      <pane ySplit="1" topLeftCell="A2" activePane="bottomLeft" state="frozen"/>
      <selection pane="bottomLeft" activeCell="B3" sqref="B3"/>
    </sheetView>
  </sheetViews>
  <sheetFormatPr defaultColWidth="12.6640625" defaultRowHeight="15.75" customHeight="1"/>
  <cols>
    <col min="1" max="1" width="6.33203125" customWidth="1"/>
    <col min="2" max="2" width="20.88671875" hidden="1" customWidth="1"/>
    <col min="3" max="3" width="20.88671875" customWidth="1"/>
    <col min="7" max="7" width="19.44140625" customWidth="1"/>
    <col min="8" max="8" width="15.6640625" customWidth="1"/>
    <col min="9" max="9" width="16.6640625" customWidth="1"/>
    <col min="10" max="10" width="21.109375" customWidth="1"/>
    <col min="11" max="11" width="38.109375" customWidth="1"/>
    <col min="14" max="14" width="30.77734375" customWidth="1"/>
    <col min="15" max="15" width="24.21875" customWidth="1"/>
    <col min="16" max="16" width="14.6640625" customWidth="1"/>
  </cols>
  <sheetData>
    <row r="1" spans="1:31" ht="31.2">
      <c r="A1" s="298" t="s">
        <v>5573</v>
      </c>
      <c r="B1" s="298"/>
      <c r="C1" s="298" t="s">
        <v>1114</v>
      </c>
      <c r="D1" s="298" t="s">
        <v>1115</v>
      </c>
      <c r="E1" s="298" t="s">
        <v>1116</v>
      </c>
      <c r="F1" s="298" t="s">
        <v>15</v>
      </c>
      <c r="G1" s="298" t="s">
        <v>1117</v>
      </c>
      <c r="H1" s="298" t="s">
        <v>1118</v>
      </c>
      <c r="I1" s="298" t="s">
        <v>1119</v>
      </c>
      <c r="J1" s="298" t="s">
        <v>1120</v>
      </c>
      <c r="K1" s="298" t="s">
        <v>1121</v>
      </c>
      <c r="L1" s="298" t="s">
        <v>1122</v>
      </c>
      <c r="M1" s="298" t="s">
        <v>1123</v>
      </c>
      <c r="N1" s="298" t="s">
        <v>1124</v>
      </c>
      <c r="O1" s="298" t="s">
        <v>1042</v>
      </c>
      <c r="P1" s="299" t="s">
        <v>1125</v>
      </c>
      <c r="Q1" s="298"/>
      <c r="R1" s="298"/>
      <c r="S1" s="298"/>
      <c r="T1" s="298"/>
      <c r="U1" s="300"/>
      <c r="V1" s="300"/>
      <c r="W1" s="300"/>
      <c r="X1" s="300"/>
      <c r="Y1" s="300"/>
      <c r="Z1" s="300"/>
      <c r="AA1" s="300"/>
      <c r="AB1" s="300"/>
      <c r="AC1" s="300"/>
      <c r="AD1" s="300"/>
      <c r="AE1" s="300"/>
    </row>
    <row r="2" spans="1:31" ht="31.2">
      <c r="A2" s="207">
        <v>1</v>
      </c>
      <c r="B2" s="184"/>
      <c r="C2" s="184" t="s">
        <v>1356</v>
      </c>
      <c r="D2" s="193">
        <v>2021</v>
      </c>
      <c r="E2" s="229">
        <v>44455</v>
      </c>
      <c r="F2" s="229"/>
      <c r="G2" s="229"/>
      <c r="H2" s="193"/>
      <c r="I2" s="193" t="s">
        <v>749</v>
      </c>
      <c r="J2" s="193">
        <v>9867723376</v>
      </c>
      <c r="K2" s="193" t="s">
        <v>5574</v>
      </c>
      <c r="L2" s="193"/>
      <c r="M2" s="193"/>
      <c r="N2" s="193"/>
      <c r="O2" s="193"/>
      <c r="P2" s="193"/>
      <c r="Q2" s="193"/>
      <c r="R2" s="193"/>
      <c r="S2" s="193"/>
      <c r="T2" s="193"/>
      <c r="U2" s="301"/>
      <c r="V2" s="301"/>
      <c r="W2" s="301"/>
      <c r="X2" s="301"/>
      <c r="Y2" s="301"/>
      <c r="Z2" s="301"/>
      <c r="AA2" s="301"/>
      <c r="AB2" s="301"/>
      <c r="AC2" s="301"/>
      <c r="AD2" s="301"/>
      <c r="AE2" s="301"/>
    </row>
    <row r="3" spans="1:31" ht="31.2">
      <c r="A3" s="207">
        <v>2</v>
      </c>
      <c r="B3" s="193"/>
      <c r="C3" s="193" t="s">
        <v>1356</v>
      </c>
      <c r="D3" s="193">
        <v>2024</v>
      </c>
      <c r="E3" s="226">
        <v>45652</v>
      </c>
      <c r="F3" s="226"/>
      <c r="G3" s="226"/>
      <c r="H3" s="193" t="s">
        <v>1323</v>
      </c>
      <c r="I3" s="193" t="s">
        <v>5575</v>
      </c>
      <c r="J3" s="193">
        <v>9073868030</v>
      </c>
      <c r="K3" s="193" t="s">
        <v>5576</v>
      </c>
      <c r="L3" s="193"/>
      <c r="M3" s="193"/>
      <c r="N3" s="193"/>
      <c r="O3" s="193"/>
      <c r="P3" s="193"/>
      <c r="Q3" s="193"/>
      <c r="R3" s="193"/>
      <c r="S3" s="193"/>
      <c r="T3" s="193"/>
      <c r="U3" s="301"/>
      <c r="V3" s="301"/>
      <c r="W3" s="301"/>
      <c r="X3" s="301"/>
      <c r="Y3" s="301"/>
      <c r="Z3" s="301"/>
      <c r="AA3" s="301"/>
      <c r="AB3" s="301"/>
      <c r="AC3" s="301"/>
      <c r="AD3" s="301"/>
      <c r="AE3" s="301"/>
    </row>
    <row r="4" spans="1:31" ht="31.2">
      <c r="A4" s="207">
        <v>3</v>
      </c>
      <c r="B4" s="193"/>
      <c r="C4" s="193" t="s">
        <v>1356</v>
      </c>
      <c r="D4" s="193">
        <v>2024</v>
      </c>
      <c r="E4" s="226">
        <v>45651</v>
      </c>
      <c r="F4" s="226"/>
      <c r="G4" s="226"/>
      <c r="H4" s="193" t="s">
        <v>1323</v>
      </c>
      <c r="I4" s="193" t="s">
        <v>227</v>
      </c>
      <c r="J4" s="193">
        <v>9999660052</v>
      </c>
      <c r="K4" s="193" t="s">
        <v>5577</v>
      </c>
      <c r="L4" s="193"/>
      <c r="M4" s="193"/>
      <c r="N4" s="193"/>
      <c r="O4" s="193"/>
      <c r="P4" s="193"/>
      <c r="Q4" s="193"/>
      <c r="R4" s="193"/>
      <c r="S4" s="193"/>
      <c r="T4" s="193"/>
      <c r="U4" s="301"/>
      <c r="V4" s="301"/>
      <c r="W4" s="301"/>
      <c r="X4" s="301"/>
      <c r="Y4" s="301"/>
      <c r="Z4" s="301"/>
      <c r="AA4" s="301"/>
      <c r="AB4" s="301"/>
      <c r="AC4" s="301"/>
      <c r="AD4" s="301"/>
      <c r="AE4" s="301"/>
    </row>
    <row r="5" spans="1:31" ht="31.2">
      <c r="A5" s="207">
        <v>4</v>
      </c>
      <c r="B5" s="193"/>
      <c r="C5" s="193" t="s">
        <v>1356</v>
      </c>
      <c r="D5" s="193">
        <v>2024</v>
      </c>
      <c r="E5" s="226">
        <v>45638</v>
      </c>
      <c r="F5" s="226"/>
      <c r="G5" s="226"/>
      <c r="H5" s="193" t="s">
        <v>1323</v>
      </c>
      <c r="I5" s="193" t="s">
        <v>221</v>
      </c>
      <c r="J5" s="193">
        <v>9909586273</v>
      </c>
      <c r="K5" s="193" t="s">
        <v>5578</v>
      </c>
      <c r="L5" s="193"/>
      <c r="M5" s="193"/>
      <c r="N5" s="193"/>
      <c r="O5" s="193"/>
      <c r="P5" s="193"/>
      <c r="Q5" s="193"/>
      <c r="R5" s="193"/>
      <c r="S5" s="193"/>
      <c r="T5" s="193"/>
      <c r="U5" s="301"/>
      <c r="V5" s="301"/>
      <c r="W5" s="301"/>
      <c r="X5" s="301"/>
      <c r="Y5" s="301"/>
      <c r="Z5" s="301"/>
      <c r="AA5" s="301"/>
      <c r="AB5" s="301"/>
      <c r="AC5" s="301"/>
      <c r="AD5" s="301"/>
      <c r="AE5" s="301"/>
    </row>
    <row r="6" spans="1:31" ht="31.2">
      <c r="A6" s="207">
        <v>5</v>
      </c>
      <c r="B6" s="193"/>
      <c r="C6" s="193" t="s">
        <v>1356</v>
      </c>
      <c r="D6" s="193">
        <v>2024</v>
      </c>
      <c r="E6" s="226">
        <v>45635</v>
      </c>
      <c r="F6" s="226"/>
      <c r="G6" s="226"/>
      <c r="H6" s="193" t="s">
        <v>1370</v>
      </c>
      <c r="I6" s="193" t="s">
        <v>5579</v>
      </c>
      <c r="J6" s="193">
        <v>9844062526</v>
      </c>
      <c r="K6" s="193" t="s">
        <v>58</v>
      </c>
      <c r="L6" s="193"/>
      <c r="M6" s="193"/>
      <c r="N6" s="193"/>
      <c r="O6" s="193"/>
      <c r="P6" s="193"/>
      <c r="Q6" s="193"/>
      <c r="R6" s="193"/>
      <c r="S6" s="193"/>
      <c r="T6" s="193"/>
      <c r="U6" s="301"/>
      <c r="V6" s="301"/>
      <c r="W6" s="301"/>
      <c r="X6" s="301"/>
      <c r="Y6" s="301"/>
      <c r="Z6" s="301"/>
      <c r="AA6" s="301"/>
      <c r="AB6" s="301"/>
      <c r="AC6" s="301"/>
      <c r="AD6" s="301"/>
      <c r="AE6" s="301"/>
    </row>
    <row r="7" spans="1:31" ht="31.2">
      <c r="A7" s="207">
        <v>6</v>
      </c>
      <c r="B7" s="193"/>
      <c r="C7" s="193" t="s">
        <v>1356</v>
      </c>
      <c r="D7" s="193">
        <v>2024</v>
      </c>
      <c r="E7" s="226">
        <v>45632</v>
      </c>
      <c r="F7" s="226"/>
      <c r="G7" s="226"/>
      <c r="H7" s="193" t="s">
        <v>1370</v>
      </c>
      <c r="I7" s="193" t="s">
        <v>5580</v>
      </c>
      <c r="J7" s="193" t="s">
        <v>5581</v>
      </c>
      <c r="K7" s="236" t="s">
        <v>5582</v>
      </c>
      <c r="L7" s="193"/>
      <c r="M7" s="193"/>
      <c r="N7" s="193"/>
      <c r="O7" s="193"/>
      <c r="P7" s="193"/>
      <c r="Q7" s="193"/>
      <c r="R7" s="193"/>
      <c r="S7" s="193"/>
      <c r="T7" s="193"/>
      <c r="U7" s="301"/>
      <c r="V7" s="301"/>
      <c r="W7" s="301"/>
      <c r="X7" s="301"/>
      <c r="Y7" s="301"/>
      <c r="Z7" s="301"/>
      <c r="AA7" s="301"/>
      <c r="AB7" s="301"/>
      <c r="AC7" s="301"/>
      <c r="AD7" s="301"/>
      <c r="AE7" s="301"/>
    </row>
    <row r="8" spans="1:31" ht="31.2">
      <c r="A8" s="207">
        <v>7</v>
      </c>
      <c r="B8" s="193"/>
      <c r="C8" s="193" t="s">
        <v>1356</v>
      </c>
      <c r="D8" s="193">
        <v>2024</v>
      </c>
      <c r="E8" s="226">
        <v>45628</v>
      </c>
      <c r="F8" s="226"/>
      <c r="G8" s="226"/>
      <c r="H8" s="193" t="s">
        <v>881</v>
      </c>
      <c r="I8" s="302" t="s">
        <v>5583</v>
      </c>
      <c r="J8" s="193">
        <v>7004557600</v>
      </c>
      <c r="K8" s="302" t="s">
        <v>5584</v>
      </c>
      <c r="L8" s="193"/>
      <c r="M8" s="193"/>
      <c r="N8" s="193"/>
      <c r="O8" s="193"/>
      <c r="P8" s="193"/>
      <c r="Q8" s="193"/>
      <c r="R8" s="193"/>
      <c r="S8" s="193"/>
      <c r="T8" s="193"/>
      <c r="U8" s="301"/>
      <c r="V8" s="301"/>
      <c r="W8" s="301"/>
      <c r="X8" s="301"/>
      <c r="Y8" s="301"/>
      <c r="Z8" s="301"/>
      <c r="AA8" s="301"/>
      <c r="AB8" s="301"/>
      <c r="AC8" s="301"/>
      <c r="AD8" s="301"/>
      <c r="AE8" s="301"/>
    </row>
    <row r="9" spans="1:31" ht="31.2">
      <c r="A9" s="207">
        <v>8</v>
      </c>
      <c r="B9" s="193"/>
      <c r="C9" s="193" t="s">
        <v>1356</v>
      </c>
      <c r="D9" s="193">
        <v>2024</v>
      </c>
      <c r="E9" s="226">
        <v>45616</v>
      </c>
      <c r="F9" s="226"/>
      <c r="G9" s="226"/>
      <c r="H9" s="193" t="s">
        <v>1370</v>
      </c>
      <c r="I9" s="193" t="s">
        <v>5585</v>
      </c>
      <c r="J9" s="193">
        <v>9502553110</v>
      </c>
      <c r="K9" s="236" t="s">
        <v>242</v>
      </c>
      <c r="L9" s="193"/>
      <c r="M9" s="193"/>
      <c r="N9" s="193"/>
      <c r="O9" s="193"/>
      <c r="P9" s="193"/>
      <c r="Q9" s="193"/>
      <c r="R9" s="193"/>
      <c r="S9" s="193"/>
      <c r="T9" s="193"/>
      <c r="U9" s="301"/>
      <c r="V9" s="301"/>
      <c r="W9" s="301"/>
      <c r="X9" s="301"/>
      <c r="Y9" s="301"/>
      <c r="Z9" s="301"/>
      <c r="AA9" s="301"/>
      <c r="AB9" s="301"/>
      <c r="AC9" s="301"/>
      <c r="AD9" s="301"/>
      <c r="AE9" s="301"/>
    </row>
    <row r="10" spans="1:31" ht="31.2">
      <c r="A10" s="207">
        <v>9</v>
      </c>
      <c r="B10" s="193"/>
      <c r="C10" s="193" t="s">
        <v>1356</v>
      </c>
      <c r="D10" s="193">
        <v>2024</v>
      </c>
      <c r="E10" s="226">
        <v>45610</v>
      </c>
      <c r="F10" s="226"/>
      <c r="G10" s="226"/>
      <c r="H10" s="193" t="s">
        <v>881</v>
      </c>
      <c r="I10" s="193" t="s">
        <v>201</v>
      </c>
      <c r="J10" s="193">
        <v>7852063965</v>
      </c>
      <c r="K10" s="193" t="s">
        <v>5586</v>
      </c>
      <c r="L10" s="193"/>
      <c r="M10" s="193"/>
      <c r="N10" s="193"/>
      <c r="O10" s="193"/>
      <c r="P10" s="193"/>
      <c r="Q10" s="193"/>
      <c r="R10" s="193"/>
      <c r="S10" s="193"/>
      <c r="T10" s="193"/>
      <c r="U10" s="301"/>
      <c r="V10" s="301"/>
      <c r="W10" s="301"/>
      <c r="X10" s="301"/>
      <c r="Y10" s="301"/>
      <c r="Z10" s="301"/>
      <c r="AA10" s="301"/>
      <c r="AB10" s="301"/>
      <c r="AC10" s="301"/>
      <c r="AD10" s="301"/>
      <c r="AE10" s="301"/>
    </row>
    <row r="11" spans="1:31" ht="31.2">
      <c r="A11" s="207">
        <v>10</v>
      </c>
      <c r="B11" s="193"/>
      <c r="C11" s="193" t="s">
        <v>1356</v>
      </c>
      <c r="D11" s="193">
        <v>2024</v>
      </c>
      <c r="E11" s="226">
        <v>45610</v>
      </c>
      <c r="F11" s="226"/>
      <c r="G11" s="226"/>
      <c r="H11" s="193" t="s">
        <v>1370</v>
      </c>
      <c r="I11" s="193" t="s">
        <v>234</v>
      </c>
      <c r="J11" s="193">
        <v>9094621162</v>
      </c>
      <c r="K11" s="193" t="s">
        <v>235</v>
      </c>
      <c r="L11" s="193"/>
      <c r="M11" s="193"/>
      <c r="N11" s="193"/>
      <c r="O11" s="193"/>
      <c r="P11" s="193"/>
      <c r="Q11" s="193"/>
      <c r="R11" s="193"/>
      <c r="S11" s="193"/>
      <c r="T11" s="193"/>
      <c r="U11" s="301"/>
      <c r="V11" s="301"/>
      <c r="W11" s="301"/>
      <c r="X11" s="301"/>
      <c r="Y11" s="301"/>
      <c r="Z11" s="301"/>
      <c r="AA11" s="301"/>
      <c r="AB11" s="301"/>
      <c r="AC11" s="301"/>
      <c r="AD11" s="301"/>
      <c r="AE11" s="301"/>
    </row>
    <row r="12" spans="1:31" ht="46.8">
      <c r="A12" s="207">
        <v>11</v>
      </c>
      <c r="B12" s="193"/>
      <c r="C12" s="193" t="s">
        <v>1356</v>
      </c>
      <c r="D12" s="193">
        <v>2024</v>
      </c>
      <c r="E12" s="226">
        <v>45607</v>
      </c>
      <c r="F12" s="226"/>
      <c r="G12" s="226"/>
      <c r="H12" s="193" t="s">
        <v>881</v>
      </c>
      <c r="I12" s="193" t="s">
        <v>5587</v>
      </c>
      <c r="J12" s="193">
        <v>8826280473</v>
      </c>
      <c r="K12" s="193" t="s">
        <v>5588</v>
      </c>
      <c r="L12" s="193"/>
      <c r="M12" s="193"/>
      <c r="N12" s="193"/>
      <c r="O12" s="193"/>
      <c r="P12" s="193"/>
      <c r="Q12" s="193"/>
      <c r="R12" s="193"/>
      <c r="S12" s="193"/>
      <c r="T12" s="193"/>
      <c r="U12" s="301"/>
      <c r="V12" s="301"/>
      <c r="W12" s="301"/>
      <c r="X12" s="301"/>
      <c r="Y12" s="301"/>
      <c r="Z12" s="301"/>
      <c r="AA12" s="301"/>
      <c r="AB12" s="301"/>
      <c r="AC12" s="301"/>
      <c r="AD12" s="301"/>
      <c r="AE12" s="301"/>
    </row>
    <row r="13" spans="1:31" ht="46.8">
      <c r="A13" s="207">
        <v>12</v>
      </c>
      <c r="B13" s="193"/>
      <c r="C13" s="193" t="s">
        <v>1356</v>
      </c>
      <c r="D13" s="193">
        <v>2024</v>
      </c>
      <c r="E13" s="303">
        <v>45589</v>
      </c>
      <c r="F13" s="303"/>
      <c r="G13" s="303"/>
      <c r="H13" s="193" t="s">
        <v>5589</v>
      </c>
      <c r="I13" s="193" t="s">
        <v>5590</v>
      </c>
      <c r="J13" s="193">
        <v>8291122444</v>
      </c>
      <c r="K13" s="193" t="s">
        <v>187</v>
      </c>
      <c r="L13" s="193"/>
      <c r="M13" s="193"/>
      <c r="N13" s="193"/>
      <c r="O13" s="193"/>
      <c r="P13" s="193"/>
      <c r="Q13" s="193"/>
      <c r="R13" s="193"/>
      <c r="S13" s="193"/>
      <c r="T13" s="193"/>
      <c r="U13" s="301"/>
      <c r="V13" s="301"/>
      <c r="W13" s="301"/>
      <c r="X13" s="301"/>
      <c r="Y13" s="301"/>
      <c r="Z13" s="301"/>
      <c r="AA13" s="301"/>
      <c r="AB13" s="301"/>
      <c r="AC13" s="301"/>
      <c r="AD13" s="301"/>
      <c r="AE13" s="301"/>
    </row>
    <row r="14" spans="1:31" ht="31.2">
      <c r="A14" s="207">
        <v>13</v>
      </c>
      <c r="B14" s="193"/>
      <c r="C14" s="193" t="s">
        <v>1356</v>
      </c>
      <c r="D14" s="193">
        <v>2024</v>
      </c>
      <c r="E14" s="303">
        <v>45587</v>
      </c>
      <c r="F14" s="303"/>
      <c r="G14" s="303"/>
      <c r="H14" s="193" t="s">
        <v>5589</v>
      </c>
      <c r="I14" s="193" t="s">
        <v>5591</v>
      </c>
      <c r="J14" s="193" t="s">
        <v>5592</v>
      </c>
      <c r="K14" s="193" t="s">
        <v>5593</v>
      </c>
      <c r="L14" s="193"/>
      <c r="M14" s="193"/>
      <c r="N14" s="193"/>
      <c r="O14" s="193"/>
      <c r="P14" s="193"/>
      <c r="Q14" s="193"/>
      <c r="R14" s="193"/>
      <c r="S14" s="193"/>
      <c r="T14" s="193"/>
      <c r="U14" s="301"/>
      <c r="V14" s="301"/>
      <c r="W14" s="301"/>
      <c r="X14" s="301"/>
      <c r="Y14" s="301"/>
      <c r="Z14" s="301"/>
      <c r="AA14" s="301"/>
      <c r="AB14" s="301"/>
      <c r="AC14" s="301"/>
      <c r="AD14" s="301"/>
      <c r="AE14" s="301"/>
    </row>
    <row r="15" spans="1:31" ht="31.2">
      <c r="A15" s="207">
        <v>14</v>
      </c>
      <c r="B15" s="193"/>
      <c r="C15" s="193" t="s">
        <v>1356</v>
      </c>
      <c r="D15" s="193">
        <v>2024</v>
      </c>
      <c r="E15" s="303">
        <v>45574</v>
      </c>
      <c r="F15" s="303"/>
      <c r="G15" s="303"/>
      <c r="H15" s="193" t="s">
        <v>900</v>
      </c>
      <c r="I15" s="193" t="s">
        <v>5594</v>
      </c>
      <c r="J15" s="193">
        <v>9587472707</v>
      </c>
      <c r="K15" s="302" t="s">
        <v>5595</v>
      </c>
      <c r="L15" s="193"/>
      <c r="M15" s="193"/>
      <c r="N15" s="193"/>
      <c r="O15" s="193"/>
      <c r="P15" s="193"/>
      <c r="Q15" s="193"/>
      <c r="R15" s="193"/>
      <c r="S15" s="193"/>
      <c r="T15" s="193"/>
      <c r="U15" s="301"/>
      <c r="V15" s="301"/>
      <c r="W15" s="301"/>
      <c r="X15" s="301"/>
      <c r="Y15" s="301"/>
      <c r="Z15" s="301"/>
      <c r="AA15" s="301"/>
      <c r="AB15" s="301"/>
      <c r="AC15" s="301"/>
      <c r="AD15" s="301"/>
      <c r="AE15" s="301"/>
    </row>
    <row r="16" spans="1:31" ht="31.2">
      <c r="A16" s="207">
        <v>15</v>
      </c>
      <c r="B16" s="193"/>
      <c r="C16" s="193" t="s">
        <v>1356</v>
      </c>
      <c r="D16" s="193">
        <v>2024</v>
      </c>
      <c r="E16" s="226">
        <v>45572</v>
      </c>
      <c r="F16" s="226"/>
      <c r="G16" s="226"/>
      <c r="H16" s="193" t="s">
        <v>881</v>
      </c>
      <c r="I16" s="193" t="s">
        <v>5596</v>
      </c>
      <c r="J16" s="193">
        <v>8716921207</v>
      </c>
      <c r="K16" s="193" t="s">
        <v>870</v>
      </c>
      <c r="L16" s="193"/>
      <c r="M16" s="193"/>
      <c r="N16" s="193"/>
      <c r="O16" s="193"/>
      <c r="P16" s="193"/>
      <c r="Q16" s="193"/>
      <c r="R16" s="193"/>
      <c r="S16" s="193"/>
      <c r="T16" s="193"/>
      <c r="U16" s="301"/>
      <c r="V16" s="301"/>
      <c r="W16" s="301"/>
      <c r="X16" s="301"/>
      <c r="Y16" s="301"/>
      <c r="Z16" s="301"/>
      <c r="AA16" s="301"/>
      <c r="AB16" s="301"/>
      <c r="AC16" s="301"/>
      <c r="AD16" s="301"/>
      <c r="AE16" s="301"/>
    </row>
    <row r="17" spans="1:31" ht="31.2">
      <c r="A17" s="207">
        <v>16</v>
      </c>
      <c r="B17" s="193"/>
      <c r="C17" s="193" t="s">
        <v>1356</v>
      </c>
      <c r="D17" s="193">
        <v>2024</v>
      </c>
      <c r="E17" s="193" t="s">
        <v>5597</v>
      </c>
      <c r="F17" s="193"/>
      <c r="G17" s="193"/>
      <c r="H17" s="193" t="s">
        <v>881</v>
      </c>
      <c r="I17" s="193" t="s">
        <v>5598</v>
      </c>
      <c r="J17" s="193">
        <v>8401625544</v>
      </c>
      <c r="K17" s="302" t="s">
        <v>5599</v>
      </c>
      <c r="L17" s="193"/>
      <c r="M17" s="193"/>
      <c r="N17" s="193"/>
      <c r="O17" s="193"/>
      <c r="P17" s="193"/>
      <c r="Q17" s="193"/>
      <c r="R17" s="193"/>
      <c r="S17" s="193"/>
      <c r="T17" s="193"/>
      <c r="U17" s="301"/>
      <c r="V17" s="301"/>
      <c r="W17" s="301"/>
      <c r="X17" s="301"/>
      <c r="Y17" s="301"/>
      <c r="Z17" s="301"/>
      <c r="AA17" s="301"/>
      <c r="AB17" s="301"/>
      <c r="AC17" s="301"/>
      <c r="AD17" s="301"/>
      <c r="AE17" s="301"/>
    </row>
    <row r="18" spans="1:31" ht="31.2">
      <c r="A18" s="207">
        <v>17</v>
      </c>
      <c r="B18" s="193"/>
      <c r="C18" s="193" t="s">
        <v>1356</v>
      </c>
      <c r="D18" s="193">
        <v>2024</v>
      </c>
      <c r="E18" s="226">
        <v>45561</v>
      </c>
      <c r="F18" s="226"/>
      <c r="G18" s="226"/>
      <c r="H18" s="193" t="s">
        <v>900</v>
      </c>
      <c r="I18" s="193" t="s">
        <v>837</v>
      </c>
      <c r="J18" s="193">
        <v>9910189163</v>
      </c>
      <c r="K18" s="193" t="s">
        <v>838</v>
      </c>
      <c r="L18" s="193"/>
      <c r="M18" s="193"/>
      <c r="N18" s="193"/>
      <c r="O18" s="193"/>
      <c r="P18" s="193"/>
      <c r="Q18" s="193"/>
      <c r="R18" s="193"/>
      <c r="S18" s="193"/>
      <c r="T18" s="193"/>
      <c r="U18" s="301"/>
      <c r="V18" s="301"/>
      <c r="W18" s="301"/>
      <c r="X18" s="301"/>
      <c r="Y18" s="301"/>
      <c r="Z18" s="301"/>
      <c r="AA18" s="301"/>
      <c r="AB18" s="301"/>
      <c r="AC18" s="301"/>
      <c r="AD18" s="301"/>
      <c r="AE18" s="301"/>
    </row>
    <row r="19" spans="1:31" ht="31.2">
      <c r="A19" s="207">
        <v>18</v>
      </c>
      <c r="B19" s="193"/>
      <c r="C19" s="193" t="s">
        <v>1356</v>
      </c>
      <c r="D19" s="193">
        <v>2024</v>
      </c>
      <c r="E19" s="304">
        <v>45574</v>
      </c>
      <c r="F19" s="304"/>
      <c r="G19" s="304"/>
      <c r="H19" s="193" t="s">
        <v>881</v>
      </c>
      <c r="I19" s="193" t="s">
        <v>146</v>
      </c>
      <c r="J19" s="193">
        <v>9374017736</v>
      </c>
      <c r="K19" s="193" t="s">
        <v>147</v>
      </c>
      <c r="L19" s="193"/>
      <c r="M19" s="193"/>
      <c r="N19" s="193"/>
      <c r="O19" s="193"/>
      <c r="P19" s="193"/>
      <c r="Q19" s="193"/>
      <c r="R19" s="193"/>
      <c r="S19" s="193"/>
      <c r="T19" s="193"/>
      <c r="U19" s="301"/>
      <c r="V19" s="301"/>
      <c r="W19" s="301"/>
      <c r="X19" s="301"/>
      <c r="Y19" s="301"/>
      <c r="Z19" s="301"/>
      <c r="AA19" s="301"/>
      <c r="AB19" s="301"/>
      <c r="AC19" s="301"/>
      <c r="AD19" s="301"/>
      <c r="AE19" s="301"/>
    </row>
    <row r="20" spans="1:31" ht="31.2">
      <c r="A20" s="207">
        <v>19</v>
      </c>
      <c r="B20" s="193"/>
      <c r="C20" s="193" t="s">
        <v>1356</v>
      </c>
      <c r="D20" s="193">
        <v>2024</v>
      </c>
      <c r="E20" s="304">
        <v>45574</v>
      </c>
      <c r="F20" s="304"/>
      <c r="G20" s="304"/>
      <c r="H20" s="193" t="s">
        <v>881</v>
      </c>
      <c r="I20" s="193" t="s">
        <v>5600</v>
      </c>
      <c r="J20" s="193">
        <v>9999866810</v>
      </c>
      <c r="K20" s="193" t="s">
        <v>5601</v>
      </c>
      <c r="L20" s="193"/>
      <c r="M20" s="193"/>
      <c r="N20" s="193"/>
      <c r="O20" s="193"/>
      <c r="P20" s="193"/>
      <c r="Q20" s="193"/>
      <c r="R20" s="193"/>
      <c r="S20" s="193"/>
      <c r="T20" s="193"/>
      <c r="U20" s="301"/>
      <c r="V20" s="301"/>
      <c r="W20" s="301"/>
      <c r="X20" s="301"/>
      <c r="Y20" s="301"/>
      <c r="Z20" s="301"/>
      <c r="AA20" s="301"/>
      <c r="AB20" s="301"/>
      <c r="AC20" s="301"/>
      <c r="AD20" s="301"/>
      <c r="AE20" s="301"/>
    </row>
    <row r="21" spans="1:31" ht="31.2">
      <c r="A21" s="207">
        <v>20</v>
      </c>
      <c r="B21" s="193"/>
      <c r="C21" s="193" t="s">
        <v>1356</v>
      </c>
      <c r="D21" s="193">
        <v>2024</v>
      </c>
      <c r="E21" s="226">
        <v>45544</v>
      </c>
      <c r="F21" s="226"/>
      <c r="G21" s="226"/>
      <c r="H21" s="193" t="s">
        <v>881</v>
      </c>
      <c r="I21" s="193" t="s">
        <v>138</v>
      </c>
      <c r="J21" s="193">
        <v>9263022400</v>
      </c>
      <c r="K21" s="193" t="s">
        <v>139</v>
      </c>
      <c r="L21" s="193"/>
      <c r="M21" s="193"/>
      <c r="N21" s="193"/>
      <c r="O21" s="193"/>
      <c r="P21" s="193"/>
      <c r="Q21" s="193"/>
      <c r="R21" s="193"/>
      <c r="S21" s="193"/>
      <c r="T21" s="193"/>
      <c r="U21" s="301"/>
      <c r="V21" s="301"/>
      <c r="W21" s="301"/>
      <c r="X21" s="301"/>
      <c r="Y21" s="301"/>
      <c r="Z21" s="301"/>
      <c r="AA21" s="301"/>
      <c r="AB21" s="301"/>
      <c r="AC21" s="301"/>
      <c r="AD21" s="301"/>
      <c r="AE21" s="301"/>
    </row>
    <row r="22" spans="1:31" ht="31.2">
      <c r="A22" s="207">
        <v>21</v>
      </c>
      <c r="B22" s="193"/>
      <c r="C22" s="193" t="s">
        <v>1356</v>
      </c>
      <c r="D22" s="193">
        <v>2024</v>
      </c>
      <c r="E22" s="226">
        <v>45544</v>
      </c>
      <c r="F22" s="226"/>
      <c r="G22" s="226"/>
      <c r="H22" s="193" t="s">
        <v>900</v>
      </c>
      <c r="I22" s="193" t="s">
        <v>722</v>
      </c>
      <c r="J22" s="193">
        <v>7877703037</v>
      </c>
      <c r="K22" s="193" t="s">
        <v>5602</v>
      </c>
      <c r="L22" s="193"/>
      <c r="M22" s="193"/>
      <c r="N22" s="193"/>
      <c r="O22" s="193"/>
      <c r="P22" s="193"/>
      <c r="Q22" s="193"/>
      <c r="R22" s="193"/>
      <c r="S22" s="193"/>
      <c r="T22" s="193"/>
      <c r="U22" s="301"/>
      <c r="V22" s="301"/>
      <c r="W22" s="301"/>
      <c r="X22" s="301"/>
      <c r="Y22" s="301"/>
      <c r="Z22" s="301"/>
      <c r="AA22" s="301"/>
      <c r="AB22" s="301"/>
      <c r="AC22" s="301"/>
      <c r="AD22" s="301"/>
      <c r="AE22" s="301"/>
    </row>
    <row r="23" spans="1:31" ht="31.2">
      <c r="A23" s="207">
        <v>22</v>
      </c>
      <c r="B23" s="193"/>
      <c r="C23" s="193" t="s">
        <v>1356</v>
      </c>
      <c r="D23" s="193">
        <v>2024</v>
      </c>
      <c r="E23" s="304">
        <v>45482</v>
      </c>
      <c r="F23" s="304"/>
      <c r="G23" s="304"/>
      <c r="H23" s="193" t="s">
        <v>881</v>
      </c>
      <c r="I23" s="193" t="s">
        <v>131</v>
      </c>
      <c r="J23" s="193">
        <v>8605737519</v>
      </c>
      <c r="K23" s="193" t="s">
        <v>132</v>
      </c>
      <c r="L23" s="193"/>
      <c r="M23" s="193"/>
      <c r="N23" s="193"/>
      <c r="O23" s="193"/>
      <c r="P23" s="193"/>
      <c r="Q23" s="193"/>
      <c r="R23" s="193"/>
      <c r="S23" s="193"/>
      <c r="T23" s="193"/>
      <c r="U23" s="301"/>
      <c r="V23" s="301"/>
      <c r="W23" s="301"/>
      <c r="X23" s="301"/>
      <c r="Y23" s="301"/>
      <c r="Z23" s="301"/>
      <c r="AA23" s="301"/>
      <c r="AB23" s="301"/>
      <c r="AC23" s="301"/>
      <c r="AD23" s="301"/>
      <c r="AE23" s="301"/>
    </row>
    <row r="24" spans="1:31" ht="31.2">
      <c r="A24" s="207">
        <v>23</v>
      </c>
      <c r="B24" s="193"/>
      <c r="C24" s="193" t="s">
        <v>1356</v>
      </c>
      <c r="D24" s="193">
        <v>2024</v>
      </c>
      <c r="E24" s="304">
        <v>45360</v>
      </c>
      <c r="F24" s="304"/>
      <c r="G24" s="304"/>
      <c r="H24" s="193" t="s">
        <v>5603</v>
      </c>
      <c r="I24" s="193" t="s">
        <v>762</v>
      </c>
      <c r="J24" s="193">
        <v>9863955355</v>
      </c>
      <c r="K24" s="193" t="s">
        <v>5604</v>
      </c>
      <c r="L24" s="193"/>
      <c r="M24" s="193"/>
      <c r="N24" s="193"/>
      <c r="O24" s="193"/>
      <c r="P24" s="193"/>
      <c r="Q24" s="193"/>
      <c r="R24" s="193"/>
      <c r="S24" s="193"/>
      <c r="T24" s="193"/>
      <c r="U24" s="301"/>
      <c r="V24" s="301"/>
      <c r="W24" s="301"/>
      <c r="X24" s="301"/>
      <c r="Y24" s="301"/>
      <c r="Z24" s="301"/>
      <c r="AA24" s="301"/>
      <c r="AB24" s="301"/>
      <c r="AC24" s="301"/>
      <c r="AD24" s="301"/>
      <c r="AE24" s="301"/>
    </row>
    <row r="25" spans="1:31" ht="31.2">
      <c r="A25" s="207">
        <v>24</v>
      </c>
      <c r="B25" s="193"/>
      <c r="C25" s="193" t="s">
        <v>1356</v>
      </c>
      <c r="D25" s="193">
        <v>2024</v>
      </c>
      <c r="E25" s="226">
        <v>45537</v>
      </c>
      <c r="F25" s="226"/>
      <c r="G25" s="226"/>
      <c r="H25" s="193" t="s">
        <v>5603</v>
      </c>
      <c r="I25" s="193" t="s">
        <v>5605</v>
      </c>
      <c r="J25" s="193">
        <v>9820682013</v>
      </c>
      <c r="K25" s="193" t="s">
        <v>5606</v>
      </c>
      <c r="L25" s="193"/>
      <c r="M25" s="193"/>
      <c r="N25" s="193"/>
      <c r="O25" s="193"/>
      <c r="P25" s="193"/>
      <c r="Q25" s="193"/>
      <c r="R25" s="193"/>
      <c r="S25" s="193"/>
      <c r="T25" s="193"/>
      <c r="U25" s="301"/>
      <c r="V25" s="301"/>
      <c r="W25" s="301"/>
      <c r="X25" s="301"/>
      <c r="Y25" s="301"/>
      <c r="Z25" s="301"/>
      <c r="AA25" s="301"/>
      <c r="AB25" s="301"/>
      <c r="AC25" s="301"/>
      <c r="AD25" s="301"/>
      <c r="AE25" s="301"/>
    </row>
    <row r="26" spans="1:31" ht="31.2">
      <c r="A26" s="207">
        <v>25</v>
      </c>
      <c r="B26" s="193"/>
      <c r="C26" s="193" t="s">
        <v>1356</v>
      </c>
      <c r="D26" s="193">
        <v>2024</v>
      </c>
      <c r="E26" s="226">
        <v>45531</v>
      </c>
      <c r="F26" s="226"/>
      <c r="G26" s="226"/>
      <c r="H26" s="193" t="s">
        <v>5607</v>
      </c>
      <c r="I26" s="193" t="s">
        <v>813</v>
      </c>
      <c r="J26" s="193">
        <v>7678518828</v>
      </c>
      <c r="K26" s="193" t="s">
        <v>814</v>
      </c>
      <c r="L26" s="193"/>
      <c r="M26" s="193"/>
      <c r="N26" s="193"/>
      <c r="O26" s="193"/>
      <c r="P26" s="193"/>
      <c r="Q26" s="193"/>
      <c r="R26" s="193"/>
      <c r="S26" s="193"/>
      <c r="T26" s="193"/>
      <c r="U26" s="301"/>
      <c r="V26" s="301"/>
      <c r="W26" s="301"/>
      <c r="X26" s="301"/>
      <c r="Y26" s="301"/>
      <c r="Z26" s="301"/>
      <c r="AA26" s="301"/>
      <c r="AB26" s="301"/>
      <c r="AC26" s="301"/>
      <c r="AD26" s="301"/>
      <c r="AE26" s="301"/>
    </row>
    <row r="27" spans="1:31" ht="31.2">
      <c r="A27" s="207">
        <v>26</v>
      </c>
      <c r="B27" s="193"/>
      <c r="C27" s="193" t="s">
        <v>1356</v>
      </c>
      <c r="D27" s="193">
        <v>2024</v>
      </c>
      <c r="E27" s="226">
        <v>45521</v>
      </c>
      <c r="F27" s="226"/>
      <c r="G27" s="226"/>
      <c r="H27" s="193" t="s">
        <v>5608</v>
      </c>
      <c r="I27" s="193" t="s">
        <v>5609</v>
      </c>
      <c r="J27" s="193" t="s">
        <v>5610</v>
      </c>
      <c r="K27" s="193" t="s">
        <v>864</v>
      </c>
      <c r="L27" s="193"/>
      <c r="M27" s="193"/>
      <c r="N27" s="193"/>
      <c r="O27" s="193"/>
      <c r="P27" s="193"/>
      <c r="Q27" s="193"/>
      <c r="R27" s="193"/>
      <c r="S27" s="193"/>
      <c r="T27" s="193"/>
      <c r="U27" s="301"/>
      <c r="V27" s="301"/>
      <c r="W27" s="301"/>
      <c r="X27" s="301"/>
      <c r="Y27" s="301"/>
      <c r="Z27" s="301"/>
      <c r="AA27" s="301"/>
      <c r="AB27" s="301"/>
      <c r="AC27" s="301"/>
      <c r="AD27" s="301"/>
      <c r="AE27" s="301"/>
    </row>
    <row r="28" spans="1:31" ht="31.2">
      <c r="A28" s="207">
        <v>27</v>
      </c>
      <c r="B28" s="193"/>
      <c r="C28" s="193" t="s">
        <v>1356</v>
      </c>
      <c r="D28" s="193">
        <v>2024</v>
      </c>
      <c r="E28" s="226">
        <v>45517</v>
      </c>
      <c r="F28" s="226"/>
      <c r="G28" s="226"/>
      <c r="H28" s="193" t="s">
        <v>5607</v>
      </c>
      <c r="I28" s="193" t="s">
        <v>107</v>
      </c>
      <c r="J28" s="193" t="s">
        <v>5611</v>
      </c>
      <c r="K28" s="193" t="s">
        <v>108</v>
      </c>
      <c r="L28" s="193"/>
      <c r="M28" s="193"/>
      <c r="N28" s="193"/>
      <c r="O28" s="193"/>
      <c r="P28" s="193"/>
      <c r="Q28" s="193"/>
      <c r="R28" s="193"/>
      <c r="S28" s="193"/>
      <c r="T28" s="193"/>
      <c r="U28" s="301"/>
      <c r="V28" s="301"/>
      <c r="W28" s="301"/>
      <c r="X28" s="301"/>
      <c r="Y28" s="301"/>
      <c r="Z28" s="301"/>
      <c r="AA28" s="301"/>
      <c r="AB28" s="301"/>
      <c r="AC28" s="301"/>
      <c r="AD28" s="301"/>
      <c r="AE28" s="301"/>
    </row>
    <row r="29" spans="1:31" ht="62.4">
      <c r="A29" s="207">
        <v>28</v>
      </c>
      <c r="B29" s="193"/>
      <c r="C29" s="193" t="s">
        <v>1356</v>
      </c>
      <c r="D29" s="193">
        <v>2024</v>
      </c>
      <c r="E29" s="226">
        <v>45511</v>
      </c>
      <c r="F29" s="226"/>
      <c r="G29" s="226"/>
      <c r="H29" s="193" t="s">
        <v>5607</v>
      </c>
      <c r="I29" s="193" t="s">
        <v>5612</v>
      </c>
      <c r="J29" s="193">
        <v>7417872001</v>
      </c>
      <c r="K29" s="193" t="s">
        <v>5613</v>
      </c>
      <c r="L29" s="193"/>
      <c r="M29" s="193"/>
      <c r="N29" s="193"/>
      <c r="O29" s="193"/>
      <c r="P29" s="193"/>
      <c r="Q29" s="193"/>
      <c r="R29" s="193"/>
      <c r="S29" s="193"/>
      <c r="T29" s="193"/>
      <c r="U29" s="301"/>
      <c r="V29" s="301"/>
      <c r="W29" s="301"/>
      <c r="X29" s="301"/>
      <c r="Y29" s="301"/>
      <c r="Z29" s="301"/>
      <c r="AA29" s="301"/>
      <c r="AB29" s="301"/>
      <c r="AC29" s="301"/>
      <c r="AD29" s="301"/>
      <c r="AE29" s="301"/>
    </row>
    <row r="30" spans="1:31" ht="31.2">
      <c r="A30" s="207">
        <v>29</v>
      </c>
      <c r="B30" s="193"/>
      <c r="C30" s="193" t="s">
        <v>1356</v>
      </c>
      <c r="D30" s="193">
        <v>2024</v>
      </c>
      <c r="E30" s="229">
        <v>45505</v>
      </c>
      <c r="F30" s="229"/>
      <c r="G30" s="229"/>
      <c r="H30" s="193" t="s">
        <v>5614</v>
      </c>
      <c r="I30" s="193" t="s">
        <v>5615</v>
      </c>
      <c r="J30" s="193">
        <v>9829811121</v>
      </c>
      <c r="K30" s="193" t="s">
        <v>5616</v>
      </c>
      <c r="L30" s="193"/>
      <c r="M30" s="193"/>
      <c r="N30" s="193"/>
      <c r="O30" s="193"/>
      <c r="P30" s="193"/>
      <c r="Q30" s="193"/>
      <c r="R30" s="193"/>
      <c r="S30" s="193"/>
      <c r="T30" s="193"/>
      <c r="U30" s="301"/>
      <c r="V30" s="301"/>
      <c r="W30" s="301"/>
      <c r="X30" s="301"/>
      <c r="Y30" s="301"/>
      <c r="Z30" s="301"/>
      <c r="AA30" s="301"/>
      <c r="AB30" s="301"/>
      <c r="AC30" s="301"/>
      <c r="AD30" s="301"/>
      <c r="AE30" s="301"/>
    </row>
    <row r="31" spans="1:31" ht="46.8">
      <c r="A31" s="207">
        <v>30</v>
      </c>
      <c r="B31" s="193"/>
      <c r="C31" s="193" t="s">
        <v>1356</v>
      </c>
      <c r="D31" s="193">
        <v>2024</v>
      </c>
      <c r="E31" s="229">
        <v>45504</v>
      </c>
      <c r="F31" s="229"/>
      <c r="G31" s="229"/>
      <c r="H31" s="193" t="s">
        <v>5617</v>
      </c>
      <c r="I31" s="193" t="s">
        <v>5618</v>
      </c>
      <c r="J31" s="193" t="s">
        <v>5619</v>
      </c>
      <c r="K31" s="305" t="s">
        <v>5620</v>
      </c>
      <c r="L31" s="193"/>
      <c r="M31" s="193"/>
      <c r="N31" s="193"/>
      <c r="O31" s="193"/>
      <c r="P31" s="193"/>
      <c r="Q31" s="193"/>
      <c r="R31" s="193"/>
      <c r="S31" s="193"/>
      <c r="T31" s="193"/>
      <c r="U31" s="301"/>
      <c r="V31" s="301"/>
      <c r="W31" s="301"/>
      <c r="X31" s="301"/>
      <c r="Y31" s="301"/>
      <c r="Z31" s="301"/>
      <c r="AA31" s="301"/>
      <c r="AB31" s="301"/>
      <c r="AC31" s="301"/>
      <c r="AD31" s="301"/>
      <c r="AE31" s="301"/>
    </row>
    <row r="32" spans="1:31" ht="31.2">
      <c r="A32" s="207">
        <v>31</v>
      </c>
      <c r="B32" s="193"/>
      <c r="C32" s="193" t="s">
        <v>1356</v>
      </c>
      <c r="D32" s="193">
        <v>2024</v>
      </c>
      <c r="E32" s="229">
        <v>45502</v>
      </c>
      <c r="F32" s="229"/>
      <c r="G32" s="229"/>
      <c r="H32" s="193" t="s">
        <v>5621</v>
      </c>
      <c r="I32" s="193" t="s">
        <v>5622</v>
      </c>
      <c r="J32" s="193">
        <v>8328119580</v>
      </c>
      <c r="K32" s="193" t="s">
        <v>780</v>
      </c>
      <c r="L32" s="193"/>
      <c r="M32" s="193"/>
      <c r="N32" s="193"/>
      <c r="O32" s="193"/>
      <c r="P32" s="193"/>
      <c r="Q32" s="193"/>
      <c r="R32" s="193"/>
      <c r="S32" s="193"/>
      <c r="T32" s="193"/>
      <c r="U32" s="301"/>
      <c r="V32" s="301"/>
      <c r="W32" s="301"/>
      <c r="X32" s="301"/>
      <c r="Y32" s="301"/>
      <c r="Z32" s="301"/>
      <c r="AA32" s="301"/>
      <c r="AB32" s="301"/>
      <c r="AC32" s="301"/>
      <c r="AD32" s="301"/>
      <c r="AE32" s="301"/>
    </row>
    <row r="33" spans="1:31" ht="31.2">
      <c r="A33" s="207">
        <v>32</v>
      </c>
      <c r="B33" s="193"/>
      <c r="C33" s="193" t="s">
        <v>1356</v>
      </c>
      <c r="D33" s="193">
        <v>2024</v>
      </c>
      <c r="E33" s="229">
        <v>45500</v>
      </c>
      <c r="F33" s="229"/>
      <c r="G33" s="229"/>
      <c r="H33" s="193" t="s">
        <v>5617</v>
      </c>
      <c r="I33" s="193" t="s">
        <v>5623</v>
      </c>
      <c r="J33" s="193">
        <v>8762697271</v>
      </c>
      <c r="K33" s="193" t="s">
        <v>5624</v>
      </c>
      <c r="L33" s="193"/>
      <c r="M33" s="193"/>
      <c r="N33" s="193"/>
      <c r="O33" s="193"/>
      <c r="P33" s="193"/>
      <c r="Q33" s="193"/>
      <c r="R33" s="193"/>
      <c r="S33" s="193"/>
      <c r="T33" s="193"/>
      <c r="U33" s="301"/>
      <c r="V33" s="301"/>
      <c r="W33" s="301"/>
      <c r="X33" s="301"/>
      <c r="Y33" s="301"/>
      <c r="Z33" s="301"/>
      <c r="AA33" s="301"/>
      <c r="AB33" s="301"/>
      <c r="AC33" s="301"/>
      <c r="AD33" s="301"/>
      <c r="AE33" s="301"/>
    </row>
    <row r="34" spans="1:31" ht="31.2">
      <c r="A34" s="207">
        <v>33</v>
      </c>
      <c r="B34" s="193"/>
      <c r="C34" s="193" t="s">
        <v>1356</v>
      </c>
      <c r="D34" s="193">
        <v>2024</v>
      </c>
      <c r="E34" s="229">
        <v>45496</v>
      </c>
      <c r="F34" s="229"/>
      <c r="G34" s="229"/>
      <c r="H34" s="193" t="s">
        <v>5617</v>
      </c>
      <c r="I34" s="193" t="s">
        <v>5625</v>
      </c>
      <c r="J34" s="193">
        <v>9825434802</v>
      </c>
      <c r="K34" s="305" t="s">
        <v>5626</v>
      </c>
      <c r="L34" s="193"/>
      <c r="M34" s="193"/>
      <c r="N34" s="193"/>
      <c r="O34" s="193"/>
      <c r="P34" s="193"/>
      <c r="Q34" s="193"/>
      <c r="R34" s="193"/>
      <c r="S34" s="193"/>
      <c r="T34" s="193"/>
      <c r="U34" s="301"/>
      <c r="V34" s="301"/>
      <c r="W34" s="301"/>
      <c r="X34" s="301"/>
      <c r="Y34" s="301"/>
      <c r="Z34" s="301"/>
      <c r="AA34" s="301"/>
      <c r="AB34" s="301"/>
      <c r="AC34" s="301"/>
      <c r="AD34" s="301"/>
      <c r="AE34" s="301"/>
    </row>
    <row r="35" spans="1:31" ht="31.2">
      <c r="A35" s="207">
        <v>34</v>
      </c>
      <c r="B35" s="193"/>
      <c r="C35" s="193" t="s">
        <v>1356</v>
      </c>
      <c r="D35" s="193">
        <v>2024</v>
      </c>
      <c r="E35" s="229">
        <v>45496</v>
      </c>
      <c r="F35" s="229"/>
      <c r="G35" s="229"/>
      <c r="H35" s="193" t="s">
        <v>5621</v>
      </c>
      <c r="I35" s="193" t="s">
        <v>813</v>
      </c>
      <c r="J35" s="193">
        <v>7678518828</v>
      </c>
      <c r="K35" s="193" t="s">
        <v>814</v>
      </c>
      <c r="L35" s="193"/>
      <c r="M35" s="193"/>
      <c r="N35" s="193"/>
      <c r="O35" s="193"/>
      <c r="P35" s="193"/>
      <c r="Q35" s="193"/>
      <c r="R35" s="193"/>
      <c r="S35" s="193"/>
      <c r="T35" s="193"/>
      <c r="U35" s="301"/>
      <c r="V35" s="301"/>
      <c r="W35" s="301"/>
      <c r="X35" s="301"/>
      <c r="Y35" s="301"/>
      <c r="Z35" s="301"/>
      <c r="AA35" s="301"/>
      <c r="AB35" s="301"/>
      <c r="AC35" s="301"/>
      <c r="AD35" s="301"/>
      <c r="AE35" s="301"/>
    </row>
    <row r="36" spans="1:31" ht="31.2">
      <c r="A36" s="207">
        <v>35</v>
      </c>
      <c r="B36" s="193"/>
      <c r="C36" s="193" t="s">
        <v>1356</v>
      </c>
      <c r="D36" s="193">
        <v>2024</v>
      </c>
      <c r="E36" s="229">
        <v>45493</v>
      </c>
      <c r="F36" s="229"/>
      <c r="G36" s="229"/>
      <c r="H36" s="193" t="s">
        <v>5617</v>
      </c>
      <c r="I36" s="193" t="s">
        <v>798</v>
      </c>
      <c r="J36" s="193">
        <v>8984643162</v>
      </c>
      <c r="K36" s="193" t="s">
        <v>5627</v>
      </c>
      <c r="L36" s="193"/>
      <c r="M36" s="193"/>
      <c r="N36" s="193"/>
      <c r="O36" s="193"/>
      <c r="P36" s="193"/>
      <c r="Q36" s="193"/>
      <c r="R36" s="193"/>
      <c r="S36" s="193"/>
      <c r="T36" s="193"/>
      <c r="U36" s="301"/>
      <c r="V36" s="301"/>
      <c r="W36" s="301"/>
      <c r="X36" s="301"/>
      <c r="Y36" s="301"/>
      <c r="Z36" s="301"/>
      <c r="AA36" s="301"/>
      <c r="AB36" s="301"/>
      <c r="AC36" s="301"/>
      <c r="AD36" s="301"/>
      <c r="AE36" s="301"/>
    </row>
    <row r="37" spans="1:31" ht="31.2">
      <c r="A37" s="207">
        <v>36</v>
      </c>
      <c r="B37" s="193"/>
      <c r="C37" s="193" t="s">
        <v>1356</v>
      </c>
      <c r="D37" s="193">
        <v>2024</v>
      </c>
      <c r="E37" s="229">
        <v>45492</v>
      </c>
      <c r="F37" s="229"/>
      <c r="G37" s="229"/>
      <c r="H37" s="193" t="s">
        <v>5614</v>
      </c>
      <c r="I37" s="193" t="s">
        <v>5628</v>
      </c>
      <c r="J37" s="193">
        <v>6290103644</v>
      </c>
      <c r="K37" s="193" t="s">
        <v>705</v>
      </c>
      <c r="L37" s="193"/>
      <c r="M37" s="193"/>
      <c r="N37" s="193"/>
      <c r="O37" s="193"/>
      <c r="P37" s="193"/>
      <c r="Q37" s="193"/>
      <c r="R37" s="193"/>
      <c r="S37" s="193"/>
      <c r="T37" s="193"/>
      <c r="U37" s="301"/>
      <c r="V37" s="301"/>
      <c r="W37" s="301"/>
      <c r="X37" s="301"/>
      <c r="Y37" s="301"/>
      <c r="Z37" s="301"/>
      <c r="AA37" s="301"/>
      <c r="AB37" s="301"/>
      <c r="AC37" s="301"/>
      <c r="AD37" s="301"/>
      <c r="AE37" s="301"/>
    </row>
    <row r="38" spans="1:31" ht="46.8">
      <c r="A38" s="207">
        <v>37</v>
      </c>
      <c r="B38" s="193"/>
      <c r="C38" s="193" t="s">
        <v>1356</v>
      </c>
      <c r="D38" s="193">
        <v>2024</v>
      </c>
      <c r="E38" s="229">
        <v>45492</v>
      </c>
      <c r="F38" s="229"/>
      <c r="G38" s="229"/>
      <c r="H38" s="193" t="s">
        <v>5617</v>
      </c>
      <c r="I38" s="193" t="s">
        <v>5629</v>
      </c>
      <c r="J38" s="193">
        <v>9376175137</v>
      </c>
      <c r="K38" s="193" t="s">
        <v>793</v>
      </c>
      <c r="L38" s="193"/>
      <c r="M38" s="193"/>
      <c r="N38" s="193"/>
      <c r="O38" s="193"/>
      <c r="P38" s="193"/>
      <c r="Q38" s="193"/>
      <c r="R38" s="193"/>
      <c r="S38" s="193"/>
      <c r="T38" s="193"/>
      <c r="U38" s="301"/>
      <c r="V38" s="301"/>
      <c r="W38" s="301"/>
      <c r="X38" s="301"/>
      <c r="Y38" s="301"/>
      <c r="Z38" s="301"/>
      <c r="AA38" s="301"/>
      <c r="AB38" s="301"/>
      <c r="AC38" s="301"/>
      <c r="AD38" s="301"/>
      <c r="AE38" s="301"/>
    </row>
    <row r="39" spans="1:31" ht="31.2">
      <c r="A39" s="207">
        <v>38</v>
      </c>
      <c r="B39" s="193"/>
      <c r="C39" s="193" t="s">
        <v>1356</v>
      </c>
      <c r="D39" s="193">
        <v>2024</v>
      </c>
      <c r="E39" s="229">
        <v>45486</v>
      </c>
      <c r="F39" s="229"/>
      <c r="G39" s="229"/>
      <c r="H39" s="193" t="s">
        <v>5617</v>
      </c>
      <c r="I39" s="193" t="s">
        <v>768</v>
      </c>
      <c r="J39" s="193">
        <v>6200105096</v>
      </c>
      <c r="K39" s="193" t="s">
        <v>5630</v>
      </c>
      <c r="L39" s="193"/>
      <c r="M39" s="193"/>
      <c r="N39" s="193"/>
      <c r="O39" s="193"/>
      <c r="P39" s="193"/>
      <c r="Q39" s="193"/>
      <c r="R39" s="193"/>
      <c r="S39" s="193"/>
      <c r="T39" s="193"/>
      <c r="U39" s="301"/>
      <c r="V39" s="301"/>
      <c r="W39" s="301"/>
      <c r="X39" s="301"/>
      <c r="Y39" s="301"/>
      <c r="Z39" s="301"/>
      <c r="AA39" s="301"/>
      <c r="AB39" s="301"/>
      <c r="AC39" s="301"/>
      <c r="AD39" s="301"/>
      <c r="AE39" s="301"/>
    </row>
    <row r="40" spans="1:31" ht="31.2">
      <c r="A40" s="207">
        <v>39</v>
      </c>
      <c r="B40" s="193"/>
      <c r="C40" s="193" t="s">
        <v>1356</v>
      </c>
      <c r="D40" s="193">
        <v>2024</v>
      </c>
      <c r="E40" s="229">
        <v>45482</v>
      </c>
      <c r="F40" s="229"/>
      <c r="G40" s="229"/>
      <c r="H40" s="193" t="s">
        <v>5617</v>
      </c>
      <c r="I40" s="193" t="s">
        <v>672</v>
      </c>
      <c r="J40" s="193">
        <v>9840611523</v>
      </c>
      <c r="K40" s="193" t="s">
        <v>673</v>
      </c>
      <c r="L40" s="193"/>
      <c r="M40" s="193"/>
      <c r="N40" s="193"/>
      <c r="O40" s="193"/>
      <c r="P40" s="193"/>
      <c r="Q40" s="193"/>
      <c r="R40" s="193"/>
      <c r="S40" s="193"/>
      <c r="T40" s="193"/>
      <c r="U40" s="301"/>
      <c r="V40" s="301"/>
      <c r="W40" s="301"/>
      <c r="X40" s="301"/>
      <c r="Y40" s="301"/>
      <c r="Z40" s="301"/>
      <c r="AA40" s="301"/>
      <c r="AB40" s="301"/>
      <c r="AC40" s="301"/>
      <c r="AD40" s="301"/>
      <c r="AE40" s="301"/>
    </row>
    <row r="41" spans="1:31" ht="31.2">
      <c r="A41" s="207">
        <v>40</v>
      </c>
      <c r="B41" s="193"/>
      <c r="C41" s="193" t="s">
        <v>1356</v>
      </c>
      <c r="D41" s="193">
        <v>2024</v>
      </c>
      <c r="E41" s="229">
        <v>45482</v>
      </c>
      <c r="F41" s="229"/>
      <c r="G41" s="229"/>
      <c r="H41" s="193" t="s">
        <v>5621</v>
      </c>
      <c r="I41" s="193" t="s">
        <v>698</v>
      </c>
      <c r="J41" s="193">
        <v>7818811580</v>
      </c>
      <c r="K41" s="193" t="s">
        <v>699</v>
      </c>
      <c r="L41" s="193"/>
      <c r="M41" s="193"/>
      <c r="N41" s="193"/>
      <c r="O41" s="193"/>
      <c r="P41" s="193"/>
      <c r="Q41" s="193"/>
      <c r="R41" s="193"/>
      <c r="S41" s="193"/>
      <c r="T41" s="193"/>
      <c r="U41" s="301"/>
      <c r="V41" s="301"/>
      <c r="W41" s="301"/>
      <c r="X41" s="301"/>
      <c r="Y41" s="301"/>
      <c r="Z41" s="301"/>
      <c r="AA41" s="301"/>
      <c r="AB41" s="301"/>
      <c r="AC41" s="301"/>
      <c r="AD41" s="301"/>
      <c r="AE41" s="301"/>
    </row>
    <row r="42" spans="1:31" ht="31.2">
      <c r="A42" s="207">
        <v>41</v>
      </c>
      <c r="B42" s="193"/>
      <c r="C42" s="193" t="s">
        <v>1356</v>
      </c>
      <c r="D42" s="193">
        <v>2024</v>
      </c>
      <c r="E42" s="229">
        <v>45474</v>
      </c>
      <c r="F42" s="229"/>
      <c r="G42" s="229"/>
      <c r="H42" s="193" t="s">
        <v>5621</v>
      </c>
      <c r="I42" s="193" t="s">
        <v>5631</v>
      </c>
      <c r="J42" s="193">
        <v>9158507931</v>
      </c>
      <c r="K42" s="193" t="s">
        <v>5632</v>
      </c>
      <c r="L42" s="193"/>
      <c r="M42" s="193"/>
      <c r="N42" s="193"/>
      <c r="O42" s="193"/>
      <c r="P42" s="193"/>
      <c r="Q42" s="193"/>
      <c r="R42" s="193"/>
      <c r="S42" s="193"/>
      <c r="T42" s="193"/>
      <c r="U42" s="301"/>
      <c r="V42" s="301"/>
      <c r="W42" s="301"/>
      <c r="X42" s="301"/>
      <c r="Y42" s="301"/>
      <c r="Z42" s="301"/>
      <c r="AA42" s="301"/>
      <c r="AB42" s="301"/>
      <c r="AC42" s="301"/>
      <c r="AD42" s="301"/>
      <c r="AE42" s="301"/>
    </row>
    <row r="43" spans="1:31" ht="31.2">
      <c r="A43" s="207">
        <v>42</v>
      </c>
      <c r="B43" s="193"/>
      <c r="C43" s="193" t="s">
        <v>1356</v>
      </c>
      <c r="D43" s="193">
        <v>2024</v>
      </c>
      <c r="E43" s="229">
        <v>45474</v>
      </c>
      <c r="F43" s="229"/>
      <c r="G43" s="229"/>
      <c r="H43" s="193" t="s">
        <v>5614</v>
      </c>
      <c r="I43" s="193" t="s">
        <v>678</v>
      </c>
      <c r="J43" s="193">
        <v>9844087040</v>
      </c>
      <c r="K43" s="193" t="s">
        <v>679</v>
      </c>
      <c r="L43" s="193"/>
      <c r="M43" s="193"/>
      <c r="N43" s="193"/>
      <c r="O43" s="193"/>
      <c r="P43" s="193"/>
      <c r="Q43" s="193"/>
      <c r="R43" s="193"/>
      <c r="S43" s="193"/>
      <c r="T43" s="193"/>
      <c r="U43" s="301"/>
      <c r="V43" s="301"/>
      <c r="W43" s="301"/>
      <c r="X43" s="301"/>
      <c r="Y43" s="301"/>
      <c r="Z43" s="301"/>
      <c r="AA43" s="301"/>
      <c r="AB43" s="301"/>
      <c r="AC43" s="301"/>
      <c r="AD43" s="301"/>
      <c r="AE43" s="301"/>
    </row>
    <row r="44" spans="1:31" ht="31.2">
      <c r="A44" s="207">
        <v>43</v>
      </c>
      <c r="B44" s="193"/>
      <c r="C44" s="193" t="s">
        <v>1356</v>
      </c>
      <c r="D44" s="193">
        <v>2024</v>
      </c>
      <c r="E44" s="229">
        <v>45474</v>
      </c>
      <c r="F44" s="229"/>
      <c r="G44" s="229"/>
      <c r="H44" s="193" t="s">
        <v>5614</v>
      </c>
      <c r="I44" s="193" t="s">
        <v>762</v>
      </c>
      <c r="J44" s="193">
        <v>9863955355</v>
      </c>
      <c r="K44" s="193" t="s">
        <v>5633</v>
      </c>
      <c r="L44" s="193"/>
      <c r="M44" s="193"/>
      <c r="N44" s="193"/>
      <c r="O44" s="193"/>
      <c r="P44" s="193"/>
      <c r="Q44" s="193"/>
      <c r="R44" s="193"/>
      <c r="S44" s="193"/>
      <c r="T44" s="193"/>
      <c r="U44" s="301"/>
      <c r="V44" s="301"/>
      <c r="W44" s="301"/>
      <c r="X44" s="301"/>
      <c r="Y44" s="301"/>
      <c r="Z44" s="301"/>
      <c r="AA44" s="301"/>
      <c r="AB44" s="301"/>
      <c r="AC44" s="301"/>
      <c r="AD44" s="301"/>
      <c r="AE44" s="301"/>
    </row>
    <row r="45" spans="1:31" ht="31.2">
      <c r="A45" s="207">
        <v>44</v>
      </c>
      <c r="B45" s="193"/>
      <c r="C45" s="193" t="s">
        <v>1356</v>
      </c>
      <c r="D45" s="193">
        <v>2024</v>
      </c>
      <c r="E45" s="229">
        <v>45474</v>
      </c>
      <c r="F45" s="229"/>
      <c r="G45" s="229"/>
      <c r="H45" s="193" t="s">
        <v>5621</v>
      </c>
      <c r="I45" s="193" t="s">
        <v>5634</v>
      </c>
      <c r="J45" s="193">
        <v>9727754235</v>
      </c>
      <c r="K45" s="193" t="s">
        <v>666</v>
      </c>
      <c r="L45" s="193"/>
      <c r="M45" s="193"/>
      <c r="N45" s="193"/>
      <c r="O45" s="193"/>
      <c r="P45" s="193"/>
      <c r="Q45" s="193"/>
      <c r="R45" s="193"/>
      <c r="S45" s="193"/>
      <c r="T45" s="193"/>
      <c r="U45" s="301"/>
      <c r="V45" s="301"/>
      <c r="W45" s="301"/>
      <c r="X45" s="301"/>
      <c r="Y45" s="301"/>
      <c r="Z45" s="301"/>
      <c r="AA45" s="301"/>
      <c r="AB45" s="301"/>
      <c r="AC45" s="301"/>
      <c r="AD45" s="301"/>
      <c r="AE45" s="301"/>
    </row>
    <row r="46" spans="1:31" ht="31.2">
      <c r="A46" s="207">
        <v>45</v>
      </c>
      <c r="B46" s="193"/>
      <c r="C46" s="193" t="s">
        <v>1356</v>
      </c>
      <c r="D46" s="193">
        <v>2024</v>
      </c>
      <c r="E46" s="229">
        <v>45474</v>
      </c>
      <c r="F46" s="229"/>
      <c r="G46" s="229"/>
      <c r="H46" s="193" t="s">
        <v>5617</v>
      </c>
      <c r="I46" s="193" t="s">
        <v>557</v>
      </c>
      <c r="J46" s="193">
        <v>9920080175</v>
      </c>
      <c r="K46" s="193" t="s">
        <v>558</v>
      </c>
      <c r="L46" s="193"/>
      <c r="M46" s="193"/>
      <c r="N46" s="193"/>
      <c r="O46" s="193"/>
      <c r="P46" s="193"/>
      <c r="Q46" s="193"/>
      <c r="R46" s="193"/>
      <c r="S46" s="193"/>
      <c r="T46" s="193"/>
      <c r="U46" s="301"/>
      <c r="V46" s="301"/>
      <c r="W46" s="301"/>
      <c r="X46" s="301"/>
      <c r="Y46" s="301"/>
      <c r="Z46" s="301"/>
      <c r="AA46" s="301"/>
      <c r="AB46" s="301"/>
      <c r="AC46" s="301"/>
      <c r="AD46" s="301"/>
      <c r="AE46" s="301"/>
    </row>
    <row r="47" spans="1:31" ht="31.2">
      <c r="A47" s="207">
        <v>46</v>
      </c>
      <c r="B47" s="193"/>
      <c r="C47" s="193" t="s">
        <v>1356</v>
      </c>
      <c r="D47" s="193">
        <v>2024</v>
      </c>
      <c r="E47" s="229">
        <v>45471</v>
      </c>
      <c r="F47" s="229"/>
      <c r="G47" s="229"/>
      <c r="H47" s="193" t="s">
        <v>5614</v>
      </c>
      <c r="I47" s="193" t="s">
        <v>692</v>
      </c>
      <c r="J47" s="193">
        <v>9825305025</v>
      </c>
      <c r="K47" s="193" t="s">
        <v>5635</v>
      </c>
      <c r="L47" s="193"/>
      <c r="M47" s="193"/>
      <c r="N47" s="193"/>
      <c r="O47" s="193"/>
      <c r="P47" s="193"/>
      <c r="Q47" s="193"/>
      <c r="R47" s="193"/>
      <c r="S47" s="193"/>
      <c r="T47" s="193"/>
      <c r="U47" s="301"/>
      <c r="V47" s="301"/>
      <c r="W47" s="301"/>
      <c r="X47" s="301"/>
      <c r="Y47" s="301"/>
      <c r="Z47" s="301"/>
      <c r="AA47" s="301"/>
      <c r="AB47" s="301"/>
      <c r="AC47" s="301"/>
      <c r="AD47" s="301"/>
      <c r="AE47" s="301"/>
    </row>
    <row r="48" spans="1:31" ht="31.2">
      <c r="A48" s="207">
        <v>47</v>
      </c>
      <c r="B48" s="193"/>
      <c r="C48" s="193" t="s">
        <v>1356</v>
      </c>
      <c r="D48" s="193">
        <v>2024</v>
      </c>
      <c r="E48" s="229">
        <v>45461</v>
      </c>
      <c r="F48" s="229"/>
      <c r="G48" s="229"/>
      <c r="H48" s="193" t="s">
        <v>5617</v>
      </c>
      <c r="I48" s="193" t="s">
        <v>501</v>
      </c>
      <c r="J48" s="193">
        <v>9830321030</v>
      </c>
      <c r="K48" s="193" t="s">
        <v>5636</v>
      </c>
      <c r="L48" s="193"/>
      <c r="M48" s="193"/>
      <c r="N48" s="193"/>
      <c r="O48" s="193"/>
      <c r="P48" s="193"/>
      <c r="Q48" s="193"/>
      <c r="R48" s="193"/>
      <c r="S48" s="193"/>
      <c r="T48" s="193"/>
      <c r="U48" s="301"/>
      <c r="V48" s="301"/>
      <c r="W48" s="301"/>
      <c r="X48" s="301"/>
      <c r="Y48" s="301"/>
      <c r="Z48" s="301"/>
      <c r="AA48" s="301"/>
      <c r="AB48" s="301"/>
      <c r="AC48" s="301"/>
      <c r="AD48" s="301"/>
      <c r="AE48" s="301"/>
    </row>
    <row r="49" spans="1:31" ht="31.2">
      <c r="A49" s="207">
        <v>48</v>
      </c>
      <c r="B49" s="193"/>
      <c r="C49" s="193" t="s">
        <v>1356</v>
      </c>
      <c r="D49" s="193">
        <v>2024</v>
      </c>
      <c r="E49" s="229">
        <v>45460</v>
      </c>
      <c r="F49" s="229"/>
      <c r="G49" s="229"/>
      <c r="H49" s="193" t="s">
        <v>5617</v>
      </c>
      <c r="I49" s="193" t="s">
        <v>743</v>
      </c>
      <c r="J49" s="193">
        <v>7012126131</v>
      </c>
      <c r="K49" s="193" t="s">
        <v>744</v>
      </c>
      <c r="L49" s="193"/>
      <c r="M49" s="193"/>
      <c r="N49" s="193"/>
      <c r="O49" s="193"/>
      <c r="P49" s="193"/>
      <c r="Q49" s="193"/>
      <c r="R49" s="193"/>
      <c r="S49" s="193"/>
      <c r="T49" s="193"/>
      <c r="U49" s="301"/>
      <c r="V49" s="301"/>
      <c r="W49" s="301"/>
      <c r="X49" s="301"/>
      <c r="Y49" s="301"/>
      <c r="Z49" s="301"/>
      <c r="AA49" s="301"/>
      <c r="AB49" s="301"/>
      <c r="AC49" s="301"/>
      <c r="AD49" s="301"/>
      <c r="AE49" s="301"/>
    </row>
    <row r="50" spans="1:31" ht="31.2">
      <c r="A50" s="207">
        <v>49</v>
      </c>
      <c r="B50" s="193"/>
      <c r="C50" s="193" t="s">
        <v>1356</v>
      </c>
      <c r="D50" s="193">
        <v>2024</v>
      </c>
      <c r="E50" s="229">
        <v>45458</v>
      </c>
      <c r="F50" s="229"/>
      <c r="G50" s="229"/>
      <c r="H50" s="193" t="s">
        <v>5621</v>
      </c>
      <c r="I50" s="193" t="s">
        <v>5637</v>
      </c>
      <c r="J50" s="193">
        <v>9216511869</v>
      </c>
      <c r="K50" s="193" t="s">
        <v>659</v>
      </c>
      <c r="L50" s="193"/>
      <c r="M50" s="193"/>
      <c r="N50" s="193"/>
      <c r="O50" s="193"/>
      <c r="P50" s="193"/>
      <c r="Q50" s="193"/>
      <c r="R50" s="193"/>
      <c r="S50" s="193"/>
      <c r="T50" s="193"/>
      <c r="U50" s="301"/>
      <c r="V50" s="301"/>
      <c r="W50" s="301"/>
      <c r="X50" s="301"/>
      <c r="Y50" s="301"/>
      <c r="Z50" s="301"/>
      <c r="AA50" s="301"/>
      <c r="AB50" s="301"/>
      <c r="AC50" s="301"/>
      <c r="AD50" s="301"/>
      <c r="AE50" s="301"/>
    </row>
    <row r="51" spans="1:31" ht="31.2">
      <c r="A51" s="207">
        <v>50</v>
      </c>
      <c r="B51" s="193"/>
      <c r="C51" s="193" t="s">
        <v>1356</v>
      </c>
      <c r="D51" s="193">
        <v>2024</v>
      </c>
      <c r="E51" s="229">
        <v>45454</v>
      </c>
      <c r="F51" s="229"/>
      <c r="G51" s="229"/>
      <c r="H51" s="193" t="s">
        <v>5614</v>
      </c>
      <c r="I51" s="193" t="s">
        <v>550</v>
      </c>
      <c r="J51" s="193">
        <v>8094842628</v>
      </c>
      <c r="K51" s="193" t="s">
        <v>551</v>
      </c>
      <c r="L51" s="193"/>
      <c r="M51" s="193"/>
      <c r="N51" s="193"/>
      <c r="O51" s="193"/>
      <c r="P51" s="193"/>
      <c r="Q51" s="193"/>
      <c r="R51" s="193"/>
      <c r="S51" s="193"/>
      <c r="T51" s="193"/>
      <c r="U51" s="301"/>
      <c r="V51" s="301"/>
      <c r="W51" s="301"/>
      <c r="X51" s="301"/>
      <c r="Y51" s="301"/>
      <c r="Z51" s="301"/>
      <c r="AA51" s="301"/>
      <c r="AB51" s="301"/>
      <c r="AC51" s="301"/>
      <c r="AD51" s="301"/>
      <c r="AE51" s="301"/>
    </row>
    <row r="52" spans="1:31" ht="31.2">
      <c r="A52" s="207">
        <v>51</v>
      </c>
      <c r="B52" s="193"/>
      <c r="C52" s="193" t="s">
        <v>1356</v>
      </c>
      <c r="D52" s="193">
        <v>2024</v>
      </c>
      <c r="E52" s="229">
        <v>45454</v>
      </c>
      <c r="F52" s="229"/>
      <c r="G52" s="229"/>
      <c r="H52" s="193" t="s">
        <v>5621</v>
      </c>
      <c r="I52" s="193" t="s">
        <v>716</v>
      </c>
      <c r="J52" s="193">
        <v>9899330283</v>
      </c>
      <c r="K52" s="302" t="s">
        <v>717</v>
      </c>
      <c r="L52" s="193"/>
      <c r="M52" s="193"/>
      <c r="N52" s="193"/>
      <c r="O52" s="193"/>
      <c r="P52" s="193"/>
      <c r="Q52" s="193"/>
      <c r="R52" s="193"/>
      <c r="S52" s="193"/>
      <c r="T52" s="193"/>
      <c r="U52" s="301"/>
      <c r="V52" s="301"/>
      <c r="W52" s="301"/>
      <c r="X52" s="301"/>
      <c r="Y52" s="301"/>
      <c r="Z52" s="301"/>
      <c r="AA52" s="301"/>
      <c r="AB52" s="301"/>
      <c r="AC52" s="301"/>
      <c r="AD52" s="301"/>
      <c r="AE52" s="301"/>
    </row>
    <row r="53" spans="1:31" ht="31.2">
      <c r="A53" s="207">
        <v>52</v>
      </c>
      <c r="B53" s="193"/>
      <c r="C53" s="193" t="s">
        <v>1356</v>
      </c>
      <c r="D53" s="193">
        <v>2024</v>
      </c>
      <c r="E53" s="229">
        <v>45450</v>
      </c>
      <c r="F53" s="229"/>
      <c r="G53" s="229"/>
      <c r="H53" s="193" t="s">
        <v>5638</v>
      </c>
      <c r="I53" s="193" t="s">
        <v>684</v>
      </c>
      <c r="J53" s="193">
        <v>9909666955</v>
      </c>
      <c r="K53" s="193" t="s">
        <v>5639</v>
      </c>
      <c r="L53" s="193"/>
      <c r="M53" s="193"/>
      <c r="N53" s="193"/>
      <c r="O53" s="193"/>
      <c r="P53" s="193"/>
      <c r="Q53" s="193"/>
      <c r="R53" s="193"/>
      <c r="S53" s="193"/>
      <c r="T53" s="193"/>
      <c r="U53" s="301"/>
      <c r="V53" s="301"/>
      <c r="W53" s="301"/>
      <c r="X53" s="301"/>
      <c r="Y53" s="301"/>
      <c r="Z53" s="301"/>
      <c r="AA53" s="301"/>
      <c r="AB53" s="301"/>
      <c r="AC53" s="301"/>
      <c r="AD53" s="301"/>
      <c r="AE53" s="301"/>
    </row>
    <row r="54" spans="1:31" ht="31.2">
      <c r="A54" s="207">
        <v>53</v>
      </c>
      <c r="B54" s="193"/>
      <c r="C54" s="193" t="s">
        <v>1356</v>
      </c>
      <c r="D54" s="193">
        <v>2024</v>
      </c>
      <c r="E54" s="229">
        <v>45448</v>
      </c>
      <c r="F54" s="229"/>
      <c r="G54" s="229"/>
      <c r="H54" s="193" t="s">
        <v>5621</v>
      </c>
      <c r="I54" s="193" t="s">
        <v>541</v>
      </c>
      <c r="J54" s="193">
        <v>9579655555</v>
      </c>
      <c r="K54" s="193" t="s">
        <v>542</v>
      </c>
      <c r="L54" s="193"/>
      <c r="M54" s="193"/>
      <c r="N54" s="193"/>
      <c r="O54" s="193"/>
      <c r="P54" s="193"/>
      <c r="Q54" s="193"/>
      <c r="R54" s="193"/>
      <c r="S54" s="193"/>
      <c r="T54" s="193"/>
      <c r="U54" s="301"/>
      <c r="V54" s="301"/>
      <c r="W54" s="301"/>
      <c r="X54" s="301"/>
      <c r="Y54" s="301"/>
      <c r="Z54" s="301"/>
      <c r="AA54" s="301"/>
      <c r="AB54" s="301"/>
      <c r="AC54" s="301"/>
      <c r="AD54" s="301"/>
      <c r="AE54" s="301"/>
    </row>
    <row r="55" spans="1:31" ht="31.2">
      <c r="A55" s="207">
        <v>54</v>
      </c>
      <c r="B55" s="193"/>
      <c r="C55" s="193" t="s">
        <v>1356</v>
      </c>
      <c r="D55" s="193">
        <v>2024</v>
      </c>
      <c r="E55" s="229">
        <v>45443</v>
      </c>
      <c r="F55" s="229"/>
      <c r="G55" s="229"/>
      <c r="H55" s="193" t="s">
        <v>5614</v>
      </c>
      <c r="I55" s="193" t="s">
        <v>652</v>
      </c>
      <c r="J55" s="193">
        <v>9603003006</v>
      </c>
      <c r="K55" s="193" t="s">
        <v>653</v>
      </c>
      <c r="L55" s="193"/>
      <c r="M55" s="193"/>
      <c r="N55" s="193"/>
      <c r="O55" s="193"/>
      <c r="P55" s="193"/>
      <c r="Q55" s="193"/>
      <c r="R55" s="193"/>
      <c r="S55" s="193"/>
      <c r="T55" s="193"/>
      <c r="U55" s="301"/>
      <c r="V55" s="301"/>
      <c r="W55" s="301"/>
      <c r="X55" s="301"/>
      <c r="Y55" s="301"/>
      <c r="Z55" s="301"/>
      <c r="AA55" s="301"/>
      <c r="AB55" s="301"/>
      <c r="AC55" s="301"/>
      <c r="AD55" s="301"/>
      <c r="AE55" s="301"/>
    </row>
    <row r="56" spans="1:31" ht="31.2">
      <c r="A56" s="207">
        <v>55</v>
      </c>
      <c r="B56" s="193"/>
      <c r="C56" s="193" t="s">
        <v>1356</v>
      </c>
      <c r="D56" s="193">
        <v>2024</v>
      </c>
      <c r="E56" s="229">
        <v>45437</v>
      </c>
      <c r="F56" s="229"/>
      <c r="G56" s="229"/>
      <c r="H56" s="193" t="s">
        <v>5617</v>
      </c>
      <c r="I56" s="193" t="s">
        <v>5640</v>
      </c>
      <c r="J56" s="193">
        <v>9811005458</v>
      </c>
      <c r="K56" s="193" t="s">
        <v>5641</v>
      </c>
      <c r="L56" s="193"/>
      <c r="M56" s="193"/>
      <c r="N56" s="193"/>
      <c r="O56" s="193"/>
      <c r="P56" s="193"/>
      <c r="Q56" s="193"/>
      <c r="R56" s="193"/>
      <c r="S56" s="193"/>
      <c r="T56" s="193"/>
      <c r="U56" s="301"/>
      <c r="V56" s="301"/>
      <c r="W56" s="301"/>
      <c r="X56" s="301"/>
      <c r="Y56" s="301"/>
      <c r="Z56" s="301"/>
      <c r="AA56" s="301"/>
      <c r="AB56" s="301"/>
      <c r="AC56" s="301"/>
      <c r="AD56" s="301"/>
      <c r="AE56" s="301"/>
    </row>
    <row r="57" spans="1:31" ht="31.2">
      <c r="A57" s="207">
        <v>56</v>
      </c>
      <c r="B57" s="193"/>
      <c r="C57" s="193" t="s">
        <v>1356</v>
      </c>
      <c r="D57" s="193">
        <v>2024</v>
      </c>
      <c r="E57" s="229">
        <v>45435</v>
      </c>
      <c r="F57" s="229"/>
      <c r="G57" s="229"/>
      <c r="H57" s="193" t="s">
        <v>5617</v>
      </c>
      <c r="I57" s="193" t="s">
        <v>647</v>
      </c>
      <c r="J57" s="193">
        <v>9974811011</v>
      </c>
      <c r="K57" s="193" t="s">
        <v>648</v>
      </c>
      <c r="L57" s="193"/>
      <c r="M57" s="193"/>
      <c r="N57" s="193"/>
      <c r="O57" s="193"/>
      <c r="P57" s="193"/>
      <c r="Q57" s="193"/>
      <c r="R57" s="193"/>
      <c r="S57" s="193"/>
      <c r="T57" s="193"/>
      <c r="U57" s="301"/>
      <c r="V57" s="301"/>
      <c r="W57" s="301"/>
      <c r="X57" s="301"/>
      <c r="Y57" s="301"/>
      <c r="Z57" s="301"/>
      <c r="AA57" s="301"/>
      <c r="AB57" s="301"/>
      <c r="AC57" s="301"/>
      <c r="AD57" s="301"/>
      <c r="AE57" s="301"/>
    </row>
    <row r="58" spans="1:31" ht="31.2">
      <c r="A58" s="207">
        <v>57</v>
      </c>
      <c r="B58" s="193"/>
      <c r="C58" s="193" t="s">
        <v>1356</v>
      </c>
      <c r="D58" s="193">
        <v>2024</v>
      </c>
      <c r="E58" s="229">
        <v>45435</v>
      </c>
      <c r="F58" s="229"/>
      <c r="G58" s="229"/>
      <c r="H58" s="193" t="s">
        <v>5614</v>
      </c>
      <c r="I58" s="193" t="s">
        <v>523</v>
      </c>
      <c r="J58" s="193">
        <v>9560362310</v>
      </c>
      <c r="K58" s="193" t="s">
        <v>5642</v>
      </c>
      <c r="L58" s="193"/>
      <c r="M58" s="193"/>
      <c r="N58" s="193"/>
      <c r="O58" s="193"/>
      <c r="P58" s="193"/>
      <c r="Q58" s="193"/>
      <c r="R58" s="193"/>
      <c r="S58" s="193"/>
      <c r="T58" s="193"/>
      <c r="U58" s="301"/>
      <c r="V58" s="301"/>
      <c r="W58" s="301"/>
      <c r="X58" s="301"/>
      <c r="Y58" s="301"/>
      <c r="Z58" s="301"/>
      <c r="AA58" s="301"/>
      <c r="AB58" s="301"/>
      <c r="AC58" s="301"/>
      <c r="AD58" s="301"/>
      <c r="AE58" s="301"/>
    </row>
    <row r="59" spans="1:31" ht="31.2">
      <c r="A59" s="207">
        <v>58</v>
      </c>
      <c r="B59" s="193"/>
      <c r="C59" s="193" t="s">
        <v>1356</v>
      </c>
      <c r="D59" s="193">
        <v>2024</v>
      </c>
      <c r="E59" s="229">
        <v>45432</v>
      </c>
      <c r="F59" s="229"/>
      <c r="G59" s="229"/>
      <c r="H59" s="193" t="s">
        <v>5621</v>
      </c>
      <c r="I59" s="193" t="s">
        <v>512</v>
      </c>
      <c r="J59" s="193">
        <v>9687869784</v>
      </c>
      <c r="K59" s="193" t="s">
        <v>513</v>
      </c>
      <c r="L59" s="193"/>
      <c r="M59" s="193"/>
      <c r="N59" s="193"/>
      <c r="O59" s="193"/>
      <c r="P59" s="193"/>
      <c r="Q59" s="193"/>
      <c r="R59" s="193"/>
      <c r="S59" s="193"/>
      <c r="T59" s="193"/>
      <c r="U59" s="301"/>
      <c r="V59" s="301"/>
      <c r="W59" s="301"/>
      <c r="X59" s="301"/>
      <c r="Y59" s="301"/>
      <c r="Z59" s="301"/>
      <c r="AA59" s="301"/>
      <c r="AB59" s="301"/>
      <c r="AC59" s="301"/>
      <c r="AD59" s="301"/>
      <c r="AE59" s="301"/>
    </row>
    <row r="60" spans="1:31" ht="31.2">
      <c r="A60" s="207">
        <v>59</v>
      </c>
      <c r="B60" s="193"/>
      <c r="C60" s="193" t="s">
        <v>1356</v>
      </c>
      <c r="D60" s="193">
        <v>2024</v>
      </c>
      <c r="E60" s="229">
        <v>45429</v>
      </c>
      <c r="F60" s="229"/>
      <c r="G60" s="229"/>
      <c r="H60" s="193" t="s">
        <v>5614</v>
      </c>
      <c r="I60" s="193" t="s">
        <v>641</v>
      </c>
      <c r="J60" s="193">
        <v>8485900891</v>
      </c>
      <c r="K60" s="193" t="s">
        <v>642</v>
      </c>
      <c r="L60" s="193"/>
      <c r="M60" s="193"/>
      <c r="N60" s="193"/>
      <c r="O60" s="193"/>
      <c r="P60" s="193"/>
      <c r="Q60" s="193"/>
      <c r="R60" s="193"/>
      <c r="S60" s="193"/>
      <c r="T60" s="193"/>
      <c r="U60" s="301"/>
      <c r="V60" s="301"/>
      <c r="W60" s="301"/>
      <c r="X60" s="301"/>
      <c r="Y60" s="301"/>
      <c r="Z60" s="301"/>
      <c r="AA60" s="301"/>
      <c r="AB60" s="301"/>
      <c r="AC60" s="301"/>
      <c r="AD60" s="301"/>
      <c r="AE60" s="301"/>
    </row>
    <row r="61" spans="1:31" ht="31.2">
      <c r="A61" s="207">
        <v>60</v>
      </c>
      <c r="B61" s="193"/>
      <c r="C61" s="193" t="s">
        <v>1356</v>
      </c>
      <c r="D61" s="193">
        <v>2024</v>
      </c>
      <c r="E61" s="229">
        <v>45428</v>
      </c>
      <c r="F61" s="229"/>
      <c r="G61" s="229"/>
      <c r="H61" s="193" t="s">
        <v>5617</v>
      </c>
      <c r="I61" s="193" t="s">
        <v>501</v>
      </c>
      <c r="J61" s="193">
        <v>9830321030</v>
      </c>
      <c r="K61" s="306" t="s">
        <v>502</v>
      </c>
      <c r="L61" s="193"/>
      <c r="M61" s="193"/>
      <c r="N61" s="193"/>
      <c r="O61" s="193"/>
      <c r="P61" s="193"/>
      <c r="Q61" s="193"/>
      <c r="R61" s="193"/>
      <c r="S61" s="193"/>
      <c r="T61" s="193"/>
      <c r="U61" s="301"/>
      <c r="V61" s="301"/>
      <c r="W61" s="301"/>
      <c r="X61" s="301"/>
      <c r="Y61" s="301"/>
      <c r="Z61" s="301"/>
      <c r="AA61" s="301"/>
      <c r="AB61" s="301"/>
      <c r="AC61" s="301"/>
      <c r="AD61" s="301"/>
      <c r="AE61" s="301"/>
    </row>
    <row r="62" spans="1:31" ht="31.2">
      <c r="A62" s="207">
        <v>61</v>
      </c>
      <c r="B62" s="193"/>
      <c r="C62" s="193" t="s">
        <v>1356</v>
      </c>
      <c r="D62" s="193">
        <v>2024</v>
      </c>
      <c r="E62" s="229">
        <v>45427</v>
      </c>
      <c r="F62" s="229"/>
      <c r="G62" s="229"/>
      <c r="H62" s="193" t="s">
        <v>5621</v>
      </c>
      <c r="I62" s="193" t="s">
        <v>585</v>
      </c>
      <c r="J62" s="193">
        <v>7567558686</v>
      </c>
      <c r="K62" s="193" t="s">
        <v>586</v>
      </c>
      <c r="L62" s="193"/>
      <c r="M62" s="193"/>
      <c r="N62" s="193"/>
      <c r="O62" s="193"/>
      <c r="P62" s="193"/>
      <c r="Q62" s="193"/>
      <c r="R62" s="193"/>
      <c r="S62" s="193"/>
      <c r="T62" s="193"/>
      <c r="U62" s="301"/>
      <c r="V62" s="301"/>
      <c r="W62" s="301"/>
      <c r="X62" s="301"/>
      <c r="Y62" s="301"/>
      <c r="Z62" s="301"/>
      <c r="AA62" s="301"/>
      <c r="AB62" s="301"/>
      <c r="AC62" s="301"/>
      <c r="AD62" s="301"/>
      <c r="AE62" s="301"/>
    </row>
    <row r="63" spans="1:31" ht="31.2">
      <c r="A63" s="207">
        <v>62</v>
      </c>
      <c r="B63" s="193"/>
      <c r="C63" s="193" t="s">
        <v>1356</v>
      </c>
      <c r="D63" s="193">
        <v>2024</v>
      </c>
      <c r="E63" s="229">
        <v>45427</v>
      </c>
      <c r="F63" s="229"/>
      <c r="G63" s="229"/>
      <c r="H63" s="193" t="s">
        <v>5617</v>
      </c>
      <c r="I63" s="193" t="s">
        <v>634</v>
      </c>
      <c r="J63" s="193">
        <v>9087422886</v>
      </c>
      <c r="K63" s="193" t="s">
        <v>635</v>
      </c>
      <c r="L63" s="193"/>
      <c r="M63" s="193"/>
      <c r="N63" s="193"/>
      <c r="O63" s="193"/>
      <c r="P63" s="193"/>
      <c r="Q63" s="193"/>
      <c r="R63" s="193"/>
      <c r="S63" s="193"/>
      <c r="T63" s="193"/>
      <c r="U63" s="301"/>
      <c r="V63" s="301"/>
      <c r="W63" s="301"/>
      <c r="X63" s="301"/>
      <c r="Y63" s="301"/>
      <c r="Z63" s="301"/>
      <c r="AA63" s="301"/>
      <c r="AB63" s="301"/>
      <c r="AC63" s="301"/>
      <c r="AD63" s="301"/>
      <c r="AE63" s="301"/>
    </row>
    <row r="64" spans="1:31" ht="31.2">
      <c r="A64" s="207">
        <v>63</v>
      </c>
      <c r="B64" s="193"/>
      <c r="C64" s="193" t="s">
        <v>1356</v>
      </c>
      <c r="D64" s="193">
        <v>2024</v>
      </c>
      <c r="E64" s="229">
        <v>45423</v>
      </c>
      <c r="F64" s="229"/>
      <c r="G64" s="229"/>
      <c r="H64" s="193" t="s">
        <v>5614</v>
      </c>
      <c r="I64" s="193" t="s">
        <v>492</v>
      </c>
      <c r="J64" s="193">
        <v>7321934266</v>
      </c>
      <c r="K64" s="193" t="s">
        <v>493</v>
      </c>
      <c r="L64" s="193"/>
      <c r="M64" s="193"/>
      <c r="N64" s="193"/>
      <c r="O64" s="193"/>
      <c r="P64" s="193"/>
      <c r="Q64" s="193"/>
      <c r="R64" s="193"/>
      <c r="S64" s="193"/>
      <c r="T64" s="193"/>
      <c r="U64" s="301"/>
      <c r="V64" s="301"/>
      <c r="W64" s="301"/>
      <c r="X64" s="301"/>
      <c r="Y64" s="301"/>
      <c r="Z64" s="301"/>
      <c r="AA64" s="301"/>
      <c r="AB64" s="301"/>
      <c r="AC64" s="301"/>
      <c r="AD64" s="301"/>
      <c r="AE64" s="301"/>
    </row>
    <row r="65" spans="1:31" ht="31.2">
      <c r="A65" s="207">
        <v>64</v>
      </c>
      <c r="B65" s="193"/>
      <c r="C65" s="193" t="s">
        <v>1356</v>
      </c>
      <c r="D65" s="193">
        <v>2024</v>
      </c>
      <c r="E65" s="229">
        <v>45420</v>
      </c>
      <c r="F65" s="229"/>
      <c r="G65" s="229"/>
      <c r="H65" s="193" t="s">
        <v>5621</v>
      </c>
      <c r="I65" s="193" t="s">
        <v>5643</v>
      </c>
      <c r="J65" s="193">
        <v>9664639675</v>
      </c>
      <c r="K65" s="193" t="s">
        <v>710</v>
      </c>
      <c r="L65" s="193"/>
      <c r="M65" s="193"/>
      <c r="N65" s="193"/>
      <c r="O65" s="193"/>
      <c r="P65" s="193"/>
      <c r="Q65" s="193"/>
      <c r="R65" s="193"/>
      <c r="S65" s="193"/>
      <c r="T65" s="193"/>
      <c r="U65" s="301"/>
      <c r="V65" s="301"/>
      <c r="W65" s="301"/>
      <c r="X65" s="301"/>
      <c r="Y65" s="301"/>
      <c r="Z65" s="301"/>
      <c r="AA65" s="301"/>
      <c r="AB65" s="301"/>
      <c r="AC65" s="301"/>
      <c r="AD65" s="301"/>
      <c r="AE65" s="301"/>
    </row>
    <row r="66" spans="1:31" ht="31.2">
      <c r="A66" s="207">
        <v>65</v>
      </c>
      <c r="B66" s="193"/>
      <c r="C66" s="193" t="s">
        <v>1356</v>
      </c>
      <c r="D66" s="193">
        <v>2024</v>
      </c>
      <c r="E66" s="229">
        <v>45420</v>
      </c>
      <c r="F66" s="229"/>
      <c r="G66" s="229"/>
      <c r="H66" s="193" t="s">
        <v>5621</v>
      </c>
      <c r="I66" s="193" t="s">
        <v>485</v>
      </c>
      <c r="J66" s="193">
        <v>9909964585</v>
      </c>
      <c r="K66" s="193" t="s">
        <v>486</v>
      </c>
      <c r="L66" s="193"/>
      <c r="M66" s="193"/>
      <c r="N66" s="193"/>
      <c r="O66" s="193"/>
      <c r="P66" s="193"/>
      <c r="Q66" s="193"/>
      <c r="R66" s="193"/>
      <c r="S66" s="193"/>
      <c r="T66" s="193"/>
      <c r="U66" s="301"/>
      <c r="V66" s="301"/>
      <c r="W66" s="301"/>
      <c r="X66" s="301"/>
      <c r="Y66" s="301"/>
      <c r="Z66" s="301"/>
      <c r="AA66" s="301"/>
      <c r="AB66" s="301"/>
      <c r="AC66" s="301"/>
      <c r="AD66" s="301"/>
      <c r="AE66" s="301"/>
    </row>
    <row r="67" spans="1:31" ht="31.2">
      <c r="A67" s="207">
        <v>66</v>
      </c>
      <c r="B67" s="193"/>
      <c r="C67" s="193" t="s">
        <v>1356</v>
      </c>
      <c r="D67" s="193">
        <v>2024</v>
      </c>
      <c r="E67" s="229">
        <v>45420</v>
      </c>
      <c r="F67" s="229"/>
      <c r="G67" s="229"/>
      <c r="H67" s="193" t="s">
        <v>5644</v>
      </c>
      <c r="I67" s="193" t="s">
        <v>626</v>
      </c>
      <c r="J67" s="193" t="s">
        <v>627</v>
      </c>
      <c r="K67" s="193" t="s">
        <v>628</v>
      </c>
      <c r="L67" s="193"/>
      <c r="M67" s="193"/>
      <c r="N67" s="193"/>
      <c r="O67" s="193"/>
      <c r="P67" s="193"/>
      <c r="Q67" s="193"/>
      <c r="R67" s="193"/>
      <c r="S67" s="193"/>
      <c r="T67" s="193"/>
      <c r="U67" s="301"/>
      <c r="V67" s="301"/>
      <c r="W67" s="301"/>
      <c r="X67" s="301"/>
      <c r="Y67" s="301"/>
      <c r="Z67" s="301"/>
      <c r="AA67" s="301"/>
      <c r="AB67" s="301"/>
      <c r="AC67" s="301"/>
      <c r="AD67" s="301"/>
      <c r="AE67" s="301"/>
    </row>
    <row r="68" spans="1:31" ht="31.2">
      <c r="A68" s="207">
        <v>67</v>
      </c>
      <c r="B68" s="193"/>
      <c r="C68" s="193" t="s">
        <v>1356</v>
      </c>
      <c r="D68" s="193">
        <v>2024</v>
      </c>
      <c r="E68" s="229">
        <v>45412</v>
      </c>
      <c r="F68" s="229"/>
      <c r="G68" s="229"/>
      <c r="H68" s="193" t="s">
        <v>5614</v>
      </c>
      <c r="I68" s="193" t="s">
        <v>475</v>
      </c>
      <c r="J68" s="193">
        <v>6382949412</v>
      </c>
      <c r="K68" s="193" t="s">
        <v>5645</v>
      </c>
      <c r="L68" s="193"/>
      <c r="M68" s="193"/>
      <c r="N68" s="193"/>
      <c r="O68" s="193"/>
      <c r="P68" s="193"/>
      <c r="Q68" s="193"/>
      <c r="R68" s="193"/>
      <c r="S68" s="193"/>
      <c r="T68" s="193"/>
      <c r="U68" s="301"/>
      <c r="V68" s="301"/>
      <c r="W68" s="301"/>
      <c r="X68" s="301"/>
      <c r="Y68" s="301"/>
      <c r="Z68" s="301"/>
      <c r="AA68" s="301"/>
      <c r="AB68" s="301"/>
      <c r="AC68" s="301"/>
      <c r="AD68" s="301"/>
      <c r="AE68" s="301"/>
    </row>
    <row r="69" spans="1:31" ht="31.2">
      <c r="A69" s="207">
        <v>68</v>
      </c>
      <c r="B69" s="193"/>
      <c r="C69" s="193" t="s">
        <v>1356</v>
      </c>
      <c r="D69" s="193">
        <v>2024</v>
      </c>
      <c r="E69" s="229">
        <v>45409</v>
      </c>
      <c r="F69" s="229"/>
      <c r="G69" s="229"/>
      <c r="H69" s="193" t="s">
        <v>5617</v>
      </c>
      <c r="I69" s="193" t="s">
        <v>5598</v>
      </c>
      <c r="J69" s="193">
        <v>9925762222</v>
      </c>
      <c r="K69" s="193" t="s">
        <v>600</v>
      </c>
      <c r="L69" s="193"/>
      <c r="M69" s="193"/>
      <c r="N69" s="193"/>
      <c r="O69" s="193"/>
      <c r="P69" s="193"/>
      <c r="Q69" s="193"/>
      <c r="R69" s="193"/>
      <c r="S69" s="193"/>
      <c r="T69" s="193"/>
      <c r="U69" s="301"/>
      <c r="V69" s="301"/>
      <c r="W69" s="301"/>
      <c r="X69" s="301"/>
      <c r="Y69" s="301"/>
      <c r="Z69" s="301"/>
      <c r="AA69" s="301"/>
      <c r="AB69" s="301"/>
      <c r="AC69" s="301"/>
      <c r="AD69" s="301"/>
      <c r="AE69" s="301"/>
    </row>
    <row r="70" spans="1:31" ht="31.2">
      <c r="A70" s="207">
        <v>69</v>
      </c>
      <c r="B70" s="193"/>
      <c r="C70" s="193" t="s">
        <v>1356</v>
      </c>
      <c r="D70" s="193">
        <v>2024</v>
      </c>
      <c r="E70" s="229">
        <v>45405</v>
      </c>
      <c r="F70" s="229"/>
      <c r="G70" s="229"/>
      <c r="H70" s="193" t="s">
        <v>5617</v>
      </c>
      <c r="I70" s="193" t="s">
        <v>619</v>
      </c>
      <c r="J70" s="193" t="s">
        <v>5646</v>
      </c>
      <c r="K70" s="193" t="s">
        <v>5647</v>
      </c>
      <c r="L70" s="193"/>
      <c r="M70" s="193"/>
      <c r="N70" s="193"/>
      <c r="O70" s="193"/>
      <c r="P70" s="193"/>
      <c r="Q70" s="193"/>
      <c r="R70" s="193"/>
      <c r="S70" s="193"/>
      <c r="T70" s="193"/>
      <c r="U70" s="301"/>
      <c r="V70" s="301"/>
      <c r="W70" s="301"/>
      <c r="X70" s="301"/>
      <c r="Y70" s="301"/>
      <c r="Z70" s="301"/>
      <c r="AA70" s="301"/>
      <c r="AB70" s="301"/>
      <c r="AC70" s="301"/>
      <c r="AD70" s="301"/>
      <c r="AE70" s="301"/>
    </row>
    <row r="71" spans="1:31" ht="31.2">
      <c r="A71" s="207">
        <v>70</v>
      </c>
      <c r="B71" s="193"/>
      <c r="C71" s="193" t="s">
        <v>1356</v>
      </c>
      <c r="D71" s="193">
        <v>2024</v>
      </c>
      <c r="E71" s="229">
        <v>45400</v>
      </c>
      <c r="F71" s="229"/>
      <c r="G71" s="229"/>
      <c r="H71" s="193" t="s">
        <v>5614</v>
      </c>
      <c r="I71" s="193" t="s">
        <v>5648</v>
      </c>
      <c r="J71" s="193">
        <v>9960282824</v>
      </c>
      <c r="K71" s="193" t="s">
        <v>5649</v>
      </c>
      <c r="L71" s="193"/>
      <c r="M71" s="193"/>
      <c r="N71" s="193"/>
      <c r="O71" s="193"/>
      <c r="P71" s="193"/>
      <c r="Q71" s="193"/>
      <c r="R71" s="193"/>
      <c r="S71" s="193"/>
      <c r="T71" s="193"/>
      <c r="U71" s="301"/>
      <c r="V71" s="301"/>
      <c r="W71" s="301"/>
      <c r="X71" s="301"/>
      <c r="Y71" s="301"/>
      <c r="Z71" s="301"/>
      <c r="AA71" s="301"/>
      <c r="AB71" s="301"/>
      <c r="AC71" s="301"/>
      <c r="AD71" s="301"/>
      <c r="AE71" s="301"/>
    </row>
    <row r="72" spans="1:31" ht="31.2">
      <c r="A72" s="207">
        <v>71</v>
      </c>
      <c r="B72" s="193"/>
      <c r="C72" s="193" t="s">
        <v>1356</v>
      </c>
      <c r="D72" s="193">
        <v>2024</v>
      </c>
      <c r="E72" s="229">
        <v>45392</v>
      </c>
      <c r="F72" s="229"/>
      <c r="G72" s="229"/>
      <c r="H72" s="193" t="s">
        <v>5621</v>
      </c>
      <c r="I72" s="193" t="s">
        <v>728</v>
      </c>
      <c r="J72" s="193">
        <v>9928741414</v>
      </c>
      <c r="K72" s="193" t="s">
        <v>729</v>
      </c>
      <c r="L72" s="193"/>
      <c r="M72" s="193"/>
      <c r="N72" s="193"/>
      <c r="O72" s="193"/>
      <c r="P72" s="193"/>
      <c r="Q72" s="193"/>
      <c r="R72" s="193"/>
      <c r="S72" s="193"/>
      <c r="T72" s="193"/>
      <c r="U72" s="301"/>
      <c r="V72" s="301"/>
      <c r="W72" s="301"/>
      <c r="X72" s="301"/>
      <c r="Y72" s="301"/>
      <c r="Z72" s="301"/>
      <c r="AA72" s="301"/>
      <c r="AB72" s="301"/>
      <c r="AC72" s="301"/>
      <c r="AD72" s="301"/>
      <c r="AE72" s="301"/>
    </row>
    <row r="73" spans="1:31" ht="31.2">
      <c r="A73" s="207">
        <v>72</v>
      </c>
      <c r="B73" s="193"/>
      <c r="C73" s="193" t="s">
        <v>1356</v>
      </c>
      <c r="D73" s="193">
        <v>2024</v>
      </c>
      <c r="E73" s="229">
        <v>45388</v>
      </c>
      <c r="F73" s="229"/>
      <c r="G73" s="229"/>
      <c r="H73" s="193" t="s">
        <v>5614</v>
      </c>
      <c r="I73" s="193" t="s">
        <v>5650</v>
      </c>
      <c r="J73" s="193">
        <v>93130550011</v>
      </c>
      <c r="K73" s="193" t="s">
        <v>5651</v>
      </c>
      <c r="L73" s="193"/>
      <c r="M73" s="193"/>
      <c r="N73" s="193"/>
      <c r="O73" s="193"/>
      <c r="P73" s="193"/>
      <c r="Q73" s="193"/>
      <c r="R73" s="193"/>
      <c r="S73" s="193"/>
      <c r="T73" s="193"/>
      <c r="U73" s="301"/>
      <c r="V73" s="301"/>
      <c r="W73" s="301"/>
      <c r="X73" s="301"/>
      <c r="Y73" s="301"/>
      <c r="Z73" s="301"/>
      <c r="AA73" s="301"/>
      <c r="AB73" s="301"/>
      <c r="AC73" s="301"/>
      <c r="AD73" s="301"/>
      <c r="AE73" s="301"/>
    </row>
    <row r="74" spans="1:31" ht="31.2">
      <c r="A74" s="207">
        <v>73</v>
      </c>
      <c r="B74" s="193"/>
      <c r="C74" s="193" t="s">
        <v>1356</v>
      </c>
      <c r="D74" s="193">
        <v>2024</v>
      </c>
      <c r="E74" s="229" t="s">
        <v>5652</v>
      </c>
      <c r="F74" s="229"/>
      <c r="G74" s="229"/>
      <c r="H74" s="193" t="s">
        <v>5614</v>
      </c>
      <c r="I74" s="193" t="s">
        <v>5653</v>
      </c>
      <c r="J74" s="193">
        <v>9979973553</v>
      </c>
      <c r="K74" s="193" t="s">
        <v>593</v>
      </c>
      <c r="L74" s="193"/>
      <c r="M74" s="193"/>
      <c r="N74" s="193"/>
      <c r="O74" s="193"/>
      <c r="P74" s="193"/>
      <c r="Q74" s="193"/>
      <c r="R74" s="193"/>
      <c r="S74" s="193"/>
      <c r="T74" s="193"/>
      <c r="U74" s="301"/>
      <c r="V74" s="301"/>
      <c r="W74" s="301"/>
      <c r="X74" s="301"/>
      <c r="Y74" s="301"/>
      <c r="Z74" s="301"/>
      <c r="AA74" s="301"/>
      <c r="AB74" s="301"/>
      <c r="AC74" s="301"/>
      <c r="AD74" s="301"/>
      <c r="AE74" s="301"/>
    </row>
    <row r="75" spans="1:31" ht="31.2">
      <c r="A75" s="207">
        <v>74</v>
      </c>
      <c r="B75" s="193"/>
      <c r="C75" s="193" t="s">
        <v>1356</v>
      </c>
      <c r="D75" s="193">
        <v>2024</v>
      </c>
      <c r="E75" s="229">
        <v>45385</v>
      </c>
      <c r="F75" s="229"/>
      <c r="G75" s="229"/>
      <c r="H75" s="193" t="s">
        <v>5617</v>
      </c>
      <c r="I75" s="193" t="s">
        <v>5654</v>
      </c>
      <c r="J75" s="193">
        <v>8951016524</v>
      </c>
      <c r="K75" s="193" t="s">
        <v>464</v>
      </c>
      <c r="L75" s="193"/>
      <c r="M75" s="193"/>
      <c r="N75" s="193"/>
      <c r="O75" s="193"/>
      <c r="P75" s="193"/>
      <c r="Q75" s="193"/>
      <c r="R75" s="193"/>
      <c r="S75" s="193"/>
      <c r="T75" s="193"/>
      <c r="U75" s="301"/>
      <c r="V75" s="301"/>
      <c r="W75" s="301"/>
      <c r="X75" s="301"/>
      <c r="Y75" s="301"/>
      <c r="Z75" s="301"/>
      <c r="AA75" s="301"/>
      <c r="AB75" s="301"/>
      <c r="AC75" s="301"/>
      <c r="AD75" s="301"/>
      <c r="AE75" s="301"/>
    </row>
    <row r="76" spans="1:31" ht="31.2">
      <c r="A76" s="207">
        <v>75</v>
      </c>
      <c r="B76" s="193"/>
      <c r="C76" s="193" t="s">
        <v>1356</v>
      </c>
      <c r="D76" s="193">
        <v>2024</v>
      </c>
      <c r="E76" s="229">
        <v>45379</v>
      </c>
      <c r="F76" s="229"/>
      <c r="G76" s="229"/>
      <c r="H76" s="193" t="s">
        <v>5617</v>
      </c>
      <c r="I76" s="193" t="s">
        <v>5655</v>
      </c>
      <c r="J76" s="193">
        <v>9023697456</v>
      </c>
      <c r="K76" s="305" t="s">
        <v>455</v>
      </c>
      <c r="L76" s="193"/>
      <c r="M76" s="193"/>
      <c r="N76" s="193"/>
      <c r="O76" s="193"/>
      <c r="P76" s="193"/>
      <c r="Q76" s="193"/>
      <c r="R76" s="193"/>
      <c r="S76" s="193"/>
      <c r="T76" s="193"/>
      <c r="U76" s="301"/>
      <c r="V76" s="301"/>
      <c r="W76" s="301"/>
      <c r="X76" s="301"/>
      <c r="Y76" s="301"/>
      <c r="Z76" s="301"/>
      <c r="AA76" s="301"/>
      <c r="AB76" s="301"/>
      <c r="AC76" s="301"/>
      <c r="AD76" s="301"/>
      <c r="AE76" s="301"/>
    </row>
    <row r="77" spans="1:31" ht="31.2">
      <c r="A77" s="207">
        <v>76</v>
      </c>
      <c r="B77" s="193"/>
      <c r="C77" s="193" t="s">
        <v>1356</v>
      </c>
      <c r="D77" s="193">
        <v>2024</v>
      </c>
      <c r="E77" s="229">
        <v>45378</v>
      </c>
      <c r="F77" s="229"/>
      <c r="G77" s="229"/>
      <c r="H77" s="193" t="s">
        <v>5621</v>
      </c>
      <c r="I77" s="193" t="s">
        <v>755</v>
      </c>
      <c r="J77" s="193">
        <v>7905131965</v>
      </c>
      <c r="K77" s="193" t="s">
        <v>5656</v>
      </c>
      <c r="L77" s="193"/>
      <c r="M77" s="193"/>
      <c r="N77" s="193"/>
      <c r="O77" s="193"/>
      <c r="P77" s="193"/>
      <c r="Q77" s="193"/>
      <c r="R77" s="193"/>
      <c r="S77" s="193"/>
      <c r="T77" s="193"/>
      <c r="U77" s="301"/>
      <c r="V77" s="301"/>
      <c r="W77" s="301"/>
      <c r="X77" s="301"/>
      <c r="Y77" s="301"/>
      <c r="Z77" s="301"/>
      <c r="AA77" s="301"/>
      <c r="AB77" s="301"/>
      <c r="AC77" s="301"/>
      <c r="AD77" s="301"/>
      <c r="AE77" s="301"/>
    </row>
    <row r="78" spans="1:31" ht="31.2">
      <c r="A78" s="207">
        <v>77</v>
      </c>
      <c r="B78" s="193"/>
      <c r="C78" s="193" t="s">
        <v>1356</v>
      </c>
      <c r="D78" s="193">
        <v>2024</v>
      </c>
      <c r="E78" s="229">
        <v>45369</v>
      </c>
      <c r="F78" s="229"/>
      <c r="G78" s="229"/>
      <c r="H78" s="193" t="s">
        <v>5617</v>
      </c>
      <c r="I78" s="193" t="s">
        <v>5657</v>
      </c>
      <c r="J78" s="193">
        <v>7574830516</v>
      </c>
      <c r="K78" s="193" t="s">
        <v>442</v>
      </c>
      <c r="L78" s="193"/>
      <c r="M78" s="193"/>
      <c r="N78" s="193"/>
      <c r="O78" s="193"/>
      <c r="P78" s="193"/>
      <c r="Q78" s="193"/>
      <c r="R78" s="193"/>
      <c r="S78" s="193"/>
      <c r="T78" s="193"/>
      <c r="U78" s="301"/>
      <c r="V78" s="301"/>
      <c r="W78" s="301"/>
      <c r="X78" s="301"/>
      <c r="Y78" s="301"/>
      <c r="Z78" s="301"/>
      <c r="AA78" s="301"/>
      <c r="AB78" s="301"/>
      <c r="AC78" s="301"/>
      <c r="AD78" s="301"/>
      <c r="AE78" s="301"/>
    </row>
    <row r="79" spans="1:31" ht="31.2">
      <c r="A79" s="207">
        <v>78</v>
      </c>
      <c r="B79" s="193"/>
      <c r="C79" s="193" t="s">
        <v>1356</v>
      </c>
      <c r="D79" s="193">
        <v>2024</v>
      </c>
      <c r="E79" s="229">
        <v>45369</v>
      </c>
      <c r="F79" s="229"/>
      <c r="G79" s="229"/>
      <c r="H79" s="193" t="s">
        <v>5614</v>
      </c>
      <c r="I79" s="193" t="s">
        <v>433</v>
      </c>
      <c r="J79" s="193">
        <v>9922421927</v>
      </c>
      <c r="K79" s="193" t="s">
        <v>434</v>
      </c>
      <c r="L79" s="193"/>
      <c r="M79" s="193"/>
      <c r="N79" s="193"/>
      <c r="O79" s="193"/>
      <c r="P79" s="193"/>
      <c r="Q79" s="193"/>
      <c r="R79" s="193"/>
      <c r="S79" s="193"/>
      <c r="T79" s="193"/>
      <c r="U79" s="301"/>
      <c r="V79" s="301"/>
      <c r="W79" s="301"/>
      <c r="X79" s="301"/>
      <c r="Y79" s="301"/>
      <c r="Z79" s="301"/>
      <c r="AA79" s="301"/>
      <c r="AB79" s="301"/>
      <c r="AC79" s="301"/>
      <c r="AD79" s="301"/>
      <c r="AE79" s="301"/>
    </row>
    <row r="80" spans="1:31" ht="31.2">
      <c r="A80" s="207">
        <v>79</v>
      </c>
      <c r="B80" s="193"/>
      <c r="C80" s="193" t="s">
        <v>1356</v>
      </c>
      <c r="D80" s="193">
        <v>2024</v>
      </c>
      <c r="E80" s="229">
        <v>45367</v>
      </c>
      <c r="F80" s="229"/>
      <c r="G80" s="229"/>
      <c r="H80" s="193" t="s">
        <v>5614</v>
      </c>
      <c r="I80" s="193" t="s">
        <v>606</v>
      </c>
      <c r="J80" s="193">
        <v>7291067576</v>
      </c>
      <c r="K80" s="193" t="s">
        <v>607</v>
      </c>
      <c r="L80" s="193"/>
      <c r="M80" s="193"/>
      <c r="N80" s="193"/>
      <c r="O80" s="193"/>
      <c r="P80" s="193"/>
      <c r="Q80" s="193"/>
      <c r="R80" s="193"/>
      <c r="S80" s="193"/>
      <c r="T80" s="193"/>
      <c r="U80" s="301"/>
      <c r="V80" s="301"/>
      <c r="W80" s="301"/>
      <c r="X80" s="301"/>
      <c r="Y80" s="301"/>
      <c r="Z80" s="301"/>
      <c r="AA80" s="301"/>
      <c r="AB80" s="301"/>
      <c r="AC80" s="301"/>
      <c r="AD80" s="301"/>
      <c r="AE80" s="301"/>
    </row>
    <row r="81" spans="1:31" ht="31.2">
      <c r="A81" s="207">
        <v>80</v>
      </c>
      <c r="B81" s="193"/>
      <c r="C81" s="193" t="s">
        <v>1356</v>
      </c>
      <c r="D81" s="193">
        <v>2024</v>
      </c>
      <c r="E81" s="229">
        <v>45366</v>
      </c>
      <c r="F81" s="229"/>
      <c r="G81" s="229"/>
      <c r="H81" s="193" t="s">
        <v>5621</v>
      </c>
      <c r="I81" s="193" t="s">
        <v>421</v>
      </c>
      <c r="J81" s="193">
        <v>9960124444</v>
      </c>
      <c r="K81" s="193" t="s">
        <v>422</v>
      </c>
      <c r="L81" s="193"/>
      <c r="M81" s="193"/>
      <c r="N81" s="193"/>
      <c r="O81" s="193"/>
      <c r="P81" s="193"/>
      <c r="Q81" s="193"/>
      <c r="R81" s="193"/>
      <c r="S81" s="193"/>
      <c r="T81" s="193"/>
      <c r="U81" s="301"/>
      <c r="V81" s="301"/>
      <c r="W81" s="301"/>
      <c r="X81" s="301"/>
      <c r="Y81" s="301"/>
      <c r="Z81" s="301"/>
      <c r="AA81" s="301"/>
      <c r="AB81" s="301"/>
      <c r="AC81" s="301"/>
      <c r="AD81" s="301"/>
      <c r="AE81" s="301"/>
    </row>
    <row r="82" spans="1:31" ht="31.2">
      <c r="A82" s="207">
        <v>81</v>
      </c>
      <c r="B82" s="193"/>
      <c r="C82" s="193" t="s">
        <v>1356</v>
      </c>
      <c r="D82" s="193">
        <v>2024</v>
      </c>
      <c r="E82" s="229">
        <v>45365</v>
      </c>
      <c r="F82" s="229"/>
      <c r="G82" s="229"/>
      <c r="H82" s="193" t="s">
        <v>5617</v>
      </c>
      <c r="I82" s="193" t="s">
        <v>5658</v>
      </c>
      <c r="J82" s="193">
        <v>9827167344</v>
      </c>
      <c r="K82" s="193" t="s">
        <v>577</v>
      </c>
      <c r="L82" s="193"/>
      <c r="M82" s="193"/>
      <c r="N82" s="193"/>
      <c r="O82" s="193"/>
      <c r="P82" s="193"/>
      <c r="Q82" s="193"/>
      <c r="R82" s="193"/>
      <c r="S82" s="193"/>
      <c r="T82" s="193"/>
      <c r="U82" s="301"/>
      <c r="V82" s="301"/>
      <c r="W82" s="301"/>
      <c r="X82" s="301"/>
      <c r="Y82" s="301"/>
      <c r="Z82" s="301"/>
      <c r="AA82" s="301"/>
      <c r="AB82" s="301"/>
      <c r="AC82" s="301"/>
      <c r="AD82" s="301"/>
      <c r="AE82" s="301"/>
    </row>
    <row r="83" spans="1:31" ht="46.8">
      <c r="A83" s="207">
        <v>82</v>
      </c>
      <c r="B83" s="193"/>
      <c r="C83" s="193" t="s">
        <v>1356</v>
      </c>
      <c r="D83" s="193">
        <v>2024</v>
      </c>
      <c r="E83" s="229">
        <v>45360</v>
      </c>
      <c r="F83" s="229"/>
      <c r="G83" s="229"/>
      <c r="H83" s="193" t="s">
        <v>5617</v>
      </c>
      <c r="I83" s="193" t="s">
        <v>5659</v>
      </c>
      <c r="J83" s="193">
        <v>9737082678</v>
      </c>
      <c r="K83" s="193" t="s">
        <v>5660</v>
      </c>
      <c r="L83" s="193"/>
      <c r="M83" s="193"/>
      <c r="N83" s="193"/>
      <c r="O83" s="193"/>
      <c r="P83" s="193"/>
      <c r="Q83" s="193"/>
      <c r="R83" s="193"/>
      <c r="S83" s="193"/>
      <c r="T83" s="193"/>
      <c r="U83" s="301"/>
      <c r="V83" s="301"/>
      <c r="W83" s="301"/>
      <c r="X83" s="301"/>
      <c r="Y83" s="301"/>
      <c r="Z83" s="301"/>
      <c r="AA83" s="301"/>
      <c r="AB83" s="301"/>
      <c r="AC83" s="301"/>
      <c r="AD83" s="301"/>
      <c r="AE83" s="301"/>
    </row>
    <row r="84" spans="1:31" ht="31.2">
      <c r="A84" s="207">
        <v>83</v>
      </c>
      <c r="B84" s="193"/>
      <c r="C84" s="193" t="s">
        <v>1356</v>
      </c>
      <c r="D84" s="193">
        <v>2024</v>
      </c>
      <c r="E84" s="229">
        <v>45355</v>
      </c>
      <c r="F84" s="229"/>
      <c r="G84" s="229"/>
      <c r="H84" s="193" t="s">
        <v>5621</v>
      </c>
      <c r="I84" s="193" t="s">
        <v>384</v>
      </c>
      <c r="J84" s="193">
        <v>9812602232</v>
      </c>
      <c r="K84" s="193" t="s">
        <v>385</v>
      </c>
      <c r="L84" s="193"/>
      <c r="M84" s="193"/>
      <c r="N84" s="193"/>
      <c r="O84" s="193"/>
      <c r="P84" s="193"/>
      <c r="Q84" s="193"/>
      <c r="R84" s="193"/>
      <c r="S84" s="193"/>
      <c r="T84" s="193"/>
      <c r="U84" s="301"/>
      <c r="V84" s="301"/>
      <c r="W84" s="301"/>
      <c r="X84" s="301"/>
      <c r="Y84" s="301"/>
      <c r="Z84" s="301"/>
      <c r="AA84" s="301"/>
      <c r="AB84" s="301"/>
      <c r="AC84" s="301"/>
      <c r="AD84" s="301"/>
      <c r="AE84" s="301"/>
    </row>
    <row r="85" spans="1:31" ht="31.2">
      <c r="A85" s="207">
        <v>84</v>
      </c>
      <c r="B85" s="193"/>
      <c r="C85" s="193" t="s">
        <v>1356</v>
      </c>
      <c r="D85" s="193">
        <v>2024</v>
      </c>
      <c r="E85" s="229">
        <v>45355</v>
      </c>
      <c r="F85" s="229"/>
      <c r="G85" s="229"/>
      <c r="H85" s="193" t="s">
        <v>5621</v>
      </c>
      <c r="I85" s="193" t="s">
        <v>5661</v>
      </c>
      <c r="J85" s="193">
        <v>7037070254</v>
      </c>
      <c r="K85" s="193" t="s">
        <v>393</v>
      </c>
      <c r="L85" s="193"/>
      <c r="M85" s="193"/>
      <c r="N85" s="193"/>
      <c r="O85" s="193"/>
      <c r="P85" s="193"/>
      <c r="Q85" s="193"/>
      <c r="R85" s="193"/>
      <c r="S85" s="193"/>
      <c r="T85" s="193"/>
      <c r="U85" s="301"/>
      <c r="V85" s="301"/>
      <c r="W85" s="301"/>
      <c r="X85" s="301"/>
      <c r="Y85" s="301"/>
      <c r="Z85" s="301"/>
      <c r="AA85" s="301"/>
      <c r="AB85" s="301"/>
      <c r="AC85" s="301"/>
      <c r="AD85" s="301"/>
      <c r="AE85" s="301"/>
    </row>
    <row r="86" spans="1:31" ht="31.2">
      <c r="A86" s="207">
        <v>85</v>
      </c>
      <c r="B86" s="193"/>
      <c r="C86" s="193" t="s">
        <v>1356</v>
      </c>
      <c r="D86" s="193">
        <v>2024</v>
      </c>
      <c r="E86" s="229">
        <v>45355</v>
      </c>
      <c r="F86" s="229"/>
      <c r="G86" s="229"/>
      <c r="H86" s="193" t="s">
        <v>5621</v>
      </c>
      <c r="I86" s="193" t="s">
        <v>402</v>
      </c>
      <c r="J86" s="193">
        <v>9586018418</v>
      </c>
      <c r="K86" s="193" t="s">
        <v>403</v>
      </c>
      <c r="L86" s="193"/>
      <c r="M86" s="193"/>
      <c r="N86" s="193"/>
      <c r="O86" s="193"/>
      <c r="P86" s="193"/>
      <c r="Q86" s="193"/>
      <c r="R86" s="193"/>
      <c r="S86" s="193"/>
      <c r="T86" s="193"/>
      <c r="U86" s="301"/>
      <c r="V86" s="301"/>
      <c r="W86" s="301"/>
      <c r="X86" s="301"/>
      <c r="Y86" s="301"/>
      <c r="Z86" s="301"/>
      <c r="AA86" s="301"/>
      <c r="AB86" s="301"/>
      <c r="AC86" s="301"/>
      <c r="AD86" s="301"/>
      <c r="AE86" s="301"/>
    </row>
    <row r="87" spans="1:31" ht="31.2">
      <c r="A87" s="207">
        <v>86</v>
      </c>
      <c r="B87" s="193"/>
      <c r="C87" s="193" t="s">
        <v>1356</v>
      </c>
      <c r="D87" s="193">
        <v>2024</v>
      </c>
      <c r="E87" s="307">
        <v>45346</v>
      </c>
      <c r="F87" s="307"/>
      <c r="G87" s="307"/>
      <c r="H87" s="193" t="s">
        <v>5617</v>
      </c>
      <c r="I87" s="193" t="s">
        <v>372</v>
      </c>
      <c r="J87" s="193">
        <v>9481205116</v>
      </c>
      <c r="K87" s="193" t="s">
        <v>5662</v>
      </c>
      <c r="L87" s="193"/>
      <c r="M87" s="193"/>
      <c r="N87" s="193"/>
      <c r="O87" s="193"/>
      <c r="P87" s="193"/>
      <c r="Q87" s="193"/>
      <c r="R87" s="193"/>
      <c r="S87" s="193"/>
      <c r="T87" s="193"/>
      <c r="U87" s="301"/>
      <c r="V87" s="301"/>
      <c r="W87" s="301"/>
      <c r="X87" s="301"/>
      <c r="Y87" s="301"/>
      <c r="Z87" s="301"/>
      <c r="AA87" s="301"/>
      <c r="AB87" s="301"/>
      <c r="AC87" s="301"/>
      <c r="AD87" s="301"/>
      <c r="AE87" s="301"/>
    </row>
    <row r="88" spans="1:31" ht="31.2">
      <c r="A88" s="207">
        <v>87</v>
      </c>
      <c r="B88" s="193"/>
      <c r="C88" s="193" t="s">
        <v>1356</v>
      </c>
      <c r="D88" s="193">
        <v>2024</v>
      </c>
      <c r="E88" s="307">
        <v>45336</v>
      </c>
      <c r="F88" s="307"/>
      <c r="G88" s="307"/>
      <c r="H88" s="193" t="s">
        <v>5621</v>
      </c>
      <c r="I88" s="193" t="s">
        <v>5663</v>
      </c>
      <c r="J88" s="193">
        <v>9422022044</v>
      </c>
      <c r="K88" s="193" t="s">
        <v>5664</v>
      </c>
      <c r="L88" s="193"/>
      <c r="M88" s="193"/>
      <c r="N88" s="193"/>
      <c r="O88" s="193"/>
      <c r="P88" s="193"/>
      <c r="Q88" s="193"/>
      <c r="R88" s="193"/>
      <c r="S88" s="193"/>
      <c r="T88" s="193"/>
      <c r="U88" s="301"/>
      <c r="V88" s="301"/>
      <c r="W88" s="301"/>
      <c r="X88" s="301"/>
      <c r="Y88" s="301"/>
      <c r="Z88" s="301"/>
      <c r="AA88" s="301"/>
      <c r="AB88" s="301"/>
      <c r="AC88" s="301"/>
      <c r="AD88" s="301"/>
      <c r="AE88" s="301"/>
    </row>
    <row r="89" spans="1:31" ht="31.2">
      <c r="A89" s="207">
        <v>88</v>
      </c>
      <c r="B89" s="193"/>
      <c r="C89" s="193" t="s">
        <v>1356</v>
      </c>
      <c r="D89" s="193">
        <v>2024</v>
      </c>
      <c r="E89" s="307">
        <v>45331</v>
      </c>
      <c r="F89" s="307"/>
      <c r="G89" s="307"/>
      <c r="H89" s="193" t="s">
        <v>5617</v>
      </c>
      <c r="I89" s="193" t="s">
        <v>362</v>
      </c>
      <c r="J89" s="193">
        <v>9589089221</v>
      </c>
      <c r="K89" s="193" t="s">
        <v>363</v>
      </c>
      <c r="L89" s="193"/>
      <c r="M89" s="193"/>
      <c r="N89" s="193"/>
      <c r="O89" s="193"/>
      <c r="P89" s="193"/>
      <c r="Q89" s="193"/>
      <c r="R89" s="193"/>
      <c r="S89" s="193"/>
      <c r="T89" s="193"/>
      <c r="U89" s="301"/>
      <c r="V89" s="301"/>
      <c r="W89" s="301"/>
      <c r="X89" s="301"/>
      <c r="Y89" s="301"/>
      <c r="Z89" s="301"/>
      <c r="AA89" s="301"/>
      <c r="AB89" s="301"/>
      <c r="AC89" s="301"/>
      <c r="AD89" s="301"/>
      <c r="AE89" s="301"/>
    </row>
    <row r="90" spans="1:31" ht="31.2">
      <c r="A90" s="207">
        <v>89</v>
      </c>
      <c r="B90" s="193"/>
      <c r="C90" s="193" t="s">
        <v>1356</v>
      </c>
      <c r="D90" s="193">
        <v>2024</v>
      </c>
      <c r="E90" s="307">
        <v>45321</v>
      </c>
      <c r="F90" s="307"/>
      <c r="G90" s="307"/>
      <c r="H90" s="193" t="s">
        <v>5617</v>
      </c>
      <c r="I90" s="193" t="s">
        <v>351</v>
      </c>
      <c r="J90" s="193">
        <v>9427957122</v>
      </c>
      <c r="K90" s="193" t="s">
        <v>5665</v>
      </c>
      <c r="L90" s="193"/>
      <c r="M90" s="193"/>
      <c r="N90" s="193"/>
      <c r="O90" s="193"/>
      <c r="P90" s="193"/>
      <c r="Q90" s="193"/>
      <c r="R90" s="193"/>
      <c r="S90" s="193"/>
      <c r="T90" s="193"/>
      <c r="U90" s="301"/>
      <c r="V90" s="301"/>
      <c r="W90" s="301"/>
      <c r="X90" s="301"/>
      <c r="Y90" s="301"/>
      <c r="Z90" s="301"/>
      <c r="AA90" s="301"/>
      <c r="AB90" s="301"/>
      <c r="AC90" s="301"/>
      <c r="AD90" s="301"/>
      <c r="AE90" s="301"/>
    </row>
    <row r="91" spans="1:31" ht="31.2">
      <c r="A91" s="207">
        <v>90</v>
      </c>
      <c r="B91" s="193"/>
      <c r="C91" s="193" t="s">
        <v>1356</v>
      </c>
      <c r="D91" s="193">
        <v>2024</v>
      </c>
      <c r="E91" s="307">
        <v>45314</v>
      </c>
      <c r="F91" s="307"/>
      <c r="G91" s="307"/>
      <c r="H91" s="193" t="s">
        <v>5614</v>
      </c>
      <c r="I91" s="193" t="s">
        <v>341</v>
      </c>
      <c r="J91" s="193">
        <v>7411347578</v>
      </c>
      <c r="K91" s="193" t="s">
        <v>342</v>
      </c>
      <c r="L91" s="193"/>
      <c r="M91" s="193"/>
      <c r="N91" s="193"/>
      <c r="O91" s="193"/>
      <c r="P91" s="193"/>
      <c r="Q91" s="193"/>
      <c r="R91" s="193"/>
      <c r="S91" s="193"/>
      <c r="T91" s="193"/>
      <c r="U91" s="301"/>
      <c r="V91" s="301"/>
      <c r="W91" s="301"/>
      <c r="X91" s="301"/>
      <c r="Y91" s="301"/>
      <c r="Z91" s="301"/>
      <c r="AA91" s="301"/>
      <c r="AB91" s="301"/>
      <c r="AC91" s="301"/>
      <c r="AD91" s="301"/>
      <c r="AE91" s="301"/>
    </row>
    <row r="92" spans="1:31" ht="31.2">
      <c r="A92" s="207">
        <v>91</v>
      </c>
      <c r="B92" s="193"/>
      <c r="C92" s="193" t="s">
        <v>1356</v>
      </c>
      <c r="D92" s="193">
        <v>2024</v>
      </c>
      <c r="E92" s="229">
        <v>45301</v>
      </c>
      <c r="F92" s="229"/>
      <c r="G92" s="229"/>
      <c r="H92" s="193" t="s">
        <v>1370</v>
      </c>
      <c r="I92" s="193" t="s">
        <v>5666</v>
      </c>
      <c r="J92" s="193">
        <v>7285038547</v>
      </c>
      <c r="K92" s="193" t="s">
        <v>5667</v>
      </c>
      <c r="L92" s="193"/>
      <c r="M92" s="193"/>
      <c r="N92" s="193"/>
      <c r="O92" s="193"/>
      <c r="P92" s="193"/>
      <c r="Q92" s="193"/>
      <c r="R92" s="193"/>
      <c r="S92" s="193"/>
      <c r="T92" s="193"/>
      <c r="U92" s="301"/>
      <c r="V92" s="301"/>
      <c r="W92" s="301"/>
      <c r="X92" s="301"/>
      <c r="Y92" s="301"/>
      <c r="Z92" s="301"/>
      <c r="AA92" s="301"/>
      <c r="AB92" s="301"/>
      <c r="AC92" s="301"/>
      <c r="AD92" s="301"/>
      <c r="AE92" s="301"/>
    </row>
    <row r="93" spans="1:31" ht="31.2">
      <c r="A93" s="207">
        <v>92</v>
      </c>
      <c r="B93" s="193"/>
      <c r="C93" s="193" t="s">
        <v>1356</v>
      </c>
      <c r="D93" s="193">
        <v>2024</v>
      </c>
      <c r="E93" s="307">
        <v>45311</v>
      </c>
      <c r="F93" s="307"/>
      <c r="G93" s="307"/>
      <c r="H93" s="193" t="s">
        <v>5614</v>
      </c>
      <c r="I93" s="193" t="s">
        <v>316</v>
      </c>
      <c r="J93" s="193">
        <v>9840541771</v>
      </c>
      <c r="K93" s="193" t="s">
        <v>5668</v>
      </c>
      <c r="L93" s="193"/>
      <c r="M93" s="193"/>
      <c r="N93" s="193"/>
      <c r="O93" s="193"/>
      <c r="P93" s="193"/>
      <c r="Q93" s="193"/>
      <c r="R93" s="193"/>
      <c r="S93" s="193"/>
      <c r="T93" s="193"/>
      <c r="U93" s="301"/>
      <c r="V93" s="301"/>
      <c r="W93" s="301"/>
      <c r="X93" s="301"/>
      <c r="Y93" s="301"/>
      <c r="Z93" s="301"/>
      <c r="AA93" s="301"/>
      <c r="AB93" s="301"/>
      <c r="AC93" s="301"/>
      <c r="AD93" s="301"/>
      <c r="AE93" s="301"/>
    </row>
    <row r="94" spans="1:31" ht="31.2">
      <c r="A94" s="207">
        <v>93</v>
      </c>
      <c r="B94" s="193"/>
      <c r="C94" s="193" t="s">
        <v>1356</v>
      </c>
      <c r="D94" s="193">
        <v>2024</v>
      </c>
      <c r="E94" s="307">
        <v>45311</v>
      </c>
      <c r="F94" s="307"/>
      <c r="G94" s="307"/>
      <c r="H94" s="193" t="s">
        <v>5617</v>
      </c>
      <c r="I94" s="193" t="s">
        <v>5669</v>
      </c>
      <c r="J94" s="193">
        <v>9307979675</v>
      </c>
      <c r="K94" s="193" t="s">
        <v>330</v>
      </c>
      <c r="L94" s="193"/>
      <c r="M94" s="193"/>
      <c r="N94" s="193"/>
      <c r="O94" s="193"/>
      <c r="P94" s="193"/>
      <c r="Q94" s="193"/>
      <c r="R94" s="193"/>
      <c r="S94" s="193"/>
      <c r="T94" s="193"/>
      <c r="U94" s="301"/>
      <c r="V94" s="301"/>
      <c r="W94" s="301"/>
      <c r="X94" s="301"/>
      <c r="Y94" s="301"/>
      <c r="Z94" s="301"/>
      <c r="AA94" s="301"/>
      <c r="AB94" s="301"/>
      <c r="AC94" s="301"/>
      <c r="AD94" s="301"/>
      <c r="AE94" s="301"/>
    </row>
    <row r="95" spans="1:31" ht="31.2">
      <c r="A95" s="207">
        <v>94</v>
      </c>
      <c r="B95" s="193"/>
      <c r="C95" s="193" t="s">
        <v>1356</v>
      </c>
      <c r="D95" s="193">
        <v>2024</v>
      </c>
      <c r="E95" s="307">
        <v>45308</v>
      </c>
      <c r="F95" s="307"/>
      <c r="G95" s="307"/>
      <c r="H95" s="193" t="s">
        <v>5614</v>
      </c>
      <c r="I95" s="193" t="s">
        <v>304</v>
      </c>
      <c r="J95" s="193">
        <v>9636437678</v>
      </c>
      <c r="K95" s="193" t="s">
        <v>305</v>
      </c>
      <c r="L95" s="193"/>
      <c r="M95" s="193"/>
      <c r="N95" s="193"/>
      <c r="O95" s="193"/>
      <c r="P95" s="193"/>
      <c r="Q95" s="193"/>
      <c r="R95" s="193"/>
      <c r="S95" s="193"/>
      <c r="T95" s="193"/>
      <c r="U95" s="301"/>
      <c r="V95" s="301"/>
      <c r="W95" s="301"/>
      <c r="X95" s="301"/>
      <c r="Y95" s="301"/>
      <c r="Z95" s="301"/>
      <c r="AA95" s="301"/>
      <c r="AB95" s="301"/>
      <c r="AC95" s="301"/>
      <c r="AD95" s="301"/>
      <c r="AE95" s="301"/>
    </row>
    <row r="96" spans="1:31" ht="31.2">
      <c r="A96" s="207">
        <v>95</v>
      </c>
      <c r="B96" s="193"/>
      <c r="C96" s="193" t="s">
        <v>1356</v>
      </c>
      <c r="D96" s="193">
        <v>2024</v>
      </c>
      <c r="E96" s="307">
        <v>45301</v>
      </c>
      <c r="F96" s="307"/>
      <c r="G96" s="307"/>
      <c r="H96" s="193" t="s">
        <v>5621</v>
      </c>
      <c r="I96" s="193" t="s">
        <v>5666</v>
      </c>
      <c r="J96" s="193">
        <v>7285038547</v>
      </c>
      <c r="K96" s="193" t="s">
        <v>5667</v>
      </c>
      <c r="L96" s="193"/>
      <c r="M96" s="193"/>
      <c r="N96" s="193"/>
      <c r="O96" s="193"/>
      <c r="P96" s="193"/>
      <c r="Q96" s="193"/>
      <c r="R96" s="193"/>
      <c r="S96" s="193"/>
      <c r="T96" s="193"/>
      <c r="U96" s="301"/>
      <c r="V96" s="301"/>
      <c r="W96" s="301"/>
      <c r="X96" s="301"/>
      <c r="Y96" s="301"/>
      <c r="Z96" s="301"/>
      <c r="AA96" s="301"/>
      <c r="AB96" s="301"/>
      <c r="AC96" s="301"/>
      <c r="AD96" s="301"/>
      <c r="AE96" s="301"/>
    </row>
    <row r="97" spans="1:31" ht="31.2">
      <c r="A97" s="207">
        <v>96</v>
      </c>
      <c r="B97" s="193"/>
      <c r="C97" s="193" t="s">
        <v>1356</v>
      </c>
      <c r="D97" s="193">
        <v>2024</v>
      </c>
      <c r="E97" s="307">
        <v>45294</v>
      </c>
      <c r="F97" s="307"/>
      <c r="G97" s="307"/>
      <c r="H97" s="193" t="s">
        <v>5617</v>
      </c>
      <c r="I97" s="193" t="s">
        <v>5670</v>
      </c>
      <c r="J97" s="193">
        <v>7276798936</v>
      </c>
      <c r="K97" s="193" t="s">
        <v>5671</v>
      </c>
      <c r="L97" s="193"/>
      <c r="M97" s="193"/>
      <c r="N97" s="193"/>
      <c r="O97" s="193"/>
      <c r="P97" s="193"/>
      <c r="Q97" s="193"/>
      <c r="R97" s="193"/>
      <c r="S97" s="193"/>
      <c r="T97" s="193"/>
      <c r="U97" s="301"/>
      <c r="V97" s="301"/>
      <c r="W97" s="301"/>
      <c r="X97" s="301"/>
      <c r="Y97" s="301"/>
      <c r="Z97" s="301"/>
      <c r="AA97" s="301"/>
      <c r="AB97" s="301"/>
      <c r="AC97" s="301"/>
      <c r="AD97" s="301"/>
      <c r="AE97" s="301"/>
    </row>
    <row r="98" spans="1:31" ht="31.2">
      <c r="A98" s="207">
        <v>97</v>
      </c>
      <c r="B98" s="184"/>
      <c r="C98" s="184" t="s">
        <v>1356</v>
      </c>
      <c r="D98" s="193">
        <v>2024</v>
      </c>
      <c r="E98" s="308">
        <v>45610</v>
      </c>
      <c r="F98" s="308"/>
      <c r="G98" s="308"/>
      <c r="H98" s="193" t="s">
        <v>5672</v>
      </c>
      <c r="I98" s="193" t="s">
        <v>933</v>
      </c>
      <c r="J98" s="193">
        <v>7999670366</v>
      </c>
      <c r="K98" s="193" t="s">
        <v>208</v>
      </c>
      <c r="L98" s="193"/>
      <c r="M98" s="193"/>
      <c r="N98" s="193"/>
      <c r="O98" s="193"/>
      <c r="P98" s="193"/>
      <c r="Q98" s="193"/>
      <c r="R98" s="193"/>
      <c r="S98" s="193"/>
      <c r="T98" s="193"/>
      <c r="U98" s="301"/>
      <c r="V98" s="301"/>
      <c r="W98" s="301"/>
      <c r="X98" s="301"/>
      <c r="Y98" s="301"/>
      <c r="Z98" s="301"/>
      <c r="AA98" s="301"/>
      <c r="AB98" s="301"/>
      <c r="AC98" s="301"/>
      <c r="AD98" s="301"/>
      <c r="AE98" s="301"/>
    </row>
    <row r="99" spans="1:31" ht="31.2">
      <c r="A99" s="207">
        <v>98</v>
      </c>
      <c r="B99" s="184"/>
      <c r="C99" s="184" t="s">
        <v>1356</v>
      </c>
      <c r="D99" s="193">
        <v>2024</v>
      </c>
      <c r="E99" s="229">
        <v>45632</v>
      </c>
      <c r="F99" s="229"/>
      <c r="G99" s="229"/>
      <c r="H99" s="193" t="s">
        <v>5672</v>
      </c>
      <c r="I99" s="193" t="s">
        <v>213</v>
      </c>
      <c r="J99" s="193">
        <v>9033919379</v>
      </c>
      <c r="K99" s="193" t="s">
        <v>214</v>
      </c>
      <c r="L99" s="193"/>
      <c r="M99" s="193"/>
      <c r="N99" s="193"/>
      <c r="O99" s="193"/>
      <c r="P99" s="193"/>
      <c r="Q99" s="193"/>
      <c r="R99" s="193"/>
      <c r="S99" s="193"/>
      <c r="T99" s="193"/>
      <c r="U99" s="301"/>
      <c r="V99" s="301"/>
      <c r="W99" s="301"/>
      <c r="X99" s="301"/>
      <c r="Y99" s="301"/>
      <c r="Z99" s="301"/>
      <c r="AA99" s="301"/>
      <c r="AB99" s="301"/>
      <c r="AC99" s="301"/>
      <c r="AD99" s="301"/>
      <c r="AE99" s="301"/>
    </row>
    <row r="100" spans="1:31" ht="31.2">
      <c r="A100" s="207">
        <v>99</v>
      </c>
      <c r="B100" s="184"/>
      <c r="C100" s="184" t="s">
        <v>1356</v>
      </c>
      <c r="D100" s="193">
        <v>2024</v>
      </c>
      <c r="E100" s="309" t="s">
        <v>43</v>
      </c>
      <c r="F100" s="309"/>
      <c r="G100" s="309"/>
      <c r="H100" s="193" t="s">
        <v>1370</v>
      </c>
      <c r="I100" s="193" t="s">
        <v>47</v>
      </c>
      <c r="J100" s="193">
        <v>7718859025</v>
      </c>
      <c r="K100" s="193" t="s">
        <v>5673</v>
      </c>
      <c r="L100" s="193"/>
      <c r="M100" s="193"/>
      <c r="N100" s="193"/>
      <c r="O100" s="193"/>
      <c r="P100" s="193"/>
      <c r="Q100" s="193"/>
      <c r="R100" s="193"/>
      <c r="S100" s="193"/>
      <c r="T100" s="193"/>
      <c r="U100" s="301"/>
      <c r="V100" s="301"/>
      <c r="W100" s="301"/>
      <c r="X100" s="301"/>
      <c r="Y100" s="301"/>
      <c r="Z100" s="301"/>
      <c r="AA100" s="301"/>
      <c r="AB100" s="301"/>
      <c r="AC100" s="301"/>
      <c r="AD100" s="301"/>
      <c r="AE100" s="301"/>
    </row>
    <row r="101" spans="1:31" ht="31.2">
      <c r="A101" s="207">
        <v>100</v>
      </c>
      <c r="B101" s="184"/>
      <c r="C101" s="184" t="s">
        <v>1356</v>
      </c>
      <c r="D101" s="193">
        <v>2024</v>
      </c>
      <c r="E101" s="229">
        <v>45513</v>
      </c>
      <c r="F101" s="229"/>
      <c r="G101" s="229"/>
      <c r="H101" s="193" t="s">
        <v>1161</v>
      </c>
      <c r="I101" s="193" t="s">
        <v>951</v>
      </c>
      <c r="J101" s="193">
        <v>9714444127</v>
      </c>
      <c r="K101" s="193" t="s">
        <v>952</v>
      </c>
      <c r="L101" s="193"/>
      <c r="M101" s="193"/>
      <c r="N101" s="193"/>
      <c r="O101" s="193"/>
      <c r="P101" s="193"/>
      <c r="Q101" s="193"/>
      <c r="R101" s="193"/>
      <c r="S101" s="193"/>
      <c r="T101" s="193"/>
      <c r="U101" s="301"/>
      <c r="V101" s="301"/>
      <c r="W101" s="301"/>
      <c r="X101" s="301"/>
      <c r="Y101" s="301"/>
      <c r="Z101" s="301"/>
      <c r="AA101" s="301"/>
      <c r="AB101" s="301"/>
      <c r="AC101" s="301"/>
      <c r="AD101" s="301"/>
      <c r="AE101" s="301"/>
    </row>
    <row r="102" spans="1:31" ht="31.2">
      <c r="A102" s="207">
        <v>101</v>
      </c>
      <c r="B102" s="193"/>
      <c r="C102" s="193" t="s">
        <v>1356</v>
      </c>
      <c r="D102" s="193">
        <v>2024</v>
      </c>
      <c r="E102" s="229">
        <v>45509</v>
      </c>
      <c r="F102" s="229"/>
      <c r="G102" s="229"/>
      <c r="H102" s="193"/>
      <c r="I102" s="193" t="s">
        <v>831</v>
      </c>
      <c r="J102" s="193">
        <v>8320306530</v>
      </c>
      <c r="K102" s="193" t="s">
        <v>832</v>
      </c>
      <c r="L102" s="193"/>
      <c r="M102" s="193"/>
      <c r="N102" s="193"/>
      <c r="O102" s="193"/>
      <c r="P102" s="193"/>
      <c r="Q102" s="193"/>
      <c r="R102" s="193"/>
      <c r="S102" s="193"/>
      <c r="T102" s="193"/>
      <c r="U102" s="301"/>
      <c r="V102" s="301"/>
      <c r="W102" s="301"/>
      <c r="X102" s="301"/>
      <c r="Y102" s="301"/>
      <c r="Z102" s="301"/>
      <c r="AA102" s="301"/>
      <c r="AB102" s="301"/>
      <c r="AC102" s="301"/>
      <c r="AD102" s="301"/>
      <c r="AE102" s="301"/>
    </row>
    <row r="103" spans="1:31" ht="31.2">
      <c r="A103" s="207">
        <v>102</v>
      </c>
      <c r="B103" s="184"/>
      <c r="C103" s="184" t="s">
        <v>1356</v>
      </c>
      <c r="D103" s="193">
        <v>2024</v>
      </c>
      <c r="E103" s="229">
        <v>45632</v>
      </c>
      <c r="F103" s="229"/>
      <c r="G103" s="229"/>
      <c r="H103" s="193"/>
      <c r="I103" s="193" t="s">
        <v>844</v>
      </c>
      <c r="J103" s="193">
        <v>9354750615</v>
      </c>
      <c r="K103" s="193" t="s">
        <v>845</v>
      </c>
      <c r="L103" s="193"/>
      <c r="M103" s="193"/>
      <c r="N103" s="193"/>
      <c r="O103" s="193"/>
      <c r="P103" s="193"/>
      <c r="Q103" s="193"/>
      <c r="R103" s="193"/>
      <c r="S103" s="193"/>
      <c r="T103" s="193"/>
      <c r="U103" s="301"/>
      <c r="V103" s="301"/>
      <c r="W103" s="301"/>
      <c r="X103" s="301"/>
      <c r="Y103" s="301"/>
      <c r="Z103" s="301"/>
      <c r="AA103" s="301"/>
      <c r="AB103" s="301"/>
      <c r="AC103" s="301"/>
      <c r="AD103" s="301"/>
      <c r="AE103" s="301"/>
    </row>
    <row r="104" spans="1:31" ht="31.2">
      <c r="A104" s="207">
        <v>103</v>
      </c>
      <c r="B104" s="193"/>
      <c r="C104" s="193" t="s">
        <v>1356</v>
      </c>
      <c r="D104" s="193">
        <v>2025</v>
      </c>
      <c r="E104" s="226">
        <v>45875</v>
      </c>
      <c r="F104" s="226"/>
      <c r="G104" s="226"/>
      <c r="H104" s="193" t="s">
        <v>890</v>
      </c>
      <c r="I104" s="193" t="s">
        <v>1107</v>
      </c>
      <c r="J104" s="235">
        <v>8275531590</v>
      </c>
      <c r="K104" s="193" t="s">
        <v>5674</v>
      </c>
      <c r="L104" s="193"/>
      <c r="M104" s="193"/>
      <c r="N104" s="193"/>
      <c r="O104" s="193"/>
      <c r="P104" s="193"/>
      <c r="Q104" s="193"/>
      <c r="R104" s="193"/>
      <c r="S104" s="193"/>
      <c r="T104" s="193"/>
      <c r="U104" s="301"/>
      <c r="V104" s="301"/>
      <c r="W104" s="301"/>
      <c r="X104" s="301"/>
      <c r="Y104" s="301"/>
      <c r="Z104" s="301"/>
      <c r="AA104" s="301"/>
      <c r="AB104" s="301"/>
      <c r="AC104" s="301"/>
      <c r="AD104" s="301"/>
      <c r="AE104" s="301"/>
    </row>
    <row r="105" spans="1:31" ht="31.2">
      <c r="A105" s="207">
        <v>104</v>
      </c>
      <c r="B105" s="193"/>
      <c r="C105" s="193" t="s">
        <v>1356</v>
      </c>
      <c r="D105" s="193">
        <v>2025</v>
      </c>
      <c r="E105" s="229">
        <v>45810</v>
      </c>
      <c r="F105" s="229"/>
      <c r="G105" s="229"/>
      <c r="H105" s="193" t="s">
        <v>5675</v>
      </c>
      <c r="I105" s="193" t="s">
        <v>5676</v>
      </c>
      <c r="J105" s="193">
        <v>8271215531</v>
      </c>
      <c r="K105" s="193" t="s">
        <v>1099</v>
      </c>
      <c r="L105" s="193"/>
      <c r="M105" s="193"/>
      <c r="N105" s="193"/>
      <c r="O105" s="193"/>
      <c r="P105" s="193"/>
      <c r="Q105" s="193"/>
      <c r="R105" s="193"/>
      <c r="S105" s="193"/>
      <c r="T105" s="193"/>
      <c r="U105" s="301"/>
      <c r="V105" s="301"/>
      <c r="W105" s="301"/>
      <c r="X105" s="301"/>
      <c r="Y105" s="301"/>
      <c r="Z105" s="301"/>
      <c r="AA105" s="301"/>
      <c r="AB105" s="301"/>
      <c r="AC105" s="301"/>
      <c r="AD105" s="301"/>
      <c r="AE105" s="301"/>
    </row>
    <row r="106" spans="1:31" ht="31.2">
      <c r="A106" s="207">
        <v>105</v>
      </c>
      <c r="B106" s="193"/>
      <c r="C106" s="193" t="s">
        <v>1356</v>
      </c>
      <c r="D106" s="193">
        <v>2025</v>
      </c>
      <c r="E106" s="229">
        <v>45805</v>
      </c>
      <c r="F106" s="229"/>
      <c r="G106" s="229"/>
      <c r="H106" s="193" t="s">
        <v>1357</v>
      </c>
      <c r="I106" s="193" t="s">
        <v>5677</v>
      </c>
      <c r="J106" s="193">
        <v>8121561235</v>
      </c>
      <c r="K106" s="193" t="s">
        <v>5678</v>
      </c>
      <c r="L106" s="193"/>
      <c r="M106" s="193"/>
      <c r="N106" s="193"/>
      <c r="O106" s="193"/>
      <c r="P106" s="193"/>
      <c r="Q106" s="193"/>
      <c r="R106" s="193"/>
      <c r="S106" s="193"/>
      <c r="T106" s="193"/>
      <c r="U106" s="301"/>
      <c r="V106" s="301"/>
      <c r="W106" s="301"/>
      <c r="X106" s="301"/>
      <c r="Y106" s="301"/>
      <c r="Z106" s="301"/>
      <c r="AA106" s="301"/>
      <c r="AB106" s="301"/>
      <c r="AC106" s="301"/>
      <c r="AD106" s="301"/>
      <c r="AE106" s="301"/>
    </row>
    <row r="107" spans="1:31" ht="62.4">
      <c r="A107" s="207">
        <v>106</v>
      </c>
      <c r="B107" s="193"/>
      <c r="C107" s="193" t="s">
        <v>1356</v>
      </c>
      <c r="D107" s="193">
        <v>2025</v>
      </c>
      <c r="E107" s="229">
        <v>45796</v>
      </c>
      <c r="F107" s="229"/>
      <c r="G107" s="229"/>
      <c r="H107" s="193" t="s">
        <v>890</v>
      </c>
      <c r="I107" s="193" t="s">
        <v>5679</v>
      </c>
      <c r="J107" s="193">
        <v>9342135267</v>
      </c>
      <c r="K107" s="193" t="s">
        <v>5680</v>
      </c>
      <c r="L107" s="193"/>
      <c r="M107" s="193"/>
      <c r="N107" s="193"/>
      <c r="O107" s="193"/>
      <c r="P107" s="193"/>
      <c r="Q107" s="193"/>
      <c r="R107" s="193"/>
      <c r="S107" s="193"/>
      <c r="T107" s="193"/>
      <c r="U107" s="301"/>
      <c r="V107" s="301"/>
      <c r="W107" s="301"/>
      <c r="X107" s="301"/>
      <c r="Y107" s="301"/>
      <c r="Z107" s="301"/>
      <c r="AA107" s="301"/>
      <c r="AB107" s="301"/>
      <c r="AC107" s="301"/>
      <c r="AD107" s="301"/>
      <c r="AE107" s="301"/>
    </row>
    <row r="108" spans="1:31" ht="31.2">
      <c r="A108" s="207">
        <v>107</v>
      </c>
      <c r="B108" s="193"/>
      <c r="C108" s="193" t="s">
        <v>1356</v>
      </c>
      <c r="D108" s="193">
        <v>2025</v>
      </c>
      <c r="E108" s="229">
        <v>45783</v>
      </c>
      <c r="F108" s="229"/>
      <c r="G108" s="229"/>
      <c r="H108" s="193" t="s">
        <v>1357</v>
      </c>
      <c r="I108" s="193" t="s">
        <v>5681</v>
      </c>
      <c r="J108" s="193">
        <v>9430532740</v>
      </c>
      <c r="K108" s="193" t="s">
        <v>5682</v>
      </c>
      <c r="L108" s="193"/>
      <c r="M108" s="193"/>
      <c r="N108" s="193"/>
      <c r="O108" s="193"/>
      <c r="P108" s="193"/>
      <c r="Q108" s="193"/>
      <c r="R108" s="193"/>
      <c r="S108" s="193"/>
      <c r="T108" s="193"/>
      <c r="U108" s="301"/>
      <c r="V108" s="301"/>
      <c r="W108" s="301"/>
      <c r="X108" s="301"/>
      <c r="Y108" s="301"/>
      <c r="Z108" s="301"/>
      <c r="AA108" s="301"/>
      <c r="AB108" s="301"/>
      <c r="AC108" s="301"/>
      <c r="AD108" s="301"/>
      <c r="AE108" s="301"/>
    </row>
    <row r="109" spans="1:31" ht="31.2">
      <c r="A109" s="207">
        <v>108</v>
      </c>
      <c r="B109" s="193"/>
      <c r="C109" s="193" t="s">
        <v>1356</v>
      </c>
      <c r="D109" s="193">
        <v>2025</v>
      </c>
      <c r="E109" s="229">
        <v>45755</v>
      </c>
      <c r="F109" s="229"/>
      <c r="G109" s="229"/>
      <c r="H109" s="193" t="s">
        <v>1323</v>
      </c>
      <c r="I109" s="193" t="s">
        <v>5683</v>
      </c>
      <c r="J109" s="193">
        <v>9891067409</v>
      </c>
      <c r="K109" s="193" t="s">
        <v>5684</v>
      </c>
      <c r="L109" s="193"/>
      <c r="M109" s="193"/>
      <c r="N109" s="193"/>
      <c r="O109" s="193"/>
      <c r="P109" s="193"/>
      <c r="Q109" s="193"/>
      <c r="R109" s="193"/>
      <c r="S109" s="193"/>
      <c r="T109" s="193"/>
      <c r="U109" s="301"/>
      <c r="V109" s="301"/>
      <c r="W109" s="301"/>
      <c r="X109" s="301"/>
      <c r="Y109" s="301"/>
      <c r="Z109" s="301"/>
      <c r="AA109" s="301"/>
      <c r="AB109" s="301"/>
      <c r="AC109" s="301"/>
      <c r="AD109" s="301"/>
      <c r="AE109" s="301"/>
    </row>
    <row r="110" spans="1:31" ht="31.2">
      <c r="A110" s="207">
        <v>109</v>
      </c>
      <c r="B110" s="193"/>
      <c r="C110" s="193" t="s">
        <v>1356</v>
      </c>
      <c r="D110" s="193">
        <v>2025</v>
      </c>
      <c r="E110" s="229">
        <v>45726</v>
      </c>
      <c r="F110" s="229"/>
      <c r="G110" s="229"/>
      <c r="H110" s="193" t="s">
        <v>5672</v>
      </c>
      <c r="I110" s="193" t="s">
        <v>945</v>
      </c>
      <c r="J110" s="193">
        <v>9619304552</v>
      </c>
      <c r="K110" s="193" t="s">
        <v>5685</v>
      </c>
      <c r="L110" s="193"/>
      <c r="M110" s="193"/>
      <c r="N110" s="193"/>
      <c r="O110" s="193"/>
      <c r="P110" s="193"/>
      <c r="Q110" s="193"/>
      <c r="R110" s="193"/>
      <c r="S110" s="193"/>
      <c r="T110" s="193"/>
      <c r="U110" s="301"/>
      <c r="V110" s="301"/>
      <c r="W110" s="301"/>
      <c r="X110" s="301"/>
      <c r="Y110" s="301"/>
      <c r="Z110" s="301"/>
      <c r="AA110" s="301"/>
      <c r="AB110" s="301"/>
      <c r="AC110" s="301"/>
      <c r="AD110" s="301"/>
      <c r="AE110" s="301"/>
    </row>
    <row r="111" spans="1:31" ht="31.2">
      <c r="A111" s="207">
        <v>110</v>
      </c>
      <c r="B111" s="193"/>
      <c r="C111" s="193" t="s">
        <v>1356</v>
      </c>
      <c r="D111" s="193">
        <v>2025</v>
      </c>
      <c r="E111" s="229">
        <v>45726</v>
      </c>
      <c r="F111" s="229"/>
      <c r="G111" s="229"/>
      <c r="H111" s="193" t="s">
        <v>1161</v>
      </c>
      <c r="I111" s="193" t="s">
        <v>5686</v>
      </c>
      <c r="J111" s="193">
        <v>9662188799</v>
      </c>
      <c r="K111" s="193" t="s">
        <v>5687</v>
      </c>
      <c r="L111" s="193"/>
      <c r="M111" s="193"/>
      <c r="N111" s="193"/>
      <c r="O111" s="193"/>
      <c r="P111" s="193"/>
      <c r="Q111" s="193"/>
      <c r="R111" s="193"/>
      <c r="S111" s="193"/>
      <c r="T111" s="193"/>
      <c r="U111" s="301"/>
      <c r="V111" s="301"/>
      <c r="W111" s="301"/>
      <c r="X111" s="301"/>
      <c r="Y111" s="301"/>
      <c r="Z111" s="301"/>
      <c r="AA111" s="301"/>
      <c r="AB111" s="301"/>
      <c r="AC111" s="301"/>
      <c r="AD111" s="301"/>
      <c r="AE111" s="301"/>
    </row>
    <row r="112" spans="1:31" ht="31.2">
      <c r="A112" s="207">
        <v>111</v>
      </c>
      <c r="B112" s="193"/>
      <c r="C112" s="193" t="s">
        <v>1356</v>
      </c>
      <c r="D112" s="193">
        <v>2025</v>
      </c>
      <c r="E112" s="229">
        <v>45724</v>
      </c>
      <c r="F112" s="229"/>
      <c r="G112" s="229"/>
      <c r="H112" s="193" t="s">
        <v>1357</v>
      </c>
      <c r="I112" s="193" t="s">
        <v>1072</v>
      </c>
      <c r="J112" s="193">
        <v>7984200441</v>
      </c>
      <c r="K112" s="193" t="s">
        <v>5688</v>
      </c>
      <c r="L112" s="193"/>
      <c r="M112" s="193"/>
      <c r="N112" s="193"/>
      <c r="O112" s="193"/>
      <c r="P112" s="193"/>
      <c r="Q112" s="193"/>
      <c r="R112" s="193"/>
      <c r="S112" s="193"/>
      <c r="T112" s="193"/>
      <c r="U112" s="301"/>
      <c r="V112" s="301"/>
      <c r="W112" s="301"/>
      <c r="X112" s="301"/>
      <c r="Y112" s="301"/>
      <c r="Z112" s="301"/>
      <c r="AA112" s="301"/>
      <c r="AB112" s="301"/>
      <c r="AC112" s="301"/>
      <c r="AD112" s="301"/>
      <c r="AE112" s="301"/>
    </row>
    <row r="113" spans="1:31" ht="31.2">
      <c r="A113" s="207">
        <v>112</v>
      </c>
      <c r="B113" s="193"/>
      <c r="C113" s="193" t="s">
        <v>1356</v>
      </c>
      <c r="D113" s="193">
        <v>2025</v>
      </c>
      <c r="E113" s="229">
        <v>45720</v>
      </c>
      <c r="F113" s="229"/>
      <c r="G113" s="229"/>
      <c r="H113" s="193" t="s">
        <v>5689</v>
      </c>
      <c r="I113" s="193" t="s">
        <v>988</v>
      </c>
      <c r="J113" s="193">
        <v>8827327544</v>
      </c>
      <c r="K113" s="193" t="s">
        <v>989</v>
      </c>
      <c r="L113" s="193"/>
      <c r="M113" s="193"/>
      <c r="N113" s="193"/>
      <c r="O113" s="193"/>
      <c r="P113" s="193"/>
      <c r="Q113" s="193"/>
      <c r="R113" s="193"/>
      <c r="S113" s="193"/>
      <c r="T113" s="193"/>
      <c r="U113" s="301"/>
      <c r="V113" s="301"/>
      <c r="W113" s="301"/>
      <c r="X113" s="301"/>
      <c r="Y113" s="301"/>
      <c r="Z113" s="301"/>
      <c r="AA113" s="301"/>
      <c r="AB113" s="301"/>
      <c r="AC113" s="301"/>
      <c r="AD113" s="301"/>
      <c r="AE113" s="301"/>
    </row>
    <row r="114" spans="1:31" ht="31.2">
      <c r="A114" s="207">
        <v>113</v>
      </c>
      <c r="B114" s="193"/>
      <c r="C114" s="193" t="s">
        <v>1356</v>
      </c>
      <c r="D114" s="193">
        <v>2025</v>
      </c>
      <c r="E114" s="229">
        <v>45719</v>
      </c>
      <c r="F114" s="229"/>
      <c r="G114" s="229"/>
      <c r="H114" s="193" t="s">
        <v>1370</v>
      </c>
      <c r="I114" s="193" t="s">
        <v>996</v>
      </c>
      <c r="J114" s="193">
        <v>9880105700</v>
      </c>
      <c r="K114" s="193" t="s">
        <v>997</v>
      </c>
      <c r="L114" s="193"/>
      <c r="M114" s="193"/>
      <c r="N114" s="193"/>
      <c r="O114" s="193"/>
      <c r="P114" s="193"/>
      <c r="Q114" s="193"/>
      <c r="R114" s="193"/>
      <c r="S114" s="193"/>
      <c r="T114" s="193"/>
      <c r="U114" s="301"/>
      <c r="V114" s="301"/>
      <c r="W114" s="301"/>
      <c r="X114" s="301"/>
      <c r="Y114" s="301"/>
      <c r="Z114" s="301"/>
      <c r="AA114" s="301"/>
      <c r="AB114" s="301"/>
      <c r="AC114" s="301"/>
      <c r="AD114" s="301"/>
      <c r="AE114" s="301"/>
    </row>
    <row r="115" spans="1:31" ht="46.8">
      <c r="A115" s="207">
        <v>114</v>
      </c>
      <c r="B115" s="193"/>
      <c r="C115" s="193" t="s">
        <v>1356</v>
      </c>
      <c r="D115" s="193">
        <v>2025</v>
      </c>
      <c r="E115" s="229">
        <v>45713</v>
      </c>
      <c r="F115" s="229"/>
      <c r="G115" s="229"/>
      <c r="H115" s="193" t="s">
        <v>881</v>
      </c>
      <c r="I115" s="193" t="s">
        <v>980</v>
      </c>
      <c r="J115" s="193">
        <v>7874756531</v>
      </c>
      <c r="K115" s="193" t="s">
        <v>5690</v>
      </c>
      <c r="L115" s="193"/>
      <c r="M115" s="193"/>
      <c r="N115" s="193"/>
      <c r="O115" s="193"/>
      <c r="P115" s="193"/>
      <c r="Q115" s="193"/>
      <c r="R115" s="193"/>
      <c r="S115" s="193"/>
      <c r="T115" s="193"/>
      <c r="U115" s="301"/>
      <c r="V115" s="301"/>
      <c r="W115" s="301"/>
      <c r="X115" s="301"/>
      <c r="Y115" s="301"/>
      <c r="Z115" s="301"/>
      <c r="AA115" s="301"/>
      <c r="AB115" s="301"/>
      <c r="AC115" s="301"/>
      <c r="AD115" s="301"/>
      <c r="AE115" s="301"/>
    </row>
    <row r="116" spans="1:31" ht="31.2">
      <c r="A116" s="207">
        <v>115</v>
      </c>
      <c r="B116" s="193"/>
      <c r="C116" s="193" t="s">
        <v>1356</v>
      </c>
      <c r="D116" s="193">
        <v>2025</v>
      </c>
      <c r="E116" s="229">
        <v>45710</v>
      </c>
      <c r="F116" s="229"/>
      <c r="G116" s="229"/>
      <c r="H116" s="193" t="s">
        <v>5672</v>
      </c>
      <c r="I116" s="193" t="s">
        <v>5691</v>
      </c>
      <c r="J116" s="193">
        <v>8329651233</v>
      </c>
      <c r="K116" s="193" t="s">
        <v>5692</v>
      </c>
      <c r="L116" s="193"/>
      <c r="M116" s="193"/>
      <c r="N116" s="193"/>
      <c r="O116" s="193"/>
      <c r="P116" s="193"/>
      <c r="Q116" s="193"/>
      <c r="R116" s="193"/>
      <c r="S116" s="193"/>
      <c r="T116" s="193"/>
      <c r="U116" s="301"/>
      <c r="V116" s="301"/>
      <c r="W116" s="301"/>
      <c r="X116" s="301"/>
      <c r="Y116" s="301"/>
      <c r="Z116" s="301"/>
      <c r="AA116" s="301"/>
      <c r="AB116" s="301"/>
      <c r="AC116" s="301"/>
      <c r="AD116" s="301"/>
      <c r="AE116" s="301"/>
    </row>
    <row r="117" spans="1:31" ht="31.2">
      <c r="A117" s="207">
        <v>116</v>
      </c>
      <c r="B117" s="193"/>
      <c r="C117" s="193" t="s">
        <v>1356</v>
      </c>
      <c r="D117" s="193">
        <v>2025</v>
      </c>
      <c r="E117" s="229">
        <v>45709</v>
      </c>
      <c r="F117" s="229"/>
      <c r="G117" s="229"/>
      <c r="H117" s="193" t="s">
        <v>1370</v>
      </c>
      <c r="I117" s="193" t="s">
        <v>960</v>
      </c>
      <c r="J117" s="193">
        <v>7000342078</v>
      </c>
      <c r="K117" s="193" t="s">
        <v>5693</v>
      </c>
      <c r="L117" s="193"/>
      <c r="M117" s="193"/>
      <c r="N117" s="193"/>
      <c r="O117" s="193"/>
      <c r="P117" s="193"/>
      <c r="Q117" s="193"/>
      <c r="R117" s="193"/>
      <c r="S117" s="193"/>
      <c r="T117" s="193"/>
      <c r="U117" s="301"/>
      <c r="V117" s="301"/>
      <c r="W117" s="301"/>
      <c r="X117" s="301"/>
      <c r="Y117" s="301"/>
      <c r="Z117" s="301"/>
      <c r="AA117" s="301"/>
      <c r="AB117" s="301"/>
      <c r="AC117" s="301"/>
      <c r="AD117" s="301"/>
      <c r="AE117" s="301"/>
    </row>
    <row r="118" spans="1:31" ht="31.2">
      <c r="A118" s="207">
        <v>117</v>
      </c>
      <c r="B118" s="193"/>
      <c r="C118" s="193" t="s">
        <v>1356</v>
      </c>
      <c r="D118" s="193">
        <v>2025</v>
      </c>
      <c r="E118" s="229">
        <v>45705</v>
      </c>
      <c r="F118" s="229"/>
      <c r="G118" s="229"/>
      <c r="H118" s="193" t="s">
        <v>5672</v>
      </c>
      <c r="I118" s="193" t="s">
        <v>970</v>
      </c>
      <c r="J118" s="193">
        <v>9878166141</v>
      </c>
      <c r="K118" s="193" t="s">
        <v>5694</v>
      </c>
      <c r="L118" s="193"/>
      <c r="M118" s="193"/>
      <c r="N118" s="193"/>
      <c r="O118" s="193"/>
      <c r="P118" s="193"/>
      <c r="Q118" s="193"/>
      <c r="R118" s="193"/>
      <c r="S118" s="193"/>
      <c r="T118" s="193"/>
      <c r="U118" s="301"/>
      <c r="V118" s="301"/>
      <c r="W118" s="301"/>
      <c r="X118" s="301"/>
      <c r="Y118" s="301"/>
      <c r="Z118" s="301"/>
      <c r="AA118" s="301"/>
      <c r="AB118" s="301"/>
      <c r="AC118" s="301"/>
      <c r="AD118" s="301"/>
      <c r="AE118" s="301"/>
    </row>
    <row r="119" spans="1:31" ht="31.2">
      <c r="A119" s="207">
        <v>118</v>
      </c>
      <c r="B119" s="193"/>
      <c r="C119" s="193" t="s">
        <v>1356</v>
      </c>
      <c r="D119" s="193">
        <v>2025</v>
      </c>
      <c r="E119" s="229">
        <v>45702</v>
      </c>
      <c r="F119" s="229"/>
      <c r="G119" s="229"/>
      <c r="H119" s="193" t="s">
        <v>1370</v>
      </c>
      <c r="I119" s="193" t="s">
        <v>893</v>
      </c>
      <c r="J119" s="193">
        <v>9693691043</v>
      </c>
      <c r="K119" s="193" t="s">
        <v>5695</v>
      </c>
      <c r="L119" s="193"/>
      <c r="M119" s="193"/>
      <c r="N119" s="193"/>
      <c r="O119" s="193"/>
      <c r="P119" s="193"/>
      <c r="Q119" s="193"/>
      <c r="R119" s="193"/>
      <c r="S119" s="193"/>
      <c r="T119" s="193"/>
      <c r="U119" s="301"/>
      <c r="V119" s="301"/>
      <c r="W119" s="301"/>
      <c r="X119" s="301"/>
      <c r="Y119" s="301"/>
      <c r="Z119" s="301"/>
      <c r="AA119" s="301"/>
      <c r="AB119" s="301"/>
      <c r="AC119" s="301"/>
      <c r="AD119" s="301"/>
      <c r="AE119" s="301"/>
    </row>
    <row r="120" spans="1:31" ht="31.2">
      <c r="A120" s="207">
        <v>119</v>
      </c>
      <c r="B120" s="193"/>
      <c r="C120" s="193" t="s">
        <v>1356</v>
      </c>
      <c r="D120" s="193">
        <v>2025</v>
      </c>
      <c r="E120" s="229">
        <v>45698</v>
      </c>
      <c r="F120" s="229"/>
      <c r="G120" s="229"/>
      <c r="H120" s="193" t="s">
        <v>1370</v>
      </c>
      <c r="I120" s="193" t="s">
        <v>5696</v>
      </c>
      <c r="J120" s="193">
        <v>9311811386</v>
      </c>
      <c r="K120" s="193" t="s">
        <v>5697</v>
      </c>
      <c r="L120" s="193"/>
      <c r="M120" s="193"/>
      <c r="N120" s="193"/>
      <c r="O120" s="193"/>
      <c r="P120" s="193"/>
      <c r="Q120" s="193"/>
      <c r="R120" s="193"/>
      <c r="S120" s="193"/>
      <c r="T120" s="193"/>
      <c r="U120" s="301"/>
      <c r="V120" s="301"/>
      <c r="W120" s="301"/>
      <c r="X120" s="301"/>
      <c r="Y120" s="301"/>
      <c r="Z120" s="301"/>
      <c r="AA120" s="301"/>
      <c r="AB120" s="301"/>
      <c r="AC120" s="301"/>
      <c r="AD120" s="301"/>
      <c r="AE120" s="301"/>
    </row>
    <row r="121" spans="1:31" ht="31.2">
      <c r="A121" s="207">
        <v>120</v>
      </c>
      <c r="B121" s="193"/>
      <c r="C121" s="193" t="s">
        <v>1356</v>
      </c>
      <c r="D121" s="193">
        <v>2025</v>
      </c>
      <c r="E121" s="229">
        <v>45694</v>
      </c>
      <c r="F121" s="229"/>
      <c r="G121" s="229"/>
      <c r="H121" s="193" t="s">
        <v>881</v>
      </c>
      <c r="I121" s="193" t="s">
        <v>73</v>
      </c>
      <c r="J121" s="193">
        <v>9714200400</v>
      </c>
      <c r="K121" s="193" t="s">
        <v>5698</v>
      </c>
      <c r="L121" s="193"/>
      <c r="M121" s="193"/>
      <c r="N121" s="193"/>
      <c r="O121" s="193"/>
      <c r="P121" s="193"/>
      <c r="Q121" s="193"/>
      <c r="R121" s="193"/>
      <c r="S121" s="193"/>
      <c r="T121" s="193"/>
      <c r="U121" s="301"/>
      <c r="V121" s="301"/>
      <c r="W121" s="301"/>
      <c r="X121" s="301"/>
      <c r="Y121" s="301"/>
      <c r="Z121" s="301"/>
      <c r="AA121" s="301"/>
      <c r="AB121" s="301"/>
      <c r="AC121" s="301"/>
      <c r="AD121" s="301"/>
      <c r="AE121" s="301"/>
    </row>
    <row r="122" spans="1:31" ht="31.2">
      <c r="A122" s="207">
        <v>121</v>
      </c>
      <c r="B122" s="193"/>
      <c r="C122" s="193" t="s">
        <v>1356</v>
      </c>
      <c r="D122" s="193">
        <v>2025</v>
      </c>
      <c r="E122" s="229">
        <v>45692</v>
      </c>
      <c r="F122" s="229"/>
      <c r="G122" s="229"/>
      <c r="H122" s="193" t="s">
        <v>1370</v>
      </c>
      <c r="I122" s="193" t="s">
        <v>256</v>
      </c>
      <c r="J122" s="193">
        <v>9429166470</v>
      </c>
      <c r="K122" s="193" t="s">
        <v>5699</v>
      </c>
      <c r="L122" s="193"/>
      <c r="M122" s="193"/>
      <c r="N122" s="193"/>
      <c r="O122" s="193"/>
      <c r="P122" s="193"/>
      <c r="Q122" s="193"/>
      <c r="R122" s="193"/>
      <c r="S122" s="193"/>
      <c r="T122" s="193"/>
      <c r="U122" s="301"/>
      <c r="V122" s="301"/>
      <c r="W122" s="301"/>
      <c r="X122" s="301"/>
      <c r="Y122" s="301"/>
      <c r="Z122" s="301"/>
      <c r="AA122" s="301"/>
      <c r="AB122" s="301"/>
      <c r="AC122" s="301"/>
      <c r="AD122" s="301"/>
      <c r="AE122" s="301"/>
    </row>
    <row r="123" spans="1:31" ht="31.2">
      <c r="A123" s="207">
        <v>122</v>
      </c>
      <c r="B123" s="193"/>
      <c r="C123" s="193" t="s">
        <v>1356</v>
      </c>
      <c r="D123" s="193">
        <v>2025</v>
      </c>
      <c r="E123" s="229">
        <v>45687</v>
      </c>
      <c r="F123" s="229"/>
      <c r="G123" s="229"/>
      <c r="H123" s="193" t="s">
        <v>5672</v>
      </c>
      <c r="I123" s="193" t="s">
        <v>262</v>
      </c>
      <c r="J123" s="193">
        <v>9825337876</v>
      </c>
      <c r="K123" s="193" t="s">
        <v>263</v>
      </c>
      <c r="L123" s="193"/>
      <c r="M123" s="193"/>
      <c r="N123" s="193"/>
      <c r="O123" s="193"/>
      <c r="P123" s="193"/>
      <c r="Q123" s="193"/>
      <c r="R123" s="193"/>
      <c r="S123" s="193"/>
      <c r="T123" s="193"/>
      <c r="U123" s="301"/>
      <c r="V123" s="301"/>
      <c r="W123" s="301"/>
      <c r="X123" s="301"/>
      <c r="Y123" s="301"/>
      <c r="Z123" s="301"/>
      <c r="AA123" s="301"/>
      <c r="AB123" s="301"/>
      <c r="AC123" s="301"/>
      <c r="AD123" s="301"/>
      <c r="AE123" s="301"/>
    </row>
    <row r="124" spans="1:31" ht="31.2">
      <c r="A124" s="207">
        <v>123</v>
      </c>
      <c r="B124" s="193"/>
      <c r="C124" s="193" t="s">
        <v>1356</v>
      </c>
      <c r="D124" s="193">
        <v>2025</v>
      </c>
      <c r="E124" s="229">
        <v>45685</v>
      </c>
      <c r="F124" s="229"/>
      <c r="G124" s="229"/>
      <c r="H124" s="193" t="s">
        <v>1161</v>
      </c>
      <c r="I124" s="193" t="s">
        <v>252</v>
      </c>
      <c r="J124" s="193">
        <v>9727051098</v>
      </c>
      <c r="K124" s="193" t="s">
        <v>5700</v>
      </c>
      <c r="L124" s="193"/>
      <c r="M124" s="193"/>
      <c r="N124" s="193"/>
      <c r="O124" s="193"/>
      <c r="P124" s="193"/>
      <c r="Q124" s="193"/>
      <c r="R124" s="193"/>
      <c r="S124" s="193"/>
      <c r="T124" s="193"/>
      <c r="U124" s="301"/>
      <c r="V124" s="301"/>
      <c r="W124" s="301"/>
      <c r="X124" s="301"/>
      <c r="Y124" s="301"/>
      <c r="Z124" s="301"/>
      <c r="AA124" s="301"/>
      <c r="AB124" s="301"/>
      <c r="AC124" s="301"/>
      <c r="AD124" s="301"/>
      <c r="AE124" s="301"/>
    </row>
    <row r="125" spans="1:31" ht="31.2">
      <c r="A125" s="207">
        <v>124</v>
      </c>
      <c r="B125" s="193"/>
      <c r="C125" s="193" t="s">
        <v>1356</v>
      </c>
      <c r="D125" s="193">
        <v>2025</v>
      </c>
      <c r="E125" s="229">
        <v>45681</v>
      </c>
      <c r="F125" s="229"/>
      <c r="G125" s="229"/>
      <c r="H125" s="193" t="s">
        <v>5672</v>
      </c>
      <c r="I125" s="193" t="s">
        <v>5701</v>
      </c>
      <c r="J125" s="193">
        <v>9762928692</v>
      </c>
      <c r="K125" s="193" t="s">
        <v>5702</v>
      </c>
      <c r="L125" s="193"/>
      <c r="M125" s="193"/>
      <c r="N125" s="193"/>
      <c r="O125" s="193"/>
      <c r="P125" s="193"/>
      <c r="Q125" s="193"/>
      <c r="R125" s="193"/>
      <c r="S125" s="193"/>
      <c r="T125" s="193"/>
      <c r="U125" s="301"/>
      <c r="V125" s="301"/>
      <c r="W125" s="301"/>
      <c r="X125" s="301"/>
      <c r="Y125" s="301"/>
      <c r="Z125" s="301"/>
      <c r="AA125" s="301"/>
      <c r="AB125" s="301"/>
      <c r="AC125" s="301"/>
      <c r="AD125" s="301"/>
      <c r="AE125" s="301"/>
    </row>
    <row r="126" spans="1:31" ht="31.2">
      <c r="A126" s="207">
        <v>125</v>
      </c>
      <c r="B126" s="193"/>
      <c r="C126" s="193" t="s">
        <v>1356</v>
      </c>
      <c r="D126" s="193">
        <v>2025</v>
      </c>
      <c r="E126" s="229">
        <v>45680</v>
      </c>
      <c r="F126" s="229"/>
      <c r="G126" s="229"/>
      <c r="H126" s="193" t="s">
        <v>1161</v>
      </c>
      <c r="I126" s="193" t="s">
        <v>247</v>
      </c>
      <c r="J126" s="193">
        <v>9327320094</v>
      </c>
      <c r="K126" s="193" t="s">
        <v>1445</v>
      </c>
      <c r="L126" s="193"/>
      <c r="M126" s="193"/>
      <c r="N126" s="193"/>
      <c r="O126" s="193"/>
      <c r="P126" s="193"/>
      <c r="Q126" s="193"/>
      <c r="R126" s="193"/>
      <c r="S126" s="193"/>
      <c r="T126" s="193"/>
      <c r="U126" s="301"/>
      <c r="V126" s="301"/>
      <c r="W126" s="301"/>
      <c r="X126" s="301"/>
      <c r="Y126" s="301"/>
      <c r="Z126" s="301"/>
      <c r="AA126" s="301"/>
      <c r="AB126" s="301"/>
      <c r="AC126" s="301"/>
      <c r="AD126" s="301"/>
      <c r="AE126" s="301"/>
    </row>
    <row r="127" spans="1:31" ht="46.8">
      <c r="A127" s="207">
        <v>126</v>
      </c>
      <c r="B127" s="193"/>
      <c r="C127" s="193" t="s">
        <v>1356</v>
      </c>
      <c r="D127" s="193">
        <v>2025</v>
      </c>
      <c r="E127" s="229">
        <v>45677</v>
      </c>
      <c r="F127" s="229"/>
      <c r="G127" s="229"/>
      <c r="H127" s="193" t="s">
        <v>5703</v>
      </c>
      <c r="I127" s="193" t="s">
        <v>5704</v>
      </c>
      <c r="J127" s="193">
        <v>9913811288</v>
      </c>
      <c r="K127" s="193" t="s">
        <v>5705</v>
      </c>
      <c r="L127" s="193"/>
      <c r="M127" s="193"/>
      <c r="N127" s="193"/>
      <c r="O127" s="193"/>
      <c r="P127" s="193"/>
      <c r="Q127" s="193"/>
      <c r="R127" s="193"/>
      <c r="S127" s="193"/>
      <c r="T127" s="193"/>
      <c r="U127" s="301"/>
      <c r="V127" s="301"/>
      <c r="W127" s="301"/>
      <c r="X127" s="301"/>
      <c r="Y127" s="301"/>
      <c r="Z127" s="301"/>
      <c r="AA127" s="301"/>
      <c r="AB127" s="301"/>
      <c r="AC127" s="301"/>
      <c r="AD127" s="301"/>
      <c r="AE127" s="301"/>
    </row>
    <row r="128" spans="1:31" ht="31.2">
      <c r="A128" s="207">
        <v>127</v>
      </c>
      <c r="B128" s="193"/>
      <c r="C128" s="193" t="s">
        <v>1356</v>
      </c>
      <c r="D128" s="193">
        <v>2025</v>
      </c>
      <c r="E128" s="229">
        <v>45706</v>
      </c>
      <c r="F128" s="229"/>
      <c r="G128" s="229"/>
      <c r="H128" s="193" t="s">
        <v>5672</v>
      </c>
      <c r="I128" s="193" t="s">
        <v>1000</v>
      </c>
      <c r="J128" s="193" t="s">
        <v>5706</v>
      </c>
      <c r="K128" s="193" t="s">
        <v>1002</v>
      </c>
      <c r="L128" s="193"/>
      <c r="M128" s="193"/>
      <c r="N128" s="193"/>
      <c r="O128" s="193"/>
      <c r="P128" s="193"/>
      <c r="Q128" s="193"/>
      <c r="R128" s="193"/>
      <c r="S128" s="193"/>
      <c r="T128" s="193"/>
      <c r="U128" s="301"/>
      <c r="V128" s="301"/>
      <c r="W128" s="301"/>
      <c r="X128" s="301"/>
      <c r="Y128" s="301"/>
      <c r="Z128" s="301"/>
      <c r="AA128" s="301"/>
      <c r="AB128" s="301"/>
      <c r="AC128" s="301"/>
      <c r="AD128" s="301"/>
      <c r="AE128" s="301"/>
    </row>
    <row r="129" spans="1:31" ht="31.2">
      <c r="A129" s="207">
        <v>128</v>
      </c>
      <c r="B129" s="193"/>
      <c r="C129" s="193" t="s">
        <v>1356</v>
      </c>
      <c r="D129" s="193">
        <v>2025</v>
      </c>
      <c r="E129" s="229">
        <v>45796</v>
      </c>
      <c r="F129" s="229"/>
      <c r="G129" s="229"/>
      <c r="H129" s="193" t="s">
        <v>1370</v>
      </c>
      <c r="I129" s="193" t="s">
        <v>5707</v>
      </c>
      <c r="J129" s="193" t="s">
        <v>5708</v>
      </c>
      <c r="K129" s="193" t="s">
        <v>5680</v>
      </c>
      <c r="L129" s="193"/>
      <c r="M129" s="193"/>
      <c r="N129" s="193"/>
      <c r="O129" s="193"/>
      <c r="P129" s="193"/>
      <c r="Q129" s="193"/>
      <c r="R129" s="193"/>
      <c r="S129" s="193"/>
      <c r="T129" s="193"/>
      <c r="U129" s="301"/>
      <c r="V129" s="301"/>
      <c r="W129" s="301"/>
      <c r="X129" s="301"/>
      <c r="Y129" s="301"/>
      <c r="Z129" s="301"/>
      <c r="AA129" s="301"/>
      <c r="AB129" s="301"/>
      <c r="AC129" s="301"/>
      <c r="AD129" s="301"/>
      <c r="AE129" s="301"/>
    </row>
    <row r="130" spans="1:31" ht="15.6">
      <c r="A130" s="207">
        <v>129</v>
      </c>
      <c r="B130" s="310"/>
      <c r="C130" s="310" t="s">
        <v>5709</v>
      </c>
      <c r="D130" s="310">
        <v>2023</v>
      </c>
      <c r="E130" s="310" t="s">
        <v>5710</v>
      </c>
      <c r="F130" s="310"/>
      <c r="G130" s="310"/>
      <c r="H130" s="310" t="s">
        <v>5711</v>
      </c>
      <c r="I130" s="310" t="s">
        <v>5712</v>
      </c>
      <c r="J130" s="310">
        <v>9880028295</v>
      </c>
      <c r="K130" s="310" t="s">
        <v>5713</v>
      </c>
      <c r="L130" s="310"/>
      <c r="M130" s="310"/>
      <c r="N130" s="310"/>
      <c r="O130" s="310"/>
      <c r="P130" s="310"/>
      <c r="Q130" s="310"/>
      <c r="R130" s="310"/>
      <c r="S130" s="310"/>
      <c r="T130" s="310"/>
      <c r="U130" s="310"/>
      <c r="V130" s="310"/>
      <c r="W130" s="310"/>
      <c r="X130" s="310"/>
      <c r="Y130" s="310"/>
      <c r="Z130" s="310"/>
      <c r="AA130" s="310"/>
      <c r="AB130" s="310"/>
      <c r="AC130" s="310"/>
      <c r="AD130" s="310"/>
      <c r="AE130" s="310"/>
    </row>
    <row r="131" spans="1:31" ht="46.8">
      <c r="A131" s="207">
        <v>130</v>
      </c>
      <c r="B131" s="310"/>
      <c r="C131" s="310" t="s">
        <v>5709</v>
      </c>
      <c r="D131" s="310">
        <v>2023</v>
      </c>
      <c r="E131" s="310" t="s">
        <v>5714</v>
      </c>
      <c r="F131" s="310"/>
      <c r="G131" s="310"/>
      <c r="H131" s="310" t="s">
        <v>5621</v>
      </c>
      <c r="I131" s="310" t="s">
        <v>5715</v>
      </c>
      <c r="J131" s="310" t="s">
        <v>5716</v>
      </c>
      <c r="K131" s="310" t="s">
        <v>5717</v>
      </c>
      <c r="L131" s="310"/>
      <c r="M131" s="310"/>
      <c r="N131" s="310"/>
      <c r="O131" s="310"/>
      <c r="P131" s="310"/>
      <c r="Q131" s="310"/>
      <c r="R131" s="310"/>
      <c r="S131" s="310"/>
      <c r="T131" s="310"/>
      <c r="U131" s="310"/>
      <c r="V131" s="310"/>
      <c r="W131" s="310"/>
      <c r="X131" s="310"/>
      <c r="Y131" s="310"/>
      <c r="Z131" s="310"/>
      <c r="AA131" s="310"/>
      <c r="AB131" s="310"/>
      <c r="AC131" s="310"/>
      <c r="AD131" s="310"/>
      <c r="AE131" s="310"/>
    </row>
    <row r="132" spans="1:31" ht="15.6">
      <c r="A132" s="207">
        <v>131</v>
      </c>
      <c r="B132" s="310"/>
      <c r="C132" s="310" t="s">
        <v>5709</v>
      </c>
      <c r="D132" s="310">
        <v>2023</v>
      </c>
      <c r="E132" s="310" t="s">
        <v>5718</v>
      </c>
      <c r="F132" s="310"/>
      <c r="G132" s="310"/>
      <c r="H132" s="310" t="s">
        <v>5614</v>
      </c>
      <c r="I132" s="310" t="s">
        <v>5719</v>
      </c>
      <c r="J132" s="310">
        <v>9145646171</v>
      </c>
      <c r="K132" s="310" t="s">
        <v>5720</v>
      </c>
      <c r="L132" s="310"/>
      <c r="M132" s="310"/>
      <c r="N132" s="310"/>
      <c r="O132" s="310"/>
      <c r="P132" s="310"/>
      <c r="Q132" s="310"/>
      <c r="R132" s="310"/>
      <c r="S132" s="310"/>
      <c r="T132" s="310"/>
      <c r="U132" s="310"/>
      <c r="V132" s="310"/>
      <c r="W132" s="310"/>
      <c r="X132" s="310"/>
      <c r="Y132" s="310"/>
      <c r="Z132" s="310"/>
      <c r="AA132" s="310"/>
      <c r="AB132" s="310"/>
      <c r="AC132" s="310"/>
      <c r="AD132" s="310"/>
      <c r="AE132" s="310"/>
    </row>
    <row r="133" spans="1:31" ht="15.6">
      <c r="A133" s="207">
        <v>132</v>
      </c>
      <c r="B133" s="310"/>
      <c r="C133" s="310" t="s">
        <v>5709</v>
      </c>
      <c r="D133" s="310">
        <v>2023</v>
      </c>
      <c r="E133" s="310" t="s">
        <v>5721</v>
      </c>
      <c r="F133" s="310"/>
      <c r="G133" s="310"/>
      <c r="H133" s="310" t="s">
        <v>5614</v>
      </c>
      <c r="I133" s="310" t="s">
        <v>5722</v>
      </c>
      <c r="J133" s="310">
        <v>7487018665</v>
      </c>
      <c r="K133" s="310" t="s">
        <v>5723</v>
      </c>
      <c r="L133" s="310"/>
      <c r="M133" s="310"/>
      <c r="N133" s="310"/>
      <c r="O133" s="310"/>
      <c r="P133" s="310"/>
      <c r="Q133" s="310"/>
      <c r="R133" s="310"/>
      <c r="S133" s="310"/>
      <c r="T133" s="310"/>
      <c r="U133" s="310"/>
      <c r="V133" s="310"/>
      <c r="W133" s="310"/>
      <c r="X133" s="310"/>
      <c r="Y133" s="310"/>
      <c r="Z133" s="310"/>
      <c r="AA133" s="310"/>
      <c r="AB133" s="310"/>
      <c r="AC133" s="310"/>
      <c r="AD133" s="310"/>
      <c r="AE133" s="310"/>
    </row>
    <row r="134" spans="1:31" ht="15.6">
      <c r="A134" s="207">
        <v>133</v>
      </c>
      <c r="B134" s="310"/>
      <c r="C134" s="310" t="s">
        <v>5709</v>
      </c>
      <c r="D134" s="310">
        <v>2023</v>
      </c>
      <c r="E134" s="310" t="s">
        <v>5724</v>
      </c>
      <c r="F134" s="310"/>
      <c r="G134" s="310"/>
      <c r="H134" s="310" t="s">
        <v>5614</v>
      </c>
      <c r="I134" s="310" t="s">
        <v>5725</v>
      </c>
      <c r="J134" s="310">
        <v>9990403300</v>
      </c>
      <c r="K134" s="310" t="s">
        <v>5726</v>
      </c>
      <c r="L134" s="310"/>
      <c r="M134" s="310"/>
      <c r="N134" s="310"/>
      <c r="O134" s="310"/>
      <c r="P134" s="310"/>
      <c r="Q134" s="310"/>
      <c r="R134" s="310"/>
      <c r="S134" s="310"/>
      <c r="T134" s="310"/>
      <c r="U134" s="310"/>
      <c r="V134" s="310"/>
      <c r="W134" s="310"/>
      <c r="X134" s="310"/>
      <c r="Y134" s="310"/>
      <c r="Z134" s="310"/>
      <c r="AA134" s="310"/>
      <c r="AB134" s="310"/>
      <c r="AC134" s="310"/>
      <c r="AD134" s="310"/>
      <c r="AE134" s="310"/>
    </row>
    <row r="135" spans="1:31" ht="15.6">
      <c r="A135" s="207">
        <v>134</v>
      </c>
      <c r="B135" s="310"/>
      <c r="C135" s="310" t="s">
        <v>5709</v>
      </c>
      <c r="D135" s="310">
        <v>2023</v>
      </c>
      <c r="E135" s="310" t="s">
        <v>5727</v>
      </c>
      <c r="F135" s="310"/>
      <c r="G135" s="310"/>
      <c r="H135" s="310" t="s">
        <v>5614</v>
      </c>
      <c r="I135" s="310" t="s">
        <v>5728</v>
      </c>
      <c r="J135" s="310">
        <v>9723457648</v>
      </c>
      <c r="K135" s="310" t="s">
        <v>5729</v>
      </c>
      <c r="L135" s="310"/>
      <c r="M135" s="310"/>
      <c r="N135" s="310"/>
      <c r="O135" s="310"/>
      <c r="P135" s="310"/>
      <c r="Q135" s="310"/>
      <c r="R135" s="310"/>
      <c r="S135" s="310"/>
      <c r="T135" s="310"/>
      <c r="U135" s="310"/>
      <c r="V135" s="310"/>
      <c r="W135" s="310"/>
      <c r="X135" s="310"/>
      <c r="Y135" s="310"/>
      <c r="Z135" s="310"/>
      <c r="AA135" s="310"/>
      <c r="AB135" s="310"/>
      <c r="AC135" s="310"/>
      <c r="AD135" s="310"/>
      <c r="AE135" s="310"/>
    </row>
    <row r="136" spans="1:31" ht="15.6">
      <c r="A136" s="207">
        <v>135</v>
      </c>
      <c r="B136" s="310"/>
      <c r="C136" s="310" t="s">
        <v>5709</v>
      </c>
      <c r="D136" s="310">
        <v>2023</v>
      </c>
      <c r="E136" s="310" t="s">
        <v>5730</v>
      </c>
      <c r="F136" s="310"/>
      <c r="G136" s="310"/>
      <c r="H136" s="310" t="s">
        <v>5711</v>
      </c>
      <c r="I136" s="310" t="s">
        <v>5731</v>
      </c>
      <c r="J136" s="310" t="s">
        <v>5732</v>
      </c>
      <c r="K136" s="310" t="s">
        <v>5733</v>
      </c>
      <c r="L136" s="310"/>
      <c r="M136" s="310"/>
      <c r="N136" s="310"/>
      <c r="O136" s="310"/>
      <c r="P136" s="310"/>
      <c r="Q136" s="310"/>
      <c r="R136" s="310"/>
      <c r="S136" s="310"/>
      <c r="T136" s="310"/>
      <c r="U136" s="310"/>
      <c r="V136" s="310"/>
      <c r="W136" s="310"/>
      <c r="X136" s="310"/>
      <c r="Y136" s="310"/>
      <c r="Z136" s="310"/>
      <c r="AA136" s="310"/>
      <c r="AB136" s="310"/>
      <c r="AC136" s="310"/>
      <c r="AD136" s="310"/>
      <c r="AE136" s="310"/>
    </row>
    <row r="137" spans="1:31" ht="15.6">
      <c r="A137" s="207">
        <v>136</v>
      </c>
      <c r="B137" s="310"/>
      <c r="C137" s="310" t="s">
        <v>5709</v>
      </c>
      <c r="D137" s="310">
        <v>2023</v>
      </c>
      <c r="E137" s="310" t="s">
        <v>5734</v>
      </c>
      <c r="F137" s="310"/>
      <c r="G137" s="310"/>
      <c r="H137" s="310" t="s">
        <v>5614</v>
      </c>
      <c r="I137" s="310" t="s">
        <v>5735</v>
      </c>
      <c r="J137" s="310">
        <v>9415101814</v>
      </c>
      <c r="K137" s="310" t="s">
        <v>5736</v>
      </c>
      <c r="L137" s="310"/>
      <c r="M137" s="310"/>
      <c r="N137" s="310"/>
      <c r="O137" s="310"/>
      <c r="P137" s="310"/>
      <c r="Q137" s="310"/>
      <c r="R137" s="310"/>
      <c r="S137" s="310"/>
      <c r="T137" s="310"/>
      <c r="U137" s="310"/>
      <c r="V137" s="310"/>
      <c r="W137" s="310"/>
      <c r="X137" s="310"/>
      <c r="Y137" s="310"/>
      <c r="Z137" s="310"/>
      <c r="AA137" s="310"/>
      <c r="AB137" s="310"/>
      <c r="AC137" s="310"/>
      <c r="AD137" s="310"/>
      <c r="AE137" s="310"/>
    </row>
    <row r="138" spans="1:31" ht="46.8">
      <c r="A138" s="207">
        <v>137</v>
      </c>
      <c r="B138" s="310"/>
      <c r="C138" s="310" t="s">
        <v>5709</v>
      </c>
      <c r="D138" s="310">
        <v>2023</v>
      </c>
      <c r="E138" s="310" t="s">
        <v>5737</v>
      </c>
      <c r="F138" s="310"/>
      <c r="G138" s="310"/>
      <c r="H138" s="310" t="s">
        <v>5614</v>
      </c>
      <c r="I138" s="310" t="s">
        <v>5738</v>
      </c>
      <c r="J138" s="310">
        <v>7804018499</v>
      </c>
      <c r="K138" s="310" t="s">
        <v>5739</v>
      </c>
      <c r="L138" s="310"/>
      <c r="M138" s="310"/>
      <c r="N138" s="310"/>
      <c r="O138" s="310"/>
      <c r="P138" s="310"/>
      <c r="Q138" s="310"/>
      <c r="R138" s="310"/>
      <c r="S138" s="310"/>
      <c r="T138" s="310"/>
      <c r="U138" s="310"/>
      <c r="V138" s="310"/>
      <c r="W138" s="310"/>
      <c r="X138" s="310"/>
      <c r="Y138" s="310"/>
      <c r="Z138" s="310"/>
      <c r="AA138" s="310"/>
      <c r="AB138" s="310"/>
      <c r="AC138" s="310"/>
      <c r="AD138" s="310"/>
      <c r="AE138" s="310"/>
    </row>
    <row r="139" spans="1:31" ht="31.2">
      <c r="A139" s="207">
        <v>138</v>
      </c>
      <c r="B139" s="310"/>
      <c r="C139" s="310" t="s">
        <v>5709</v>
      </c>
      <c r="D139" s="310">
        <v>2023</v>
      </c>
      <c r="E139" s="310" t="s">
        <v>5740</v>
      </c>
      <c r="F139" s="310"/>
      <c r="G139" s="310"/>
      <c r="H139" s="310" t="s">
        <v>5621</v>
      </c>
      <c r="I139" s="310" t="s">
        <v>5741</v>
      </c>
      <c r="J139" s="310">
        <v>9721933331</v>
      </c>
      <c r="K139" s="310" t="s">
        <v>5742</v>
      </c>
      <c r="L139" s="310"/>
      <c r="M139" s="310"/>
      <c r="N139" s="310"/>
      <c r="O139" s="310"/>
      <c r="P139" s="310"/>
      <c r="Q139" s="310"/>
      <c r="R139" s="310"/>
      <c r="S139" s="310"/>
      <c r="T139" s="310"/>
      <c r="U139" s="310"/>
      <c r="V139" s="310"/>
      <c r="W139" s="310"/>
      <c r="X139" s="310"/>
      <c r="Y139" s="310"/>
      <c r="Z139" s="310"/>
      <c r="AA139" s="310"/>
      <c r="AB139" s="310"/>
      <c r="AC139" s="310"/>
      <c r="AD139" s="310"/>
      <c r="AE139" s="310"/>
    </row>
    <row r="140" spans="1:31" ht="15.6">
      <c r="A140" s="207">
        <v>139</v>
      </c>
      <c r="B140" s="310"/>
      <c r="C140" s="310" t="s">
        <v>5709</v>
      </c>
      <c r="D140" s="310">
        <v>2023</v>
      </c>
      <c r="E140" s="310" t="s">
        <v>5743</v>
      </c>
      <c r="F140" s="310"/>
      <c r="G140" s="310"/>
      <c r="H140" s="310" t="s">
        <v>5711</v>
      </c>
      <c r="I140" s="310" t="s">
        <v>5744</v>
      </c>
      <c r="J140" s="310">
        <v>9427483111</v>
      </c>
      <c r="K140" s="310" t="s">
        <v>5745</v>
      </c>
      <c r="L140" s="310"/>
      <c r="M140" s="310"/>
      <c r="N140" s="310"/>
      <c r="O140" s="310"/>
      <c r="P140" s="310"/>
      <c r="Q140" s="310"/>
      <c r="R140" s="310"/>
      <c r="S140" s="310"/>
      <c r="T140" s="310"/>
      <c r="U140" s="310"/>
      <c r="V140" s="310"/>
      <c r="W140" s="310"/>
      <c r="X140" s="310"/>
      <c r="Y140" s="310"/>
      <c r="Z140" s="310"/>
      <c r="AA140" s="310"/>
      <c r="AB140" s="310"/>
      <c r="AC140" s="310"/>
      <c r="AD140" s="310"/>
      <c r="AE140" s="310"/>
    </row>
    <row r="141" spans="1:31" ht="15.6">
      <c r="A141" s="207">
        <v>140</v>
      </c>
      <c r="B141" s="310"/>
      <c r="C141" s="310" t="s">
        <v>5709</v>
      </c>
      <c r="D141" s="310">
        <v>2023</v>
      </c>
      <c r="E141" s="310" t="s">
        <v>5746</v>
      </c>
      <c r="F141" s="310"/>
      <c r="G141" s="310"/>
      <c r="H141" s="310" t="s">
        <v>5621</v>
      </c>
      <c r="I141" s="310" t="s">
        <v>5747</v>
      </c>
      <c r="J141" s="310">
        <v>9611128091</v>
      </c>
      <c r="K141" s="311" t="s">
        <v>5748</v>
      </c>
      <c r="L141" s="310"/>
      <c r="M141" s="310"/>
      <c r="N141" s="310"/>
      <c r="O141" s="310"/>
      <c r="P141" s="310"/>
      <c r="Q141" s="310"/>
      <c r="R141" s="310"/>
      <c r="S141" s="310"/>
      <c r="T141" s="310"/>
      <c r="U141" s="310"/>
      <c r="V141" s="310"/>
      <c r="W141" s="310"/>
      <c r="X141" s="310"/>
      <c r="Y141" s="310"/>
      <c r="Z141" s="310"/>
      <c r="AA141" s="310"/>
      <c r="AB141" s="310"/>
      <c r="AC141" s="310"/>
      <c r="AD141" s="310"/>
      <c r="AE141" s="310"/>
    </row>
    <row r="142" spans="1:31" ht="31.2">
      <c r="A142" s="207">
        <v>141</v>
      </c>
      <c r="B142" s="310"/>
      <c r="C142" s="310" t="s">
        <v>5709</v>
      </c>
      <c r="D142" s="310">
        <v>2023</v>
      </c>
      <c r="E142" s="310" t="s">
        <v>5749</v>
      </c>
      <c r="F142" s="310"/>
      <c r="G142" s="310"/>
      <c r="H142" s="310" t="s">
        <v>5621</v>
      </c>
      <c r="I142" s="310" t="s">
        <v>5750</v>
      </c>
      <c r="J142" s="310">
        <v>8882127153</v>
      </c>
      <c r="K142" s="310" t="s">
        <v>5751</v>
      </c>
      <c r="L142" s="310"/>
      <c r="M142" s="310"/>
      <c r="N142" s="310"/>
      <c r="O142" s="310"/>
      <c r="P142" s="310"/>
      <c r="Q142" s="310"/>
      <c r="R142" s="310"/>
      <c r="S142" s="310"/>
      <c r="T142" s="310"/>
      <c r="U142" s="310"/>
      <c r="V142" s="310"/>
      <c r="W142" s="310"/>
      <c r="X142" s="310"/>
      <c r="Y142" s="310"/>
      <c r="Z142" s="310"/>
      <c r="AA142" s="310"/>
      <c r="AB142" s="310"/>
      <c r="AC142" s="310"/>
      <c r="AD142" s="310"/>
      <c r="AE142" s="310"/>
    </row>
    <row r="143" spans="1:31" ht="31.2">
      <c r="A143" s="207">
        <v>142</v>
      </c>
      <c r="B143" s="310"/>
      <c r="C143" s="310" t="s">
        <v>5709</v>
      </c>
      <c r="D143" s="310">
        <v>2023</v>
      </c>
      <c r="E143" s="310" t="s">
        <v>5749</v>
      </c>
      <c r="F143" s="310"/>
      <c r="G143" s="310"/>
      <c r="H143" s="310" t="s">
        <v>5621</v>
      </c>
      <c r="I143" s="310" t="s">
        <v>5752</v>
      </c>
      <c r="J143" s="310">
        <v>7067777917</v>
      </c>
      <c r="K143" s="310" t="s">
        <v>5753</v>
      </c>
      <c r="L143" s="310"/>
      <c r="M143" s="310"/>
      <c r="N143" s="310"/>
      <c r="O143" s="310"/>
      <c r="P143" s="310"/>
      <c r="Q143" s="310"/>
      <c r="R143" s="310"/>
      <c r="S143" s="310"/>
      <c r="T143" s="310"/>
      <c r="U143" s="310"/>
      <c r="V143" s="310"/>
      <c r="W143" s="310"/>
      <c r="X143" s="310"/>
      <c r="Y143" s="310"/>
      <c r="Z143" s="310"/>
      <c r="AA143" s="310"/>
      <c r="AB143" s="310"/>
      <c r="AC143" s="310"/>
      <c r="AD143" s="310"/>
      <c r="AE143" s="310"/>
    </row>
    <row r="144" spans="1:31" ht="15.6">
      <c r="A144" s="207">
        <v>143</v>
      </c>
      <c r="B144" s="310"/>
      <c r="C144" s="310" t="s">
        <v>5709</v>
      </c>
      <c r="D144" s="310">
        <v>2023</v>
      </c>
      <c r="E144" s="310" t="s">
        <v>5754</v>
      </c>
      <c r="F144" s="310"/>
      <c r="G144" s="310"/>
      <c r="H144" s="310" t="s">
        <v>5614</v>
      </c>
      <c r="I144" s="310" t="s">
        <v>5755</v>
      </c>
      <c r="J144" s="310">
        <v>7895555334</v>
      </c>
      <c r="K144" s="310" t="s">
        <v>5756</v>
      </c>
      <c r="L144" s="310"/>
      <c r="M144" s="310"/>
      <c r="N144" s="310"/>
      <c r="O144" s="310"/>
      <c r="P144" s="310"/>
      <c r="Q144" s="310"/>
      <c r="R144" s="310"/>
      <c r="S144" s="310"/>
      <c r="T144" s="310"/>
      <c r="U144" s="310"/>
      <c r="V144" s="310"/>
      <c r="W144" s="310"/>
      <c r="X144" s="310"/>
      <c r="Y144" s="310"/>
      <c r="Z144" s="310"/>
      <c r="AA144" s="310"/>
      <c r="AB144" s="310"/>
      <c r="AC144" s="310"/>
      <c r="AD144" s="310"/>
      <c r="AE144" s="310"/>
    </row>
    <row r="145" spans="1:31" ht="46.8">
      <c r="A145" s="207">
        <v>144</v>
      </c>
      <c r="B145" s="310"/>
      <c r="C145" s="310" t="s">
        <v>5709</v>
      </c>
      <c r="D145" s="310">
        <v>2023</v>
      </c>
      <c r="E145" s="310" t="s">
        <v>5757</v>
      </c>
      <c r="F145" s="310"/>
      <c r="G145" s="310"/>
      <c r="H145" s="310" t="s">
        <v>5711</v>
      </c>
      <c r="I145" s="310" t="s">
        <v>5758</v>
      </c>
      <c r="J145" s="310">
        <v>8368635106</v>
      </c>
      <c r="K145" s="310" t="s">
        <v>5759</v>
      </c>
      <c r="L145" s="310"/>
      <c r="M145" s="310"/>
      <c r="N145" s="310"/>
      <c r="O145" s="310"/>
      <c r="P145" s="310"/>
      <c r="Q145" s="310"/>
      <c r="R145" s="310"/>
      <c r="S145" s="310"/>
      <c r="T145" s="310"/>
      <c r="U145" s="310"/>
      <c r="V145" s="310"/>
      <c r="W145" s="310"/>
      <c r="X145" s="310"/>
      <c r="Y145" s="310"/>
      <c r="Z145" s="310"/>
      <c r="AA145" s="310"/>
      <c r="AB145" s="310"/>
      <c r="AC145" s="310"/>
      <c r="AD145" s="310"/>
      <c r="AE145" s="310"/>
    </row>
    <row r="146" spans="1:31" ht="31.2">
      <c r="A146" s="207">
        <v>145</v>
      </c>
      <c r="B146" s="310"/>
      <c r="C146" s="310" t="s">
        <v>5709</v>
      </c>
      <c r="D146" s="310">
        <v>2023</v>
      </c>
      <c r="E146" s="310" t="s">
        <v>5760</v>
      </c>
      <c r="F146" s="310"/>
      <c r="G146" s="310"/>
      <c r="H146" s="310" t="s">
        <v>5711</v>
      </c>
      <c r="I146" s="310" t="s">
        <v>5761</v>
      </c>
      <c r="J146" s="310" t="s">
        <v>5762</v>
      </c>
      <c r="K146" s="310" t="s">
        <v>5763</v>
      </c>
      <c r="L146" s="310"/>
      <c r="M146" s="310"/>
      <c r="N146" s="310"/>
      <c r="O146" s="310"/>
      <c r="P146" s="310"/>
      <c r="Q146" s="310"/>
      <c r="R146" s="310"/>
      <c r="S146" s="310"/>
      <c r="T146" s="310"/>
      <c r="U146" s="310"/>
      <c r="V146" s="310"/>
      <c r="W146" s="310"/>
      <c r="X146" s="310"/>
      <c r="Y146" s="310"/>
      <c r="Z146" s="310"/>
      <c r="AA146" s="310"/>
      <c r="AB146" s="310"/>
      <c r="AC146" s="310"/>
      <c r="AD146" s="310"/>
      <c r="AE146" s="310"/>
    </row>
    <row r="147" spans="1:31" ht="31.2">
      <c r="A147" s="207">
        <v>146</v>
      </c>
      <c r="B147" s="310"/>
      <c r="C147" s="310" t="s">
        <v>5709</v>
      </c>
      <c r="D147" s="310">
        <v>2023</v>
      </c>
      <c r="E147" s="310" t="s">
        <v>5764</v>
      </c>
      <c r="F147" s="310"/>
      <c r="G147" s="310"/>
      <c r="H147" s="310" t="s">
        <v>5621</v>
      </c>
      <c r="I147" s="310" t="s">
        <v>5765</v>
      </c>
      <c r="J147" s="310" t="s">
        <v>5766</v>
      </c>
      <c r="K147" s="310" t="s">
        <v>5767</v>
      </c>
      <c r="L147" s="310"/>
      <c r="M147" s="310"/>
      <c r="N147" s="310"/>
      <c r="O147" s="310"/>
      <c r="P147" s="310"/>
      <c r="Q147" s="310"/>
      <c r="R147" s="310"/>
      <c r="S147" s="310"/>
      <c r="T147" s="310"/>
      <c r="U147" s="310"/>
      <c r="V147" s="310"/>
      <c r="W147" s="310"/>
      <c r="X147" s="310"/>
      <c r="Y147" s="310"/>
      <c r="Z147" s="310"/>
      <c r="AA147" s="310"/>
      <c r="AB147" s="310"/>
      <c r="AC147" s="310"/>
      <c r="AD147" s="310"/>
      <c r="AE147" s="310"/>
    </row>
    <row r="148" spans="1:31" ht="31.2">
      <c r="A148" s="207">
        <v>147</v>
      </c>
      <c r="B148" s="310"/>
      <c r="C148" s="310" t="s">
        <v>5709</v>
      </c>
      <c r="D148" s="310">
        <v>2023</v>
      </c>
      <c r="E148" s="310" t="s">
        <v>5768</v>
      </c>
      <c r="F148" s="310"/>
      <c r="G148" s="310"/>
      <c r="H148" s="310" t="s">
        <v>5621</v>
      </c>
      <c r="I148" s="310" t="s">
        <v>5769</v>
      </c>
      <c r="J148" s="310">
        <v>9711118217</v>
      </c>
      <c r="K148" s="310" t="s">
        <v>5770</v>
      </c>
      <c r="L148" s="310"/>
      <c r="M148" s="310"/>
      <c r="N148" s="310"/>
      <c r="O148" s="310"/>
      <c r="P148" s="310"/>
      <c r="Q148" s="310"/>
      <c r="R148" s="310"/>
      <c r="S148" s="310"/>
      <c r="T148" s="310"/>
      <c r="U148" s="310"/>
      <c r="V148" s="310"/>
      <c r="W148" s="310"/>
      <c r="X148" s="310"/>
      <c r="Y148" s="310"/>
      <c r="Z148" s="310"/>
      <c r="AA148" s="310"/>
      <c r="AB148" s="310"/>
      <c r="AC148" s="310"/>
      <c r="AD148" s="310"/>
      <c r="AE148" s="310"/>
    </row>
    <row r="149" spans="1:31" ht="15.6">
      <c r="A149" s="207">
        <v>148</v>
      </c>
      <c r="B149" s="310"/>
      <c r="C149" s="310" t="s">
        <v>5709</v>
      </c>
      <c r="D149" s="310">
        <v>2023</v>
      </c>
      <c r="E149" s="310" t="s">
        <v>5771</v>
      </c>
      <c r="F149" s="310"/>
      <c r="G149" s="310"/>
      <c r="H149" s="310" t="s">
        <v>5711</v>
      </c>
      <c r="I149" s="310" t="s">
        <v>5772</v>
      </c>
      <c r="J149" s="310">
        <v>7000850073</v>
      </c>
      <c r="K149" s="310" t="s">
        <v>5773</v>
      </c>
      <c r="L149" s="310"/>
      <c r="M149" s="310"/>
      <c r="N149" s="310"/>
      <c r="O149" s="310"/>
      <c r="P149" s="310"/>
      <c r="Q149" s="310"/>
      <c r="R149" s="310"/>
      <c r="S149" s="310"/>
      <c r="T149" s="310"/>
      <c r="U149" s="310"/>
      <c r="V149" s="310"/>
      <c r="W149" s="310"/>
      <c r="X149" s="310"/>
      <c r="Y149" s="310"/>
      <c r="Z149" s="310"/>
      <c r="AA149" s="310"/>
      <c r="AB149" s="310"/>
      <c r="AC149" s="310"/>
      <c r="AD149" s="310"/>
      <c r="AE149" s="310"/>
    </row>
    <row r="150" spans="1:31" ht="31.2">
      <c r="A150" s="207">
        <v>149</v>
      </c>
      <c r="B150" s="310"/>
      <c r="C150" s="310" t="s">
        <v>5709</v>
      </c>
      <c r="D150" s="310">
        <v>2023</v>
      </c>
      <c r="E150" s="310" t="s">
        <v>5774</v>
      </c>
      <c r="F150" s="310"/>
      <c r="G150" s="310"/>
      <c r="H150" s="310" t="s">
        <v>5711</v>
      </c>
      <c r="I150" s="310" t="s">
        <v>5775</v>
      </c>
      <c r="J150" s="310">
        <v>7050444444</v>
      </c>
      <c r="K150" s="310" t="s">
        <v>5776</v>
      </c>
      <c r="L150" s="310"/>
      <c r="M150" s="310"/>
      <c r="N150" s="310"/>
      <c r="O150" s="310"/>
      <c r="P150" s="310"/>
      <c r="Q150" s="310"/>
      <c r="R150" s="310"/>
      <c r="S150" s="310"/>
      <c r="T150" s="310"/>
      <c r="U150" s="310"/>
      <c r="V150" s="310"/>
      <c r="W150" s="310"/>
      <c r="X150" s="310"/>
      <c r="Y150" s="310"/>
      <c r="Z150" s="310"/>
      <c r="AA150" s="310"/>
      <c r="AB150" s="310"/>
      <c r="AC150" s="310"/>
      <c r="AD150" s="310"/>
      <c r="AE150" s="310"/>
    </row>
    <row r="151" spans="1:31" ht="15.6">
      <c r="A151" s="207">
        <v>150</v>
      </c>
      <c r="B151" s="310"/>
      <c r="C151" s="310" t="s">
        <v>5709</v>
      </c>
      <c r="D151" s="310">
        <v>2023</v>
      </c>
      <c r="E151" s="310" t="s">
        <v>5777</v>
      </c>
      <c r="F151" s="310"/>
      <c r="G151" s="310"/>
      <c r="H151" s="310" t="s">
        <v>5711</v>
      </c>
      <c r="I151" s="310" t="s">
        <v>5778</v>
      </c>
      <c r="J151" s="310">
        <v>8218339772</v>
      </c>
      <c r="K151" s="310" t="s">
        <v>5779</v>
      </c>
      <c r="L151" s="310"/>
      <c r="M151" s="310"/>
      <c r="N151" s="310"/>
      <c r="O151" s="310"/>
      <c r="P151" s="310"/>
      <c r="Q151" s="310"/>
      <c r="R151" s="310"/>
      <c r="S151" s="310"/>
      <c r="T151" s="310"/>
      <c r="U151" s="310"/>
      <c r="V151" s="310"/>
      <c r="W151" s="310"/>
      <c r="X151" s="310"/>
      <c r="Y151" s="310"/>
      <c r="Z151" s="310"/>
      <c r="AA151" s="310"/>
      <c r="AB151" s="310"/>
      <c r="AC151" s="310"/>
      <c r="AD151" s="310"/>
      <c r="AE151" s="310"/>
    </row>
    <row r="152" spans="1:31" ht="15.6">
      <c r="A152" s="207">
        <v>151</v>
      </c>
      <c r="B152" s="310"/>
      <c r="C152" s="310" t="s">
        <v>5709</v>
      </c>
      <c r="D152" s="310">
        <v>2023</v>
      </c>
      <c r="E152" s="310" t="s">
        <v>5777</v>
      </c>
      <c r="F152" s="310"/>
      <c r="G152" s="310"/>
      <c r="H152" s="310" t="s">
        <v>5780</v>
      </c>
      <c r="I152" s="310" t="s">
        <v>5781</v>
      </c>
      <c r="J152" s="310">
        <v>9448061581</v>
      </c>
      <c r="K152" s="310" t="s">
        <v>5782</v>
      </c>
      <c r="L152" s="310"/>
      <c r="M152" s="310"/>
      <c r="N152" s="310"/>
      <c r="O152" s="310"/>
      <c r="P152" s="310"/>
      <c r="Q152" s="310"/>
      <c r="R152" s="310"/>
      <c r="S152" s="310"/>
      <c r="T152" s="310"/>
      <c r="U152" s="310"/>
      <c r="V152" s="310"/>
      <c r="W152" s="310"/>
      <c r="X152" s="310"/>
      <c r="Y152" s="310"/>
      <c r="Z152" s="310"/>
      <c r="AA152" s="310"/>
      <c r="AB152" s="310"/>
      <c r="AC152" s="310"/>
      <c r="AD152" s="310"/>
      <c r="AE152" s="310"/>
    </row>
    <row r="153" spans="1:31" ht="15.6">
      <c r="A153" s="207">
        <v>152</v>
      </c>
      <c r="B153" s="310"/>
      <c r="C153" s="310" t="s">
        <v>5709</v>
      </c>
      <c r="D153" s="310">
        <v>2023</v>
      </c>
      <c r="E153" s="310" t="s">
        <v>5783</v>
      </c>
      <c r="F153" s="310"/>
      <c r="G153" s="310"/>
      <c r="H153" s="310" t="s">
        <v>5603</v>
      </c>
      <c r="I153" s="310" t="s">
        <v>5784</v>
      </c>
      <c r="J153" s="310">
        <v>8728012211</v>
      </c>
      <c r="K153" s="310" t="s">
        <v>5785</v>
      </c>
      <c r="L153" s="310"/>
      <c r="M153" s="310"/>
      <c r="N153" s="310"/>
      <c r="O153" s="310"/>
      <c r="P153" s="310"/>
      <c r="Q153" s="310"/>
      <c r="R153" s="310"/>
      <c r="S153" s="310"/>
      <c r="T153" s="310"/>
      <c r="U153" s="310"/>
      <c r="V153" s="310"/>
      <c r="W153" s="310"/>
      <c r="X153" s="310"/>
      <c r="Y153" s="310"/>
      <c r="Z153" s="310"/>
      <c r="AA153" s="310"/>
      <c r="AB153" s="310"/>
      <c r="AC153" s="310"/>
      <c r="AD153" s="310"/>
      <c r="AE153" s="310"/>
    </row>
    <row r="154" spans="1:31" ht="31.2">
      <c r="A154" s="207">
        <v>153</v>
      </c>
      <c r="B154" s="310"/>
      <c r="C154" s="310" t="s">
        <v>5709</v>
      </c>
      <c r="D154" s="310">
        <v>2023</v>
      </c>
      <c r="E154" s="310" t="s">
        <v>5786</v>
      </c>
      <c r="F154" s="310"/>
      <c r="G154" s="310"/>
      <c r="H154" s="310" t="s">
        <v>5787</v>
      </c>
      <c r="I154" s="310" t="s">
        <v>5788</v>
      </c>
      <c r="J154" s="310" t="s">
        <v>5789</v>
      </c>
      <c r="K154" s="310" t="s">
        <v>5790</v>
      </c>
      <c r="L154" s="310"/>
      <c r="M154" s="310"/>
      <c r="N154" s="310"/>
      <c r="O154" s="310"/>
      <c r="P154" s="310"/>
      <c r="Q154" s="310"/>
      <c r="R154" s="310"/>
      <c r="S154" s="310"/>
      <c r="T154" s="310"/>
      <c r="U154" s="310"/>
      <c r="V154" s="310"/>
      <c r="W154" s="310"/>
      <c r="X154" s="310"/>
      <c r="Y154" s="310"/>
      <c r="Z154" s="310"/>
      <c r="AA154" s="310"/>
      <c r="AB154" s="310"/>
      <c r="AC154" s="310"/>
      <c r="AD154" s="310"/>
      <c r="AE154" s="310"/>
    </row>
    <row r="155" spans="1:31" ht="31.2">
      <c r="A155" s="207">
        <v>154</v>
      </c>
      <c r="B155" s="310"/>
      <c r="C155" s="310" t="s">
        <v>5709</v>
      </c>
      <c r="D155" s="310">
        <v>2023</v>
      </c>
      <c r="E155" s="310" t="s">
        <v>5786</v>
      </c>
      <c r="F155" s="310"/>
      <c r="G155" s="310"/>
      <c r="H155" s="310" t="s">
        <v>5787</v>
      </c>
      <c r="I155" s="310" t="s">
        <v>5791</v>
      </c>
      <c r="J155" s="310" t="s">
        <v>5792</v>
      </c>
      <c r="K155" s="310" t="s">
        <v>5793</v>
      </c>
      <c r="L155" s="310"/>
      <c r="M155" s="310"/>
      <c r="N155" s="310"/>
      <c r="O155" s="310"/>
      <c r="P155" s="310"/>
      <c r="Q155" s="310"/>
      <c r="R155" s="310"/>
      <c r="S155" s="310"/>
      <c r="T155" s="310"/>
      <c r="U155" s="310"/>
      <c r="V155" s="310"/>
      <c r="W155" s="310"/>
      <c r="X155" s="310"/>
      <c r="Y155" s="310"/>
      <c r="Z155" s="310"/>
      <c r="AA155" s="310"/>
      <c r="AB155" s="310"/>
      <c r="AC155" s="310"/>
      <c r="AD155" s="310"/>
      <c r="AE155" s="310"/>
    </row>
    <row r="156" spans="1:31" ht="15.6">
      <c r="A156" s="207">
        <v>155</v>
      </c>
      <c r="B156" s="310"/>
      <c r="C156" s="310" t="s">
        <v>5709</v>
      </c>
      <c r="D156" s="310">
        <v>2023</v>
      </c>
      <c r="E156" s="310" t="s">
        <v>5794</v>
      </c>
      <c r="F156" s="310"/>
      <c r="G156" s="310"/>
      <c r="H156" s="310" t="s">
        <v>5787</v>
      </c>
      <c r="I156" s="310" t="s">
        <v>5795</v>
      </c>
      <c r="J156" s="310">
        <v>9615400044</v>
      </c>
      <c r="K156" s="310" t="s">
        <v>5796</v>
      </c>
      <c r="L156" s="310"/>
      <c r="M156" s="310"/>
      <c r="N156" s="310"/>
      <c r="O156" s="310"/>
      <c r="P156" s="310"/>
      <c r="Q156" s="310"/>
      <c r="R156" s="310"/>
      <c r="S156" s="310"/>
      <c r="T156" s="310"/>
      <c r="U156" s="310"/>
      <c r="V156" s="310"/>
      <c r="W156" s="310"/>
      <c r="X156" s="310"/>
      <c r="Y156" s="310"/>
      <c r="Z156" s="310"/>
      <c r="AA156" s="310"/>
      <c r="AB156" s="310"/>
      <c r="AC156" s="310"/>
      <c r="AD156" s="310"/>
      <c r="AE156" s="310"/>
    </row>
    <row r="157" spans="1:31" ht="15.6">
      <c r="A157" s="207">
        <v>156</v>
      </c>
      <c r="B157" s="310"/>
      <c r="C157" s="310" t="s">
        <v>5709</v>
      </c>
      <c r="D157" s="310">
        <v>2023</v>
      </c>
      <c r="E157" s="310" t="s">
        <v>5794</v>
      </c>
      <c r="F157" s="310"/>
      <c r="G157" s="310"/>
      <c r="H157" s="310" t="s">
        <v>5780</v>
      </c>
      <c r="I157" s="310" t="s">
        <v>5797</v>
      </c>
      <c r="J157" s="310">
        <v>9300976787</v>
      </c>
      <c r="K157" s="310" t="s">
        <v>5798</v>
      </c>
      <c r="L157" s="310"/>
      <c r="M157" s="310"/>
      <c r="N157" s="310"/>
      <c r="O157" s="310"/>
      <c r="P157" s="310"/>
      <c r="Q157" s="310"/>
      <c r="R157" s="310"/>
      <c r="S157" s="310"/>
      <c r="T157" s="310"/>
      <c r="U157" s="310"/>
      <c r="V157" s="310"/>
      <c r="W157" s="310"/>
      <c r="X157" s="310"/>
      <c r="Y157" s="310"/>
      <c r="Z157" s="310"/>
      <c r="AA157" s="310"/>
      <c r="AB157" s="310"/>
      <c r="AC157" s="310"/>
      <c r="AD157" s="310"/>
      <c r="AE157" s="310"/>
    </row>
    <row r="158" spans="1:31" ht="15.6">
      <c r="A158" s="207">
        <v>157</v>
      </c>
      <c r="B158" s="310"/>
      <c r="C158" s="310" t="s">
        <v>5709</v>
      </c>
      <c r="D158" s="310">
        <v>2023</v>
      </c>
      <c r="E158" s="310" t="s">
        <v>5799</v>
      </c>
      <c r="F158" s="310"/>
      <c r="G158" s="310"/>
      <c r="H158" s="310" t="s">
        <v>5711</v>
      </c>
      <c r="I158" s="310" t="s">
        <v>5800</v>
      </c>
      <c r="J158" s="310">
        <v>8460158157</v>
      </c>
      <c r="K158" s="310" t="s">
        <v>5801</v>
      </c>
      <c r="L158" s="310"/>
      <c r="M158" s="310"/>
      <c r="N158" s="310"/>
      <c r="O158" s="310"/>
      <c r="P158" s="310"/>
      <c r="Q158" s="310"/>
      <c r="R158" s="310"/>
      <c r="S158" s="310"/>
      <c r="T158" s="310"/>
      <c r="U158" s="310"/>
      <c r="V158" s="310"/>
      <c r="W158" s="310"/>
      <c r="X158" s="310"/>
      <c r="Y158" s="310"/>
      <c r="Z158" s="310"/>
      <c r="AA158" s="310"/>
      <c r="AB158" s="310"/>
      <c r="AC158" s="310"/>
      <c r="AD158" s="310"/>
      <c r="AE158" s="310"/>
    </row>
    <row r="159" spans="1:31" ht="15.6">
      <c r="A159" s="207">
        <v>158</v>
      </c>
      <c r="B159" s="310"/>
      <c r="C159" s="310" t="s">
        <v>5709</v>
      </c>
      <c r="D159" s="310">
        <v>2023</v>
      </c>
      <c r="E159" s="310" t="s">
        <v>5802</v>
      </c>
      <c r="F159" s="310"/>
      <c r="G159" s="310"/>
      <c r="H159" s="310" t="s">
        <v>5780</v>
      </c>
      <c r="I159" s="310" t="s">
        <v>5803</v>
      </c>
      <c r="J159" s="310">
        <v>9899996998</v>
      </c>
      <c r="K159" s="310" t="s">
        <v>5804</v>
      </c>
      <c r="L159" s="310"/>
      <c r="M159" s="310"/>
      <c r="N159" s="310"/>
      <c r="O159" s="310"/>
      <c r="P159" s="310"/>
      <c r="Q159" s="310"/>
      <c r="R159" s="310"/>
      <c r="S159" s="310"/>
      <c r="T159" s="310"/>
      <c r="U159" s="310"/>
      <c r="V159" s="310"/>
      <c r="W159" s="310"/>
      <c r="X159" s="310"/>
      <c r="Y159" s="310"/>
      <c r="Z159" s="310"/>
      <c r="AA159" s="310"/>
      <c r="AB159" s="310"/>
      <c r="AC159" s="310"/>
      <c r="AD159" s="310"/>
      <c r="AE159" s="310"/>
    </row>
    <row r="160" spans="1:31" ht="15.6">
      <c r="A160" s="207">
        <v>159</v>
      </c>
      <c r="B160" s="310"/>
      <c r="C160" s="310" t="s">
        <v>5709</v>
      </c>
      <c r="D160" s="310">
        <v>2023</v>
      </c>
      <c r="E160" s="310" t="s">
        <v>5805</v>
      </c>
      <c r="F160" s="310"/>
      <c r="G160" s="310"/>
      <c r="H160" s="310" t="s">
        <v>5711</v>
      </c>
      <c r="I160" s="310" t="s">
        <v>5806</v>
      </c>
      <c r="J160" s="310">
        <v>9022603479</v>
      </c>
      <c r="K160" s="310" t="s">
        <v>5807</v>
      </c>
      <c r="L160" s="310"/>
      <c r="M160" s="310"/>
      <c r="N160" s="310"/>
      <c r="O160" s="310"/>
      <c r="P160" s="310"/>
      <c r="Q160" s="310"/>
      <c r="R160" s="310"/>
      <c r="S160" s="310"/>
      <c r="T160" s="310"/>
      <c r="U160" s="310"/>
      <c r="V160" s="310"/>
      <c r="W160" s="310"/>
      <c r="X160" s="310"/>
      <c r="Y160" s="310"/>
      <c r="Z160" s="310"/>
      <c r="AA160" s="310"/>
      <c r="AB160" s="310"/>
      <c r="AC160" s="310"/>
      <c r="AD160" s="310"/>
      <c r="AE160" s="310"/>
    </row>
    <row r="161" spans="1:31" ht="31.2">
      <c r="A161" s="207">
        <v>160</v>
      </c>
      <c r="B161" s="310"/>
      <c r="C161" s="310" t="s">
        <v>5709</v>
      </c>
      <c r="D161" s="310">
        <v>2023</v>
      </c>
      <c r="E161" s="310" t="s">
        <v>5802</v>
      </c>
      <c r="F161" s="310"/>
      <c r="G161" s="310"/>
      <c r="H161" s="310" t="s">
        <v>5808</v>
      </c>
      <c r="I161" s="310" t="s">
        <v>5809</v>
      </c>
      <c r="J161" s="310">
        <v>8160582883</v>
      </c>
      <c r="K161" s="310" t="s">
        <v>5810</v>
      </c>
      <c r="L161" s="310"/>
      <c r="M161" s="310"/>
      <c r="N161" s="310"/>
      <c r="O161" s="310"/>
      <c r="P161" s="310"/>
      <c r="Q161" s="310"/>
      <c r="R161" s="310"/>
      <c r="S161" s="310"/>
      <c r="T161" s="310"/>
      <c r="U161" s="310"/>
      <c r="V161" s="310"/>
      <c r="W161" s="310"/>
      <c r="X161" s="310"/>
      <c r="Y161" s="310"/>
      <c r="Z161" s="310"/>
      <c r="AA161" s="310"/>
      <c r="AB161" s="310"/>
      <c r="AC161" s="310"/>
      <c r="AD161" s="310"/>
      <c r="AE161" s="310"/>
    </row>
    <row r="162" spans="1:31" ht="62.4">
      <c r="A162" s="207">
        <v>161</v>
      </c>
      <c r="B162" s="310"/>
      <c r="C162" s="310" t="s">
        <v>5709</v>
      </c>
      <c r="D162" s="310">
        <v>2023</v>
      </c>
      <c r="E162" s="310" t="s">
        <v>5805</v>
      </c>
      <c r="F162" s="310"/>
      <c r="G162" s="310"/>
      <c r="H162" s="310" t="s">
        <v>5808</v>
      </c>
      <c r="I162" s="310" t="s">
        <v>5811</v>
      </c>
      <c r="J162" s="310">
        <v>9448721944</v>
      </c>
      <c r="K162" s="310" t="s">
        <v>5812</v>
      </c>
      <c r="L162" s="310"/>
      <c r="M162" s="310"/>
      <c r="N162" s="310"/>
      <c r="O162" s="310"/>
      <c r="P162" s="310"/>
      <c r="Q162" s="310"/>
      <c r="R162" s="310"/>
      <c r="S162" s="310"/>
      <c r="T162" s="310"/>
      <c r="U162" s="310"/>
      <c r="V162" s="310"/>
      <c r="W162" s="310"/>
      <c r="X162" s="310"/>
      <c r="Y162" s="310"/>
      <c r="Z162" s="310"/>
      <c r="AA162" s="310"/>
      <c r="AB162" s="310"/>
      <c r="AC162" s="310"/>
      <c r="AD162" s="310"/>
      <c r="AE162" s="310"/>
    </row>
    <row r="163" spans="1:31" ht="31.2">
      <c r="A163" s="207">
        <v>162</v>
      </c>
      <c r="B163" s="310"/>
      <c r="C163" s="310" t="s">
        <v>5709</v>
      </c>
      <c r="D163" s="310">
        <v>2023</v>
      </c>
      <c r="E163" s="310" t="s">
        <v>5813</v>
      </c>
      <c r="F163" s="310"/>
      <c r="G163" s="310"/>
      <c r="H163" s="310" t="s">
        <v>5780</v>
      </c>
      <c r="I163" s="310" t="s">
        <v>5814</v>
      </c>
      <c r="J163" s="310">
        <v>8000807003</v>
      </c>
      <c r="K163" s="310" t="s">
        <v>5815</v>
      </c>
      <c r="L163" s="310"/>
      <c r="M163" s="310"/>
      <c r="N163" s="310"/>
      <c r="O163" s="310"/>
      <c r="P163" s="310"/>
      <c r="Q163" s="310"/>
      <c r="R163" s="310"/>
      <c r="S163" s="310"/>
      <c r="T163" s="310"/>
      <c r="U163" s="310"/>
      <c r="V163" s="310"/>
      <c r="W163" s="310"/>
      <c r="X163" s="310"/>
      <c r="Y163" s="310"/>
      <c r="Z163" s="310"/>
      <c r="AA163" s="310"/>
      <c r="AB163" s="310"/>
      <c r="AC163" s="310"/>
      <c r="AD163" s="310"/>
      <c r="AE163" s="310"/>
    </row>
    <row r="164" spans="1:31" ht="15.6">
      <c r="A164" s="207">
        <v>163</v>
      </c>
      <c r="B164" s="310"/>
      <c r="C164" s="310" t="s">
        <v>5709</v>
      </c>
      <c r="D164" s="310">
        <v>2023</v>
      </c>
      <c r="E164" s="310" t="s">
        <v>5813</v>
      </c>
      <c r="F164" s="310"/>
      <c r="G164" s="310"/>
      <c r="H164" s="310" t="s">
        <v>5780</v>
      </c>
      <c r="I164" s="310" t="s">
        <v>5816</v>
      </c>
      <c r="J164" s="310">
        <v>7777021184</v>
      </c>
      <c r="K164" s="310" t="s">
        <v>5817</v>
      </c>
      <c r="L164" s="310"/>
      <c r="M164" s="310"/>
      <c r="N164" s="310"/>
      <c r="O164" s="310"/>
      <c r="P164" s="310"/>
      <c r="Q164" s="310"/>
      <c r="R164" s="310"/>
      <c r="S164" s="310"/>
      <c r="T164" s="310"/>
      <c r="U164" s="310"/>
      <c r="V164" s="310"/>
      <c r="W164" s="310"/>
      <c r="X164" s="310"/>
      <c r="Y164" s="310"/>
      <c r="Z164" s="310"/>
      <c r="AA164" s="310"/>
      <c r="AB164" s="310"/>
      <c r="AC164" s="310"/>
      <c r="AD164" s="310"/>
      <c r="AE164" s="310"/>
    </row>
    <row r="165" spans="1:31" ht="15.6">
      <c r="A165" s="207">
        <v>164</v>
      </c>
      <c r="B165" s="310"/>
      <c r="C165" s="310" t="s">
        <v>5709</v>
      </c>
      <c r="D165" s="310">
        <v>2023</v>
      </c>
      <c r="E165" s="310" t="s">
        <v>5818</v>
      </c>
      <c r="F165" s="310"/>
      <c r="G165" s="310"/>
      <c r="H165" s="310" t="s">
        <v>5711</v>
      </c>
      <c r="I165" s="310" t="s">
        <v>5819</v>
      </c>
      <c r="J165" s="310">
        <v>8696888388</v>
      </c>
      <c r="K165" s="310" t="s">
        <v>5820</v>
      </c>
      <c r="L165" s="310"/>
      <c r="M165" s="310"/>
      <c r="N165" s="310"/>
      <c r="O165" s="310"/>
      <c r="P165" s="310"/>
      <c r="Q165" s="310"/>
      <c r="R165" s="310"/>
      <c r="S165" s="310"/>
      <c r="T165" s="310"/>
      <c r="U165" s="310"/>
      <c r="V165" s="310"/>
      <c r="W165" s="310"/>
      <c r="X165" s="310"/>
      <c r="Y165" s="310"/>
      <c r="Z165" s="310"/>
      <c r="AA165" s="310"/>
      <c r="AB165" s="310"/>
      <c r="AC165" s="310"/>
      <c r="AD165" s="310"/>
      <c r="AE165" s="310"/>
    </row>
    <row r="166" spans="1:31" ht="15.6">
      <c r="A166" s="207">
        <v>165</v>
      </c>
      <c r="B166" s="310"/>
      <c r="C166" s="310" t="s">
        <v>5709</v>
      </c>
      <c r="D166" s="310">
        <v>2023</v>
      </c>
      <c r="E166" s="310" t="s">
        <v>5821</v>
      </c>
      <c r="F166" s="310"/>
      <c r="G166" s="310"/>
      <c r="H166" s="310" t="s">
        <v>5711</v>
      </c>
      <c r="I166" s="310" t="s">
        <v>5822</v>
      </c>
      <c r="J166" s="310">
        <v>8469635111</v>
      </c>
      <c r="K166" s="310" t="s">
        <v>5823</v>
      </c>
      <c r="L166" s="310"/>
      <c r="M166" s="310"/>
      <c r="N166" s="310"/>
      <c r="O166" s="310"/>
      <c r="P166" s="310"/>
      <c r="Q166" s="310"/>
      <c r="R166" s="310"/>
      <c r="S166" s="310"/>
      <c r="T166" s="310"/>
      <c r="U166" s="310"/>
      <c r="V166" s="310"/>
      <c r="W166" s="310"/>
      <c r="X166" s="310"/>
      <c r="Y166" s="310"/>
      <c r="Z166" s="310"/>
      <c r="AA166" s="310"/>
      <c r="AB166" s="310"/>
      <c r="AC166" s="310"/>
      <c r="AD166" s="310"/>
      <c r="AE166" s="310"/>
    </row>
    <row r="167" spans="1:31" ht="15.6">
      <c r="A167" s="207">
        <v>166</v>
      </c>
      <c r="B167" s="310"/>
      <c r="C167" s="310" t="s">
        <v>5709</v>
      </c>
      <c r="D167" s="310">
        <v>2023</v>
      </c>
      <c r="E167" s="310" t="s">
        <v>5824</v>
      </c>
      <c r="F167" s="310"/>
      <c r="G167" s="310"/>
      <c r="H167" s="310" t="s">
        <v>5711</v>
      </c>
      <c r="I167" s="310" t="s">
        <v>5825</v>
      </c>
      <c r="J167" s="310">
        <v>9414418700</v>
      </c>
      <c r="K167" s="312" t="s">
        <v>5826</v>
      </c>
      <c r="L167" s="310"/>
      <c r="M167" s="310"/>
      <c r="N167" s="310"/>
      <c r="O167" s="310"/>
      <c r="P167" s="310"/>
      <c r="Q167" s="310"/>
      <c r="R167" s="310"/>
      <c r="S167" s="310"/>
      <c r="T167" s="310"/>
      <c r="U167" s="310"/>
      <c r="V167" s="310"/>
      <c r="W167" s="310"/>
      <c r="X167" s="310"/>
      <c r="Y167" s="310"/>
      <c r="Z167" s="310"/>
      <c r="AA167" s="310"/>
      <c r="AB167" s="310"/>
      <c r="AC167" s="310"/>
      <c r="AD167" s="310"/>
      <c r="AE167" s="310"/>
    </row>
    <row r="168" spans="1:31" ht="31.2">
      <c r="A168" s="207">
        <v>167</v>
      </c>
      <c r="B168" s="310"/>
      <c r="C168" s="310" t="s">
        <v>5709</v>
      </c>
      <c r="D168" s="310">
        <v>2023</v>
      </c>
      <c r="E168" s="310" t="s">
        <v>5827</v>
      </c>
      <c r="F168" s="310"/>
      <c r="G168" s="310"/>
      <c r="H168" s="310" t="s">
        <v>5780</v>
      </c>
      <c r="I168" s="311" t="s">
        <v>5828</v>
      </c>
      <c r="J168" s="310">
        <v>9810107663</v>
      </c>
      <c r="K168" s="311" t="s">
        <v>5829</v>
      </c>
      <c r="L168" s="310"/>
      <c r="M168" s="310"/>
      <c r="N168" s="310"/>
      <c r="O168" s="310"/>
      <c r="P168" s="310"/>
      <c r="Q168" s="310"/>
      <c r="R168" s="310"/>
      <c r="S168" s="310"/>
      <c r="T168" s="310"/>
      <c r="U168" s="310"/>
      <c r="V168" s="310"/>
      <c r="W168" s="310"/>
      <c r="X168" s="310"/>
      <c r="Y168" s="310"/>
      <c r="Z168" s="310"/>
      <c r="AA168" s="310"/>
      <c r="AB168" s="310"/>
      <c r="AC168" s="310"/>
      <c r="AD168" s="310"/>
      <c r="AE168" s="310"/>
    </row>
    <row r="169" spans="1:31" ht="31.2">
      <c r="A169" s="207">
        <v>168</v>
      </c>
      <c r="B169" s="310"/>
      <c r="C169" s="310" t="s">
        <v>5709</v>
      </c>
      <c r="D169" s="310">
        <v>2023</v>
      </c>
      <c r="E169" s="310" t="s">
        <v>5827</v>
      </c>
      <c r="F169" s="310"/>
      <c r="G169" s="310"/>
      <c r="H169" s="310" t="s">
        <v>5711</v>
      </c>
      <c r="I169" s="310" t="s">
        <v>5830</v>
      </c>
      <c r="J169" s="310">
        <v>9096811468</v>
      </c>
      <c r="K169" s="310" t="s">
        <v>5831</v>
      </c>
      <c r="L169" s="310"/>
      <c r="M169" s="310"/>
      <c r="N169" s="310"/>
      <c r="O169" s="310"/>
      <c r="P169" s="310"/>
      <c r="Q169" s="310"/>
      <c r="R169" s="310"/>
      <c r="S169" s="310"/>
      <c r="T169" s="310"/>
      <c r="U169" s="310"/>
      <c r="V169" s="310"/>
      <c r="W169" s="310"/>
      <c r="X169" s="310"/>
      <c r="Y169" s="310"/>
      <c r="Z169" s="310"/>
      <c r="AA169" s="310"/>
      <c r="AB169" s="310"/>
      <c r="AC169" s="310"/>
      <c r="AD169" s="310"/>
      <c r="AE169" s="310"/>
    </row>
    <row r="170" spans="1:31" ht="31.2">
      <c r="A170" s="207">
        <v>169</v>
      </c>
      <c r="B170" s="310"/>
      <c r="C170" s="310" t="s">
        <v>5709</v>
      </c>
      <c r="D170" s="310">
        <v>2023</v>
      </c>
      <c r="E170" s="310" t="s">
        <v>5827</v>
      </c>
      <c r="F170" s="310"/>
      <c r="G170" s="310"/>
      <c r="H170" s="310" t="s">
        <v>5711</v>
      </c>
      <c r="I170" s="310" t="s">
        <v>5832</v>
      </c>
      <c r="J170" s="310" t="s">
        <v>5833</v>
      </c>
      <c r="K170" s="310" t="s">
        <v>5834</v>
      </c>
      <c r="L170" s="310"/>
      <c r="M170" s="310"/>
      <c r="N170" s="310"/>
      <c r="O170" s="310"/>
      <c r="P170" s="310"/>
      <c r="Q170" s="310"/>
      <c r="R170" s="310"/>
      <c r="S170" s="310"/>
      <c r="T170" s="310"/>
      <c r="U170" s="310"/>
      <c r="V170" s="310"/>
      <c r="W170" s="310"/>
      <c r="X170" s="310"/>
      <c r="Y170" s="310"/>
      <c r="Z170" s="310"/>
      <c r="AA170" s="310"/>
      <c r="AB170" s="310"/>
      <c r="AC170" s="310"/>
      <c r="AD170" s="310"/>
      <c r="AE170" s="310"/>
    </row>
    <row r="171" spans="1:31" ht="15.6">
      <c r="A171" s="207">
        <v>170</v>
      </c>
      <c r="B171" s="310"/>
      <c r="C171" s="310" t="s">
        <v>5709</v>
      </c>
      <c r="D171" s="310">
        <v>2023</v>
      </c>
      <c r="E171" s="310" t="s">
        <v>5835</v>
      </c>
      <c r="F171" s="310"/>
      <c r="G171" s="310"/>
      <c r="H171" s="310" t="s">
        <v>5808</v>
      </c>
      <c r="I171" s="310" t="s">
        <v>5836</v>
      </c>
      <c r="J171" s="310">
        <v>9320444578</v>
      </c>
      <c r="K171" s="310" t="s">
        <v>5837</v>
      </c>
      <c r="L171" s="310"/>
      <c r="M171" s="310"/>
      <c r="N171" s="310"/>
      <c r="O171" s="310"/>
      <c r="P171" s="310"/>
      <c r="Q171" s="310"/>
      <c r="R171" s="310"/>
      <c r="S171" s="310"/>
      <c r="T171" s="310"/>
      <c r="U171" s="310"/>
      <c r="V171" s="310"/>
      <c r="W171" s="310"/>
      <c r="X171" s="310"/>
      <c r="Y171" s="310"/>
      <c r="Z171" s="310"/>
      <c r="AA171" s="310"/>
      <c r="AB171" s="310"/>
      <c r="AC171" s="310"/>
      <c r="AD171" s="310"/>
      <c r="AE171" s="310"/>
    </row>
    <row r="172" spans="1:31" ht="15.6">
      <c r="A172" s="207">
        <v>171</v>
      </c>
      <c r="B172" s="310"/>
      <c r="C172" s="310" t="s">
        <v>5709</v>
      </c>
      <c r="D172" s="310">
        <v>2023</v>
      </c>
      <c r="E172" s="310" t="s">
        <v>5838</v>
      </c>
      <c r="F172" s="310"/>
      <c r="G172" s="310"/>
      <c r="H172" s="310" t="s">
        <v>5711</v>
      </c>
      <c r="I172" s="310" t="s">
        <v>5839</v>
      </c>
      <c r="J172" s="310">
        <v>9818251207</v>
      </c>
      <c r="K172" s="310" t="s">
        <v>5840</v>
      </c>
      <c r="L172" s="310"/>
      <c r="M172" s="310"/>
      <c r="N172" s="310"/>
      <c r="O172" s="310"/>
      <c r="P172" s="310"/>
      <c r="Q172" s="310"/>
      <c r="R172" s="310"/>
      <c r="S172" s="310"/>
      <c r="T172" s="310"/>
      <c r="U172" s="310"/>
      <c r="V172" s="310"/>
      <c r="W172" s="310"/>
      <c r="X172" s="310"/>
      <c r="Y172" s="310"/>
      <c r="Z172" s="310"/>
      <c r="AA172" s="310"/>
      <c r="AB172" s="310"/>
      <c r="AC172" s="310"/>
      <c r="AD172" s="310"/>
      <c r="AE172" s="310"/>
    </row>
    <row r="173" spans="1:31" ht="31.2">
      <c r="A173" s="207">
        <v>172</v>
      </c>
      <c r="B173" s="310"/>
      <c r="C173" s="310" t="s">
        <v>5709</v>
      </c>
      <c r="D173" s="310">
        <v>2023</v>
      </c>
      <c r="E173" s="310" t="s">
        <v>5838</v>
      </c>
      <c r="F173" s="310"/>
      <c r="G173" s="310"/>
      <c r="H173" s="310" t="s">
        <v>5711</v>
      </c>
      <c r="I173" s="310" t="s">
        <v>5775</v>
      </c>
      <c r="J173" s="310">
        <v>7050444444</v>
      </c>
      <c r="K173" s="310" t="s">
        <v>5776</v>
      </c>
      <c r="L173" s="310"/>
      <c r="M173" s="310"/>
      <c r="N173" s="310"/>
      <c r="O173" s="310"/>
      <c r="P173" s="310"/>
      <c r="Q173" s="310"/>
      <c r="R173" s="310"/>
      <c r="S173" s="310"/>
      <c r="T173" s="310"/>
      <c r="U173" s="310"/>
      <c r="V173" s="310"/>
      <c r="W173" s="310"/>
      <c r="X173" s="310"/>
      <c r="Y173" s="310"/>
      <c r="Z173" s="310"/>
      <c r="AA173" s="310"/>
      <c r="AB173" s="310"/>
      <c r="AC173" s="310"/>
      <c r="AD173" s="310"/>
      <c r="AE173" s="310"/>
    </row>
    <row r="174" spans="1:31" ht="31.2">
      <c r="A174" s="207">
        <v>173</v>
      </c>
      <c r="B174" s="310"/>
      <c r="C174" s="310" t="s">
        <v>5709</v>
      </c>
      <c r="D174" s="310">
        <v>2023</v>
      </c>
      <c r="E174" s="310" t="s">
        <v>5841</v>
      </c>
      <c r="F174" s="310"/>
      <c r="G174" s="310"/>
      <c r="H174" s="310" t="s">
        <v>5780</v>
      </c>
      <c r="I174" s="310" t="s">
        <v>5842</v>
      </c>
      <c r="J174" s="310">
        <v>9987396786</v>
      </c>
      <c r="K174" s="310" t="s">
        <v>5843</v>
      </c>
      <c r="L174" s="310"/>
      <c r="M174" s="310"/>
      <c r="N174" s="310"/>
      <c r="O174" s="310"/>
      <c r="P174" s="310"/>
      <c r="Q174" s="310"/>
      <c r="R174" s="310"/>
      <c r="S174" s="310"/>
      <c r="T174" s="310"/>
      <c r="U174" s="310"/>
      <c r="V174" s="310"/>
      <c r="W174" s="310"/>
      <c r="X174" s="310"/>
      <c r="Y174" s="310"/>
      <c r="Z174" s="310"/>
      <c r="AA174" s="310"/>
      <c r="AB174" s="310"/>
      <c r="AC174" s="310"/>
      <c r="AD174" s="310"/>
      <c r="AE174" s="310"/>
    </row>
    <row r="175" spans="1:31" ht="46.8">
      <c r="A175" s="207">
        <v>174</v>
      </c>
      <c r="B175" s="310"/>
      <c r="C175" s="310" t="s">
        <v>5709</v>
      </c>
      <c r="D175" s="310">
        <v>2023</v>
      </c>
      <c r="E175" s="310" t="s">
        <v>5844</v>
      </c>
      <c r="F175" s="310"/>
      <c r="G175" s="310"/>
      <c r="H175" s="310" t="s">
        <v>5711</v>
      </c>
      <c r="I175" s="310" t="s">
        <v>5845</v>
      </c>
      <c r="J175" s="310" t="s">
        <v>5846</v>
      </c>
      <c r="K175" s="312" t="s">
        <v>5847</v>
      </c>
      <c r="L175" s="310"/>
      <c r="M175" s="310"/>
      <c r="N175" s="310"/>
      <c r="O175" s="310"/>
      <c r="P175" s="310"/>
      <c r="Q175" s="310"/>
      <c r="R175" s="310"/>
      <c r="S175" s="310"/>
      <c r="T175" s="310"/>
      <c r="U175" s="310"/>
      <c r="V175" s="310"/>
      <c r="W175" s="310"/>
      <c r="X175" s="310"/>
      <c r="Y175" s="310"/>
      <c r="Z175" s="310"/>
      <c r="AA175" s="310"/>
      <c r="AB175" s="310"/>
      <c r="AC175" s="310"/>
      <c r="AD175" s="310"/>
      <c r="AE175" s="310"/>
    </row>
    <row r="176" spans="1:31" ht="46.8">
      <c r="A176" s="207">
        <v>175</v>
      </c>
      <c r="B176" s="310"/>
      <c r="C176" s="310" t="s">
        <v>5709</v>
      </c>
      <c r="D176" s="310">
        <v>2023</v>
      </c>
      <c r="E176" s="310" t="s">
        <v>5848</v>
      </c>
      <c r="F176" s="310"/>
      <c r="G176" s="310"/>
      <c r="H176" s="310" t="s">
        <v>5711</v>
      </c>
      <c r="I176" s="310" t="s">
        <v>5849</v>
      </c>
      <c r="J176" s="310">
        <v>9825434802</v>
      </c>
      <c r="K176" s="310" t="s">
        <v>858</v>
      </c>
      <c r="L176" s="310"/>
      <c r="M176" s="310"/>
      <c r="N176" s="310"/>
      <c r="O176" s="310"/>
      <c r="P176" s="310"/>
      <c r="Q176" s="310"/>
      <c r="R176" s="310"/>
      <c r="S176" s="310"/>
      <c r="T176" s="310"/>
      <c r="U176" s="310"/>
      <c r="V176" s="310"/>
      <c r="W176" s="310"/>
      <c r="X176" s="310"/>
      <c r="Y176" s="310"/>
      <c r="Z176" s="310"/>
      <c r="AA176" s="310"/>
      <c r="AB176" s="310"/>
      <c r="AC176" s="310"/>
      <c r="AD176" s="310"/>
      <c r="AE176" s="310"/>
    </row>
    <row r="177" spans="1:31" ht="31.2">
      <c r="A177" s="207">
        <v>176</v>
      </c>
      <c r="B177" s="310"/>
      <c r="C177" s="310" t="s">
        <v>5709</v>
      </c>
      <c r="D177" s="310">
        <v>2023</v>
      </c>
      <c r="E177" s="310" t="s">
        <v>5850</v>
      </c>
      <c r="F177" s="310"/>
      <c r="G177" s="310"/>
      <c r="H177" s="310" t="s">
        <v>5851</v>
      </c>
      <c r="I177" s="310" t="s">
        <v>5852</v>
      </c>
      <c r="J177" s="310">
        <v>9434161991</v>
      </c>
      <c r="K177" s="310" t="s">
        <v>5853</v>
      </c>
      <c r="L177" s="310"/>
      <c r="M177" s="310"/>
      <c r="N177" s="310"/>
      <c r="O177" s="310"/>
      <c r="P177" s="310"/>
      <c r="Q177" s="310"/>
      <c r="R177" s="310"/>
      <c r="S177" s="310"/>
      <c r="T177" s="310"/>
      <c r="U177" s="310"/>
      <c r="V177" s="310"/>
      <c r="W177" s="310"/>
      <c r="X177" s="310"/>
      <c r="Y177" s="310"/>
      <c r="Z177" s="310"/>
      <c r="AA177" s="310"/>
      <c r="AB177" s="310"/>
      <c r="AC177" s="310"/>
      <c r="AD177" s="310"/>
      <c r="AE177" s="310"/>
    </row>
    <row r="178" spans="1:31" ht="15.6">
      <c r="A178" s="207">
        <v>177</v>
      </c>
      <c r="B178" s="310"/>
      <c r="C178" s="310" t="s">
        <v>5709</v>
      </c>
      <c r="D178" s="310">
        <v>2023</v>
      </c>
      <c r="E178" s="310" t="s">
        <v>5854</v>
      </c>
      <c r="F178" s="310"/>
      <c r="G178" s="310"/>
      <c r="H178" s="310" t="s">
        <v>5855</v>
      </c>
      <c r="I178" s="310" t="s">
        <v>5856</v>
      </c>
      <c r="J178" s="310">
        <v>8560876502</v>
      </c>
      <c r="K178" s="310" t="s">
        <v>5857</v>
      </c>
      <c r="L178" s="310"/>
      <c r="M178" s="310"/>
      <c r="N178" s="310"/>
      <c r="O178" s="310"/>
      <c r="P178" s="310"/>
      <c r="Q178" s="310"/>
      <c r="R178" s="310"/>
      <c r="S178" s="310"/>
      <c r="T178" s="310"/>
      <c r="U178" s="310"/>
      <c r="V178" s="310"/>
      <c r="W178" s="310"/>
      <c r="X178" s="310"/>
      <c r="Y178" s="310"/>
      <c r="Z178" s="310"/>
      <c r="AA178" s="310"/>
      <c r="AB178" s="310"/>
      <c r="AC178" s="310"/>
      <c r="AD178" s="310"/>
      <c r="AE178" s="310"/>
    </row>
    <row r="179" spans="1:31" ht="31.2">
      <c r="A179" s="207">
        <v>178</v>
      </c>
      <c r="B179" s="310"/>
      <c r="C179" s="310" t="s">
        <v>5709</v>
      </c>
      <c r="D179" s="310">
        <v>2023</v>
      </c>
      <c r="E179" s="310" t="s">
        <v>5854</v>
      </c>
      <c r="F179" s="310"/>
      <c r="G179" s="310"/>
      <c r="H179" s="310" t="s">
        <v>5851</v>
      </c>
      <c r="I179" s="310" t="s">
        <v>5858</v>
      </c>
      <c r="J179" s="310">
        <v>9537177677</v>
      </c>
      <c r="K179" s="310" t="s">
        <v>5859</v>
      </c>
      <c r="L179" s="310"/>
      <c r="M179" s="310"/>
      <c r="N179" s="310"/>
      <c r="O179" s="310"/>
      <c r="P179" s="310"/>
      <c r="Q179" s="310"/>
      <c r="R179" s="310"/>
      <c r="S179" s="310"/>
      <c r="T179" s="310"/>
      <c r="U179" s="310"/>
      <c r="V179" s="310"/>
      <c r="W179" s="310"/>
      <c r="X179" s="310"/>
      <c r="Y179" s="310"/>
      <c r="Z179" s="310"/>
      <c r="AA179" s="310"/>
      <c r="AB179" s="310"/>
      <c r="AC179" s="310"/>
      <c r="AD179" s="310"/>
      <c r="AE179" s="310"/>
    </row>
    <row r="180" spans="1:31" ht="15.6">
      <c r="A180" s="207">
        <v>179</v>
      </c>
      <c r="B180" s="310"/>
      <c r="C180" s="310" t="s">
        <v>5709</v>
      </c>
      <c r="D180" s="310">
        <v>2023</v>
      </c>
      <c r="E180" s="310" t="s">
        <v>5860</v>
      </c>
      <c r="F180" s="310"/>
      <c r="G180" s="310"/>
      <c r="H180" s="310" t="s">
        <v>5851</v>
      </c>
      <c r="I180" s="310" t="s">
        <v>5861</v>
      </c>
      <c r="J180" s="310">
        <v>9003848378</v>
      </c>
      <c r="K180" s="310" t="s">
        <v>5862</v>
      </c>
      <c r="L180" s="310"/>
      <c r="M180" s="310"/>
      <c r="N180" s="310"/>
      <c r="O180" s="310"/>
      <c r="P180" s="310"/>
      <c r="Q180" s="310"/>
      <c r="R180" s="310"/>
      <c r="S180" s="310"/>
      <c r="T180" s="310"/>
      <c r="U180" s="310"/>
      <c r="V180" s="310"/>
      <c r="W180" s="310"/>
      <c r="X180" s="310"/>
      <c r="Y180" s="310"/>
      <c r="Z180" s="310"/>
      <c r="AA180" s="310"/>
      <c r="AB180" s="310"/>
      <c r="AC180" s="310"/>
      <c r="AD180" s="310"/>
      <c r="AE180" s="310"/>
    </row>
    <row r="181" spans="1:31" ht="31.2">
      <c r="A181" s="207">
        <v>180</v>
      </c>
      <c r="B181" s="310"/>
      <c r="C181" s="310" t="s">
        <v>5709</v>
      </c>
      <c r="D181" s="310">
        <v>2023</v>
      </c>
      <c r="E181" s="310" t="s">
        <v>5860</v>
      </c>
      <c r="F181" s="310"/>
      <c r="G181" s="310"/>
      <c r="H181" s="310" t="s">
        <v>5711</v>
      </c>
      <c r="I181" s="310" t="s">
        <v>5863</v>
      </c>
      <c r="J181" s="310">
        <v>9501521914</v>
      </c>
      <c r="K181" s="310" t="s">
        <v>5864</v>
      </c>
      <c r="L181" s="310"/>
      <c r="M181" s="310"/>
      <c r="N181" s="310"/>
      <c r="O181" s="310"/>
      <c r="P181" s="310"/>
      <c r="Q181" s="310"/>
      <c r="R181" s="310"/>
      <c r="S181" s="310"/>
      <c r="T181" s="310"/>
      <c r="U181" s="310"/>
      <c r="V181" s="310"/>
      <c r="W181" s="310"/>
      <c r="X181" s="310"/>
      <c r="Y181" s="310"/>
      <c r="Z181" s="310"/>
      <c r="AA181" s="310"/>
      <c r="AB181" s="310"/>
      <c r="AC181" s="310"/>
      <c r="AD181" s="310"/>
      <c r="AE181" s="310"/>
    </row>
    <row r="182" spans="1:31" ht="15.6">
      <c r="A182" s="207">
        <v>181</v>
      </c>
      <c r="B182" s="310"/>
      <c r="C182" s="310" t="s">
        <v>5709</v>
      </c>
      <c r="D182" s="310">
        <v>2023</v>
      </c>
      <c r="E182" s="310" t="s">
        <v>5865</v>
      </c>
      <c r="F182" s="310"/>
      <c r="G182" s="310"/>
      <c r="H182" s="310" t="s">
        <v>5855</v>
      </c>
      <c r="I182" s="310" t="s">
        <v>5866</v>
      </c>
      <c r="J182" s="310">
        <v>8141041110</v>
      </c>
      <c r="K182" s="310" t="s">
        <v>5867</v>
      </c>
      <c r="L182" s="310"/>
      <c r="M182" s="310"/>
      <c r="N182" s="310"/>
      <c r="O182" s="310"/>
      <c r="P182" s="310"/>
      <c r="Q182" s="310"/>
      <c r="R182" s="310"/>
      <c r="S182" s="310"/>
      <c r="T182" s="310"/>
      <c r="U182" s="310"/>
      <c r="V182" s="310"/>
      <c r="W182" s="310"/>
      <c r="X182" s="310"/>
      <c r="Y182" s="310"/>
      <c r="Z182" s="310"/>
      <c r="AA182" s="310"/>
      <c r="AB182" s="310"/>
      <c r="AC182" s="310"/>
      <c r="AD182" s="310"/>
      <c r="AE182" s="310"/>
    </row>
    <row r="183" spans="1:31" ht="15.6">
      <c r="A183" s="207">
        <v>182</v>
      </c>
      <c r="B183" s="310"/>
      <c r="C183" s="310" t="s">
        <v>5709</v>
      </c>
      <c r="D183" s="310">
        <v>2023</v>
      </c>
      <c r="E183" s="310" t="s">
        <v>5865</v>
      </c>
      <c r="F183" s="310"/>
      <c r="G183" s="310"/>
      <c r="H183" s="310" t="s">
        <v>5711</v>
      </c>
      <c r="I183" s="310" t="s">
        <v>5868</v>
      </c>
      <c r="J183" s="310">
        <v>9777816985</v>
      </c>
      <c r="K183" s="310" t="s">
        <v>5869</v>
      </c>
      <c r="L183" s="310"/>
      <c r="M183" s="310"/>
      <c r="N183" s="310"/>
      <c r="O183" s="310"/>
      <c r="P183" s="310"/>
      <c r="Q183" s="310"/>
      <c r="R183" s="310"/>
      <c r="S183" s="310"/>
      <c r="T183" s="310"/>
      <c r="U183" s="310"/>
      <c r="V183" s="310"/>
      <c r="W183" s="310"/>
      <c r="X183" s="310"/>
      <c r="Y183" s="310"/>
      <c r="Z183" s="310"/>
      <c r="AA183" s="310"/>
      <c r="AB183" s="310"/>
      <c r="AC183" s="310"/>
      <c r="AD183" s="310"/>
      <c r="AE183" s="310"/>
    </row>
    <row r="184" spans="1:31" ht="15.6">
      <c r="A184" s="207">
        <v>183</v>
      </c>
      <c r="B184" s="310"/>
      <c r="C184" s="310" t="s">
        <v>5709</v>
      </c>
      <c r="D184" s="310">
        <v>2023</v>
      </c>
      <c r="E184" s="310" t="s">
        <v>5865</v>
      </c>
      <c r="F184" s="310"/>
      <c r="G184" s="310"/>
      <c r="H184" s="310" t="s">
        <v>5851</v>
      </c>
      <c r="I184" s="310" t="s">
        <v>5870</v>
      </c>
      <c r="J184" s="310">
        <v>9222183571</v>
      </c>
      <c r="K184" s="310" t="s">
        <v>5871</v>
      </c>
      <c r="L184" s="310"/>
      <c r="M184" s="310"/>
      <c r="N184" s="310"/>
      <c r="O184" s="310"/>
      <c r="P184" s="310"/>
      <c r="Q184" s="310"/>
      <c r="R184" s="310"/>
      <c r="S184" s="310"/>
      <c r="T184" s="310"/>
      <c r="U184" s="310"/>
      <c r="V184" s="310"/>
      <c r="W184" s="310"/>
      <c r="X184" s="310"/>
      <c r="Y184" s="310"/>
      <c r="Z184" s="310"/>
      <c r="AA184" s="310"/>
      <c r="AB184" s="310"/>
      <c r="AC184" s="310"/>
      <c r="AD184" s="310"/>
      <c r="AE184" s="310"/>
    </row>
    <row r="185" spans="1:31" ht="31.2">
      <c r="A185" s="207">
        <v>184</v>
      </c>
      <c r="B185" s="310"/>
      <c r="C185" s="310" t="s">
        <v>5709</v>
      </c>
      <c r="D185" s="310">
        <v>2023</v>
      </c>
      <c r="E185" s="310" t="s">
        <v>5872</v>
      </c>
      <c r="F185" s="310"/>
      <c r="G185" s="310"/>
      <c r="H185" s="310" t="s">
        <v>5711</v>
      </c>
      <c r="I185" s="310" t="s">
        <v>5873</v>
      </c>
      <c r="J185" s="310">
        <v>9925139193</v>
      </c>
      <c r="K185" s="310" t="s">
        <v>5874</v>
      </c>
      <c r="L185" s="310"/>
      <c r="M185" s="310"/>
      <c r="N185" s="310"/>
      <c r="O185" s="310"/>
      <c r="P185" s="310"/>
      <c r="Q185" s="310"/>
      <c r="R185" s="310"/>
      <c r="S185" s="310"/>
      <c r="T185" s="310"/>
      <c r="U185" s="310"/>
      <c r="V185" s="310"/>
      <c r="W185" s="310"/>
      <c r="X185" s="310"/>
      <c r="Y185" s="310"/>
      <c r="Z185" s="310"/>
      <c r="AA185" s="310"/>
      <c r="AB185" s="310"/>
      <c r="AC185" s="310"/>
      <c r="AD185" s="310"/>
      <c r="AE185" s="310"/>
    </row>
    <row r="186" spans="1:31" ht="15.6">
      <c r="A186" s="207">
        <v>185</v>
      </c>
      <c r="B186" s="310"/>
      <c r="C186" s="310" t="s">
        <v>5709</v>
      </c>
      <c r="D186" s="310">
        <v>2023</v>
      </c>
      <c r="E186" s="310" t="s">
        <v>5872</v>
      </c>
      <c r="F186" s="310"/>
      <c r="G186" s="310"/>
      <c r="H186" s="310" t="s">
        <v>5711</v>
      </c>
      <c r="I186" s="310" t="s">
        <v>5875</v>
      </c>
      <c r="J186" s="310">
        <v>9174601866</v>
      </c>
      <c r="K186" s="310" t="s">
        <v>5876</v>
      </c>
      <c r="L186" s="310"/>
      <c r="M186" s="310"/>
      <c r="N186" s="310"/>
      <c r="O186" s="310"/>
      <c r="P186" s="310"/>
      <c r="Q186" s="310"/>
      <c r="R186" s="310"/>
      <c r="S186" s="310"/>
      <c r="T186" s="310"/>
      <c r="U186" s="310"/>
      <c r="V186" s="310"/>
      <c r="W186" s="310"/>
      <c r="X186" s="310"/>
      <c r="Y186" s="310"/>
      <c r="Z186" s="310"/>
      <c r="AA186" s="310"/>
      <c r="AB186" s="310"/>
      <c r="AC186" s="310"/>
      <c r="AD186" s="310"/>
      <c r="AE186" s="310"/>
    </row>
    <row r="187" spans="1:31" ht="31.2">
      <c r="A187" s="207">
        <v>186</v>
      </c>
      <c r="B187" s="310"/>
      <c r="C187" s="310" t="s">
        <v>5709</v>
      </c>
      <c r="D187" s="310">
        <v>2023</v>
      </c>
      <c r="E187" s="313">
        <v>45141</v>
      </c>
      <c r="F187" s="313"/>
      <c r="G187" s="310"/>
      <c r="H187" s="310" t="s">
        <v>5711</v>
      </c>
      <c r="I187" s="310" t="s">
        <v>5877</v>
      </c>
      <c r="J187" s="310" t="s">
        <v>5878</v>
      </c>
      <c r="K187" s="310" t="s">
        <v>5879</v>
      </c>
      <c r="L187" s="310"/>
      <c r="M187" s="310"/>
      <c r="N187" s="310"/>
      <c r="O187" s="310"/>
      <c r="P187" s="310"/>
      <c r="Q187" s="310"/>
      <c r="R187" s="310"/>
      <c r="S187" s="310"/>
      <c r="T187" s="310"/>
      <c r="U187" s="310"/>
      <c r="V187" s="310"/>
      <c r="W187" s="310"/>
      <c r="X187" s="310"/>
      <c r="Y187" s="310"/>
      <c r="Z187" s="310"/>
      <c r="AA187" s="310"/>
      <c r="AB187" s="310"/>
      <c r="AC187" s="310"/>
      <c r="AD187" s="310"/>
      <c r="AE187" s="310"/>
    </row>
    <row r="188" spans="1:31" ht="31.2">
      <c r="A188" s="207">
        <v>187</v>
      </c>
      <c r="B188" s="310"/>
      <c r="C188" s="310" t="s">
        <v>5709</v>
      </c>
      <c r="D188" s="310">
        <v>2023</v>
      </c>
      <c r="E188" s="313">
        <v>45140</v>
      </c>
      <c r="F188" s="313"/>
      <c r="G188" s="310"/>
      <c r="H188" s="310" t="s">
        <v>5855</v>
      </c>
      <c r="I188" s="310" t="s">
        <v>5880</v>
      </c>
      <c r="J188" s="310">
        <v>8329136256</v>
      </c>
      <c r="K188" s="310" t="s">
        <v>5881</v>
      </c>
      <c r="L188" s="310"/>
      <c r="M188" s="310"/>
      <c r="N188" s="310"/>
      <c r="O188" s="310"/>
      <c r="P188" s="310"/>
      <c r="Q188" s="310"/>
      <c r="R188" s="310"/>
      <c r="S188" s="310"/>
      <c r="T188" s="310"/>
      <c r="U188" s="310"/>
      <c r="V188" s="310"/>
      <c r="W188" s="310"/>
      <c r="X188" s="310"/>
      <c r="Y188" s="310"/>
      <c r="Z188" s="310"/>
      <c r="AA188" s="310"/>
      <c r="AB188" s="310"/>
      <c r="AC188" s="310"/>
      <c r="AD188" s="310"/>
      <c r="AE188" s="310"/>
    </row>
    <row r="189" spans="1:31" ht="15.6">
      <c r="A189" s="207">
        <v>188</v>
      </c>
      <c r="B189" s="310"/>
      <c r="C189" s="310" t="s">
        <v>5709</v>
      </c>
      <c r="D189" s="310">
        <v>2023</v>
      </c>
      <c r="E189" s="313">
        <v>45139</v>
      </c>
      <c r="F189" s="313"/>
      <c r="G189" s="310"/>
      <c r="H189" s="310" t="s">
        <v>5711</v>
      </c>
      <c r="I189" s="310" t="s">
        <v>5882</v>
      </c>
      <c r="J189" s="310">
        <v>9974659501</v>
      </c>
      <c r="K189" s="310" t="s">
        <v>5883</v>
      </c>
      <c r="L189" s="310"/>
      <c r="M189" s="310"/>
      <c r="N189" s="310"/>
      <c r="O189" s="310"/>
      <c r="P189" s="310"/>
      <c r="Q189" s="310"/>
      <c r="R189" s="310"/>
      <c r="S189" s="310"/>
      <c r="T189" s="310"/>
      <c r="U189" s="310"/>
      <c r="V189" s="310"/>
      <c r="W189" s="310"/>
      <c r="X189" s="310"/>
      <c r="Y189" s="310"/>
      <c r="Z189" s="310"/>
      <c r="AA189" s="310"/>
      <c r="AB189" s="310"/>
      <c r="AC189" s="310"/>
      <c r="AD189" s="310"/>
      <c r="AE189" s="310"/>
    </row>
    <row r="190" spans="1:31" ht="46.8">
      <c r="A190" s="207">
        <v>189</v>
      </c>
      <c r="B190" s="310"/>
      <c r="C190" s="310" t="s">
        <v>5709</v>
      </c>
      <c r="D190" s="310">
        <v>2023</v>
      </c>
      <c r="E190" s="310" t="s">
        <v>5884</v>
      </c>
      <c r="F190" s="310"/>
      <c r="G190" s="310"/>
      <c r="H190" s="310" t="s">
        <v>5607</v>
      </c>
      <c r="I190" s="310" t="s">
        <v>5885</v>
      </c>
      <c r="J190" s="310">
        <f>61466423815</f>
        <v>61466423815</v>
      </c>
      <c r="K190" s="310" t="s">
        <v>5886</v>
      </c>
      <c r="L190" s="310"/>
      <c r="M190" s="310"/>
      <c r="N190" s="310"/>
      <c r="O190" s="310"/>
      <c r="P190" s="310"/>
      <c r="Q190" s="310"/>
      <c r="R190" s="310"/>
      <c r="S190" s="310"/>
      <c r="T190" s="310"/>
      <c r="U190" s="310"/>
      <c r="V190" s="310"/>
      <c r="W190" s="310"/>
      <c r="X190" s="310"/>
      <c r="Y190" s="310"/>
      <c r="Z190" s="310"/>
      <c r="AA190" s="310"/>
      <c r="AB190" s="310"/>
      <c r="AC190" s="310"/>
      <c r="AD190" s="310"/>
      <c r="AE190" s="310"/>
    </row>
    <row r="191" spans="1:31" ht="46.8">
      <c r="A191" s="207">
        <v>190</v>
      </c>
      <c r="B191" s="310"/>
      <c r="C191" s="310" t="s">
        <v>5709</v>
      </c>
      <c r="D191" s="310">
        <v>2023</v>
      </c>
      <c r="E191" s="310" t="s">
        <v>5887</v>
      </c>
      <c r="F191" s="310"/>
      <c r="G191" s="310"/>
      <c r="H191" s="310" t="s">
        <v>5617</v>
      </c>
      <c r="I191" s="310" t="s">
        <v>5888</v>
      </c>
      <c r="J191" s="310">
        <v>9925096366</v>
      </c>
      <c r="K191" s="310" t="s">
        <v>5889</v>
      </c>
      <c r="L191" s="310"/>
      <c r="M191" s="310"/>
      <c r="N191" s="310"/>
      <c r="O191" s="310"/>
      <c r="P191" s="310"/>
      <c r="Q191" s="310"/>
      <c r="R191" s="310"/>
      <c r="S191" s="310"/>
      <c r="T191" s="310"/>
      <c r="U191" s="310"/>
      <c r="V191" s="310"/>
      <c r="W191" s="310"/>
      <c r="X191" s="310"/>
      <c r="Y191" s="310"/>
      <c r="Z191" s="310"/>
      <c r="AA191" s="310"/>
      <c r="AB191" s="310"/>
      <c r="AC191" s="310"/>
      <c r="AD191" s="310"/>
      <c r="AE191" s="310"/>
    </row>
    <row r="192" spans="1:31" ht="15.6">
      <c r="A192" s="207">
        <v>191</v>
      </c>
      <c r="B192" s="310"/>
      <c r="C192" s="310" t="s">
        <v>5709</v>
      </c>
      <c r="D192" s="310">
        <v>2023</v>
      </c>
      <c r="E192" s="310" t="s">
        <v>5890</v>
      </c>
      <c r="F192" s="310"/>
      <c r="G192" s="310"/>
      <c r="H192" s="310" t="s">
        <v>5617</v>
      </c>
      <c r="I192" s="310" t="s">
        <v>5891</v>
      </c>
      <c r="J192" s="310">
        <v>9520141236</v>
      </c>
      <c r="K192" s="310" t="s">
        <v>5892</v>
      </c>
      <c r="L192" s="310"/>
      <c r="M192" s="310"/>
      <c r="N192" s="310"/>
      <c r="O192" s="310"/>
      <c r="P192" s="310"/>
      <c r="Q192" s="310"/>
      <c r="R192" s="310"/>
      <c r="S192" s="310"/>
      <c r="T192" s="310"/>
      <c r="U192" s="310"/>
      <c r="V192" s="310"/>
      <c r="W192" s="310"/>
      <c r="X192" s="310"/>
      <c r="Y192" s="310"/>
      <c r="Z192" s="310"/>
      <c r="AA192" s="310"/>
      <c r="AB192" s="310"/>
      <c r="AC192" s="310"/>
      <c r="AD192" s="310"/>
      <c r="AE192" s="310"/>
    </row>
    <row r="193" spans="1:31" ht="15.6">
      <c r="A193" s="207">
        <v>192</v>
      </c>
      <c r="B193" s="310"/>
      <c r="C193" s="310" t="s">
        <v>5709</v>
      </c>
      <c r="D193" s="310">
        <v>2023</v>
      </c>
      <c r="E193" s="310" t="s">
        <v>5893</v>
      </c>
      <c r="F193" s="310"/>
      <c r="G193" s="310"/>
      <c r="H193" s="310" t="s">
        <v>5894</v>
      </c>
      <c r="I193" s="310" t="s">
        <v>5895</v>
      </c>
      <c r="J193" s="310">
        <v>9924365625</v>
      </c>
      <c r="K193" s="310" t="s">
        <v>5896</v>
      </c>
      <c r="L193" s="310"/>
      <c r="M193" s="310"/>
      <c r="N193" s="310"/>
      <c r="O193" s="310"/>
      <c r="P193" s="310"/>
      <c r="Q193" s="310"/>
      <c r="R193" s="310"/>
      <c r="S193" s="310"/>
      <c r="T193" s="310"/>
      <c r="U193" s="310"/>
      <c r="V193" s="310"/>
      <c r="W193" s="310"/>
      <c r="X193" s="310"/>
      <c r="Y193" s="310"/>
      <c r="Z193" s="310"/>
      <c r="AA193" s="310"/>
      <c r="AB193" s="310"/>
      <c r="AC193" s="310"/>
      <c r="AD193" s="310"/>
      <c r="AE193" s="310"/>
    </row>
    <row r="194" spans="1:31" ht="31.2">
      <c r="A194" s="207">
        <v>193</v>
      </c>
      <c r="B194" s="310"/>
      <c r="C194" s="310" t="s">
        <v>5709</v>
      </c>
      <c r="D194" s="310">
        <v>2023</v>
      </c>
      <c r="E194" s="310" t="s">
        <v>5897</v>
      </c>
      <c r="F194" s="310"/>
      <c r="G194" s="310"/>
      <c r="H194" s="310" t="s">
        <v>5617</v>
      </c>
      <c r="I194" s="310" t="s">
        <v>5898</v>
      </c>
      <c r="J194" s="310">
        <v>8511696999</v>
      </c>
      <c r="K194" s="310" t="s">
        <v>5899</v>
      </c>
      <c r="L194" s="310"/>
      <c r="M194" s="310"/>
      <c r="N194" s="310"/>
      <c r="O194" s="310"/>
      <c r="P194" s="310"/>
      <c r="Q194" s="310"/>
      <c r="R194" s="310"/>
      <c r="S194" s="310"/>
      <c r="T194" s="310"/>
      <c r="U194" s="310"/>
      <c r="V194" s="310"/>
      <c r="W194" s="310"/>
      <c r="X194" s="310"/>
      <c r="Y194" s="310"/>
      <c r="Z194" s="310"/>
      <c r="AA194" s="310"/>
      <c r="AB194" s="310"/>
      <c r="AC194" s="310"/>
      <c r="AD194" s="310"/>
      <c r="AE194" s="310"/>
    </row>
    <row r="195" spans="1:31" ht="15.6">
      <c r="A195" s="207">
        <v>194</v>
      </c>
      <c r="B195" s="310"/>
      <c r="C195" s="310" t="s">
        <v>5709</v>
      </c>
      <c r="D195" s="310">
        <v>2023</v>
      </c>
      <c r="E195" s="310" t="s">
        <v>5900</v>
      </c>
      <c r="F195" s="310"/>
      <c r="G195" s="310"/>
      <c r="H195" s="310" t="s">
        <v>5621</v>
      </c>
      <c r="I195" s="310" t="s">
        <v>5901</v>
      </c>
      <c r="J195" s="310">
        <v>7567383143</v>
      </c>
      <c r="K195" s="310" t="s">
        <v>5902</v>
      </c>
      <c r="L195" s="310"/>
      <c r="M195" s="310"/>
      <c r="N195" s="310"/>
      <c r="O195" s="310"/>
      <c r="P195" s="310"/>
      <c r="Q195" s="310"/>
      <c r="R195" s="310"/>
      <c r="S195" s="310"/>
      <c r="T195" s="310"/>
      <c r="U195" s="310"/>
      <c r="V195" s="310"/>
      <c r="W195" s="310"/>
      <c r="X195" s="310"/>
      <c r="Y195" s="310"/>
      <c r="Z195" s="310"/>
      <c r="AA195" s="310"/>
      <c r="AB195" s="310"/>
      <c r="AC195" s="310"/>
      <c r="AD195" s="310"/>
      <c r="AE195" s="310"/>
    </row>
    <row r="196" spans="1:31" ht="31.2">
      <c r="A196" s="207">
        <v>195</v>
      </c>
      <c r="B196" s="310"/>
      <c r="C196" s="310" t="s">
        <v>5709</v>
      </c>
      <c r="D196" s="310">
        <v>2023</v>
      </c>
      <c r="E196" s="310" t="s">
        <v>5903</v>
      </c>
      <c r="F196" s="310"/>
      <c r="G196" s="310"/>
      <c r="H196" s="310" t="s">
        <v>5617</v>
      </c>
      <c r="I196" s="310" t="s">
        <v>5904</v>
      </c>
      <c r="J196" s="310">
        <v>9890767167</v>
      </c>
      <c r="K196" s="310" t="s">
        <v>5905</v>
      </c>
      <c r="L196" s="310"/>
      <c r="M196" s="310"/>
      <c r="N196" s="310"/>
      <c r="O196" s="310"/>
      <c r="P196" s="310"/>
      <c r="Q196" s="310"/>
      <c r="R196" s="310"/>
      <c r="S196" s="310"/>
      <c r="T196" s="310"/>
      <c r="U196" s="310"/>
      <c r="V196" s="310"/>
      <c r="W196" s="310"/>
      <c r="X196" s="310"/>
      <c r="Y196" s="310"/>
      <c r="Z196" s="310"/>
      <c r="AA196" s="310"/>
      <c r="AB196" s="310"/>
      <c r="AC196" s="310"/>
      <c r="AD196" s="310"/>
      <c r="AE196" s="310"/>
    </row>
    <row r="197" spans="1:31" ht="62.4">
      <c r="A197" s="207">
        <v>196</v>
      </c>
      <c r="B197" s="310"/>
      <c r="C197" s="310" t="s">
        <v>5709</v>
      </c>
      <c r="D197" s="310">
        <v>2023</v>
      </c>
      <c r="E197" s="310" t="s">
        <v>5903</v>
      </c>
      <c r="F197" s="310"/>
      <c r="G197" s="310"/>
      <c r="H197" s="310" t="s">
        <v>5617</v>
      </c>
      <c r="I197" s="310" t="s">
        <v>5906</v>
      </c>
      <c r="J197" s="310" t="s">
        <v>5907</v>
      </c>
      <c r="K197" s="310" t="s">
        <v>5908</v>
      </c>
      <c r="L197" s="310"/>
      <c r="M197" s="310"/>
      <c r="N197" s="310"/>
      <c r="O197" s="310"/>
      <c r="P197" s="310"/>
      <c r="Q197" s="310"/>
      <c r="R197" s="310"/>
      <c r="S197" s="310"/>
      <c r="T197" s="310"/>
      <c r="U197" s="310"/>
      <c r="V197" s="310"/>
      <c r="W197" s="310"/>
      <c r="X197" s="310"/>
      <c r="Y197" s="310"/>
      <c r="Z197" s="310"/>
      <c r="AA197" s="310"/>
      <c r="AB197" s="310"/>
      <c r="AC197" s="310"/>
      <c r="AD197" s="310"/>
      <c r="AE197" s="310"/>
    </row>
    <row r="198" spans="1:31" ht="46.8">
      <c r="A198" s="207">
        <v>197</v>
      </c>
      <c r="B198" s="310"/>
      <c r="C198" s="310" t="s">
        <v>5709</v>
      </c>
      <c r="D198" s="310">
        <v>2023</v>
      </c>
      <c r="E198" s="310" t="s">
        <v>5909</v>
      </c>
      <c r="F198" s="310"/>
      <c r="G198" s="310"/>
      <c r="H198" s="310" t="s">
        <v>5617</v>
      </c>
      <c r="I198" s="310" t="s">
        <v>5910</v>
      </c>
      <c r="J198" s="310" t="s">
        <v>5911</v>
      </c>
      <c r="K198" s="310" t="s">
        <v>5912</v>
      </c>
      <c r="L198" s="310"/>
      <c r="M198" s="310"/>
      <c r="N198" s="310"/>
      <c r="O198" s="310"/>
      <c r="P198" s="310"/>
      <c r="Q198" s="310"/>
      <c r="R198" s="310"/>
      <c r="S198" s="310"/>
      <c r="T198" s="310"/>
      <c r="U198" s="310"/>
      <c r="V198" s="310"/>
      <c r="W198" s="310"/>
      <c r="X198" s="310"/>
      <c r="Y198" s="310"/>
      <c r="Z198" s="310"/>
      <c r="AA198" s="310"/>
      <c r="AB198" s="310"/>
      <c r="AC198" s="310"/>
      <c r="AD198" s="310"/>
      <c r="AE198" s="310"/>
    </row>
    <row r="199" spans="1:31" ht="15.6">
      <c r="A199" s="207">
        <v>198</v>
      </c>
      <c r="B199" s="310"/>
      <c r="C199" s="310" t="s">
        <v>5709</v>
      </c>
      <c r="D199" s="310">
        <v>2023</v>
      </c>
      <c r="E199" s="310" t="s">
        <v>5913</v>
      </c>
      <c r="F199" s="310"/>
      <c r="G199" s="310"/>
      <c r="H199" s="310" t="s">
        <v>5894</v>
      </c>
      <c r="I199" s="310" t="s">
        <v>5914</v>
      </c>
      <c r="J199" s="310">
        <v>7089567467</v>
      </c>
      <c r="K199" s="310" t="s">
        <v>5915</v>
      </c>
      <c r="L199" s="310"/>
      <c r="M199" s="310"/>
      <c r="N199" s="310"/>
      <c r="O199" s="310"/>
      <c r="P199" s="310"/>
      <c r="Q199" s="310"/>
      <c r="R199" s="310"/>
      <c r="S199" s="310"/>
      <c r="T199" s="310"/>
      <c r="U199" s="310"/>
      <c r="V199" s="310"/>
      <c r="W199" s="310"/>
      <c r="X199" s="310"/>
      <c r="Y199" s="310"/>
      <c r="Z199" s="310"/>
      <c r="AA199" s="310"/>
      <c r="AB199" s="310"/>
      <c r="AC199" s="310"/>
      <c r="AD199" s="310"/>
      <c r="AE199" s="310"/>
    </row>
    <row r="200" spans="1:31" ht="15.6">
      <c r="A200" s="207">
        <v>199</v>
      </c>
      <c r="B200" s="310"/>
      <c r="C200" s="310" t="s">
        <v>5709</v>
      </c>
      <c r="D200" s="310">
        <v>2023</v>
      </c>
      <c r="E200" s="310" t="s">
        <v>5916</v>
      </c>
      <c r="F200" s="310"/>
      <c r="G200" s="310"/>
      <c r="H200" s="310" t="s">
        <v>5855</v>
      </c>
      <c r="I200" s="314" t="s">
        <v>5917</v>
      </c>
      <c r="J200" s="310">
        <v>8619039249</v>
      </c>
      <c r="K200" s="310" t="s">
        <v>5918</v>
      </c>
      <c r="L200" s="310"/>
      <c r="M200" s="310"/>
      <c r="N200" s="310"/>
      <c r="O200" s="310"/>
      <c r="P200" s="310"/>
      <c r="Q200" s="310"/>
      <c r="R200" s="310"/>
      <c r="S200" s="310"/>
      <c r="T200" s="310"/>
      <c r="U200" s="310"/>
      <c r="V200" s="310"/>
      <c r="W200" s="310"/>
      <c r="X200" s="310"/>
      <c r="Y200" s="310"/>
      <c r="Z200" s="310"/>
      <c r="AA200" s="310"/>
      <c r="AB200" s="310"/>
      <c r="AC200" s="310"/>
      <c r="AD200" s="310"/>
      <c r="AE200" s="310"/>
    </row>
    <row r="201" spans="1:31" ht="15.6">
      <c r="A201" s="207">
        <v>200</v>
      </c>
      <c r="B201" s="310"/>
      <c r="C201" s="310" t="s">
        <v>5709</v>
      </c>
      <c r="D201" s="310">
        <v>2023</v>
      </c>
      <c r="E201" s="310" t="s">
        <v>5916</v>
      </c>
      <c r="F201" s="310"/>
      <c r="G201" s="310"/>
      <c r="H201" s="310" t="s">
        <v>5855</v>
      </c>
      <c r="I201" s="310" t="s">
        <v>5919</v>
      </c>
      <c r="J201" s="310">
        <v>8383983229</v>
      </c>
      <c r="K201" s="310" t="s">
        <v>5920</v>
      </c>
      <c r="L201" s="310"/>
      <c r="M201" s="310"/>
      <c r="N201" s="310"/>
      <c r="O201" s="310"/>
      <c r="P201" s="310"/>
      <c r="Q201" s="310"/>
      <c r="R201" s="310"/>
      <c r="S201" s="310"/>
      <c r="T201" s="310"/>
      <c r="U201" s="310"/>
      <c r="V201" s="310"/>
      <c r="W201" s="310"/>
      <c r="X201" s="310"/>
      <c r="Y201" s="310"/>
      <c r="Z201" s="310"/>
      <c r="AA201" s="310"/>
      <c r="AB201" s="310"/>
      <c r="AC201" s="310"/>
      <c r="AD201" s="310"/>
      <c r="AE201" s="310"/>
    </row>
    <row r="202" spans="1:31" ht="31.2">
      <c r="A202" s="207">
        <v>201</v>
      </c>
      <c r="B202" s="310"/>
      <c r="C202" s="310" t="s">
        <v>5709</v>
      </c>
      <c r="D202" s="310">
        <v>2023</v>
      </c>
      <c r="E202" s="310" t="s">
        <v>5921</v>
      </c>
      <c r="F202" s="310"/>
      <c r="G202" s="310"/>
      <c r="H202" s="310" t="s">
        <v>5617</v>
      </c>
      <c r="I202" s="310" t="s">
        <v>5922</v>
      </c>
      <c r="J202" s="314" t="s">
        <v>5923</v>
      </c>
      <c r="K202" s="310" t="s">
        <v>5924</v>
      </c>
      <c r="L202" s="310"/>
      <c r="M202" s="310"/>
      <c r="N202" s="310"/>
      <c r="O202" s="310"/>
      <c r="P202" s="310"/>
      <c r="Q202" s="310"/>
      <c r="R202" s="310"/>
      <c r="S202" s="310"/>
      <c r="T202" s="310"/>
      <c r="U202" s="310"/>
      <c r="V202" s="310"/>
      <c r="W202" s="310"/>
      <c r="X202" s="310"/>
      <c r="Y202" s="310"/>
      <c r="Z202" s="310"/>
      <c r="AA202" s="310"/>
      <c r="AB202" s="310"/>
      <c r="AC202" s="310"/>
      <c r="AD202" s="310"/>
      <c r="AE202" s="310"/>
    </row>
    <row r="203" spans="1:31" ht="31.2">
      <c r="A203" s="207">
        <v>202</v>
      </c>
      <c r="B203" s="310"/>
      <c r="C203" s="310" t="s">
        <v>5709</v>
      </c>
      <c r="D203" s="310">
        <v>2023</v>
      </c>
      <c r="E203" s="310" t="s">
        <v>5925</v>
      </c>
      <c r="F203" s="310"/>
      <c r="G203" s="310"/>
      <c r="H203" s="310" t="s">
        <v>5855</v>
      </c>
      <c r="I203" s="310" t="s">
        <v>5926</v>
      </c>
      <c r="J203" s="310">
        <v>9686625271</v>
      </c>
      <c r="K203" s="310" t="s">
        <v>5927</v>
      </c>
      <c r="L203" s="310"/>
      <c r="M203" s="310"/>
      <c r="N203" s="310"/>
      <c r="O203" s="310"/>
      <c r="P203" s="310"/>
      <c r="Q203" s="310"/>
      <c r="R203" s="310"/>
      <c r="S203" s="310"/>
      <c r="T203" s="310"/>
      <c r="U203" s="310"/>
      <c r="V203" s="310"/>
      <c r="W203" s="310"/>
      <c r="X203" s="310"/>
      <c r="Y203" s="310"/>
      <c r="Z203" s="310"/>
      <c r="AA203" s="310"/>
      <c r="AB203" s="310"/>
      <c r="AC203" s="310"/>
      <c r="AD203" s="310"/>
      <c r="AE203" s="310"/>
    </row>
    <row r="204" spans="1:31" ht="15.6">
      <c r="A204" s="207">
        <v>203</v>
      </c>
      <c r="B204" s="310"/>
      <c r="C204" s="310" t="s">
        <v>5709</v>
      </c>
      <c r="D204" s="310">
        <v>2023</v>
      </c>
      <c r="E204" s="310" t="s">
        <v>5928</v>
      </c>
      <c r="F204" s="310"/>
      <c r="G204" s="310"/>
      <c r="H204" s="310" t="s">
        <v>5894</v>
      </c>
      <c r="I204" s="310" t="s">
        <v>5929</v>
      </c>
      <c r="J204" s="310">
        <v>9313263318</v>
      </c>
      <c r="K204" s="310" t="s">
        <v>5930</v>
      </c>
      <c r="L204" s="310"/>
      <c r="M204" s="310"/>
      <c r="N204" s="310"/>
      <c r="O204" s="310"/>
      <c r="P204" s="310"/>
      <c r="Q204" s="310"/>
      <c r="R204" s="310"/>
      <c r="S204" s="310"/>
      <c r="T204" s="310"/>
      <c r="U204" s="310"/>
      <c r="V204" s="310"/>
      <c r="W204" s="310"/>
      <c r="X204" s="310"/>
      <c r="Y204" s="310"/>
      <c r="Z204" s="310"/>
      <c r="AA204" s="310"/>
      <c r="AB204" s="310"/>
      <c r="AC204" s="310"/>
      <c r="AD204" s="310"/>
      <c r="AE204" s="310"/>
    </row>
    <row r="205" spans="1:31" ht="15.6">
      <c r="A205" s="207">
        <v>204</v>
      </c>
      <c r="B205" s="310"/>
      <c r="C205" s="310" t="s">
        <v>5709</v>
      </c>
      <c r="D205" s="310">
        <v>2023</v>
      </c>
      <c r="E205" s="310" t="s">
        <v>5931</v>
      </c>
      <c r="F205" s="310"/>
      <c r="G205" s="310"/>
      <c r="H205" s="310" t="s">
        <v>5855</v>
      </c>
      <c r="I205" s="310" t="s">
        <v>5932</v>
      </c>
      <c r="J205" s="310">
        <v>9999961892</v>
      </c>
      <c r="K205" s="310" t="s">
        <v>5933</v>
      </c>
      <c r="L205" s="310"/>
      <c r="M205" s="310"/>
      <c r="N205" s="310"/>
      <c r="O205" s="310"/>
      <c r="P205" s="310"/>
      <c r="Q205" s="310"/>
      <c r="R205" s="310"/>
      <c r="S205" s="310"/>
      <c r="T205" s="310"/>
      <c r="U205" s="310"/>
      <c r="V205" s="310"/>
      <c r="W205" s="310"/>
      <c r="X205" s="310"/>
      <c r="Y205" s="310"/>
      <c r="Z205" s="310"/>
      <c r="AA205" s="310"/>
      <c r="AB205" s="310"/>
      <c r="AC205" s="310"/>
      <c r="AD205" s="310"/>
      <c r="AE205" s="310"/>
    </row>
    <row r="206" spans="1:31" ht="31.2">
      <c r="A206" s="207">
        <v>205</v>
      </c>
      <c r="B206" s="310"/>
      <c r="C206" s="310" t="s">
        <v>5709</v>
      </c>
      <c r="D206" s="310">
        <v>2023</v>
      </c>
      <c r="E206" s="310" t="s">
        <v>5934</v>
      </c>
      <c r="F206" s="310"/>
      <c r="G206" s="310"/>
      <c r="H206" s="310" t="s">
        <v>5855</v>
      </c>
      <c r="I206" s="310" t="s">
        <v>5935</v>
      </c>
      <c r="J206" s="310">
        <v>7000395019</v>
      </c>
      <c r="K206" s="310" t="s">
        <v>5936</v>
      </c>
      <c r="L206" s="310"/>
      <c r="M206" s="310"/>
      <c r="N206" s="310"/>
      <c r="O206" s="310"/>
      <c r="P206" s="310"/>
      <c r="Q206" s="310"/>
      <c r="R206" s="310"/>
      <c r="S206" s="310"/>
      <c r="T206" s="310"/>
      <c r="U206" s="310"/>
      <c r="V206" s="310"/>
      <c r="W206" s="310"/>
      <c r="X206" s="310"/>
      <c r="Y206" s="310"/>
      <c r="Z206" s="310"/>
      <c r="AA206" s="310"/>
      <c r="AB206" s="310"/>
      <c r="AC206" s="310"/>
      <c r="AD206" s="310"/>
      <c r="AE206" s="310"/>
    </row>
    <row r="207" spans="1:31" ht="31.2">
      <c r="A207" s="207">
        <v>206</v>
      </c>
      <c r="B207" s="310"/>
      <c r="C207" s="310" t="s">
        <v>5709</v>
      </c>
      <c r="D207" s="310">
        <v>2023</v>
      </c>
      <c r="E207" s="310" t="s">
        <v>5937</v>
      </c>
      <c r="F207" s="310"/>
      <c r="G207" s="310"/>
      <c r="H207" s="310" t="s">
        <v>5617</v>
      </c>
      <c r="I207" s="310" t="s">
        <v>5938</v>
      </c>
      <c r="J207" s="310">
        <v>7042600971</v>
      </c>
      <c r="K207" s="310" t="s">
        <v>5939</v>
      </c>
      <c r="L207" s="310"/>
      <c r="M207" s="310"/>
      <c r="N207" s="310"/>
      <c r="O207" s="310"/>
      <c r="P207" s="310"/>
      <c r="Q207" s="310"/>
      <c r="R207" s="310"/>
      <c r="S207" s="310"/>
      <c r="T207" s="310"/>
      <c r="U207" s="310"/>
      <c r="V207" s="310"/>
      <c r="W207" s="310"/>
      <c r="X207" s="310"/>
      <c r="Y207" s="310"/>
      <c r="Z207" s="310"/>
      <c r="AA207" s="310"/>
      <c r="AB207" s="310"/>
      <c r="AC207" s="310"/>
      <c r="AD207" s="310"/>
      <c r="AE207" s="310"/>
    </row>
    <row r="208" spans="1:31" ht="15.6">
      <c r="A208" s="207">
        <v>207</v>
      </c>
      <c r="B208" s="310"/>
      <c r="C208" s="310" t="s">
        <v>5709</v>
      </c>
      <c r="D208" s="310">
        <v>2023</v>
      </c>
      <c r="E208" s="310" t="s">
        <v>5940</v>
      </c>
      <c r="F208" s="310"/>
      <c r="G208" s="310"/>
      <c r="H208" s="310" t="s">
        <v>5617</v>
      </c>
      <c r="I208" s="310" t="s">
        <v>5941</v>
      </c>
      <c r="J208" s="310"/>
      <c r="K208" s="310" t="s">
        <v>5942</v>
      </c>
      <c r="L208" s="310"/>
      <c r="M208" s="310"/>
      <c r="N208" s="310"/>
      <c r="O208" s="310"/>
      <c r="P208" s="310"/>
      <c r="Q208" s="310"/>
      <c r="R208" s="310"/>
      <c r="S208" s="310"/>
      <c r="T208" s="310"/>
      <c r="U208" s="310"/>
      <c r="V208" s="310"/>
      <c r="W208" s="310"/>
      <c r="X208" s="310"/>
      <c r="Y208" s="310"/>
      <c r="Z208" s="310"/>
      <c r="AA208" s="310"/>
      <c r="AB208" s="310"/>
      <c r="AC208" s="310"/>
      <c r="AD208" s="310"/>
      <c r="AE208" s="310"/>
    </row>
    <row r="209" spans="1:31" ht="15.6">
      <c r="A209" s="207">
        <v>208</v>
      </c>
      <c r="B209" s="310"/>
      <c r="C209" s="310" t="s">
        <v>5709</v>
      </c>
      <c r="D209" s="310">
        <v>2023</v>
      </c>
      <c r="E209" s="310" t="s">
        <v>5943</v>
      </c>
      <c r="F209" s="310"/>
      <c r="G209" s="310"/>
      <c r="H209" s="310" t="s">
        <v>5711</v>
      </c>
      <c r="I209" s="310" t="s">
        <v>5944</v>
      </c>
      <c r="J209" s="310">
        <v>9783684636</v>
      </c>
      <c r="K209" s="310" t="s">
        <v>5945</v>
      </c>
      <c r="L209" s="310"/>
      <c r="M209" s="310"/>
      <c r="N209" s="310"/>
      <c r="O209" s="310"/>
      <c r="P209" s="310"/>
      <c r="Q209" s="310"/>
      <c r="R209" s="310"/>
      <c r="S209" s="310"/>
      <c r="T209" s="310"/>
      <c r="U209" s="310"/>
      <c r="V209" s="310"/>
      <c r="W209" s="310"/>
      <c r="X209" s="310"/>
      <c r="Y209" s="310"/>
      <c r="Z209" s="310"/>
      <c r="AA209" s="310"/>
      <c r="AB209" s="310"/>
      <c r="AC209" s="310"/>
      <c r="AD209" s="310"/>
      <c r="AE209" s="310"/>
    </row>
    <row r="210" spans="1:31" ht="31.2">
      <c r="A210" s="207">
        <v>209</v>
      </c>
      <c r="B210" s="310"/>
      <c r="C210" s="310" t="s">
        <v>5709</v>
      </c>
      <c r="D210" s="310">
        <v>2023</v>
      </c>
      <c r="E210" s="310" t="s">
        <v>5946</v>
      </c>
      <c r="F210" s="310"/>
      <c r="G210" s="310"/>
      <c r="H210" s="310" t="s">
        <v>5711</v>
      </c>
      <c r="I210" s="310" t="s">
        <v>5947</v>
      </c>
      <c r="J210" s="310">
        <v>9837582816</v>
      </c>
      <c r="K210" s="310" t="s">
        <v>5948</v>
      </c>
      <c r="L210" s="310"/>
      <c r="M210" s="310"/>
      <c r="N210" s="310"/>
      <c r="O210" s="310"/>
      <c r="P210" s="310"/>
      <c r="Q210" s="310"/>
      <c r="R210" s="310"/>
      <c r="S210" s="310"/>
      <c r="T210" s="310"/>
      <c r="U210" s="310"/>
      <c r="V210" s="310"/>
      <c r="W210" s="310"/>
      <c r="X210" s="310"/>
      <c r="Y210" s="310"/>
      <c r="Z210" s="310"/>
      <c r="AA210" s="310"/>
      <c r="AB210" s="310"/>
      <c r="AC210" s="310"/>
      <c r="AD210" s="310"/>
      <c r="AE210" s="310"/>
    </row>
    <row r="211" spans="1:31" ht="15.6">
      <c r="A211" s="207">
        <v>210</v>
      </c>
      <c r="B211" s="310"/>
      <c r="C211" s="310" t="s">
        <v>5709</v>
      </c>
      <c r="D211" s="310">
        <v>2023</v>
      </c>
      <c r="E211" s="310" t="s">
        <v>5949</v>
      </c>
      <c r="F211" s="310"/>
      <c r="G211" s="310"/>
      <c r="H211" s="310" t="s">
        <v>5621</v>
      </c>
      <c r="I211" s="310" t="s">
        <v>5950</v>
      </c>
      <c r="J211" s="310">
        <v>9159156127</v>
      </c>
      <c r="K211" s="310" t="s">
        <v>5951</v>
      </c>
      <c r="L211" s="310"/>
      <c r="M211" s="310"/>
      <c r="N211" s="310"/>
      <c r="O211" s="310"/>
      <c r="P211" s="310"/>
      <c r="Q211" s="310"/>
      <c r="R211" s="310"/>
      <c r="S211" s="310"/>
      <c r="T211" s="310"/>
      <c r="U211" s="310"/>
      <c r="V211" s="310"/>
      <c r="W211" s="310"/>
      <c r="X211" s="310"/>
      <c r="Y211" s="310"/>
      <c r="Z211" s="310"/>
      <c r="AA211" s="310"/>
      <c r="AB211" s="310"/>
      <c r="AC211" s="310"/>
      <c r="AD211" s="310"/>
      <c r="AE211" s="310"/>
    </row>
    <row r="212" spans="1:31" ht="31.2">
      <c r="A212" s="207">
        <v>211</v>
      </c>
      <c r="B212" s="310"/>
      <c r="C212" s="310" t="s">
        <v>5709</v>
      </c>
      <c r="D212" s="310">
        <v>2023</v>
      </c>
      <c r="E212" s="310" t="s">
        <v>5949</v>
      </c>
      <c r="F212" s="310"/>
      <c r="G212" s="310"/>
      <c r="H212" s="310" t="s">
        <v>5952</v>
      </c>
      <c r="I212" s="310" t="s">
        <v>5953</v>
      </c>
      <c r="J212" s="310">
        <v>7668796392</v>
      </c>
      <c r="K212" s="310" t="s">
        <v>5954</v>
      </c>
      <c r="L212" s="310"/>
      <c r="M212" s="310"/>
      <c r="N212" s="310"/>
      <c r="O212" s="310"/>
      <c r="P212" s="310"/>
      <c r="Q212" s="310"/>
      <c r="R212" s="310"/>
      <c r="S212" s="310"/>
      <c r="T212" s="310"/>
      <c r="U212" s="310"/>
      <c r="V212" s="310"/>
      <c r="W212" s="310"/>
      <c r="X212" s="310"/>
      <c r="Y212" s="310"/>
      <c r="Z212" s="310"/>
      <c r="AA212" s="310"/>
      <c r="AB212" s="310"/>
      <c r="AC212" s="310"/>
      <c r="AD212" s="310"/>
      <c r="AE212" s="310"/>
    </row>
    <row r="213" spans="1:31" ht="46.8">
      <c r="A213" s="207">
        <v>212</v>
      </c>
      <c r="B213" s="310"/>
      <c r="C213" s="310" t="s">
        <v>5709</v>
      </c>
      <c r="D213" s="310">
        <v>2023</v>
      </c>
      <c r="E213" s="310" t="s">
        <v>5955</v>
      </c>
      <c r="F213" s="310"/>
      <c r="G213" s="310"/>
      <c r="H213" s="310" t="s">
        <v>5711</v>
      </c>
      <c r="I213" s="310" t="s">
        <v>5956</v>
      </c>
      <c r="J213" s="310">
        <v>9096811468</v>
      </c>
      <c r="K213" s="310" t="s">
        <v>5957</v>
      </c>
      <c r="L213" s="310"/>
      <c r="M213" s="310"/>
      <c r="N213" s="310"/>
      <c r="O213" s="310"/>
      <c r="P213" s="310"/>
      <c r="Q213" s="310"/>
      <c r="R213" s="310"/>
      <c r="S213" s="310"/>
      <c r="T213" s="310"/>
      <c r="U213" s="310"/>
      <c r="V213" s="310"/>
      <c r="W213" s="310"/>
      <c r="X213" s="310"/>
      <c r="Y213" s="310"/>
      <c r="Z213" s="310"/>
      <c r="AA213" s="310"/>
      <c r="AB213" s="310"/>
      <c r="AC213" s="310"/>
      <c r="AD213" s="310"/>
      <c r="AE213" s="310"/>
    </row>
    <row r="214" spans="1:31" ht="15.6">
      <c r="A214" s="207">
        <v>213</v>
      </c>
      <c r="B214" s="310"/>
      <c r="C214" s="310" t="s">
        <v>5709</v>
      </c>
      <c r="D214" s="310">
        <v>2023</v>
      </c>
      <c r="E214" s="310" t="s">
        <v>5958</v>
      </c>
      <c r="F214" s="310"/>
      <c r="G214" s="310"/>
      <c r="H214" s="310" t="s">
        <v>5621</v>
      </c>
      <c r="I214" s="310" t="s">
        <v>5959</v>
      </c>
      <c r="J214" s="310">
        <v>9967042294</v>
      </c>
      <c r="K214" s="310" t="s">
        <v>5960</v>
      </c>
      <c r="L214" s="310"/>
      <c r="M214" s="310"/>
      <c r="N214" s="310"/>
      <c r="O214" s="310"/>
      <c r="P214" s="310"/>
      <c r="Q214" s="310"/>
      <c r="R214" s="310"/>
      <c r="S214" s="310"/>
      <c r="T214" s="310"/>
      <c r="U214" s="310"/>
      <c r="V214" s="310"/>
      <c r="W214" s="310"/>
      <c r="X214" s="310"/>
      <c r="Y214" s="310"/>
      <c r="Z214" s="310"/>
      <c r="AA214" s="310"/>
      <c r="AB214" s="310"/>
      <c r="AC214" s="310"/>
      <c r="AD214" s="310"/>
      <c r="AE214" s="310"/>
    </row>
    <row r="215" spans="1:31" ht="31.2">
      <c r="A215" s="207">
        <v>214</v>
      </c>
      <c r="B215" s="310"/>
      <c r="C215" s="310" t="s">
        <v>5709</v>
      </c>
      <c r="D215" s="310">
        <v>2023</v>
      </c>
      <c r="E215" s="310" t="s">
        <v>5961</v>
      </c>
      <c r="F215" s="310"/>
      <c r="G215" s="310"/>
      <c r="H215" s="310" t="s">
        <v>5808</v>
      </c>
      <c r="I215" s="310" t="s">
        <v>5962</v>
      </c>
      <c r="J215" s="310">
        <v>9766601629</v>
      </c>
      <c r="K215" s="310" t="s">
        <v>5963</v>
      </c>
      <c r="L215" s="310"/>
      <c r="M215" s="310"/>
      <c r="N215" s="310"/>
      <c r="O215" s="310"/>
      <c r="P215" s="310"/>
      <c r="Q215" s="310"/>
      <c r="R215" s="310"/>
      <c r="S215" s="310"/>
      <c r="T215" s="310"/>
      <c r="U215" s="310"/>
      <c r="V215" s="310"/>
      <c r="W215" s="310"/>
      <c r="X215" s="310"/>
      <c r="Y215" s="310"/>
      <c r="Z215" s="310"/>
      <c r="AA215" s="310"/>
      <c r="AB215" s="310"/>
      <c r="AC215" s="310"/>
      <c r="AD215" s="310"/>
      <c r="AE215" s="310"/>
    </row>
    <row r="216" spans="1:31" ht="31.2">
      <c r="A216" s="207">
        <v>215</v>
      </c>
      <c r="B216" s="310"/>
      <c r="C216" s="310" t="s">
        <v>5709</v>
      </c>
      <c r="D216" s="310">
        <v>2024</v>
      </c>
      <c r="E216" s="313">
        <v>45614</v>
      </c>
      <c r="F216" s="313"/>
      <c r="G216" s="310"/>
      <c r="H216" s="310" t="s">
        <v>1370</v>
      </c>
      <c r="I216" s="310" t="s">
        <v>5964</v>
      </c>
      <c r="J216" s="310">
        <v>9925953308</v>
      </c>
      <c r="K216" s="310" t="s">
        <v>5965</v>
      </c>
      <c r="L216" s="310"/>
      <c r="M216" s="310"/>
      <c r="N216" s="310"/>
      <c r="O216" s="310"/>
      <c r="P216" s="310"/>
      <c r="Q216" s="310"/>
      <c r="R216" s="310"/>
      <c r="S216" s="310"/>
      <c r="T216" s="310"/>
      <c r="U216" s="310"/>
      <c r="V216" s="310"/>
      <c r="W216" s="310"/>
      <c r="X216" s="310"/>
      <c r="Y216" s="310"/>
      <c r="Z216" s="310"/>
      <c r="AA216" s="310"/>
      <c r="AB216" s="310"/>
      <c r="AC216" s="310"/>
      <c r="AD216" s="310"/>
      <c r="AE216" s="310"/>
    </row>
    <row r="217" spans="1:31" ht="31.2">
      <c r="A217" s="207">
        <v>216</v>
      </c>
      <c r="B217" s="310"/>
      <c r="C217" s="310" t="s">
        <v>5709</v>
      </c>
      <c r="D217" s="310">
        <v>2024</v>
      </c>
      <c r="E217" s="315">
        <v>45412</v>
      </c>
      <c r="F217" s="315"/>
      <c r="G217" s="310"/>
      <c r="H217" s="310" t="s">
        <v>5617</v>
      </c>
      <c r="I217" s="310" t="s">
        <v>5966</v>
      </c>
      <c r="J217" s="310">
        <v>7984000431</v>
      </c>
      <c r="K217" s="310" t="s">
        <v>5967</v>
      </c>
      <c r="L217" s="310"/>
      <c r="M217" s="310"/>
      <c r="N217" s="310"/>
      <c r="O217" s="310"/>
      <c r="P217" s="310"/>
      <c r="Q217" s="310"/>
      <c r="R217" s="310"/>
      <c r="S217" s="310"/>
      <c r="T217" s="310"/>
      <c r="U217" s="310"/>
      <c r="V217" s="310"/>
      <c r="W217" s="310"/>
      <c r="X217" s="310"/>
      <c r="Y217" s="310"/>
      <c r="Z217" s="310"/>
      <c r="AA217" s="310"/>
      <c r="AB217" s="310"/>
      <c r="AC217" s="310"/>
      <c r="AD217" s="310"/>
      <c r="AE217" s="310"/>
    </row>
    <row r="218" spans="1:31" ht="15.6">
      <c r="A218" s="207">
        <v>217</v>
      </c>
      <c r="B218" s="310"/>
      <c r="C218" s="310" t="s">
        <v>5709</v>
      </c>
      <c r="D218" s="310">
        <v>2024</v>
      </c>
      <c r="E218" s="315">
        <v>45381</v>
      </c>
      <c r="F218" s="315"/>
      <c r="G218" s="310"/>
      <c r="H218" s="310" t="s">
        <v>5638</v>
      </c>
      <c r="I218" s="310" t="s">
        <v>5968</v>
      </c>
      <c r="J218" s="310">
        <v>9638508121</v>
      </c>
      <c r="K218" s="310" t="s">
        <v>5969</v>
      </c>
      <c r="L218" s="310"/>
      <c r="M218" s="310"/>
      <c r="N218" s="310"/>
      <c r="O218" s="310"/>
      <c r="P218" s="310"/>
      <c r="Q218" s="310"/>
      <c r="R218" s="310"/>
      <c r="S218" s="310"/>
      <c r="T218" s="310"/>
      <c r="U218" s="310"/>
      <c r="V218" s="310"/>
      <c r="W218" s="310"/>
      <c r="X218" s="310"/>
      <c r="Y218" s="310"/>
      <c r="Z218" s="310"/>
      <c r="AA218" s="310"/>
      <c r="AB218" s="310"/>
      <c r="AC218" s="310"/>
      <c r="AD218" s="310"/>
      <c r="AE218" s="310"/>
    </row>
    <row r="219" spans="1:31" ht="15.6">
      <c r="A219" s="207">
        <v>218</v>
      </c>
      <c r="B219" s="310"/>
      <c r="C219" s="310" t="s">
        <v>5709</v>
      </c>
      <c r="D219" s="310">
        <v>2024</v>
      </c>
      <c r="E219" s="316">
        <v>45322</v>
      </c>
      <c r="F219" s="316"/>
      <c r="G219" s="310"/>
      <c r="H219" s="310" t="s">
        <v>5621</v>
      </c>
      <c r="I219" s="310" t="s">
        <v>5970</v>
      </c>
      <c r="J219" s="310">
        <v>9850000086</v>
      </c>
      <c r="K219" s="310" t="s">
        <v>5971</v>
      </c>
      <c r="L219" s="310"/>
      <c r="M219" s="310"/>
      <c r="N219" s="310"/>
      <c r="O219" s="310"/>
      <c r="P219" s="310"/>
      <c r="Q219" s="310"/>
      <c r="R219" s="310"/>
      <c r="S219" s="310"/>
      <c r="T219" s="310"/>
      <c r="U219" s="310"/>
      <c r="V219" s="310"/>
      <c r="W219" s="310"/>
      <c r="X219" s="310"/>
      <c r="Y219" s="310"/>
      <c r="Z219" s="310"/>
      <c r="AA219" s="310"/>
      <c r="AB219" s="310"/>
      <c r="AC219" s="310"/>
      <c r="AD219" s="310"/>
      <c r="AE219" s="310"/>
    </row>
    <row r="220" spans="1:31" ht="15.6">
      <c r="A220" s="207">
        <v>219</v>
      </c>
      <c r="B220" s="310"/>
      <c r="C220" s="310" t="s">
        <v>5709</v>
      </c>
      <c r="D220" s="310">
        <v>2024</v>
      </c>
      <c r="E220" s="316">
        <v>45314</v>
      </c>
      <c r="F220" s="316"/>
      <c r="G220" s="310"/>
      <c r="H220" s="310" t="s">
        <v>5614</v>
      </c>
      <c r="I220" s="310" t="s">
        <v>5972</v>
      </c>
      <c r="J220" s="310">
        <v>7389944136</v>
      </c>
      <c r="K220" s="310" t="s">
        <v>5973</v>
      </c>
      <c r="L220" s="310"/>
      <c r="M220" s="310"/>
      <c r="N220" s="310"/>
      <c r="O220" s="310"/>
      <c r="P220" s="310"/>
      <c r="Q220" s="310"/>
      <c r="R220" s="310"/>
      <c r="S220" s="310"/>
      <c r="T220" s="310"/>
      <c r="U220" s="310"/>
      <c r="V220" s="310"/>
      <c r="W220" s="310"/>
      <c r="X220" s="310"/>
      <c r="Y220" s="310"/>
      <c r="Z220" s="310"/>
      <c r="AA220" s="310"/>
      <c r="AB220" s="310"/>
      <c r="AC220" s="310"/>
      <c r="AD220" s="310"/>
      <c r="AE220" s="310"/>
    </row>
    <row r="221" spans="1:31" ht="31.2">
      <c r="A221" s="207">
        <v>220</v>
      </c>
      <c r="B221" s="310"/>
      <c r="C221" s="310" t="s">
        <v>5709</v>
      </c>
      <c r="D221" s="310">
        <v>2024</v>
      </c>
      <c r="E221" s="316">
        <v>45314</v>
      </c>
      <c r="F221" s="316"/>
      <c r="G221" s="310"/>
      <c r="H221" s="310" t="s">
        <v>5621</v>
      </c>
      <c r="I221" s="310" t="s">
        <v>5974</v>
      </c>
      <c r="J221" s="310" t="s">
        <v>5975</v>
      </c>
      <c r="K221" s="310" t="s">
        <v>5976</v>
      </c>
      <c r="L221" s="310"/>
      <c r="M221" s="310"/>
      <c r="N221" s="310"/>
      <c r="O221" s="310"/>
      <c r="P221" s="310"/>
      <c r="Q221" s="310"/>
      <c r="R221" s="310"/>
      <c r="S221" s="310"/>
      <c r="T221" s="310"/>
      <c r="U221" s="310"/>
      <c r="V221" s="310"/>
      <c r="W221" s="310"/>
      <c r="X221" s="310"/>
      <c r="Y221" s="310"/>
      <c r="Z221" s="310"/>
      <c r="AA221" s="310"/>
      <c r="AB221" s="310"/>
      <c r="AC221" s="310"/>
      <c r="AD221" s="310"/>
      <c r="AE221" s="310"/>
    </row>
    <row r="222" spans="1:31" ht="46.8">
      <c r="A222" s="207">
        <v>221</v>
      </c>
      <c r="B222" s="310"/>
      <c r="C222" s="310" t="s">
        <v>5709</v>
      </c>
      <c r="D222" s="310">
        <v>2024</v>
      </c>
      <c r="E222" s="316">
        <v>45311</v>
      </c>
      <c r="F222" s="316"/>
      <c r="G222" s="310"/>
      <c r="H222" s="310" t="s">
        <v>5621</v>
      </c>
      <c r="I222" s="310" t="s">
        <v>5977</v>
      </c>
      <c r="J222" s="310">
        <v>9737377272</v>
      </c>
      <c r="K222" s="310" t="s">
        <v>5978</v>
      </c>
      <c r="L222" s="310"/>
      <c r="M222" s="310"/>
      <c r="N222" s="310"/>
      <c r="O222" s="310"/>
      <c r="P222" s="310"/>
      <c r="Q222" s="310"/>
      <c r="R222" s="310"/>
      <c r="S222" s="310"/>
      <c r="T222" s="310"/>
      <c r="U222" s="310"/>
      <c r="V222" s="310"/>
      <c r="W222" s="310"/>
      <c r="X222" s="310"/>
      <c r="Y222" s="310"/>
      <c r="Z222" s="310"/>
      <c r="AA222" s="310"/>
      <c r="AB222" s="310"/>
      <c r="AC222" s="310"/>
      <c r="AD222" s="310"/>
      <c r="AE222" s="310"/>
    </row>
    <row r="223" spans="1:31" ht="15.6">
      <c r="A223" s="207">
        <v>222</v>
      </c>
      <c r="B223" s="310"/>
      <c r="C223" s="310" t="s">
        <v>5709</v>
      </c>
      <c r="D223" s="310">
        <v>2024</v>
      </c>
      <c r="E223" s="316">
        <v>45300</v>
      </c>
      <c r="F223" s="316"/>
      <c r="G223" s="310"/>
      <c r="H223" s="310" t="s">
        <v>5614</v>
      </c>
      <c r="I223" s="310" t="s">
        <v>5979</v>
      </c>
      <c r="J223" s="310">
        <v>9984208333</v>
      </c>
      <c r="K223" s="310" t="s">
        <v>5980</v>
      </c>
      <c r="L223" s="310"/>
      <c r="M223" s="310"/>
      <c r="N223" s="310"/>
      <c r="O223" s="310"/>
      <c r="P223" s="310"/>
      <c r="Q223" s="310"/>
      <c r="R223" s="310"/>
      <c r="S223" s="310"/>
      <c r="T223" s="310"/>
      <c r="U223" s="310"/>
      <c r="V223" s="310"/>
      <c r="W223" s="310"/>
      <c r="X223" s="310"/>
      <c r="Y223" s="310"/>
      <c r="Z223" s="310"/>
      <c r="AA223" s="310"/>
      <c r="AB223" s="310"/>
      <c r="AC223" s="310"/>
      <c r="AD223" s="310"/>
      <c r="AE223" s="310"/>
    </row>
    <row r="224" spans="1:31" ht="15.6">
      <c r="A224" s="207">
        <v>223</v>
      </c>
      <c r="B224" s="310"/>
      <c r="C224" s="310" t="s">
        <v>5709</v>
      </c>
      <c r="D224" s="310">
        <v>2024</v>
      </c>
      <c r="E224" s="316">
        <v>45299</v>
      </c>
      <c r="F224" s="316"/>
      <c r="G224" s="310"/>
      <c r="H224" s="310" t="s">
        <v>5621</v>
      </c>
      <c r="I224" s="310" t="s">
        <v>5981</v>
      </c>
      <c r="J224" s="310">
        <v>7007944930</v>
      </c>
      <c r="K224" s="310" t="s">
        <v>5982</v>
      </c>
      <c r="L224" s="310"/>
      <c r="M224" s="310"/>
      <c r="N224" s="310"/>
      <c r="O224" s="310"/>
      <c r="P224" s="310"/>
      <c r="Q224" s="310"/>
      <c r="R224" s="310"/>
      <c r="S224" s="310"/>
      <c r="T224" s="310"/>
      <c r="U224" s="310"/>
      <c r="V224" s="310"/>
      <c r="W224" s="310"/>
      <c r="X224" s="310"/>
      <c r="Y224" s="310"/>
      <c r="Z224" s="310"/>
      <c r="AA224" s="310"/>
      <c r="AB224" s="310"/>
      <c r="AC224" s="310"/>
      <c r="AD224" s="310"/>
      <c r="AE224" s="310"/>
    </row>
    <row r="225" spans="1:31" ht="15.6">
      <c r="A225" s="207">
        <v>224</v>
      </c>
      <c r="B225" s="317"/>
      <c r="C225" s="317" t="s">
        <v>5983</v>
      </c>
      <c r="D225" s="317">
        <v>2024</v>
      </c>
      <c r="E225" s="318">
        <v>45361</v>
      </c>
      <c r="F225" s="318"/>
      <c r="G225" s="317"/>
      <c r="H225" s="317" t="s">
        <v>881</v>
      </c>
      <c r="I225" s="317" t="s">
        <v>165</v>
      </c>
      <c r="J225" s="317">
        <v>9701238512</v>
      </c>
      <c r="K225" s="317" t="s">
        <v>5984</v>
      </c>
      <c r="L225" s="317"/>
      <c r="M225" s="317"/>
      <c r="N225" s="317"/>
      <c r="O225" s="317"/>
      <c r="P225" s="317"/>
      <c r="Q225" s="317"/>
      <c r="R225" s="317"/>
      <c r="S225" s="317"/>
      <c r="T225" s="317"/>
      <c r="U225" s="317"/>
      <c r="V225" s="317"/>
      <c r="W225" s="317"/>
      <c r="X225" s="317"/>
      <c r="Y225" s="317"/>
      <c r="Z225" s="317"/>
      <c r="AA225" s="317"/>
      <c r="AB225" s="317"/>
      <c r="AC225" s="317"/>
      <c r="AD225" s="317"/>
      <c r="AE225" s="317"/>
    </row>
    <row r="226" spans="1:31" ht="15.6">
      <c r="A226" s="207">
        <v>225</v>
      </c>
      <c r="B226" s="317"/>
      <c r="C226" s="317" t="s">
        <v>5983</v>
      </c>
      <c r="D226" s="317">
        <v>2024</v>
      </c>
      <c r="E226" s="318">
        <v>45635</v>
      </c>
      <c r="F226" s="318"/>
      <c r="G226" s="317"/>
      <c r="H226" s="317" t="s">
        <v>881</v>
      </c>
      <c r="I226" s="317" t="s">
        <v>5985</v>
      </c>
      <c r="J226" s="317">
        <v>9415074829</v>
      </c>
      <c r="K226" s="317" t="s">
        <v>153</v>
      </c>
      <c r="L226" s="317"/>
      <c r="M226" s="317"/>
      <c r="N226" s="317"/>
      <c r="O226" s="317"/>
      <c r="P226" s="317"/>
      <c r="Q226" s="317"/>
      <c r="R226" s="317"/>
      <c r="S226" s="317"/>
      <c r="T226" s="317"/>
      <c r="U226" s="317"/>
      <c r="V226" s="317"/>
      <c r="W226" s="317"/>
      <c r="X226" s="317"/>
      <c r="Y226" s="317"/>
      <c r="Z226" s="317"/>
      <c r="AA226" s="317"/>
      <c r="AB226" s="317"/>
      <c r="AC226" s="317"/>
      <c r="AD226" s="317"/>
      <c r="AE226" s="317"/>
    </row>
    <row r="227" spans="1:31" ht="31.2">
      <c r="A227" s="207">
        <v>226</v>
      </c>
      <c r="B227" s="317"/>
      <c r="C227" s="317" t="s">
        <v>5983</v>
      </c>
      <c r="D227" s="317">
        <v>2024</v>
      </c>
      <c r="E227" s="319">
        <v>45534</v>
      </c>
      <c r="F227" s="319"/>
      <c r="G227" s="317"/>
      <c r="H227" s="317" t="s">
        <v>5608</v>
      </c>
      <c r="I227" s="317" t="s">
        <v>809</v>
      </c>
      <c r="J227" s="317" t="s">
        <v>5986</v>
      </c>
      <c r="K227" s="317" t="s">
        <v>918</v>
      </c>
      <c r="L227" s="317"/>
      <c r="M227" s="317"/>
      <c r="N227" s="317"/>
      <c r="O227" s="317"/>
      <c r="P227" s="317"/>
      <c r="Q227" s="317"/>
      <c r="R227" s="317"/>
      <c r="S227" s="317"/>
      <c r="T227" s="317"/>
      <c r="U227" s="317"/>
      <c r="V227" s="317"/>
      <c r="W227" s="317"/>
      <c r="X227" s="317"/>
      <c r="Y227" s="317"/>
      <c r="Z227" s="317"/>
      <c r="AA227" s="317"/>
      <c r="AB227" s="317"/>
      <c r="AC227" s="317"/>
      <c r="AD227" s="317"/>
      <c r="AE227" s="317"/>
    </row>
    <row r="228" spans="1:31" ht="15.6">
      <c r="A228" s="207">
        <v>227</v>
      </c>
      <c r="B228" s="317"/>
      <c r="C228" s="317" t="s">
        <v>5983</v>
      </c>
      <c r="D228" s="317">
        <v>2024</v>
      </c>
      <c r="E228" s="319">
        <v>45526</v>
      </c>
      <c r="F228" s="319"/>
      <c r="G228" s="317"/>
      <c r="H228" s="317" t="s">
        <v>5608</v>
      </c>
      <c r="I228" s="317" t="s">
        <v>5987</v>
      </c>
      <c r="J228" s="317">
        <v>9227933550</v>
      </c>
      <c r="K228" s="317" t="s">
        <v>5988</v>
      </c>
      <c r="L228" s="317"/>
      <c r="M228" s="317"/>
      <c r="N228" s="317"/>
      <c r="O228" s="317"/>
      <c r="P228" s="317"/>
      <c r="Q228" s="317"/>
      <c r="R228" s="317"/>
      <c r="S228" s="317"/>
      <c r="T228" s="317"/>
      <c r="U228" s="317"/>
      <c r="V228" s="317"/>
      <c r="W228" s="317"/>
      <c r="X228" s="317"/>
      <c r="Y228" s="317"/>
      <c r="Z228" s="317"/>
      <c r="AA228" s="317"/>
      <c r="AB228" s="317"/>
      <c r="AC228" s="317"/>
      <c r="AD228" s="317"/>
      <c r="AE228" s="317"/>
    </row>
    <row r="229" spans="1:31" ht="15.6">
      <c r="A229" s="207">
        <v>228</v>
      </c>
      <c r="B229" s="317"/>
      <c r="C229" s="317" t="s">
        <v>5983</v>
      </c>
      <c r="D229" s="317">
        <v>2024</v>
      </c>
      <c r="E229" s="320">
        <v>45507</v>
      </c>
      <c r="F229" s="320"/>
      <c r="G229" s="317"/>
      <c r="H229" s="317" t="s">
        <v>5621</v>
      </c>
      <c r="I229" s="317" t="s">
        <v>101</v>
      </c>
      <c r="J229" s="317">
        <v>9033251454</v>
      </c>
      <c r="K229" s="317" t="s">
        <v>102</v>
      </c>
      <c r="L229" s="317"/>
      <c r="M229" s="317"/>
      <c r="N229" s="317"/>
      <c r="O229" s="317"/>
      <c r="P229" s="317"/>
      <c r="Q229" s="317"/>
      <c r="R229" s="317"/>
      <c r="S229" s="317"/>
      <c r="T229" s="317"/>
      <c r="U229" s="317"/>
      <c r="V229" s="317"/>
      <c r="W229" s="317"/>
      <c r="X229" s="317"/>
      <c r="Y229" s="317"/>
      <c r="Z229" s="317"/>
      <c r="AA229" s="317"/>
      <c r="AB229" s="317"/>
      <c r="AC229" s="317"/>
      <c r="AD229" s="317"/>
      <c r="AE229" s="317"/>
    </row>
    <row r="230" spans="1:31" ht="31.2">
      <c r="A230" s="207">
        <v>229</v>
      </c>
      <c r="B230" s="317"/>
      <c r="C230" s="317" t="s">
        <v>5983</v>
      </c>
      <c r="D230" s="317">
        <v>2024</v>
      </c>
      <c r="E230" s="320">
        <v>45490</v>
      </c>
      <c r="F230" s="320"/>
      <c r="G230" s="317"/>
      <c r="H230" s="317" t="s">
        <v>5638</v>
      </c>
      <c r="I230" s="317" t="s">
        <v>5989</v>
      </c>
      <c r="J230" s="317">
        <v>900451400</v>
      </c>
      <c r="K230" s="317" t="s">
        <v>5990</v>
      </c>
      <c r="L230" s="317"/>
      <c r="M230" s="317"/>
      <c r="N230" s="317"/>
      <c r="O230" s="317"/>
      <c r="P230" s="317"/>
      <c r="Q230" s="317"/>
      <c r="R230" s="317"/>
      <c r="S230" s="317"/>
      <c r="T230" s="317"/>
      <c r="U230" s="317"/>
      <c r="V230" s="317"/>
      <c r="W230" s="317"/>
      <c r="X230" s="317"/>
      <c r="Y230" s="317"/>
      <c r="Z230" s="317"/>
      <c r="AA230" s="317"/>
      <c r="AB230" s="317"/>
      <c r="AC230" s="317"/>
      <c r="AD230" s="317"/>
      <c r="AE230" s="317"/>
    </row>
    <row r="231" spans="1:31" ht="15.6">
      <c r="A231" s="207">
        <v>230</v>
      </c>
      <c r="B231" s="317"/>
      <c r="C231" s="317" t="s">
        <v>5983</v>
      </c>
      <c r="D231" s="317">
        <v>2024</v>
      </c>
      <c r="E231" s="320">
        <v>45399</v>
      </c>
      <c r="F231" s="320"/>
      <c r="G231" s="317"/>
      <c r="H231" s="317" t="s">
        <v>5621</v>
      </c>
      <c r="I231" s="317" t="s">
        <v>613</v>
      </c>
      <c r="J231" s="317">
        <v>9409301111</v>
      </c>
      <c r="K231" s="317" t="s">
        <v>5991</v>
      </c>
      <c r="L231" s="317"/>
      <c r="M231" s="317"/>
      <c r="N231" s="317"/>
      <c r="O231" s="317"/>
      <c r="P231" s="317"/>
      <c r="Q231" s="317"/>
      <c r="R231" s="317"/>
      <c r="S231" s="317"/>
      <c r="T231" s="317"/>
      <c r="U231" s="317"/>
      <c r="V231" s="317"/>
      <c r="W231" s="317"/>
      <c r="X231" s="317"/>
      <c r="Y231" s="317"/>
      <c r="Z231" s="317"/>
      <c r="AA231" s="317"/>
      <c r="AB231" s="317"/>
      <c r="AC231" s="317"/>
      <c r="AD231" s="317"/>
      <c r="AE231" s="317"/>
    </row>
    <row r="232" spans="1:31" ht="31.2">
      <c r="A232" s="207">
        <v>231</v>
      </c>
      <c r="B232" s="317"/>
      <c r="C232" s="317" t="s">
        <v>5983</v>
      </c>
      <c r="D232" s="317">
        <v>2024</v>
      </c>
      <c r="E232" s="320">
        <v>45385</v>
      </c>
      <c r="F232" s="320"/>
      <c r="G232" s="317"/>
      <c r="H232" s="317" t="s">
        <v>5621</v>
      </c>
      <c r="I232" s="317" t="s">
        <v>563</v>
      </c>
      <c r="J232" s="317">
        <v>7575006835</v>
      </c>
      <c r="K232" s="317" t="s">
        <v>565</v>
      </c>
      <c r="L232" s="317"/>
      <c r="M232" s="317"/>
      <c r="N232" s="317"/>
      <c r="O232" s="317"/>
      <c r="P232" s="317"/>
      <c r="Q232" s="317"/>
      <c r="R232" s="317"/>
      <c r="S232" s="317"/>
      <c r="T232" s="317"/>
      <c r="U232" s="317"/>
      <c r="V232" s="317"/>
      <c r="W232" s="317"/>
      <c r="X232" s="317"/>
      <c r="Y232" s="317"/>
      <c r="Z232" s="317"/>
      <c r="AA232" s="317"/>
      <c r="AB232" s="317"/>
      <c r="AC232" s="317"/>
      <c r="AD232" s="317"/>
      <c r="AE232" s="317"/>
    </row>
    <row r="233" spans="1:31" ht="15.6">
      <c r="A233" s="207">
        <v>232</v>
      </c>
      <c r="B233" s="317"/>
      <c r="C233" s="317" t="s">
        <v>5983</v>
      </c>
      <c r="D233" s="317">
        <v>2024</v>
      </c>
      <c r="E233" s="321">
        <v>45350</v>
      </c>
      <c r="F233" s="321"/>
      <c r="G233" s="317"/>
      <c r="H233" s="317" t="s">
        <v>5621</v>
      </c>
      <c r="I233" s="317" t="s">
        <v>5992</v>
      </c>
      <c r="J233" s="317">
        <v>9898134176</v>
      </c>
      <c r="K233" s="317" t="s">
        <v>5993</v>
      </c>
      <c r="L233" s="317"/>
      <c r="M233" s="317"/>
      <c r="N233" s="317"/>
      <c r="O233" s="317"/>
      <c r="P233" s="317"/>
      <c r="Q233" s="317"/>
      <c r="R233" s="317"/>
      <c r="S233" s="317"/>
      <c r="T233" s="317"/>
      <c r="U233" s="317"/>
      <c r="V233" s="317"/>
      <c r="W233" s="317"/>
      <c r="X233" s="317"/>
      <c r="Y233" s="317"/>
      <c r="Z233" s="317"/>
      <c r="AA233" s="317"/>
      <c r="AB233" s="317"/>
      <c r="AC233" s="317"/>
      <c r="AD233" s="317"/>
      <c r="AE233" s="317"/>
    </row>
    <row r="234" spans="1:31" ht="31.2">
      <c r="A234" s="207">
        <v>233</v>
      </c>
      <c r="B234" s="322"/>
      <c r="C234" s="322" t="s">
        <v>5994</v>
      </c>
      <c r="D234" s="322">
        <v>2024</v>
      </c>
      <c r="E234" s="323">
        <v>45646</v>
      </c>
      <c r="F234" s="323"/>
      <c r="G234" s="322"/>
      <c r="H234" s="322" t="s">
        <v>1161</v>
      </c>
      <c r="I234" s="322" t="s">
        <v>34</v>
      </c>
      <c r="J234" s="322">
        <v>9512353567</v>
      </c>
      <c r="K234" s="322" t="s">
        <v>5995</v>
      </c>
      <c r="L234" s="322"/>
      <c r="M234" s="322"/>
      <c r="N234" s="322"/>
      <c r="O234" s="322"/>
      <c r="P234" s="322"/>
      <c r="Q234" s="322"/>
      <c r="R234" s="322"/>
      <c r="S234" s="322"/>
      <c r="T234" s="322"/>
      <c r="U234" s="322"/>
      <c r="V234" s="322"/>
      <c r="W234" s="322"/>
      <c r="X234" s="322"/>
      <c r="Y234" s="322"/>
      <c r="Z234" s="322"/>
      <c r="AA234" s="322"/>
      <c r="AB234" s="322"/>
      <c r="AC234" s="322"/>
      <c r="AD234" s="322"/>
      <c r="AE234" s="322"/>
    </row>
    <row r="235" spans="1:31" ht="31.2">
      <c r="A235" s="207">
        <v>234</v>
      </c>
      <c r="B235" s="322"/>
      <c r="C235" s="322" t="s">
        <v>5994</v>
      </c>
      <c r="D235" s="322">
        <v>2024</v>
      </c>
      <c r="E235" s="323">
        <v>45607</v>
      </c>
      <c r="F235" s="323"/>
      <c r="G235" s="322"/>
      <c r="H235" s="322" t="s">
        <v>881</v>
      </c>
      <c r="I235" s="322" t="s">
        <v>5996</v>
      </c>
      <c r="J235" s="322">
        <v>9773206398</v>
      </c>
      <c r="K235" s="322" t="s">
        <v>5997</v>
      </c>
      <c r="L235" s="322"/>
      <c r="M235" s="322"/>
      <c r="N235" s="322"/>
      <c r="O235" s="322"/>
      <c r="P235" s="322"/>
      <c r="Q235" s="322"/>
      <c r="R235" s="322"/>
      <c r="S235" s="322"/>
      <c r="T235" s="322"/>
      <c r="U235" s="322"/>
      <c r="V235" s="322"/>
      <c r="W235" s="322"/>
      <c r="X235" s="322"/>
      <c r="Y235" s="322"/>
      <c r="Z235" s="322"/>
      <c r="AA235" s="322"/>
      <c r="AB235" s="322"/>
      <c r="AC235" s="322"/>
      <c r="AD235" s="322"/>
      <c r="AE235" s="322"/>
    </row>
    <row r="236" spans="1:31" ht="15.6">
      <c r="A236" s="207">
        <v>235</v>
      </c>
      <c r="B236" s="322"/>
      <c r="C236" s="322" t="s">
        <v>5994</v>
      </c>
      <c r="D236" s="322">
        <v>2024</v>
      </c>
      <c r="E236" s="324">
        <v>45371</v>
      </c>
      <c r="F236" s="324"/>
      <c r="G236" s="322"/>
      <c r="H236" s="322" t="s">
        <v>5617</v>
      </c>
      <c r="I236" s="322" t="s">
        <v>5998</v>
      </c>
      <c r="J236" s="322">
        <v>8221946718</v>
      </c>
      <c r="K236" s="322" t="s">
        <v>568</v>
      </c>
      <c r="L236" s="322"/>
      <c r="M236" s="322"/>
      <c r="N236" s="322"/>
      <c r="O236" s="322"/>
      <c r="P236" s="322"/>
      <c r="Q236" s="322"/>
      <c r="R236" s="322"/>
      <c r="S236" s="322"/>
      <c r="T236" s="322"/>
      <c r="U236" s="322"/>
      <c r="V236" s="322"/>
      <c r="W236" s="322"/>
      <c r="X236" s="322"/>
      <c r="Y236" s="322"/>
      <c r="Z236" s="322"/>
      <c r="AA236" s="322"/>
      <c r="AB236" s="322"/>
      <c r="AC236" s="322"/>
      <c r="AD236" s="322"/>
      <c r="AE236" s="322"/>
    </row>
    <row r="237" spans="1:31" ht="31.2">
      <c r="A237" s="207">
        <v>236</v>
      </c>
      <c r="B237" s="184"/>
      <c r="C237" s="184" t="s">
        <v>5994</v>
      </c>
      <c r="D237" s="184">
        <v>2024</v>
      </c>
      <c r="E237" s="325">
        <v>45609</v>
      </c>
      <c r="F237" s="325"/>
      <c r="G237" s="322"/>
      <c r="H237" s="322"/>
      <c r="I237" s="322" t="s">
        <v>5999</v>
      </c>
      <c r="J237" s="322" t="s">
        <v>6000</v>
      </c>
      <c r="K237" s="322" t="s">
        <v>6001</v>
      </c>
      <c r="L237" s="322"/>
      <c r="M237" s="322"/>
      <c r="N237" s="322"/>
      <c r="O237" s="322"/>
      <c r="P237" s="322"/>
      <c r="Q237" s="322"/>
      <c r="R237" s="322"/>
      <c r="S237" s="322"/>
      <c r="T237" s="322"/>
      <c r="U237" s="322"/>
      <c r="V237" s="322"/>
      <c r="W237" s="322"/>
      <c r="X237" s="322"/>
      <c r="Y237" s="322"/>
      <c r="Z237" s="322"/>
      <c r="AA237" s="322"/>
      <c r="AB237" s="322"/>
      <c r="AC237" s="322"/>
      <c r="AD237" s="322"/>
      <c r="AE237" s="322"/>
    </row>
    <row r="238" spans="1:31" ht="15.6">
      <c r="A238" s="207">
        <v>237</v>
      </c>
      <c r="B238" s="249"/>
      <c r="C238" s="249" t="s">
        <v>1377</v>
      </c>
      <c r="D238" s="249">
        <v>2023</v>
      </c>
      <c r="E238" s="251"/>
      <c r="F238" s="251"/>
      <c r="G238" s="249"/>
      <c r="H238" s="249"/>
      <c r="I238" s="249" t="s">
        <v>6002</v>
      </c>
      <c r="J238" s="326">
        <v>9820805310</v>
      </c>
      <c r="K238" s="249" t="s">
        <v>6003</v>
      </c>
      <c r="L238" s="249"/>
      <c r="M238" s="249"/>
      <c r="N238" s="249"/>
      <c r="O238" s="249"/>
      <c r="P238" s="249"/>
      <c r="Q238" s="249"/>
      <c r="R238" s="249"/>
      <c r="S238" s="249"/>
      <c r="T238" s="249"/>
      <c r="U238" s="249"/>
      <c r="V238" s="249"/>
      <c r="W238" s="249"/>
      <c r="X238" s="249"/>
      <c r="Y238" s="249"/>
      <c r="Z238" s="249"/>
      <c r="AA238" s="249"/>
      <c r="AB238" s="249"/>
      <c r="AC238" s="249"/>
      <c r="AD238" s="249"/>
      <c r="AE238" s="249"/>
    </row>
    <row r="239" spans="1:31" ht="15.6">
      <c r="A239" s="207">
        <v>238</v>
      </c>
      <c r="B239" s="249"/>
      <c r="C239" s="249" t="s">
        <v>1377</v>
      </c>
      <c r="D239" s="249">
        <v>2024</v>
      </c>
      <c r="E239" s="249" t="s">
        <v>6004</v>
      </c>
      <c r="F239" s="249"/>
      <c r="G239" s="249"/>
      <c r="H239" s="249" t="s">
        <v>881</v>
      </c>
      <c r="I239" s="249" t="s">
        <v>6005</v>
      </c>
      <c r="J239" s="249">
        <v>7521872187</v>
      </c>
      <c r="K239" s="249" t="s">
        <v>6006</v>
      </c>
      <c r="L239" s="249"/>
      <c r="M239" s="249"/>
      <c r="N239" s="249"/>
      <c r="O239" s="249"/>
      <c r="P239" s="249"/>
      <c r="Q239" s="249"/>
      <c r="R239" s="249"/>
      <c r="S239" s="249"/>
      <c r="T239" s="249"/>
      <c r="U239" s="249"/>
      <c r="V239" s="249"/>
      <c r="W239" s="249"/>
      <c r="X239" s="249"/>
      <c r="Y239" s="249"/>
      <c r="Z239" s="249"/>
      <c r="AA239" s="249"/>
      <c r="AB239" s="249"/>
      <c r="AC239" s="249"/>
      <c r="AD239" s="249"/>
      <c r="AE239" s="249"/>
    </row>
    <row r="240" spans="1:31" ht="15.6">
      <c r="A240" s="207">
        <v>239</v>
      </c>
      <c r="B240" s="249"/>
      <c r="C240" s="249" t="s">
        <v>1377</v>
      </c>
      <c r="D240" s="249">
        <v>2024</v>
      </c>
      <c r="E240" s="251">
        <v>45570</v>
      </c>
      <c r="F240" s="251"/>
      <c r="G240" s="249"/>
      <c r="H240" s="249" t="s">
        <v>900</v>
      </c>
      <c r="I240" s="327" t="s">
        <v>6007</v>
      </c>
      <c r="J240" s="249">
        <v>9830073122</v>
      </c>
      <c r="K240" s="249" t="s">
        <v>6008</v>
      </c>
      <c r="L240" s="249"/>
      <c r="M240" s="249"/>
      <c r="N240" s="249"/>
      <c r="O240" s="249"/>
      <c r="P240" s="249"/>
      <c r="Q240" s="249"/>
      <c r="R240" s="249"/>
      <c r="S240" s="249"/>
      <c r="T240" s="249"/>
      <c r="U240" s="249"/>
      <c r="V240" s="249"/>
      <c r="W240" s="249"/>
      <c r="X240" s="249"/>
      <c r="Y240" s="249"/>
      <c r="Z240" s="249"/>
      <c r="AA240" s="249"/>
      <c r="AB240" s="249"/>
      <c r="AC240" s="249"/>
      <c r="AD240" s="249"/>
      <c r="AE240" s="249"/>
    </row>
    <row r="241" spans="1:31" ht="15.6">
      <c r="A241" s="207">
        <v>240</v>
      </c>
      <c r="B241" s="249"/>
      <c r="C241" s="249" t="s">
        <v>1377</v>
      </c>
      <c r="D241" s="249">
        <v>2024</v>
      </c>
      <c r="E241" s="251">
        <v>45540</v>
      </c>
      <c r="F241" s="251"/>
      <c r="G241" s="249"/>
      <c r="H241" s="249" t="s">
        <v>5607</v>
      </c>
      <c r="I241" s="249" t="s">
        <v>6009</v>
      </c>
      <c r="J241" s="249">
        <v>7986316087</v>
      </c>
      <c r="K241" s="249" t="s">
        <v>6010</v>
      </c>
      <c r="L241" s="249"/>
      <c r="M241" s="249"/>
      <c r="N241" s="249"/>
      <c r="O241" s="249"/>
      <c r="P241" s="249"/>
      <c r="Q241" s="249"/>
      <c r="R241" s="249"/>
      <c r="S241" s="249"/>
      <c r="T241" s="249"/>
      <c r="U241" s="249"/>
      <c r="V241" s="249"/>
      <c r="W241" s="249"/>
      <c r="X241" s="249"/>
      <c r="Y241" s="249"/>
      <c r="Z241" s="249"/>
      <c r="AA241" s="249"/>
      <c r="AB241" s="249"/>
      <c r="AC241" s="249"/>
      <c r="AD241" s="249"/>
      <c r="AE241" s="249"/>
    </row>
    <row r="242" spans="1:31" ht="15.6">
      <c r="A242" s="207">
        <v>241</v>
      </c>
      <c r="B242" s="249"/>
      <c r="C242" s="249" t="s">
        <v>1377</v>
      </c>
      <c r="D242" s="249">
        <v>2024</v>
      </c>
      <c r="E242" s="251">
        <v>45540</v>
      </c>
      <c r="F242" s="251"/>
      <c r="G242" s="249"/>
      <c r="H242" s="249" t="s">
        <v>5608</v>
      </c>
      <c r="I242" s="249" t="s">
        <v>6011</v>
      </c>
      <c r="J242" s="249" t="s">
        <v>6012</v>
      </c>
      <c r="K242" s="249" t="s">
        <v>6013</v>
      </c>
      <c r="L242" s="249"/>
      <c r="M242" s="249"/>
      <c r="N242" s="249"/>
      <c r="O242" s="249"/>
      <c r="P242" s="249"/>
      <c r="Q242" s="249"/>
      <c r="R242" s="249"/>
      <c r="S242" s="249"/>
      <c r="T242" s="249"/>
      <c r="U242" s="249"/>
      <c r="V242" s="249"/>
      <c r="W242" s="249"/>
      <c r="X242" s="249"/>
      <c r="Y242" s="249"/>
      <c r="Z242" s="249"/>
      <c r="AA242" s="249"/>
      <c r="AB242" s="249"/>
      <c r="AC242" s="249"/>
      <c r="AD242" s="249"/>
      <c r="AE242" s="249"/>
    </row>
    <row r="243" spans="1:31" ht="15.6">
      <c r="A243" s="207">
        <v>242</v>
      </c>
      <c r="B243" s="249"/>
      <c r="C243" s="249" t="s">
        <v>1377</v>
      </c>
      <c r="D243" s="249">
        <v>2024</v>
      </c>
      <c r="E243" s="251">
        <v>45512</v>
      </c>
      <c r="F243" s="251"/>
      <c r="G243" s="249"/>
      <c r="H243" s="249" t="s">
        <v>5603</v>
      </c>
      <c r="I243" s="249" t="s">
        <v>6014</v>
      </c>
      <c r="J243" s="249">
        <v>7906386613</v>
      </c>
      <c r="K243" s="249" t="s">
        <v>6015</v>
      </c>
      <c r="L243" s="249"/>
      <c r="M243" s="249"/>
      <c r="N243" s="249"/>
      <c r="O243" s="249"/>
      <c r="P243" s="249"/>
      <c r="Q243" s="249"/>
      <c r="R243" s="249"/>
      <c r="S243" s="249"/>
      <c r="T243" s="249"/>
      <c r="U243" s="249"/>
      <c r="V243" s="249"/>
      <c r="W243" s="249"/>
      <c r="X243" s="249"/>
      <c r="Y243" s="249"/>
      <c r="Z243" s="249"/>
      <c r="AA243" s="249"/>
      <c r="AB243" s="249"/>
      <c r="AC243" s="249"/>
      <c r="AD243" s="249"/>
      <c r="AE243" s="249"/>
    </row>
    <row r="244" spans="1:31" ht="15.6">
      <c r="A244" s="207">
        <v>243</v>
      </c>
      <c r="B244" s="249"/>
      <c r="C244" s="249" t="s">
        <v>1377</v>
      </c>
      <c r="D244" s="249">
        <v>2024</v>
      </c>
      <c r="E244" s="328">
        <v>45484</v>
      </c>
      <c r="F244" s="328"/>
      <c r="G244" s="249"/>
      <c r="H244" s="249" t="s">
        <v>5617</v>
      </c>
      <c r="I244" s="249" t="s">
        <v>6016</v>
      </c>
      <c r="J244" s="249">
        <v>9897362442</v>
      </c>
      <c r="K244" s="249" t="s">
        <v>6017</v>
      </c>
      <c r="L244" s="249"/>
      <c r="M244" s="249"/>
      <c r="N244" s="249"/>
      <c r="O244" s="249"/>
      <c r="P244" s="249"/>
      <c r="Q244" s="249"/>
      <c r="R244" s="249"/>
      <c r="S244" s="249"/>
      <c r="T244" s="249"/>
      <c r="U244" s="249"/>
      <c r="V244" s="249"/>
      <c r="W244" s="249"/>
      <c r="X244" s="249"/>
      <c r="Y244" s="249"/>
      <c r="Z244" s="249"/>
      <c r="AA244" s="249"/>
      <c r="AB244" s="249"/>
      <c r="AC244" s="249"/>
      <c r="AD244" s="249"/>
      <c r="AE244" s="249"/>
    </row>
    <row r="245" spans="1:31" ht="15.6">
      <c r="A245" s="207">
        <v>244</v>
      </c>
      <c r="B245" s="249"/>
      <c r="C245" s="249" t="s">
        <v>1377</v>
      </c>
      <c r="D245" s="249">
        <v>2024</v>
      </c>
      <c r="E245" s="328">
        <v>45397</v>
      </c>
      <c r="F245" s="328"/>
      <c r="G245" s="249"/>
      <c r="H245" s="249" t="s">
        <v>5617</v>
      </c>
      <c r="I245" s="249" t="s">
        <v>6018</v>
      </c>
      <c r="J245" s="249">
        <v>9413106161</v>
      </c>
      <c r="K245" s="249" t="s">
        <v>6019</v>
      </c>
      <c r="L245" s="249"/>
      <c r="M245" s="249"/>
      <c r="N245" s="249"/>
      <c r="O245" s="249"/>
      <c r="P245" s="249"/>
      <c r="Q245" s="249"/>
      <c r="R245" s="249"/>
      <c r="S245" s="249"/>
      <c r="T245" s="249"/>
      <c r="U245" s="249"/>
      <c r="V245" s="249"/>
      <c r="W245" s="249"/>
      <c r="X245" s="249"/>
      <c r="Y245" s="249"/>
      <c r="Z245" s="249"/>
      <c r="AA245" s="249"/>
      <c r="AB245" s="249"/>
      <c r="AC245" s="249"/>
      <c r="AD245" s="249"/>
      <c r="AE245" s="249"/>
    </row>
    <row r="246" spans="1:31" ht="15.6">
      <c r="A246" s="1337" t="s">
        <v>6020</v>
      </c>
      <c r="B246" s="1338"/>
      <c r="C246" s="1338"/>
      <c r="D246" s="1338"/>
      <c r="E246" s="1338"/>
      <c r="F246" s="1338"/>
      <c r="G246" s="1338"/>
      <c r="H246" s="1338"/>
      <c r="I246" s="1338"/>
      <c r="J246" s="1338"/>
      <c r="K246" s="1338"/>
      <c r="L246" s="1338"/>
      <c r="M246" s="1338"/>
      <c r="N246" s="1338"/>
      <c r="O246" s="1339"/>
      <c r="P246" s="249"/>
      <c r="Q246" s="249"/>
      <c r="R246" s="249"/>
      <c r="S246" s="249"/>
      <c r="T246" s="249"/>
      <c r="U246" s="249"/>
      <c r="V246" s="249"/>
      <c r="W246" s="249"/>
      <c r="X246" s="249"/>
      <c r="Y246" s="249"/>
      <c r="Z246" s="249"/>
      <c r="AA246" s="249"/>
      <c r="AB246" s="249"/>
      <c r="AC246" s="249"/>
      <c r="AD246" s="249"/>
      <c r="AE246" s="249"/>
    </row>
    <row r="247" spans="1:31" ht="15.6">
      <c r="A247" s="207">
        <v>245</v>
      </c>
      <c r="B247" s="249">
        <v>1</v>
      </c>
      <c r="C247" s="249" t="s">
        <v>1377</v>
      </c>
      <c r="D247" s="249">
        <v>2025</v>
      </c>
      <c r="E247" s="251">
        <v>45903</v>
      </c>
      <c r="F247" s="251"/>
      <c r="G247" s="249"/>
      <c r="H247" s="249" t="s">
        <v>1161</v>
      </c>
      <c r="I247" s="249" t="s">
        <v>1311</v>
      </c>
      <c r="J247" s="249">
        <v>9825305619</v>
      </c>
      <c r="K247" s="249" t="s">
        <v>1312</v>
      </c>
      <c r="L247" s="249"/>
      <c r="M247" s="249"/>
      <c r="N247" s="249"/>
      <c r="O247" s="249"/>
      <c r="P247" s="249"/>
      <c r="Q247" s="249"/>
      <c r="R247" s="249"/>
      <c r="S247" s="249"/>
      <c r="T247" s="249"/>
      <c r="U247" s="249"/>
      <c r="V247" s="249"/>
      <c r="W247" s="249"/>
      <c r="X247" s="249"/>
      <c r="Y247" s="249"/>
      <c r="Z247" s="249"/>
      <c r="AA247" s="249"/>
      <c r="AB247" s="249"/>
      <c r="AC247" s="249"/>
      <c r="AD247" s="249"/>
      <c r="AE247" s="249"/>
    </row>
    <row r="248" spans="1:31" ht="46.8">
      <c r="A248" s="207">
        <v>246</v>
      </c>
      <c r="B248" s="249">
        <v>2</v>
      </c>
      <c r="C248" s="249" t="s">
        <v>1377</v>
      </c>
      <c r="D248" s="249">
        <v>2025</v>
      </c>
      <c r="E248" s="251">
        <v>45882</v>
      </c>
      <c r="F248" s="251"/>
      <c r="G248" s="249"/>
      <c r="H248" s="249" t="s">
        <v>1161</v>
      </c>
      <c r="I248" s="249" t="s">
        <v>6021</v>
      </c>
      <c r="J248" s="249">
        <v>9586438998</v>
      </c>
      <c r="K248" s="249" t="s">
        <v>6022</v>
      </c>
      <c r="L248" s="249"/>
      <c r="M248" s="249"/>
      <c r="N248" s="249"/>
      <c r="O248" s="249"/>
      <c r="P248" s="249"/>
      <c r="Q248" s="249"/>
      <c r="R248" s="249"/>
      <c r="S248" s="249"/>
      <c r="T248" s="249"/>
      <c r="U248" s="249"/>
      <c r="V248" s="249"/>
      <c r="W248" s="249"/>
      <c r="X248" s="249"/>
      <c r="Y248" s="249"/>
      <c r="Z248" s="249"/>
      <c r="AA248" s="249"/>
      <c r="AB248" s="249"/>
      <c r="AC248" s="249"/>
      <c r="AD248" s="249"/>
      <c r="AE248" s="249"/>
    </row>
    <row r="249" spans="1:31" ht="57.75" customHeight="1">
      <c r="A249" s="207">
        <v>247</v>
      </c>
      <c r="B249" s="249">
        <v>3</v>
      </c>
      <c r="C249" s="249" t="s">
        <v>1377</v>
      </c>
      <c r="D249" s="249">
        <v>2025</v>
      </c>
      <c r="E249" s="251">
        <v>45841</v>
      </c>
      <c r="F249" s="249" t="s">
        <v>6023</v>
      </c>
      <c r="G249" s="249" t="s">
        <v>1160</v>
      </c>
      <c r="H249" s="249" t="s">
        <v>1323</v>
      </c>
      <c r="I249" s="249" t="s">
        <v>6024</v>
      </c>
      <c r="J249" s="329">
        <v>9417743771</v>
      </c>
      <c r="K249" s="329" t="s">
        <v>6025</v>
      </c>
      <c r="L249" s="330" t="s">
        <v>6026</v>
      </c>
      <c r="M249" s="249" t="s">
        <v>6027</v>
      </c>
      <c r="N249" s="330" t="s">
        <v>6028</v>
      </c>
      <c r="O249" s="249"/>
      <c r="P249" s="249"/>
      <c r="Q249" s="249"/>
      <c r="R249" s="249" t="s">
        <v>6029</v>
      </c>
      <c r="S249" s="249"/>
      <c r="T249" s="249"/>
      <c r="U249" s="249"/>
      <c r="V249" s="249"/>
      <c r="W249" s="249"/>
      <c r="X249" s="249"/>
      <c r="Y249" s="249"/>
      <c r="Z249" s="249"/>
      <c r="AA249" s="249"/>
      <c r="AB249" s="249"/>
      <c r="AC249" s="249"/>
      <c r="AD249" s="249"/>
      <c r="AE249" s="249"/>
    </row>
    <row r="250" spans="1:31" ht="15.6">
      <c r="A250" s="207">
        <v>248</v>
      </c>
      <c r="B250" s="249">
        <v>4</v>
      </c>
      <c r="C250" s="249" t="s">
        <v>1377</v>
      </c>
      <c r="D250" s="249">
        <v>2025</v>
      </c>
      <c r="E250" s="251">
        <v>45839</v>
      </c>
      <c r="F250" s="251"/>
      <c r="G250" s="249"/>
      <c r="H250" s="249" t="s">
        <v>5675</v>
      </c>
      <c r="I250" s="249" t="s">
        <v>6030</v>
      </c>
      <c r="J250" s="249">
        <v>7008202087</v>
      </c>
      <c r="K250" s="249" t="s">
        <v>6031</v>
      </c>
      <c r="L250" s="249"/>
      <c r="M250" s="249"/>
      <c r="N250" s="249"/>
      <c r="O250" s="249"/>
      <c r="P250" s="249"/>
      <c r="Q250" s="249"/>
      <c r="R250" s="249"/>
      <c r="S250" s="249"/>
      <c r="T250" s="249"/>
      <c r="U250" s="249"/>
      <c r="V250" s="249"/>
      <c r="W250" s="249"/>
      <c r="X250" s="249"/>
      <c r="Y250" s="249"/>
      <c r="Z250" s="249"/>
      <c r="AA250" s="249"/>
      <c r="AB250" s="249"/>
      <c r="AC250" s="249"/>
      <c r="AD250" s="249"/>
      <c r="AE250" s="249"/>
    </row>
    <row r="251" spans="1:31" ht="15.6">
      <c r="A251" s="207">
        <v>249</v>
      </c>
      <c r="B251" s="249">
        <v>5</v>
      </c>
      <c r="C251" s="249" t="s">
        <v>1377</v>
      </c>
      <c r="D251" s="249">
        <v>2025</v>
      </c>
      <c r="E251" s="328">
        <v>45811</v>
      </c>
      <c r="F251" s="328"/>
      <c r="G251" s="249"/>
      <c r="H251" s="249" t="s">
        <v>6032</v>
      </c>
      <c r="I251" s="249" t="s">
        <v>6033</v>
      </c>
      <c r="J251" s="249">
        <v>8959485882</v>
      </c>
      <c r="K251" s="249" t="s">
        <v>6034</v>
      </c>
      <c r="L251" s="249"/>
      <c r="M251" s="249"/>
      <c r="N251" s="249"/>
      <c r="O251" s="249"/>
      <c r="P251" s="249"/>
      <c r="Q251" s="249"/>
      <c r="R251" s="249"/>
      <c r="S251" s="249"/>
      <c r="T251" s="249"/>
      <c r="U251" s="249"/>
      <c r="V251" s="249"/>
      <c r="W251" s="249"/>
      <c r="X251" s="249"/>
      <c r="Y251" s="249"/>
      <c r="Z251" s="249"/>
      <c r="AA251" s="249"/>
      <c r="AB251" s="249"/>
      <c r="AC251" s="249"/>
      <c r="AD251" s="249"/>
      <c r="AE251" s="249"/>
    </row>
    <row r="252" spans="1:31" ht="15.6">
      <c r="A252" s="207">
        <v>250</v>
      </c>
      <c r="B252" s="249">
        <v>6</v>
      </c>
      <c r="C252" s="249" t="s">
        <v>1377</v>
      </c>
      <c r="D252" s="249">
        <v>2025</v>
      </c>
      <c r="E252" s="328">
        <v>45790</v>
      </c>
      <c r="F252" s="328"/>
      <c r="G252" s="249"/>
      <c r="H252" s="249" t="s">
        <v>1357</v>
      </c>
      <c r="I252" s="249" t="s">
        <v>6035</v>
      </c>
      <c r="J252" s="249">
        <v>9925197406</v>
      </c>
      <c r="K252" s="249" t="s">
        <v>6036</v>
      </c>
      <c r="L252" s="249"/>
      <c r="M252" s="249"/>
      <c r="N252" s="249"/>
      <c r="O252" s="249"/>
      <c r="P252" s="249"/>
      <c r="Q252" s="249"/>
      <c r="R252" s="249"/>
      <c r="S252" s="249"/>
      <c r="T252" s="249"/>
      <c r="U252" s="249"/>
      <c r="V252" s="249"/>
      <c r="W252" s="249"/>
      <c r="X252" s="249"/>
      <c r="Y252" s="249"/>
      <c r="Z252" s="249"/>
      <c r="AA252" s="249"/>
      <c r="AB252" s="249"/>
      <c r="AC252" s="249"/>
      <c r="AD252" s="249"/>
      <c r="AE252" s="249"/>
    </row>
    <row r="253" spans="1:31" ht="15.6">
      <c r="A253" s="207">
        <v>251</v>
      </c>
      <c r="B253" s="249">
        <v>7</v>
      </c>
      <c r="C253" s="249" t="s">
        <v>1377</v>
      </c>
      <c r="D253" s="249">
        <v>2025</v>
      </c>
      <c r="E253" s="328">
        <v>45779</v>
      </c>
      <c r="F253" s="328"/>
      <c r="G253" s="249"/>
      <c r="H253" s="249" t="s">
        <v>1357</v>
      </c>
      <c r="I253" s="249" t="s">
        <v>6037</v>
      </c>
      <c r="J253" s="249">
        <v>9820805310</v>
      </c>
      <c r="K253" s="249" t="s">
        <v>6038</v>
      </c>
      <c r="L253" s="249"/>
      <c r="M253" s="249"/>
      <c r="N253" s="249"/>
      <c r="O253" s="249"/>
      <c r="P253" s="249"/>
      <c r="Q253" s="249"/>
      <c r="R253" s="249"/>
      <c r="S253" s="249"/>
      <c r="T253" s="249"/>
      <c r="U253" s="249"/>
      <c r="V253" s="249"/>
      <c r="W253" s="249"/>
      <c r="X253" s="249"/>
      <c r="Y253" s="249"/>
      <c r="Z253" s="249"/>
      <c r="AA253" s="249"/>
      <c r="AB253" s="249"/>
      <c r="AC253" s="249"/>
      <c r="AD253" s="249"/>
      <c r="AE253" s="249"/>
    </row>
    <row r="254" spans="1:31" ht="15.6">
      <c r="A254" s="207">
        <v>252</v>
      </c>
      <c r="B254" s="249">
        <v>8</v>
      </c>
      <c r="C254" s="249" t="s">
        <v>1377</v>
      </c>
      <c r="D254" s="249">
        <v>2025</v>
      </c>
      <c r="E254" s="328">
        <v>45743</v>
      </c>
      <c r="F254" s="328"/>
      <c r="G254" s="249"/>
      <c r="H254" s="249" t="s">
        <v>881</v>
      </c>
      <c r="I254" s="249" t="s">
        <v>6039</v>
      </c>
      <c r="J254" s="249">
        <v>9990263740</v>
      </c>
      <c r="K254" s="249" t="s">
        <v>6040</v>
      </c>
      <c r="L254" s="249"/>
      <c r="M254" s="249"/>
      <c r="N254" s="249"/>
      <c r="O254" s="249"/>
      <c r="P254" s="249"/>
      <c r="Q254" s="249"/>
      <c r="R254" s="249"/>
      <c r="S254" s="249"/>
      <c r="T254" s="249"/>
      <c r="U254" s="249"/>
      <c r="V254" s="249"/>
      <c r="W254" s="249"/>
      <c r="X254" s="249"/>
      <c r="Y254" s="249"/>
      <c r="Z254" s="249"/>
      <c r="AA254" s="249"/>
      <c r="AB254" s="249"/>
      <c r="AC254" s="249"/>
      <c r="AD254" s="249"/>
      <c r="AE254" s="249"/>
    </row>
    <row r="255" spans="1:31" ht="31.2">
      <c r="A255" s="207">
        <v>253</v>
      </c>
      <c r="B255" s="249">
        <v>9</v>
      </c>
      <c r="C255" s="249" t="s">
        <v>1377</v>
      </c>
      <c r="D255" s="249">
        <v>2025</v>
      </c>
      <c r="E255" s="328">
        <v>45700</v>
      </c>
      <c r="F255" s="328"/>
      <c r="G255" s="249"/>
      <c r="H255" s="249" t="s">
        <v>881</v>
      </c>
      <c r="I255" s="249" t="s">
        <v>6041</v>
      </c>
      <c r="J255" s="249">
        <v>8167529583</v>
      </c>
      <c r="K255" s="249" t="s">
        <v>6042</v>
      </c>
      <c r="L255" s="249"/>
      <c r="M255" s="249"/>
      <c r="N255" s="249"/>
      <c r="O255" s="249"/>
      <c r="P255" s="249"/>
      <c r="Q255" s="249"/>
      <c r="R255" s="249"/>
      <c r="S255" s="249"/>
      <c r="T255" s="249"/>
      <c r="U255" s="249"/>
      <c r="V255" s="249"/>
      <c r="W255" s="249"/>
      <c r="X255" s="249"/>
      <c r="Y255" s="249"/>
      <c r="Z255" s="249"/>
      <c r="AA255" s="249"/>
      <c r="AB255" s="249"/>
      <c r="AC255" s="249"/>
      <c r="AD255" s="249"/>
      <c r="AE255" s="249"/>
    </row>
    <row r="256" spans="1:31" ht="93.6">
      <c r="A256" s="207">
        <v>254</v>
      </c>
      <c r="B256" s="249">
        <v>10</v>
      </c>
      <c r="C256" s="249" t="s">
        <v>1377</v>
      </c>
      <c r="D256" s="249">
        <v>2025</v>
      </c>
      <c r="E256" s="250">
        <v>45988</v>
      </c>
      <c r="F256" s="249" t="s">
        <v>6043</v>
      </c>
      <c r="G256" s="249" t="s">
        <v>6044</v>
      </c>
      <c r="H256" s="249" t="s">
        <v>1161</v>
      </c>
      <c r="I256" s="249" t="s">
        <v>6045</v>
      </c>
      <c r="J256" s="249">
        <v>8156018109</v>
      </c>
      <c r="K256" s="249" t="s">
        <v>6046</v>
      </c>
      <c r="L256" s="249"/>
      <c r="M256" s="249"/>
      <c r="N256" s="249"/>
      <c r="O256" s="249"/>
      <c r="P256" s="249"/>
      <c r="Q256" s="249"/>
      <c r="R256" s="249" t="s">
        <v>6047</v>
      </c>
      <c r="S256" s="249"/>
      <c r="T256" s="249"/>
      <c r="U256" s="249"/>
      <c r="V256" s="249"/>
      <c r="W256" s="249"/>
      <c r="X256" s="249"/>
      <c r="Y256" s="249"/>
      <c r="Z256" s="249"/>
      <c r="AA256" s="249"/>
      <c r="AB256" s="249"/>
      <c r="AC256" s="249"/>
      <c r="AD256" s="249"/>
      <c r="AE256" s="249"/>
    </row>
    <row r="257" spans="1:31" ht="187.2">
      <c r="A257" s="207">
        <v>255</v>
      </c>
      <c r="B257" s="244">
        <v>11</v>
      </c>
      <c r="C257" s="244" t="s">
        <v>1139</v>
      </c>
      <c r="D257" s="244">
        <v>2025</v>
      </c>
      <c r="E257" s="331">
        <v>45941</v>
      </c>
      <c r="F257" s="331"/>
      <c r="G257" s="244"/>
      <c r="H257" s="244" t="s">
        <v>1140</v>
      </c>
      <c r="I257" s="332" t="s">
        <v>1141</v>
      </c>
      <c r="J257" s="333">
        <v>9856621000</v>
      </c>
      <c r="K257" s="333" t="s">
        <v>1142</v>
      </c>
      <c r="L257" s="334" t="s">
        <v>1143</v>
      </c>
      <c r="M257" s="244" t="s">
        <v>1144</v>
      </c>
      <c r="N257" s="334" t="s">
        <v>1145</v>
      </c>
      <c r="O257" s="244"/>
      <c r="P257" s="244"/>
      <c r="Q257" s="244"/>
      <c r="R257" s="178" t="s">
        <v>1150</v>
      </c>
      <c r="S257" s="244"/>
      <c r="T257" s="244"/>
      <c r="U257" s="244"/>
      <c r="V257" s="244"/>
      <c r="W257" s="244"/>
      <c r="X257" s="244"/>
      <c r="Y257" s="244"/>
      <c r="Z257" s="244"/>
      <c r="AA257" s="244"/>
      <c r="AB257" s="244"/>
      <c r="AC257" s="244"/>
      <c r="AD257" s="244"/>
      <c r="AE257" s="244"/>
    </row>
    <row r="258" spans="1:31" ht="140.4">
      <c r="A258" s="237">
        <v>256</v>
      </c>
      <c r="B258" s="249">
        <v>12</v>
      </c>
      <c r="C258" s="237" t="s">
        <v>1377</v>
      </c>
      <c r="D258" s="237">
        <v>2025</v>
      </c>
      <c r="E258" s="238">
        <v>45929</v>
      </c>
      <c r="F258" s="238"/>
      <c r="G258" s="237"/>
      <c r="H258" s="237" t="s">
        <v>1323</v>
      </c>
      <c r="I258" s="335" t="s">
        <v>6048</v>
      </c>
      <c r="J258" s="335">
        <v>8140173910</v>
      </c>
      <c r="K258" s="237" t="s">
        <v>6049</v>
      </c>
      <c r="L258" s="240" t="s">
        <v>6050</v>
      </c>
      <c r="M258" s="237">
        <v>110610</v>
      </c>
      <c r="N258" s="240" t="s">
        <v>6051</v>
      </c>
      <c r="O258" s="237"/>
      <c r="P258" s="237"/>
      <c r="Q258" s="237"/>
      <c r="R258" s="237" t="s">
        <v>6052</v>
      </c>
      <c r="S258" s="237" t="s">
        <v>6053</v>
      </c>
      <c r="T258" s="237"/>
      <c r="U258" s="237"/>
      <c r="V258" s="237"/>
      <c r="W258" s="237"/>
      <c r="X258" s="237"/>
      <c r="Y258" s="237"/>
      <c r="Z258" s="237"/>
      <c r="AA258" s="237"/>
      <c r="AB258" s="237"/>
      <c r="AC258" s="237"/>
      <c r="AD258" s="237"/>
      <c r="AE258" s="237"/>
    </row>
    <row r="259" spans="1:31" ht="46.8">
      <c r="A259" s="193">
        <v>257</v>
      </c>
      <c r="B259" s="193"/>
      <c r="C259" s="193" t="s">
        <v>1356</v>
      </c>
      <c r="D259" s="193">
        <v>2025</v>
      </c>
      <c r="E259" s="226">
        <v>45829</v>
      </c>
      <c r="F259" s="226"/>
      <c r="G259" s="193"/>
      <c r="H259" s="193" t="s">
        <v>1357</v>
      </c>
      <c r="I259" s="193" t="s">
        <v>6054</v>
      </c>
      <c r="J259" s="193">
        <v>8347501194</v>
      </c>
      <c r="K259" s="193" t="s">
        <v>1358</v>
      </c>
      <c r="L259" s="227" t="s">
        <v>1359</v>
      </c>
      <c r="M259" s="193"/>
      <c r="N259" s="227" t="s">
        <v>1360</v>
      </c>
      <c r="O259" s="228" t="s">
        <v>1361</v>
      </c>
      <c r="P259" s="193"/>
      <c r="Q259" s="193"/>
      <c r="R259" s="193" t="s">
        <v>1363</v>
      </c>
      <c r="S259" s="193" t="s">
        <v>1362</v>
      </c>
      <c r="T259" s="193"/>
      <c r="U259" s="193"/>
      <c r="V259" s="193"/>
      <c r="W259" s="193"/>
      <c r="X259" s="193"/>
      <c r="Y259" s="193"/>
      <c r="Z259" s="193"/>
      <c r="AA259" s="193"/>
      <c r="AB259" s="193"/>
      <c r="AC259" s="193"/>
      <c r="AD259" s="193"/>
      <c r="AE259" s="193"/>
    </row>
    <row r="260" spans="1:31" ht="46.8">
      <c r="A260" s="193">
        <v>258</v>
      </c>
      <c r="B260" s="193"/>
      <c r="C260" s="193" t="s">
        <v>1356</v>
      </c>
      <c r="D260" s="193">
        <v>2025</v>
      </c>
      <c r="E260" s="229">
        <v>45791</v>
      </c>
      <c r="F260" s="229"/>
      <c r="G260" s="193"/>
      <c r="H260" s="193" t="s">
        <v>1357</v>
      </c>
      <c r="I260" s="193" t="s">
        <v>1087</v>
      </c>
      <c r="J260" s="193">
        <v>9039272654</v>
      </c>
      <c r="K260" s="230" t="s">
        <v>6055</v>
      </c>
      <c r="L260" s="227" t="s">
        <v>1085</v>
      </c>
      <c r="M260" s="193"/>
      <c r="N260" s="227" t="s">
        <v>1089</v>
      </c>
      <c r="O260" s="193"/>
      <c r="P260" s="227" t="s">
        <v>1090</v>
      </c>
      <c r="Q260" s="193"/>
      <c r="R260" s="193" t="s">
        <v>1363</v>
      </c>
      <c r="S260" s="193" t="s">
        <v>1362</v>
      </c>
      <c r="T260" s="193"/>
      <c r="U260" s="193"/>
      <c r="V260" s="193"/>
      <c r="W260" s="193"/>
      <c r="X260" s="193"/>
      <c r="Y260" s="193"/>
      <c r="Z260" s="193"/>
      <c r="AA260" s="193"/>
      <c r="AB260" s="193"/>
      <c r="AC260" s="193"/>
      <c r="AD260" s="193"/>
      <c r="AE260" s="193"/>
    </row>
    <row r="261" spans="1:31" ht="76.5" customHeight="1">
      <c r="A261" s="193">
        <v>259</v>
      </c>
      <c r="B261" s="193"/>
      <c r="C261" s="193" t="s">
        <v>1356</v>
      </c>
      <c r="D261" s="193">
        <v>2025</v>
      </c>
      <c r="E261" s="229">
        <v>45779</v>
      </c>
      <c r="F261" s="229"/>
      <c r="G261" s="193"/>
      <c r="H261" s="193" t="s">
        <v>1357</v>
      </c>
      <c r="I261" s="193" t="s">
        <v>1364</v>
      </c>
      <c r="J261" s="193">
        <v>9998896697</v>
      </c>
      <c r="K261" s="193" t="s">
        <v>1365</v>
      </c>
      <c r="L261" s="227" t="s">
        <v>1366</v>
      </c>
      <c r="M261" s="193" t="s">
        <v>1367</v>
      </c>
      <c r="N261" s="227" t="s">
        <v>1368</v>
      </c>
      <c r="O261" s="193"/>
      <c r="P261" s="193"/>
      <c r="Q261" s="193"/>
      <c r="R261" s="193" t="s">
        <v>1369</v>
      </c>
      <c r="S261" s="193"/>
      <c r="T261" s="193"/>
      <c r="U261" s="193"/>
      <c r="V261" s="193"/>
      <c r="W261" s="193"/>
      <c r="X261" s="193"/>
      <c r="Y261" s="193"/>
      <c r="Z261" s="193"/>
      <c r="AA261" s="193"/>
      <c r="AB261" s="193"/>
      <c r="AC261" s="193"/>
      <c r="AD261" s="193"/>
      <c r="AE261" s="193"/>
    </row>
    <row r="262" spans="1:31" ht="15.75" customHeight="1">
      <c r="A262" s="193">
        <v>260</v>
      </c>
      <c r="B262" s="193"/>
      <c r="C262" s="193" t="s">
        <v>1356</v>
      </c>
      <c r="D262" s="193">
        <v>2025</v>
      </c>
      <c r="E262" s="193" t="s">
        <v>6056</v>
      </c>
      <c r="F262" s="193"/>
      <c r="G262" s="193"/>
      <c r="H262" s="193" t="s">
        <v>1370</v>
      </c>
      <c r="I262" s="193" t="s">
        <v>1371</v>
      </c>
      <c r="J262" s="193">
        <v>7016531438</v>
      </c>
      <c r="K262" s="193" t="s">
        <v>1372</v>
      </c>
      <c r="L262" s="193" t="s">
        <v>1373</v>
      </c>
      <c r="M262" s="193" t="s">
        <v>6057</v>
      </c>
      <c r="N262" s="301" t="s">
        <v>1374</v>
      </c>
      <c r="O262" s="228" t="s">
        <v>1375</v>
      </c>
      <c r="P262" s="227" t="s">
        <v>1376</v>
      </c>
      <c r="Q262" s="193"/>
      <c r="R262" s="193" t="s">
        <v>1363</v>
      </c>
      <c r="S262" s="193" t="s">
        <v>1362</v>
      </c>
      <c r="T262" s="193"/>
      <c r="U262" s="193"/>
      <c r="V262" s="193"/>
      <c r="W262" s="193"/>
      <c r="X262" s="193"/>
      <c r="Y262" s="193"/>
      <c r="Z262" s="193"/>
      <c r="AA262" s="193"/>
      <c r="AB262" s="193"/>
      <c r="AC262" s="193"/>
      <c r="AD262" s="193"/>
      <c r="AE262" s="193"/>
    </row>
    <row r="263" spans="1:31" ht="62.4">
      <c r="A263" s="237">
        <v>7</v>
      </c>
      <c r="B263" s="249">
        <v>17</v>
      </c>
      <c r="C263" s="237" t="s">
        <v>1377</v>
      </c>
      <c r="D263" s="237">
        <v>2025</v>
      </c>
      <c r="E263" s="336">
        <v>45982</v>
      </c>
      <c r="F263" s="237" t="s">
        <v>6058</v>
      </c>
      <c r="G263" s="237" t="s">
        <v>1160</v>
      </c>
      <c r="H263" s="237" t="s">
        <v>1161</v>
      </c>
      <c r="I263" s="337" t="s">
        <v>6059</v>
      </c>
      <c r="J263" s="237">
        <v>9044971244</v>
      </c>
      <c r="K263" s="237" t="s">
        <v>6060</v>
      </c>
      <c r="L263" s="237"/>
      <c r="M263" s="237"/>
      <c r="N263" s="237"/>
      <c r="O263" s="237"/>
      <c r="P263" s="237"/>
      <c r="Q263" s="237" t="s">
        <v>6061</v>
      </c>
      <c r="R263" s="237" t="s">
        <v>6062</v>
      </c>
      <c r="S263" s="237" t="s">
        <v>6063</v>
      </c>
      <c r="T263" s="237"/>
      <c r="U263" s="237"/>
      <c r="V263" s="237"/>
      <c r="W263" s="237"/>
      <c r="X263" s="237"/>
      <c r="Y263" s="237"/>
      <c r="Z263" s="237"/>
      <c r="AA263" s="237"/>
      <c r="AB263" s="237"/>
      <c r="AC263" s="237"/>
      <c r="AD263" s="237"/>
      <c r="AE263" s="237"/>
    </row>
    <row r="264" spans="1:31" ht="93.6">
      <c r="A264" s="207">
        <v>262</v>
      </c>
      <c r="B264" s="249">
        <v>18</v>
      </c>
      <c r="C264" s="207" t="s">
        <v>1158</v>
      </c>
      <c r="D264" s="184">
        <v>2025</v>
      </c>
      <c r="E264" s="338">
        <v>45981</v>
      </c>
      <c r="F264" s="207" t="s">
        <v>1159</v>
      </c>
      <c r="G264" s="207" t="s">
        <v>1160</v>
      </c>
      <c r="H264" s="184" t="s">
        <v>1161</v>
      </c>
      <c r="I264" s="207" t="s">
        <v>1162</v>
      </c>
      <c r="J264" s="207">
        <v>8140977390</v>
      </c>
      <c r="K264" s="207" t="s">
        <v>6064</v>
      </c>
      <c r="L264" s="184"/>
      <c r="M264" s="184"/>
      <c r="N264" s="207" t="s">
        <v>1166</v>
      </c>
      <c r="O264" s="339" t="s">
        <v>1167</v>
      </c>
      <c r="P264" s="184"/>
      <c r="Q264" s="184" t="s">
        <v>1169</v>
      </c>
      <c r="R264" s="178" t="s">
        <v>1171</v>
      </c>
      <c r="S264" s="340" t="s">
        <v>6065</v>
      </c>
      <c r="T264" s="184"/>
      <c r="U264" s="184"/>
      <c r="V264" s="184"/>
      <c r="W264" s="184"/>
      <c r="X264" s="184"/>
      <c r="Y264" s="184"/>
      <c r="Z264" s="184"/>
      <c r="AA264" s="184"/>
      <c r="AB264" s="184"/>
      <c r="AC264" s="184"/>
      <c r="AD264" s="184"/>
      <c r="AE264" s="184"/>
    </row>
    <row r="265" spans="1:31" ht="109.2">
      <c r="A265" s="237">
        <v>263</v>
      </c>
      <c r="B265" s="249">
        <v>19</v>
      </c>
      <c r="C265" s="237" t="s">
        <v>1377</v>
      </c>
      <c r="D265" s="237">
        <v>2025</v>
      </c>
      <c r="E265" s="336">
        <v>45965</v>
      </c>
      <c r="F265" s="237" t="s">
        <v>1378</v>
      </c>
      <c r="G265" s="237" t="s">
        <v>1160</v>
      </c>
      <c r="H265" s="237" t="s">
        <v>1161</v>
      </c>
      <c r="I265" s="237" t="s">
        <v>1379</v>
      </c>
      <c r="J265" s="237" t="s">
        <v>6066</v>
      </c>
      <c r="K265" s="237" t="s">
        <v>1380</v>
      </c>
      <c r="L265" s="237"/>
      <c r="M265" s="237"/>
      <c r="N265" s="237"/>
      <c r="O265" s="237"/>
      <c r="P265" s="237"/>
      <c r="Q265" s="237" t="s">
        <v>1381</v>
      </c>
      <c r="R265" s="237" t="s">
        <v>1382</v>
      </c>
      <c r="S265" s="237" t="s">
        <v>6067</v>
      </c>
      <c r="T265" s="237"/>
      <c r="U265" s="237"/>
      <c r="V265" s="237"/>
      <c r="W265" s="237"/>
      <c r="X265" s="237"/>
      <c r="Y265" s="237"/>
      <c r="Z265" s="237"/>
      <c r="AA265" s="237"/>
      <c r="AB265" s="237"/>
      <c r="AC265" s="237"/>
      <c r="AD265" s="237"/>
      <c r="AE265" s="237"/>
    </row>
    <row r="266" spans="1:31" ht="140.4">
      <c r="A266" s="207">
        <v>264</v>
      </c>
      <c r="B266" s="249">
        <v>20</v>
      </c>
      <c r="C266" s="207" t="s">
        <v>1158</v>
      </c>
      <c r="D266" s="184">
        <v>2025</v>
      </c>
      <c r="E266" s="341">
        <v>45961</v>
      </c>
      <c r="F266" s="207" t="s">
        <v>1177</v>
      </c>
      <c r="G266" s="207" t="s">
        <v>1160</v>
      </c>
      <c r="H266" s="184" t="s">
        <v>890</v>
      </c>
      <c r="I266" s="207" t="s">
        <v>6068</v>
      </c>
      <c r="J266" s="207">
        <v>8349898225</v>
      </c>
      <c r="K266" s="207" t="s">
        <v>1178</v>
      </c>
      <c r="L266" s="246" t="s">
        <v>1179</v>
      </c>
      <c r="M266" s="207">
        <v>9042110</v>
      </c>
      <c r="N266" s="246" t="s">
        <v>1180</v>
      </c>
      <c r="O266" s="339" t="s">
        <v>1181</v>
      </c>
      <c r="P266" s="246" t="s">
        <v>740</v>
      </c>
      <c r="Q266" s="342" t="s">
        <v>1183</v>
      </c>
      <c r="R266" s="178" t="s">
        <v>1184</v>
      </c>
      <c r="S266" s="340" t="s">
        <v>6069</v>
      </c>
      <c r="T266" s="184"/>
      <c r="U266" s="184"/>
      <c r="V266" s="184"/>
      <c r="W266" s="184"/>
      <c r="X266" s="184"/>
      <c r="Y266" s="184"/>
      <c r="Z266" s="184"/>
      <c r="AA266" s="184"/>
      <c r="AB266" s="184"/>
      <c r="AC266" s="184"/>
      <c r="AD266" s="184"/>
      <c r="AE266" s="184"/>
    </row>
    <row r="267" spans="1:31" ht="78">
      <c r="A267" s="207">
        <v>265</v>
      </c>
      <c r="B267" s="249">
        <v>21</v>
      </c>
      <c r="C267" s="207" t="s">
        <v>1158</v>
      </c>
      <c r="D267" s="184">
        <v>2025</v>
      </c>
      <c r="E267" s="341">
        <v>45961</v>
      </c>
      <c r="F267" s="207" t="s">
        <v>1177</v>
      </c>
      <c r="G267" s="207" t="s">
        <v>1160</v>
      </c>
      <c r="H267" s="184" t="s">
        <v>890</v>
      </c>
      <c r="I267" s="207" t="s">
        <v>665</v>
      </c>
      <c r="J267" s="207">
        <v>9586799111</v>
      </c>
      <c r="K267" s="207" t="s">
        <v>6070</v>
      </c>
      <c r="L267" s="246" t="s">
        <v>1189</v>
      </c>
      <c r="M267" s="343" t="s">
        <v>6071</v>
      </c>
      <c r="N267" s="246" t="s">
        <v>1191</v>
      </c>
      <c r="O267" s="344" t="s">
        <v>1192</v>
      </c>
      <c r="P267" s="184"/>
      <c r="Q267" s="184"/>
      <c r="R267" s="178" t="s">
        <v>1194</v>
      </c>
      <c r="S267" s="184" t="s">
        <v>6072</v>
      </c>
      <c r="T267" s="184" t="s">
        <v>6073</v>
      </c>
      <c r="U267" s="184"/>
      <c r="V267" s="184"/>
      <c r="W267" s="184"/>
      <c r="X267" s="184"/>
      <c r="Y267" s="184"/>
      <c r="Z267" s="184"/>
      <c r="AA267" s="184"/>
      <c r="AB267" s="184"/>
      <c r="AC267" s="184"/>
      <c r="AD267" s="184"/>
      <c r="AE267" s="184"/>
    </row>
    <row r="268" spans="1:31" ht="181.5" customHeight="1">
      <c r="A268" s="207">
        <v>266</v>
      </c>
      <c r="B268" s="249">
        <v>22</v>
      </c>
      <c r="C268" s="207" t="s">
        <v>1158</v>
      </c>
      <c r="D268" s="184">
        <v>2025</v>
      </c>
      <c r="E268" s="213">
        <v>45957</v>
      </c>
      <c r="F268" s="207" t="s">
        <v>1196</v>
      </c>
      <c r="G268" s="207" t="s">
        <v>1160</v>
      </c>
      <c r="H268" s="184" t="s">
        <v>890</v>
      </c>
      <c r="I268" s="207" t="s">
        <v>1197</v>
      </c>
      <c r="J268" s="207">
        <v>9315329550</v>
      </c>
      <c r="K268" s="207" t="s">
        <v>1198</v>
      </c>
      <c r="L268" s="184" t="s">
        <v>1199</v>
      </c>
      <c r="M268" s="207" t="s">
        <v>1200</v>
      </c>
      <c r="N268" s="246" t="s">
        <v>1201</v>
      </c>
      <c r="O268" s="345" t="s">
        <v>6074</v>
      </c>
      <c r="P268" s="184"/>
      <c r="Q268" s="184"/>
      <c r="R268" s="178" t="s">
        <v>1150</v>
      </c>
      <c r="S268" s="184" t="s">
        <v>1362</v>
      </c>
      <c r="T268" s="184"/>
      <c r="U268" s="184"/>
      <c r="V268" s="184"/>
      <c r="W268" s="184"/>
      <c r="X268" s="184"/>
      <c r="Y268" s="184"/>
      <c r="Z268" s="184"/>
      <c r="AA268" s="184"/>
      <c r="AB268" s="184"/>
      <c r="AC268" s="184"/>
      <c r="AD268" s="184"/>
      <c r="AE268" s="184"/>
    </row>
    <row r="269" spans="1:31" ht="93.6">
      <c r="A269" s="207">
        <v>267</v>
      </c>
      <c r="B269" s="249">
        <v>23</v>
      </c>
      <c r="C269" s="207" t="s">
        <v>1158</v>
      </c>
      <c r="D269" s="207">
        <v>2025</v>
      </c>
      <c r="E269" s="213">
        <v>45948</v>
      </c>
      <c r="F269" s="207" t="s">
        <v>1205</v>
      </c>
      <c r="G269" s="207" t="s">
        <v>1160</v>
      </c>
      <c r="H269" s="207" t="s">
        <v>1161</v>
      </c>
      <c r="I269" s="207" t="s">
        <v>1206</v>
      </c>
      <c r="J269" s="207">
        <v>6355132626</v>
      </c>
      <c r="K269" s="345" t="s">
        <v>6075</v>
      </c>
      <c r="L269" s="207"/>
      <c r="M269" s="207" t="s">
        <v>6076</v>
      </c>
      <c r="N269" s="246" t="s">
        <v>6077</v>
      </c>
      <c r="O269" s="207"/>
      <c r="P269" s="207"/>
      <c r="Q269" s="207"/>
      <c r="R269" s="207" t="s">
        <v>1150</v>
      </c>
      <c r="S269" s="207" t="s">
        <v>6078</v>
      </c>
      <c r="T269" s="207"/>
      <c r="U269" s="207"/>
      <c r="V269" s="207"/>
      <c r="W269" s="207"/>
      <c r="X269" s="207"/>
      <c r="Y269" s="207"/>
      <c r="Z269" s="207"/>
      <c r="AA269" s="207"/>
      <c r="AB269" s="207"/>
      <c r="AC269" s="207"/>
      <c r="AD269" s="207"/>
      <c r="AE269" s="207"/>
    </row>
    <row r="270" spans="1:31" ht="124.8">
      <c r="A270" s="193">
        <v>268</v>
      </c>
      <c r="B270" s="193"/>
      <c r="C270" s="193" t="s">
        <v>1356</v>
      </c>
      <c r="D270" s="193">
        <v>2025</v>
      </c>
      <c r="E270" s="226">
        <v>45936</v>
      </c>
      <c r="F270" s="226"/>
      <c r="G270" s="193" t="s">
        <v>1160</v>
      </c>
      <c r="H270" s="193" t="s">
        <v>1161</v>
      </c>
      <c r="I270" s="235" t="s">
        <v>1383</v>
      </c>
      <c r="J270" s="235">
        <v>7838362060</v>
      </c>
      <c r="K270" s="193" t="s">
        <v>1384</v>
      </c>
      <c r="L270" s="227" t="s">
        <v>1385</v>
      </c>
      <c r="M270" s="193" t="s">
        <v>1386</v>
      </c>
      <c r="N270" s="227" t="s">
        <v>6079</v>
      </c>
      <c r="O270" s="193"/>
      <c r="P270" s="193"/>
      <c r="Q270" s="193"/>
      <c r="R270" s="193" t="s">
        <v>1150</v>
      </c>
      <c r="S270" s="193" t="s">
        <v>1388</v>
      </c>
      <c r="T270" s="193"/>
      <c r="U270" s="193"/>
      <c r="V270" s="193"/>
      <c r="W270" s="193"/>
      <c r="X270" s="193"/>
      <c r="Y270" s="193"/>
      <c r="Z270" s="193"/>
      <c r="AA270" s="193"/>
      <c r="AB270" s="193"/>
      <c r="AC270" s="193"/>
      <c r="AD270" s="193"/>
      <c r="AE270" s="193"/>
    </row>
    <row r="271" spans="1:31" ht="141" customHeight="1">
      <c r="A271" s="193">
        <v>269</v>
      </c>
      <c r="B271" s="193"/>
      <c r="C271" s="193" t="s">
        <v>1356</v>
      </c>
      <c r="D271" s="193">
        <v>2025</v>
      </c>
      <c r="E271" s="226">
        <v>45930</v>
      </c>
      <c r="F271" s="226"/>
      <c r="G271" s="193" t="s">
        <v>1160</v>
      </c>
      <c r="H271" s="193" t="s">
        <v>890</v>
      </c>
      <c r="I271" s="235" t="s">
        <v>1389</v>
      </c>
      <c r="J271" s="235">
        <v>7428318081</v>
      </c>
      <c r="K271" s="193" t="s">
        <v>1390</v>
      </c>
      <c r="L271" s="227" t="s">
        <v>1391</v>
      </c>
      <c r="M271" s="193" t="s">
        <v>1392</v>
      </c>
      <c r="N271" s="193" t="s">
        <v>1393</v>
      </c>
      <c r="O271" s="228" t="s">
        <v>1394</v>
      </c>
      <c r="P271" s="227" t="s">
        <v>1395</v>
      </c>
      <c r="Q271" s="193"/>
      <c r="R271" s="193" t="s">
        <v>1150</v>
      </c>
      <c r="S271" s="193" t="s">
        <v>6080</v>
      </c>
      <c r="T271" s="193"/>
      <c r="U271" s="193"/>
      <c r="V271" s="193"/>
      <c r="W271" s="193"/>
      <c r="X271" s="193"/>
      <c r="Y271" s="193"/>
      <c r="Z271" s="193"/>
      <c r="AA271" s="193"/>
      <c r="AB271" s="193"/>
      <c r="AC271" s="193"/>
      <c r="AD271" s="193"/>
      <c r="AE271" s="193"/>
    </row>
    <row r="272" spans="1:31" ht="89.25" customHeight="1">
      <c r="A272" s="193">
        <v>270</v>
      </c>
      <c r="B272" s="193">
        <v>26</v>
      </c>
      <c r="C272" s="193" t="s">
        <v>1356</v>
      </c>
      <c r="D272" s="193">
        <v>2025</v>
      </c>
      <c r="E272" s="226">
        <v>45926</v>
      </c>
      <c r="F272" s="226"/>
      <c r="G272" s="193" t="s">
        <v>1160</v>
      </c>
      <c r="H272" s="193" t="s">
        <v>1012</v>
      </c>
      <c r="I272" s="193" t="s">
        <v>1215</v>
      </c>
      <c r="J272" s="193">
        <v>6367392454</v>
      </c>
      <c r="K272" s="193" t="s">
        <v>1216</v>
      </c>
      <c r="L272" s="227" t="s">
        <v>1217</v>
      </c>
      <c r="M272" s="227" t="s">
        <v>1218</v>
      </c>
      <c r="N272" s="193" t="s">
        <v>6081</v>
      </c>
      <c r="O272" s="228" t="s">
        <v>1220</v>
      </c>
      <c r="P272" s="227" t="s">
        <v>6082</v>
      </c>
      <c r="Q272" s="193"/>
      <c r="R272" s="193" t="s">
        <v>1221</v>
      </c>
      <c r="S272" s="193" t="s">
        <v>1362</v>
      </c>
      <c r="T272" s="193"/>
      <c r="U272" s="193"/>
      <c r="V272" s="193"/>
      <c r="W272" s="193"/>
      <c r="X272" s="193"/>
      <c r="Y272" s="193"/>
      <c r="Z272" s="193"/>
      <c r="AA272" s="193"/>
      <c r="AB272" s="193"/>
      <c r="AC272" s="193"/>
      <c r="AD272" s="193"/>
      <c r="AE272" s="193"/>
    </row>
    <row r="273" spans="1:31" ht="46.8">
      <c r="A273" s="193">
        <v>271</v>
      </c>
      <c r="B273" s="193">
        <v>27</v>
      </c>
      <c r="C273" s="193" t="s">
        <v>1356</v>
      </c>
      <c r="D273" s="193">
        <v>2025</v>
      </c>
      <c r="E273" s="226">
        <v>45906</v>
      </c>
      <c r="F273" s="226"/>
      <c r="G273" s="193" t="s">
        <v>1160</v>
      </c>
      <c r="H273" s="193" t="s">
        <v>1012</v>
      </c>
      <c r="I273" s="193" t="s">
        <v>1225</v>
      </c>
      <c r="J273" s="193">
        <v>9701552542</v>
      </c>
      <c r="K273" s="193" t="s">
        <v>1226</v>
      </c>
      <c r="L273" s="193"/>
      <c r="M273" s="193"/>
      <c r="N273" s="193" t="s">
        <v>1228</v>
      </c>
      <c r="O273" s="193"/>
      <c r="P273" s="227" t="s">
        <v>1090</v>
      </c>
      <c r="Q273" s="193"/>
      <c r="R273" s="193" t="s">
        <v>1221</v>
      </c>
      <c r="S273" s="193" t="s">
        <v>1362</v>
      </c>
      <c r="T273" s="193"/>
      <c r="U273" s="193"/>
      <c r="V273" s="193"/>
      <c r="W273" s="193"/>
      <c r="X273" s="193"/>
      <c r="Y273" s="193"/>
      <c r="Z273" s="193"/>
      <c r="AA273" s="193"/>
      <c r="AB273" s="193"/>
      <c r="AC273" s="193"/>
      <c r="AD273" s="193"/>
      <c r="AE273" s="193"/>
    </row>
    <row r="274" spans="1:31" ht="151.5" customHeight="1">
      <c r="A274" s="193">
        <v>272</v>
      </c>
      <c r="B274" s="193">
        <v>28</v>
      </c>
      <c r="C274" s="193" t="s">
        <v>1158</v>
      </c>
      <c r="D274" s="193">
        <v>2025</v>
      </c>
      <c r="E274" s="226">
        <v>45906</v>
      </c>
      <c r="F274" s="226"/>
      <c r="G274" s="193" t="s">
        <v>1160</v>
      </c>
      <c r="H274" s="193" t="s">
        <v>1012</v>
      </c>
      <c r="I274" s="193" t="s">
        <v>1397</v>
      </c>
      <c r="J274" s="193">
        <v>8468041716</v>
      </c>
      <c r="K274" s="193" t="s">
        <v>1398</v>
      </c>
      <c r="L274" s="227" t="s">
        <v>1399</v>
      </c>
      <c r="M274" s="193" t="s">
        <v>1400</v>
      </c>
      <c r="N274" s="227" t="s">
        <v>1401</v>
      </c>
      <c r="O274" s="228" t="s">
        <v>1402</v>
      </c>
      <c r="P274" s="193"/>
      <c r="Q274" s="193"/>
      <c r="R274" s="193" t="s">
        <v>1221</v>
      </c>
      <c r="S274" s="193" t="s">
        <v>6083</v>
      </c>
      <c r="T274" s="193"/>
      <c r="U274" s="193"/>
      <c r="V274" s="193"/>
      <c r="W274" s="193"/>
      <c r="X274" s="193"/>
      <c r="Y274" s="193"/>
      <c r="Z274" s="193"/>
      <c r="AA274" s="193"/>
      <c r="AB274" s="193"/>
      <c r="AC274" s="193"/>
      <c r="AD274" s="193"/>
      <c r="AE274" s="193"/>
    </row>
    <row r="275" spans="1:31" ht="62.4">
      <c r="A275" s="346">
        <v>19</v>
      </c>
      <c r="B275" s="249">
        <v>29</v>
      </c>
      <c r="C275" s="346" t="s">
        <v>1377</v>
      </c>
      <c r="D275" s="346">
        <v>2025</v>
      </c>
      <c r="E275" s="346" t="s">
        <v>6084</v>
      </c>
      <c r="F275" s="347"/>
      <c r="G275" s="346" t="s">
        <v>1160</v>
      </c>
      <c r="H275" s="346" t="s">
        <v>1161</v>
      </c>
      <c r="I275" s="346" t="s">
        <v>6085</v>
      </c>
      <c r="J275" s="346">
        <v>7043632340</v>
      </c>
      <c r="K275" s="346" t="s">
        <v>6086</v>
      </c>
      <c r="L275" s="348" t="s">
        <v>6087</v>
      </c>
      <c r="M275" s="346">
        <v>8135010</v>
      </c>
      <c r="N275" s="348" t="s">
        <v>6088</v>
      </c>
      <c r="O275" s="349" t="s">
        <v>6089</v>
      </c>
      <c r="P275" s="348" t="s">
        <v>1125</v>
      </c>
      <c r="Q275" s="346"/>
      <c r="R275" s="346" t="s">
        <v>6090</v>
      </c>
      <c r="S275" s="346"/>
      <c r="T275" s="346"/>
      <c r="U275" s="346"/>
      <c r="V275" s="346"/>
      <c r="W275" s="346"/>
      <c r="X275" s="346"/>
      <c r="Y275" s="346"/>
      <c r="Z275" s="346"/>
      <c r="AA275" s="346"/>
      <c r="AB275" s="346"/>
      <c r="AC275" s="346"/>
      <c r="AD275" s="346"/>
      <c r="AE275" s="346"/>
    </row>
    <row r="276" spans="1:31" ht="46.8">
      <c r="A276" s="193">
        <v>274</v>
      </c>
      <c r="B276" s="193"/>
      <c r="C276" s="193" t="s">
        <v>1356</v>
      </c>
      <c r="D276" s="193">
        <v>2025</v>
      </c>
      <c r="E276" s="193" t="s">
        <v>6091</v>
      </c>
      <c r="F276" s="226"/>
      <c r="G276" s="193" t="s">
        <v>1160</v>
      </c>
      <c r="H276" s="193" t="s">
        <v>1161</v>
      </c>
      <c r="I276" s="193" t="s">
        <v>1403</v>
      </c>
      <c r="J276" s="193">
        <v>9825040056</v>
      </c>
      <c r="K276" s="193" t="s">
        <v>1404</v>
      </c>
      <c r="L276" s="227" t="s">
        <v>1405</v>
      </c>
      <c r="M276" s="193">
        <v>330300</v>
      </c>
      <c r="N276" s="227" t="s">
        <v>1406</v>
      </c>
      <c r="O276" s="236" t="s">
        <v>1407</v>
      </c>
      <c r="P276" s="193"/>
      <c r="Q276" s="193"/>
      <c r="R276" s="193" t="s">
        <v>1221</v>
      </c>
      <c r="S276" s="193" t="s">
        <v>6092</v>
      </c>
      <c r="T276" s="193"/>
      <c r="U276" s="193"/>
      <c r="V276" s="193"/>
      <c r="W276" s="193"/>
      <c r="X276" s="193"/>
      <c r="Y276" s="193"/>
      <c r="Z276" s="193"/>
      <c r="AA276" s="193"/>
      <c r="AB276" s="193"/>
      <c r="AC276" s="193"/>
      <c r="AD276" s="193"/>
      <c r="AE276" s="193"/>
    </row>
    <row r="277" spans="1:31" ht="46.8">
      <c r="A277" s="207">
        <v>275</v>
      </c>
      <c r="B277" s="249">
        <v>31</v>
      </c>
      <c r="C277" s="207" t="s">
        <v>1158</v>
      </c>
      <c r="D277" s="184">
        <v>2025</v>
      </c>
      <c r="E277" s="207" t="s">
        <v>6091</v>
      </c>
      <c r="F277" s="207">
        <v>19</v>
      </c>
      <c r="G277" s="207" t="s">
        <v>1160</v>
      </c>
      <c r="H277" s="184" t="s">
        <v>1161</v>
      </c>
      <c r="I277" s="207" t="s">
        <v>1233</v>
      </c>
      <c r="J277" s="207" t="s">
        <v>1234</v>
      </c>
      <c r="K277" s="178" t="s">
        <v>1235</v>
      </c>
      <c r="L277" s="246" t="s">
        <v>1236</v>
      </c>
      <c r="M277" s="207" t="s">
        <v>1237</v>
      </c>
      <c r="N277" s="246" t="s">
        <v>1238</v>
      </c>
      <c r="O277" s="184" t="s">
        <v>6093</v>
      </c>
      <c r="P277" s="184"/>
      <c r="Q277" s="184"/>
      <c r="R277" s="178" t="s">
        <v>1221</v>
      </c>
      <c r="S277" s="184" t="s">
        <v>6083</v>
      </c>
      <c r="T277" s="342"/>
      <c r="U277" s="184"/>
      <c r="V277" s="184"/>
      <c r="W277" s="184"/>
      <c r="X277" s="184"/>
      <c r="Y277" s="184"/>
      <c r="Z277" s="184"/>
      <c r="AA277" s="184"/>
      <c r="AB277" s="184"/>
      <c r="AC277" s="184"/>
      <c r="AD277" s="184"/>
      <c r="AE277" s="184"/>
    </row>
    <row r="278" spans="1:31" ht="109.2">
      <c r="A278" s="193">
        <v>276</v>
      </c>
      <c r="B278" s="193"/>
      <c r="C278" s="193" t="s">
        <v>1356</v>
      </c>
      <c r="D278" s="193">
        <v>2025</v>
      </c>
      <c r="E278" s="226">
        <v>45868</v>
      </c>
      <c r="F278" s="193" t="s">
        <v>1409</v>
      </c>
      <c r="G278" s="193" t="s">
        <v>1160</v>
      </c>
      <c r="H278" s="193" t="s">
        <v>890</v>
      </c>
      <c r="I278" s="193" t="s">
        <v>1410</v>
      </c>
      <c r="J278" s="193">
        <v>9928968111</v>
      </c>
      <c r="K278" s="193" t="s">
        <v>1411</v>
      </c>
      <c r="L278" s="227" t="s">
        <v>1412</v>
      </c>
      <c r="M278" s="193" t="s">
        <v>1413</v>
      </c>
      <c r="N278" s="227" t="s">
        <v>1414</v>
      </c>
      <c r="O278" s="236" t="s">
        <v>1415</v>
      </c>
      <c r="P278" s="193"/>
      <c r="Q278" s="193"/>
      <c r="R278" s="193" t="s">
        <v>1416</v>
      </c>
      <c r="S278" s="193" t="s">
        <v>1362</v>
      </c>
      <c r="T278" s="193" t="s">
        <v>6094</v>
      </c>
      <c r="U278" s="193"/>
      <c r="V278" s="193"/>
      <c r="W278" s="193"/>
      <c r="X278" s="193"/>
      <c r="Y278" s="193"/>
      <c r="Z278" s="193"/>
      <c r="AA278" s="193"/>
      <c r="AB278" s="193"/>
      <c r="AC278" s="193"/>
      <c r="AD278" s="193"/>
      <c r="AE278" s="193"/>
    </row>
    <row r="279" spans="1:31" ht="31.5" customHeight="1">
      <c r="A279" s="193">
        <v>277</v>
      </c>
      <c r="B279" s="193">
        <v>33</v>
      </c>
      <c r="C279" s="193" t="s">
        <v>1158</v>
      </c>
      <c r="D279" s="193">
        <v>2025</v>
      </c>
      <c r="E279" s="226">
        <v>45862</v>
      </c>
      <c r="F279" s="193" t="s">
        <v>1417</v>
      </c>
      <c r="G279" s="193" t="s">
        <v>1160</v>
      </c>
      <c r="H279" s="193" t="s">
        <v>1323</v>
      </c>
      <c r="I279" s="193" t="s">
        <v>1418</v>
      </c>
      <c r="J279" s="193">
        <v>8224926377</v>
      </c>
      <c r="K279" s="193" t="s">
        <v>1419</v>
      </c>
      <c r="L279" s="193"/>
      <c r="M279" s="193"/>
      <c r="N279" s="227" t="s">
        <v>1420</v>
      </c>
      <c r="O279" s="193"/>
      <c r="P279" s="193"/>
      <c r="Q279" s="193"/>
      <c r="R279" s="193" t="s">
        <v>1416</v>
      </c>
      <c r="S279" s="193" t="s">
        <v>1362</v>
      </c>
      <c r="T279" s="193"/>
      <c r="U279" s="193"/>
      <c r="V279" s="193"/>
      <c r="W279" s="193"/>
      <c r="X279" s="193"/>
      <c r="Y279" s="193"/>
      <c r="Z279" s="193"/>
      <c r="AA279" s="193"/>
      <c r="AB279" s="193"/>
      <c r="AC279" s="193"/>
      <c r="AD279" s="193"/>
      <c r="AE279" s="193"/>
    </row>
    <row r="280" spans="1:31" ht="31.2">
      <c r="A280" s="193">
        <v>278</v>
      </c>
      <c r="B280" s="193">
        <v>34</v>
      </c>
      <c r="C280" s="193" t="s">
        <v>1158</v>
      </c>
      <c r="D280" s="193">
        <v>2025</v>
      </c>
      <c r="E280" s="226">
        <v>45847</v>
      </c>
      <c r="F280" s="193" t="s">
        <v>1421</v>
      </c>
      <c r="G280" s="193" t="s">
        <v>1160</v>
      </c>
      <c r="H280" s="193" t="s">
        <v>1323</v>
      </c>
      <c r="I280" s="193" t="s">
        <v>6095</v>
      </c>
      <c r="J280" s="193">
        <v>9909037458</v>
      </c>
      <c r="K280" s="193" t="s">
        <v>1422</v>
      </c>
      <c r="L280" s="227" t="s">
        <v>1423</v>
      </c>
      <c r="M280" s="193">
        <v>63041910</v>
      </c>
      <c r="N280" s="227" t="s">
        <v>1424</v>
      </c>
      <c r="O280" s="228" t="s">
        <v>6096</v>
      </c>
      <c r="P280" s="227" t="s">
        <v>1425</v>
      </c>
      <c r="Q280" s="193"/>
      <c r="R280" s="193" t="s">
        <v>1416</v>
      </c>
      <c r="S280" s="193" t="s">
        <v>6080</v>
      </c>
      <c r="T280" s="193"/>
      <c r="U280" s="193"/>
      <c r="V280" s="193"/>
      <c r="W280" s="193"/>
      <c r="X280" s="193"/>
      <c r="Y280" s="193"/>
      <c r="Z280" s="193"/>
      <c r="AA280" s="193"/>
      <c r="AB280" s="193"/>
      <c r="AC280" s="193"/>
      <c r="AD280" s="193"/>
      <c r="AE280" s="193"/>
    </row>
    <row r="281" spans="1:31" ht="31.2">
      <c r="A281" s="193">
        <v>279</v>
      </c>
      <c r="B281" s="193">
        <v>35</v>
      </c>
      <c r="C281" s="193" t="s">
        <v>1158</v>
      </c>
      <c r="D281" s="193">
        <v>2025</v>
      </c>
      <c r="E281" s="226">
        <v>45835</v>
      </c>
      <c r="F281" s="193" t="s">
        <v>1426</v>
      </c>
      <c r="G281" s="193" t="s">
        <v>1160</v>
      </c>
      <c r="H281" s="193" t="s">
        <v>1323</v>
      </c>
      <c r="I281" s="193" t="s">
        <v>1427</v>
      </c>
      <c r="J281" s="193">
        <v>9766553544</v>
      </c>
      <c r="K281" s="193" t="s">
        <v>1428</v>
      </c>
      <c r="L281" s="227" t="s">
        <v>1429</v>
      </c>
      <c r="M281" s="193">
        <v>12119029</v>
      </c>
      <c r="N281" s="227" t="s">
        <v>1430</v>
      </c>
      <c r="O281" s="228" t="s">
        <v>1431</v>
      </c>
      <c r="P281" s="193"/>
      <c r="Q281" s="193"/>
      <c r="R281" s="193" t="s">
        <v>1363</v>
      </c>
      <c r="S281" s="193" t="s">
        <v>6097</v>
      </c>
      <c r="T281" s="193"/>
      <c r="U281" s="193"/>
      <c r="V281" s="193"/>
      <c r="W281" s="193"/>
      <c r="X281" s="193"/>
      <c r="Y281" s="193"/>
      <c r="Z281" s="193"/>
      <c r="AA281" s="193"/>
      <c r="AB281" s="193"/>
      <c r="AC281" s="193"/>
      <c r="AD281" s="193"/>
      <c r="AE281" s="193"/>
    </row>
    <row r="282" spans="1:31" ht="62.4">
      <c r="A282" s="193">
        <v>280</v>
      </c>
      <c r="B282" s="193"/>
      <c r="C282" s="193" t="s">
        <v>1356</v>
      </c>
      <c r="D282" s="193">
        <v>2025</v>
      </c>
      <c r="E282" s="226">
        <v>45826</v>
      </c>
      <c r="F282" s="193" t="s">
        <v>1432</v>
      </c>
      <c r="G282" s="193" t="s">
        <v>1160</v>
      </c>
      <c r="H282" s="193" t="s">
        <v>890</v>
      </c>
      <c r="I282" s="193" t="s">
        <v>1433</v>
      </c>
      <c r="J282" s="193">
        <v>9825990909</v>
      </c>
      <c r="K282" s="193" t="s">
        <v>1434</v>
      </c>
      <c r="L282" s="193" t="s">
        <v>1435</v>
      </c>
      <c r="M282" s="193"/>
      <c r="N282" s="193" t="s">
        <v>1436</v>
      </c>
      <c r="O282" s="228" t="s">
        <v>1361</v>
      </c>
      <c r="P282" s="193"/>
      <c r="Q282" s="193"/>
      <c r="R282" s="193" t="s">
        <v>1363</v>
      </c>
      <c r="S282" s="193" t="s">
        <v>1362</v>
      </c>
      <c r="T282" s="193"/>
      <c r="U282" s="193"/>
      <c r="V282" s="193"/>
      <c r="W282" s="193"/>
      <c r="X282" s="193"/>
      <c r="Y282" s="193"/>
      <c r="Z282" s="193"/>
      <c r="AA282" s="193"/>
      <c r="AB282" s="193"/>
      <c r="AC282" s="193"/>
      <c r="AD282" s="193"/>
      <c r="AE282" s="193"/>
    </row>
    <row r="283" spans="1:31" ht="93.6">
      <c r="A283" s="193">
        <v>281</v>
      </c>
      <c r="B283" s="193"/>
      <c r="C283" s="193" t="s">
        <v>1356</v>
      </c>
      <c r="D283" s="193">
        <v>2025</v>
      </c>
      <c r="E283" s="226">
        <v>45822</v>
      </c>
      <c r="F283" s="193" t="s">
        <v>1437</v>
      </c>
      <c r="G283" s="193" t="s">
        <v>1160</v>
      </c>
      <c r="H283" s="193" t="s">
        <v>1161</v>
      </c>
      <c r="I283" s="193" t="s">
        <v>1439</v>
      </c>
      <c r="J283" s="193">
        <v>9930254694</v>
      </c>
      <c r="K283" s="193" t="s">
        <v>1440</v>
      </c>
      <c r="L283" s="227" t="s">
        <v>1441</v>
      </c>
      <c r="M283" s="193" t="s">
        <v>1442</v>
      </c>
      <c r="N283" s="227" t="s">
        <v>1443</v>
      </c>
      <c r="O283" s="236" t="s">
        <v>1444</v>
      </c>
      <c r="P283" s="193"/>
      <c r="Q283" s="193"/>
      <c r="R283" s="193" t="s">
        <v>1363</v>
      </c>
      <c r="S283" s="193" t="s">
        <v>1362</v>
      </c>
      <c r="T283" s="193"/>
      <c r="U283" s="193"/>
      <c r="V283" s="193"/>
      <c r="W283" s="193"/>
      <c r="X283" s="193"/>
      <c r="Y283" s="193"/>
      <c r="Z283" s="193"/>
      <c r="AA283" s="193"/>
      <c r="AB283" s="193"/>
      <c r="AC283" s="193"/>
      <c r="AD283" s="193"/>
      <c r="AE283" s="193"/>
    </row>
    <row r="284" spans="1:31" ht="46.8">
      <c r="A284" s="207">
        <v>282</v>
      </c>
      <c r="B284" s="249">
        <v>38</v>
      </c>
      <c r="C284" s="207" t="s">
        <v>1158</v>
      </c>
      <c r="D284" s="184">
        <v>2025</v>
      </c>
      <c r="E284" s="350">
        <v>45989</v>
      </c>
      <c r="F284" s="184"/>
      <c r="G284" s="207" t="s">
        <v>1160</v>
      </c>
      <c r="H284" s="184" t="s">
        <v>1161</v>
      </c>
      <c r="I284" s="184" t="s">
        <v>1243</v>
      </c>
      <c r="J284" s="184">
        <v>9724891666</v>
      </c>
      <c r="K284" s="184" t="s">
        <v>1244</v>
      </c>
      <c r="L284" s="184" t="s">
        <v>1245</v>
      </c>
      <c r="M284" s="184"/>
      <c r="N284" s="184" t="s">
        <v>6098</v>
      </c>
      <c r="O284" s="351" t="s">
        <v>1248</v>
      </c>
      <c r="P284" s="352" t="s">
        <v>6099</v>
      </c>
      <c r="Q284" s="184"/>
      <c r="R284" s="178" t="s">
        <v>1250</v>
      </c>
      <c r="S284" s="353" t="s">
        <v>2639</v>
      </c>
      <c r="T284" s="184"/>
      <c r="U284" s="184"/>
      <c r="V284" s="184"/>
      <c r="W284" s="184"/>
      <c r="X284" s="184"/>
      <c r="Y284" s="184"/>
      <c r="Z284" s="184"/>
      <c r="AA284" s="184"/>
      <c r="AB284" s="184"/>
      <c r="AC284" s="184"/>
      <c r="AD284" s="184"/>
      <c r="AE284" s="184"/>
    </row>
    <row r="285" spans="1:31" ht="46.8">
      <c r="A285" s="207">
        <v>283</v>
      </c>
      <c r="B285" s="249">
        <v>39</v>
      </c>
      <c r="C285" s="207" t="s">
        <v>1158</v>
      </c>
      <c r="D285" s="184">
        <v>2025</v>
      </c>
      <c r="E285" s="350">
        <v>45999</v>
      </c>
      <c r="F285" s="353"/>
      <c r="G285" s="242" t="s">
        <v>1255</v>
      </c>
      <c r="H285" s="184" t="s">
        <v>1161</v>
      </c>
      <c r="I285" s="184" t="s">
        <v>6100</v>
      </c>
      <c r="J285" s="184">
        <v>8128443401</v>
      </c>
      <c r="K285" s="184" t="s">
        <v>1257</v>
      </c>
      <c r="L285" s="184" t="s">
        <v>6101</v>
      </c>
      <c r="M285" s="184"/>
      <c r="N285" s="184" t="s">
        <v>6102</v>
      </c>
      <c r="O285" s="184"/>
      <c r="P285" s="184"/>
      <c r="Q285" s="184"/>
      <c r="R285" s="184"/>
      <c r="S285" s="184" t="s">
        <v>1362</v>
      </c>
      <c r="T285" s="184"/>
      <c r="U285" s="184"/>
      <c r="V285" s="184"/>
      <c r="W285" s="184"/>
      <c r="X285" s="184"/>
      <c r="Y285" s="184"/>
      <c r="Z285" s="184"/>
      <c r="AA285" s="184"/>
      <c r="AB285" s="184"/>
      <c r="AC285" s="184"/>
      <c r="AD285" s="184"/>
      <c r="AE285" s="184"/>
    </row>
    <row r="286" spans="1:31" ht="31.2">
      <c r="A286" s="249">
        <v>284</v>
      </c>
      <c r="B286" s="249">
        <v>40</v>
      </c>
      <c r="C286" s="249" t="s">
        <v>1377</v>
      </c>
      <c r="D286" s="249">
        <v>2025</v>
      </c>
      <c r="E286" s="250">
        <v>46005</v>
      </c>
      <c r="F286" s="354"/>
      <c r="G286" s="249" t="s">
        <v>1255</v>
      </c>
      <c r="H286" s="249" t="s">
        <v>1161</v>
      </c>
      <c r="I286" s="249" t="s">
        <v>6103</v>
      </c>
      <c r="J286" s="249">
        <v>9601951072</v>
      </c>
      <c r="K286" s="355" t="s">
        <v>1269</v>
      </c>
      <c r="L286" s="249" t="s">
        <v>6104</v>
      </c>
      <c r="M286" s="249"/>
      <c r="N286" s="249" t="s">
        <v>6105</v>
      </c>
      <c r="O286" s="356" t="s">
        <v>1273</v>
      </c>
      <c r="P286" s="249"/>
      <c r="Q286" s="249"/>
      <c r="R286" s="249"/>
      <c r="S286" s="249" t="s">
        <v>1362</v>
      </c>
      <c r="T286" s="249"/>
      <c r="U286" s="249"/>
      <c r="V286" s="249"/>
      <c r="W286" s="249"/>
      <c r="X286" s="249"/>
      <c r="Y286" s="249"/>
      <c r="Z286" s="249"/>
      <c r="AA286" s="249"/>
      <c r="AB286" s="249"/>
      <c r="AC286" s="249"/>
      <c r="AD286" s="249"/>
      <c r="AE286" s="249"/>
    </row>
    <row r="287" spans="1:31" ht="31.2">
      <c r="A287" s="207">
        <v>285</v>
      </c>
      <c r="B287" s="249">
        <v>41</v>
      </c>
      <c r="C287" s="249" t="s">
        <v>1377</v>
      </c>
      <c r="D287" s="249">
        <v>2025</v>
      </c>
      <c r="E287" s="250">
        <v>46019</v>
      </c>
      <c r="F287" s="249"/>
      <c r="G287" s="237" t="s">
        <v>1342</v>
      </c>
      <c r="H287" s="249" t="s">
        <v>890</v>
      </c>
      <c r="I287" s="249" t="s">
        <v>1446</v>
      </c>
      <c r="J287" s="249">
        <v>9601429530</v>
      </c>
      <c r="K287" s="249" t="s">
        <v>1447</v>
      </c>
      <c r="L287" s="249"/>
      <c r="M287" s="249">
        <v>61091000</v>
      </c>
      <c r="N287" s="249" t="s">
        <v>1448</v>
      </c>
      <c r="O287" s="249"/>
      <c r="P287" s="249" t="s">
        <v>740</v>
      </c>
      <c r="Q287" s="249"/>
      <c r="R287" s="354"/>
      <c r="S287" s="354"/>
      <c r="T287" s="354"/>
      <c r="U287" s="354"/>
      <c r="V287" s="354"/>
      <c r="W287" s="354"/>
      <c r="X287" s="354"/>
      <c r="Y287" s="354"/>
      <c r="Z287" s="354"/>
      <c r="AA287" s="354"/>
      <c r="AB287" s="354"/>
      <c r="AC287" s="354"/>
      <c r="AD287" s="354"/>
      <c r="AE287" s="354"/>
    </row>
    <row r="288" spans="1:31" ht="31.2">
      <c r="A288" s="207">
        <v>286</v>
      </c>
      <c r="B288" s="184">
        <v>42</v>
      </c>
      <c r="C288" s="207" t="s">
        <v>1158</v>
      </c>
      <c r="D288" s="184">
        <v>2026</v>
      </c>
      <c r="E288" s="208">
        <v>46030</v>
      </c>
      <c r="F288" s="184"/>
      <c r="G288" s="207" t="s">
        <v>1302</v>
      </c>
      <c r="H288" s="184" t="s">
        <v>6106</v>
      </c>
      <c r="I288" s="184" t="s">
        <v>6107</v>
      </c>
      <c r="J288" s="357">
        <v>9560058960</v>
      </c>
      <c r="K288" s="358" t="s">
        <v>1283</v>
      </c>
      <c r="L288" s="207" t="s">
        <v>1284</v>
      </c>
      <c r="M288" s="207" t="s">
        <v>1285</v>
      </c>
      <c r="N288" s="207" t="s">
        <v>1286</v>
      </c>
      <c r="O288" s="339" t="s">
        <v>6108</v>
      </c>
      <c r="P288" s="184"/>
      <c r="Q288" s="184"/>
      <c r="R288" s="184"/>
      <c r="S288" s="184"/>
      <c r="T288" s="184"/>
      <c r="U288" s="184"/>
      <c r="V288" s="184"/>
      <c r="W288" s="184"/>
      <c r="X288" s="184"/>
      <c r="Y288" s="184"/>
      <c r="Z288" s="353"/>
      <c r="AA288" s="353"/>
      <c r="AB288" s="353"/>
      <c r="AC288" s="353"/>
      <c r="AD288" s="353"/>
      <c r="AE288" s="353"/>
    </row>
    <row r="289" spans="1:31" ht="46.8">
      <c r="A289" s="207">
        <v>287</v>
      </c>
      <c r="B289" s="249">
        <v>43</v>
      </c>
      <c r="C289" s="207" t="s">
        <v>1158</v>
      </c>
      <c r="D289" s="184">
        <v>2026</v>
      </c>
      <c r="E289" s="184"/>
      <c r="F289" s="184"/>
      <c r="G289" s="184"/>
      <c r="H289" s="184" t="s">
        <v>890</v>
      </c>
      <c r="I289" s="215" t="s">
        <v>1293</v>
      </c>
      <c r="J289" s="357" t="s">
        <v>6109</v>
      </c>
      <c r="K289" s="351" t="s">
        <v>6110</v>
      </c>
      <c r="L289" s="357" t="s">
        <v>1296</v>
      </c>
      <c r="M289" s="217" t="s">
        <v>1297</v>
      </c>
      <c r="N289" s="184" t="s">
        <v>6111</v>
      </c>
      <c r="O289" s="217" t="s">
        <v>1299</v>
      </c>
      <c r="P289" s="184"/>
      <c r="Q289" s="184"/>
      <c r="R289" s="184"/>
      <c r="S289" s="184"/>
      <c r="T289" s="184"/>
      <c r="U289" s="184"/>
      <c r="V289" s="184"/>
      <c r="W289" s="184"/>
      <c r="X289" s="184"/>
      <c r="Y289" s="184"/>
      <c r="Z289" s="353"/>
      <c r="AA289" s="353"/>
      <c r="AB289" s="353"/>
      <c r="AC289" s="353"/>
      <c r="AD289" s="353"/>
      <c r="AE289" s="353"/>
    </row>
    <row r="290" spans="1:31" ht="62.4">
      <c r="A290" s="207">
        <v>288</v>
      </c>
      <c r="B290" s="207">
        <v>44</v>
      </c>
      <c r="C290" s="207" t="s">
        <v>1158</v>
      </c>
      <c r="D290" s="207">
        <v>2026</v>
      </c>
      <c r="E290" s="208">
        <v>46065</v>
      </c>
      <c r="F290" s="207"/>
      <c r="G290" s="207" t="s">
        <v>1342</v>
      </c>
      <c r="H290" s="207" t="s">
        <v>890</v>
      </c>
      <c r="I290" s="207" t="s">
        <v>1449</v>
      </c>
      <c r="J290" s="359" t="s">
        <v>1450</v>
      </c>
      <c r="K290" s="359" t="s">
        <v>1451</v>
      </c>
      <c r="L290" s="207" t="s">
        <v>1452</v>
      </c>
      <c r="M290" s="207" t="s">
        <v>1452</v>
      </c>
      <c r="N290" s="207" t="s">
        <v>1452</v>
      </c>
      <c r="O290" s="207" t="s">
        <v>1452</v>
      </c>
      <c r="P290" s="207"/>
      <c r="Q290" s="207"/>
      <c r="R290" s="207"/>
      <c r="S290" s="207"/>
      <c r="T290" s="207"/>
      <c r="U290" s="207"/>
      <c r="V290" s="207"/>
      <c r="W290" s="207"/>
      <c r="X290" s="207"/>
      <c r="Y290" s="207"/>
      <c r="Z290" s="207"/>
      <c r="AA290" s="207"/>
      <c r="AB290" s="360"/>
      <c r="AC290" s="360"/>
      <c r="AD290" s="360"/>
      <c r="AE290" s="360"/>
    </row>
    <row r="291" spans="1:31" ht="31.2">
      <c r="A291" s="207">
        <v>289</v>
      </c>
      <c r="B291" s="249">
        <v>45</v>
      </c>
      <c r="C291" s="217" t="s">
        <v>1158</v>
      </c>
      <c r="D291" s="217">
        <v>2026</v>
      </c>
      <c r="E291" s="241">
        <v>46066</v>
      </c>
      <c r="F291" s="241">
        <v>46430</v>
      </c>
      <c r="G291" s="184" t="s">
        <v>1280</v>
      </c>
      <c r="H291" s="217" t="s">
        <v>1303</v>
      </c>
      <c r="I291" s="217" t="s">
        <v>1304</v>
      </c>
      <c r="J291" s="361">
        <v>9427320244</v>
      </c>
      <c r="K291" s="243" t="s">
        <v>6112</v>
      </c>
      <c r="L291" s="217" t="s">
        <v>1306</v>
      </c>
      <c r="M291" s="217" t="s">
        <v>1307</v>
      </c>
      <c r="N291" s="184" t="s">
        <v>1308</v>
      </c>
      <c r="O291" s="339" t="s">
        <v>6113</v>
      </c>
      <c r="P291" s="184"/>
      <c r="Q291" s="184"/>
      <c r="R291" s="184"/>
      <c r="S291" s="184"/>
      <c r="T291" s="184"/>
      <c r="U291" s="184"/>
      <c r="V291" s="184"/>
      <c r="W291" s="184"/>
      <c r="X291" s="184"/>
      <c r="Y291" s="184"/>
      <c r="Z291" s="184"/>
      <c r="AA291" s="184"/>
      <c r="AB291" s="353"/>
      <c r="AC291" s="353"/>
      <c r="AD291" s="353"/>
      <c r="AE291" s="353"/>
    </row>
    <row r="292" spans="1:31" ht="93.6">
      <c r="A292" s="207">
        <v>290</v>
      </c>
      <c r="B292" s="362">
        <v>46</v>
      </c>
      <c r="C292" s="362" t="s">
        <v>1158</v>
      </c>
      <c r="D292" s="362">
        <v>2025</v>
      </c>
      <c r="E292" s="363">
        <v>45903</v>
      </c>
      <c r="F292" s="363"/>
      <c r="G292" s="362" t="s">
        <v>1160</v>
      </c>
      <c r="H292" s="362" t="s">
        <v>1161</v>
      </c>
      <c r="I292" s="362" t="s">
        <v>1311</v>
      </c>
      <c r="J292" s="362">
        <v>9825305619</v>
      </c>
      <c r="K292" s="362" t="s">
        <v>1312</v>
      </c>
      <c r="L292" s="362" t="s">
        <v>6114</v>
      </c>
      <c r="M292" s="362" t="s">
        <v>1314</v>
      </c>
      <c r="N292" s="362" t="s">
        <v>6115</v>
      </c>
      <c r="O292" s="362"/>
      <c r="P292" s="362"/>
      <c r="Q292" s="362"/>
      <c r="R292" s="362"/>
      <c r="S292" s="362"/>
      <c r="T292" s="362"/>
      <c r="U292" s="362"/>
      <c r="V292" s="362"/>
      <c r="W292" s="362"/>
      <c r="X292" s="362"/>
      <c r="Y292" s="362"/>
      <c r="Z292" s="362"/>
      <c r="AA292" s="362"/>
      <c r="AB292" s="364"/>
      <c r="AC292" s="364"/>
      <c r="AD292" s="364"/>
      <c r="AE292" s="364"/>
    </row>
    <row r="293" spans="1:31" ht="31.2">
      <c r="A293" s="207">
        <v>291</v>
      </c>
      <c r="B293" s="365">
        <v>47</v>
      </c>
      <c r="C293" s="237" t="s">
        <v>1377</v>
      </c>
      <c r="D293" s="237">
        <v>2026</v>
      </c>
      <c r="E293" s="239">
        <v>46072</v>
      </c>
      <c r="F293" s="365"/>
      <c r="G293" s="237" t="s">
        <v>1342</v>
      </c>
      <c r="H293" s="237" t="s">
        <v>1161</v>
      </c>
      <c r="I293" s="237" t="s">
        <v>1453</v>
      </c>
      <c r="J293" s="237">
        <v>9825725268</v>
      </c>
      <c r="K293" s="237" t="s">
        <v>1453</v>
      </c>
      <c r="L293" s="365" t="s">
        <v>6116</v>
      </c>
      <c r="M293" s="365" t="s">
        <v>6117</v>
      </c>
      <c r="N293" s="365" t="s">
        <v>6117</v>
      </c>
      <c r="O293" s="365"/>
      <c r="P293" s="365"/>
      <c r="Q293" s="365"/>
      <c r="R293" s="365"/>
      <c r="S293" s="365"/>
      <c r="T293" s="365"/>
      <c r="U293" s="365"/>
      <c r="V293" s="365"/>
      <c r="W293" s="365"/>
      <c r="X293" s="365"/>
      <c r="Y293" s="365"/>
      <c r="Z293" s="365"/>
      <c r="AA293" s="365"/>
      <c r="AB293" s="365"/>
      <c r="AC293" s="365"/>
      <c r="AD293" s="365"/>
      <c r="AE293" s="365"/>
    </row>
    <row r="294" spans="1:31" ht="31.2">
      <c r="A294" s="207">
        <v>292</v>
      </c>
      <c r="B294" s="360">
        <v>48</v>
      </c>
      <c r="C294" s="207" t="s">
        <v>1158</v>
      </c>
      <c r="D294" s="207">
        <v>2026</v>
      </c>
      <c r="E294" s="213">
        <v>46080</v>
      </c>
      <c r="F294" s="360"/>
      <c r="G294" s="207" t="s">
        <v>1342</v>
      </c>
      <c r="H294" s="207" t="s">
        <v>1161</v>
      </c>
      <c r="I294" s="215" t="s">
        <v>1343</v>
      </c>
      <c r="J294" s="207">
        <v>7383588449</v>
      </c>
      <c r="K294" s="216" t="s">
        <v>1344</v>
      </c>
      <c r="L294" s="207"/>
      <c r="M294" s="207" t="s">
        <v>1345</v>
      </c>
      <c r="N294" s="360"/>
      <c r="O294" s="360"/>
      <c r="P294" s="360"/>
      <c r="Q294" s="360"/>
      <c r="R294" s="360"/>
      <c r="S294" s="360"/>
      <c r="T294" s="360"/>
      <c r="U294" s="360"/>
      <c r="V294" s="360"/>
      <c r="W294" s="360"/>
      <c r="X294" s="360"/>
      <c r="Y294" s="360"/>
      <c r="Z294" s="360"/>
      <c r="AA294" s="360"/>
      <c r="AB294" s="360"/>
      <c r="AC294" s="360"/>
      <c r="AD294" s="360"/>
      <c r="AE294" s="360"/>
    </row>
    <row r="295" spans="1:31" ht="31.2">
      <c r="A295" s="207">
        <v>293</v>
      </c>
      <c r="B295" s="362">
        <v>49</v>
      </c>
      <c r="C295" s="362" t="s">
        <v>1158</v>
      </c>
      <c r="D295" s="207">
        <v>2026</v>
      </c>
      <c r="E295" s="366">
        <v>46086</v>
      </c>
      <c r="F295" s="207"/>
      <c r="G295" s="207" t="s">
        <v>1280</v>
      </c>
      <c r="H295" s="207" t="s">
        <v>1012</v>
      </c>
      <c r="I295" s="207" t="s">
        <v>1317</v>
      </c>
      <c r="J295" s="207">
        <v>9572873405</v>
      </c>
      <c r="K295" s="184" t="s">
        <v>1318</v>
      </c>
      <c r="L295" s="184"/>
      <c r="M295" s="184" t="s">
        <v>1321</v>
      </c>
      <c r="N295" s="184"/>
      <c r="O295" s="184"/>
      <c r="P295" s="184"/>
      <c r="Q295" s="184"/>
      <c r="R295" s="184"/>
      <c r="S295" s="184"/>
      <c r="T295" s="184"/>
      <c r="U295" s="184"/>
      <c r="V295" s="184"/>
      <c r="W295" s="184"/>
      <c r="X295" s="184"/>
      <c r="Y295" s="184"/>
      <c r="Z295" s="184"/>
      <c r="AA295" s="184"/>
      <c r="AB295" s="353"/>
      <c r="AC295" s="353"/>
      <c r="AD295" s="353"/>
      <c r="AE295" s="353"/>
    </row>
    <row r="296" spans="1:31" ht="31.2">
      <c r="A296" s="207">
        <v>294</v>
      </c>
      <c r="B296" s="365">
        <v>50</v>
      </c>
      <c r="C296" s="237" t="s">
        <v>1377</v>
      </c>
      <c r="D296" s="207">
        <v>2026</v>
      </c>
      <c r="E296" s="366">
        <v>46088</v>
      </c>
      <c r="F296" s="207"/>
      <c r="G296" s="207" t="s">
        <v>1280</v>
      </c>
      <c r="H296" s="207" t="s">
        <v>1323</v>
      </c>
      <c r="I296" s="207" t="s">
        <v>1455</v>
      </c>
      <c r="J296" s="207" t="s">
        <v>6118</v>
      </c>
      <c r="K296" s="184" t="s">
        <v>1456</v>
      </c>
      <c r="L296" s="184"/>
      <c r="M296" s="184" t="s">
        <v>1345</v>
      </c>
      <c r="N296" s="184"/>
      <c r="O296" s="184"/>
      <c r="P296" s="184"/>
      <c r="Q296" s="184"/>
      <c r="R296" s="184"/>
      <c r="S296" s="184"/>
      <c r="T296" s="184"/>
      <c r="U296" s="184"/>
      <c r="V296" s="184"/>
      <c r="W296" s="184"/>
      <c r="X296" s="184"/>
      <c r="Y296" s="184"/>
      <c r="Z296" s="184"/>
      <c r="AA296" s="184"/>
      <c r="AB296" s="353"/>
      <c r="AC296" s="353"/>
      <c r="AD296" s="353"/>
      <c r="AE296" s="353"/>
    </row>
    <row r="297" spans="1:31" ht="31.2">
      <c r="A297" s="207">
        <v>295</v>
      </c>
      <c r="B297" s="365">
        <v>51</v>
      </c>
      <c r="C297" s="184"/>
      <c r="D297" s="207">
        <v>2026</v>
      </c>
      <c r="E297" s="208">
        <v>46098</v>
      </c>
      <c r="F297" s="207"/>
      <c r="G297" s="207" t="s">
        <v>1280</v>
      </c>
      <c r="H297" s="207" t="s">
        <v>1323</v>
      </c>
      <c r="I297" s="184" t="s">
        <v>1324</v>
      </c>
      <c r="J297" s="184">
        <v>9757052023</v>
      </c>
      <c r="K297" s="184" t="s">
        <v>1325</v>
      </c>
      <c r="L297" s="184"/>
      <c r="M297" s="184" t="s">
        <v>6119</v>
      </c>
      <c r="N297" s="184"/>
      <c r="O297" s="184"/>
      <c r="P297" s="184"/>
      <c r="Q297" s="184"/>
      <c r="R297" s="184"/>
      <c r="S297" s="184"/>
      <c r="T297" s="184"/>
      <c r="U297" s="184"/>
      <c r="V297" s="184"/>
      <c r="W297" s="184"/>
      <c r="X297" s="184"/>
      <c r="Y297" s="184"/>
      <c r="Z297" s="184"/>
      <c r="AA297" s="184"/>
      <c r="AB297" s="353"/>
      <c r="AC297" s="353"/>
      <c r="AD297" s="353"/>
      <c r="AE297" s="353"/>
    </row>
    <row r="298" spans="1:31" ht="15.6">
      <c r="A298" s="207">
        <v>296</v>
      </c>
      <c r="B298" s="362">
        <v>52</v>
      </c>
      <c r="C298" s="184"/>
      <c r="D298" s="207">
        <v>2026</v>
      </c>
      <c r="E298" s="208">
        <v>46107</v>
      </c>
      <c r="F298" s="184"/>
      <c r="G298" s="184" t="s">
        <v>1329</v>
      </c>
      <c r="H298" s="184" t="s">
        <v>890</v>
      </c>
      <c r="I298" s="207" t="s">
        <v>1330</v>
      </c>
      <c r="J298" s="207">
        <v>9923020020</v>
      </c>
      <c r="K298" s="207" t="s">
        <v>1331</v>
      </c>
      <c r="L298" s="184"/>
      <c r="M298" s="184"/>
      <c r="N298" s="184"/>
      <c r="O298" s="184"/>
      <c r="P298" s="184"/>
      <c r="Q298" s="184"/>
      <c r="R298" s="184"/>
      <c r="S298" s="184"/>
      <c r="T298" s="184"/>
      <c r="U298" s="184"/>
      <c r="V298" s="184"/>
      <c r="W298" s="184"/>
      <c r="X298" s="184"/>
      <c r="Y298" s="184"/>
      <c r="Z298" s="184"/>
      <c r="AA298" s="184"/>
      <c r="AB298" s="353"/>
      <c r="AC298" s="353"/>
      <c r="AD298" s="353"/>
      <c r="AE298" s="353"/>
    </row>
    <row r="299" spans="1:31" ht="31.2">
      <c r="A299" s="184"/>
      <c r="B299" s="184"/>
      <c r="C299" s="184"/>
      <c r="D299" s="207">
        <v>2026</v>
      </c>
      <c r="E299" s="367">
        <v>46119</v>
      </c>
      <c r="F299" s="184"/>
      <c r="G299" s="184" t="s">
        <v>1329</v>
      </c>
      <c r="H299" s="184" t="s">
        <v>890</v>
      </c>
      <c r="I299" s="184" t="s">
        <v>1349</v>
      </c>
      <c r="J299" s="223">
        <v>9511105955</v>
      </c>
      <c r="K299" s="223" t="s">
        <v>1350</v>
      </c>
      <c r="L299" s="184"/>
      <c r="M299" s="184"/>
      <c r="N299" s="184"/>
      <c r="O299" s="184"/>
      <c r="P299" s="353"/>
      <c r="Q299" s="353"/>
      <c r="R299" s="353"/>
      <c r="S299" s="353"/>
      <c r="T299" s="353"/>
      <c r="U299" s="353"/>
      <c r="V299" s="353"/>
      <c r="W299" s="353"/>
      <c r="X299" s="353"/>
      <c r="Y299" s="353"/>
      <c r="Z299" s="353"/>
      <c r="AA299" s="353"/>
      <c r="AB299" s="353"/>
      <c r="AC299" s="353"/>
      <c r="AD299" s="353"/>
      <c r="AE299" s="353"/>
    </row>
    <row r="300" spans="1:31" ht="34.799999999999997">
      <c r="A300" s="184"/>
      <c r="B300" s="184"/>
      <c r="C300" s="184"/>
      <c r="D300" s="184"/>
      <c r="E300" s="368">
        <v>46128</v>
      </c>
      <c r="F300" s="184"/>
      <c r="G300" s="224" t="s">
        <v>1280</v>
      </c>
      <c r="H300" s="224" t="s">
        <v>1323</v>
      </c>
      <c r="I300" s="224" t="s">
        <v>1337</v>
      </c>
      <c r="J300" s="224">
        <v>9727829085</v>
      </c>
      <c r="K300" s="224" t="s">
        <v>1338</v>
      </c>
      <c r="L300" s="184"/>
      <c r="M300" s="184"/>
      <c r="N300" s="184"/>
      <c r="O300" s="184"/>
      <c r="P300" s="353"/>
      <c r="Q300" s="353"/>
      <c r="R300" s="353"/>
      <c r="S300" s="353"/>
      <c r="T300" s="353"/>
      <c r="U300" s="353"/>
      <c r="V300" s="353"/>
      <c r="W300" s="353"/>
      <c r="X300" s="353"/>
      <c r="Y300" s="353"/>
      <c r="Z300" s="353"/>
      <c r="AA300" s="353"/>
      <c r="AB300" s="353"/>
      <c r="AC300" s="353"/>
      <c r="AD300" s="353"/>
      <c r="AE300" s="353"/>
    </row>
    <row r="301" spans="1:31" ht="36">
      <c r="A301" s="184"/>
      <c r="B301" s="184"/>
      <c r="C301" s="184"/>
      <c r="D301" s="184"/>
      <c r="E301" s="222">
        <v>46118</v>
      </c>
      <c r="F301" s="223"/>
      <c r="G301" s="223" t="s">
        <v>1255</v>
      </c>
      <c r="H301" s="223" t="s">
        <v>1323</v>
      </c>
      <c r="I301" s="223" t="s">
        <v>1347</v>
      </c>
      <c r="J301" s="223">
        <v>9375599333</v>
      </c>
      <c r="K301" s="223" t="s">
        <v>1348</v>
      </c>
      <c r="L301" s="184"/>
      <c r="M301" s="184"/>
      <c r="N301" s="184"/>
      <c r="O301" s="184"/>
      <c r="P301" s="353"/>
      <c r="Q301" s="353"/>
      <c r="R301" s="353"/>
      <c r="S301" s="353"/>
      <c r="T301" s="353"/>
      <c r="U301" s="353"/>
      <c r="V301" s="353"/>
      <c r="W301" s="353"/>
      <c r="X301" s="353"/>
      <c r="Y301" s="353"/>
      <c r="Z301" s="353"/>
      <c r="AA301" s="353"/>
      <c r="AB301" s="353"/>
      <c r="AC301" s="353"/>
      <c r="AD301" s="353"/>
      <c r="AE301" s="353"/>
    </row>
    <row r="302" spans="1:31" ht="54">
      <c r="A302" s="184"/>
      <c r="B302" s="184"/>
      <c r="C302" s="184"/>
      <c r="D302" s="184"/>
      <c r="E302" s="222">
        <v>46136</v>
      </c>
      <c r="F302" s="217"/>
      <c r="G302" s="223" t="s">
        <v>1329</v>
      </c>
      <c r="H302" s="224" t="s">
        <v>1012</v>
      </c>
      <c r="I302" s="223" t="s">
        <v>1352</v>
      </c>
      <c r="J302" s="223">
        <v>9820702476</v>
      </c>
      <c r="K302" s="223" t="s">
        <v>6120</v>
      </c>
      <c r="L302" s="224"/>
      <c r="M302" s="184"/>
      <c r="N302" s="184"/>
      <c r="O302" s="184"/>
      <c r="P302" s="353"/>
      <c r="Q302" s="353"/>
      <c r="R302" s="353"/>
      <c r="S302" s="353"/>
      <c r="T302" s="353"/>
      <c r="U302" s="353"/>
      <c r="V302" s="353"/>
      <c r="W302" s="353"/>
      <c r="X302" s="353"/>
      <c r="Y302" s="353"/>
      <c r="Z302" s="353"/>
      <c r="AA302" s="353"/>
      <c r="AB302" s="353"/>
      <c r="AC302" s="353"/>
      <c r="AD302" s="353"/>
      <c r="AE302" s="353"/>
    </row>
    <row r="303" spans="1:31" ht="18">
      <c r="A303" s="184"/>
      <c r="B303" s="184"/>
      <c r="C303" s="184"/>
      <c r="D303" s="208"/>
      <c r="E303" s="222">
        <v>46140</v>
      </c>
      <c r="F303" s="217"/>
      <c r="G303" s="224" t="s">
        <v>1255</v>
      </c>
      <c r="H303" s="224" t="s">
        <v>890</v>
      </c>
      <c r="I303" s="223" t="s">
        <v>1354</v>
      </c>
      <c r="J303" s="223">
        <v>9052848474</v>
      </c>
      <c r="K303" s="223" t="s">
        <v>1355</v>
      </c>
      <c r="L303" s="223"/>
      <c r="M303" s="184"/>
      <c r="N303" s="184"/>
      <c r="O303" s="184"/>
      <c r="P303" s="353"/>
      <c r="Q303" s="353"/>
      <c r="R303" s="353"/>
      <c r="S303" s="353"/>
      <c r="T303" s="353"/>
      <c r="U303" s="353"/>
      <c r="V303" s="353"/>
      <c r="W303" s="353"/>
      <c r="X303" s="353"/>
      <c r="Y303" s="353"/>
      <c r="Z303" s="353"/>
      <c r="AA303" s="353"/>
      <c r="AB303" s="353"/>
      <c r="AC303" s="353"/>
      <c r="AD303" s="353"/>
      <c r="AE303" s="353"/>
    </row>
    <row r="304" spans="1:31" ht="15.6">
      <c r="A304" s="184"/>
      <c r="B304" s="184"/>
      <c r="C304" s="184"/>
      <c r="D304" s="184"/>
      <c r="E304" s="184"/>
      <c r="F304" s="184"/>
      <c r="G304" s="184"/>
      <c r="H304" s="184"/>
      <c r="I304" s="184"/>
      <c r="J304" s="184"/>
      <c r="K304" s="184"/>
      <c r="L304" s="184"/>
      <c r="M304" s="184"/>
      <c r="N304" s="184"/>
      <c r="O304" s="184"/>
      <c r="P304" s="353"/>
      <c r="Q304" s="353"/>
      <c r="R304" s="353"/>
      <c r="S304" s="353"/>
      <c r="T304" s="353"/>
      <c r="U304" s="353"/>
      <c r="V304" s="353"/>
      <c r="W304" s="353"/>
      <c r="X304" s="353"/>
      <c r="Y304" s="353"/>
      <c r="Z304" s="353"/>
      <c r="AA304" s="353"/>
      <c r="AB304" s="353"/>
      <c r="AC304" s="353"/>
      <c r="AD304" s="353"/>
      <c r="AE304" s="353"/>
    </row>
    <row r="305" spans="1:31" ht="15.6">
      <c r="A305" s="184"/>
      <c r="B305" s="184"/>
      <c r="C305" s="184"/>
      <c r="D305" s="184"/>
      <c r="E305" s="184"/>
      <c r="F305" s="184"/>
      <c r="G305" s="184"/>
      <c r="H305" s="184"/>
      <c r="I305" s="184"/>
      <c r="J305" s="184"/>
      <c r="K305" s="184"/>
      <c r="L305" s="184"/>
      <c r="M305" s="184"/>
      <c r="N305" s="184"/>
      <c r="O305" s="184"/>
      <c r="P305" s="353"/>
      <c r="Q305" s="353"/>
      <c r="R305" s="353"/>
      <c r="S305" s="353"/>
      <c r="T305" s="353"/>
      <c r="U305" s="353"/>
      <c r="V305" s="353"/>
      <c r="W305" s="353"/>
      <c r="X305" s="353"/>
      <c r="Y305" s="353"/>
      <c r="Z305" s="353"/>
      <c r="AA305" s="353"/>
      <c r="AB305" s="353"/>
      <c r="AC305" s="353"/>
      <c r="AD305" s="353"/>
      <c r="AE305" s="353"/>
    </row>
    <row r="306" spans="1:31" ht="15.6">
      <c r="A306" s="184"/>
      <c r="B306" s="184"/>
      <c r="C306" s="184"/>
      <c r="D306" s="184"/>
      <c r="E306" s="184"/>
      <c r="F306" s="184"/>
      <c r="G306" s="184"/>
      <c r="H306" s="184"/>
      <c r="I306" s="184"/>
      <c r="J306" s="184"/>
      <c r="K306" s="184"/>
      <c r="L306" s="184"/>
      <c r="M306" s="184"/>
      <c r="N306" s="184"/>
      <c r="O306" s="184"/>
      <c r="P306" s="353"/>
      <c r="Q306" s="353"/>
      <c r="R306" s="353"/>
      <c r="S306" s="353"/>
      <c r="T306" s="353"/>
      <c r="U306" s="353"/>
      <c r="V306" s="353"/>
      <c r="W306" s="353"/>
      <c r="X306" s="353"/>
      <c r="Y306" s="353"/>
      <c r="Z306" s="353"/>
      <c r="AA306" s="353"/>
      <c r="AB306" s="353"/>
      <c r="AC306" s="353"/>
      <c r="AD306" s="353"/>
      <c r="AE306" s="353"/>
    </row>
    <row r="307" spans="1:31" ht="15.6">
      <c r="A307" s="184"/>
      <c r="B307" s="184"/>
      <c r="C307" s="184"/>
      <c r="D307" s="184"/>
      <c r="E307" s="184"/>
      <c r="F307" s="184"/>
      <c r="G307" s="184"/>
      <c r="H307" s="184"/>
      <c r="I307" s="184"/>
      <c r="J307" s="184"/>
      <c r="K307" s="184"/>
      <c r="L307" s="184"/>
      <c r="M307" s="184"/>
      <c r="N307" s="184"/>
      <c r="O307" s="184"/>
      <c r="P307" s="353"/>
      <c r="Q307" s="353"/>
      <c r="R307" s="353"/>
      <c r="S307" s="353"/>
      <c r="T307" s="353"/>
      <c r="U307" s="353"/>
      <c r="V307" s="353"/>
      <c r="W307" s="353"/>
      <c r="X307" s="353"/>
      <c r="Y307" s="353"/>
      <c r="Z307" s="353"/>
      <c r="AA307" s="353"/>
      <c r="AB307" s="353"/>
      <c r="AC307" s="353"/>
      <c r="AD307" s="353"/>
      <c r="AE307" s="353"/>
    </row>
    <row r="308" spans="1:31" ht="15.6">
      <c r="A308" s="184"/>
      <c r="B308" s="184"/>
      <c r="C308" s="184"/>
      <c r="D308" s="184"/>
      <c r="E308" s="184"/>
      <c r="F308" s="184"/>
      <c r="G308" s="184"/>
      <c r="H308" s="184"/>
      <c r="I308" s="184"/>
      <c r="J308" s="184"/>
      <c r="K308" s="184"/>
      <c r="L308" s="184"/>
      <c r="M308" s="184"/>
      <c r="N308" s="184"/>
      <c r="O308" s="184"/>
      <c r="P308" s="353"/>
      <c r="Q308" s="353"/>
      <c r="R308" s="353"/>
      <c r="S308" s="353"/>
      <c r="T308" s="353"/>
      <c r="U308" s="353"/>
      <c r="V308" s="353"/>
      <c r="W308" s="353"/>
      <c r="X308" s="353"/>
      <c r="Y308" s="353"/>
      <c r="Z308" s="353"/>
      <c r="AA308" s="353"/>
      <c r="AB308" s="353"/>
      <c r="AC308" s="353"/>
      <c r="AD308" s="353"/>
      <c r="AE308" s="353"/>
    </row>
    <row r="309" spans="1:31" ht="15.6">
      <c r="A309" s="184"/>
      <c r="B309" s="184"/>
      <c r="C309" s="184"/>
      <c r="D309" s="184"/>
      <c r="E309" s="184"/>
      <c r="F309" s="184"/>
      <c r="G309" s="184"/>
      <c r="H309" s="184"/>
      <c r="I309" s="184"/>
      <c r="J309" s="184"/>
      <c r="K309" s="184"/>
      <c r="L309" s="184"/>
      <c r="M309" s="184"/>
      <c r="N309" s="184"/>
      <c r="O309" s="184"/>
      <c r="P309" s="353"/>
      <c r="Q309" s="353"/>
      <c r="R309" s="353"/>
      <c r="S309" s="353"/>
      <c r="T309" s="353"/>
      <c r="U309" s="353"/>
      <c r="V309" s="353"/>
      <c r="W309" s="353"/>
      <c r="X309" s="353"/>
      <c r="Y309" s="353"/>
      <c r="Z309" s="353"/>
      <c r="AA309" s="353"/>
      <c r="AB309" s="353"/>
      <c r="AC309" s="353"/>
      <c r="AD309" s="353"/>
      <c r="AE309" s="353"/>
    </row>
    <row r="310" spans="1:31" ht="15.6">
      <c r="A310" s="184"/>
      <c r="B310" s="184"/>
      <c r="C310" s="184"/>
      <c r="D310" s="184"/>
      <c r="E310" s="184"/>
      <c r="F310" s="184"/>
      <c r="G310" s="184"/>
      <c r="H310" s="184"/>
      <c r="I310" s="184"/>
      <c r="J310" s="184"/>
      <c r="K310" s="184"/>
      <c r="L310" s="184"/>
      <c r="M310" s="184"/>
      <c r="N310" s="184"/>
      <c r="O310" s="184"/>
      <c r="P310" s="353"/>
      <c r="Q310" s="353"/>
      <c r="R310" s="353"/>
      <c r="S310" s="353"/>
      <c r="T310" s="353"/>
      <c r="U310" s="353"/>
      <c r="V310" s="353"/>
      <c r="W310" s="353"/>
      <c r="X310" s="353"/>
      <c r="Y310" s="353"/>
      <c r="Z310" s="353"/>
      <c r="AA310" s="353"/>
      <c r="AB310" s="353"/>
      <c r="AC310" s="353"/>
      <c r="AD310" s="353"/>
      <c r="AE310" s="353"/>
    </row>
    <row r="311" spans="1:31" ht="15.6">
      <c r="A311" s="184"/>
      <c r="B311" s="184"/>
      <c r="C311" s="184"/>
      <c r="D311" s="184"/>
      <c r="E311" s="184"/>
      <c r="F311" s="184"/>
      <c r="G311" s="184"/>
      <c r="H311" s="184"/>
      <c r="I311" s="184"/>
      <c r="J311" s="184"/>
      <c r="K311" s="184"/>
      <c r="L311" s="184"/>
      <c r="M311" s="184"/>
      <c r="N311" s="184"/>
      <c r="O311" s="184"/>
      <c r="P311" s="353"/>
      <c r="Q311" s="353"/>
      <c r="R311" s="353"/>
      <c r="S311" s="353"/>
      <c r="T311" s="353"/>
      <c r="U311" s="353"/>
      <c r="V311" s="353"/>
      <c r="W311" s="353"/>
      <c r="X311" s="353"/>
      <c r="Y311" s="353"/>
      <c r="Z311" s="353"/>
      <c r="AA311" s="353"/>
      <c r="AB311" s="353"/>
      <c r="AC311" s="353"/>
      <c r="AD311" s="353"/>
      <c r="AE311" s="353"/>
    </row>
    <row r="312" spans="1:31" ht="15.6">
      <c r="A312" s="184"/>
      <c r="B312" s="184"/>
      <c r="C312" s="184"/>
      <c r="D312" s="184"/>
      <c r="E312" s="184"/>
      <c r="F312" s="184"/>
      <c r="G312" s="184"/>
      <c r="H312" s="184"/>
      <c r="I312" s="184"/>
      <c r="J312" s="184"/>
      <c r="K312" s="184"/>
      <c r="L312" s="184"/>
      <c r="M312" s="184"/>
      <c r="N312" s="184"/>
      <c r="O312" s="184"/>
      <c r="P312" s="353"/>
      <c r="Q312" s="353"/>
      <c r="R312" s="353"/>
      <c r="S312" s="353"/>
      <c r="T312" s="353"/>
      <c r="U312" s="353"/>
      <c r="V312" s="353"/>
      <c r="W312" s="353"/>
      <c r="X312" s="353"/>
      <c r="Y312" s="353"/>
      <c r="Z312" s="353"/>
      <c r="AA312" s="353"/>
      <c r="AB312" s="353"/>
      <c r="AC312" s="353"/>
      <c r="AD312" s="353"/>
      <c r="AE312" s="353"/>
    </row>
    <row r="313" spans="1:31" ht="15.6">
      <c r="A313" s="184"/>
      <c r="B313" s="184"/>
      <c r="C313" s="184"/>
      <c r="D313" s="184"/>
      <c r="E313" s="184"/>
      <c r="F313" s="184"/>
      <c r="G313" s="184"/>
      <c r="H313" s="184"/>
      <c r="I313" s="184"/>
      <c r="J313" s="184"/>
      <c r="K313" s="184"/>
      <c r="L313" s="184"/>
      <c r="M313" s="184"/>
      <c r="N313" s="184"/>
      <c r="O313" s="184"/>
      <c r="P313" s="353"/>
      <c r="Q313" s="353"/>
      <c r="R313" s="353"/>
      <c r="S313" s="353"/>
      <c r="T313" s="353"/>
      <c r="U313" s="353"/>
      <c r="V313" s="353"/>
      <c r="W313" s="353"/>
      <c r="X313" s="353"/>
      <c r="Y313" s="353"/>
      <c r="Z313" s="353"/>
      <c r="AA313" s="353"/>
      <c r="AB313" s="353"/>
      <c r="AC313" s="353"/>
      <c r="AD313" s="353"/>
      <c r="AE313" s="353"/>
    </row>
    <row r="314" spans="1:31" ht="15.6">
      <c r="A314" s="184"/>
      <c r="B314" s="184"/>
      <c r="C314" s="184"/>
      <c r="D314" s="184"/>
      <c r="E314" s="184"/>
      <c r="F314" s="184"/>
      <c r="G314" s="184"/>
      <c r="H314" s="184"/>
      <c r="I314" s="184"/>
      <c r="J314" s="184"/>
      <c r="K314" s="184"/>
      <c r="L314" s="184"/>
      <c r="M314" s="184"/>
      <c r="N314" s="184"/>
      <c r="O314" s="184"/>
      <c r="P314" s="353"/>
      <c r="Q314" s="353"/>
      <c r="R314" s="353"/>
      <c r="S314" s="353"/>
      <c r="T314" s="353"/>
      <c r="U314" s="353"/>
      <c r="V314" s="353"/>
      <c r="W314" s="353"/>
      <c r="X314" s="353"/>
      <c r="Y314" s="353"/>
      <c r="Z314" s="353"/>
      <c r="AA314" s="353"/>
      <c r="AB314" s="353"/>
      <c r="AC314" s="353"/>
      <c r="AD314" s="353"/>
      <c r="AE314" s="353"/>
    </row>
    <row r="315" spans="1:31" ht="15.6">
      <c r="A315" s="184"/>
      <c r="B315" s="184"/>
      <c r="C315" s="184"/>
      <c r="D315" s="184"/>
      <c r="E315" s="184"/>
      <c r="F315" s="184"/>
      <c r="G315" s="184"/>
      <c r="H315" s="184"/>
      <c r="I315" s="184"/>
      <c r="J315" s="184"/>
      <c r="K315" s="184"/>
      <c r="L315" s="184"/>
      <c r="M315" s="184"/>
      <c r="N315" s="184"/>
      <c r="O315" s="184"/>
      <c r="P315" s="353"/>
      <c r="Q315" s="353"/>
      <c r="R315" s="353"/>
      <c r="S315" s="353"/>
      <c r="T315" s="353"/>
      <c r="U315" s="353"/>
      <c r="V315" s="353"/>
      <c r="W315" s="353"/>
      <c r="X315" s="353"/>
      <c r="Y315" s="353"/>
      <c r="Z315" s="353"/>
      <c r="AA315" s="353"/>
      <c r="AB315" s="353"/>
      <c r="AC315" s="353"/>
      <c r="AD315" s="353"/>
      <c r="AE315" s="353"/>
    </row>
    <row r="316" spans="1:31" ht="15.6">
      <c r="A316" s="184"/>
      <c r="B316" s="184"/>
      <c r="C316" s="184"/>
      <c r="D316" s="184"/>
      <c r="E316" s="184"/>
      <c r="F316" s="184"/>
      <c r="G316" s="184"/>
      <c r="H316" s="184"/>
      <c r="I316" s="184"/>
      <c r="J316" s="184"/>
      <c r="K316" s="184"/>
      <c r="L316" s="184"/>
      <c r="M316" s="184"/>
      <c r="N316" s="184"/>
      <c r="O316" s="184"/>
      <c r="P316" s="353"/>
      <c r="Q316" s="353"/>
      <c r="R316" s="353"/>
      <c r="S316" s="353"/>
      <c r="T316" s="353"/>
      <c r="U316" s="353"/>
      <c r="V316" s="353"/>
      <c r="W316" s="353"/>
      <c r="X316" s="353"/>
      <c r="Y316" s="353"/>
      <c r="Z316" s="353"/>
      <c r="AA316" s="353"/>
      <c r="AB316" s="353"/>
      <c r="AC316" s="353"/>
      <c r="AD316" s="353"/>
      <c r="AE316" s="353"/>
    </row>
    <row r="317" spans="1:31" ht="15.6">
      <c r="A317" s="184"/>
      <c r="B317" s="184"/>
      <c r="C317" s="184"/>
      <c r="D317" s="184"/>
      <c r="E317" s="184"/>
      <c r="F317" s="184"/>
      <c r="G317" s="184"/>
      <c r="H317" s="184"/>
      <c r="I317" s="184"/>
      <c r="J317" s="184"/>
      <c r="K317" s="184"/>
      <c r="L317" s="184"/>
      <c r="M317" s="184"/>
      <c r="N317" s="184"/>
      <c r="O317" s="184"/>
      <c r="P317" s="353"/>
      <c r="Q317" s="353"/>
      <c r="R317" s="353"/>
      <c r="S317" s="353"/>
      <c r="T317" s="353"/>
      <c r="U317" s="353"/>
      <c r="V317" s="353"/>
      <c r="W317" s="353"/>
      <c r="X317" s="353"/>
      <c r="Y317" s="353"/>
      <c r="Z317" s="353"/>
      <c r="AA317" s="353"/>
      <c r="AB317" s="353"/>
      <c r="AC317" s="353"/>
      <c r="AD317" s="353"/>
      <c r="AE317" s="353"/>
    </row>
    <row r="318" spans="1:31" ht="15.6">
      <c r="A318" s="184"/>
      <c r="B318" s="184"/>
      <c r="C318" s="184"/>
      <c r="D318" s="184"/>
      <c r="E318" s="184"/>
      <c r="F318" s="184"/>
      <c r="G318" s="184"/>
      <c r="H318" s="184"/>
      <c r="I318" s="184"/>
      <c r="J318" s="184"/>
      <c r="K318" s="184"/>
      <c r="L318" s="184"/>
      <c r="M318" s="184"/>
      <c r="N318" s="184"/>
      <c r="O318" s="184"/>
      <c r="P318" s="353"/>
      <c r="Q318" s="353"/>
      <c r="R318" s="353"/>
      <c r="S318" s="353"/>
      <c r="T318" s="353"/>
      <c r="U318" s="353"/>
      <c r="V318" s="353"/>
      <c r="W318" s="353"/>
      <c r="X318" s="353"/>
      <c r="Y318" s="353"/>
      <c r="Z318" s="353"/>
      <c r="AA318" s="353"/>
      <c r="AB318" s="353"/>
      <c r="AC318" s="353"/>
      <c r="AD318" s="353"/>
      <c r="AE318" s="353"/>
    </row>
    <row r="319" spans="1:31" ht="15.6">
      <c r="A319" s="184"/>
      <c r="B319" s="184"/>
      <c r="C319" s="184"/>
      <c r="D319" s="184"/>
      <c r="E319" s="184"/>
      <c r="F319" s="184"/>
      <c r="G319" s="184"/>
      <c r="H319" s="184"/>
      <c r="I319" s="184"/>
      <c r="J319" s="184"/>
      <c r="K319" s="184"/>
      <c r="L319" s="184"/>
      <c r="M319" s="184"/>
      <c r="N319" s="184"/>
      <c r="O319" s="184"/>
      <c r="P319" s="353"/>
      <c r="Q319" s="353"/>
      <c r="R319" s="353"/>
      <c r="S319" s="353"/>
      <c r="T319" s="353"/>
      <c r="U319" s="353"/>
      <c r="V319" s="353"/>
      <c r="W319" s="353"/>
      <c r="X319" s="353"/>
      <c r="Y319" s="353"/>
      <c r="Z319" s="353"/>
      <c r="AA319" s="353"/>
      <c r="AB319" s="353"/>
      <c r="AC319" s="353"/>
      <c r="AD319" s="353"/>
      <c r="AE319" s="353"/>
    </row>
    <row r="320" spans="1:31" ht="15.6">
      <c r="A320" s="184"/>
      <c r="B320" s="184"/>
      <c r="C320" s="184"/>
      <c r="D320" s="184"/>
      <c r="E320" s="184"/>
      <c r="F320" s="184"/>
      <c r="G320" s="184"/>
      <c r="H320" s="184"/>
      <c r="I320" s="184"/>
      <c r="J320" s="184"/>
      <c r="K320" s="184"/>
      <c r="L320" s="184"/>
      <c r="M320" s="184"/>
      <c r="N320" s="184"/>
      <c r="O320" s="184"/>
      <c r="P320" s="353"/>
      <c r="Q320" s="353"/>
      <c r="R320" s="353"/>
      <c r="S320" s="353"/>
      <c r="T320" s="353"/>
      <c r="U320" s="353"/>
      <c r="V320" s="353"/>
      <c r="W320" s="353"/>
      <c r="X320" s="353"/>
      <c r="Y320" s="353"/>
      <c r="Z320" s="353"/>
      <c r="AA320" s="353"/>
      <c r="AB320" s="353"/>
      <c r="AC320" s="353"/>
      <c r="AD320" s="353"/>
      <c r="AE320" s="353"/>
    </row>
    <row r="321" spans="1:31" ht="15.6">
      <c r="A321" s="184"/>
      <c r="B321" s="184"/>
      <c r="C321" s="184"/>
      <c r="D321" s="184"/>
      <c r="E321" s="184"/>
      <c r="F321" s="184"/>
      <c r="G321" s="184"/>
      <c r="H321" s="184"/>
      <c r="I321" s="184"/>
      <c r="J321" s="184"/>
      <c r="K321" s="184"/>
      <c r="L321" s="184"/>
      <c r="M321" s="184"/>
      <c r="N321" s="184"/>
      <c r="O321" s="184"/>
      <c r="P321" s="353"/>
      <c r="Q321" s="353"/>
      <c r="R321" s="353"/>
      <c r="S321" s="353"/>
      <c r="T321" s="353"/>
      <c r="U321" s="353"/>
      <c r="V321" s="353"/>
      <c r="W321" s="353"/>
      <c r="X321" s="353"/>
      <c r="Y321" s="353"/>
      <c r="Z321" s="353"/>
      <c r="AA321" s="353"/>
      <c r="AB321" s="353"/>
      <c r="AC321" s="353"/>
      <c r="AD321" s="353"/>
      <c r="AE321" s="353"/>
    </row>
    <row r="322" spans="1:31" ht="15.6">
      <c r="A322" s="184"/>
      <c r="B322" s="184"/>
      <c r="C322" s="184"/>
      <c r="D322" s="184"/>
      <c r="E322" s="184"/>
      <c r="F322" s="184"/>
      <c r="G322" s="184"/>
      <c r="H322" s="184"/>
      <c r="I322" s="184"/>
      <c r="J322" s="184"/>
      <c r="K322" s="184"/>
      <c r="L322" s="184"/>
      <c r="M322" s="184"/>
      <c r="N322" s="184"/>
      <c r="O322" s="184"/>
      <c r="P322" s="353"/>
      <c r="Q322" s="353"/>
      <c r="R322" s="353"/>
      <c r="S322" s="353"/>
      <c r="T322" s="353"/>
      <c r="U322" s="353"/>
      <c r="V322" s="353"/>
      <c r="W322" s="353"/>
      <c r="X322" s="353"/>
      <c r="Y322" s="353"/>
      <c r="Z322" s="353"/>
      <c r="AA322" s="353"/>
      <c r="AB322" s="353"/>
      <c r="AC322" s="353"/>
      <c r="AD322" s="353"/>
      <c r="AE322" s="353"/>
    </row>
    <row r="323" spans="1:31" ht="15.6">
      <c r="A323" s="184"/>
      <c r="B323" s="184"/>
      <c r="C323" s="184"/>
      <c r="D323" s="184"/>
      <c r="E323" s="184"/>
      <c r="F323" s="184"/>
      <c r="G323" s="184"/>
      <c r="H323" s="184"/>
      <c r="I323" s="184"/>
      <c r="J323" s="184"/>
      <c r="K323" s="184"/>
      <c r="L323" s="184"/>
      <c r="M323" s="184"/>
      <c r="N323" s="184"/>
      <c r="O323" s="184"/>
      <c r="P323" s="353"/>
      <c r="Q323" s="353"/>
      <c r="R323" s="353"/>
      <c r="S323" s="353"/>
      <c r="T323" s="353"/>
      <c r="U323" s="353"/>
      <c r="V323" s="353"/>
      <c r="W323" s="353"/>
      <c r="X323" s="353"/>
      <c r="Y323" s="353"/>
      <c r="Z323" s="353"/>
      <c r="AA323" s="353"/>
      <c r="AB323" s="353"/>
      <c r="AC323" s="353"/>
      <c r="AD323" s="353"/>
      <c r="AE323" s="353"/>
    </row>
    <row r="324" spans="1:31" ht="15.6">
      <c r="A324" s="184"/>
      <c r="B324" s="184"/>
      <c r="C324" s="184"/>
      <c r="D324" s="184"/>
      <c r="E324" s="184"/>
      <c r="F324" s="184"/>
      <c r="G324" s="184"/>
      <c r="H324" s="184"/>
      <c r="I324" s="184"/>
      <c r="J324" s="184"/>
      <c r="K324" s="184"/>
      <c r="L324" s="184"/>
      <c r="M324" s="184"/>
      <c r="N324" s="184"/>
      <c r="O324" s="184"/>
      <c r="P324" s="353"/>
      <c r="Q324" s="353"/>
      <c r="R324" s="353"/>
      <c r="S324" s="353"/>
      <c r="T324" s="353"/>
      <c r="U324" s="353"/>
      <c r="V324" s="353"/>
      <c r="W324" s="353"/>
      <c r="X324" s="353"/>
      <c r="Y324" s="353"/>
      <c r="Z324" s="353"/>
      <c r="AA324" s="353"/>
      <c r="AB324" s="353"/>
      <c r="AC324" s="353"/>
      <c r="AD324" s="353"/>
      <c r="AE324" s="353"/>
    </row>
    <row r="325" spans="1:31" ht="15.6">
      <c r="A325" s="184"/>
      <c r="B325" s="184"/>
      <c r="C325" s="184"/>
      <c r="D325" s="184"/>
      <c r="E325" s="184"/>
      <c r="F325" s="184"/>
      <c r="G325" s="184"/>
      <c r="H325" s="184"/>
      <c r="I325" s="184"/>
      <c r="J325" s="184"/>
      <c r="K325" s="184"/>
      <c r="L325" s="184"/>
      <c r="M325" s="184"/>
      <c r="N325" s="184"/>
      <c r="O325" s="184"/>
      <c r="P325" s="353"/>
      <c r="Q325" s="353"/>
      <c r="R325" s="353"/>
      <c r="S325" s="353"/>
      <c r="T325" s="353"/>
      <c r="U325" s="353"/>
      <c r="V325" s="353"/>
      <c r="W325" s="353"/>
      <c r="X325" s="353"/>
      <c r="Y325" s="353"/>
      <c r="Z325" s="353"/>
      <c r="AA325" s="353"/>
      <c r="AB325" s="353"/>
      <c r="AC325" s="353"/>
      <c r="AD325" s="353"/>
      <c r="AE325" s="353"/>
    </row>
    <row r="326" spans="1:31" ht="15.6">
      <c r="A326" s="184"/>
      <c r="B326" s="184"/>
      <c r="C326" s="184"/>
      <c r="D326" s="184"/>
      <c r="E326" s="184"/>
      <c r="F326" s="184"/>
      <c r="G326" s="184"/>
      <c r="H326" s="184"/>
      <c r="I326" s="184"/>
      <c r="J326" s="184"/>
      <c r="K326" s="184"/>
      <c r="L326" s="184"/>
      <c r="M326" s="184"/>
      <c r="N326" s="184"/>
      <c r="O326" s="184"/>
      <c r="P326" s="353"/>
      <c r="Q326" s="353"/>
      <c r="R326" s="353"/>
      <c r="S326" s="353"/>
      <c r="T326" s="353"/>
      <c r="U326" s="353"/>
      <c r="V326" s="353"/>
      <c r="W326" s="353"/>
      <c r="X326" s="353"/>
      <c r="Y326" s="353"/>
      <c r="Z326" s="353"/>
      <c r="AA326" s="353"/>
      <c r="AB326" s="353"/>
      <c r="AC326" s="353"/>
      <c r="AD326" s="353"/>
      <c r="AE326" s="353"/>
    </row>
    <row r="327" spans="1:31" ht="15.6">
      <c r="A327" s="184"/>
      <c r="B327" s="184"/>
      <c r="C327" s="184"/>
      <c r="D327" s="184"/>
      <c r="E327" s="184"/>
      <c r="F327" s="184"/>
      <c r="G327" s="184"/>
      <c r="H327" s="184"/>
      <c r="I327" s="184"/>
      <c r="J327" s="184"/>
      <c r="K327" s="184"/>
      <c r="L327" s="184"/>
      <c r="M327" s="184"/>
      <c r="N327" s="184"/>
      <c r="O327" s="184"/>
      <c r="P327" s="353"/>
      <c r="Q327" s="353"/>
      <c r="R327" s="353"/>
      <c r="S327" s="353"/>
      <c r="T327" s="353"/>
      <c r="U327" s="353"/>
      <c r="V327" s="353"/>
      <c r="W327" s="353"/>
      <c r="X327" s="353"/>
      <c r="Y327" s="353"/>
      <c r="Z327" s="353"/>
      <c r="AA327" s="353"/>
      <c r="AB327" s="353"/>
      <c r="AC327" s="353"/>
      <c r="AD327" s="353"/>
      <c r="AE327" s="353"/>
    </row>
    <row r="328" spans="1:31" ht="15.6">
      <c r="A328" s="184"/>
      <c r="B328" s="184"/>
      <c r="C328" s="184"/>
      <c r="D328" s="184"/>
      <c r="E328" s="184"/>
      <c r="F328" s="184"/>
      <c r="G328" s="184"/>
      <c r="H328" s="184"/>
      <c r="I328" s="184"/>
      <c r="J328" s="184"/>
      <c r="K328" s="184"/>
      <c r="L328" s="184"/>
      <c r="M328" s="184"/>
      <c r="N328" s="184"/>
      <c r="O328" s="184"/>
      <c r="P328" s="353"/>
      <c r="Q328" s="353"/>
      <c r="R328" s="353"/>
      <c r="S328" s="353"/>
      <c r="T328" s="353"/>
      <c r="U328" s="353"/>
      <c r="V328" s="353"/>
      <c r="W328" s="353"/>
      <c r="X328" s="353"/>
      <c r="Y328" s="353"/>
      <c r="Z328" s="353"/>
      <c r="AA328" s="353"/>
      <c r="AB328" s="353"/>
      <c r="AC328" s="353"/>
      <c r="AD328" s="353"/>
      <c r="AE328" s="353"/>
    </row>
    <row r="329" spans="1:31" ht="15.6">
      <c r="A329" s="184"/>
      <c r="B329" s="184"/>
      <c r="C329" s="184"/>
      <c r="D329" s="353"/>
      <c r="E329" s="353"/>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row>
    <row r="330" spans="1:31" ht="15.6">
      <c r="A330" s="184"/>
      <c r="B330" s="184"/>
      <c r="C330" s="184"/>
      <c r="D330" s="353"/>
      <c r="E330" s="353"/>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row>
    <row r="331" spans="1:31" ht="15.6">
      <c r="A331" s="184"/>
      <c r="B331" s="184"/>
      <c r="C331" s="184"/>
      <c r="D331" s="353"/>
      <c r="E331" s="353"/>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row>
    <row r="332" spans="1:31" ht="15.6">
      <c r="A332" s="184"/>
      <c r="B332" s="184"/>
      <c r="C332" s="184"/>
      <c r="D332" s="353"/>
      <c r="E332" s="353"/>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row>
    <row r="333" spans="1:31" ht="15.6">
      <c r="A333" s="184"/>
      <c r="B333" s="184"/>
      <c r="C333" s="184"/>
      <c r="D333" s="353"/>
      <c r="E333" s="353"/>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row>
    <row r="334" spans="1:31" ht="15.6">
      <c r="A334" s="184"/>
      <c r="B334" s="184"/>
      <c r="C334" s="184"/>
      <c r="D334" s="353"/>
      <c r="E334" s="353"/>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row>
    <row r="335" spans="1:31" ht="15.6">
      <c r="A335" s="184"/>
      <c r="B335" s="184"/>
      <c r="C335" s="184"/>
      <c r="D335" s="353"/>
      <c r="E335" s="353"/>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row>
    <row r="336" spans="1:31" ht="15.6">
      <c r="A336" s="184"/>
      <c r="B336" s="184"/>
      <c r="C336" s="184"/>
      <c r="D336" s="353"/>
      <c r="E336" s="353"/>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row>
    <row r="337" spans="1:31" ht="15.6">
      <c r="A337" s="184"/>
      <c r="B337" s="184"/>
      <c r="C337" s="184"/>
      <c r="D337" s="353"/>
      <c r="E337" s="353"/>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row>
    <row r="338" spans="1:31" ht="15.6">
      <c r="A338" s="184"/>
      <c r="B338" s="184"/>
      <c r="C338" s="184"/>
      <c r="D338" s="353"/>
      <c r="E338" s="353"/>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row>
    <row r="339" spans="1:31" ht="15.6">
      <c r="A339" s="184"/>
      <c r="B339" s="184"/>
      <c r="C339" s="184"/>
      <c r="D339" s="353"/>
      <c r="E339" s="353"/>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row>
    <row r="340" spans="1:31" ht="15.6">
      <c r="A340" s="184"/>
      <c r="B340" s="184"/>
      <c r="C340" s="184"/>
      <c r="D340" s="353"/>
      <c r="E340" s="353"/>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row>
    <row r="341" spans="1:31" ht="15.6">
      <c r="A341" s="184"/>
      <c r="B341" s="184"/>
      <c r="C341" s="184"/>
      <c r="D341" s="353"/>
      <c r="E341" s="353"/>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row>
    <row r="342" spans="1:31" ht="15.6">
      <c r="A342" s="184"/>
      <c r="B342" s="184"/>
      <c r="C342" s="184"/>
      <c r="D342" s="353"/>
      <c r="E342" s="353"/>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row>
    <row r="343" spans="1:31" ht="15.6">
      <c r="A343" s="184"/>
      <c r="B343" s="184"/>
      <c r="C343" s="184"/>
      <c r="D343" s="353"/>
      <c r="E343" s="353"/>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row>
    <row r="344" spans="1:31" ht="15.6">
      <c r="A344" s="184"/>
      <c r="B344" s="184"/>
      <c r="C344" s="184"/>
      <c r="D344" s="353"/>
      <c r="E344" s="353"/>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row>
    <row r="345" spans="1:31" ht="15.6">
      <c r="A345" s="184"/>
      <c r="B345" s="184"/>
      <c r="C345" s="184"/>
      <c r="D345" s="353"/>
      <c r="E345" s="353"/>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row>
    <row r="346" spans="1:31" ht="15.6">
      <c r="A346" s="184"/>
      <c r="B346" s="184"/>
      <c r="C346" s="184"/>
      <c r="D346" s="353"/>
      <c r="E346" s="353"/>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row>
    <row r="347" spans="1:31" ht="15.6">
      <c r="A347" s="184"/>
      <c r="B347" s="184"/>
      <c r="C347" s="184"/>
      <c r="D347" s="353"/>
      <c r="E347" s="353"/>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row>
    <row r="348" spans="1:31" ht="15.6">
      <c r="A348" s="184"/>
      <c r="B348" s="184"/>
      <c r="C348" s="184"/>
      <c r="D348" s="353"/>
      <c r="E348" s="353"/>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row>
    <row r="349" spans="1:31" ht="15.6">
      <c r="A349" s="184"/>
      <c r="B349" s="184"/>
      <c r="C349" s="184"/>
      <c r="D349" s="353"/>
      <c r="E349" s="353"/>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row>
    <row r="350" spans="1:31" ht="15.6">
      <c r="A350" s="184"/>
      <c r="B350" s="184"/>
      <c r="C350" s="184"/>
      <c r="D350" s="353"/>
      <c r="E350" s="353"/>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row>
    <row r="351" spans="1:31" ht="15.6">
      <c r="A351" s="184"/>
      <c r="B351" s="184"/>
      <c r="C351" s="184"/>
      <c r="D351" s="353"/>
      <c r="E351" s="353"/>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row>
    <row r="352" spans="1:31" ht="15.6">
      <c r="A352" s="184"/>
      <c r="B352" s="184"/>
      <c r="C352" s="184"/>
      <c r="D352" s="353"/>
      <c r="E352" s="353"/>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row>
    <row r="353" spans="1:31" ht="15.6">
      <c r="A353" s="184"/>
      <c r="B353" s="184"/>
      <c r="C353" s="184"/>
      <c r="D353" s="353"/>
      <c r="E353" s="353"/>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row>
    <row r="354" spans="1:31" ht="15.6">
      <c r="A354" s="184"/>
      <c r="B354" s="184"/>
      <c r="C354" s="184"/>
      <c r="D354" s="353"/>
      <c r="E354" s="353"/>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row>
    <row r="355" spans="1:31" ht="15.6">
      <c r="A355" s="184"/>
      <c r="B355" s="184"/>
      <c r="C355" s="184"/>
      <c r="D355" s="353"/>
      <c r="E355" s="353"/>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row>
    <row r="356" spans="1:31" ht="15.6">
      <c r="A356" s="184"/>
      <c r="B356" s="184"/>
      <c r="C356" s="184"/>
      <c r="D356" s="353"/>
      <c r="E356" s="353"/>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row>
    <row r="357" spans="1:31" ht="15.6">
      <c r="A357" s="184"/>
      <c r="B357" s="184"/>
      <c r="C357" s="184"/>
      <c r="D357" s="353"/>
      <c r="E357" s="353"/>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row>
    <row r="358" spans="1:31" ht="15.6">
      <c r="A358" s="184"/>
      <c r="B358" s="184"/>
      <c r="C358" s="184"/>
      <c r="D358" s="353"/>
      <c r="E358" s="353"/>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row>
    <row r="359" spans="1:31" ht="15.6">
      <c r="A359" s="184"/>
      <c r="B359" s="184"/>
      <c r="C359" s="184"/>
      <c r="D359" s="353"/>
      <c r="E359" s="353"/>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row>
    <row r="360" spans="1:31" ht="15.6">
      <c r="A360" s="184"/>
      <c r="B360" s="184"/>
      <c r="C360" s="184"/>
      <c r="D360" s="353"/>
      <c r="E360" s="353"/>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row>
    <row r="361" spans="1:31" ht="15.6">
      <c r="A361" s="184"/>
      <c r="B361" s="184"/>
      <c r="C361" s="184"/>
      <c r="D361" s="353"/>
      <c r="E361" s="353"/>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row>
    <row r="362" spans="1:31" ht="15.6">
      <c r="A362" s="184"/>
      <c r="B362" s="184"/>
      <c r="C362" s="184"/>
      <c r="D362" s="353"/>
      <c r="E362" s="353"/>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row>
    <row r="363" spans="1:31" ht="15.6">
      <c r="A363" s="353"/>
      <c r="B363" s="353"/>
      <c r="C363" s="353"/>
      <c r="D363" s="353"/>
      <c r="E363" s="353"/>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row>
    <row r="364" spans="1:31" ht="15.6">
      <c r="A364" s="353"/>
      <c r="B364" s="353"/>
      <c r="C364" s="353"/>
      <c r="D364" s="353"/>
      <c r="E364" s="353"/>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row>
    <row r="365" spans="1:31" ht="15.6">
      <c r="A365" s="353"/>
      <c r="B365" s="353"/>
      <c r="C365" s="353"/>
      <c r="D365" s="353"/>
      <c r="E365" s="353"/>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row>
    <row r="366" spans="1:31" ht="15.6">
      <c r="A366" s="353"/>
      <c r="B366" s="353"/>
      <c r="C366" s="353"/>
      <c r="D366" s="353"/>
      <c r="E366" s="353"/>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row>
    <row r="367" spans="1:31" ht="15.6">
      <c r="A367" s="353"/>
      <c r="B367" s="353"/>
      <c r="C367" s="353"/>
      <c r="D367" s="353"/>
      <c r="E367" s="353"/>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row>
    <row r="368" spans="1:31" ht="15.6">
      <c r="A368" s="353"/>
      <c r="B368" s="353"/>
      <c r="C368" s="353"/>
      <c r="D368" s="353"/>
      <c r="E368" s="353"/>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row>
    <row r="369" spans="1:31" ht="15.6">
      <c r="A369" s="353"/>
      <c r="B369" s="353"/>
      <c r="C369" s="353"/>
      <c r="D369" s="353"/>
      <c r="E369" s="353"/>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row>
    <row r="370" spans="1:31" ht="15.6">
      <c r="A370" s="353"/>
      <c r="B370" s="353"/>
      <c r="C370" s="353"/>
      <c r="D370" s="353"/>
      <c r="E370" s="353"/>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row>
    <row r="371" spans="1:31" ht="15.6">
      <c r="A371" s="353"/>
      <c r="B371" s="353"/>
      <c r="C371" s="353"/>
      <c r="D371" s="353"/>
      <c r="E371" s="353"/>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row>
    <row r="372" spans="1:31" ht="15.6">
      <c r="A372" s="353"/>
      <c r="B372" s="353"/>
      <c r="C372" s="353"/>
      <c r="D372" s="353"/>
      <c r="E372" s="353"/>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row>
    <row r="373" spans="1:31" ht="15.6">
      <c r="A373" s="353"/>
      <c r="B373" s="353"/>
      <c r="C373" s="353"/>
      <c r="D373" s="353"/>
      <c r="E373" s="353"/>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row>
    <row r="374" spans="1:31" ht="15.6">
      <c r="A374" s="353"/>
      <c r="B374" s="353"/>
      <c r="C374" s="353"/>
      <c r="D374" s="353"/>
      <c r="E374" s="353"/>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row>
    <row r="375" spans="1:31" ht="15.6">
      <c r="A375" s="353"/>
      <c r="B375" s="353"/>
      <c r="C375" s="353"/>
      <c r="D375" s="353"/>
      <c r="E375" s="353"/>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row>
    <row r="376" spans="1:31" ht="15.6">
      <c r="A376" s="353"/>
      <c r="B376" s="353"/>
      <c r="C376" s="353"/>
      <c r="D376" s="353"/>
      <c r="E376" s="353"/>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row>
    <row r="377" spans="1:31" ht="15.6">
      <c r="A377" s="353"/>
      <c r="B377" s="353"/>
      <c r="C377" s="353"/>
      <c r="D377" s="353"/>
      <c r="E377" s="353"/>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row>
    <row r="378" spans="1:31" ht="15.6">
      <c r="A378" s="353"/>
      <c r="B378" s="353"/>
      <c r="C378" s="353"/>
      <c r="D378" s="353"/>
      <c r="E378" s="353"/>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row>
    <row r="379" spans="1:31" ht="15.6">
      <c r="A379" s="353"/>
      <c r="B379" s="353"/>
      <c r="C379" s="353"/>
      <c r="D379" s="353"/>
      <c r="E379" s="353"/>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row>
    <row r="380" spans="1:31" ht="15.6">
      <c r="A380" s="353"/>
      <c r="B380" s="353"/>
      <c r="C380" s="353"/>
      <c r="D380" s="353"/>
      <c r="E380" s="353"/>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row>
    <row r="381" spans="1:31" ht="15.6">
      <c r="A381" s="353"/>
      <c r="B381" s="353"/>
      <c r="C381" s="353"/>
      <c r="D381" s="353"/>
      <c r="E381" s="353"/>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row>
    <row r="382" spans="1:31" ht="15.6">
      <c r="A382" s="353"/>
      <c r="B382" s="353"/>
      <c r="C382" s="353"/>
      <c r="D382" s="353"/>
      <c r="E382" s="353"/>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row>
    <row r="383" spans="1:31" ht="15.6">
      <c r="A383" s="353"/>
      <c r="B383" s="353"/>
      <c r="C383" s="353"/>
      <c r="D383" s="353"/>
      <c r="E383" s="353"/>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row>
    <row r="384" spans="1:31" ht="15.6">
      <c r="A384" s="353"/>
      <c r="B384" s="353"/>
      <c r="C384" s="353"/>
      <c r="D384" s="353"/>
      <c r="E384" s="353"/>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row>
    <row r="385" spans="1:31" ht="15.6">
      <c r="A385" s="353"/>
      <c r="B385" s="353"/>
      <c r="C385" s="353"/>
      <c r="D385" s="353"/>
      <c r="E385" s="353"/>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row>
    <row r="386" spans="1:31" ht="15.6">
      <c r="A386" s="353"/>
      <c r="B386" s="353"/>
      <c r="C386" s="353"/>
      <c r="D386" s="353"/>
      <c r="E386" s="353"/>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row>
    <row r="387" spans="1:31" ht="15.6">
      <c r="A387" s="353"/>
      <c r="B387" s="353"/>
      <c r="C387" s="353"/>
      <c r="D387" s="353"/>
      <c r="E387" s="353"/>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row>
    <row r="388" spans="1:31" ht="15.6">
      <c r="A388" s="353"/>
      <c r="B388" s="353"/>
      <c r="C388" s="353"/>
      <c r="D388" s="353"/>
      <c r="E388" s="353"/>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row>
    <row r="389" spans="1:31" ht="15.6">
      <c r="A389" s="353"/>
      <c r="B389" s="353"/>
      <c r="C389" s="353"/>
      <c r="D389" s="353"/>
      <c r="E389" s="353"/>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row>
    <row r="390" spans="1:31" ht="15.6">
      <c r="A390" s="353"/>
      <c r="B390" s="353"/>
      <c r="C390" s="353"/>
      <c r="D390" s="353"/>
      <c r="E390" s="353"/>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row>
    <row r="391" spans="1:31" ht="15.6">
      <c r="A391" s="353"/>
      <c r="B391" s="353"/>
      <c r="C391" s="353"/>
      <c r="D391" s="353"/>
      <c r="E391" s="353"/>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row>
    <row r="392" spans="1:31" ht="15.6">
      <c r="A392" s="353"/>
      <c r="B392" s="353"/>
      <c r="C392" s="353"/>
      <c r="D392" s="353"/>
      <c r="E392" s="353"/>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row>
    <row r="393" spans="1:31" ht="15.6">
      <c r="A393" s="353"/>
      <c r="B393" s="353"/>
      <c r="C393" s="353"/>
      <c r="D393" s="353"/>
      <c r="E393" s="353"/>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row>
    <row r="394" spans="1:31" ht="15.6">
      <c r="A394" s="353"/>
      <c r="B394" s="353"/>
      <c r="C394" s="353"/>
      <c r="D394" s="353"/>
      <c r="E394" s="353"/>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row>
    <row r="395" spans="1:31" ht="15.6">
      <c r="A395" s="353"/>
      <c r="B395" s="353"/>
      <c r="C395" s="353"/>
      <c r="D395" s="353"/>
      <c r="E395" s="353"/>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row>
    <row r="396" spans="1:31" ht="15.6">
      <c r="A396" s="353"/>
      <c r="B396" s="353"/>
      <c r="C396" s="353"/>
      <c r="D396" s="353"/>
      <c r="E396" s="353"/>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row>
    <row r="397" spans="1:31" ht="15.6">
      <c r="A397" s="353"/>
      <c r="B397" s="353"/>
      <c r="C397" s="353"/>
      <c r="D397" s="353"/>
      <c r="E397" s="353"/>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row>
    <row r="398" spans="1:31" ht="15.6">
      <c r="A398" s="353"/>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row>
    <row r="399" spans="1:31" ht="15.6">
      <c r="A399" s="353"/>
      <c r="B399" s="353"/>
      <c r="C399" s="353"/>
      <c r="D399" s="353"/>
      <c r="E399" s="353"/>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row>
    <row r="400" spans="1:31" ht="15.6">
      <c r="A400" s="353"/>
      <c r="B400" s="353"/>
      <c r="C400" s="353"/>
      <c r="D400" s="353"/>
      <c r="E400" s="353"/>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row>
    <row r="401" spans="1:31" ht="15.6">
      <c r="A401" s="353"/>
      <c r="B401" s="353"/>
      <c r="C401" s="353"/>
      <c r="D401" s="353"/>
      <c r="E401" s="353"/>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row>
    <row r="402" spans="1:31" ht="15.6">
      <c r="A402" s="353"/>
      <c r="B402" s="353"/>
      <c r="C402" s="353"/>
      <c r="D402" s="353"/>
      <c r="E402" s="353"/>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row>
    <row r="403" spans="1:31" ht="15.6">
      <c r="A403" s="353"/>
      <c r="B403" s="353"/>
      <c r="C403" s="353"/>
      <c r="D403" s="353"/>
      <c r="E403" s="353"/>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row>
    <row r="404" spans="1:31" ht="15.6">
      <c r="A404" s="353"/>
      <c r="B404" s="353"/>
      <c r="C404" s="353"/>
      <c r="D404" s="353"/>
      <c r="E404" s="353"/>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row>
    <row r="405" spans="1:31" ht="15.6">
      <c r="A405" s="353"/>
      <c r="B405" s="353"/>
      <c r="C405" s="353"/>
      <c r="D405" s="353"/>
      <c r="E405" s="353"/>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row>
    <row r="406" spans="1:31" ht="15.6">
      <c r="A406" s="353"/>
      <c r="B406" s="353"/>
      <c r="C406" s="353"/>
      <c r="D406" s="353"/>
      <c r="E406" s="353"/>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row>
    <row r="407" spans="1:31" ht="15.6">
      <c r="A407" s="353"/>
      <c r="B407" s="353"/>
      <c r="C407" s="353"/>
      <c r="D407" s="353"/>
      <c r="E407" s="353"/>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row>
    <row r="408" spans="1:31" ht="15.6">
      <c r="A408" s="353"/>
      <c r="B408" s="353"/>
      <c r="C408" s="353"/>
      <c r="D408" s="353"/>
      <c r="E408" s="353"/>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row>
    <row r="409" spans="1:31" ht="15.6">
      <c r="A409" s="353"/>
      <c r="B409" s="353"/>
      <c r="C409" s="353"/>
      <c r="D409" s="353"/>
      <c r="E409" s="353"/>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row>
    <row r="410" spans="1:31" ht="15.6">
      <c r="A410" s="353"/>
      <c r="B410" s="353"/>
      <c r="C410" s="353"/>
      <c r="D410" s="353"/>
      <c r="E410" s="353"/>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row>
    <row r="411" spans="1:31" ht="15.6">
      <c r="A411" s="353"/>
      <c r="B411" s="353"/>
      <c r="C411" s="353"/>
      <c r="D411" s="353"/>
      <c r="E411" s="353"/>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row>
    <row r="412" spans="1:31" ht="15.6">
      <c r="A412" s="353"/>
      <c r="B412" s="353"/>
      <c r="C412" s="353"/>
      <c r="D412" s="353"/>
      <c r="E412" s="353"/>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row>
    <row r="413" spans="1:31" ht="15.6">
      <c r="A413" s="353"/>
      <c r="B413" s="353"/>
      <c r="C413" s="353"/>
      <c r="D413" s="353"/>
      <c r="E413" s="353"/>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row>
    <row r="414" spans="1:31" ht="15.6">
      <c r="A414" s="353"/>
      <c r="B414" s="353"/>
      <c r="C414" s="353"/>
      <c r="D414" s="353"/>
      <c r="E414" s="353"/>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row>
    <row r="415" spans="1:31" ht="15.6">
      <c r="A415" s="353"/>
      <c r="B415" s="353"/>
      <c r="C415" s="353"/>
      <c r="D415" s="353"/>
      <c r="E415" s="353"/>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row>
    <row r="416" spans="1:31" ht="15.6">
      <c r="A416" s="353"/>
      <c r="B416" s="353"/>
      <c r="C416" s="353"/>
      <c r="D416" s="353"/>
      <c r="E416" s="353"/>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row>
    <row r="417" spans="1:31" ht="15.6">
      <c r="A417" s="353"/>
      <c r="B417" s="353"/>
      <c r="C417" s="353"/>
      <c r="D417" s="353"/>
      <c r="E417" s="353"/>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row>
    <row r="418" spans="1:31" ht="15.6">
      <c r="A418" s="353"/>
      <c r="B418" s="353"/>
      <c r="C418" s="353"/>
      <c r="D418" s="353"/>
      <c r="E418" s="353"/>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row>
    <row r="419" spans="1:31" ht="15.6">
      <c r="A419" s="353"/>
      <c r="B419" s="353"/>
      <c r="C419" s="353"/>
      <c r="D419" s="353"/>
      <c r="E419" s="353"/>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row>
    <row r="420" spans="1:31" ht="15.6">
      <c r="A420" s="353"/>
      <c r="B420" s="353"/>
      <c r="C420" s="353"/>
      <c r="D420" s="353"/>
      <c r="E420" s="353"/>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row>
    <row r="421" spans="1:31" ht="15.6">
      <c r="A421" s="353"/>
      <c r="B421" s="353"/>
      <c r="C421" s="353"/>
      <c r="D421" s="353"/>
      <c r="E421" s="353"/>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row>
    <row r="422" spans="1:31" ht="15.6">
      <c r="A422" s="353"/>
      <c r="B422" s="353"/>
      <c r="C422" s="353"/>
      <c r="D422" s="353"/>
      <c r="E422" s="353"/>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row>
    <row r="423" spans="1:31" ht="15.6">
      <c r="A423" s="353"/>
      <c r="B423" s="353"/>
      <c r="C423" s="353"/>
      <c r="D423" s="353"/>
      <c r="E423" s="353"/>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row>
    <row r="424" spans="1:31" ht="15.6">
      <c r="A424" s="353"/>
      <c r="B424" s="353"/>
      <c r="C424" s="353"/>
      <c r="D424" s="353"/>
      <c r="E424" s="353"/>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row>
    <row r="425" spans="1:31" ht="15.6">
      <c r="A425" s="353"/>
      <c r="B425" s="353"/>
      <c r="C425" s="353"/>
      <c r="D425" s="353"/>
      <c r="E425" s="353"/>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row>
    <row r="426" spans="1:31" ht="15.6">
      <c r="A426" s="353"/>
      <c r="B426" s="353"/>
      <c r="C426" s="353"/>
      <c r="D426" s="353"/>
      <c r="E426" s="353"/>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row>
    <row r="427" spans="1:31" ht="15.6">
      <c r="A427" s="353"/>
      <c r="B427" s="353"/>
      <c r="C427" s="353"/>
      <c r="D427" s="353"/>
      <c r="E427" s="353"/>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row>
    <row r="428" spans="1:31" ht="15.6">
      <c r="A428" s="353"/>
      <c r="B428" s="353"/>
      <c r="C428" s="353"/>
      <c r="D428" s="353"/>
      <c r="E428" s="353"/>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row>
    <row r="429" spans="1:31" ht="15.6">
      <c r="A429" s="353"/>
      <c r="B429" s="353"/>
      <c r="C429" s="353"/>
      <c r="D429" s="353"/>
      <c r="E429" s="353"/>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row>
    <row r="430" spans="1:31" ht="15.6">
      <c r="A430" s="353"/>
      <c r="B430" s="353"/>
      <c r="C430" s="353"/>
      <c r="D430" s="353"/>
      <c r="E430" s="353"/>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row>
    <row r="431" spans="1:31" ht="15.6">
      <c r="A431" s="353"/>
      <c r="B431" s="353"/>
      <c r="C431" s="353"/>
      <c r="D431" s="353"/>
      <c r="E431" s="353"/>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row>
    <row r="432" spans="1:31" ht="15.6">
      <c r="A432" s="353"/>
      <c r="B432" s="353"/>
      <c r="C432" s="353"/>
      <c r="D432" s="353"/>
      <c r="E432" s="353"/>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row>
    <row r="433" spans="1:31" ht="15.6">
      <c r="A433" s="353"/>
      <c r="B433" s="353"/>
      <c r="C433" s="353"/>
      <c r="D433" s="353"/>
      <c r="E433" s="353"/>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row>
    <row r="434" spans="1:31" ht="15.6">
      <c r="A434" s="353"/>
      <c r="B434" s="353"/>
      <c r="C434" s="353"/>
      <c r="D434" s="353"/>
      <c r="E434" s="353"/>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row>
    <row r="435" spans="1:31" ht="15.6">
      <c r="A435" s="353"/>
      <c r="B435" s="353"/>
      <c r="C435" s="353"/>
      <c r="D435" s="353"/>
      <c r="E435" s="353"/>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row>
    <row r="436" spans="1:31" ht="15.6">
      <c r="A436" s="353"/>
      <c r="B436" s="353"/>
      <c r="C436" s="353"/>
      <c r="D436" s="353"/>
      <c r="E436" s="353"/>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row>
    <row r="437" spans="1:31" ht="15.6">
      <c r="A437" s="353"/>
      <c r="B437" s="353"/>
      <c r="C437" s="353"/>
      <c r="D437" s="353"/>
      <c r="E437" s="353"/>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row>
    <row r="438" spans="1:31" ht="15.6">
      <c r="A438" s="353"/>
      <c r="B438" s="353"/>
      <c r="C438" s="353"/>
      <c r="D438" s="353"/>
      <c r="E438" s="353"/>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row>
    <row r="439" spans="1:31" ht="15.6">
      <c r="A439" s="353"/>
      <c r="B439" s="353"/>
      <c r="C439" s="353"/>
      <c r="D439" s="353"/>
      <c r="E439" s="353"/>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row>
    <row r="440" spans="1:31" ht="15.6">
      <c r="A440" s="353"/>
      <c r="B440" s="353"/>
      <c r="C440" s="353"/>
      <c r="D440" s="353"/>
      <c r="E440" s="353"/>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row>
    <row r="441" spans="1:31" ht="15.6">
      <c r="A441" s="353"/>
      <c r="B441" s="353"/>
      <c r="C441" s="353"/>
      <c r="D441" s="353"/>
      <c r="E441" s="353"/>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row>
    <row r="442" spans="1:31" ht="15.6">
      <c r="A442" s="353"/>
      <c r="B442" s="353"/>
      <c r="C442" s="353"/>
      <c r="D442" s="353"/>
      <c r="E442" s="353"/>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row>
    <row r="443" spans="1:31" ht="15.6">
      <c r="A443" s="353"/>
      <c r="B443" s="353"/>
      <c r="C443" s="353"/>
      <c r="D443" s="353"/>
      <c r="E443" s="353"/>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row>
    <row r="444" spans="1:31" ht="15.6">
      <c r="A444" s="353"/>
      <c r="B444" s="353"/>
      <c r="C444" s="353"/>
      <c r="D444" s="353"/>
      <c r="E444" s="353"/>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row>
    <row r="445" spans="1:31" ht="15.6">
      <c r="A445" s="353"/>
      <c r="B445" s="353"/>
      <c r="C445" s="353"/>
      <c r="D445" s="353"/>
      <c r="E445" s="353"/>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row>
    <row r="446" spans="1:31" ht="15.6">
      <c r="A446" s="353"/>
      <c r="B446" s="353"/>
      <c r="C446" s="353"/>
      <c r="D446" s="353"/>
      <c r="E446" s="353"/>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row>
    <row r="447" spans="1:31" ht="15.6">
      <c r="A447" s="353"/>
      <c r="B447" s="353"/>
      <c r="C447" s="353"/>
      <c r="D447" s="353"/>
      <c r="E447" s="353"/>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row>
    <row r="448" spans="1:31" ht="15.6">
      <c r="A448" s="353"/>
      <c r="B448" s="353"/>
      <c r="C448" s="353"/>
      <c r="D448" s="353"/>
      <c r="E448" s="353"/>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row>
    <row r="449" spans="1:31" ht="15.6">
      <c r="A449" s="353"/>
      <c r="B449" s="353"/>
      <c r="C449" s="353"/>
      <c r="D449" s="353"/>
      <c r="E449" s="353"/>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row>
    <row r="450" spans="1:31" ht="15.6">
      <c r="A450" s="353"/>
      <c r="B450" s="353"/>
      <c r="C450" s="353"/>
      <c r="D450" s="353"/>
      <c r="E450" s="353"/>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row>
    <row r="451" spans="1:31" ht="15.6">
      <c r="A451" s="353"/>
      <c r="B451" s="353"/>
      <c r="C451" s="353"/>
      <c r="D451" s="353"/>
      <c r="E451" s="353"/>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row>
    <row r="452" spans="1:31" ht="15.6">
      <c r="A452" s="353"/>
      <c r="B452" s="353"/>
      <c r="C452" s="353"/>
      <c r="D452" s="353"/>
      <c r="E452" s="353"/>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row>
    <row r="453" spans="1:31" ht="15.6">
      <c r="A453" s="353"/>
      <c r="B453" s="353"/>
      <c r="C453" s="353"/>
      <c r="D453" s="353"/>
      <c r="E453" s="353"/>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row>
    <row r="454" spans="1:31" ht="15.6">
      <c r="A454" s="353"/>
      <c r="B454" s="353"/>
      <c r="C454" s="353"/>
      <c r="D454" s="353"/>
      <c r="E454" s="353"/>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row>
    <row r="455" spans="1:31" ht="15.6">
      <c r="A455" s="353"/>
      <c r="B455" s="353"/>
      <c r="C455" s="353"/>
      <c r="D455" s="353"/>
      <c r="E455" s="353"/>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row>
    <row r="456" spans="1:31" ht="15.6">
      <c r="A456" s="353"/>
      <c r="B456" s="353"/>
      <c r="C456" s="353"/>
      <c r="D456" s="353"/>
      <c r="E456" s="353"/>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row>
    <row r="457" spans="1:31" ht="15.6">
      <c r="A457" s="353"/>
      <c r="B457" s="353"/>
      <c r="C457" s="353"/>
      <c r="D457" s="353"/>
      <c r="E457" s="353"/>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row>
    <row r="458" spans="1:31" ht="15.6">
      <c r="A458" s="353"/>
      <c r="B458" s="353"/>
      <c r="C458" s="353"/>
      <c r="D458" s="353"/>
      <c r="E458" s="353"/>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row>
    <row r="459" spans="1:31" ht="15.6">
      <c r="A459" s="353"/>
      <c r="B459" s="353"/>
      <c r="C459" s="353"/>
      <c r="D459" s="353"/>
      <c r="E459" s="353"/>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row>
    <row r="460" spans="1:31" ht="15.6">
      <c r="A460" s="353"/>
      <c r="B460" s="353"/>
      <c r="C460" s="353"/>
      <c r="D460" s="353"/>
      <c r="E460" s="353"/>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row>
    <row r="461" spans="1:31" ht="15.6">
      <c r="A461" s="353"/>
      <c r="B461" s="353"/>
      <c r="C461" s="353"/>
      <c r="D461" s="353"/>
      <c r="E461" s="353"/>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row>
    <row r="462" spans="1:31" ht="15.6">
      <c r="A462" s="353"/>
      <c r="B462" s="353"/>
      <c r="C462" s="353"/>
      <c r="D462" s="353"/>
      <c r="E462" s="353"/>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row>
    <row r="463" spans="1:31" ht="15.6">
      <c r="A463" s="353"/>
      <c r="B463" s="353"/>
      <c r="C463" s="353"/>
      <c r="D463" s="353"/>
      <c r="E463" s="353"/>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row>
    <row r="464" spans="1:31" ht="15.6">
      <c r="A464" s="353"/>
      <c r="B464" s="353"/>
      <c r="C464" s="353"/>
      <c r="D464" s="353"/>
      <c r="E464" s="353"/>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row>
    <row r="465" spans="1:31" ht="15.6">
      <c r="A465" s="353"/>
      <c r="B465" s="353"/>
      <c r="C465" s="353"/>
      <c r="D465" s="353"/>
      <c r="E465" s="353"/>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row>
    <row r="466" spans="1:31" ht="15.6">
      <c r="A466" s="353"/>
      <c r="B466" s="353"/>
      <c r="C466" s="353"/>
      <c r="D466" s="353"/>
      <c r="E466" s="353"/>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row>
    <row r="467" spans="1:31" ht="15.6">
      <c r="A467" s="353"/>
      <c r="B467" s="353"/>
      <c r="C467" s="353"/>
      <c r="D467" s="353"/>
      <c r="E467" s="353"/>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row>
    <row r="468" spans="1:31" ht="15.6">
      <c r="A468" s="353"/>
      <c r="B468" s="353"/>
      <c r="C468" s="353"/>
      <c r="D468" s="353"/>
      <c r="E468" s="353"/>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row>
    <row r="469" spans="1:31" ht="15.6">
      <c r="A469" s="353"/>
      <c r="B469" s="353"/>
      <c r="C469" s="353"/>
      <c r="D469" s="353"/>
      <c r="E469" s="353"/>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row>
    <row r="470" spans="1:31" ht="15.6">
      <c r="A470" s="353"/>
      <c r="B470" s="353"/>
      <c r="C470" s="353"/>
      <c r="D470" s="353"/>
      <c r="E470" s="353"/>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row>
    <row r="471" spans="1:31" ht="15.6">
      <c r="A471" s="353"/>
      <c r="B471" s="353"/>
      <c r="C471" s="353"/>
      <c r="D471" s="353"/>
      <c r="E471" s="353"/>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row>
    <row r="472" spans="1:31" ht="15.6">
      <c r="A472" s="353"/>
      <c r="B472" s="353"/>
      <c r="C472" s="353"/>
      <c r="D472" s="353"/>
      <c r="E472" s="353"/>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row>
    <row r="473" spans="1:31" ht="15.6">
      <c r="A473" s="353"/>
      <c r="B473" s="353"/>
      <c r="C473" s="353"/>
      <c r="D473" s="353"/>
      <c r="E473" s="353"/>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row>
    <row r="474" spans="1:31" ht="15.6">
      <c r="A474" s="353"/>
      <c r="B474" s="353"/>
      <c r="C474" s="353"/>
      <c r="D474" s="353"/>
      <c r="E474" s="353"/>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row>
    <row r="475" spans="1:31" ht="15.6">
      <c r="A475" s="353"/>
      <c r="B475" s="353"/>
      <c r="C475" s="353"/>
      <c r="D475" s="353"/>
      <c r="E475" s="353"/>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row>
    <row r="476" spans="1:31" ht="15.6">
      <c r="A476" s="353"/>
      <c r="B476" s="353"/>
      <c r="C476" s="353"/>
      <c r="D476" s="353"/>
      <c r="E476" s="353"/>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row>
    <row r="477" spans="1:31" ht="15.6">
      <c r="A477" s="353"/>
      <c r="B477" s="353"/>
      <c r="C477" s="353"/>
      <c r="D477" s="353"/>
      <c r="E477" s="353"/>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row>
    <row r="478" spans="1:31" ht="15.6">
      <c r="A478" s="353"/>
      <c r="B478" s="353"/>
      <c r="C478" s="353"/>
      <c r="D478" s="353"/>
      <c r="E478" s="353"/>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row>
    <row r="479" spans="1:31" ht="15.6">
      <c r="A479" s="353"/>
      <c r="B479" s="353"/>
      <c r="C479" s="353"/>
      <c r="D479" s="353"/>
      <c r="E479" s="353"/>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row>
    <row r="480" spans="1:31" ht="15.6">
      <c r="A480" s="353"/>
      <c r="B480" s="353"/>
      <c r="C480" s="353"/>
      <c r="D480" s="353"/>
      <c r="E480" s="353"/>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row>
    <row r="481" spans="1:31" ht="15.6">
      <c r="A481" s="353"/>
      <c r="B481" s="353"/>
      <c r="C481" s="353"/>
      <c r="D481" s="353"/>
      <c r="E481" s="353"/>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row>
    <row r="482" spans="1:31" ht="15.6">
      <c r="A482" s="353"/>
      <c r="B482" s="353"/>
      <c r="C482" s="353"/>
      <c r="D482" s="353"/>
      <c r="E482" s="353"/>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row>
    <row r="483" spans="1:31" ht="15.6">
      <c r="A483" s="353"/>
      <c r="B483" s="353"/>
      <c r="C483" s="353"/>
      <c r="D483" s="353"/>
      <c r="E483" s="353"/>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row>
    <row r="484" spans="1:31" ht="15.6">
      <c r="A484" s="353"/>
      <c r="B484" s="353"/>
      <c r="C484" s="353"/>
      <c r="D484" s="353"/>
      <c r="E484" s="353"/>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row>
    <row r="485" spans="1:31" ht="15.6">
      <c r="A485" s="353"/>
      <c r="B485" s="353"/>
      <c r="C485" s="353"/>
      <c r="D485" s="353"/>
      <c r="E485" s="353"/>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row>
    <row r="486" spans="1:31" ht="15.6">
      <c r="A486" s="353"/>
      <c r="B486" s="353"/>
      <c r="C486" s="353"/>
      <c r="D486" s="353"/>
      <c r="E486" s="353"/>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row>
    <row r="487" spans="1:31" ht="15.6">
      <c r="A487" s="353"/>
      <c r="B487" s="353"/>
      <c r="C487" s="353"/>
      <c r="D487" s="353"/>
      <c r="E487" s="353"/>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row>
    <row r="488" spans="1:31" ht="15.6">
      <c r="A488" s="353"/>
      <c r="B488" s="353"/>
      <c r="C488" s="353"/>
      <c r="D488" s="353"/>
      <c r="E488" s="353"/>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row>
    <row r="489" spans="1:31" ht="15.6">
      <c r="A489" s="353"/>
      <c r="B489" s="353"/>
      <c r="C489" s="353"/>
      <c r="D489" s="353"/>
      <c r="E489" s="353"/>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row>
    <row r="490" spans="1:31" ht="15.6">
      <c r="A490" s="353"/>
      <c r="B490" s="353"/>
      <c r="C490" s="353"/>
      <c r="D490" s="353"/>
      <c r="E490" s="353"/>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row>
    <row r="491" spans="1:31" ht="15.6">
      <c r="A491" s="353"/>
      <c r="B491" s="353"/>
      <c r="C491" s="353"/>
      <c r="D491" s="353"/>
      <c r="E491" s="353"/>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row>
    <row r="492" spans="1:31" ht="15.6">
      <c r="A492" s="353"/>
      <c r="B492" s="353"/>
      <c r="C492" s="353"/>
      <c r="D492" s="353"/>
      <c r="E492" s="353"/>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row>
    <row r="493" spans="1:31" ht="15.6">
      <c r="A493" s="353"/>
      <c r="B493" s="353"/>
      <c r="C493" s="353"/>
      <c r="D493" s="353"/>
      <c r="E493" s="353"/>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row>
    <row r="494" spans="1:31" ht="15.6">
      <c r="A494" s="353"/>
      <c r="B494" s="353"/>
      <c r="C494" s="353"/>
      <c r="D494" s="353"/>
      <c r="E494" s="353"/>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row>
    <row r="495" spans="1:31" ht="15.6">
      <c r="A495" s="353"/>
      <c r="B495" s="353"/>
      <c r="C495" s="353"/>
      <c r="D495" s="353"/>
      <c r="E495" s="353"/>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row>
    <row r="496" spans="1:31" ht="15.6">
      <c r="A496" s="353"/>
      <c r="B496" s="353"/>
      <c r="C496" s="353"/>
      <c r="D496" s="353"/>
      <c r="E496" s="353"/>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row>
    <row r="497" spans="1:31" ht="15.6">
      <c r="A497" s="353"/>
      <c r="B497" s="353"/>
      <c r="C497" s="353"/>
      <c r="D497" s="353"/>
      <c r="E497" s="353"/>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row>
    <row r="498" spans="1:31" ht="15.6">
      <c r="A498" s="353"/>
      <c r="B498" s="353"/>
      <c r="C498" s="353"/>
      <c r="D498" s="353"/>
      <c r="E498" s="353"/>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row>
    <row r="499" spans="1:31" ht="15.6">
      <c r="A499" s="353"/>
      <c r="B499" s="353"/>
      <c r="C499" s="353"/>
      <c r="D499" s="353"/>
      <c r="E499" s="353"/>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row>
    <row r="500" spans="1:31" ht="15.6">
      <c r="A500" s="353"/>
      <c r="B500" s="353"/>
      <c r="C500" s="353"/>
      <c r="D500" s="353"/>
      <c r="E500" s="353"/>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row>
    <row r="501" spans="1:31" ht="15.6">
      <c r="A501" s="353"/>
      <c r="B501" s="353"/>
      <c r="C501" s="353"/>
      <c r="D501" s="353"/>
      <c r="E501" s="353"/>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row>
    <row r="502" spans="1:31" ht="15.6">
      <c r="A502" s="353"/>
      <c r="B502" s="353"/>
      <c r="C502" s="353"/>
      <c r="D502" s="353"/>
      <c r="E502" s="353"/>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row>
    <row r="503" spans="1:31" ht="15.6">
      <c r="A503" s="353"/>
      <c r="B503" s="353"/>
      <c r="C503" s="353"/>
      <c r="D503" s="353"/>
      <c r="E503" s="353"/>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row>
    <row r="504" spans="1:31" ht="15.6">
      <c r="A504" s="353"/>
      <c r="B504" s="353"/>
      <c r="C504" s="353"/>
      <c r="D504" s="353"/>
      <c r="E504" s="353"/>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row>
    <row r="505" spans="1:31" ht="15.6">
      <c r="A505" s="353"/>
      <c r="B505" s="353"/>
      <c r="C505" s="353"/>
      <c r="D505" s="353"/>
      <c r="E505" s="353"/>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row>
    <row r="506" spans="1:31" ht="15.6">
      <c r="A506" s="353"/>
      <c r="B506" s="353"/>
      <c r="C506" s="353"/>
      <c r="D506" s="353"/>
      <c r="E506" s="353"/>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row>
    <row r="507" spans="1:31" ht="15.6">
      <c r="A507" s="353"/>
      <c r="B507" s="353"/>
      <c r="C507" s="353"/>
      <c r="D507" s="353"/>
      <c r="E507" s="353"/>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row>
    <row r="508" spans="1:31" ht="15.6">
      <c r="A508" s="353"/>
      <c r="B508" s="353"/>
      <c r="C508" s="353"/>
      <c r="D508" s="353"/>
      <c r="E508" s="353"/>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row>
    <row r="509" spans="1:31" ht="15.6">
      <c r="A509" s="353"/>
      <c r="B509" s="353"/>
      <c r="C509" s="353"/>
      <c r="D509" s="353"/>
      <c r="E509" s="353"/>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row>
    <row r="510" spans="1:31" ht="15.6">
      <c r="A510" s="353"/>
      <c r="B510" s="353"/>
      <c r="C510" s="353"/>
      <c r="D510" s="353"/>
      <c r="E510" s="353"/>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row>
    <row r="511" spans="1:31" ht="15.6">
      <c r="A511" s="353"/>
      <c r="B511" s="353"/>
      <c r="C511" s="353"/>
      <c r="D511" s="353"/>
      <c r="E511" s="353"/>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row>
    <row r="512" spans="1:31" ht="15.6">
      <c r="A512" s="353"/>
      <c r="B512" s="353"/>
      <c r="C512" s="353"/>
      <c r="D512" s="353"/>
      <c r="E512" s="353"/>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row>
    <row r="513" spans="1:31" ht="15.6">
      <c r="A513" s="353"/>
      <c r="B513" s="353"/>
      <c r="C513" s="353"/>
      <c r="D513" s="353"/>
      <c r="E513" s="353"/>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row>
    <row r="514" spans="1:31" ht="15.6">
      <c r="A514" s="353"/>
      <c r="B514" s="353"/>
      <c r="C514" s="353"/>
      <c r="D514" s="353"/>
      <c r="E514" s="353"/>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row>
    <row r="515" spans="1:31" ht="15.6">
      <c r="A515" s="353"/>
      <c r="B515" s="353"/>
      <c r="C515" s="353"/>
      <c r="D515" s="353"/>
      <c r="E515" s="353"/>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row>
    <row r="516" spans="1:31" ht="15.6">
      <c r="A516" s="353"/>
      <c r="B516" s="353"/>
      <c r="C516" s="353"/>
      <c r="D516" s="353"/>
      <c r="E516" s="353"/>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row>
    <row r="517" spans="1:31" ht="15.6">
      <c r="A517" s="353"/>
      <c r="B517" s="353"/>
      <c r="C517" s="353"/>
      <c r="D517" s="353"/>
      <c r="E517" s="353"/>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row>
    <row r="518" spans="1:31" ht="15.6">
      <c r="A518" s="353"/>
      <c r="B518" s="353"/>
      <c r="C518" s="353"/>
      <c r="D518" s="353"/>
      <c r="E518" s="353"/>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row>
    <row r="519" spans="1:31" ht="15.6">
      <c r="A519" s="353"/>
      <c r="B519" s="353"/>
      <c r="C519" s="353"/>
      <c r="D519" s="353"/>
      <c r="E519" s="353"/>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row>
    <row r="520" spans="1:31" ht="15.6">
      <c r="A520" s="353"/>
      <c r="B520" s="353"/>
      <c r="C520" s="353"/>
      <c r="D520" s="353"/>
      <c r="E520" s="353"/>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row>
    <row r="521" spans="1:31" ht="15.6">
      <c r="A521" s="353"/>
      <c r="B521" s="353"/>
      <c r="C521" s="353"/>
      <c r="D521" s="353"/>
      <c r="E521" s="353"/>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row>
    <row r="522" spans="1:31" ht="15.6">
      <c r="A522" s="353"/>
      <c r="B522" s="353"/>
      <c r="C522" s="353"/>
      <c r="D522" s="353"/>
      <c r="E522" s="353"/>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row>
    <row r="523" spans="1:31" ht="15.6">
      <c r="A523" s="353"/>
      <c r="B523" s="353"/>
      <c r="C523" s="353"/>
      <c r="D523" s="353"/>
      <c r="E523" s="353"/>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row>
    <row r="524" spans="1:31" ht="15.6">
      <c r="A524" s="353"/>
      <c r="B524" s="353"/>
      <c r="C524" s="353"/>
      <c r="D524" s="353"/>
      <c r="E524" s="353"/>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row>
    <row r="525" spans="1:31" ht="15.6">
      <c r="A525" s="353"/>
      <c r="B525" s="353"/>
      <c r="C525" s="353"/>
      <c r="D525" s="353"/>
      <c r="E525" s="353"/>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row>
    <row r="526" spans="1:31" ht="15.6">
      <c r="A526" s="353"/>
      <c r="B526" s="353"/>
      <c r="C526" s="353"/>
      <c r="D526" s="353"/>
      <c r="E526" s="353"/>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row>
    <row r="527" spans="1:31" ht="15.6">
      <c r="A527" s="353"/>
      <c r="B527" s="353"/>
      <c r="C527" s="353"/>
      <c r="D527" s="353"/>
      <c r="E527" s="353"/>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row>
    <row r="528" spans="1:31" ht="15.6">
      <c r="A528" s="353"/>
      <c r="B528" s="353"/>
      <c r="C528" s="353"/>
      <c r="D528" s="353"/>
      <c r="E528" s="353"/>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row>
    <row r="529" spans="1:31" ht="15.6">
      <c r="A529" s="353"/>
      <c r="B529" s="353"/>
      <c r="C529" s="353"/>
      <c r="D529" s="353"/>
      <c r="E529" s="353"/>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row>
    <row r="530" spans="1:31" ht="15.6">
      <c r="A530" s="353"/>
      <c r="B530" s="353"/>
      <c r="C530" s="353"/>
      <c r="D530" s="353"/>
      <c r="E530" s="353"/>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row>
    <row r="531" spans="1:31" ht="15.6">
      <c r="A531" s="353"/>
      <c r="B531" s="353"/>
      <c r="C531" s="353"/>
      <c r="D531" s="353"/>
      <c r="E531" s="353"/>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row>
    <row r="532" spans="1:31" ht="15.6">
      <c r="A532" s="353"/>
      <c r="B532" s="353"/>
      <c r="C532" s="353"/>
      <c r="D532" s="353"/>
      <c r="E532" s="353"/>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row>
    <row r="533" spans="1:31" ht="15.6">
      <c r="A533" s="353"/>
      <c r="B533" s="353"/>
      <c r="C533" s="353"/>
      <c r="D533" s="353"/>
      <c r="E533" s="353"/>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row>
    <row r="534" spans="1:31" ht="15.6">
      <c r="A534" s="353"/>
      <c r="B534" s="353"/>
      <c r="C534" s="353"/>
      <c r="D534" s="353"/>
      <c r="E534" s="353"/>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row>
    <row r="535" spans="1:31" ht="15.6">
      <c r="A535" s="353"/>
      <c r="B535" s="353"/>
      <c r="C535" s="353"/>
      <c r="D535" s="353"/>
      <c r="E535" s="353"/>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row>
    <row r="536" spans="1:31" ht="15.6">
      <c r="A536" s="353"/>
      <c r="B536" s="353"/>
      <c r="C536" s="353"/>
      <c r="D536" s="353"/>
      <c r="E536" s="353"/>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row>
    <row r="537" spans="1:31" ht="15.6">
      <c r="A537" s="353"/>
      <c r="B537" s="353"/>
      <c r="C537" s="353"/>
      <c r="D537" s="353"/>
      <c r="E537" s="353"/>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row>
    <row r="538" spans="1:31" ht="15.6">
      <c r="A538" s="353"/>
      <c r="B538" s="353"/>
      <c r="C538" s="353"/>
      <c r="D538" s="353"/>
      <c r="E538" s="353"/>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row>
    <row r="539" spans="1:31" ht="15.6">
      <c r="A539" s="353"/>
      <c r="B539" s="353"/>
      <c r="C539" s="353"/>
      <c r="D539" s="353"/>
      <c r="E539" s="353"/>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row>
    <row r="540" spans="1:31" ht="15.6">
      <c r="A540" s="353"/>
      <c r="B540" s="353"/>
      <c r="C540" s="353"/>
      <c r="D540" s="353"/>
      <c r="E540" s="353"/>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row>
    <row r="541" spans="1:31" ht="15.6">
      <c r="A541" s="353"/>
      <c r="B541" s="353"/>
      <c r="C541" s="353"/>
      <c r="D541" s="353"/>
      <c r="E541" s="353"/>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row>
    <row r="542" spans="1:31" ht="15.6">
      <c r="A542" s="353"/>
      <c r="B542" s="353"/>
      <c r="C542" s="353"/>
      <c r="D542" s="353"/>
      <c r="E542" s="353"/>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row>
    <row r="543" spans="1:31" ht="15.6">
      <c r="A543" s="353"/>
      <c r="B543" s="353"/>
      <c r="C543" s="353"/>
      <c r="D543" s="353"/>
      <c r="E543" s="353"/>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row>
    <row r="544" spans="1:31" ht="15.6">
      <c r="A544" s="353"/>
      <c r="B544" s="353"/>
      <c r="C544" s="353"/>
      <c r="D544" s="353"/>
      <c r="E544" s="353"/>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row>
    <row r="545" spans="1:31" ht="15.6">
      <c r="A545" s="353"/>
      <c r="B545" s="353"/>
      <c r="C545" s="353"/>
      <c r="D545" s="353"/>
      <c r="E545" s="353"/>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row>
    <row r="546" spans="1:31" ht="15.6">
      <c r="A546" s="353"/>
      <c r="B546" s="353"/>
      <c r="C546" s="353"/>
      <c r="D546" s="353"/>
      <c r="E546" s="353"/>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row>
    <row r="547" spans="1:31" ht="15.6">
      <c r="A547" s="353"/>
      <c r="B547" s="353"/>
      <c r="C547" s="353"/>
      <c r="D547" s="353"/>
      <c r="E547" s="353"/>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row>
    <row r="548" spans="1:31" ht="15.6">
      <c r="A548" s="353"/>
      <c r="B548" s="353"/>
      <c r="C548" s="353"/>
      <c r="D548" s="353"/>
      <c r="E548" s="353"/>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row>
    <row r="549" spans="1:31" ht="15.6">
      <c r="A549" s="353"/>
      <c r="B549" s="353"/>
      <c r="C549" s="353"/>
      <c r="D549" s="353"/>
      <c r="E549" s="353"/>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row>
    <row r="550" spans="1:31" ht="15.6">
      <c r="A550" s="353"/>
      <c r="B550" s="353"/>
      <c r="C550" s="353"/>
      <c r="D550" s="353"/>
      <c r="E550" s="353"/>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row>
    <row r="551" spans="1:31" ht="15.6">
      <c r="A551" s="353"/>
      <c r="B551" s="353"/>
      <c r="C551" s="353"/>
      <c r="D551" s="353"/>
      <c r="E551" s="353"/>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row>
    <row r="552" spans="1:31" ht="15.6">
      <c r="A552" s="353"/>
      <c r="B552" s="353"/>
      <c r="C552" s="353"/>
      <c r="D552" s="353"/>
      <c r="E552" s="353"/>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row>
    <row r="553" spans="1:31" ht="15.6">
      <c r="A553" s="353"/>
      <c r="B553" s="353"/>
      <c r="C553" s="353"/>
      <c r="D553" s="353"/>
      <c r="E553" s="353"/>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row>
    <row r="554" spans="1:31" ht="15.6">
      <c r="A554" s="353"/>
      <c r="B554" s="353"/>
      <c r="C554" s="353"/>
      <c r="D554" s="353"/>
      <c r="E554" s="353"/>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row>
    <row r="555" spans="1:31" ht="15.6">
      <c r="A555" s="353"/>
      <c r="B555" s="353"/>
      <c r="C555" s="353"/>
      <c r="D555" s="353"/>
      <c r="E555" s="353"/>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row>
    <row r="556" spans="1:31" ht="15.6">
      <c r="A556" s="353"/>
      <c r="B556" s="353"/>
      <c r="C556" s="353"/>
      <c r="D556" s="353"/>
      <c r="E556" s="353"/>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row>
    <row r="557" spans="1:31" ht="15.6">
      <c r="A557" s="353"/>
      <c r="B557" s="353"/>
      <c r="C557" s="353"/>
      <c r="D557" s="353"/>
      <c r="E557" s="353"/>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row>
    <row r="558" spans="1:31" ht="15.6">
      <c r="A558" s="353"/>
      <c r="B558" s="353"/>
      <c r="C558" s="353"/>
      <c r="D558" s="353"/>
      <c r="E558" s="353"/>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row>
    <row r="559" spans="1:31" ht="15.6">
      <c r="A559" s="353"/>
      <c r="B559" s="353"/>
      <c r="C559" s="353"/>
      <c r="D559" s="353"/>
      <c r="E559" s="353"/>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row>
    <row r="560" spans="1:31" ht="15.6">
      <c r="A560" s="353"/>
      <c r="B560" s="353"/>
      <c r="C560" s="353"/>
      <c r="D560" s="353"/>
      <c r="E560" s="353"/>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row>
    <row r="561" spans="1:31" ht="15.6">
      <c r="A561" s="353"/>
      <c r="B561" s="353"/>
      <c r="C561" s="353"/>
      <c r="D561" s="353"/>
      <c r="E561" s="353"/>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row>
    <row r="562" spans="1:31" ht="15.6">
      <c r="A562" s="353"/>
      <c r="B562" s="353"/>
      <c r="C562" s="353"/>
      <c r="D562" s="353"/>
      <c r="E562" s="353"/>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row>
    <row r="563" spans="1:31" ht="15.6">
      <c r="A563" s="353"/>
      <c r="B563" s="353"/>
      <c r="C563" s="353"/>
      <c r="D563" s="353"/>
      <c r="E563" s="353"/>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row>
    <row r="564" spans="1:31" ht="15.6">
      <c r="A564" s="353"/>
      <c r="B564" s="353"/>
      <c r="C564" s="353"/>
      <c r="D564" s="353"/>
      <c r="E564" s="353"/>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row>
    <row r="565" spans="1:31" ht="15.6">
      <c r="A565" s="353"/>
      <c r="B565" s="353"/>
      <c r="C565" s="353"/>
      <c r="D565" s="353"/>
      <c r="E565" s="353"/>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row>
    <row r="566" spans="1:31" ht="15.6">
      <c r="A566" s="353"/>
      <c r="B566" s="353"/>
      <c r="C566" s="353"/>
      <c r="D566" s="353"/>
      <c r="E566" s="353"/>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row>
    <row r="567" spans="1:31" ht="15.6">
      <c r="A567" s="353"/>
      <c r="B567" s="353"/>
      <c r="C567" s="353"/>
      <c r="D567" s="353"/>
      <c r="E567" s="353"/>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row>
    <row r="568" spans="1:31" ht="15.6">
      <c r="A568" s="353"/>
      <c r="B568" s="353"/>
      <c r="C568" s="353"/>
      <c r="D568" s="353"/>
      <c r="E568" s="353"/>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row>
    <row r="569" spans="1:31" ht="15.6">
      <c r="A569" s="353"/>
      <c r="B569" s="353"/>
      <c r="C569" s="353"/>
      <c r="D569" s="353"/>
      <c r="E569" s="353"/>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row>
    <row r="570" spans="1:31" ht="15.6">
      <c r="A570" s="353"/>
      <c r="B570" s="353"/>
      <c r="C570" s="353"/>
      <c r="D570" s="353"/>
      <c r="E570" s="353"/>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row>
    <row r="571" spans="1:31" ht="15.6">
      <c r="A571" s="353"/>
      <c r="B571" s="353"/>
      <c r="C571" s="353"/>
      <c r="D571" s="353"/>
      <c r="E571" s="353"/>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row>
    <row r="572" spans="1:31" ht="15.6">
      <c r="A572" s="353"/>
      <c r="B572" s="353"/>
      <c r="C572" s="353"/>
      <c r="D572" s="353"/>
      <c r="E572" s="353"/>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row>
    <row r="573" spans="1:31" ht="15.6">
      <c r="A573" s="353"/>
      <c r="B573" s="353"/>
      <c r="C573" s="353"/>
      <c r="D573" s="353"/>
      <c r="E573" s="353"/>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row>
    <row r="574" spans="1:31" ht="15.6">
      <c r="A574" s="353"/>
      <c r="B574" s="353"/>
      <c r="C574" s="353"/>
      <c r="D574" s="353"/>
      <c r="E574" s="353"/>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row>
    <row r="575" spans="1:31" ht="15.6">
      <c r="A575" s="353"/>
      <c r="B575" s="353"/>
      <c r="C575" s="353"/>
      <c r="D575" s="353"/>
      <c r="E575" s="353"/>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row>
    <row r="576" spans="1:31" ht="15.6">
      <c r="A576" s="353"/>
      <c r="B576" s="353"/>
      <c r="C576" s="353"/>
      <c r="D576" s="353"/>
      <c r="E576" s="353"/>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row>
    <row r="577" spans="1:31" ht="15.6">
      <c r="A577" s="353"/>
      <c r="B577" s="353"/>
      <c r="C577" s="353"/>
      <c r="D577" s="353"/>
      <c r="E577" s="353"/>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row>
    <row r="578" spans="1:31" ht="15.6">
      <c r="A578" s="353"/>
      <c r="B578" s="353"/>
      <c r="C578" s="353"/>
      <c r="D578" s="353"/>
      <c r="E578" s="353"/>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row>
    <row r="579" spans="1:31" ht="15.6">
      <c r="A579" s="353"/>
      <c r="B579" s="353"/>
      <c r="C579" s="353"/>
      <c r="D579" s="353"/>
      <c r="E579" s="353"/>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row>
    <row r="580" spans="1:31" ht="15.6">
      <c r="A580" s="353"/>
      <c r="B580" s="353"/>
      <c r="C580" s="353"/>
      <c r="D580" s="353"/>
      <c r="E580" s="353"/>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row>
    <row r="581" spans="1:31" ht="15.6">
      <c r="A581" s="353"/>
      <c r="B581" s="353"/>
      <c r="C581" s="353"/>
      <c r="D581" s="353"/>
      <c r="E581" s="353"/>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row>
    <row r="582" spans="1:31" ht="15.6">
      <c r="A582" s="353"/>
      <c r="B582" s="353"/>
      <c r="C582" s="353"/>
      <c r="D582" s="353"/>
      <c r="E582" s="353"/>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row>
    <row r="583" spans="1:31" ht="15.6">
      <c r="A583" s="353"/>
      <c r="B583" s="353"/>
      <c r="C583" s="353"/>
      <c r="D583" s="353"/>
      <c r="E583" s="353"/>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row>
    <row r="584" spans="1:31" ht="15.6">
      <c r="A584" s="353"/>
      <c r="B584" s="353"/>
      <c r="C584" s="353"/>
      <c r="D584" s="353"/>
      <c r="E584" s="353"/>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row>
    <row r="585" spans="1:31" ht="15.6">
      <c r="A585" s="353"/>
      <c r="B585" s="353"/>
      <c r="C585" s="353"/>
      <c r="D585" s="353"/>
      <c r="E585" s="353"/>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row>
    <row r="586" spans="1:31" ht="15.6">
      <c r="A586" s="353"/>
      <c r="B586" s="353"/>
      <c r="C586" s="353"/>
      <c r="D586" s="353"/>
      <c r="E586" s="353"/>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row>
    <row r="587" spans="1:31" ht="15.6">
      <c r="A587" s="353"/>
      <c r="B587" s="353"/>
      <c r="C587" s="353"/>
      <c r="D587" s="353"/>
      <c r="E587" s="353"/>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row>
    <row r="588" spans="1:31" ht="15.6">
      <c r="A588" s="353"/>
      <c r="B588" s="353"/>
      <c r="C588" s="353"/>
      <c r="D588" s="353"/>
      <c r="E588" s="353"/>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row>
    <row r="589" spans="1:31" ht="15.6">
      <c r="A589" s="353"/>
      <c r="B589" s="353"/>
      <c r="C589" s="353"/>
      <c r="D589" s="353"/>
      <c r="E589" s="353"/>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row>
    <row r="590" spans="1:31" ht="15.6">
      <c r="A590" s="353"/>
      <c r="B590" s="353"/>
      <c r="C590" s="353"/>
      <c r="D590" s="353"/>
      <c r="E590" s="353"/>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row>
    <row r="591" spans="1:31" ht="15.6">
      <c r="A591" s="353"/>
      <c r="B591" s="353"/>
      <c r="C591" s="353"/>
      <c r="D591" s="353"/>
      <c r="E591" s="353"/>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row>
    <row r="592" spans="1:31" ht="15.6">
      <c r="A592" s="353"/>
      <c r="B592" s="353"/>
      <c r="C592" s="353"/>
      <c r="D592" s="353"/>
      <c r="E592" s="353"/>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row>
    <row r="593" spans="1:31" ht="15.6">
      <c r="A593" s="353"/>
      <c r="B593" s="353"/>
      <c r="C593" s="353"/>
      <c r="D593" s="353"/>
      <c r="E593" s="353"/>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row>
    <row r="594" spans="1:31" ht="15.6">
      <c r="A594" s="353"/>
      <c r="B594" s="353"/>
      <c r="C594" s="353"/>
      <c r="D594" s="353"/>
      <c r="E594" s="353"/>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row>
    <row r="595" spans="1:31" ht="15.6">
      <c r="A595" s="353"/>
      <c r="B595" s="353"/>
      <c r="C595" s="353"/>
      <c r="D595" s="353"/>
      <c r="E595" s="353"/>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row>
    <row r="596" spans="1:31" ht="15.6">
      <c r="A596" s="353"/>
      <c r="B596" s="353"/>
      <c r="C596" s="353"/>
      <c r="D596" s="353"/>
      <c r="E596" s="353"/>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row>
    <row r="597" spans="1:31" ht="15.6">
      <c r="A597" s="353"/>
      <c r="B597" s="353"/>
      <c r="C597" s="353"/>
      <c r="D597" s="353"/>
      <c r="E597" s="353"/>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row>
    <row r="598" spans="1:31" ht="15.6">
      <c r="A598" s="353"/>
      <c r="B598" s="353"/>
      <c r="C598" s="353"/>
      <c r="D598" s="353"/>
      <c r="E598" s="353"/>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row>
    <row r="599" spans="1:31" ht="15.6">
      <c r="A599" s="353"/>
      <c r="B599" s="353"/>
      <c r="C599" s="353"/>
      <c r="D599" s="353"/>
      <c r="E599" s="353"/>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row>
    <row r="600" spans="1:31" ht="15.6">
      <c r="A600" s="353"/>
      <c r="B600" s="353"/>
      <c r="C600" s="353"/>
      <c r="D600" s="353"/>
      <c r="E600" s="353"/>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row>
    <row r="601" spans="1:31" ht="15.6">
      <c r="A601" s="353"/>
      <c r="B601" s="353"/>
      <c r="C601" s="353"/>
      <c r="D601" s="353"/>
      <c r="E601" s="353"/>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row>
    <row r="602" spans="1:31" ht="15.6">
      <c r="A602" s="353"/>
      <c r="B602" s="353"/>
      <c r="C602" s="353"/>
      <c r="D602" s="353"/>
      <c r="E602" s="353"/>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row>
    <row r="603" spans="1:31" ht="15.6">
      <c r="A603" s="353"/>
      <c r="B603" s="353"/>
      <c r="C603" s="353"/>
      <c r="D603" s="353"/>
      <c r="E603" s="353"/>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row>
    <row r="604" spans="1:31" ht="15.6">
      <c r="A604" s="353"/>
      <c r="B604" s="353"/>
      <c r="C604" s="353"/>
      <c r="D604" s="353"/>
      <c r="E604" s="353"/>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row>
    <row r="605" spans="1:31" ht="15.6">
      <c r="A605" s="353"/>
      <c r="B605" s="353"/>
      <c r="C605" s="353"/>
      <c r="D605" s="353"/>
      <c r="E605" s="353"/>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row>
    <row r="606" spans="1:31" ht="15.6">
      <c r="A606" s="353"/>
      <c r="B606" s="353"/>
      <c r="C606" s="353"/>
      <c r="D606" s="353"/>
      <c r="E606" s="353"/>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row>
    <row r="607" spans="1:31" ht="15.6">
      <c r="A607" s="353"/>
      <c r="B607" s="353"/>
      <c r="C607" s="353"/>
      <c r="D607" s="353"/>
      <c r="E607" s="353"/>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row>
    <row r="608" spans="1:31" ht="15.6">
      <c r="A608" s="353"/>
      <c r="B608" s="353"/>
      <c r="C608" s="353"/>
      <c r="D608" s="353"/>
      <c r="E608" s="353"/>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row>
    <row r="609" spans="1:31" ht="15.6">
      <c r="A609" s="353"/>
      <c r="B609" s="353"/>
      <c r="C609" s="353"/>
      <c r="D609" s="353"/>
      <c r="E609" s="353"/>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row>
    <row r="610" spans="1:31" ht="15.6">
      <c r="A610" s="353"/>
      <c r="B610" s="353"/>
      <c r="C610" s="353"/>
      <c r="D610" s="353"/>
      <c r="E610" s="353"/>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row>
    <row r="611" spans="1:31" ht="15.6">
      <c r="A611" s="353"/>
      <c r="B611" s="353"/>
      <c r="C611" s="353"/>
      <c r="D611" s="353"/>
      <c r="E611" s="353"/>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row>
    <row r="612" spans="1:31" ht="15.6">
      <c r="A612" s="353"/>
      <c r="B612" s="353"/>
      <c r="C612" s="353"/>
      <c r="D612" s="353"/>
      <c r="E612" s="353"/>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row>
    <row r="613" spans="1:31" ht="15.6">
      <c r="A613" s="353"/>
      <c r="B613" s="353"/>
      <c r="C613" s="353"/>
      <c r="D613" s="353"/>
      <c r="E613" s="353"/>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row>
    <row r="614" spans="1:31" ht="15.6">
      <c r="A614" s="353"/>
      <c r="B614" s="353"/>
      <c r="C614" s="353"/>
      <c r="D614" s="353"/>
      <c r="E614" s="353"/>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row>
    <row r="615" spans="1:31" ht="15.6">
      <c r="A615" s="353"/>
      <c r="B615" s="353"/>
      <c r="C615" s="353"/>
      <c r="D615" s="353"/>
      <c r="E615" s="353"/>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row>
    <row r="616" spans="1:31" ht="15.6">
      <c r="A616" s="353"/>
      <c r="B616" s="353"/>
      <c r="C616" s="353"/>
      <c r="D616" s="353"/>
      <c r="E616" s="353"/>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row>
    <row r="617" spans="1:31" ht="15.6">
      <c r="A617" s="353"/>
      <c r="B617" s="353"/>
      <c r="C617" s="353"/>
      <c r="D617" s="353"/>
      <c r="E617" s="353"/>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row>
    <row r="618" spans="1:31" ht="15.6">
      <c r="A618" s="353"/>
      <c r="B618" s="353"/>
      <c r="C618" s="353"/>
      <c r="D618" s="353"/>
      <c r="E618" s="353"/>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row>
    <row r="619" spans="1:31" ht="15.6">
      <c r="A619" s="353"/>
      <c r="B619" s="353"/>
      <c r="C619" s="353"/>
      <c r="D619" s="353"/>
      <c r="E619" s="353"/>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row>
    <row r="620" spans="1:31" ht="15.6">
      <c r="A620" s="353"/>
      <c r="B620" s="353"/>
      <c r="C620" s="353"/>
      <c r="D620" s="353"/>
      <c r="E620" s="353"/>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row>
    <row r="621" spans="1:31" ht="15.6">
      <c r="A621" s="353"/>
      <c r="B621" s="353"/>
      <c r="C621" s="353"/>
      <c r="D621" s="353"/>
      <c r="E621" s="353"/>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row>
    <row r="622" spans="1:31" ht="15.6">
      <c r="A622" s="353"/>
      <c r="B622" s="353"/>
      <c r="C622" s="353"/>
      <c r="D622" s="353"/>
      <c r="E622" s="353"/>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row>
    <row r="623" spans="1:31" ht="15.6">
      <c r="A623" s="353"/>
      <c r="B623" s="353"/>
      <c r="C623" s="353"/>
      <c r="D623" s="353"/>
      <c r="E623" s="353"/>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row>
    <row r="624" spans="1:31" ht="15.6">
      <c r="A624" s="353"/>
      <c r="B624" s="353"/>
      <c r="C624" s="353"/>
      <c r="D624" s="353"/>
      <c r="E624" s="353"/>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row>
    <row r="625" spans="1:31" ht="15.6">
      <c r="A625" s="353"/>
      <c r="B625" s="353"/>
      <c r="C625" s="353"/>
      <c r="D625" s="353"/>
      <c r="E625" s="353"/>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row>
    <row r="626" spans="1:31" ht="15.6">
      <c r="A626" s="353"/>
      <c r="B626" s="353"/>
      <c r="C626" s="353"/>
      <c r="D626" s="353"/>
      <c r="E626" s="353"/>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row>
    <row r="627" spans="1:31" ht="15.6">
      <c r="A627" s="353"/>
      <c r="B627" s="353"/>
      <c r="C627" s="353"/>
      <c r="D627" s="353"/>
      <c r="E627" s="353"/>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row>
    <row r="628" spans="1:31" ht="15.6">
      <c r="A628" s="353"/>
      <c r="B628" s="353"/>
      <c r="C628" s="353"/>
      <c r="D628" s="353"/>
      <c r="E628" s="353"/>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row>
    <row r="629" spans="1:31" ht="15.6">
      <c r="A629" s="353"/>
      <c r="B629" s="353"/>
      <c r="C629" s="353"/>
      <c r="D629" s="353"/>
      <c r="E629" s="353"/>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row>
    <row r="630" spans="1:31" ht="15.6">
      <c r="A630" s="353"/>
      <c r="B630" s="353"/>
      <c r="C630" s="353"/>
      <c r="D630" s="353"/>
      <c r="E630" s="353"/>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row>
    <row r="631" spans="1:31" ht="15.6">
      <c r="A631" s="353"/>
      <c r="B631" s="353"/>
      <c r="C631" s="353"/>
      <c r="D631" s="353"/>
      <c r="E631" s="353"/>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row>
    <row r="632" spans="1:31" ht="15.6">
      <c r="A632" s="353"/>
      <c r="B632" s="353"/>
      <c r="C632" s="353"/>
      <c r="D632" s="353"/>
      <c r="E632" s="353"/>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row>
    <row r="633" spans="1:31" ht="15.6">
      <c r="A633" s="353"/>
      <c r="B633" s="353"/>
      <c r="C633" s="353"/>
      <c r="D633" s="353"/>
      <c r="E633" s="353"/>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row>
    <row r="634" spans="1:31" ht="15.6">
      <c r="A634" s="353"/>
      <c r="B634" s="353"/>
      <c r="C634" s="353"/>
      <c r="D634" s="353"/>
      <c r="E634" s="353"/>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row>
    <row r="635" spans="1:31" ht="15.6">
      <c r="A635" s="353"/>
      <c r="B635" s="353"/>
      <c r="C635" s="353"/>
      <c r="D635" s="353"/>
      <c r="E635" s="353"/>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row>
    <row r="636" spans="1:31" ht="15.6">
      <c r="A636" s="353"/>
      <c r="B636" s="353"/>
      <c r="C636" s="353"/>
      <c r="D636" s="353"/>
      <c r="E636" s="353"/>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row>
    <row r="637" spans="1:31" ht="15.6">
      <c r="A637" s="353"/>
      <c r="B637" s="353"/>
      <c r="C637" s="353"/>
      <c r="D637" s="353"/>
      <c r="E637" s="353"/>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row>
    <row r="638" spans="1:31" ht="15.6">
      <c r="A638" s="353"/>
      <c r="B638" s="353"/>
      <c r="C638" s="353"/>
      <c r="D638" s="353"/>
      <c r="E638" s="353"/>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row>
    <row r="639" spans="1:31" ht="15.6">
      <c r="A639" s="353"/>
      <c r="B639" s="353"/>
      <c r="C639" s="353"/>
      <c r="D639" s="353"/>
      <c r="E639" s="353"/>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row>
    <row r="640" spans="1:31" ht="15.6">
      <c r="A640" s="353"/>
      <c r="B640" s="353"/>
      <c r="C640" s="353"/>
      <c r="D640" s="353"/>
      <c r="E640" s="353"/>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row>
    <row r="641" spans="1:31" ht="15.6">
      <c r="A641" s="353"/>
      <c r="B641" s="353"/>
      <c r="C641" s="353"/>
      <c r="D641" s="353"/>
      <c r="E641" s="353"/>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row>
    <row r="642" spans="1:31" ht="15.6">
      <c r="A642" s="353"/>
      <c r="B642" s="353"/>
      <c r="C642" s="353"/>
      <c r="D642" s="353"/>
      <c r="E642" s="353"/>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row>
    <row r="643" spans="1:31" ht="15.6">
      <c r="A643" s="353"/>
      <c r="B643" s="353"/>
      <c r="C643" s="353"/>
      <c r="D643" s="353"/>
      <c r="E643" s="353"/>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row>
    <row r="644" spans="1:31" ht="15.6">
      <c r="A644" s="353"/>
      <c r="B644" s="353"/>
      <c r="C644" s="353"/>
      <c r="D644" s="353"/>
      <c r="E644" s="353"/>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row>
    <row r="645" spans="1:31" ht="15.6">
      <c r="A645" s="353"/>
      <c r="B645" s="353"/>
      <c r="C645" s="353"/>
      <c r="D645" s="353"/>
      <c r="E645" s="353"/>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row>
    <row r="646" spans="1:31" ht="15.6">
      <c r="A646" s="353"/>
      <c r="B646" s="353"/>
      <c r="C646" s="353"/>
      <c r="D646" s="353"/>
      <c r="E646" s="353"/>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row>
    <row r="647" spans="1:31" ht="15.6">
      <c r="A647" s="353"/>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row>
    <row r="648" spans="1:31" ht="15.6">
      <c r="A648" s="353"/>
      <c r="B648" s="353"/>
      <c r="C648" s="353"/>
      <c r="D648" s="353"/>
      <c r="E648" s="353"/>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row>
    <row r="649" spans="1:31" ht="15.6">
      <c r="A649" s="353"/>
      <c r="B649" s="353"/>
      <c r="C649" s="353"/>
      <c r="D649" s="353"/>
      <c r="E649" s="353"/>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row>
    <row r="650" spans="1:31" ht="15.6">
      <c r="A650" s="353"/>
      <c r="B650" s="353"/>
      <c r="C650" s="353"/>
      <c r="D650" s="353"/>
      <c r="E650" s="353"/>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row>
    <row r="651" spans="1:31" ht="15.6">
      <c r="A651" s="353"/>
      <c r="B651" s="353"/>
      <c r="C651" s="353"/>
      <c r="D651" s="353"/>
      <c r="E651" s="353"/>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row>
    <row r="652" spans="1:31" ht="15.6">
      <c r="A652" s="353"/>
      <c r="B652" s="353"/>
      <c r="C652" s="353"/>
      <c r="D652" s="353"/>
      <c r="E652" s="353"/>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row>
    <row r="653" spans="1:31" ht="15.6">
      <c r="A653" s="353"/>
      <c r="B653" s="353"/>
      <c r="C653" s="353"/>
      <c r="D653" s="353"/>
      <c r="E653" s="353"/>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row>
    <row r="654" spans="1:31" ht="15.6">
      <c r="A654" s="353"/>
      <c r="B654" s="353"/>
      <c r="C654" s="353"/>
      <c r="D654" s="353"/>
      <c r="E654" s="353"/>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row>
    <row r="655" spans="1:31" ht="15.6">
      <c r="A655" s="353"/>
      <c r="B655" s="353"/>
      <c r="C655" s="353"/>
      <c r="D655" s="353"/>
      <c r="E655" s="353"/>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row>
    <row r="656" spans="1:31" ht="15.6">
      <c r="A656" s="353"/>
      <c r="B656" s="353"/>
      <c r="C656" s="353"/>
      <c r="D656" s="353"/>
      <c r="E656" s="353"/>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row>
    <row r="657" spans="1:31" ht="15.6">
      <c r="A657" s="353"/>
      <c r="B657" s="353"/>
      <c r="C657" s="353"/>
      <c r="D657" s="353"/>
      <c r="E657" s="353"/>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row>
    <row r="658" spans="1:31" ht="15.6">
      <c r="A658" s="353"/>
      <c r="B658" s="353"/>
      <c r="C658" s="353"/>
      <c r="D658" s="353"/>
      <c r="E658" s="353"/>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row>
    <row r="659" spans="1:31" ht="15.6">
      <c r="A659" s="353"/>
      <c r="B659" s="353"/>
      <c r="C659" s="353"/>
      <c r="D659" s="353"/>
      <c r="E659" s="353"/>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row>
    <row r="660" spans="1:31" ht="15.6">
      <c r="A660" s="353"/>
      <c r="B660" s="353"/>
      <c r="C660" s="353"/>
      <c r="D660" s="353"/>
      <c r="E660" s="353"/>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row>
    <row r="661" spans="1:31" ht="15.6">
      <c r="A661" s="353"/>
      <c r="B661" s="353"/>
      <c r="C661" s="353"/>
      <c r="D661" s="353"/>
      <c r="E661" s="353"/>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row>
    <row r="662" spans="1:31" ht="15.6">
      <c r="A662" s="353"/>
      <c r="B662" s="353"/>
      <c r="C662" s="353"/>
      <c r="D662" s="353"/>
      <c r="E662" s="353"/>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row>
    <row r="663" spans="1:31" ht="15.6">
      <c r="A663" s="353"/>
      <c r="B663" s="353"/>
      <c r="C663" s="353"/>
      <c r="D663" s="353"/>
      <c r="E663" s="353"/>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row>
    <row r="664" spans="1:31" ht="15.6">
      <c r="A664" s="353"/>
      <c r="B664" s="353"/>
      <c r="C664" s="353"/>
      <c r="D664" s="353"/>
      <c r="E664" s="353"/>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row>
    <row r="665" spans="1:31" ht="15.6">
      <c r="A665" s="353"/>
      <c r="B665" s="353"/>
      <c r="C665" s="353"/>
      <c r="D665" s="353"/>
      <c r="E665" s="353"/>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row>
    <row r="666" spans="1:31" ht="15.6">
      <c r="A666" s="353"/>
      <c r="B666" s="353"/>
      <c r="C666" s="353"/>
      <c r="D666" s="353"/>
      <c r="E666" s="353"/>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row>
    <row r="667" spans="1:31" ht="15.6">
      <c r="A667" s="353"/>
      <c r="B667" s="353"/>
      <c r="C667" s="353"/>
      <c r="D667" s="353"/>
      <c r="E667" s="353"/>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row>
    <row r="668" spans="1:31" ht="15.6">
      <c r="A668" s="353"/>
      <c r="B668" s="353"/>
      <c r="C668" s="353"/>
      <c r="D668" s="353"/>
      <c r="E668" s="353"/>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row>
    <row r="669" spans="1:31" ht="15.6">
      <c r="A669" s="353"/>
      <c r="B669" s="353"/>
      <c r="C669" s="353"/>
      <c r="D669" s="353"/>
      <c r="E669" s="353"/>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row>
    <row r="670" spans="1:31" ht="15.6">
      <c r="A670" s="353"/>
      <c r="B670" s="353"/>
      <c r="C670" s="353"/>
      <c r="D670" s="353"/>
      <c r="E670" s="353"/>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row>
    <row r="671" spans="1:31" ht="15.6">
      <c r="A671" s="353"/>
      <c r="B671" s="353"/>
      <c r="C671" s="353"/>
      <c r="D671" s="353"/>
      <c r="E671" s="353"/>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row>
    <row r="672" spans="1:31" ht="15.6">
      <c r="A672" s="353"/>
      <c r="B672" s="353"/>
      <c r="C672" s="353"/>
      <c r="D672" s="353"/>
      <c r="E672" s="353"/>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row>
    <row r="673" spans="1:31" ht="15.6">
      <c r="A673" s="353"/>
      <c r="B673" s="353"/>
      <c r="C673" s="353"/>
      <c r="D673" s="353"/>
      <c r="E673" s="353"/>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row>
    <row r="674" spans="1:31" ht="15.6">
      <c r="A674" s="353"/>
      <c r="B674" s="353"/>
      <c r="C674" s="353"/>
      <c r="D674" s="353"/>
      <c r="E674" s="353"/>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row>
    <row r="675" spans="1:31" ht="15.6">
      <c r="A675" s="353"/>
      <c r="B675" s="353"/>
      <c r="C675" s="353"/>
      <c r="D675" s="353"/>
      <c r="E675" s="353"/>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row>
    <row r="676" spans="1:31" ht="15.6">
      <c r="A676" s="353"/>
      <c r="B676" s="353"/>
      <c r="C676" s="353"/>
      <c r="D676" s="353"/>
      <c r="E676" s="353"/>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row>
    <row r="677" spans="1:31" ht="15.6">
      <c r="A677" s="353"/>
      <c r="B677" s="353"/>
      <c r="C677" s="353"/>
      <c r="D677" s="353"/>
      <c r="E677" s="353"/>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row>
    <row r="678" spans="1:31" ht="15.6">
      <c r="A678" s="353"/>
      <c r="B678" s="353"/>
      <c r="C678" s="353"/>
      <c r="D678" s="353"/>
      <c r="E678" s="353"/>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row>
    <row r="679" spans="1:31" ht="15.6">
      <c r="A679" s="353"/>
      <c r="B679" s="353"/>
      <c r="C679" s="353"/>
      <c r="D679" s="353"/>
      <c r="E679" s="353"/>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row>
    <row r="680" spans="1:31" ht="15.6">
      <c r="A680" s="353"/>
      <c r="B680" s="353"/>
      <c r="C680" s="353"/>
      <c r="D680" s="353"/>
      <c r="E680" s="353"/>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row>
    <row r="681" spans="1:31" ht="15.6">
      <c r="A681" s="353"/>
      <c r="B681" s="353"/>
      <c r="C681" s="353"/>
      <c r="D681" s="353"/>
      <c r="E681" s="353"/>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row>
    <row r="682" spans="1:31" ht="15.6">
      <c r="A682" s="353"/>
      <c r="B682" s="353"/>
      <c r="C682" s="353"/>
      <c r="D682" s="353"/>
      <c r="E682" s="353"/>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row>
    <row r="683" spans="1:31" ht="15.6">
      <c r="A683" s="353"/>
      <c r="B683" s="353"/>
      <c r="C683" s="353"/>
      <c r="D683" s="353"/>
      <c r="E683" s="353"/>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row>
    <row r="684" spans="1:31" ht="15.6">
      <c r="A684" s="353"/>
      <c r="B684" s="353"/>
      <c r="C684" s="353"/>
      <c r="D684" s="353"/>
      <c r="E684" s="353"/>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row>
    <row r="685" spans="1:31" ht="15.6">
      <c r="A685" s="353"/>
      <c r="B685" s="353"/>
      <c r="C685" s="353"/>
      <c r="D685" s="353"/>
      <c r="E685" s="353"/>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row>
    <row r="686" spans="1:31" ht="15.6">
      <c r="A686" s="353"/>
      <c r="B686" s="353"/>
      <c r="C686" s="353"/>
      <c r="D686" s="353"/>
      <c r="E686" s="353"/>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row>
    <row r="687" spans="1:31" ht="15.6">
      <c r="A687" s="353"/>
      <c r="B687" s="353"/>
      <c r="C687" s="353"/>
      <c r="D687" s="353"/>
      <c r="E687" s="353"/>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row>
    <row r="688" spans="1:31" ht="15.6">
      <c r="A688" s="353"/>
      <c r="B688" s="353"/>
      <c r="C688" s="353"/>
      <c r="D688" s="353"/>
      <c r="E688" s="353"/>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row>
    <row r="689" spans="1:31" ht="15.6">
      <c r="A689" s="353"/>
      <c r="B689" s="353"/>
      <c r="C689" s="353"/>
      <c r="D689" s="353"/>
      <c r="E689" s="353"/>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row>
    <row r="690" spans="1:31" ht="15.6">
      <c r="A690" s="353"/>
      <c r="B690" s="353"/>
      <c r="C690" s="353"/>
      <c r="D690" s="353"/>
      <c r="E690" s="353"/>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row>
    <row r="691" spans="1:31" ht="15.6">
      <c r="A691" s="353"/>
      <c r="B691" s="353"/>
      <c r="C691" s="353"/>
      <c r="D691" s="353"/>
      <c r="E691" s="353"/>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row>
    <row r="692" spans="1:31" ht="15.6">
      <c r="A692" s="353"/>
      <c r="B692" s="353"/>
      <c r="C692" s="353"/>
      <c r="D692" s="353"/>
      <c r="E692" s="353"/>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row>
    <row r="693" spans="1:31" ht="15.6">
      <c r="A693" s="353"/>
      <c r="B693" s="353"/>
      <c r="C693" s="353"/>
      <c r="D693" s="353"/>
      <c r="E693" s="353"/>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row>
    <row r="694" spans="1:31" ht="15.6">
      <c r="A694" s="353"/>
      <c r="B694" s="353"/>
      <c r="C694" s="353"/>
      <c r="D694" s="353"/>
      <c r="E694" s="353"/>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row>
    <row r="695" spans="1:31" ht="15.6">
      <c r="A695" s="353"/>
      <c r="B695" s="353"/>
      <c r="C695" s="353"/>
      <c r="D695" s="353"/>
      <c r="E695" s="353"/>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row>
    <row r="696" spans="1:31" ht="15.6">
      <c r="A696" s="353"/>
      <c r="B696" s="353"/>
      <c r="C696" s="353"/>
      <c r="D696" s="353"/>
      <c r="E696" s="353"/>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row>
    <row r="697" spans="1:31" ht="15.6">
      <c r="A697" s="353"/>
      <c r="B697" s="353"/>
      <c r="C697" s="353"/>
      <c r="D697" s="353"/>
      <c r="E697" s="353"/>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row>
    <row r="698" spans="1:31" ht="15.6">
      <c r="A698" s="353"/>
      <c r="B698" s="353"/>
      <c r="C698" s="353"/>
      <c r="D698" s="353"/>
      <c r="E698" s="353"/>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row>
    <row r="699" spans="1:31" ht="15.6">
      <c r="A699" s="353"/>
      <c r="B699" s="353"/>
      <c r="C699" s="353"/>
      <c r="D699" s="353"/>
      <c r="E699" s="353"/>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row>
    <row r="700" spans="1:31" ht="15.6">
      <c r="A700" s="353"/>
      <c r="B700" s="353"/>
      <c r="C700" s="353"/>
      <c r="D700" s="353"/>
      <c r="E700" s="353"/>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row>
    <row r="701" spans="1:31" ht="15.6">
      <c r="A701" s="353"/>
      <c r="B701" s="353"/>
      <c r="C701" s="353"/>
      <c r="D701" s="353"/>
      <c r="E701" s="353"/>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row>
    <row r="702" spans="1:31" ht="15.6">
      <c r="A702" s="353"/>
      <c r="B702" s="353"/>
      <c r="C702" s="353"/>
      <c r="D702" s="353"/>
      <c r="E702" s="353"/>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row>
    <row r="703" spans="1:31" ht="15.6">
      <c r="A703" s="353"/>
      <c r="B703" s="353"/>
      <c r="C703" s="353"/>
      <c r="D703" s="353"/>
      <c r="E703" s="353"/>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row>
    <row r="704" spans="1:31" ht="15.6">
      <c r="A704" s="353"/>
      <c r="B704" s="353"/>
      <c r="C704" s="353"/>
      <c r="D704" s="353"/>
      <c r="E704" s="353"/>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row>
    <row r="705" spans="1:31" ht="15.6">
      <c r="A705" s="353"/>
      <c r="B705" s="353"/>
      <c r="C705" s="353"/>
      <c r="D705" s="353"/>
      <c r="E705" s="353"/>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row>
    <row r="706" spans="1:31" ht="15.6">
      <c r="A706" s="353"/>
      <c r="B706" s="353"/>
      <c r="C706" s="353"/>
      <c r="D706" s="353"/>
      <c r="E706" s="353"/>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row>
    <row r="707" spans="1:31" ht="15.6">
      <c r="A707" s="353"/>
      <c r="B707" s="353"/>
      <c r="C707" s="353"/>
      <c r="D707" s="353"/>
      <c r="E707" s="353"/>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row>
    <row r="708" spans="1:31" ht="15.6">
      <c r="A708" s="353"/>
      <c r="B708" s="353"/>
      <c r="C708" s="353"/>
      <c r="D708" s="353"/>
      <c r="E708" s="353"/>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row>
    <row r="709" spans="1:31" ht="15.6">
      <c r="A709" s="353"/>
      <c r="B709" s="353"/>
      <c r="C709" s="353"/>
      <c r="D709" s="353"/>
      <c r="E709" s="353"/>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row>
    <row r="710" spans="1:31" ht="15.6">
      <c r="A710" s="353"/>
      <c r="B710" s="353"/>
      <c r="C710" s="353"/>
      <c r="D710" s="353"/>
      <c r="E710" s="353"/>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row>
    <row r="711" spans="1:31" ht="15.6">
      <c r="A711" s="353"/>
      <c r="B711" s="353"/>
      <c r="C711" s="353"/>
      <c r="D711" s="353"/>
      <c r="E711" s="353"/>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row>
    <row r="712" spans="1:31" ht="15.6">
      <c r="A712" s="353"/>
      <c r="B712" s="353"/>
      <c r="C712" s="353"/>
      <c r="D712" s="353"/>
      <c r="E712" s="353"/>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row>
    <row r="713" spans="1:31" ht="15.6">
      <c r="A713" s="353"/>
      <c r="B713" s="353"/>
      <c r="C713" s="353"/>
      <c r="D713" s="353"/>
      <c r="E713" s="353"/>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row>
    <row r="714" spans="1:31" ht="15.6">
      <c r="A714" s="353"/>
      <c r="B714" s="353"/>
      <c r="C714" s="353"/>
      <c r="D714" s="353"/>
      <c r="E714" s="353"/>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row>
    <row r="715" spans="1:31" ht="15.6">
      <c r="A715" s="353"/>
      <c r="B715" s="353"/>
      <c r="C715" s="353"/>
      <c r="D715" s="353"/>
      <c r="E715" s="353"/>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row>
    <row r="716" spans="1:31" ht="15.6">
      <c r="A716" s="353"/>
      <c r="B716" s="353"/>
      <c r="C716" s="353"/>
      <c r="D716" s="353"/>
      <c r="E716" s="353"/>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row>
    <row r="717" spans="1:31" ht="15.6">
      <c r="A717" s="353"/>
      <c r="B717" s="353"/>
      <c r="C717" s="353"/>
      <c r="D717" s="353"/>
      <c r="E717" s="353"/>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row>
    <row r="718" spans="1:31" ht="15.6">
      <c r="A718" s="353"/>
      <c r="B718" s="353"/>
      <c r="C718" s="353"/>
      <c r="D718" s="353"/>
      <c r="E718" s="353"/>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row>
    <row r="719" spans="1:31" ht="15.6">
      <c r="A719" s="353"/>
      <c r="B719" s="353"/>
      <c r="C719" s="353"/>
      <c r="D719" s="353"/>
      <c r="E719" s="353"/>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row>
    <row r="720" spans="1:31" ht="15.6">
      <c r="A720" s="353"/>
      <c r="B720" s="353"/>
      <c r="C720" s="353"/>
      <c r="D720" s="353"/>
      <c r="E720" s="353"/>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row>
    <row r="721" spans="1:31" ht="15.6">
      <c r="A721" s="353"/>
      <c r="B721" s="353"/>
      <c r="C721" s="353"/>
      <c r="D721" s="353"/>
      <c r="E721" s="353"/>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row>
    <row r="722" spans="1:31" ht="15.6">
      <c r="A722" s="353"/>
      <c r="B722" s="353"/>
      <c r="C722" s="353"/>
      <c r="D722" s="353"/>
      <c r="E722" s="353"/>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row>
    <row r="723" spans="1:31" ht="15.6">
      <c r="A723" s="353"/>
      <c r="B723" s="353"/>
      <c r="C723" s="353"/>
      <c r="D723" s="353"/>
      <c r="E723" s="353"/>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row>
    <row r="724" spans="1:31" ht="15.6">
      <c r="A724" s="353"/>
      <c r="B724" s="353"/>
      <c r="C724" s="353"/>
      <c r="D724" s="353"/>
      <c r="E724" s="353"/>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row>
    <row r="725" spans="1:31" ht="15.6">
      <c r="A725" s="353"/>
      <c r="B725" s="353"/>
      <c r="C725" s="353"/>
      <c r="D725" s="353"/>
      <c r="E725" s="353"/>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row>
    <row r="726" spans="1:31" ht="15.6">
      <c r="A726" s="353"/>
      <c r="B726" s="353"/>
      <c r="C726" s="353"/>
      <c r="D726" s="353"/>
      <c r="E726" s="353"/>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row>
    <row r="727" spans="1:31" ht="15.6">
      <c r="A727" s="353"/>
      <c r="B727" s="353"/>
      <c r="C727" s="353"/>
      <c r="D727" s="353"/>
      <c r="E727" s="353"/>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row>
    <row r="728" spans="1:31" ht="15.6">
      <c r="A728" s="353"/>
      <c r="B728" s="353"/>
      <c r="C728" s="353"/>
      <c r="D728" s="353"/>
      <c r="E728" s="353"/>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row>
    <row r="729" spans="1:31" ht="15.6">
      <c r="A729" s="353"/>
      <c r="B729" s="353"/>
      <c r="C729" s="353"/>
      <c r="D729" s="353"/>
      <c r="E729" s="353"/>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row>
    <row r="730" spans="1:31" ht="15.6">
      <c r="A730" s="353"/>
      <c r="B730" s="353"/>
      <c r="C730" s="353"/>
      <c r="D730" s="353"/>
      <c r="E730" s="353"/>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row>
    <row r="731" spans="1:31" ht="15.6">
      <c r="A731" s="353"/>
      <c r="B731" s="353"/>
      <c r="C731" s="353"/>
      <c r="D731" s="353"/>
      <c r="E731" s="353"/>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row>
    <row r="732" spans="1:31" ht="15.6">
      <c r="A732" s="353"/>
      <c r="B732" s="353"/>
      <c r="C732" s="353"/>
      <c r="D732" s="353"/>
      <c r="E732" s="353"/>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row>
    <row r="733" spans="1:31" ht="15.6">
      <c r="A733" s="353"/>
      <c r="B733" s="353"/>
      <c r="C733" s="353"/>
      <c r="D733" s="353"/>
      <c r="E733" s="353"/>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row>
    <row r="734" spans="1:31" ht="15.6">
      <c r="A734" s="353"/>
      <c r="B734" s="353"/>
      <c r="C734" s="353"/>
      <c r="D734" s="353"/>
      <c r="E734" s="353"/>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row>
    <row r="735" spans="1:31" ht="15.6">
      <c r="A735" s="353"/>
      <c r="B735" s="353"/>
      <c r="C735" s="353"/>
      <c r="D735" s="353"/>
      <c r="E735" s="353"/>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row>
    <row r="736" spans="1:31" ht="15.6">
      <c r="A736" s="353"/>
      <c r="B736" s="353"/>
      <c r="C736" s="353"/>
      <c r="D736" s="353"/>
      <c r="E736" s="353"/>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row>
    <row r="737" spans="1:31" ht="15.6">
      <c r="A737" s="353"/>
      <c r="B737" s="353"/>
      <c r="C737" s="353"/>
      <c r="D737" s="353"/>
      <c r="E737" s="353"/>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row>
    <row r="738" spans="1:31" ht="15.6">
      <c r="A738" s="353"/>
      <c r="B738" s="353"/>
      <c r="C738" s="353"/>
      <c r="D738" s="353"/>
      <c r="E738" s="353"/>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row>
    <row r="739" spans="1:31" ht="15.6">
      <c r="A739" s="353"/>
      <c r="B739" s="353"/>
      <c r="C739" s="353"/>
      <c r="D739" s="353"/>
      <c r="E739" s="353"/>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row>
    <row r="740" spans="1:31" ht="15.6">
      <c r="A740" s="353"/>
      <c r="B740" s="353"/>
      <c r="C740" s="353"/>
      <c r="D740" s="353"/>
      <c r="E740" s="353"/>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row>
    <row r="741" spans="1:31" ht="15.6">
      <c r="A741" s="353"/>
      <c r="B741" s="353"/>
      <c r="C741" s="353"/>
      <c r="D741" s="353"/>
      <c r="E741" s="353"/>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row>
    <row r="742" spans="1:31" ht="15.6">
      <c r="A742" s="353"/>
      <c r="B742" s="353"/>
      <c r="C742" s="353"/>
      <c r="D742" s="353"/>
      <c r="E742" s="353"/>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row>
    <row r="743" spans="1:31" ht="15.6">
      <c r="A743" s="353"/>
      <c r="B743" s="353"/>
      <c r="C743" s="353"/>
      <c r="D743" s="353"/>
      <c r="E743" s="353"/>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row>
    <row r="744" spans="1:31" ht="15.6">
      <c r="A744" s="353"/>
      <c r="B744" s="353"/>
      <c r="C744" s="353"/>
      <c r="D744" s="353"/>
      <c r="E744" s="353"/>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row>
    <row r="745" spans="1:31" ht="15.6">
      <c r="A745" s="353"/>
      <c r="B745" s="353"/>
      <c r="C745" s="353"/>
      <c r="D745" s="353"/>
      <c r="E745" s="353"/>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row>
    <row r="746" spans="1:31" ht="15.6">
      <c r="A746" s="353"/>
      <c r="B746" s="353"/>
      <c r="C746" s="353"/>
      <c r="D746" s="353"/>
      <c r="E746" s="353"/>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row>
    <row r="747" spans="1:31" ht="15.6">
      <c r="A747" s="353"/>
      <c r="B747" s="353"/>
      <c r="C747" s="353"/>
      <c r="D747" s="353"/>
      <c r="E747" s="353"/>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row>
    <row r="748" spans="1:31" ht="15.6">
      <c r="A748" s="353"/>
      <c r="B748" s="353"/>
      <c r="C748" s="353"/>
      <c r="D748" s="353"/>
      <c r="E748" s="353"/>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row>
    <row r="749" spans="1:31" ht="15.6">
      <c r="A749" s="353"/>
      <c r="B749" s="353"/>
      <c r="C749" s="353"/>
      <c r="D749" s="353"/>
      <c r="E749" s="353"/>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row>
    <row r="750" spans="1:31" ht="15.6">
      <c r="A750" s="353"/>
      <c r="B750" s="353"/>
      <c r="C750" s="353"/>
      <c r="D750" s="353"/>
      <c r="E750" s="353"/>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row>
    <row r="751" spans="1:31" ht="15.6">
      <c r="A751" s="353"/>
      <c r="B751" s="353"/>
      <c r="C751" s="353"/>
      <c r="D751" s="353"/>
      <c r="E751" s="353"/>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row>
    <row r="752" spans="1:31" ht="15.6">
      <c r="A752" s="353"/>
      <c r="B752" s="353"/>
      <c r="C752" s="353"/>
      <c r="D752" s="353"/>
      <c r="E752" s="353"/>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row>
    <row r="753" spans="1:31" ht="15.6">
      <c r="A753" s="353"/>
      <c r="B753" s="353"/>
      <c r="C753" s="353"/>
      <c r="D753" s="353"/>
      <c r="E753" s="353"/>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row>
    <row r="754" spans="1:31" ht="15.6">
      <c r="A754" s="353"/>
      <c r="B754" s="353"/>
      <c r="C754" s="353"/>
      <c r="D754" s="353"/>
      <c r="E754" s="353"/>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row>
    <row r="755" spans="1:31" ht="15.6">
      <c r="A755" s="353"/>
      <c r="B755" s="353"/>
      <c r="C755" s="353"/>
      <c r="D755" s="353"/>
      <c r="E755" s="353"/>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row>
    <row r="756" spans="1:31" ht="15.6">
      <c r="A756" s="353"/>
      <c r="B756" s="353"/>
      <c r="C756" s="353"/>
      <c r="D756" s="353"/>
      <c r="E756" s="353"/>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row>
    <row r="757" spans="1:31" ht="15.6">
      <c r="A757" s="353"/>
      <c r="B757" s="353"/>
      <c r="C757" s="353"/>
      <c r="D757" s="353"/>
      <c r="E757" s="353"/>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row>
    <row r="758" spans="1:31" ht="15.6">
      <c r="A758" s="353"/>
      <c r="B758" s="353"/>
      <c r="C758" s="353"/>
      <c r="D758" s="353"/>
      <c r="E758" s="353"/>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row>
    <row r="759" spans="1:31" ht="15.6">
      <c r="A759" s="353"/>
      <c r="B759" s="353"/>
      <c r="C759" s="353"/>
      <c r="D759" s="353"/>
      <c r="E759" s="353"/>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row>
    <row r="760" spans="1:31" ht="15.6">
      <c r="A760" s="353"/>
      <c r="B760" s="353"/>
      <c r="C760" s="353"/>
      <c r="D760" s="353"/>
      <c r="E760" s="353"/>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row>
    <row r="761" spans="1:31" ht="15.6">
      <c r="A761" s="353"/>
      <c r="B761" s="353"/>
      <c r="C761" s="353"/>
      <c r="D761" s="353"/>
      <c r="E761" s="353"/>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row>
    <row r="762" spans="1:31" ht="15.6">
      <c r="A762" s="353"/>
      <c r="B762" s="353"/>
      <c r="C762" s="353"/>
      <c r="D762" s="353"/>
      <c r="E762" s="353"/>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row>
    <row r="763" spans="1:31" ht="15.6">
      <c r="A763" s="353"/>
      <c r="B763" s="353"/>
      <c r="C763" s="353"/>
      <c r="D763" s="353"/>
      <c r="E763" s="353"/>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row>
    <row r="764" spans="1:31" ht="15.6">
      <c r="A764" s="353"/>
      <c r="B764" s="353"/>
      <c r="C764" s="353"/>
      <c r="D764" s="353"/>
      <c r="E764" s="353"/>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row>
    <row r="765" spans="1:31" ht="15.6">
      <c r="A765" s="353"/>
      <c r="B765" s="353"/>
      <c r="C765" s="353"/>
      <c r="D765" s="353"/>
      <c r="E765" s="353"/>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row>
    <row r="766" spans="1:31" ht="15.6">
      <c r="A766" s="353"/>
      <c r="B766" s="353"/>
      <c r="C766" s="353"/>
      <c r="D766" s="353"/>
      <c r="E766" s="353"/>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row>
    <row r="767" spans="1:31" ht="15.6">
      <c r="A767" s="353"/>
      <c r="B767" s="353"/>
      <c r="C767" s="353"/>
      <c r="D767" s="353"/>
      <c r="E767" s="353"/>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row>
    <row r="768" spans="1:31" ht="15.6">
      <c r="A768" s="353"/>
      <c r="B768" s="353"/>
      <c r="C768" s="353"/>
      <c r="D768" s="353"/>
      <c r="E768" s="353"/>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row>
    <row r="769" spans="1:31" ht="15.6">
      <c r="A769" s="353"/>
      <c r="B769" s="353"/>
      <c r="C769" s="353"/>
      <c r="D769" s="353"/>
      <c r="E769" s="353"/>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row>
    <row r="770" spans="1:31" ht="15.6">
      <c r="A770" s="353"/>
      <c r="B770" s="353"/>
      <c r="C770" s="353"/>
      <c r="D770" s="353"/>
      <c r="E770" s="353"/>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row>
    <row r="771" spans="1:31" ht="15.6">
      <c r="A771" s="353"/>
      <c r="B771" s="353"/>
      <c r="C771" s="353"/>
      <c r="D771" s="353"/>
      <c r="E771" s="353"/>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row>
    <row r="772" spans="1:31" ht="15.6">
      <c r="A772" s="353"/>
      <c r="B772" s="353"/>
      <c r="C772" s="353"/>
      <c r="D772" s="353"/>
      <c r="E772" s="353"/>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row>
    <row r="773" spans="1:31" ht="15.6">
      <c r="A773" s="353"/>
      <c r="B773" s="353"/>
      <c r="C773" s="353"/>
      <c r="D773" s="353"/>
      <c r="E773" s="353"/>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row>
    <row r="774" spans="1:31" ht="15.6">
      <c r="A774" s="353"/>
      <c r="B774" s="353"/>
      <c r="C774" s="353"/>
      <c r="D774" s="353"/>
      <c r="E774" s="353"/>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row>
    <row r="775" spans="1:31" ht="15.6">
      <c r="A775" s="353"/>
      <c r="B775" s="353"/>
      <c r="C775" s="353"/>
      <c r="D775" s="353"/>
      <c r="E775" s="353"/>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row>
    <row r="776" spans="1:31" ht="15.6">
      <c r="A776" s="353"/>
      <c r="B776" s="353"/>
      <c r="C776" s="353"/>
      <c r="D776" s="353"/>
      <c r="E776" s="353"/>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row>
    <row r="777" spans="1:31" ht="15.6">
      <c r="A777" s="353"/>
      <c r="B777" s="353"/>
      <c r="C777" s="353"/>
      <c r="D777" s="353"/>
      <c r="E777" s="353"/>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row>
    <row r="778" spans="1:31" ht="15.6">
      <c r="A778" s="353"/>
      <c r="B778" s="353"/>
      <c r="C778" s="353"/>
      <c r="D778" s="353"/>
      <c r="E778" s="353"/>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row>
    <row r="779" spans="1:31" ht="15.6">
      <c r="A779" s="353"/>
      <c r="B779" s="353"/>
      <c r="C779" s="353"/>
      <c r="D779" s="353"/>
      <c r="E779" s="353"/>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row>
    <row r="780" spans="1:31" ht="15.6">
      <c r="A780" s="353"/>
      <c r="B780" s="353"/>
      <c r="C780" s="353"/>
      <c r="D780" s="353"/>
      <c r="E780" s="353"/>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row>
    <row r="781" spans="1:31" ht="15.6">
      <c r="A781" s="353"/>
      <c r="B781" s="353"/>
      <c r="C781" s="353"/>
      <c r="D781" s="353"/>
      <c r="E781" s="353"/>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row>
    <row r="782" spans="1:31" ht="15.6">
      <c r="A782" s="353"/>
      <c r="B782" s="353"/>
      <c r="C782" s="353"/>
      <c r="D782" s="353"/>
      <c r="E782" s="353"/>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row>
    <row r="783" spans="1:31" ht="15.6">
      <c r="A783" s="353"/>
      <c r="B783" s="353"/>
      <c r="C783" s="353"/>
      <c r="D783" s="353"/>
      <c r="E783" s="353"/>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row>
    <row r="784" spans="1:31" ht="15.6">
      <c r="A784" s="353"/>
      <c r="B784" s="353"/>
      <c r="C784" s="353"/>
      <c r="D784" s="353"/>
      <c r="E784" s="353"/>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row>
    <row r="785" spans="1:31" ht="15.6">
      <c r="A785" s="353"/>
      <c r="B785" s="353"/>
      <c r="C785" s="353"/>
      <c r="D785" s="353"/>
      <c r="E785" s="353"/>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row>
    <row r="786" spans="1:31" ht="15.6">
      <c r="A786" s="353"/>
      <c r="B786" s="353"/>
      <c r="C786" s="353"/>
      <c r="D786" s="353"/>
      <c r="E786" s="353"/>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row>
    <row r="787" spans="1:31" ht="15.6">
      <c r="A787" s="353"/>
      <c r="B787" s="353"/>
      <c r="C787" s="353"/>
      <c r="D787" s="353"/>
      <c r="E787" s="353"/>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row>
    <row r="788" spans="1:31" ht="15.6">
      <c r="A788" s="353"/>
      <c r="B788" s="353"/>
      <c r="C788" s="353"/>
      <c r="D788" s="353"/>
      <c r="E788" s="353"/>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row>
    <row r="789" spans="1:31" ht="15.6">
      <c r="A789" s="353"/>
      <c r="B789" s="353"/>
      <c r="C789" s="353"/>
      <c r="D789" s="353"/>
      <c r="E789" s="353"/>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row>
    <row r="790" spans="1:31" ht="15.6">
      <c r="A790" s="353"/>
      <c r="B790" s="353"/>
      <c r="C790" s="353"/>
      <c r="D790" s="353"/>
      <c r="E790" s="353"/>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row>
    <row r="791" spans="1:31" ht="15.6">
      <c r="A791" s="353"/>
      <c r="B791" s="353"/>
      <c r="C791" s="353"/>
      <c r="D791" s="353"/>
      <c r="E791" s="353"/>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row>
    <row r="792" spans="1:31" ht="15.6">
      <c r="A792" s="353"/>
      <c r="B792" s="353"/>
      <c r="C792" s="353"/>
      <c r="D792" s="353"/>
      <c r="E792" s="353"/>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row>
    <row r="793" spans="1:31" ht="15.6">
      <c r="A793" s="353"/>
      <c r="B793" s="353"/>
      <c r="C793" s="353"/>
      <c r="D793" s="353"/>
      <c r="E793" s="353"/>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row>
    <row r="794" spans="1:31" ht="15.6">
      <c r="A794" s="353"/>
      <c r="B794" s="353"/>
      <c r="C794" s="353"/>
      <c r="D794" s="353"/>
      <c r="E794" s="353"/>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row>
    <row r="795" spans="1:31" ht="15.6">
      <c r="A795" s="353"/>
      <c r="B795" s="353"/>
      <c r="C795" s="353"/>
      <c r="D795" s="353"/>
      <c r="E795" s="353"/>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row>
    <row r="796" spans="1:31" ht="15.6">
      <c r="A796" s="353"/>
      <c r="B796" s="353"/>
      <c r="C796" s="353"/>
      <c r="D796" s="353"/>
      <c r="E796" s="353"/>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row>
    <row r="797" spans="1:31" ht="15.6">
      <c r="A797" s="353"/>
      <c r="B797" s="353"/>
      <c r="C797" s="353"/>
      <c r="D797" s="353"/>
      <c r="E797" s="353"/>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row>
    <row r="798" spans="1:31" ht="15.6">
      <c r="A798" s="353"/>
      <c r="B798" s="353"/>
      <c r="C798" s="353"/>
      <c r="D798" s="353"/>
      <c r="E798" s="353"/>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row>
    <row r="799" spans="1:31" ht="15.6">
      <c r="A799" s="353"/>
      <c r="B799" s="353"/>
      <c r="C799" s="353"/>
      <c r="D799" s="353"/>
      <c r="E799" s="353"/>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row>
    <row r="800" spans="1:31" ht="15.6">
      <c r="A800" s="353"/>
      <c r="B800" s="353"/>
      <c r="C800" s="353"/>
      <c r="D800" s="353"/>
      <c r="E800" s="353"/>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row>
    <row r="801" spans="1:31" ht="15.6">
      <c r="A801" s="353"/>
      <c r="B801" s="353"/>
      <c r="C801" s="353"/>
      <c r="D801" s="353"/>
      <c r="E801" s="353"/>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row>
    <row r="802" spans="1:31" ht="15.6">
      <c r="A802" s="353"/>
      <c r="B802" s="353"/>
      <c r="C802" s="353"/>
      <c r="D802" s="353"/>
      <c r="E802" s="353"/>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row>
    <row r="803" spans="1:31" ht="15.6">
      <c r="A803" s="353"/>
      <c r="B803" s="353"/>
      <c r="C803" s="353"/>
      <c r="D803" s="353"/>
      <c r="E803" s="353"/>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row>
    <row r="804" spans="1:31" ht="15.6">
      <c r="A804" s="353"/>
      <c r="B804" s="353"/>
      <c r="C804" s="353"/>
      <c r="D804" s="353"/>
      <c r="E804" s="353"/>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row>
    <row r="805" spans="1:31" ht="15.6">
      <c r="A805" s="353"/>
      <c r="B805" s="353"/>
      <c r="C805" s="353"/>
      <c r="D805" s="353"/>
      <c r="E805" s="353"/>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row>
    <row r="806" spans="1:31" ht="15.6">
      <c r="A806" s="353"/>
      <c r="B806" s="353"/>
      <c r="C806" s="353"/>
      <c r="D806" s="353"/>
      <c r="E806" s="353"/>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row>
    <row r="807" spans="1:31" ht="15.6">
      <c r="A807" s="353"/>
      <c r="B807" s="353"/>
      <c r="C807" s="353"/>
      <c r="D807" s="353"/>
      <c r="E807" s="353"/>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row>
    <row r="808" spans="1:31" ht="15.6">
      <c r="A808" s="353"/>
      <c r="B808" s="353"/>
      <c r="C808" s="353"/>
      <c r="D808" s="353"/>
      <c r="E808" s="353"/>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row>
    <row r="809" spans="1:31" ht="15.6">
      <c r="A809" s="353"/>
      <c r="B809" s="353"/>
      <c r="C809" s="353"/>
      <c r="D809" s="353"/>
      <c r="E809" s="353"/>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row>
    <row r="810" spans="1:31" ht="15.6">
      <c r="A810" s="353"/>
      <c r="B810" s="353"/>
      <c r="C810" s="353"/>
      <c r="D810" s="353"/>
      <c r="E810" s="353"/>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row>
    <row r="811" spans="1:31" ht="15.6">
      <c r="A811" s="353"/>
      <c r="B811" s="353"/>
      <c r="C811" s="353"/>
      <c r="D811" s="353"/>
      <c r="E811" s="353"/>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row>
    <row r="812" spans="1:31" ht="15.6">
      <c r="A812" s="353"/>
      <c r="B812" s="353"/>
      <c r="C812" s="353"/>
      <c r="D812" s="353"/>
      <c r="E812" s="353"/>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row>
    <row r="813" spans="1:31" ht="15.6">
      <c r="A813" s="353"/>
      <c r="B813" s="353"/>
      <c r="C813" s="353"/>
      <c r="D813" s="353"/>
      <c r="E813" s="353"/>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row>
    <row r="814" spans="1:31" ht="15.6">
      <c r="A814" s="353"/>
      <c r="B814" s="353"/>
      <c r="C814" s="353"/>
      <c r="D814" s="353"/>
      <c r="E814" s="353"/>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row>
    <row r="815" spans="1:31" ht="15.6">
      <c r="A815" s="353"/>
      <c r="B815" s="353"/>
      <c r="C815" s="353"/>
      <c r="D815" s="353"/>
      <c r="E815" s="353"/>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row>
    <row r="816" spans="1:31" ht="15.6">
      <c r="A816" s="353"/>
      <c r="B816" s="353"/>
      <c r="C816" s="353"/>
      <c r="D816" s="353"/>
      <c r="E816" s="353"/>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row>
    <row r="817" spans="1:31" ht="15.6">
      <c r="A817" s="353"/>
      <c r="B817" s="353"/>
      <c r="C817" s="353"/>
      <c r="D817" s="353"/>
      <c r="E817" s="353"/>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row>
    <row r="818" spans="1:31" ht="15.6">
      <c r="A818" s="353"/>
      <c r="B818" s="353"/>
      <c r="C818" s="353"/>
      <c r="D818" s="353"/>
      <c r="E818" s="353"/>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row>
    <row r="819" spans="1:31" ht="15.6">
      <c r="A819" s="353"/>
      <c r="B819" s="353"/>
      <c r="C819" s="353"/>
      <c r="D819" s="353"/>
      <c r="E819" s="353"/>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row>
    <row r="820" spans="1:31" ht="15.6">
      <c r="A820" s="353"/>
      <c r="B820" s="353"/>
      <c r="C820" s="353"/>
      <c r="D820" s="353"/>
      <c r="E820" s="353"/>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row>
    <row r="821" spans="1:31" ht="15.6">
      <c r="A821" s="353"/>
      <c r="B821" s="353"/>
      <c r="C821" s="353"/>
      <c r="D821" s="353"/>
      <c r="E821" s="353"/>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row>
    <row r="822" spans="1:31" ht="15.6">
      <c r="A822" s="353"/>
      <c r="B822" s="353"/>
      <c r="C822" s="353"/>
      <c r="D822" s="353"/>
      <c r="E822" s="353"/>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row>
    <row r="823" spans="1:31" ht="15.6">
      <c r="A823" s="353"/>
      <c r="B823" s="353"/>
      <c r="C823" s="353"/>
      <c r="D823" s="353"/>
      <c r="E823" s="353"/>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row>
    <row r="824" spans="1:31" ht="15.6">
      <c r="A824" s="353"/>
      <c r="B824" s="353"/>
      <c r="C824" s="353"/>
      <c r="D824" s="353"/>
      <c r="E824" s="353"/>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row>
    <row r="825" spans="1:31" ht="15.6">
      <c r="A825" s="353"/>
      <c r="B825" s="353"/>
      <c r="C825" s="353"/>
      <c r="D825" s="353"/>
      <c r="E825" s="353"/>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row>
    <row r="826" spans="1:31" ht="15.6">
      <c r="A826" s="353"/>
      <c r="B826" s="353"/>
      <c r="C826" s="353"/>
      <c r="D826" s="353"/>
      <c r="E826" s="353"/>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row>
    <row r="827" spans="1:31" ht="15.6">
      <c r="A827" s="353"/>
      <c r="B827" s="353"/>
      <c r="C827" s="353"/>
      <c r="D827" s="353"/>
      <c r="E827" s="353"/>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row>
    <row r="828" spans="1:31" ht="15.6">
      <c r="A828" s="353"/>
      <c r="B828" s="353"/>
      <c r="C828" s="353"/>
      <c r="D828" s="353"/>
      <c r="E828" s="353"/>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row>
    <row r="829" spans="1:31" ht="15.6">
      <c r="A829" s="353"/>
      <c r="B829" s="353"/>
      <c r="C829" s="353"/>
      <c r="D829" s="353"/>
      <c r="E829" s="353"/>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row>
    <row r="830" spans="1:31" ht="15.6">
      <c r="A830" s="353"/>
      <c r="B830" s="353"/>
      <c r="C830" s="353"/>
      <c r="D830" s="353"/>
      <c r="E830" s="353"/>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row>
    <row r="831" spans="1:31" ht="15.6">
      <c r="A831" s="353"/>
      <c r="B831" s="353"/>
      <c r="C831" s="353"/>
      <c r="D831" s="353"/>
      <c r="E831" s="353"/>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row>
    <row r="832" spans="1:31" ht="15.6">
      <c r="A832" s="353"/>
      <c r="B832" s="353"/>
      <c r="C832" s="353"/>
      <c r="D832" s="353"/>
      <c r="E832" s="353"/>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row>
    <row r="833" spans="1:31" ht="15.6">
      <c r="A833" s="353"/>
      <c r="B833" s="353"/>
      <c r="C833" s="353"/>
      <c r="D833" s="353"/>
      <c r="E833" s="353"/>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row>
    <row r="834" spans="1:31" ht="15.6">
      <c r="A834" s="353"/>
      <c r="B834" s="353"/>
      <c r="C834" s="353"/>
      <c r="D834" s="353"/>
      <c r="E834" s="353"/>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row>
    <row r="835" spans="1:31" ht="15.6">
      <c r="A835" s="353"/>
      <c r="B835" s="353"/>
      <c r="C835" s="353"/>
      <c r="D835" s="353"/>
      <c r="E835" s="353"/>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row>
    <row r="836" spans="1:31" ht="15.6">
      <c r="A836" s="353"/>
      <c r="B836" s="353"/>
      <c r="C836" s="353"/>
      <c r="D836" s="353"/>
      <c r="E836" s="353"/>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row>
    <row r="837" spans="1:31" ht="15.6">
      <c r="A837" s="353"/>
      <c r="B837" s="353"/>
      <c r="C837" s="353"/>
      <c r="D837" s="353"/>
      <c r="E837" s="353"/>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row>
    <row r="838" spans="1:31" ht="15.6">
      <c r="A838" s="353"/>
      <c r="B838" s="353"/>
      <c r="C838" s="353"/>
      <c r="D838" s="353"/>
      <c r="E838" s="353"/>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row>
    <row r="839" spans="1:31" ht="15.6">
      <c r="A839" s="353"/>
      <c r="B839" s="353"/>
      <c r="C839" s="353"/>
      <c r="D839" s="353"/>
      <c r="E839" s="353"/>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row>
    <row r="840" spans="1:31" ht="15.6">
      <c r="A840" s="353"/>
      <c r="B840" s="353"/>
      <c r="C840" s="353"/>
      <c r="D840" s="353"/>
      <c r="E840" s="353"/>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row>
    <row r="841" spans="1:31" ht="15.6">
      <c r="A841" s="353"/>
      <c r="B841" s="353"/>
      <c r="C841" s="353"/>
      <c r="D841" s="353"/>
      <c r="E841" s="353"/>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row>
    <row r="842" spans="1:31" ht="15.6">
      <c r="A842" s="353"/>
      <c r="B842" s="353"/>
      <c r="C842" s="353"/>
      <c r="D842" s="353"/>
      <c r="E842" s="353"/>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row>
    <row r="843" spans="1:31" ht="15.6">
      <c r="A843" s="353"/>
      <c r="B843" s="353"/>
      <c r="C843" s="353"/>
      <c r="D843" s="353"/>
      <c r="E843" s="353"/>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row>
    <row r="844" spans="1:31" ht="15.6">
      <c r="A844" s="353"/>
      <c r="B844" s="353"/>
      <c r="C844" s="353"/>
      <c r="D844" s="353"/>
      <c r="E844" s="353"/>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row>
    <row r="845" spans="1:31" ht="15.6">
      <c r="A845" s="353"/>
      <c r="B845" s="353"/>
      <c r="C845" s="353"/>
      <c r="D845" s="353"/>
      <c r="E845" s="353"/>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row>
    <row r="846" spans="1:31" ht="15.6">
      <c r="A846" s="353"/>
      <c r="B846" s="353"/>
      <c r="C846" s="353"/>
      <c r="D846" s="353"/>
      <c r="E846" s="353"/>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row>
    <row r="847" spans="1:31" ht="15.6">
      <c r="A847" s="353"/>
      <c r="B847" s="353"/>
      <c r="C847" s="353"/>
      <c r="D847" s="353"/>
      <c r="E847" s="353"/>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row>
    <row r="848" spans="1:31" ht="15.6">
      <c r="A848" s="353"/>
      <c r="B848" s="353"/>
      <c r="C848" s="353"/>
      <c r="D848" s="353"/>
      <c r="E848" s="353"/>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row>
    <row r="849" spans="1:31" ht="15.6">
      <c r="A849" s="353"/>
      <c r="B849" s="353"/>
      <c r="C849" s="353"/>
      <c r="D849" s="353"/>
      <c r="E849" s="353"/>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row>
    <row r="850" spans="1:31" ht="15.6">
      <c r="A850" s="353"/>
      <c r="B850" s="353"/>
      <c r="C850" s="353"/>
      <c r="D850" s="353"/>
      <c r="E850" s="353"/>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row>
    <row r="851" spans="1:31" ht="15.6">
      <c r="A851" s="353"/>
      <c r="B851" s="353"/>
      <c r="C851" s="353"/>
      <c r="D851" s="353"/>
      <c r="E851" s="353"/>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row>
    <row r="852" spans="1:31" ht="15.6">
      <c r="A852" s="353"/>
      <c r="B852" s="353"/>
      <c r="C852" s="353"/>
      <c r="D852" s="353"/>
      <c r="E852" s="353"/>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row>
    <row r="853" spans="1:31" ht="15.6">
      <c r="A853" s="353"/>
      <c r="B853" s="353"/>
      <c r="C853" s="353"/>
      <c r="D853" s="353"/>
      <c r="E853" s="353"/>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row>
    <row r="854" spans="1:31" ht="15.6">
      <c r="A854" s="353"/>
      <c r="B854" s="353"/>
      <c r="C854" s="353"/>
      <c r="D854" s="353"/>
      <c r="E854" s="353"/>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row>
    <row r="855" spans="1:31" ht="15.6">
      <c r="A855" s="353"/>
      <c r="B855" s="353"/>
      <c r="C855" s="353"/>
      <c r="D855" s="353"/>
      <c r="E855" s="353"/>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row>
    <row r="856" spans="1:31" ht="15.6">
      <c r="A856" s="353"/>
      <c r="B856" s="353"/>
      <c r="C856" s="353"/>
      <c r="D856" s="353"/>
      <c r="E856" s="353"/>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row>
    <row r="857" spans="1:31" ht="15.6">
      <c r="A857" s="353"/>
      <c r="B857" s="353"/>
      <c r="C857" s="353"/>
      <c r="D857" s="353"/>
      <c r="E857" s="353"/>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row>
    <row r="858" spans="1:31" ht="15.6">
      <c r="A858" s="353"/>
      <c r="B858" s="353"/>
      <c r="C858" s="353"/>
      <c r="D858" s="353"/>
      <c r="E858" s="353"/>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row>
    <row r="859" spans="1:31" ht="15.6">
      <c r="A859" s="353"/>
      <c r="B859" s="353"/>
      <c r="C859" s="353"/>
      <c r="D859" s="353"/>
      <c r="E859" s="353"/>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row>
    <row r="860" spans="1:31" ht="15.6">
      <c r="A860" s="353"/>
      <c r="B860" s="353"/>
      <c r="C860" s="353"/>
      <c r="D860" s="353"/>
      <c r="E860" s="353"/>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row>
    <row r="861" spans="1:31" ht="15.6">
      <c r="A861" s="353"/>
      <c r="B861" s="353"/>
      <c r="C861" s="353"/>
      <c r="D861" s="353"/>
      <c r="E861" s="353"/>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row>
    <row r="862" spans="1:31" ht="15.6">
      <c r="A862" s="353"/>
      <c r="B862" s="353"/>
      <c r="C862" s="353"/>
      <c r="D862" s="353"/>
      <c r="E862" s="353"/>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row>
    <row r="863" spans="1:31" ht="15.6">
      <c r="A863" s="353"/>
      <c r="B863" s="353"/>
      <c r="C863" s="353"/>
      <c r="D863" s="353"/>
      <c r="E863" s="353"/>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row>
    <row r="864" spans="1:31" ht="15.6">
      <c r="A864" s="353"/>
      <c r="B864" s="353"/>
      <c r="C864" s="353"/>
      <c r="D864" s="353"/>
      <c r="E864" s="353"/>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row>
    <row r="865" spans="1:31" ht="15.6">
      <c r="A865" s="353"/>
      <c r="B865" s="353"/>
      <c r="C865" s="353"/>
      <c r="D865" s="353"/>
      <c r="E865" s="353"/>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row>
    <row r="866" spans="1:31" ht="15.6">
      <c r="A866" s="353"/>
      <c r="B866" s="353"/>
      <c r="C866" s="353"/>
      <c r="D866" s="353"/>
      <c r="E866" s="353"/>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row>
    <row r="867" spans="1:31" ht="15.6">
      <c r="A867" s="353"/>
      <c r="B867" s="353"/>
      <c r="C867" s="353"/>
      <c r="D867" s="353"/>
      <c r="E867" s="353"/>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row>
    <row r="868" spans="1:31" ht="15.6">
      <c r="A868" s="353"/>
      <c r="B868" s="353"/>
      <c r="C868" s="353"/>
      <c r="D868" s="353"/>
      <c r="E868" s="353"/>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row>
    <row r="869" spans="1:31" ht="15.6">
      <c r="A869" s="353"/>
      <c r="B869" s="353"/>
      <c r="C869" s="353"/>
      <c r="D869" s="353"/>
      <c r="E869" s="353"/>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row>
    <row r="870" spans="1:31" ht="15.6">
      <c r="A870" s="353"/>
      <c r="B870" s="353"/>
      <c r="C870" s="353"/>
      <c r="D870" s="353"/>
      <c r="E870" s="353"/>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row>
    <row r="871" spans="1:31" ht="15.6">
      <c r="A871" s="353"/>
      <c r="B871" s="353"/>
      <c r="C871" s="353"/>
      <c r="D871" s="353"/>
      <c r="E871" s="353"/>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row>
    <row r="872" spans="1:31" ht="15.6">
      <c r="A872" s="353"/>
      <c r="B872" s="353"/>
      <c r="C872" s="353"/>
      <c r="D872" s="353"/>
      <c r="E872" s="353"/>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row>
    <row r="873" spans="1:31" ht="15.6">
      <c r="A873" s="353"/>
      <c r="B873" s="353"/>
      <c r="C873" s="353"/>
      <c r="D873" s="353"/>
      <c r="E873" s="353"/>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row>
    <row r="874" spans="1:31" ht="15.6">
      <c r="A874" s="353"/>
      <c r="B874" s="353"/>
      <c r="C874" s="353"/>
      <c r="D874" s="353"/>
      <c r="E874" s="353"/>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row>
    <row r="875" spans="1:31" ht="15.6">
      <c r="A875" s="353"/>
      <c r="B875" s="353"/>
      <c r="C875" s="353"/>
      <c r="D875" s="353"/>
      <c r="E875" s="353"/>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row>
    <row r="876" spans="1:31" ht="15.6">
      <c r="A876" s="353"/>
      <c r="B876" s="353"/>
      <c r="C876" s="353"/>
      <c r="D876" s="353"/>
      <c r="E876" s="353"/>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row>
    <row r="877" spans="1:31" ht="15.6">
      <c r="A877" s="353"/>
      <c r="B877" s="353"/>
      <c r="C877" s="353"/>
      <c r="D877" s="353"/>
      <c r="E877" s="353"/>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row>
    <row r="878" spans="1:31" ht="15.6">
      <c r="A878" s="353"/>
      <c r="B878" s="353"/>
      <c r="C878" s="353"/>
      <c r="D878" s="353"/>
      <c r="E878" s="353"/>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row>
    <row r="879" spans="1:31" ht="15.6">
      <c r="A879" s="353"/>
      <c r="B879" s="353"/>
      <c r="C879" s="353"/>
      <c r="D879" s="353"/>
      <c r="E879" s="353"/>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row>
    <row r="880" spans="1:31" ht="15.6">
      <c r="A880" s="353"/>
      <c r="B880" s="353"/>
      <c r="C880" s="353"/>
      <c r="D880" s="353"/>
      <c r="E880" s="353"/>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row>
    <row r="881" spans="1:31" ht="15.6">
      <c r="A881" s="353"/>
      <c r="B881" s="353"/>
      <c r="C881" s="353"/>
      <c r="D881" s="353"/>
      <c r="E881" s="353"/>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row>
    <row r="882" spans="1:31" ht="15.6">
      <c r="A882" s="353"/>
      <c r="B882" s="353"/>
      <c r="C882" s="353"/>
      <c r="D882" s="353"/>
      <c r="E882" s="353"/>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row>
    <row r="883" spans="1:31" ht="15.6">
      <c r="A883" s="353"/>
      <c r="B883" s="353"/>
      <c r="C883" s="353"/>
      <c r="D883" s="353"/>
      <c r="E883" s="353"/>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row>
    <row r="884" spans="1:31" ht="15.6">
      <c r="A884" s="353"/>
      <c r="B884" s="353"/>
      <c r="C884" s="353"/>
      <c r="D884" s="353"/>
      <c r="E884" s="353"/>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row>
    <row r="885" spans="1:31" ht="15.6">
      <c r="A885" s="353"/>
      <c r="B885" s="353"/>
      <c r="C885" s="353"/>
      <c r="D885" s="353"/>
      <c r="E885" s="353"/>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row>
    <row r="886" spans="1:31" ht="15.6">
      <c r="A886" s="353"/>
      <c r="B886" s="353"/>
      <c r="C886" s="353"/>
      <c r="D886" s="353"/>
      <c r="E886" s="353"/>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row>
    <row r="887" spans="1:31" ht="15.6">
      <c r="A887" s="353"/>
      <c r="B887" s="353"/>
      <c r="C887" s="353"/>
      <c r="D887" s="353"/>
      <c r="E887" s="353"/>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row>
    <row r="888" spans="1:31" ht="15.6">
      <c r="A888" s="353"/>
      <c r="B888" s="353"/>
      <c r="C888" s="353"/>
      <c r="D888" s="353"/>
      <c r="E888" s="353"/>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row>
    <row r="889" spans="1:31" ht="15.6">
      <c r="A889" s="353"/>
      <c r="B889" s="353"/>
      <c r="C889" s="353"/>
      <c r="D889" s="353"/>
      <c r="E889" s="353"/>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row>
    <row r="890" spans="1:31" ht="15.6">
      <c r="A890" s="353"/>
      <c r="B890" s="353"/>
      <c r="C890" s="353"/>
      <c r="D890" s="353"/>
      <c r="E890" s="353"/>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row>
    <row r="891" spans="1:31" ht="15.6">
      <c r="A891" s="353"/>
      <c r="B891" s="353"/>
      <c r="C891" s="353"/>
      <c r="D891" s="353"/>
      <c r="E891" s="353"/>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row>
    <row r="892" spans="1:31" ht="15.6">
      <c r="A892" s="353"/>
      <c r="B892" s="353"/>
      <c r="C892" s="353"/>
      <c r="D892" s="353"/>
      <c r="E892" s="353"/>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row>
    <row r="893" spans="1:31" ht="15.6">
      <c r="A893" s="353"/>
      <c r="B893" s="353"/>
      <c r="C893" s="353"/>
      <c r="D893" s="353"/>
      <c r="E893" s="353"/>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row>
    <row r="894" spans="1:31" ht="15.6">
      <c r="A894" s="353"/>
      <c r="B894" s="353"/>
      <c r="C894" s="353"/>
      <c r="D894" s="353"/>
      <c r="E894" s="353"/>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row>
    <row r="895" spans="1:31" ht="15.6">
      <c r="A895" s="353"/>
      <c r="B895" s="353"/>
      <c r="C895" s="353"/>
      <c r="D895" s="353"/>
      <c r="E895" s="353"/>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row>
    <row r="896" spans="1:31" ht="15.6">
      <c r="A896" s="353"/>
      <c r="B896" s="353"/>
      <c r="C896" s="353"/>
      <c r="D896" s="353"/>
      <c r="E896" s="353"/>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row>
    <row r="897" spans="1:31" ht="15.6">
      <c r="A897" s="353"/>
      <c r="B897" s="353"/>
      <c r="C897" s="353"/>
      <c r="D897" s="353"/>
      <c r="E897" s="353"/>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row>
    <row r="898" spans="1:31" ht="15.6">
      <c r="A898" s="353"/>
      <c r="B898" s="353"/>
      <c r="C898" s="353"/>
      <c r="D898" s="353"/>
      <c r="E898" s="353"/>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row>
    <row r="899" spans="1:31" ht="15.6">
      <c r="A899" s="353"/>
      <c r="B899" s="353"/>
      <c r="C899" s="353"/>
      <c r="D899" s="353"/>
      <c r="E899" s="353"/>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row>
    <row r="900" spans="1:31" ht="15.6">
      <c r="A900" s="353"/>
      <c r="B900" s="353"/>
      <c r="C900" s="353"/>
      <c r="D900" s="353"/>
      <c r="E900" s="353"/>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row>
    <row r="901" spans="1:31" ht="15.6">
      <c r="A901" s="353"/>
      <c r="B901" s="353"/>
      <c r="C901" s="353"/>
      <c r="D901" s="353"/>
      <c r="E901" s="353"/>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row>
    <row r="902" spans="1:31" ht="15.6">
      <c r="A902" s="353"/>
      <c r="B902" s="353"/>
      <c r="C902" s="353"/>
      <c r="D902" s="353"/>
      <c r="E902" s="353"/>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row>
    <row r="903" spans="1:31" ht="15.6">
      <c r="A903" s="353"/>
      <c r="B903" s="353"/>
      <c r="C903" s="353"/>
      <c r="D903" s="353"/>
      <c r="E903" s="353"/>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row>
    <row r="904" spans="1:31" ht="15.6">
      <c r="A904" s="353"/>
      <c r="B904" s="353"/>
      <c r="C904" s="353"/>
      <c r="D904" s="353"/>
      <c r="E904" s="353"/>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row>
    <row r="905" spans="1:31" ht="15.6">
      <c r="A905" s="353"/>
      <c r="B905" s="353"/>
      <c r="C905" s="353"/>
      <c r="D905" s="353"/>
      <c r="E905" s="353"/>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row>
    <row r="906" spans="1:31" ht="15.6">
      <c r="A906" s="353"/>
      <c r="B906" s="353"/>
      <c r="C906" s="353"/>
      <c r="D906" s="353"/>
      <c r="E906" s="353"/>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row>
    <row r="907" spans="1:31" ht="15.6">
      <c r="A907" s="353"/>
      <c r="B907" s="353"/>
      <c r="C907" s="353"/>
      <c r="D907" s="353"/>
      <c r="E907" s="353"/>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row>
    <row r="908" spans="1:31" ht="15.6">
      <c r="A908" s="353"/>
      <c r="B908" s="353"/>
      <c r="C908" s="353"/>
      <c r="D908" s="353"/>
      <c r="E908" s="353"/>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row>
    <row r="909" spans="1:31" ht="15.6">
      <c r="A909" s="353"/>
      <c r="B909" s="353"/>
      <c r="C909" s="353"/>
      <c r="D909" s="353"/>
      <c r="E909" s="353"/>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row>
    <row r="910" spans="1:31" ht="15.6">
      <c r="A910" s="353"/>
      <c r="B910" s="353"/>
      <c r="C910" s="353"/>
      <c r="D910" s="353"/>
      <c r="E910" s="353"/>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row>
    <row r="911" spans="1:31" ht="15.6">
      <c r="A911" s="353"/>
      <c r="B911" s="353"/>
      <c r="C911" s="353"/>
      <c r="D911" s="353"/>
      <c r="E911" s="353"/>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row>
    <row r="912" spans="1:31" ht="15.6">
      <c r="A912" s="353"/>
      <c r="B912" s="353"/>
      <c r="C912" s="353"/>
      <c r="D912" s="353"/>
      <c r="E912" s="353"/>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row>
    <row r="913" spans="1:31" ht="15.6">
      <c r="A913" s="353"/>
      <c r="B913" s="353"/>
      <c r="C913" s="353"/>
      <c r="D913" s="353"/>
      <c r="E913" s="353"/>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row>
    <row r="914" spans="1:31" ht="15.6">
      <c r="A914" s="353"/>
      <c r="B914" s="353"/>
      <c r="C914" s="353"/>
      <c r="D914" s="353"/>
      <c r="E914" s="353"/>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row>
    <row r="915" spans="1:31" ht="15.6">
      <c r="A915" s="353"/>
      <c r="B915" s="353"/>
      <c r="C915" s="353"/>
      <c r="D915" s="353"/>
      <c r="E915" s="353"/>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row>
    <row r="916" spans="1:31" ht="15.6">
      <c r="A916" s="353"/>
      <c r="B916" s="353"/>
      <c r="C916" s="353"/>
      <c r="D916" s="353"/>
      <c r="E916" s="353"/>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row>
    <row r="917" spans="1:31" ht="15.6">
      <c r="A917" s="353"/>
      <c r="B917" s="353"/>
      <c r="C917" s="353"/>
      <c r="D917" s="353"/>
      <c r="E917" s="353"/>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row>
    <row r="918" spans="1:31" ht="15.6">
      <c r="A918" s="353"/>
      <c r="B918" s="353"/>
      <c r="C918" s="353"/>
      <c r="D918" s="353"/>
      <c r="E918" s="353"/>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row>
    <row r="919" spans="1:31" ht="15.6">
      <c r="A919" s="353"/>
      <c r="B919" s="353"/>
      <c r="C919" s="353"/>
      <c r="D919" s="353"/>
      <c r="E919" s="353"/>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row>
    <row r="920" spans="1:31" ht="15.6">
      <c r="A920" s="353"/>
      <c r="B920" s="353"/>
      <c r="C920" s="353"/>
      <c r="D920" s="353"/>
      <c r="E920" s="353"/>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row>
    <row r="921" spans="1:31" ht="15.6">
      <c r="A921" s="353"/>
      <c r="B921" s="353"/>
      <c r="C921" s="353"/>
      <c r="D921" s="353"/>
      <c r="E921" s="353"/>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row>
    <row r="922" spans="1:31" ht="15.6">
      <c r="A922" s="353"/>
      <c r="B922" s="353"/>
      <c r="C922" s="353"/>
      <c r="D922" s="353"/>
      <c r="E922" s="353"/>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row>
    <row r="923" spans="1:31" ht="15.6">
      <c r="A923" s="353"/>
      <c r="B923" s="353"/>
      <c r="C923" s="353"/>
      <c r="D923" s="353"/>
      <c r="E923" s="353"/>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row>
    <row r="924" spans="1:31" ht="15.6">
      <c r="A924" s="353"/>
      <c r="B924" s="353"/>
      <c r="C924" s="353"/>
      <c r="D924" s="353"/>
      <c r="E924" s="353"/>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row>
    <row r="925" spans="1:31" ht="15.6">
      <c r="A925" s="353"/>
      <c r="B925" s="353"/>
      <c r="C925" s="353"/>
      <c r="D925" s="353"/>
      <c r="E925" s="353"/>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row>
    <row r="926" spans="1:31" ht="15.6">
      <c r="A926" s="353"/>
      <c r="B926" s="353"/>
      <c r="C926" s="353"/>
      <c r="D926" s="353"/>
      <c r="E926" s="353"/>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row>
    <row r="927" spans="1:31" ht="15.6">
      <c r="A927" s="353"/>
      <c r="B927" s="353"/>
      <c r="C927" s="353"/>
      <c r="D927" s="353"/>
      <c r="E927" s="353"/>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row>
    <row r="928" spans="1:31" ht="15.6">
      <c r="A928" s="353"/>
      <c r="B928" s="353"/>
      <c r="C928" s="353"/>
      <c r="D928" s="353"/>
      <c r="E928" s="353"/>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row>
    <row r="929" spans="1:31" ht="15.6">
      <c r="A929" s="353"/>
      <c r="B929" s="353"/>
      <c r="C929" s="353"/>
      <c r="D929" s="353"/>
      <c r="E929" s="353"/>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row>
    <row r="930" spans="1:31" ht="15.6">
      <c r="A930" s="353"/>
      <c r="B930" s="353"/>
      <c r="C930" s="353"/>
      <c r="D930" s="353"/>
      <c r="E930" s="353"/>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row>
    <row r="931" spans="1:31" ht="15.6">
      <c r="A931" s="353"/>
      <c r="B931" s="353"/>
      <c r="C931" s="353"/>
      <c r="D931" s="353"/>
      <c r="E931" s="353"/>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row>
    <row r="932" spans="1:31" ht="15.6">
      <c r="A932" s="353"/>
      <c r="B932" s="353"/>
      <c r="C932" s="353"/>
      <c r="D932" s="353"/>
      <c r="E932" s="353"/>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row>
    <row r="933" spans="1:31" ht="15.6">
      <c r="A933" s="353"/>
      <c r="B933" s="353"/>
      <c r="C933" s="353"/>
      <c r="D933" s="353"/>
      <c r="E933" s="353"/>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row>
    <row r="934" spans="1:31" ht="15.6">
      <c r="A934" s="353"/>
      <c r="B934" s="353"/>
      <c r="C934" s="353"/>
      <c r="D934" s="353"/>
      <c r="E934" s="353"/>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row>
    <row r="935" spans="1:31" ht="15.6">
      <c r="A935" s="353"/>
      <c r="B935" s="353"/>
      <c r="C935" s="353"/>
      <c r="D935" s="353"/>
      <c r="E935" s="353"/>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row>
    <row r="936" spans="1:31" ht="15.6">
      <c r="A936" s="353"/>
      <c r="B936" s="353"/>
      <c r="C936" s="353"/>
      <c r="D936" s="353"/>
      <c r="E936" s="353"/>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row>
    <row r="937" spans="1:31" ht="15.6">
      <c r="A937" s="353"/>
      <c r="B937" s="353"/>
      <c r="C937" s="353"/>
      <c r="D937" s="353"/>
      <c r="E937" s="353"/>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row>
    <row r="938" spans="1:31" ht="15.6">
      <c r="A938" s="353"/>
      <c r="B938" s="353"/>
      <c r="C938" s="353"/>
      <c r="D938" s="353"/>
      <c r="E938" s="353"/>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row>
    <row r="939" spans="1:31" ht="15.6">
      <c r="A939" s="353"/>
      <c r="B939" s="353"/>
      <c r="C939" s="353"/>
      <c r="D939" s="353"/>
      <c r="E939" s="353"/>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row>
    <row r="940" spans="1:31" ht="15.6">
      <c r="A940" s="353"/>
      <c r="B940" s="353"/>
      <c r="C940" s="353"/>
      <c r="D940" s="353"/>
      <c r="E940" s="353"/>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row>
    <row r="941" spans="1:31" ht="15.6">
      <c r="A941" s="353"/>
      <c r="B941" s="353"/>
      <c r="C941" s="353"/>
      <c r="D941" s="353"/>
      <c r="E941" s="353"/>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row>
    <row r="942" spans="1:31" ht="15.6">
      <c r="A942" s="353"/>
      <c r="B942" s="353"/>
      <c r="C942" s="353"/>
      <c r="D942" s="353"/>
      <c r="E942" s="353"/>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row>
    <row r="943" spans="1:31" ht="15.6">
      <c r="A943" s="353"/>
      <c r="B943" s="353"/>
      <c r="C943" s="353"/>
      <c r="D943" s="353"/>
      <c r="E943" s="353"/>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row>
    <row r="944" spans="1:31" ht="15.6">
      <c r="A944" s="353"/>
      <c r="B944" s="353"/>
      <c r="C944" s="353"/>
      <c r="D944" s="353"/>
      <c r="E944" s="353"/>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row>
    <row r="945" spans="1:31" ht="15.6">
      <c r="A945" s="353"/>
      <c r="B945" s="353"/>
      <c r="C945" s="353"/>
      <c r="D945" s="353"/>
      <c r="E945" s="353"/>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row>
    <row r="946" spans="1:31" ht="15.6">
      <c r="A946" s="353"/>
      <c r="B946" s="353"/>
      <c r="C946" s="353"/>
      <c r="D946" s="353"/>
      <c r="E946" s="353"/>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row>
    <row r="947" spans="1:31" ht="15.6">
      <c r="A947" s="353"/>
      <c r="B947" s="353"/>
      <c r="C947" s="353"/>
      <c r="D947" s="353"/>
      <c r="E947" s="353"/>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row>
    <row r="948" spans="1:31" ht="15.6">
      <c r="A948" s="353"/>
      <c r="B948" s="353"/>
      <c r="C948" s="353"/>
      <c r="D948" s="353"/>
      <c r="E948" s="353"/>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row>
    <row r="949" spans="1:31" ht="15.6">
      <c r="A949" s="353"/>
      <c r="B949" s="353"/>
      <c r="C949" s="353"/>
      <c r="D949" s="353"/>
      <c r="E949" s="353"/>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row>
    <row r="950" spans="1:31" ht="15.6">
      <c r="A950" s="353"/>
      <c r="B950" s="353"/>
      <c r="C950" s="353"/>
      <c r="D950" s="353"/>
      <c r="E950" s="353"/>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row>
    <row r="951" spans="1:31" ht="15.6">
      <c r="A951" s="353"/>
      <c r="B951" s="353"/>
      <c r="C951" s="353"/>
      <c r="D951" s="353"/>
      <c r="E951" s="353"/>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row>
    <row r="952" spans="1:31" ht="15.6">
      <c r="A952" s="353"/>
      <c r="B952" s="353"/>
      <c r="C952" s="353"/>
      <c r="D952" s="353"/>
      <c r="E952" s="353"/>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row>
    <row r="953" spans="1:31" ht="15.6">
      <c r="A953" s="353"/>
      <c r="B953" s="353"/>
      <c r="C953" s="353"/>
      <c r="D953" s="353"/>
      <c r="E953" s="353"/>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row>
    <row r="954" spans="1:31" ht="15.6">
      <c r="A954" s="353"/>
      <c r="B954" s="353"/>
      <c r="C954" s="353"/>
      <c r="D954" s="353"/>
      <c r="E954" s="353"/>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row>
    <row r="955" spans="1:31" ht="15.6">
      <c r="A955" s="353"/>
      <c r="B955" s="353"/>
      <c r="C955" s="353"/>
      <c r="D955" s="353"/>
      <c r="E955" s="353"/>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row>
    <row r="956" spans="1:31" ht="15.6">
      <c r="A956" s="353"/>
      <c r="B956" s="353"/>
      <c r="C956" s="353"/>
      <c r="D956" s="353"/>
      <c r="E956" s="353"/>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row>
    <row r="957" spans="1:31" ht="15.6">
      <c r="A957" s="353"/>
      <c r="B957" s="353"/>
      <c r="C957" s="353"/>
      <c r="D957" s="353"/>
      <c r="E957" s="353"/>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row>
    <row r="958" spans="1:31" ht="15.6">
      <c r="A958" s="353"/>
      <c r="B958" s="353"/>
      <c r="C958" s="353"/>
      <c r="D958" s="353"/>
      <c r="E958" s="353"/>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row>
    <row r="959" spans="1:31" ht="15.6">
      <c r="A959" s="353"/>
      <c r="B959" s="353"/>
      <c r="C959" s="353"/>
      <c r="D959" s="353"/>
      <c r="E959" s="353"/>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row>
    <row r="960" spans="1:31" ht="15.6">
      <c r="A960" s="353"/>
      <c r="B960" s="353"/>
      <c r="C960" s="353"/>
      <c r="D960" s="353"/>
      <c r="E960" s="353"/>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row>
    <row r="961" spans="1:31" ht="15.6">
      <c r="A961" s="353"/>
      <c r="B961" s="353"/>
      <c r="C961" s="353"/>
      <c r="D961" s="353"/>
      <c r="E961" s="353"/>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row>
    <row r="962" spans="1:31" ht="15.6">
      <c r="A962" s="353"/>
      <c r="B962" s="353"/>
      <c r="C962" s="353"/>
      <c r="D962" s="353"/>
      <c r="E962" s="353"/>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row>
    <row r="963" spans="1:31" ht="15.6">
      <c r="A963" s="353"/>
      <c r="B963" s="353"/>
      <c r="C963" s="353"/>
      <c r="D963" s="353"/>
      <c r="E963" s="353"/>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row>
    <row r="964" spans="1:31" ht="15.6">
      <c r="A964" s="353"/>
      <c r="B964" s="353"/>
      <c r="C964" s="353"/>
      <c r="D964" s="353"/>
      <c r="E964" s="353"/>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row>
    <row r="965" spans="1:31" ht="15.6">
      <c r="A965" s="353"/>
      <c r="B965" s="353"/>
      <c r="C965" s="353"/>
      <c r="D965" s="353"/>
      <c r="E965" s="353"/>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row>
    <row r="966" spans="1:31" ht="15.6">
      <c r="A966" s="353"/>
      <c r="B966" s="353"/>
      <c r="C966" s="353"/>
      <c r="D966" s="353"/>
      <c r="E966" s="353"/>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row>
    <row r="967" spans="1:31" ht="15.6">
      <c r="A967" s="353"/>
      <c r="B967" s="353"/>
      <c r="C967" s="353"/>
      <c r="D967" s="353"/>
      <c r="E967" s="353"/>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row>
    <row r="968" spans="1:31" ht="15.6">
      <c r="A968" s="353"/>
      <c r="B968" s="353"/>
      <c r="C968" s="353"/>
      <c r="D968" s="353"/>
      <c r="E968" s="353"/>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row>
    <row r="969" spans="1:31" ht="15.6">
      <c r="A969" s="353"/>
      <c r="B969" s="353"/>
      <c r="C969" s="353"/>
      <c r="D969" s="353"/>
      <c r="E969" s="353"/>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row>
    <row r="970" spans="1:31" ht="15.6">
      <c r="A970" s="353"/>
      <c r="B970" s="353"/>
      <c r="C970" s="353"/>
      <c r="D970" s="353"/>
      <c r="E970" s="353"/>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row>
    <row r="971" spans="1:31" ht="15.6">
      <c r="A971" s="353"/>
      <c r="B971" s="353"/>
      <c r="C971" s="353"/>
      <c r="D971" s="353"/>
      <c r="E971" s="353"/>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row>
    <row r="972" spans="1:31" ht="15.6">
      <c r="A972" s="353"/>
      <c r="B972" s="353"/>
      <c r="C972" s="353"/>
      <c r="D972" s="353"/>
      <c r="E972" s="353"/>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row>
    <row r="973" spans="1:31" ht="15.6">
      <c r="A973" s="353"/>
      <c r="B973" s="353"/>
      <c r="C973" s="353"/>
      <c r="D973" s="353"/>
      <c r="E973" s="353"/>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row>
    <row r="974" spans="1:31" ht="15.6">
      <c r="A974" s="353"/>
      <c r="B974" s="353"/>
      <c r="C974" s="353"/>
      <c r="D974" s="353"/>
      <c r="E974" s="353"/>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row>
    <row r="975" spans="1:31" ht="15.6">
      <c r="A975" s="353"/>
      <c r="B975" s="353"/>
      <c r="C975" s="353"/>
      <c r="D975" s="353"/>
      <c r="E975" s="353"/>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row>
    <row r="976" spans="1:31" ht="15.6">
      <c r="A976" s="353"/>
      <c r="B976" s="353"/>
      <c r="C976" s="353"/>
      <c r="D976" s="353"/>
      <c r="E976" s="353"/>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row>
    <row r="977" spans="1:31" ht="15.6">
      <c r="A977" s="353"/>
      <c r="B977" s="353"/>
      <c r="C977" s="353"/>
      <c r="D977" s="353"/>
      <c r="E977" s="353"/>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row>
    <row r="978" spans="1:31" ht="15.6">
      <c r="A978" s="353"/>
      <c r="B978" s="353"/>
      <c r="C978" s="353"/>
      <c r="D978" s="353"/>
      <c r="E978" s="353"/>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row>
    <row r="979" spans="1:31" ht="15.6">
      <c r="A979" s="353"/>
      <c r="B979" s="353"/>
      <c r="C979" s="353"/>
      <c r="D979" s="353"/>
      <c r="E979" s="353"/>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row>
    <row r="980" spans="1:31" ht="15.6">
      <c r="A980" s="353"/>
      <c r="B980" s="353"/>
      <c r="C980" s="353"/>
      <c r="D980" s="353"/>
      <c r="E980" s="353"/>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row>
    <row r="981" spans="1:31" ht="15.6">
      <c r="A981" s="353"/>
      <c r="B981" s="353"/>
      <c r="C981" s="353"/>
      <c r="D981" s="353"/>
      <c r="E981" s="353"/>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row>
    <row r="982" spans="1:31" ht="15.6">
      <c r="A982" s="353"/>
      <c r="B982" s="353"/>
      <c r="C982" s="353"/>
      <c r="D982" s="353"/>
      <c r="E982" s="353"/>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row>
    <row r="983" spans="1:31" ht="15.6">
      <c r="A983" s="353"/>
      <c r="B983" s="353"/>
      <c r="C983" s="353"/>
      <c r="D983" s="353"/>
      <c r="E983" s="353"/>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row>
    <row r="984" spans="1:31" ht="15.6">
      <c r="A984" s="353"/>
      <c r="B984" s="353"/>
      <c r="C984" s="353"/>
      <c r="D984" s="353"/>
      <c r="E984" s="353"/>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row>
    <row r="985" spans="1:31" ht="15.6">
      <c r="A985" s="353"/>
      <c r="B985" s="353"/>
      <c r="C985" s="353"/>
      <c r="D985" s="353"/>
      <c r="E985" s="353"/>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row>
    <row r="986" spans="1:31" ht="15.6">
      <c r="A986" s="353"/>
      <c r="B986" s="353"/>
      <c r="C986" s="353"/>
      <c r="D986" s="353"/>
      <c r="E986" s="353"/>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row>
    <row r="987" spans="1:31" ht="15.6">
      <c r="A987" s="353"/>
      <c r="B987" s="353"/>
      <c r="C987" s="353"/>
      <c r="D987" s="353"/>
      <c r="E987" s="353"/>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row>
    <row r="988" spans="1:31" ht="15.6">
      <c r="A988" s="353"/>
      <c r="B988" s="353"/>
      <c r="C988" s="353"/>
      <c r="D988" s="353"/>
      <c r="E988" s="353"/>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row>
    <row r="989" spans="1:31" ht="15.6">
      <c r="A989" s="353"/>
      <c r="B989" s="353"/>
      <c r="C989" s="353"/>
      <c r="D989" s="353"/>
      <c r="E989" s="353"/>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row>
    <row r="990" spans="1:31" ht="15.6">
      <c r="A990" s="353"/>
      <c r="B990" s="353"/>
      <c r="C990" s="353"/>
      <c r="D990" s="353"/>
      <c r="E990" s="353"/>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row>
    <row r="991" spans="1:31" ht="15.6">
      <c r="A991" s="353"/>
      <c r="B991" s="353"/>
      <c r="C991" s="353"/>
      <c r="D991" s="353"/>
      <c r="E991" s="353"/>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row>
    <row r="992" spans="1:31" ht="15.6">
      <c r="A992" s="353"/>
      <c r="B992" s="353"/>
      <c r="C992" s="353"/>
      <c r="D992" s="353"/>
      <c r="E992" s="353"/>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row>
    <row r="993" spans="1:31" ht="15.6">
      <c r="A993" s="353"/>
      <c r="B993" s="353"/>
      <c r="C993" s="353"/>
      <c r="D993" s="353"/>
      <c r="E993" s="353"/>
      <c r="F993" s="353"/>
      <c r="G993" s="353"/>
      <c r="H993" s="353"/>
      <c r="I993" s="353"/>
      <c r="J993" s="353"/>
      <c r="K993" s="353"/>
      <c r="L993" s="353"/>
      <c r="M993" s="353"/>
      <c r="N993" s="353"/>
      <c r="O993" s="353"/>
      <c r="P993" s="353"/>
      <c r="Q993" s="353"/>
      <c r="R993" s="353"/>
      <c r="S993" s="353"/>
      <c r="T993" s="353"/>
      <c r="U993" s="353"/>
      <c r="V993" s="353"/>
      <c r="W993" s="353"/>
      <c r="X993" s="353"/>
      <c r="Y993" s="353"/>
      <c r="Z993" s="353"/>
      <c r="AA993" s="353"/>
      <c r="AB993" s="353"/>
      <c r="AC993" s="353"/>
      <c r="AD993" s="353"/>
      <c r="AE993" s="353"/>
    </row>
    <row r="994" spans="1:31" ht="15.6">
      <c r="A994" s="353"/>
      <c r="B994" s="353"/>
      <c r="C994" s="353"/>
      <c r="D994" s="353"/>
      <c r="E994" s="353"/>
      <c r="F994" s="353"/>
      <c r="G994" s="353"/>
      <c r="H994" s="353"/>
      <c r="I994" s="353"/>
      <c r="J994" s="353"/>
      <c r="K994" s="353"/>
      <c r="L994" s="353"/>
      <c r="M994" s="353"/>
      <c r="N994" s="353"/>
      <c r="O994" s="353"/>
      <c r="P994" s="353"/>
      <c r="Q994" s="353"/>
      <c r="R994" s="353"/>
      <c r="S994" s="353"/>
      <c r="T994" s="353"/>
      <c r="U994" s="353"/>
      <c r="V994" s="353"/>
      <c r="W994" s="353"/>
      <c r="X994" s="353"/>
      <c r="Y994" s="353"/>
      <c r="Z994" s="353"/>
      <c r="AA994" s="353"/>
      <c r="AB994" s="353"/>
      <c r="AC994" s="353"/>
      <c r="AD994" s="353"/>
      <c r="AE994" s="353"/>
    </row>
    <row r="995" spans="1:31" ht="15.6">
      <c r="A995" s="353"/>
      <c r="B995" s="353"/>
      <c r="C995" s="353"/>
      <c r="D995" s="353"/>
      <c r="E995" s="353"/>
      <c r="F995" s="353"/>
      <c r="G995" s="353"/>
      <c r="H995" s="353"/>
      <c r="I995" s="353"/>
      <c r="J995" s="353"/>
      <c r="K995" s="353"/>
      <c r="L995" s="353"/>
      <c r="M995" s="353"/>
      <c r="N995" s="353"/>
      <c r="O995" s="353"/>
      <c r="P995" s="353"/>
      <c r="Q995" s="353"/>
      <c r="R995" s="353"/>
      <c r="S995" s="353"/>
      <c r="T995" s="353"/>
      <c r="U995" s="353"/>
      <c r="V995" s="353"/>
      <c r="W995" s="353"/>
      <c r="X995" s="353"/>
      <c r="Y995" s="353"/>
      <c r="Z995" s="353"/>
      <c r="AA995" s="353"/>
      <c r="AB995" s="353"/>
      <c r="AC995" s="353"/>
      <c r="AD995" s="353"/>
      <c r="AE995" s="353"/>
    </row>
    <row r="996" spans="1:31" ht="15.6">
      <c r="A996" s="353"/>
      <c r="B996" s="353"/>
      <c r="C996" s="353"/>
      <c r="D996" s="353"/>
      <c r="E996" s="353"/>
      <c r="F996" s="353"/>
      <c r="G996" s="353"/>
      <c r="H996" s="353"/>
      <c r="I996" s="353"/>
      <c r="J996" s="353"/>
      <c r="K996" s="353"/>
      <c r="L996" s="353"/>
      <c r="M996" s="353"/>
      <c r="N996" s="353"/>
      <c r="O996" s="353"/>
      <c r="P996" s="353"/>
      <c r="Q996" s="353"/>
      <c r="R996" s="353"/>
      <c r="S996" s="353"/>
      <c r="T996" s="353"/>
      <c r="U996" s="353"/>
      <c r="V996" s="353"/>
      <c r="W996" s="353"/>
      <c r="X996" s="353"/>
      <c r="Y996" s="353"/>
      <c r="Z996" s="353"/>
      <c r="AA996" s="353"/>
      <c r="AB996" s="353"/>
      <c r="AC996" s="353"/>
      <c r="AD996" s="353"/>
      <c r="AE996" s="353"/>
    </row>
    <row r="997" spans="1:31" ht="15.6">
      <c r="A997" s="353"/>
      <c r="B997" s="353"/>
      <c r="C997" s="353"/>
      <c r="D997" s="353"/>
      <c r="E997" s="353"/>
      <c r="F997" s="353"/>
      <c r="G997" s="353"/>
      <c r="H997" s="353"/>
      <c r="I997" s="353"/>
      <c r="J997" s="353"/>
      <c r="K997" s="353"/>
      <c r="L997" s="353"/>
      <c r="M997" s="353"/>
      <c r="N997" s="353"/>
      <c r="O997" s="353"/>
      <c r="P997" s="353"/>
      <c r="Q997" s="353"/>
      <c r="R997" s="353"/>
      <c r="S997" s="353"/>
      <c r="T997" s="353"/>
      <c r="U997" s="353"/>
      <c r="V997" s="353"/>
      <c r="W997" s="353"/>
      <c r="X997" s="353"/>
      <c r="Y997" s="353"/>
      <c r="Z997" s="353"/>
      <c r="AA997" s="353"/>
      <c r="AB997" s="353"/>
      <c r="AC997" s="353"/>
      <c r="AD997" s="353"/>
      <c r="AE997" s="353"/>
    </row>
    <row r="998" spans="1:31" ht="15.6">
      <c r="A998" s="353"/>
      <c r="B998" s="353"/>
      <c r="C998" s="353"/>
      <c r="D998" s="353"/>
      <c r="E998" s="353"/>
      <c r="F998" s="353"/>
      <c r="G998" s="353"/>
      <c r="H998" s="353"/>
      <c r="I998" s="353"/>
      <c r="J998" s="353"/>
      <c r="K998" s="353"/>
      <c r="L998" s="353"/>
      <c r="M998" s="353"/>
      <c r="N998" s="353"/>
      <c r="O998" s="353"/>
      <c r="P998" s="353"/>
      <c r="Q998" s="353"/>
      <c r="R998" s="353"/>
      <c r="S998" s="353"/>
      <c r="T998" s="353"/>
      <c r="U998" s="353"/>
      <c r="V998" s="353"/>
      <c r="W998" s="353"/>
      <c r="X998" s="353"/>
      <c r="Y998" s="353"/>
      <c r="Z998" s="353"/>
      <c r="AA998" s="353"/>
      <c r="AB998" s="353"/>
      <c r="AC998" s="353"/>
      <c r="AD998" s="353"/>
      <c r="AE998" s="353"/>
    </row>
    <row r="999" spans="1:31" ht="15.6">
      <c r="A999" s="353"/>
      <c r="B999" s="353"/>
      <c r="C999" s="353"/>
      <c r="D999" s="353"/>
      <c r="E999" s="353"/>
      <c r="F999" s="353"/>
      <c r="G999" s="353"/>
      <c r="H999" s="353"/>
      <c r="I999" s="353"/>
      <c r="J999" s="353"/>
      <c r="K999" s="353"/>
      <c r="L999" s="353"/>
      <c r="M999" s="353"/>
      <c r="N999" s="353"/>
      <c r="O999" s="353"/>
      <c r="P999" s="353"/>
      <c r="Q999" s="353"/>
      <c r="R999" s="353"/>
      <c r="S999" s="353"/>
      <c r="T999" s="353"/>
      <c r="U999" s="353"/>
      <c r="V999" s="353"/>
      <c r="W999" s="353"/>
      <c r="X999" s="353"/>
      <c r="Y999" s="353"/>
      <c r="Z999" s="353"/>
      <c r="AA999" s="353"/>
      <c r="AB999" s="353"/>
      <c r="AC999" s="353"/>
      <c r="AD999" s="353"/>
      <c r="AE999" s="353"/>
    </row>
    <row r="1000" spans="1:31" ht="15.6">
      <c r="A1000" s="353"/>
      <c r="B1000" s="353"/>
      <c r="C1000" s="353"/>
      <c r="D1000" s="353"/>
      <c r="E1000" s="353"/>
      <c r="F1000" s="353"/>
      <c r="G1000" s="353"/>
      <c r="H1000" s="353"/>
      <c r="I1000" s="353"/>
      <c r="J1000" s="353"/>
      <c r="K1000" s="353"/>
      <c r="L1000" s="353"/>
      <c r="M1000" s="353"/>
      <c r="N1000" s="353"/>
      <c r="O1000" s="353"/>
      <c r="P1000" s="353"/>
      <c r="Q1000" s="353"/>
      <c r="R1000" s="353"/>
      <c r="S1000" s="353"/>
      <c r="T1000" s="353"/>
      <c r="U1000" s="353"/>
      <c r="V1000" s="353"/>
      <c r="W1000" s="353"/>
      <c r="X1000" s="353"/>
      <c r="Y1000" s="353"/>
      <c r="Z1000" s="353"/>
      <c r="AA1000" s="353"/>
      <c r="AB1000" s="353"/>
      <c r="AC1000" s="353"/>
      <c r="AD1000" s="353"/>
      <c r="AE1000" s="353"/>
    </row>
    <row r="1001" spans="1:31" ht="15.6">
      <c r="A1001" s="353"/>
      <c r="B1001" s="353"/>
      <c r="C1001" s="353"/>
      <c r="D1001" s="353"/>
      <c r="E1001" s="353"/>
      <c r="F1001" s="353"/>
      <c r="G1001" s="353"/>
      <c r="H1001" s="353"/>
      <c r="I1001" s="353"/>
      <c r="J1001" s="353"/>
      <c r="K1001" s="353"/>
      <c r="L1001" s="353"/>
      <c r="M1001" s="353"/>
      <c r="N1001" s="353"/>
      <c r="O1001" s="353"/>
      <c r="P1001" s="353"/>
      <c r="Q1001" s="353"/>
      <c r="R1001" s="353"/>
      <c r="S1001" s="353"/>
      <c r="T1001" s="353"/>
      <c r="U1001" s="353"/>
      <c r="V1001" s="353"/>
      <c r="W1001" s="353"/>
      <c r="X1001" s="353"/>
      <c r="Y1001" s="353"/>
      <c r="Z1001" s="353"/>
      <c r="AA1001" s="353"/>
      <c r="AB1001" s="353"/>
      <c r="AC1001" s="353"/>
      <c r="AD1001" s="353"/>
      <c r="AE1001" s="353"/>
    </row>
    <row r="1002" spans="1:31" ht="15.6">
      <c r="A1002" s="353"/>
      <c r="B1002" s="353"/>
      <c r="C1002" s="353"/>
      <c r="D1002" s="353"/>
      <c r="E1002" s="353"/>
      <c r="F1002" s="353"/>
      <c r="G1002" s="353"/>
      <c r="H1002" s="353"/>
      <c r="I1002" s="353"/>
      <c r="J1002" s="353"/>
      <c r="K1002" s="353"/>
      <c r="L1002" s="353"/>
      <c r="M1002" s="353"/>
      <c r="N1002" s="353"/>
      <c r="O1002" s="353"/>
      <c r="P1002" s="353"/>
      <c r="Q1002" s="353"/>
      <c r="R1002" s="353"/>
      <c r="S1002" s="353"/>
      <c r="T1002" s="353"/>
      <c r="U1002" s="353"/>
      <c r="V1002" s="353"/>
      <c r="W1002" s="353"/>
      <c r="X1002" s="353"/>
      <c r="Y1002" s="353"/>
      <c r="Z1002" s="353"/>
      <c r="AA1002" s="353"/>
      <c r="AB1002" s="353"/>
      <c r="AC1002" s="353"/>
      <c r="AD1002" s="353"/>
      <c r="AE1002" s="353"/>
    </row>
    <row r="1003" spans="1:31" ht="15.6">
      <c r="A1003" s="353"/>
      <c r="B1003" s="353"/>
      <c r="C1003" s="353"/>
      <c r="D1003" s="353"/>
      <c r="E1003" s="353"/>
      <c r="F1003" s="353"/>
      <c r="G1003" s="353"/>
      <c r="H1003" s="353"/>
      <c r="I1003" s="353"/>
      <c r="J1003" s="353"/>
      <c r="K1003" s="353"/>
      <c r="L1003" s="353"/>
      <c r="M1003" s="353"/>
      <c r="N1003" s="353"/>
      <c r="O1003" s="353"/>
      <c r="P1003" s="353"/>
      <c r="Q1003" s="353"/>
      <c r="R1003" s="353"/>
      <c r="S1003" s="353"/>
      <c r="T1003" s="353"/>
      <c r="U1003" s="353"/>
      <c r="V1003" s="353"/>
      <c r="W1003" s="353"/>
      <c r="X1003" s="353"/>
      <c r="Y1003" s="353"/>
      <c r="Z1003" s="353"/>
      <c r="AA1003" s="353"/>
      <c r="AB1003" s="353"/>
      <c r="AC1003" s="353"/>
      <c r="AD1003" s="353"/>
      <c r="AE1003" s="353"/>
    </row>
    <row r="1004" spans="1:31" ht="15.6">
      <c r="A1004" s="353"/>
      <c r="B1004" s="353"/>
      <c r="C1004" s="353"/>
      <c r="D1004" s="353"/>
      <c r="E1004" s="353"/>
      <c r="F1004" s="353"/>
      <c r="G1004" s="353"/>
      <c r="H1004" s="353"/>
      <c r="I1004" s="353"/>
      <c r="J1004" s="353"/>
      <c r="K1004" s="353"/>
      <c r="L1004" s="353"/>
      <c r="M1004" s="353"/>
      <c r="N1004" s="353"/>
      <c r="O1004" s="353"/>
      <c r="P1004" s="353"/>
      <c r="Q1004" s="353"/>
      <c r="R1004" s="353"/>
      <c r="S1004" s="353"/>
      <c r="T1004" s="353"/>
      <c r="U1004" s="353"/>
      <c r="V1004" s="353"/>
      <c r="W1004" s="353"/>
      <c r="X1004" s="353"/>
      <c r="Y1004" s="353"/>
      <c r="Z1004" s="353"/>
      <c r="AA1004" s="353"/>
      <c r="AB1004" s="353"/>
      <c r="AC1004" s="353"/>
      <c r="AD1004" s="353"/>
      <c r="AE1004" s="353"/>
    </row>
    <row r="1005" spans="1:31" ht="15.6">
      <c r="A1005" s="353"/>
      <c r="B1005" s="353"/>
      <c r="C1005" s="353"/>
      <c r="D1005" s="353"/>
      <c r="E1005" s="353"/>
      <c r="F1005" s="353"/>
      <c r="G1005" s="353"/>
      <c r="H1005" s="353"/>
      <c r="I1005" s="353"/>
      <c r="J1005" s="353"/>
      <c r="K1005" s="353"/>
      <c r="L1005" s="353"/>
      <c r="M1005" s="353"/>
      <c r="N1005" s="353"/>
      <c r="O1005" s="353"/>
      <c r="P1005" s="353"/>
      <c r="Q1005" s="353"/>
      <c r="R1005" s="353"/>
      <c r="S1005" s="353"/>
      <c r="T1005" s="353"/>
      <c r="U1005" s="353"/>
      <c r="V1005" s="353"/>
      <c r="W1005" s="353"/>
      <c r="X1005" s="353"/>
      <c r="Y1005" s="353"/>
      <c r="Z1005" s="353"/>
      <c r="AA1005" s="353"/>
      <c r="AB1005" s="353"/>
      <c r="AC1005" s="353"/>
      <c r="AD1005" s="353"/>
      <c r="AE1005" s="353"/>
    </row>
    <row r="1006" spans="1:31" ht="15.6">
      <c r="A1006" s="353"/>
      <c r="B1006" s="353"/>
      <c r="C1006" s="353"/>
      <c r="D1006" s="353"/>
      <c r="E1006" s="353"/>
      <c r="F1006" s="353"/>
      <c r="G1006" s="353"/>
      <c r="H1006" s="353"/>
      <c r="I1006" s="353"/>
      <c r="J1006" s="353"/>
      <c r="K1006" s="353"/>
      <c r="L1006" s="353"/>
      <c r="M1006" s="353"/>
      <c r="N1006" s="353"/>
      <c r="O1006" s="353"/>
      <c r="P1006" s="353"/>
      <c r="Q1006" s="353"/>
      <c r="R1006" s="353"/>
      <c r="S1006" s="353"/>
      <c r="T1006" s="353"/>
      <c r="U1006" s="353"/>
      <c r="V1006" s="353"/>
      <c r="W1006" s="353"/>
      <c r="X1006" s="353"/>
      <c r="Y1006" s="353"/>
      <c r="Z1006" s="353"/>
      <c r="AA1006" s="353"/>
      <c r="AB1006" s="353"/>
      <c r="AC1006" s="353"/>
      <c r="AD1006" s="353"/>
      <c r="AE1006" s="353"/>
    </row>
    <row r="1007" spans="1:31" ht="15.6">
      <c r="A1007" s="353"/>
      <c r="B1007" s="353"/>
      <c r="C1007" s="353"/>
      <c r="D1007" s="353"/>
      <c r="E1007" s="353"/>
      <c r="F1007" s="353"/>
      <c r="G1007" s="353"/>
      <c r="H1007" s="353"/>
      <c r="I1007" s="353"/>
      <c r="J1007" s="353"/>
      <c r="K1007" s="353"/>
      <c r="L1007" s="353"/>
      <c r="M1007" s="353"/>
      <c r="N1007" s="353"/>
      <c r="O1007" s="353"/>
      <c r="P1007" s="353"/>
      <c r="Q1007" s="353"/>
      <c r="R1007" s="353"/>
      <c r="S1007" s="353"/>
      <c r="T1007" s="353"/>
      <c r="U1007" s="353"/>
      <c r="V1007" s="353"/>
      <c r="W1007" s="353"/>
      <c r="X1007" s="353"/>
      <c r="Y1007" s="353"/>
      <c r="Z1007" s="353"/>
      <c r="AA1007" s="353"/>
      <c r="AB1007" s="353"/>
      <c r="AC1007" s="353"/>
      <c r="AD1007" s="353"/>
      <c r="AE1007" s="353"/>
    </row>
    <row r="1008" spans="1:31" ht="15.6">
      <c r="A1008" s="353"/>
      <c r="B1008" s="353"/>
      <c r="C1008" s="353"/>
      <c r="D1008" s="353"/>
      <c r="E1008" s="353"/>
      <c r="F1008" s="353"/>
      <c r="G1008" s="353"/>
      <c r="H1008" s="353"/>
      <c r="I1008" s="353"/>
      <c r="J1008" s="353"/>
      <c r="K1008" s="353"/>
      <c r="L1008" s="353"/>
      <c r="M1008" s="353"/>
      <c r="N1008" s="353"/>
      <c r="O1008" s="353"/>
      <c r="P1008" s="353"/>
      <c r="Q1008" s="353"/>
      <c r="R1008" s="353"/>
      <c r="S1008" s="353"/>
      <c r="T1008" s="353"/>
      <c r="U1008" s="353"/>
      <c r="V1008" s="353"/>
      <c r="W1008" s="353"/>
      <c r="X1008" s="353"/>
      <c r="Y1008" s="353"/>
      <c r="Z1008" s="353"/>
      <c r="AA1008" s="353"/>
      <c r="AB1008" s="353"/>
      <c r="AC1008" s="353"/>
      <c r="AD1008" s="353"/>
      <c r="AE1008" s="353"/>
    </row>
    <row r="1009" spans="1:31" ht="15.6">
      <c r="A1009" s="353"/>
      <c r="B1009" s="353"/>
      <c r="C1009" s="353"/>
      <c r="D1009" s="353"/>
      <c r="E1009" s="353"/>
      <c r="F1009" s="353"/>
      <c r="G1009" s="353"/>
      <c r="H1009" s="353"/>
      <c r="I1009" s="353"/>
      <c r="J1009" s="353"/>
      <c r="K1009" s="353"/>
      <c r="L1009" s="353"/>
      <c r="M1009" s="353"/>
      <c r="N1009" s="353"/>
      <c r="O1009" s="353"/>
      <c r="P1009" s="353"/>
      <c r="Q1009" s="353"/>
      <c r="R1009" s="353"/>
      <c r="S1009" s="353"/>
      <c r="T1009" s="353"/>
      <c r="U1009" s="353"/>
      <c r="V1009" s="353"/>
      <c r="W1009" s="353"/>
      <c r="X1009" s="353"/>
      <c r="Y1009" s="353"/>
      <c r="Z1009" s="353"/>
      <c r="AA1009" s="353"/>
      <c r="AB1009" s="353"/>
      <c r="AC1009" s="353"/>
      <c r="AD1009" s="353"/>
      <c r="AE1009" s="353"/>
    </row>
    <row r="1010" spans="1:31" ht="15.6">
      <c r="A1010" s="353"/>
      <c r="B1010" s="353"/>
      <c r="C1010" s="353"/>
      <c r="D1010" s="353"/>
      <c r="E1010" s="353"/>
      <c r="F1010" s="353"/>
      <c r="G1010" s="353"/>
      <c r="H1010" s="353"/>
      <c r="I1010" s="353"/>
      <c r="J1010" s="353"/>
      <c r="K1010" s="353"/>
      <c r="L1010" s="353"/>
      <c r="M1010" s="353"/>
      <c r="N1010" s="353"/>
      <c r="O1010" s="353"/>
      <c r="P1010" s="353"/>
      <c r="Q1010" s="353"/>
      <c r="R1010" s="353"/>
      <c r="S1010" s="353"/>
      <c r="T1010" s="353"/>
      <c r="U1010" s="353"/>
      <c r="V1010" s="353"/>
      <c r="W1010" s="353"/>
      <c r="X1010" s="353"/>
      <c r="Y1010" s="353"/>
      <c r="Z1010" s="353"/>
      <c r="AA1010" s="353"/>
      <c r="AB1010" s="353"/>
      <c r="AC1010" s="353"/>
      <c r="AD1010" s="353"/>
      <c r="AE1010" s="353"/>
    </row>
    <row r="1011" spans="1:31" ht="15.6">
      <c r="A1011" s="353"/>
      <c r="B1011" s="353"/>
      <c r="C1011" s="353"/>
      <c r="D1011" s="353"/>
      <c r="E1011" s="353"/>
      <c r="F1011" s="353"/>
      <c r="G1011" s="353"/>
      <c r="H1011" s="353"/>
      <c r="I1011" s="353"/>
      <c r="J1011" s="353"/>
      <c r="K1011" s="353"/>
      <c r="L1011" s="353"/>
      <c r="M1011" s="353"/>
      <c r="N1011" s="353"/>
      <c r="O1011" s="353"/>
      <c r="P1011" s="353"/>
      <c r="Q1011" s="353"/>
      <c r="R1011" s="353"/>
      <c r="S1011" s="353"/>
      <c r="T1011" s="353"/>
      <c r="U1011" s="353"/>
      <c r="V1011" s="353"/>
      <c r="W1011" s="353"/>
      <c r="X1011" s="353"/>
      <c r="Y1011" s="353"/>
      <c r="Z1011" s="353"/>
      <c r="AA1011" s="353"/>
      <c r="AB1011" s="353"/>
      <c r="AC1011" s="353"/>
      <c r="AD1011" s="353"/>
      <c r="AE1011" s="353"/>
    </row>
    <row r="1012" spans="1:31" ht="15.6">
      <c r="A1012" s="353"/>
      <c r="B1012" s="353"/>
      <c r="C1012" s="353"/>
      <c r="D1012" s="353"/>
      <c r="E1012" s="353"/>
      <c r="F1012" s="353"/>
      <c r="G1012" s="353"/>
      <c r="H1012" s="353"/>
      <c r="I1012" s="353"/>
      <c r="J1012" s="353"/>
      <c r="K1012" s="353"/>
      <c r="L1012" s="353"/>
      <c r="M1012" s="353"/>
      <c r="N1012" s="353"/>
      <c r="O1012" s="353"/>
      <c r="P1012" s="353"/>
      <c r="Q1012" s="353"/>
      <c r="R1012" s="353"/>
      <c r="S1012" s="353"/>
      <c r="T1012" s="353"/>
      <c r="U1012" s="353"/>
      <c r="V1012" s="353"/>
      <c r="W1012" s="353"/>
      <c r="X1012" s="353"/>
      <c r="Y1012" s="353"/>
      <c r="Z1012" s="353"/>
      <c r="AA1012" s="353"/>
      <c r="AB1012" s="353"/>
      <c r="AC1012" s="353"/>
      <c r="AD1012" s="353"/>
      <c r="AE1012" s="353"/>
    </row>
    <row r="1013" spans="1:31" ht="15.6">
      <c r="A1013" s="353"/>
      <c r="B1013" s="353"/>
      <c r="C1013" s="353"/>
      <c r="D1013" s="353"/>
      <c r="E1013" s="353"/>
      <c r="F1013" s="353"/>
      <c r="G1013" s="353"/>
      <c r="H1013" s="353"/>
      <c r="I1013" s="353"/>
      <c r="J1013" s="353"/>
      <c r="K1013" s="353"/>
      <c r="L1013" s="353"/>
      <c r="M1013" s="353"/>
      <c r="N1013" s="353"/>
      <c r="O1013" s="353"/>
      <c r="P1013" s="353"/>
      <c r="Q1013" s="353"/>
      <c r="R1013" s="353"/>
      <c r="S1013" s="353"/>
      <c r="T1013" s="353"/>
      <c r="U1013" s="353"/>
      <c r="V1013" s="353"/>
      <c r="W1013" s="353"/>
      <c r="X1013" s="353"/>
      <c r="Y1013" s="353"/>
      <c r="Z1013" s="353"/>
      <c r="AA1013" s="353"/>
      <c r="AB1013" s="353"/>
      <c r="AC1013" s="353"/>
      <c r="AD1013" s="353"/>
      <c r="AE1013" s="353"/>
    </row>
    <row r="1014" spans="1:31" ht="15.6">
      <c r="A1014" s="353"/>
      <c r="B1014" s="353"/>
      <c r="C1014" s="353"/>
      <c r="D1014" s="353"/>
      <c r="E1014" s="353"/>
      <c r="F1014" s="353"/>
      <c r="G1014" s="353"/>
      <c r="H1014" s="353"/>
      <c r="I1014" s="353"/>
      <c r="J1014" s="353"/>
      <c r="K1014" s="353"/>
      <c r="L1014" s="353"/>
      <c r="M1014" s="353"/>
      <c r="N1014" s="353"/>
      <c r="O1014" s="353"/>
      <c r="P1014" s="353"/>
      <c r="Q1014" s="353"/>
      <c r="R1014" s="353"/>
      <c r="S1014" s="353"/>
      <c r="T1014" s="353"/>
      <c r="U1014" s="353"/>
      <c r="V1014" s="353"/>
      <c r="W1014" s="353"/>
      <c r="X1014" s="353"/>
      <c r="Y1014" s="353"/>
      <c r="Z1014" s="353"/>
      <c r="AA1014" s="353"/>
      <c r="AB1014" s="353"/>
      <c r="AC1014" s="353"/>
      <c r="AD1014" s="353"/>
      <c r="AE1014" s="353"/>
    </row>
    <row r="1015" spans="1:31" ht="15.6">
      <c r="A1015" s="353"/>
      <c r="B1015" s="353"/>
      <c r="C1015" s="353"/>
      <c r="D1015" s="353"/>
      <c r="E1015" s="353"/>
      <c r="F1015" s="353"/>
      <c r="G1015" s="353"/>
      <c r="H1015" s="353"/>
      <c r="I1015" s="353"/>
      <c r="J1015" s="353"/>
      <c r="K1015" s="353"/>
      <c r="L1015" s="353"/>
      <c r="M1015" s="353"/>
      <c r="N1015" s="353"/>
      <c r="O1015" s="353"/>
      <c r="P1015" s="353"/>
      <c r="Q1015" s="353"/>
      <c r="R1015" s="353"/>
      <c r="S1015" s="353"/>
      <c r="T1015" s="353"/>
      <c r="U1015" s="353"/>
      <c r="V1015" s="353"/>
      <c r="W1015" s="353"/>
      <c r="X1015" s="353"/>
      <c r="Y1015" s="353"/>
      <c r="Z1015" s="353"/>
      <c r="AA1015" s="353"/>
      <c r="AB1015" s="353"/>
      <c r="AC1015" s="353"/>
      <c r="AD1015" s="353"/>
      <c r="AE1015" s="353"/>
    </row>
    <row r="1016" spans="1:31" ht="15.6">
      <c r="A1016" s="353"/>
      <c r="B1016" s="353"/>
      <c r="C1016" s="353"/>
      <c r="D1016" s="353"/>
      <c r="E1016" s="353"/>
      <c r="F1016" s="353"/>
      <c r="G1016" s="353"/>
      <c r="H1016" s="353"/>
      <c r="I1016" s="353"/>
      <c r="J1016" s="353"/>
      <c r="K1016" s="353"/>
      <c r="L1016" s="353"/>
      <c r="M1016" s="353"/>
      <c r="N1016" s="353"/>
      <c r="O1016" s="353"/>
      <c r="P1016" s="353"/>
      <c r="Q1016" s="353"/>
      <c r="R1016" s="353"/>
      <c r="S1016" s="353"/>
      <c r="T1016" s="353"/>
      <c r="U1016" s="353"/>
      <c r="V1016" s="353"/>
      <c r="W1016" s="353"/>
      <c r="X1016" s="353"/>
      <c r="Y1016" s="353"/>
      <c r="Z1016" s="353"/>
      <c r="AA1016" s="353"/>
      <c r="AB1016" s="353"/>
      <c r="AC1016" s="353"/>
      <c r="AD1016" s="353"/>
      <c r="AE1016" s="353"/>
    </row>
    <row r="1017" spans="1:31" ht="15.6">
      <c r="A1017" s="353"/>
      <c r="B1017" s="353"/>
      <c r="C1017" s="353"/>
      <c r="D1017" s="353"/>
      <c r="E1017" s="353"/>
      <c r="F1017" s="353"/>
      <c r="G1017" s="353"/>
      <c r="H1017" s="353"/>
      <c r="I1017" s="353"/>
      <c r="J1017" s="353"/>
      <c r="K1017" s="353"/>
      <c r="L1017" s="353"/>
      <c r="M1017" s="353"/>
      <c r="N1017" s="353"/>
      <c r="O1017" s="353"/>
      <c r="P1017" s="353"/>
      <c r="Q1017" s="353"/>
      <c r="R1017" s="353"/>
      <c r="S1017" s="353"/>
      <c r="T1017" s="353"/>
      <c r="U1017" s="353"/>
      <c r="V1017" s="353"/>
      <c r="W1017" s="353"/>
      <c r="X1017" s="353"/>
      <c r="Y1017" s="353"/>
      <c r="Z1017" s="353"/>
      <c r="AA1017" s="353"/>
      <c r="AB1017" s="353"/>
      <c r="AC1017" s="353"/>
      <c r="AD1017" s="353"/>
      <c r="AE1017" s="353"/>
    </row>
    <row r="1018" spans="1:31" ht="15.6">
      <c r="A1018" s="353"/>
      <c r="B1018" s="353"/>
      <c r="C1018" s="353"/>
      <c r="D1018" s="353"/>
      <c r="E1018" s="353"/>
      <c r="F1018" s="353"/>
      <c r="G1018" s="353"/>
      <c r="H1018" s="353"/>
      <c r="I1018" s="353"/>
      <c r="J1018" s="353"/>
      <c r="K1018" s="353"/>
      <c r="L1018" s="353"/>
      <c r="M1018" s="353"/>
      <c r="N1018" s="353"/>
      <c r="O1018" s="353"/>
      <c r="P1018" s="353"/>
      <c r="Q1018" s="353"/>
      <c r="R1018" s="353"/>
      <c r="S1018" s="353"/>
      <c r="T1018" s="353"/>
      <c r="U1018" s="353"/>
      <c r="V1018" s="353"/>
      <c r="W1018" s="353"/>
      <c r="X1018" s="353"/>
      <c r="Y1018" s="353"/>
      <c r="Z1018" s="353"/>
      <c r="AA1018" s="353"/>
      <c r="AB1018" s="353"/>
      <c r="AC1018" s="353"/>
      <c r="AD1018" s="353"/>
      <c r="AE1018" s="353"/>
    </row>
    <row r="1019" spans="1:31" ht="15.6">
      <c r="A1019" s="353"/>
      <c r="B1019" s="353"/>
      <c r="C1019" s="353"/>
      <c r="D1019" s="353"/>
      <c r="E1019" s="353"/>
      <c r="F1019" s="353"/>
      <c r="G1019" s="353"/>
      <c r="H1019" s="353"/>
      <c r="I1019" s="353"/>
      <c r="J1019" s="353"/>
      <c r="K1019" s="353"/>
      <c r="L1019" s="353"/>
      <c r="M1019" s="353"/>
      <c r="N1019" s="353"/>
      <c r="O1019" s="353"/>
      <c r="P1019" s="353"/>
      <c r="Q1019" s="353"/>
      <c r="R1019" s="353"/>
      <c r="S1019" s="353"/>
      <c r="T1019" s="353"/>
      <c r="U1019" s="353"/>
      <c r="V1019" s="353"/>
      <c r="W1019" s="353"/>
      <c r="X1019" s="353"/>
      <c r="Y1019" s="353"/>
      <c r="Z1019" s="353"/>
      <c r="AA1019" s="353"/>
      <c r="AB1019" s="353"/>
      <c r="AC1019" s="353"/>
      <c r="AD1019" s="353"/>
      <c r="AE1019" s="353"/>
    </row>
    <row r="1020" spans="1:31" ht="15.6">
      <c r="A1020" s="353"/>
      <c r="B1020" s="353"/>
      <c r="C1020" s="353"/>
      <c r="D1020" s="353"/>
      <c r="E1020" s="353"/>
      <c r="F1020" s="353"/>
      <c r="G1020" s="353"/>
      <c r="H1020" s="353"/>
      <c r="I1020" s="353"/>
      <c r="J1020" s="353"/>
      <c r="K1020" s="353"/>
      <c r="L1020" s="353"/>
      <c r="M1020" s="353"/>
      <c r="N1020" s="353"/>
      <c r="O1020" s="353"/>
      <c r="P1020" s="353"/>
      <c r="Q1020" s="353"/>
      <c r="R1020" s="353"/>
      <c r="S1020" s="353"/>
      <c r="T1020" s="353"/>
      <c r="U1020" s="353"/>
      <c r="V1020" s="353"/>
      <c r="W1020" s="353"/>
      <c r="X1020" s="353"/>
      <c r="Y1020" s="353"/>
      <c r="Z1020" s="353"/>
      <c r="AA1020" s="353"/>
      <c r="AB1020" s="353"/>
      <c r="AC1020" s="353"/>
      <c r="AD1020" s="353"/>
      <c r="AE1020" s="353"/>
    </row>
    <row r="1021" spans="1:31" ht="15.6">
      <c r="A1021" s="353"/>
      <c r="B1021" s="353"/>
      <c r="C1021" s="353"/>
      <c r="D1021" s="353"/>
      <c r="E1021" s="353"/>
      <c r="F1021" s="353"/>
      <c r="G1021" s="353"/>
      <c r="H1021" s="353"/>
      <c r="I1021" s="353"/>
      <c r="J1021" s="353"/>
      <c r="K1021" s="353"/>
      <c r="L1021" s="353"/>
      <c r="M1021" s="353"/>
      <c r="N1021" s="353"/>
      <c r="O1021" s="353"/>
      <c r="P1021" s="353"/>
      <c r="Q1021" s="353"/>
      <c r="R1021" s="353"/>
      <c r="S1021" s="353"/>
      <c r="T1021" s="353"/>
      <c r="U1021" s="353"/>
      <c r="V1021" s="353"/>
      <c r="W1021" s="353"/>
      <c r="X1021" s="353"/>
      <c r="Y1021" s="353"/>
      <c r="Z1021" s="353"/>
      <c r="AA1021" s="353"/>
      <c r="AB1021" s="353"/>
      <c r="AC1021" s="353"/>
      <c r="AD1021" s="353"/>
      <c r="AE1021" s="353"/>
    </row>
    <row r="1022" spans="1:31" ht="15.6">
      <c r="A1022" s="353"/>
      <c r="B1022" s="353"/>
      <c r="C1022" s="353"/>
      <c r="D1022" s="353"/>
      <c r="E1022" s="353"/>
      <c r="F1022" s="353"/>
      <c r="G1022" s="353"/>
      <c r="H1022" s="353"/>
      <c r="I1022" s="353"/>
      <c r="J1022" s="353"/>
      <c r="K1022" s="353"/>
      <c r="L1022" s="353"/>
      <c r="M1022" s="353"/>
      <c r="N1022" s="353"/>
      <c r="O1022" s="353"/>
      <c r="P1022" s="353"/>
      <c r="Q1022" s="353"/>
      <c r="R1022" s="353"/>
      <c r="S1022" s="353"/>
      <c r="T1022" s="353"/>
      <c r="U1022" s="353"/>
      <c r="V1022" s="353"/>
      <c r="W1022" s="353"/>
      <c r="X1022" s="353"/>
      <c r="Y1022" s="353"/>
      <c r="Z1022" s="353"/>
      <c r="AA1022" s="353"/>
      <c r="AB1022" s="353"/>
      <c r="AC1022" s="353"/>
      <c r="AD1022" s="353"/>
      <c r="AE1022" s="353"/>
    </row>
    <row r="1023" spans="1:31" ht="15.6">
      <c r="A1023" s="353"/>
      <c r="B1023" s="353"/>
      <c r="C1023" s="353"/>
      <c r="D1023" s="353"/>
      <c r="E1023" s="353"/>
      <c r="F1023" s="353"/>
      <c r="G1023" s="353"/>
      <c r="H1023" s="353"/>
      <c r="I1023" s="353"/>
      <c r="J1023" s="353"/>
      <c r="K1023" s="353"/>
      <c r="L1023" s="353"/>
      <c r="M1023" s="353"/>
      <c r="N1023" s="353"/>
      <c r="O1023" s="353"/>
      <c r="P1023" s="353"/>
      <c r="Q1023" s="353"/>
      <c r="R1023" s="353"/>
      <c r="S1023" s="353"/>
      <c r="T1023" s="353"/>
      <c r="U1023" s="353"/>
      <c r="V1023" s="353"/>
      <c r="W1023" s="353"/>
      <c r="X1023" s="353"/>
      <c r="Y1023" s="353"/>
      <c r="Z1023" s="353"/>
      <c r="AA1023" s="353"/>
      <c r="AB1023" s="353"/>
      <c r="AC1023" s="353"/>
      <c r="AD1023" s="353"/>
      <c r="AE1023" s="353"/>
    </row>
    <row r="1024" spans="1:31" ht="15.6">
      <c r="A1024" s="353"/>
      <c r="B1024" s="353"/>
      <c r="C1024" s="353"/>
      <c r="D1024" s="353"/>
      <c r="E1024" s="353"/>
      <c r="F1024" s="353"/>
      <c r="G1024" s="353"/>
      <c r="H1024" s="353"/>
      <c r="I1024" s="353"/>
      <c r="J1024" s="353"/>
      <c r="K1024" s="353"/>
      <c r="L1024" s="353"/>
      <c r="M1024" s="353"/>
      <c r="N1024" s="353"/>
      <c r="O1024" s="353"/>
      <c r="P1024" s="353"/>
      <c r="Q1024" s="353"/>
      <c r="R1024" s="353"/>
      <c r="S1024" s="353"/>
      <c r="T1024" s="353"/>
      <c r="U1024" s="353"/>
      <c r="V1024" s="353"/>
      <c r="W1024" s="353"/>
      <c r="X1024" s="353"/>
      <c r="Y1024" s="353"/>
      <c r="Z1024" s="353"/>
      <c r="AA1024" s="353"/>
      <c r="AB1024" s="353"/>
      <c r="AC1024" s="353"/>
      <c r="AD1024" s="353"/>
      <c r="AE1024" s="353"/>
    </row>
    <row r="1025" spans="1:31" ht="15.6">
      <c r="A1025" s="353"/>
      <c r="B1025" s="353"/>
      <c r="C1025" s="353"/>
      <c r="D1025" s="353"/>
      <c r="E1025" s="353"/>
      <c r="F1025" s="353"/>
      <c r="G1025" s="353"/>
      <c r="H1025" s="353"/>
      <c r="I1025" s="353"/>
      <c r="J1025" s="353"/>
      <c r="K1025" s="353"/>
      <c r="L1025" s="353"/>
      <c r="M1025" s="353"/>
      <c r="N1025" s="353"/>
      <c r="O1025" s="353"/>
      <c r="P1025" s="353"/>
      <c r="Q1025" s="353"/>
      <c r="R1025" s="353"/>
      <c r="S1025" s="353"/>
      <c r="T1025" s="353"/>
      <c r="U1025" s="353"/>
      <c r="V1025" s="353"/>
      <c r="W1025" s="353"/>
      <c r="X1025" s="353"/>
      <c r="Y1025" s="353"/>
      <c r="Z1025" s="353"/>
      <c r="AA1025" s="353"/>
      <c r="AB1025" s="353"/>
      <c r="AC1025" s="353"/>
      <c r="AD1025" s="353"/>
      <c r="AE1025" s="353"/>
    </row>
    <row r="1026" spans="1:31" ht="15.6">
      <c r="A1026" s="353"/>
      <c r="B1026" s="353"/>
      <c r="C1026" s="353"/>
      <c r="D1026" s="353"/>
      <c r="E1026" s="353"/>
      <c r="F1026" s="353"/>
      <c r="G1026" s="353"/>
      <c r="H1026" s="353"/>
      <c r="I1026" s="353"/>
      <c r="J1026" s="353"/>
      <c r="K1026" s="353"/>
      <c r="L1026" s="353"/>
      <c r="M1026" s="353"/>
      <c r="N1026" s="353"/>
      <c r="O1026" s="353"/>
      <c r="P1026" s="353"/>
      <c r="Q1026" s="353"/>
      <c r="R1026" s="353"/>
      <c r="S1026" s="353"/>
      <c r="T1026" s="353"/>
      <c r="U1026" s="353"/>
      <c r="V1026" s="353"/>
      <c r="W1026" s="353"/>
      <c r="X1026" s="353"/>
      <c r="Y1026" s="353"/>
      <c r="Z1026" s="353"/>
      <c r="AA1026" s="353"/>
      <c r="AB1026" s="353"/>
      <c r="AC1026" s="353"/>
      <c r="AD1026" s="353"/>
      <c r="AE1026" s="353"/>
    </row>
    <row r="1027" spans="1:31" ht="15.6">
      <c r="A1027" s="353"/>
      <c r="B1027" s="353"/>
      <c r="C1027" s="353"/>
      <c r="D1027" s="353"/>
      <c r="E1027" s="353"/>
      <c r="F1027" s="353"/>
      <c r="G1027" s="353"/>
      <c r="H1027" s="353"/>
      <c r="I1027" s="353"/>
      <c r="J1027" s="353"/>
      <c r="K1027" s="353"/>
      <c r="L1027" s="353"/>
      <c r="M1027" s="353"/>
      <c r="N1027" s="353"/>
      <c r="O1027" s="353"/>
      <c r="P1027" s="353"/>
      <c r="Q1027" s="353"/>
      <c r="R1027" s="353"/>
      <c r="S1027" s="353"/>
      <c r="T1027" s="353"/>
      <c r="U1027" s="353"/>
      <c r="V1027" s="353"/>
      <c r="W1027" s="353"/>
      <c r="X1027" s="353"/>
      <c r="Y1027" s="353"/>
      <c r="Z1027" s="353"/>
      <c r="AA1027" s="353"/>
      <c r="AB1027" s="353"/>
      <c r="AC1027" s="353"/>
      <c r="AD1027" s="353"/>
      <c r="AE1027" s="353"/>
    </row>
    <row r="1028" spans="1:31" ht="15.6">
      <c r="A1028" s="353"/>
      <c r="B1028" s="353"/>
      <c r="C1028" s="353"/>
      <c r="D1028" s="353"/>
      <c r="E1028" s="353"/>
      <c r="F1028" s="353"/>
      <c r="G1028" s="353"/>
      <c r="H1028" s="353"/>
      <c r="I1028" s="353"/>
      <c r="J1028" s="353"/>
      <c r="K1028" s="353"/>
      <c r="L1028" s="353"/>
      <c r="M1028" s="353"/>
      <c r="N1028" s="353"/>
      <c r="O1028" s="353"/>
      <c r="P1028" s="353"/>
      <c r="Q1028" s="353"/>
      <c r="R1028" s="353"/>
      <c r="S1028" s="353"/>
      <c r="T1028" s="353"/>
      <c r="U1028" s="353"/>
      <c r="V1028" s="353"/>
      <c r="W1028" s="353"/>
      <c r="X1028" s="353"/>
      <c r="Y1028" s="353"/>
      <c r="Z1028" s="353"/>
      <c r="AA1028" s="353"/>
      <c r="AB1028" s="353"/>
      <c r="AC1028" s="353"/>
      <c r="AD1028" s="353"/>
      <c r="AE1028" s="353"/>
    </row>
    <row r="1029" spans="1:31" ht="15.6">
      <c r="A1029" s="353"/>
      <c r="B1029" s="353"/>
      <c r="C1029" s="353"/>
      <c r="D1029" s="353"/>
      <c r="E1029" s="353"/>
      <c r="F1029" s="353"/>
      <c r="G1029" s="353"/>
      <c r="H1029" s="353"/>
      <c r="I1029" s="353"/>
      <c r="J1029" s="353"/>
      <c r="K1029" s="353"/>
      <c r="L1029" s="353"/>
      <c r="M1029" s="353"/>
      <c r="N1029" s="353"/>
      <c r="O1029" s="353"/>
      <c r="P1029" s="353"/>
      <c r="Q1029" s="353"/>
      <c r="R1029" s="353"/>
      <c r="S1029" s="353"/>
      <c r="T1029" s="353"/>
      <c r="U1029" s="353"/>
      <c r="V1029" s="353"/>
      <c r="W1029" s="353"/>
      <c r="X1029" s="353"/>
      <c r="Y1029" s="353"/>
      <c r="Z1029" s="353"/>
      <c r="AA1029" s="353"/>
      <c r="AB1029" s="353"/>
      <c r="AC1029" s="353"/>
      <c r="AD1029" s="353"/>
      <c r="AE1029" s="353"/>
    </row>
    <row r="1030" spans="1:31" ht="15.6">
      <c r="A1030" s="353"/>
      <c r="B1030" s="353"/>
      <c r="C1030" s="353"/>
      <c r="D1030" s="353"/>
      <c r="E1030" s="353"/>
      <c r="F1030" s="353"/>
      <c r="G1030" s="353"/>
      <c r="H1030" s="353"/>
      <c r="I1030" s="353"/>
      <c r="J1030" s="353"/>
      <c r="K1030" s="353"/>
      <c r="L1030" s="353"/>
      <c r="M1030" s="353"/>
      <c r="N1030" s="353"/>
      <c r="O1030" s="353"/>
      <c r="P1030" s="353"/>
      <c r="Q1030" s="353"/>
      <c r="R1030" s="353"/>
      <c r="S1030" s="353"/>
      <c r="T1030" s="353"/>
      <c r="U1030" s="353"/>
      <c r="V1030" s="353"/>
      <c r="W1030" s="353"/>
      <c r="X1030" s="353"/>
      <c r="Y1030" s="353"/>
      <c r="Z1030" s="353"/>
      <c r="AA1030" s="353"/>
      <c r="AB1030" s="353"/>
      <c r="AC1030" s="353"/>
      <c r="AD1030" s="353"/>
      <c r="AE1030" s="353"/>
    </row>
    <row r="1031" spans="1:31" ht="15.6">
      <c r="A1031" s="353"/>
      <c r="B1031" s="353"/>
      <c r="C1031" s="353"/>
      <c r="D1031" s="353"/>
      <c r="E1031" s="353"/>
      <c r="F1031" s="353"/>
      <c r="G1031" s="353"/>
      <c r="H1031" s="353"/>
      <c r="I1031" s="353"/>
      <c r="J1031" s="353"/>
      <c r="K1031" s="353"/>
      <c r="L1031" s="353"/>
      <c r="M1031" s="353"/>
      <c r="N1031" s="353"/>
      <c r="O1031" s="353"/>
      <c r="P1031" s="353"/>
      <c r="Q1031" s="353"/>
      <c r="R1031" s="353"/>
      <c r="S1031" s="353"/>
      <c r="T1031" s="353"/>
      <c r="U1031" s="353"/>
      <c r="V1031" s="353"/>
      <c r="W1031" s="353"/>
      <c r="X1031" s="353"/>
      <c r="Y1031" s="353"/>
      <c r="Z1031" s="353"/>
      <c r="AA1031" s="353"/>
      <c r="AB1031" s="353"/>
      <c r="AC1031" s="353"/>
      <c r="AD1031" s="353"/>
      <c r="AE1031" s="353"/>
    </row>
    <row r="1032" spans="1:31" ht="15.6">
      <c r="A1032" s="353"/>
      <c r="B1032" s="353"/>
      <c r="C1032" s="353"/>
      <c r="D1032" s="353"/>
      <c r="E1032" s="353"/>
      <c r="F1032" s="353"/>
      <c r="G1032" s="353"/>
      <c r="H1032" s="353"/>
      <c r="I1032" s="353"/>
      <c r="J1032" s="353"/>
      <c r="K1032" s="353"/>
      <c r="L1032" s="353"/>
      <c r="M1032" s="353"/>
      <c r="N1032" s="353"/>
      <c r="O1032" s="353"/>
      <c r="P1032" s="353"/>
      <c r="Q1032" s="353"/>
      <c r="R1032" s="353"/>
      <c r="S1032" s="353"/>
      <c r="T1032" s="353"/>
      <c r="U1032" s="353"/>
      <c r="V1032" s="353"/>
      <c r="W1032" s="353"/>
      <c r="X1032" s="353"/>
      <c r="Y1032" s="353"/>
      <c r="Z1032" s="353"/>
      <c r="AA1032" s="353"/>
      <c r="AB1032" s="353"/>
      <c r="AC1032" s="353"/>
      <c r="AD1032" s="353"/>
      <c r="AE1032" s="353"/>
    </row>
    <row r="1033" spans="1:31" ht="15.6">
      <c r="A1033" s="353"/>
      <c r="B1033" s="353"/>
      <c r="C1033" s="353"/>
      <c r="D1033" s="353"/>
      <c r="E1033" s="353"/>
      <c r="F1033" s="353"/>
      <c r="G1033" s="353"/>
      <c r="H1033" s="353"/>
      <c r="I1033" s="353"/>
      <c r="J1033" s="353"/>
      <c r="K1033" s="353"/>
      <c r="L1033" s="353"/>
      <c r="M1033" s="353"/>
      <c r="N1033" s="353"/>
      <c r="O1033" s="353"/>
      <c r="P1033" s="353"/>
      <c r="Q1033" s="353"/>
      <c r="R1033" s="353"/>
      <c r="S1033" s="353"/>
      <c r="T1033" s="353"/>
      <c r="U1033" s="353"/>
      <c r="V1033" s="353"/>
      <c r="W1033" s="353"/>
      <c r="X1033" s="353"/>
      <c r="Y1033" s="353"/>
      <c r="Z1033" s="353"/>
      <c r="AA1033" s="353"/>
      <c r="AB1033" s="353"/>
      <c r="AC1033" s="353"/>
      <c r="AD1033" s="353"/>
      <c r="AE1033" s="353"/>
    </row>
    <row r="1034" spans="1:31" ht="15.6">
      <c r="A1034" s="353"/>
      <c r="B1034" s="353"/>
      <c r="C1034" s="353"/>
      <c r="D1034" s="353"/>
      <c r="E1034" s="353"/>
      <c r="F1034" s="353"/>
      <c r="G1034" s="353"/>
      <c r="H1034" s="353"/>
      <c r="I1034" s="353"/>
      <c r="J1034" s="353"/>
      <c r="K1034" s="353"/>
      <c r="L1034" s="353"/>
      <c r="M1034" s="353"/>
      <c r="N1034" s="353"/>
      <c r="O1034" s="353"/>
      <c r="P1034" s="353"/>
      <c r="Q1034" s="353"/>
      <c r="R1034" s="353"/>
      <c r="S1034" s="353"/>
      <c r="T1034" s="353"/>
      <c r="U1034" s="353"/>
      <c r="V1034" s="353"/>
      <c r="W1034" s="353"/>
      <c r="X1034" s="353"/>
      <c r="Y1034" s="353"/>
      <c r="Z1034" s="353"/>
      <c r="AA1034" s="353"/>
      <c r="AB1034" s="353"/>
      <c r="AC1034" s="353"/>
      <c r="AD1034" s="353"/>
      <c r="AE1034" s="353"/>
    </row>
    <row r="1035" spans="1:31" ht="15.6">
      <c r="A1035" s="353"/>
      <c r="B1035" s="353"/>
      <c r="C1035" s="353"/>
      <c r="D1035" s="353"/>
      <c r="E1035" s="353"/>
      <c r="F1035" s="353"/>
      <c r="G1035" s="353"/>
      <c r="H1035" s="353"/>
      <c r="I1035" s="353"/>
      <c r="J1035" s="353"/>
      <c r="K1035" s="353"/>
      <c r="L1035" s="353"/>
      <c r="M1035" s="353"/>
      <c r="N1035" s="353"/>
      <c r="O1035" s="353"/>
      <c r="P1035" s="353"/>
      <c r="Q1035" s="353"/>
      <c r="R1035" s="353"/>
      <c r="S1035" s="353"/>
      <c r="T1035" s="353"/>
      <c r="U1035" s="353"/>
      <c r="V1035" s="353"/>
      <c r="W1035" s="353"/>
      <c r="X1035" s="353"/>
      <c r="Y1035" s="353"/>
      <c r="Z1035" s="353"/>
      <c r="AA1035" s="353"/>
      <c r="AB1035" s="353"/>
      <c r="AC1035" s="353"/>
      <c r="AD1035" s="353"/>
      <c r="AE1035" s="353"/>
    </row>
    <row r="1036" spans="1:31" ht="15.6">
      <c r="A1036" s="353"/>
      <c r="B1036" s="353"/>
      <c r="C1036" s="353"/>
      <c r="D1036" s="353"/>
      <c r="E1036" s="353"/>
      <c r="F1036" s="353"/>
      <c r="G1036" s="353"/>
      <c r="H1036" s="353"/>
      <c r="I1036" s="353"/>
      <c r="J1036" s="353"/>
      <c r="K1036" s="353"/>
      <c r="L1036" s="353"/>
      <c r="M1036" s="353"/>
      <c r="N1036" s="353"/>
      <c r="O1036" s="353"/>
      <c r="P1036" s="353"/>
      <c r="Q1036" s="353"/>
      <c r="R1036" s="353"/>
      <c r="S1036" s="353"/>
      <c r="T1036" s="353"/>
      <c r="U1036" s="353"/>
      <c r="V1036" s="353"/>
      <c r="W1036" s="353"/>
      <c r="X1036" s="353"/>
      <c r="Y1036" s="353"/>
      <c r="Z1036" s="353"/>
      <c r="AA1036" s="353"/>
      <c r="AB1036" s="353"/>
      <c r="AC1036" s="353"/>
      <c r="AD1036" s="353"/>
      <c r="AE1036" s="353"/>
    </row>
    <row r="1037" spans="1:31" ht="15.6">
      <c r="A1037" s="353"/>
      <c r="B1037" s="353"/>
      <c r="C1037" s="353"/>
      <c r="D1037" s="353"/>
      <c r="E1037" s="353"/>
      <c r="F1037" s="353"/>
      <c r="G1037" s="353"/>
      <c r="H1037" s="353"/>
      <c r="I1037" s="353"/>
      <c r="J1037" s="353"/>
      <c r="K1037" s="353"/>
      <c r="L1037" s="353"/>
      <c r="M1037" s="353"/>
      <c r="N1037" s="353"/>
      <c r="O1037" s="353"/>
      <c r="P1037" s="353"/>
      <c r="Q1037" s="353"/>
      <c r="R1037" s="353"/>
      <c r="S1037" s="353"/>
      <c r="T1037" s="353"/>
      <c r="U1037" s="353"/>
      <c r="V1037" s="353"/>
      <c r="W1037" s="353"/>
      <c r="X1037" s="353"/>
      <c r="Y1037" s="353"/>
      <c r="Z1037" s="353"/>
      <c r="AA1037" s="353"/>
      <c r="AB1037" s="353"/>
      <c r="AC1037" s="353"/>
      <c r="AD1037" s="353"/>
      <c r="AE1037" s="353"/>
    </row>
    <row r="1038" spans="1:31" ht="15.6">
      <c r="A1038" s="353"/>
      <c r="B1038" s="353"/>
      <c r="C1038" s="353"/>
      <c r="D1038" s="353"/>
      <c r="E1038" s="353"/>
      <c r="F1038" s="353"/>
      <c r="G1038" s="353"/>
      <c r="H1038" s="353"/>
      <c r="I1038" s="353"/>
      <c r="J1038" s="353"/>
      <c r="K1038" s="353"/>
      <c r="L1038" s="353"/>
      <c r="M1038" s="353"/>
      <c r="N1038" s="353"/>
      <c r="O1038" s="353"/>
      <c r="P1038" s="353"/>
      <c r="Q1038" s="353"/>
      <c r="R1038" s="353"/>
      <c r="S1038" s="353"/>
      <c r="T1038" s="353"/>
      <c r="U1038" s="353"/>
      <c r="V1038" s="353"/>
      <c r="W1038" s="353"/>
      <c r="X1038" s="353"/>
      <c r="Y1038" s="353"/>
      <c r="Z1038" s="353"/>
      <c r="AA1038" s="353"/>
      <c r="AB1038" s="353"/>
      <c r="AC1038" s="353"/>
      <c r="AD1038" s="353"/>
      <c r="AE1038" s="353"/>
    </row>
    <row r="1039" spans="1:31" ht="15.6">
      <c r="A1039" s="353"/>
      <c r="B1039" s="353"/>
      <c r="C1039" s="353"/>
      <c r="D1039" s="353"/>
      <c r="E1039" s="353"/>
      <c r="F1039" s="353"/>
      <c r="G1039" s="353"/>
      <c r="H1039" s="353"/>
      <c r="I1039" s="353"/>
      <c r="J1039" s="353"/>
      <c r="K1039" s="353"/>
      <c r="L1039" s="353"/>
      <c r="M1039" s="353"/>
      <c r="N1039" s="353"/>
      <c r="O1039" s="353"/>
      <c r="P1039" s="353"/>
      <c r="Q1039" s="353"/>
      <c r="R1039" s="353"/>
      <c r="S1039" s="353"/>
      <c r="T1039" s="353"/>
      <c r="U1039" s="353"/>
      <c r="V1039" s="353"/>
      <c r="W1039" s="353"/>
      <c r="X1039" s="353"/>
      <c r="Y1039" s="353"/>
      <c r="Z1039" s="353"/>
      <c r="AA1039" s="353"/>
      <c r="AB1039" s="353"/>
      <c r="AC1039" s="353"/>
      <c r="AD1039" s="353"/>
      <c r="AE1039" s="353"/>
    </row>
    <row r="1040" spans="1:31" ht="15.6">
      <c r="A1040" s="353"/>
      <c r="B1040" s="353"/>
      <c r="C1040" s="353"/>
      <c r="D1040" s="353"/>
      <c r="E1040" s="353"/>
      <c r="F1040" s="353"/>
      <c r="G1040" s="353"/>
      <c r="H1040" s="353"/>
      <c r="I1040" s="353"/>
      <c r="J1040" s="353"/>
      <c r="K1040" s="353"/>
      <c r="L1040" s="353"/>
      <c r="M1040" s="353"/>
      <c r="N1040" s="353"/>
      <c r="O1040" s="353"/>
      <c r="P1040" s="353"/>
      <c r="Q1040" s="353"/>
      <c r="R1040" s="353"/>
      <c r="S1040" s="353"/>
      <c r="T1040" s="353"/>
      <c r="U1040" s="353"/>
      <c r="V1040" s="353"/>
      <c r="W1040" s="353"/>
      <c r="X1040" s="353"/>
      <c r="Y1040" s="353"/>
      <c r="Z1040" s="353"/>
      <c r="AA1040" s="353"/>
      <c r="AB1040" s="353"/>
      <c r="AC1040" s="353"/>
      <c r="AD1040" s="353"/>
      <c r="AE1040" s="353"/>
    </row>
    <row r="1041" spans="1:31" ht="15.6">
      <c r="A1041" s="353"/>
      <c r="B1041" s="353"/>
      <c r="C1041" s="353"/>
      <c r="D1041" s="353"/>
      <c r="E1041" s="353"/>
      <c r="F1041" s="353"/>
      <c r="G1041" s="353"/>
      <c r="H1041" s="353"/>
      <c r="I1041" s="353"/>
      <c r="J1041" s="353"/>
      <c r="K1041" s="353"/>
      <c r="L1041" s="353"/>
      <c r="M1041" s="353"/>
      <c r="N1041" s="353"/>
      <c r="O1041" s="353"/>
      <c r="P1041" s="353"/>
      <c r="Q1041" s="353"/>
      <c r="R1041" s="353"/>
      <c r="S1041" s="353"/>
      <c r="T1041" s="353"/>
      <c r="U1041" s="353"/>
      <c r="V1041" s="353"/>
      <c r="W1041" s="353"/>
      <c r="X1041" s="353"/>
      <c r="Y1041" s="353"/>
      <c r="Z1041" s="353"/>
      <c r="AA1041" s="353"/>
      <c r="AB1041" s="353"/>
      <c r="AC1041" s="353"/>
      <c r="AD1041" s="353"/>
      <c r="AE1041" s="353"/>
    </row>
    <row r="1042" spans="1:31" ht="15.6">
      <c r="A1042" s="353"/>
      <c r="B1042" s="353"/>
      <c r="C1042" s="353"/>
      <c r="D1042" s="353"/>
      <c r="E1042" s="353"/>
      <c r="F1042" s="353"/>
      <c r="G1042" s="353"/>
      <c r="H1042" s="353"/>
      <c r="I1042" s="353"/>
      <c r="J1042" s="353"/>
      <c r="K1042" s="353"/>
      <c r="L1042" s="353"/>
      <c r="M1042" s="353"/>
      <c r="N1042" s="353"/>
      <c r="O1042" s="353"/>
      <c r="P1042" s="353"/>
      <c r="Q1042" s="353"/>
      <c r="R1042" s="353"/>
      <c r="S1042" s="353"/>
      <c r="T1042" s="353"/>
      <c r="U1042" s="353"/>
      <c r="V1042" s="353"/>
      <c r="W1042" s="353"/>
      <c r="X1042" s="353"/>
      <c r="Y1042" s="353"/>
      <c r="Z1042" s="353"/>
      <c r="AA1042" s="353"/>
      <c r="AB1042" s="353"/>
      <c r="AC1042" s="353"/>
      <c r="AD1042" s="353"/>
      <c r="AE1042" s="353"/>
    </row>
    <row r="1043" spans="1:31" ht="15.6">
      <c r="A1043" s="353"/>
      <c r="B1043" s="353"/>
      <c r="C1043" s="353"/>
      <c r="D1043" s="353"/>
      <c r="E1043" s="353"/>
      <c r="F1043" s="353"/>
      <c r="G1043" s="353"/>
      <c r="H1043" s="353"/>
      <c r="I1043" s="353"/>
      <c r="J1043" s="353"/>
      <c r="K1043" s="353"/>
      <c r="L1043" s="353"/>
      <c r="M1043" s="353"/>
      <c r="N1043" s="353"/>
      <c r="O1043" s="353"/>
      <c r="P1043" s="353"/>
      <c r="Q1043" s="353"/>
      <c r="R1043" s="353"/>
      <c r="S1043" s="353"/>
      <c r="T1043" s="353"/>
      <c r="U1043" s="353"/>
      <c r="V1043" s="353"/>
      <c r="W1043" s="353"/>
      <c r="X1043" s="353"/>
      <c r="Y1043" s="353"/>
      <c r="Z1043" s="353"/>
      <c r="AA1043" s="353"/>
      <c r="AB1043" s="353"/>
      <c r="AC1043" s="353"/>
      <c r="AD1043" s="353"/>
      <c r="AE1043" s="353"/>
    </row>
    <row r="1044" spans="1:31" ht="15.6">
      <c r="A1044" s="353"/>
      <c r="B1044" s="353"/>
      <c r="C1044" s="353"/>
      <c r="D1044" s="353"/>
      <c r="E1044" s="353"/>
      <c r="F1044" s="353"/>
      <c r="G1044" s="353"/>
      <c r="H1044" s="353"/>
      <c r="I1044" s="353"/>
      <c r="J1044" s="353"/>
      <c r="K1044" s="353"/>
      <c r="L1044" s="353"/>
      <c r="M1044" s="353"/>
      <c r="N1044" s="353"/>
      <c r="O1044" s="353"/>
      <c r="P1044" s="353"/>
      <c r="Q1044" s="353"/>
      <c r="R1044" s="353"/>
      <c r="S1044" s="353"/>
      <c r="T1044" s="353"/>
      <c r="U1044" s="353"/>
      <c r="V1044" s="353"/>
      <c r="W1044" s="353"/>
      <c r="X1044" s="353"/>
      <c r="Y1044" s="353"/>
      <c r="Z1044" s="353"/>
      <c r="AA1044" s="353"/>
      <c r="AB1044" s="353"/>
      <c r="AC1044" s="353"/>
      <c r="AD1044" s="353"/>
      <c r="AE1044" s="353"/>
    </row>
    <row r="1045" spans="1:31" ht="15.6">
      <c r="A1045" s="353"/>
      <c r="B1045" s="353"/>
      <c r="C1045" s="353"/>
      <c r="D1045" s="353"/>
      <c r="E1045" s="353"/>
      <c r="F1045" s="353"/>
      <c r="G1045" s="353"/>
      <c r="H1045" s="353"/>
      <c r="I1045" s="353"/>
      <c r="J1045" s="353"/>
      <c r="K1045" s="353"/>
      <c r="L1045" s="353"/>
      <c r="M1045" s="353"/>
      <c r="N1045" s="353"/>
      <c r="O1045" s="353"/>
      <c r="P1045" s="353"/>
      <c r="Q1045" s="353"/>
      <c r="R1045" s="353"/>
      <c r="S1045" s="353"/>
      <c r="T1045" s="353"/>
      <c r="U1045" s="353"/>
      <c r="V1045" s="353"/>
      <c r="W1045" s="353"/>
      <c r="X1045" s="353"/>
      <c r="Y1045" s="353"/>
      <c r="Z1045" s="353"/>
      <c r="AA1045" s="353"/>
      <c r="AB1045" s="353"/>
      <c r="AC1045" s="353"/>
      <c r="AD1045" s="353"/>
      <c r="AE1045" s="353"/>
    </row>
    <row r="1046" spans="1:31" ht="15.6">
      <c r="A1046" s="353"/>
      <c r="B1046" s="353"/>
      <c r="C1046" s="353"/>
      <c r="D1046" s="353"/>
      <c r="E1046" s="353"/>
      <c r="F1046" s="353"/>
      <c r="G1046" s="353"/>
      <c r="H1046" s="353"/>
      <c r="I1046" s="353"/>
      <c r="J1046" s="353"/>
      <c r="K1046" s="353"/>
      <c r="L1046" s="353"/>
      <c r="M1046" s="353"/>
      <c r="N1046" s="353"/>
      <c r="O1046" s="353"/>
      <c r="P1046" s="353"/>
      <c r="Q1046" s="353"/>
      <c r="R1046" s="353"/>
      <c r="S1046" s="353"/>
      <c r="T1046" s="353"/>
      <c r="U1046" s="353"/>
      <c r="V1046" s="353"/>
      <c r="W1046" s="353"/>
      <c r="X1046" s="353"/>
      <c r="Y1046" s="353"/>
      <c r="Z1046" s="353"/>
      <c r="AA1046" s="353"/>
      <c r="AB1046" s="353"/>
      <c r="AC1046" s="353"/>
      <c r="AD1046" s="353"/>
      <c r="AE1046" s="353"/>
    </row>
    <row r="1047" spans="1:31" ht="15.6">
      <c r="A1047" s="353"/>
      <c r="B1047" s="353"/>
      <c r="C1047" s="353"/>
      <c r="D1047" s="353"/>
      <c r="E1047" s="353"/>
      <c r="F1047" s="353"/>
      <c r="G1047" s="353"/>
      <c r="H1047" s="353"/>
      <c r="I1047" s="353"/>
      <c r="J1047" s="353"/>
      <c r="K1047" s="353"/>
      <c r="L1047" s="353"/>
      <c r="M1047" s="353"/>
      <c r="N1047" s="353"/>
      <c r="O1047" s="353"/>
      <c r="P1047" s="353"/>
      <c r="Q1047" s="353"/>
      <c r="R1047" s="353"/>
      <c r="S1047" s="353"/>
      <c r="T1047" s="353"/>
      <c r="U1047" s="353"/>
      <c r="V1047" s="353"/>
      <c r="W1047" s="353"/>
      <c r="X1047" s="353"/>
      <c r="Y1047" s="353"/>
      <c r="Z1047" s="353"/>
      <c r="AA1047" s="353"/>
      <c r="AB1047" s="353"/>
      <c r="AC1047" s="353"/>
      <c r="AD1047" s="353"/>
      <c r="AE1047" s="353"/>
    </row>
    <row r="1048" spans="1:31" ht="15.6">
      <c r="A1048" s="353"/>
      <c r="B1048" s="353"/>
      <c r="C1048" s="353"/>
      <c r="D1048" s="353"/>
      <c r="E1048" s="353"/>
      <c r="F1048" s="353"/>
      <c r="G1048" s="353"/>
      <c r="H1048" s="353"/>
      <c r="I1048" s="353"/>
      <c r="J1048" s="353"/>
      <c r="K1048" s="353"/>
      <c r="L1048" s="353"/>
      <c r="M1048" s="353"/>
      <c r="N1048" s="353"/>
      <c r="O1048" s="353"/>
      <c r="P1048" s="353"/>
      <c r="Q1048" s="353"/>
      <c r="R1048" s="353"/>
      <c r="S1048" s="353"/>
      <c r="T1048" s="353"/>
      <c r="U1048" s="353"/>
      <c r="V1048" s="353"/>
      <c r="W1048" s="353"/>
      <c r="X1048" s="353"/>
      <c r="Y1048" s="353"/>
      <c r="Z1048" s="353"/>
      <c r="AA1048" s="353"/>
      <c r="AB1048" s="353"/>
      <c r="AC1048" s="353"/>
      <c r="AD1048" s="353"/>
      <c r="AE1048" s="353"/>
    </row>
    <row r="1049" spans="1:31" ht="15.6">
      <c r="A1049" s="353"/>
      <c r="B1049" s="353"/>
      <c r="C1049" s="353"/>
      <c r="D1049" s="353"/>
      <c r="E1049" s="353"/>
      <c r="F1049" s="353"/>
      <c r="G1049" s="353"/>
      <c r="H1049" s="353"/>
      <c r="I1049" s="353"/>
      <c r="J1049" s="353"/>
      <c r="K1049" s="353"/>
      <c r="L1049" s="353"/>
      <c r="M1049" s="353"/>
      <c r="N1049" s="353"/>
      <c r="O1049" s="353"/>
      <c r="P1049" s="353"/>
      <c r="Q1049" s="353"/>
      <c r="R1049" s="353"/>
      <c r="S1049" s="353"/>
      <c r="T1049" s="353"/>
      <c r="U1049" s="353"/>
      <c r="V1049" s="353"/>
      <c r="W1049" s="353"/>
      <c r="X1049" s="353"/>
      <c r="Y1049" s="353"/>
      <c r="Z1049" s="353"/>
      <c r="AA1049" s="353"/>
      <c r="AB1049" s="353"/>
      <c r="AC1049" s="353"/>
      <c r="AD1049" s="353"/>
      <c r="AE1049" s="353"/>
    </row>
    <row r="1050" spans="1:31" ht="15.6">
      <c r="A1050" s="353"/>
      <c r="B1050" s="353"/>
      <c r="C1050" s="353"/>
      <c r="D1050" s="353"/>
      <c r="E1050" s="353"/>
      <c r="F1050" s="353"/>
      <c r="G1050" s="353"/>
      <c r="H1050" s="353"/>
      <c r="I1050" s="353"/>
      <c r="J1050" s="353"/>
      <c r="K1050" s="353"/>
      <c r="L1050" s="353"/>
      <c r="M1050" s="353"/>
      <c r="N1050" s="353"/>
      <c r="O1050" s="353"/>
      <c r="P1050" s="353"/>
      <c r="Q1050" s="353"/>
      <c r="R1050" s="353"/>
      <c r="S1050" s="353"/>
      <c r="T1050" s="353"/>
      <c r="U1050" s="353"/>
      <c r="V1050" s="353"/>
      <c r="W1050" s="353"/>
      <c r="X1050" s="353"/>
      <c r="Y1050" s="353"/>
      <c r="Z1050" s="353"/>
      <c r="AA1050" s="353"/>
      <c r="AB1050" s="353"/>
      <c r="AC1050" s="353"/>
      <c r="AD1050" s="353"/>
      <c r="AE1050" s="353"/>
    </row>
    <row r="1051" spans="1:31" ht="15.6">
      <c r="A1051" s="353"/>
      <c r="B1051" s="353"/>
      <c r="C1051" s="353"/>
      <c r="D1051" s="353"/>
      <c r="E1051" s="353"/>
      <c r="F1051" s="353"/>
      <c r="G1051" s="353"/>
      <c r="H1051" s="353"/>
      <c r="I1051" s="353"/>
      <c r="J1051" s="353"/>
      <c r="K1051" s="353"/>
      <c r="L1051" s="353"/>
      <c r="M1051" s="353"/>
      <c r="N1051" s="353"/>
      <c r="O1051" s="353"/>
      <c r="P1051" s="353"/>
      <c r="Q1051" s="353"/>
      <c r="R1051" s="353"/>
      <c r="S1051" s="353"/>
      <c r="T1051" s="353"/>
      <c r="U1051" s="353"/>
      <c r="V1051" s="353"/>
      <c r="W1051" s="353"/>
      <c r="X1051" s="353"/>
      <c r="Y1051" s="353"/>
      <c r="Z1051" s="353"/>
      <c r="AA1051" s="353"/>
      <c r="AB1051" s="353"/>
      <c r="AC1051" s="353"/>
      <c r="AD1051" s="353"/>
      <c r="AE1051" s="353"/>
    </row>
    <row r="1052" spans="1:31" ht="15.6">
      <c r="A1052" s="353"/>
      <c r="B1052" s="353"/>
      <c r="C1052" s="353"/>
      <c r="D1052" s="353"/>
      <c r="E1052" s="353"/>
      <c r="F1052" s="353"/>
      <c r="G1052" s="353"/>
      <c r="H1052" s="353"/>
      <c r="I1052" s="353"/>
      <c r="J1052" s="353"/>
      <c r="K1052" s="353"/>
      <c r="L1052" s="353"/>
      <c r="M1052" s="353"/>
      <c r="N1052" s="353"/>
      <c r="O1052" s="353"/>
      <c r="P1052" s="353"/>
      <c r="Q1052" s="353"/>
      <c r="R1052" s="353"/>
      <c r="S1052" s="353"/>
      <c r="T1052" s="353"/>
      <c r="U1052" s="353"/>
      <c r="V1052" s="353"/>
      <c r="W1052" s="353"/>
      <c r="X1052" s="353"/>
      <c r="Y1052" s="353"/>
      <c r="Z1052" s="353"/>
      <c r="AA1052" s="353"/>
      <c r="AB1052" s="353"/>
      <c r="AC1052" s="353"/>
      <c r="AD1052" s="353"/>
      <c r="AE1052" s="353"/>
    </row>
    <row r="1053" spans="1:31" ht="15.6">
      <c r="A1053" s="353"/>
      <c r="B1053" s="353"/>
      <c r="C1053" s="353"/>
      <c r="D1053" s="353"/>
      <c r="E1053" s="353"/>
      <c r="F1053" s="353"/>
      <c r="G1053" s="353"/>
      <c r="H1053" s="353"/>
      <c r="I1053" s="353"/>
      <c r="J1053" s="353"/>
      <c r="K1053" s="353"/>
      <c r="L1053" s="353"/>
      <c r="M1053" s="353"/>
      <c r="N1053" s="353"/>
      <c r="O1053" s="353"/>
      <c r="P1053" s="353"/>
      <c r="Q1053" s="353"/>
      <c r="R1053" s="353"/>
      <c r="S1053" s="353"/>
      <c r="T1053" s="353"/>
      <c r="U1053" s="353"/>
      <c r="V1053" s="353"/>
      <c r="W1053" s="353"/>
      <c r="X1053" s="353"/>
      <c r="Y1053" s="353"/>
      <c r="Z1053" s="353"/>
      <c r="AA1053" s="353"/>
      <c r="AB1053" s="353"/>
      <c r="AC1053" s="353"/>
      <c r="AD1053" s="353"/>
      <c r="AE1053" s="353"/>
    </row>
    <row r="1054" spans="1:31" ht="15.6">
      <c r="A1054" s="353"/>
      <c r="B1054" s="353"/>
      <c r="C1054" s="353"/>
      <c r="D1054" s="353"/>
      <c r="E1054" s="353"/>
      <c r="F1054" s="353"/>
      <c r="G1054" s="353"/>
      <c r="H1054" s="353"/>
      <c r="I1054" s="353"/>
      <c r="J1054" s="353"/>
      <c r="K1054" s="353"/>
      <c r="L1054" s="353"/>
      <c r="M1054" s="353"/>
      <c r="N1054" s="353"/>
      <c r="O1054" s="353"/>
      <c r="P1054" s="353"/>
      <c r="Q1054" s="353"/>
      <c r="R1054" s="353"/>
      <c r="S1054" s="353"/>
      <c r="T1054" s="353"/>
      <c r="U1054" s="353"/>
      <c r="V1054" s="353"/>
      <c r="W1054" s="353"/>
      <c r="X1054" s="353"/>
      <c r="Y1054" s="353"/>
      <c r="Z1054" s="353"/>
      <c r="AA1054" s="353"/>
      <c r="AB1054" s="353"/>
      <c r="AC1054" s="353"/>
      <c r="AD1054" s="353"/>
      <c r="AE1054" s="353"/>
    </row>
    <row r="1055" spans="1:31" ht="15.6">
      <c r="A1055" s="353"/>
      <c r="B1055" s="353"/>
      <c r="C1055" s="353"/>
      <c r="D1055" s="353"/>
      <c r="E1055" s="353"/>
      <c r="F1055" s="353"/>
      <c r="G1055" s="353"/>
      <c r="H1055" s="353"/>
      <c r="I1055" s="353"/>
      <c r="J1055" s="353"/>
      <c r="K1055" s="353"/>
      <c r="L1055" s="353"/>
      <c r="M1055" s="353"/>
      <c r="N1055" s="353"/>
      <c r="O1055" s="353"/>
      <c r="P1055" s="353"/>
      <c r="Q1055" s="353"/>
      <c r="R1055" s="353"/>
      <c r="S1055" s="353"/>
      <c r="T1055" s="353"/>
      <c r="U1055" s="353"/>
      <c r="V1055" s="353"/>
      <c r="W1055" s="353"/>
      <c r="X1055" s="353"/>
      <c r="Y1055" s="353"/>
      <c r="Z1055" s="353"/>
      <c r="AA1055" s="353"/>
      <c r="AB1055" s="353"/>
      <c r="AC1055" s="353"/>
      <c r="AD1055" s="353"/>
      <c r="AE1055" s="353"/>
    </row>
    <row r="1056" spans="1:31" ht="15.6">
      <c r="A1056" s="353"/>
      <c r="B1056" s="353"/>
      <c r="C1056" s="353"/>
      <c r="D1056" s="353"/>
      <c r="E1056" s="353"/>
      <c r="F1056" s="353"/>
      <c r="G1056" s="353"/>
      <c r="H1056" s="353"/>
      <c r="I1056" s="353"/>
      <c r="J1056" s="353"/>
      <c r="K1056" s="353"/>
      <c r="L1056" s="353"/>
      <c r="M1056" s="353"/>
      <c r="N1056" s="353"/>
      <c r="O1056" s="353"/>
      <c r="P1056" s="353"/>
      <c r="Q1056" s="353"/>
      <c r="R1056" s="353"/>
      <c r="S1056" s="353"/>
      <c r="T1056" s="353"/>
      <c r="U1056" s="353"/>
      <c r="V1056" s="353"/>
      <c r="W1056" s="353"/>
      <c r="X1056" s="353"/>
      <c r="Y1056" s="353"/>
      <c r="Z1056" s="353"/>
      <c r="AA1056" s="353"/>
      <c r="AB1056" s="353"/>
      <c r="AC1056" s="353"/>
      <c r="AD1056" s="353"/>
      <c r="AE1056" s="353"/>
    </row>
    <row r="1057" spans="1:31" ht="15.6">
      <c r="A1057" s="353"/>
      <c r="B1057" s="353"/>
      <c r="C1057" s="353"/>
      <c r="D1057" s="353"/>
      <c r="E1057" s="353"/>
      <c r="F1057" s="353"/>
      <c r="G1057" s="353"/>
      <c r="H1057" s="353"/>
      <c r="I1057" s="353"/>
      <c r="J1057" s="353"/>
      <c r="K1057" s="353"/>
      <c r="L1057" s="353"/>
      <c r="M1057" s="353"/>
      <c r="N1057" s="353"/>
      <c r="O1057" s="353"/>
      <c r="P1057" s="353"/>
      <c r="Q1057" s="353"/>
      <c r="R1057" s="353"/>
      <c r="S1057" s="353"/>
      <c r="T1057" s="353"/>
      <c r="U1057" s="353"/>
      <c r="V1057" s="353"/>
      <c r="W1057" s="353"/>
      <c r="X1057" s="353"/>
      <c r="Y1057" s="353"/>
      <c r="Z1057" s="353"/>
      <c r="AA1057" s="353"/>
      <c r="AB1057" s="353"/>
      <c r="AC1057" s="353"/>
      <c r="AD1057" s="353"/>
      <c r="AE1057" s="353"/>
    </row>
    <row r="1058" spans="1:31" ht="15.6">
      <c r="A1058" s="353"/>
      <c r="B1058" s="353"/>
      <c r="C1058" s="353"/>
      <c r="D1058" s="353"/>
      <c r="E1058" s="353"/>
      <c r="F1058" s="353"/>
      <c r="G1058" s="353"/>
      <c r="H1058" s="353"/>
      <c r="I1058" s="353"/>
      <c r="J1058" s="353"/>
      <c r="K1058" s="353"/>
      <c r="L1058" s="353"/>
      <c r="M1058" s="353"/>
      <c r="N1058" s="353"/>
      <c r="O1058" s="353"/>
      <c r="P1058" s="353"/>
      <c r="Q1058" s="353"/>
      <c r="R1058" s="353"/>
      <c r="S1058" s="353"/>
      <c r="T1058" s="353"/>
      <c r="U1058" s="353"/>
      <c r="V1058" s="353"/>
      <c r="W1058" s="353"/>
      <c r="X1058" s="353"/>
      <c r="Y1058" s="353"/>
      <c r="Z1058" s="353"/>
      <c r="AA1058" s="353"/>
      <c r="AB1058" s="353"/>
      <c r="AC1058" s="353"/>
      <c r="AD1058" s="353"/>
      <c r="AE1058" s="353"/>
    </row>
    <row r="1059" spans="1:31" ht="15.6">
      <c r="A1059" s="353"/>
      <c r="B1059" s="353"/>
      <c r="C1059" s="353"/>
      <c r="D1059" s="353"/>
      <c r="E1059" s="353"/>
      <c r="F1059" s="353"/>
      <c r="G1059" s="353"/>
      <c r="H1059" s="353"/>
      <c r="I1059" s="353"/>
      <c r="J1059" s="353"/>
      <c r="K1059" s="353"/>
      <c r="L1059" s="353"/>
      <c r="M1059" s="353"/>
      <c r="N1059" s="353"/>
      <c r="O1059" s="353"/>
      <c r="P1059" s="353"/>
      <c r="Q1059" s="353"/>
      <c r="R1059" s="353"/>
      <c r="S1059" s="353"/>
      <c r="T1059" s="353"/>
      <c r="U1059" s="353"/>
      <c r="V1059" s="353"/>
      <c r="W1059" s="353"/>
      <c r="X1059" s="353"/>
      <c r="Y1059" s="353"/>
      <c r="Z1059" s="353"/>
      <c r="AA1059" s="353"/>
      <c r="AB1059" s="353"/>
      <c r="AC1059" s="353"/>
      <c r="AD1059" s="353"/>
      <c r="AE1059" s="353"/>
    </row>
    <row r="1060" spans="1:31" ht="15.6">
      <c r="A1060" s="353"/>
      <c r="B1060" s="353"/>
      <c r="C1060" s="353"/>
      <c r="D1060" s="353"/>
      <c r="E1060" s="353"/>
      <c r="F1060" s="353"/>
      <c r="G1060" s="353"/>
      <c r="H1060" s="353"/>
      <c r="I1060" s="353"/>
      <c r="J1060" s="353"/>
      <c r="K1060" s="353"/>
      <c r="L1060" s="353"/>
      <c r="M1060" s="353"/>
      <c r="N1060" s="353"/>
      <c r="O1060" s="353"/>
      <c r="P1060" s="353"/>
      <c r="Q1060" s="353"/>
      <c r="R1060" s="353"/>
      <c r="S1060" s="353"/>
      <c r="T1060" s="353"/>
      <c r="U1060" s="353"/>
      <c r="V1060" s="353"/>
      <c r="W1060" s="353"/>
      <c r="X1060" s="353"/>
      <c r="Y1060" s="353"/>
      <c r="Z1060" s="353"/>
      <c r="AA1060" s="353"/>
      <c r="AB1060" s="353"/>
      <c r="AC1060" s="353"/>
      <c r="AD1060" s="353"/>
      <c r="AE1060" s="353"/>
    </row>
    <row r="1061" spans="1:31" ht="15.6">
      <c r="A1061" s="353"/>
      <c r="B1061" s="353"/>
      <c r="C1061" s="353"/>
      <c r="D1061" s="353"/>
      <c r="E1061" s="353"/>
      <c r="F1061" s="353"/>
      <c r="G1061" s="353"/>
      <c r="H1061" s="353"/>
      <c r="I1061" s="353"/>
      <c r="J1061" s="353"/>
      <c r="K1061" s="353"/>
      <c r="L1061" s="353"/>
      <c r="M1061" s="353"/>
      <c r="N1061" s="353"/>
      <c r="O1061" s="353"/>
      <c r="P1061" s="353"/>
      <c r="Q1061" s="353"/>
      <c r="R1061" s="353"/>
      <c r="S1061" s="353"/>
      <c r="T1061" s="353"/>
      <c r="U1061" s="353"/>
      <c r="V1061" s="353"/>
      <c r="W1061" s="353"/>
      <c r="X1061" s="353"/>
      <c r="Y1061" s="353"/>
      <c r="Z1061" s="353"/>
      <c r="AA1061" s="353"/>
      <c r="AB1061" s="353"/>
      <c r="AC1061" s="353"/>
      <c r="AD1061" s="353"/>
      <c r="AE1061" s="353"/>
    </row>
    <row r="1062" spans="1:31" ht="15.6">
      <c r="A1062" s="353"/>
      <c r="B1062" s="353"/>
      <c r="C1062" s="353"/>
      <c r="D1062" s="353"/>
      <c r="E1062" s="353"/>
      <c r="F1062" s="353"/>
      <c r="G1062" s="353"/>
      <c r="H1062" s="353"/>
      <c r="I1062" s="353"/>
      <c r="J1062" s="353"/>
      <c r="K1062" s="353"/>
      <c r="L1062" s="353"/>
      <c r="M1062" s="353"/>
      <c r="N1062" s="353"/>
      <c r="O1062" s="353"/>
      <c r="P1062" s="353"/>
      <c r="Q1062" s="353"/>
      <c r="R1062" s="353"/>
      <c r="S1062" s="353"/>
      <c r="T1062" s="353"/>
      <c r="U1062" s="353"/>
      <c r="V1062" s="353"/>
      <c r="W1062" s="353"/>
      <c r="X1062" s="353"/>
      <c r="Y1062" s="353"/>
      <c r="Z1062" s="353"/>
      <c r="AA1062" s="353"/>
      <c r="AB1062" s="353"/>
      <c r="AC1062" s="353"/>
      <c r="AD1062" s="353"/>
      <c r="AE1062" s="353"/>
    </row>
    <row r="1063" spans="1:31" ht="15.6">
      <c r="A1063" s="353"/>
      <c r="B1063" s="353"/>
      <c r="C1063" s="353"/>
      <c r="D1063" s="353"/>
      <c r="E1063" s="353"/>
      <c r="F1063" s="353"/>
      <c r="G1063" s="353"/>
      <c r="H1063" s="353"/>
      <c r="I1063" s="353"/>
      <c r="J1063" s="353"/>
      <c r="K1063" s="353"/>
      <c r="L1063" s="353"/>
      <c r="M1063" s="353"/>
      <c r="N1063" s="353"/>
      <c r="O1063" s="353"/>
      <c r="P1063" s="353"/>
      <c r="Q1063" s="353"/>
      <c r="R1063" s="353"/>
      <c r="S1063" s="353"/>
      <c r="T1063" s="353"/>
      <c r="U1063" s="353"/>
      <c r="V1063" s="353"/>
      <c r="W1063" s="353"/>
      <c r="X1063" s="353"/>
      <c r="Y1063" s="353"/>
      <c r="Z1063" s="353"/>
      <c r="AA1063" s="353"/>
      <c r="AB1063" s="353"/>
      <c r="AC1063" s="353"/>
      <c r="AD1063" s="353"/>
      <c r="AE1063" s="353"/>
    </row>
    <row r="1064" spans="1:31" ht="15.6">
      <c r="A1064" s="353"/>
      <c r="B1064" s="353"/>
      <c r="C1064" s="353"/>
      <c r="D1064" s="353"/>
      <c r="E1064" s="353"/>
      <c r="F1064" s="353"/>
      <c r="G1064" s="353"/>
      <c r="H1064" s="353"/>
      <c r="I1064" s="353"/>
      <c r="J1064" s="353"/>
      <c r="K1064" s="353"/>
      <c r="L1064" s="353"/>
      <c r="M1064" s="353"/>
      <c r="N1064" s="353"/>
      <c r="O1064" s="353"/>
      <c r="P1064" s="353"/>
      <c r="Q1064" s="353"/>
      <c r="R1064" s="353"/>
      <c r="S1064" s="353"/>
      <c r="T1064" s="353"/>
      <c r="U1064" s="353"/>
      <c r="V1064" s="353"/>
      <c r="W1064" s="353"/>
      <c r="X1064" s="353"/>
      <c r="Y1064" s="353"/>
      <c r="Z1064" s="353"/>
      <c r="AA1064" s="353"/>
      <c r="AB1064" s="353"/>
      <c r="AC1064" s="353"/>
      <c r="AD1064" s="353"/>
      <c r="AE1064" s="353"/>
    </row>
    <row r="1065" spans="1:31" ht="15.6">
      <c r="A1065" s="353"/>
      <c r="B1065" s="353"/>
      <c r="C1065" s="353"/>
      <c r="D1065" s="353"/>
      <c r="E1065" s="353"/>
      <c r="F1065" s="353"/>
      <c r="G1065" s="353"/>
      <c r="H1065" s="353"/>
      <c r="I1065" s="353"/>
      <c r="J1065" s="353"/>
      <c r="K1065" s="353"/>
      <c r="L1065" s="353"/>
      <c r="M1065" s="353"/>
      <c r="N1065" s="353"/>
      <c r="O1065" s="353"/>
      <c r="P1065" s="353"/>
      <c r="Q1065" s="353"/>
      <c r="R1065" s="353"/>
      <c r="S1065" s="353"/>
      <c r="T1065" s="353"/>
      <c r="U1065" s="353"/>
      <c r="V1065" s="353"/>
      <c r="W1065" s="353"/>
      <c r="X1065" s="353"/>
      <c r="Y1065" s="353"/>
      <c r="Z1065" s="353"/>
      <c r="AA1065" s="353"/>
      <c r="AB1065" s="353"/>
      <c r="AC1065" s="353"/>
      <c r="AD1065" s="353"/>
      <c r="AE1065" s="353"/>
    </row>
    <row r="1066" spans="1:31" ht="15.6">
      <c r="A1066" s="353"/>
      <c r="B1066" s="353"/>
      <c r="C1066" s="353"/>
      <c r="D1066" s="353"/>
      <c r="E1066" s="353"/>
      <c r="F1066" s="353"/>
      <c r="G1066" s="353"/>
      <c r="H1066" s="353"/>
      <c r="I1066" s="353"/>
      <c r="J1066" s="353"/>
      <c r="K1066" s="353"/>
      <c r="L1066" s="353"/>
      <c r="M1066" s="353"/>
      <c r="N1066" s="353"/>
      <c r="O1066" s="353"/>
      <c r="P1066" s="353"/>
      <c r="Q1066" s="353"/>
      <c r="R1066" s="353"/>
      <c r="S1066" s="353"/>
      <c r="T1066" s="353"/>
      <c r="U1066" s="353"/>
      <c r="V1066" s="353"/>
      <c r="W1066" s="353"/>
      <c r="X1066" s="353"/>
      <c r="Y1066" s="353"/>
      <c r="Z1066" s="353"/>
      <c r="AA1066" s="353"/>
      <c r="AB1066" s="353"/>
      <c r="AC1066" s="353"/>
      <c r="AD1066" s="353"/>
      <c r="AE1066" s="353"/>
    </row>
    <row r="1067" spans="1:31" ht="15.6">
      <c r="A1067" s="353"/>
      <c r="B1067" s="353"/>
      <c r="C1067" s="353"/>
      <c r="D1067" s="353"/>
      <c r="E1067" s="353"/>
      <c r="F1067" s="353"/>
      <c r="G1067" s="353"/>
      <c r="H1067" s="353"/>
      <c r="I1067" s="353"/>
      <c r="J1067" s="353"/>
      <c r="K1067" s="353"/>
      <c r="L1067" s="353"/>
      <c r="M1067" s="353"/>
      <c r="N1067" s="353"/>
      <c r="O1067" s="353"/>
      <c r="P1067" s="353"/>
      <c r="Q1067" s="353"/>
      <c r="R1067" s="353"/>
      <c r="S1067" s="353"/>
      <c r="T1067" s="353"/>
      <c r="U1067" s="353"/>
      <c r="V1067" s="353"/>
      <c r="W1067" s="353"/>
      <c r="X1067" s="353"/>
      <c r="Y1067" s="353"/>
      <c r="Z1067" s="353"/>
      <c r="AA1067" s="353"/>
      <c r="AB1067" s="353"/>
      <c r="AC1067" s="353"/>
      <c r="AD1067" s="353"/>
      <c r="AE1067" s="353"/>
    </row>
    <row r="1068" spans="1:31" ht="15.6">
      <c r="A1068" s="353"/>
      <c r="B1068" s="353"/>
      <c r="C1068" s="353"/>
      <c r="D1068" s="353"/>
      <c r="E1068" s="353"/>
      <c r="F1068" s="353"/>
      <c r="G1068" s="353"/>
      <c r="H1068" s="353"/>
      <c r="I1068" s="353"/>
      <c r="J1068" s="353"/>
      <c r="K1068" s="353"/>
      <c r="L1068" s="353"/>
      <c r="M1068" s="353"/>
      <c r="N1068" s="353"/>
      <c r="O1068" s="353"/>
      <c r="P1068" s="353"/>
      <c r="Q1068" s="353"/>
      <c r="R1068" s="353"/>
      <c r="S1068" s="353"/>
      <c r="T1068" s="353"/>
      <c r="U1068" s="353"/>
      <c r="V1068" s="353"/>
      <c r="W1068" s="353"/>
      <c r="X1068" s="353"/>
      <c r="Y1068" s="353"/>
      <c r="Z1068" s="353"/>
      <c r="AA1068" s="353"/>
      <c r="AB1068" s="353"/>
      <c r="AC1068" s="353"/>
      <c r="AD1068" s="353"/>
      <c r="AE1068" s="353"/>
    </row>
    <row r="1069" spans="1:31" ht="15.6">
      <c r="A1069" s="353"/>
      <c r="B1069" s="353"/>
      <c r="C1069" s="353"/>
      <c r="D1069" s="353"/>
      <c r="E1069" s="353"/>
      <c r="F1069" s="353"/>
      <c r="G1069" s="353"/>
      <c r="H1069" s="353"/>
      <c r="I1069" s="353"/>
      <c r="J1069" s="353"/>
      <c r="K1069" s="353"/>
      <c r="L1069" s="353"/>
      <c r="M1069" s="353"/>
      <c r="N1069" s="353"/>
      <c r="O1069" s="353"/>
      <c r="P1069" s="353"/>
      <c r="Q1069" s="353"/>
      <c r="R1069" s="353"/>
      <c r="S1069" s="353"/>
      <c r="T1069" s="353"/>
      <c r="U1069" s="353"/>
      <c r="V1069" s="353"/>
      <c r="W1069" s="353"/>
      <c r="X1069" s="353"/>
      <c r="Y1069" s="353"/>
      <c r="Z1069" s="353"/>
      <c r="AA1069" s="353"/>
      <c r="AB1069" s="353"/>
      <c r="AC1069" s="353"/>
      <c r="AD1069" s="353"/>
      <c r="AE1069" s="353"/>
    </row>
    <row r="1070" spans="1:31" ht="15.6">
      <c r="A1070" s="353"/>
      <c r="B1070" s="353"/>
      <c r="C1070" s="353"/>
      <c r="D1070" s="353"/>
      <c r="E1070" s="353"/>
      <c r="F1070" s="353"/>
      <c r="G1070" s="353"/>
      <c r="H1070" s="353"/>
      <c r="I1070" s="353"/>
      <c r="J1070" s="353"/>
      <c r="K1070" s="353"/>
      <c r="L1070" s="353"/>
      <c r="M1070" s="353"/>
      <c r="N1070" s="353"/>
      <c r="O1070" s="353"/>
      <c r="P1070" s="353"/>
      <c r="Q1070" s="353"/>
      <c r="R1070" s="353"/>
      <c r="S1070" s="353"/>
      <c r="T1070" s="353"/>
      <c r="U1070" s="353"/>
      <c r="V1070" s="353"/>
      <c r="W1070" s="353"/>
      <c r="X1070" s="353"/>
      <c r="Y1070" s="353"/>
      <c r="Z1070" s="353"/>
      <c r="AA1070" s="353"/>
      <c r="AB1070" s="353"/>
      <c r="AC1070" s="353"/>
      <c r="AD1070" s="353"/>
      <c r="AE1070" s="353"/>
    </row>
    <row r="1071" spans="1:31" ht="15.6">
      <c r="A1071" s="353"/>
      <c r="B1071" s="353"/>
      <c r="C1071" s="353"/>
      <c r="D1071" s="353"/>
      <c r="E1071" s="353"/>
      <c r="F1071" s="353"/>
      <c r="G1071" s="353"/>
      <c r="H1071" s="353"/>
      <c r="I1071" s="353"/>
      <c r="J1071" s="353"/>
      <c r="K1071" s="353"/>
      <c r="L1071" s="353"/>
      <c r="M1071" s="353"/>
      <c r="N1071" s="353"/>
      <c r="O1071" s="353"/>
      <c r="P1071" s="353"/>
      <c r="Q1071" s="353"/>
      <c r="R1071" s="353"/>
      <c r="S1071" s="353"/>
      <c r="T1071" s="353"/>
      <c r="U1071" s="353"/>
      <c r="V1071" s="353"/>
      <c r="W1071" s="353"/>
      <c r="X1071" s="353"/>
      <c r="Y1071" s="353"/>
      <c r="Z1071" s="353"/>
      <c r="AA1071" s="353"/>
      <c r="AB1071" s="353"/>
      <c r="AC1071" s="353"/>
      <c r="AD1071" s="353"/>
      <c r="AE1071" s="353"/>
    </row>
    <row r="1072" spans="1:31" ht="15.6">
      <c r="A1072" s="353"/>
      <c r="B1072" s="353"/>
      <c r="C1072" s="353"/>
      <c r="D1072" s="353"/>
      <c r="E1072" s="353"/>
      <c r="F1072" s="353"/>
      <c r="G1072" s="353"/>
      <c r="H1072" s="353"/>
      <c r="I1072" s="353"/>
      <c r="J1072" s="353"/>
      <c r="K1072" s="353"/>
      <c r="L1072" s="353"/>
      <c r="M1072" s="353"/>
      <c r="N1072" s="353"/>
      <c r="O1072" s="353"/>
      <c r="P1072" s="353"/>
      <c r="Q1072" s="353"/>
      <c r="R1072" s="353"/>
      <c r="S1072" s="353"/>
      <c r="T1072" s="353"/>
      <c r="U1072" s="353"/>
      <c r="V1072" s="353"/>
      <c r="W1072" s="353"/>
      <c r="X1072" s="353"/>
      <c r="Y1072" s="353"/>
      <c r="Z1072" s="353"/>
      <c r="AA1072" s="353"/>
      <c r="AB1072" s="353"/>
      <c r="AC1072" s="353"/>
      <c r="AD1072" s="353"/>
      <c r="AE1072" s="353"/>
    </row>
    <row r="1073" spans="1:31" ht="15.6">
      <c r="A1073" s="353"/>
      <c r="B1073" s="353"/>
      <c r="C1073" s="353"/>
      <c r="D1073" s="353"/>
      <c r="E1073" s="353"/>
      <c r="F1073" s="353"/>
      <c r="G1073" s="353"/>
      <c r="H1073" s="353"/>
      <c r="I1073" s="353"/>
      <c r="J1073" s="353"/>
      <c r="K1073" s="353"/>
      <c r="L1073" s="353"/>
      <c r="M1073" s="353"/>
      <c r="N1073" s="353"/>
      <c r="O1073" s="353"/>
      <c r="P1073" s="353"/>
      <c r="Q1073" s="353"/>
      <c r="R1073" s="353"/>
      <c r="S1073" s="353"/>
      <c r="T1073" s="353"/>
      <c r="U1073" s="353"/>
      <c r="V1073" s="353"/>
      <c r="W1073" s="353"/>
      <c r="X1073" s="353"/>
      <c r="Y1073" s="353"/>
      <c r="Z1073" s="353"/>
      <c r="AA1073" s="353"/>
      <c r="AB1073" s="353"/>
      <c r="AC1073" s="353"/>
      <c r="AD1073" s="353"/>
      <c r="AE1073" s="353"/>
    </row>
    <row r="1074" spans="1:31" ht="15.6">
      <c r="A1074" s="353"/>
      <c r="B1074" s="353"/>
      <c r="C1074" s="353"/>
      <c r="D1074" s="353"/>
      <c r="E1074" s="353"/>
      <c r="F1074" s="353"/>
      <c r="G1074" s="353"/>
      <c r="H1074" s="353"/>
      <c r="I1074" s="353"/>
      <c r="J1074" s="353"/>
      <c r="K1074" s="353"/>
      <c r="L1074" s="353"/>
      <c r="M1074" s="353"/>
      <c r="N1074" s="353"/>
      <c r="O1074" s="353"/>
      <c r="P1074" s="353"/>
      <c r="Q1074" s="353"/>
      <c r="R1074" s="353"/>
      <c r="S1074" s="353"/>
      <c r="T1074" s="353"/>
      <c r="U1074" s="353"/>
      <c r="V1074" s="353"/>
      <c r="W1074" s="353"/>
      <c r="X1074" s="353"/>
      <c r="Y1074" s="353"/>
      <c r="Z1074" s="353"/>
      <c r="AA1074" s="353"/>
      <c r="AB1074" s="353"/>
      <c r="AC1074" s="353"/>
      <c r="AD1074" s="353"/>
      <c r="AE1074" s="353"/>
    </row>
    <row r="1075" spans="1:31" ht="15.6">
      <c r="A1075" s="353"/>
      <c r="B1075" s="353"/>
      <c r="C1075" s="353"/>
      <c r="D1075" s="353"/>
      <c r="E1075" s="353"/>
      <c r="F1075" s="353"/>
      <c r="G1075" s="353"/>
      <c r="H1075" s="353"/>
      <c r="I1075" s="353"/>
      <c r="J1075" s="353"/>
      <c r="K1075" s="353"/>
      <c r="L1075" s="353"/>
      <c r="M1075" s="353"/>
      <c r="N1075" s="353"/>
      <c r="O1075" s="353"/>
      <c r="P1075" s="353"/>
      <c r="Q1075" s="353"/>
      <c r="R1075" s="353"/>
      <c r="S1075" s="353"/>
      <c r="T1075" s="353"/>
      <c r="U1075" s="353"/>
      <c r="V1075" s="353"/>
      <c r="W1075" s="353"/>
      <c r="X1075" s="353"/>
      <c r="Y1075" s="353"/>
      <c r="Z1075" s="353"/>
      <c r="AA1075" s="353"/>
      <c r="AB1075" s="353"/>
      <c r="AC1075" s="353"/>
      <c r="AD1075" s="353"/>
      <c r="AE1075" s="353"/>
    </row>
    <row r="1076" spans="1:31" ht="15.6">
      <c r="A1076" s="353"/>
      <c r="B1076" s="353"/>
      <c r="C1076" s="353"/>
      <c r="D1076" s="353"/>
      <c r="E1076" s="353"/>
      <c r="F1076" s="353"/>
      <c r="G1076" s="353"/>
      <c r="H1076" s="353"/>
      <c r="I1076" s="353"/>
      <c r="J1076" s="353"/>
      <c r="K1076" s="353"/>
      <c r="L1076" s="353"/>
      <c r="M1076" s="353"/>
      <c r="N1076" s="353"/>
      <c r="O1076" s="353"/>
      <c r="P1076" s="353"/>
      <c r="Q1076" s="353"/>
      <c r="R1076" s="353"/>
      <c r="S1076" s="353"/>
      <c r="T1076" s="353"/>
      <c r="U1076" s="353"/>
      <c r="V1076" s="353"/>
      <c r="W1076" s="353"/>
      <c r="X1076" s="353"/>
      <c r="Y1076" s="353"/>
      <c r="Z1076" s="353"/>
      <c r="AA1076" s="353"/>
      <c r="AB1076" s="353"/>
      <c r="AC1076" s="353"/>
      <c r="AD1076" s="353"/>
      <c r="AE1076" s="353"/>
    </row>
    <row r="1077" spans="1:31" ht="15.6">
      <c r="A1077" s="353"/>
      <c r="B1077" s="353"/>
      <c r="C1077" s="353"/>
      <c r="D1077" s="353"/>
      <c r="E1077" s="353"/>
      <c r="F1077" s="353"/>
      <c r="G1077" s="353"/>
      <c r="H1077" s="353"/>
      <c r="I1077" s="353"/>
      <c r="J1077" s="353"/>
      <c r="K1077" s="353"/>
      <c r="L1077" s="353"/>
      <c r="M1077" s="353"/>
      <c r="N1077" s="353"/>
      <c r="O1077" s="353"/>
      <c r="P1077" s="353"/>
      <c r="Q1077" s="353"/>
      <c r="R1077" s="353"/>
      <c r="S1077" s="353"/>
      <c r="T1077" s="353"/>
      <c r="U1077" s="353"/>
      <c r="V1077" s="353"/>
      <c r="W1077" s="353"/>
      <c r="X1077" s="353"/>
      <c r="Y1077" s="353"/>
      <c r="Z1077" s="353"/>
      <c r="AA1077" s="353"/>
      <c r="AB1077" s="353"/>
      <c r="AC1077" s="353"/>
      <c r="AD1077" s="353"/>
      <c r="AE1077" s="353"/>
    </row>
    <row r="1078" spans="1:31" ht="15.6">
      <c r="A1078" s="353"/>
      <c r="B1078" s="353"/>
      <c r="C1078" s="353"/>
      <c r="D1078" s="353"/>
      <c r="E1078" s="353"/>
      <c r="F1078" s="353"/>
      <c r="G1078" s="353"/>
      <c r="H1078" s="353"/>
      <c r="I1078" s="353"/>
      <c r="J1078" s="353"/>
      <c r="K1078" s="353"/>
      <c r="L1078" s="353"/>
      <c r="M1078" s="353"/>
      <c r="N1078" s="353"/>
      <c r="O1078" s="353"/>
      <c r="P1078" s="353"/>
      <c r="Q1078" s="353"/>
      <c r="R1078" s="353"/>
      <c r="S1078" s="353"/>
      <c r="T1078" s="353"/>
      <c r="U1078" s="353"/>
      <c r="V1078" s="353"/>
      <c r="W1078" s="353"/>
      <c r="X1078" s="353"/>
      <c r="Y1078" s="353"/>
      <c r="Z1078" s="353"/>
      <c r="AA1078" s="353"/>
      <c r="AB1078" s="353"/>
      <c r="AC1078" s="353"/>
      <c r="AD1078" s="353"/>
      <c r="AE1078" s="353"/>
    </row>
    <row r="1079" spans="1:31" ht="15.6">
      <c r="A1079" s="353"/>
      <c r="B1079" s="353"/>
      <c r="C1079" s="353"/>
      <c r="D1079" s="353"/>
      <c r="E1079" s="353"/>
      <c r="F1079" s="353"/>
      <c r="G1079" s="353"/>
      <c r="H1079" s="353"/>
      <c r="I1079" s="353"/>
      <c r="J1079" s="353"/>
      <c r="K1079" s="353"/>
      <c r="L1079" s="353"/>
      <c r="M1079" s="353"/>
      <c r="N1079" s="353"/>
      <c r="O1079" s="353"/>
      <c r="P1079" s="353"/>
      <c r="Q1079" s="353"/>
      <c r="R1079" s="353"/>
      <c r="S1079" s="353"/>
      <c r="T1079" s="353"/>
      <c r="U1079" s="353"/>
      <c r="V1079" s="353"/>
      <c r="W1079" s="353"/>
      <c r="X1079" s="353"/>
      <c r="Y1079" s="353"/>
      <c r="Z1079" s="353"/>
      <c r="AA1079" s="353"/>
      <c r="AB1079" s="353"/>
      <c r="AC1079" s="353"/>
      <c r="AD1079" s="353"/>
      <c r="AE1079" s="353"/>
    </row>
    <row r="1080" spans="1:31" ht="15.6">
      <c r="A1080" s="353"/>
      <c r="B1080" s="353"/>
      <c r="C1080" s="353"/>
      <c r="D1080" s="353"/>
      <c r="E1080" s="353"/>
      <c r="F1080" s="353"/>
      <c r="G1080" s="353"/>
      <c r="H1080" s="353"/>
      <c r="I1080" s="353"/>
      <c r="J1080" s="353"/>
      <c r="K1080" s="353"/>
      <c r="L1080" s="353"/>
      <c r="M1080" s="353"/>
      <c r="N1080" s="353"/>
      <c r="O1080" s="353"/>
      <c r="P1080" s="353"/>
      <c r="Q1080" s="353"/>
      <c r="R1080" s="353"/>
      <c r="S1080" s="353"/>
      <c r="T1080" s="353"/>
      <c r="U1080" s="353"/>
      <c r="V1080" s="353"/>
      <c r="W1080" s="353"/>
      <c r="X1080" s="353"/>
      <c r="Y1080" s="353"/>
      <c r="Z1080" s="353"/>
      <c r="AA1080" s="353"/>
      <c r="AB1080" s="353"/>
      <c r="AC1080" s="353"/>
      <c r="AD1080" s="353"/>
      <c r="AE1080" s="353"/>
    </row>
    <row r="1081" spans="1:31" ht="15.6">
      <c r="A1081" s="353"/>
      <c r="B1081" s="353"/>
      <c r="C1081" s="353"/>
      <c r="D1081" s="353"/>
      <c r="E1081" s="353"/>
      <c r="F1081" s="353"/>
      <c r="G1081" s="353"/>
      <c r="H1081" s="353"/>
      <c r="I1081" s="353"/>
      <c r="J1081" s="353"/>
      <c r="K1081" s="353"/>
      <c r="L1081" s="353"/>
      <c r="M1081" s="353"/>
      <c r="N1081" s="353"/>
      <c r="O1081" s="353"/>
      <c r="P1081" s="353"/>
      <c r="Q1081" s="353"/>
      <c r="R1081" s="353"/>
      <c r="S1081" s="353"/>
      <c r="T1081" s="353"/>
      <c r="U1081" s="353"/>
      <c r="V1081" s="353"/>
      <c r="W1081" s="353"/>
      <c r="X1081" s="353"/>
      <c r="Y1081" s="353"/>
      <c r="Z1081" s="353"/>
      <c r="AA1081" s="353"/>
      <c r="AB1081" s="353"/>
      <c r="AC1081" s="353"/>
      <c r="AD1081" s="353"/>
      <c r="AE1081" s="353"/>
    </row>
    <row r="1082" spans="1:31" ht="15.6">
      <c r="A1082" s="353"/>
      <c r="B1082" s="353"/>
      <c r="C1082" s="353"/>
      <c r="D1082" s="353"/>
      <c r="E1082" s="353"/>
      <c r="F1082" s="353"/>
      <c r="G1082" s="353"/>
      <c r="H1082" s="353"/>
      <c r="I1082" s="353"/>
      <c r="J1082" s="353"/>
      <c r="K1082" s="353"/>
      <c r="L1082" s="353"/>
      <c r="M1082" s="353"/>
      <c r="N1082" s="353"/>
      <c r="O1082" s="353"/>
      <c r="P1082" s="353"/>
      <c r="Q1082" s="353"/>
      <c r="R1082" s="353"/>
      <c r="S1082" s="353"/>
      <c r="T1082" s="353"/>
      <c r="U1082" s="353"/>
      <c r="V1082" s="353"/>
      <c r="W1082" s="353"/>
      <c r="X1082" s="353"/>
      <c r="Y1082" s="353"/>
      <c r="Z1082" s="353"/>
      <c r="AA1082" s="353"/>
      <c r="AB1082" s="353"/>
      <c r="AC1082" s="353"/>
      <c r="AD1082" s="353"/>
      <c r="AE1082" s="353"/>
    </row>
    <row r="1083" spans="1:31" ht="15.6">
      <c r="A1083" s="353"/>
      <c r="B1083" s="353"/>
      <c r="C1083" s="353"/>
      <c r="D1083" s="353"/>
      <c r="E1083" s="353"/>
      <c r="F1083" s="353"/>
      <c r="G1083" s="353"/>
      <c r="H1083" s="353"/>
      <c r="I1083" s="353"/>
      <c r="J1083" s="353"/>
      <c r="K1083" s="353"/>
      <c r="L1083" s="353"/>
      <c r="M1083" s="353"/>
      <c r="N1083" s="353"/>
      <c r="O1083" s="353"/>
      <c r="P1083" s="353"/>
      <c r="Q1083" s="353"/>
      <c r="R1083" s="353"/>
      <c r="S1083" s="353"/>
      <c r="T1083" s="353"/>
      <c r="U1083" s="353"/>
      <c r="V1083" s="353"/>
      <c r="W1083" s="353"/>
      <c r="X1083" s="353"/>
      <c r="Y1083" s="353"/>
      <c r="Z1083" s="353"/>
      <c r="AA1083" s="353"/>
      <c r="AB1083" s="353"/>
      <c r="AC1083" s="353"/>
      <c r="AD1083" s="353"/>
      <c r="AE1083" s="353"/>
    </row>
    <row r="1084" spans="1:31" ht="15.6">
      <c r="A1084" s="353"/>
      <c r="B1084" s="353"/>
      <c r="C1084" s="353"/>
      <c r="D1084" s="353"/>
      <c r="E1084" s="353"/>
      <c r="F1084" s="353"/>
      <c r="G1084" s="353"/>
      <c r="H1084" s="353"/>
      <c r="I1084" s="353"/>
      <c r="J1084" s="353"/>
      <c r="K1084" s="353"/>
      <c r="L1084" s="353"/>
      <c r="M1084" s="353"/>
      <c r="N1084" s="353"/>
      <c r="O1084" s="353"/>
      <c r="P1084" s="353"/>
      <c r="Q1084" s="353"/>
      <c r="R1084" s="353"/>
      <c r="S1084" s="353"/>
      <c r="T1084" s="353"/>
      <c r="U1084" s="353"/>
      <c r="V1084" s="353"/>
      <c r="W1084" s="353"/>
      <c r="X1084" s="353"/>
      <c r="Y1084" s="353"/>
      <c r="Z1084" s="353"/>
      <c r="AA1084" s="353"/>
      <c r="AB1084" s="353"/>
      <c r="AC1084" s="353"/>
      <c r="AD1084" s="353"/>
      <c r="AE1084" s="353"/>
    </row>
    <row r="1085" spans="1:31" ht="15.6">
      <c r="A1085" s="353"/>
      <c r="B1085" s="353"/>
      <c r="C1085" s="353"/>
      <c r="D1085" s="353"/>
      <c r="E1085" s="353"/>
      <c r="F1085" s="353"/>
      <c r="G1085" s="353"/>
      <c r="H1085" s="353"/>
      <c r="I1085" s="353"/>
      <c r="J1085" s="353"/>
      <c r="K1085" s="353"/>
      <c r="L1085" s="353"/>
      <c r="M1085" s="353"/>
      <c r="N1085" s="353"/>
      <c r="O1085" s="353"/>
      <c r="P1085" s="353"/>
      <c r="Q1085" s="353"/>
      <c r="R1085" s="353"/>
      <c r="S1085" s="353"/>
      <c r="T1085" s="353"/>
      <c r="U1085" s="353"/>
      <c r="V1085" s="353"/>
      <c r="W1085" s="353"/>
      <c r="X1085" s="353"/>
      <c r="Y1085" s="353"/>
      <c r="Z1085" s="353"/>
      <c r="AA1085" s="353"/>
      <c r="AB1085" s="353"/>
      <c r="AC1085" s="353"/>
      <c r="AD1085" s="353"/>
      <c r="AE1085" s="353"/>
    </row>
    <row r="1086" spans="1:31" ht="15.6">
      <c r="A1086" s="353"/>
      <c r="B1086" s="353"/>
      <c r="C1086" s="353"/>
      <c r="D1086" s="353"/>
      <c r="E1086" s="353"/>
      <c r="F1086" s="353"/>
      <c r="G1086" s="353"/>
      <c r="H1086" s="353"/>
      <c r="I1086" s="353"/>
      <c r="J1086" s="353"/>
      <c r="K1086" s="353"/>
      <c r="L1086" s="353"/>
      <c r="M1086" s="353"/>
      <c r="N1086" s="353"/>
      <c r="O1086" s="353"/>
      <c r="P1086" s="353"/>
      <c r="Q1086" s="353"/>
      <c r="R1086" s="353"/>
      <c r="S1086" s="353"/>
      <c r="T1086" s="353"/>
      <c r="U1086" s="353"/>
      <c r="V1086" s="353"/>
      <c r="W1086" s="353"/>
      <c r="X1086" s="353"/>
      <c r="Y1086" s="353"/>
      <c r="Z1086" s="353"/>
      <c r="AA1086" s="353"/>
      <c r="AB1086" s="353"/>
      <c r="AC1086" s="353"/>
      <c r="AD1086" s="353"/>
      <c r="AE1086" s="353"/>
    </row>
    <row r="1087" spans="1:31" ht="15.6">
      <c r="A1087" s="353"/>
      <c r="B1087" s="353"/>
      <c r="C1087" s="353"/>
      <c r="D1087" s="353"/>
      <c r="E1087" s="353"/>
      <c r="F1087" s="353"/>
      <c r="G1087" s="353"/>
      <c r="H1087" s="353"/>
      <c r="I1087" s="353"/>
      <c r="J1087" s="353"/>
      <c r="K1087" s="353"/>
      <c r="L1087" s="353"/>
      <c r="M1087" s="353"/>
      <c r="N1087" s="353"/>
      <c r="O1087" s="353"/>
      <c r="P1087" s="353"/>
      <c r="Q1087" s="353"/>
      <c r="R1087" s="353"/>
      <c r="S1087" s="353"/>
      <c r="T1087" s="353"/>
      <c r="U1087" s="353"/>
      <c r="V1087" s="353"/>
      <c r="W1087" s="353"/>
      <c r="X1087" s="353"/>
      <c r="Y1087" s="353"/>
      <c r="Z1087" s="353"/>
      <c r="AA1087" s="353"/>
      <c r="AB1087" s="353"/>
      <c r="AC1087" s="353"/>
      <c r="AD1087" s="353"/>
      <c r="AE1087" s="353"/>
    </row>
    <row r="1088" spans="1:31" ht="15.6">
      <c r="A1088" s="353"/>
      <c r="B1088" s="353"/>
      <c r="C1088" s="353"/>
      <c r="D1088" s="353"/>
      <c r="E1088" s="353"/>
      <c r="F1088" s="353"/>
      <c r="G1088" s="353"/>
      <c r="H1088" s="353"/>
      <c r="I1088" s="353"/>
      <c r="J1088" s="353"/>
      <c r="K1088" s="353"/>
      <c r="L1088" s="353"/>
      <c r="M1088" s="353"/>
      <c r="N1088" s="353"/>
      <c r="O1088" s="353"/>
      <c r="P1088" s="353"/>
      <c r="Q1088" s="353"/>
      <c r="R1088" s="353"/>
      <c r="S1088" s="353"/>
      <c r="T1088" s="353"/>
      <c r="U1088" s="353"/>
      <c r="V1088" s="353"/>
      <c r="W1088" s="353"/>
      <c r="X1088" s="353"/>
      <c r="Y1088" s="353"/>
      <c r="Z1088" s="353"/>
      <c r="AA1088" s="353"/>
      <c r="AB1088" s="353"/>
      <c r="AC1088" s="353"/>
      <c r="AD1088" s="353"/>
      <c r="AE1088" s="353"/>
    </row>
    <row r="1089" spans="1:31" ht="15.6">
      <c r="A1089" s="353"/>
      <c r="B1089" s="353"/>
      <c r="C1089" s="353"/>
      <c r="D1089" s="353"/>
      <c r="E1089" s="353"/>
      <c r="F1089" s="353"/>
      <c r="G1089" s="353"/>
      <c r="H1089" s="353"/>
      <c r="I1089" s="353"/>
      <c r="J1089" s="353"/>
      <c r="K1089" s="353"/>
      <c r="L1089" s="353"/>
      <c r="M1089" s="353"/>
      <c r="N1089" s="353"/>
      <c r="O1089" s="353"/>
      <c r="P1089" s="353"/>
      <c r="Q1089" s="353"/>
      <c r="R1089" s="353"/>
      <c r="S1089" s="353"/>
      <c r="T1089" s="353"/>
      <c r="U1089" s="353"/>
      <c r="V1089" s="353"/>
      <c r="W1089" s="353"/>
      <c r="X1089" s="353"/>
      <c r="Y1089" s="353"/>
      <c r="Z1089" s="353"/>
      <c r="AA1089" s="353"/>
      <c r="AB1089" s="353"/>
      <c r="AC1089" s="353"/>
      <c r="AD1089" s="353"/>
      <c r="AE1089" s="353"/>
    </row>
    <row r="1090" spans="1:31" ht="15.6">
      <c r="A1090" s="353"/>
      <c r="B1090" s="353"/>
      <c r="C1090" s="353"/>
      <c r="D1090" s="353"/>
      <c r="E1090" s="353"/>
      <c r="F1090" s="353"/>
      <c r="G1090" s="353"/>
      <c r="H1090" s="353"/>
      <c r="I1090" s="353"/>
      <c r="J1090" s="353"/>
      <c r="K1090" s="353"/>
      <c r="L1090" s="353"/>
      <c r="M1090" s="353"/>
      <c r="N1090" s="353"/>
      <c r="O1090" s="353"/>
      <c r="P1090" s="353"/>
      <c r="Q1090" s="353"/>
      <c r="R1090" s="353"/>
      <c r="S1090" s="353"/>
      <c r="T1090" s="353"/>
      <c r="U1090" s="353"/>
      <c r="V1090" s="353"/>
      <c r="W1090" s="353"/>
      <c r="X1090" s="353"/>
      <c r="Y1090" s="353"/>
      <c r="Z1090" s="353"/>
      <c r="AA1090" s="353"/>
      <c r="AB1090" s="353"/>
      <c r="AC1090" s="353"/>
      <c r="AD1090" s="353"/>
      <c r="AE1090" s="353"/>
    </row>
    <row r="1091" spans="1:31" ht="15.6">
      <c r="A1091" s="353"/>
      <c r="B1091" s="353"/>
      <c r="C1091" s="353"/>
      <c r="D1091" s="353"/>
      <c r="E1091" s="353"/>
      <c r="F1091" s="353"/>
      <c r="G1091" s="353"/>
      <c r="H1091" s="353"/>
      <c r="I1091" s="353"/>
      <c r="J1091" s="353"/>
      <c r="K1091" s="353"/>
      <c r="L1091" s="353"/>
      <c r="M1091" s="353"/>
      <c r="N1091" s="353"/>
      <c r="O1091" s="353"/>
      <c r="P1091" s="353"/>
      <c r="Q1091" s="353"/>
      <c r="R1091" s="353"/>
      <c r="S1091" s="353"/>
      <c r="T1091" s="353"/>
      <c r="U1091" s="353"/>
      <c r="V1091" s="353"/>
      <c r="W1091" s="353"/>
      <c r="X1091" s="353"/>
      <c r="Y1091" s="353"/>
      <c r="Z1091" s="353"/>
      <c r="AA1091" s="353"/>
      <c r="AB1091" s="353"/>
      <c r="AC1091" s="353"/>
      <c r="AD1091" s="353"/>
      <c r="AE1091" s="353"/>
    </row>
  </sheetData>
  <mergeCells count="1">
    <mergeCell ref="A246:O246"/>
  </mergeCells>
  <dataValidations count="10">
    <dataValidation type="list" allowBlank="1" showErrorMessage="1" sqref="G287 G290:G291 G293:G297" xr:uid="{00000000-0002-0000-0A00-000000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formula1>
    </dataValidation>
    <dataValidation type="list" allowBlank="1" showErrorMessage="1" sqref="H288:H289" xr:uid="{00000000-0002-0000-0A00-000001000000}">
      <formula1>"Bijal Ma'am,Manprit Ma'am,Riddhi Ma'am,Neha Mishra Ma'am,Shivani Ma'am,Kajal Mam"</formula1>
    </dataValidation>
    <dataValidation type="list" allowBlank="1" showErrorMessage="1" sqref="G278 G285:G286 G288" xr:uid="{00000000-0002-0000-0A00-000002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,GBO 1 YEAR"</formula1>
    </dataValidation>
    <dataValidation type="list" allowBlank="1" showErrorMessage="1" sqref="B2:C245 C247:C258 B259:C262 C263:C269 B270:C271 C272:C275 B276:C276 C277 B278:C278 C279:C281 B282:C283 C284:C296" xr:uid="{00000000-0002-0000-0A00-000003000000}">
      <formula1>"Completed - Success Mail done,Esclated ,In process ,Blank,Hold ,oLD Esclation,REFUND,Complete But Success Mail not Done "</formula1>
    </dataValidation>
    <dataValidation type="list" allowBlank="1" showErrorMessage="1" sqref="D2:D245 D247:D299" xr:uid="{00000000-0002-0000-0A00-000004000000}">
      <formula1>"2023,2024,2025,2021,2026"</formula1>
    </dataValidation>
    <dataValidation type="list" allowBlank="1" showErrorMessage="1" sqref="K61" xr:uid="{00000000-0002-0000-0A00-000006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formula1>
    </dataValidation>
    <dataValidation type="list" allowBlank="1" showErrorMessage="1" sqref="H98:H104 H107 H109 H111 G237:H237 G247:H249 H256 G257:H258 G263:H277 H278 G279:H284 H285:H287 G292:H292 H293:H297" xr:uid="{00000000-0002-0000-0A00-000007000000}">
      <formula1>"Bijal Ma'am,Manprit Ma'am,Riddhi Ma'am,Neha Mishra Ma'am,Shivani Ma'am"</formula1>
    </dataValidation>
    <dataValidation type="list" allowBlank="1" showErrorMessage="1" sqref="H298:H303" xr:uid="{00000000-0002-0000-0A00-000008000000}">
      <formula1>"Bijal Ma'am,Manprit Ma'am,Riddhi Ma'am,Neha Mishra Ma'am,Shivani Ma'am,Seema Parmar"</formula1>
    </dataValidation>
    <dataValidation type="list" allowBlank="1" showErrorMessage="1" sqref="G298:G303" xr:uid="{00000000-0002-0000-0A00-000009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GBO,6 month GBO"</formula1>
    </dataValidation>
    <dataValidation type="list" allowBlank="1" showErrorMessage="1" sqref="H290:H291" xr:uid="{00000000-0002-0000-0A00-00000A000000}">
      <formula1>"Bijal Ma'am,Manprit Ma'am,Riddhi Ma'am,Neha Mishra Ma'am,Shivani Ma'am,Kajal Mam,VINITA VYAS"</formula1>
    </dataValidation>
  </dataValidations>
  <hyperlinks>
    <hyperlink ref="K7" r:id="rId1" xr:uid="{00000000-0004-0000-0A00-000000000000}"/>
    <hyperlink ref="I8" r:id="rId2" xr:uid="{00000000-0004-0000-0A00-000001000000}"/>
    <hyperlink ref="K8" r:id="rId3" xr:uid="{00000000-0004-0000-0A00-000002000000}"/>
    <hyperlink ref="K9" r:id="rId4" xr:uid="{00000000-0004-0000-0A00-000003000000}"/>
    <hyperlink ref="K15" r:id="rId5" xr:uid="{00000000-0004-0000-0A00-000004000000}"/>
    <hyperlink ref="K17" r:id="rId6" xr:uid="{00000000-0004-0000-0A00-000005000000}"/>
    <hyperlink ref="K31" r:id="rId7" xr:uid="{00000000-0004-0000-0A00-000006000000}"/>
    <hyperlink ref="K34" r:id="rId8" xr:uid="{00000000-0004-0000-0A00-000007000000}"/>
    <hyperlink ref="K52" r:id="rId9" xr:uid="{00000000-0004-0000-0A00-000008000000}"/>
    <hyperlink ref="K76" r:id="rId10" xr:uid="{00000000-0004-0000-0A00-000009000000}"/>
    <hyperlink ref="K141" r:id="rId11" xr:uid="{00000000-0004-0000-0A00-00000A000000}"/>
    <hyperlink ref="K167" r:id="rId12" xr:uid="{00000000-0004-0000-0A00-00000B000000}"/>
    <hyperlink ref="I168" r:id="rId13" xr:uid="{00000000-0004-0000-0A00-00000C000000}"/>
    <hyperlink ref="K168" r:id="rId14" xr:uid="{00000000-0004-0000-0A00-00000D000000}"/>
    <hyperlink ref="K175" r:id="rId15" xr:uid="{00000000-0004-0000-0A00-00000E000000}"/>
    <hyperlink ref="I240" r:id="rId16" xr:uid="{00000000-0004-0000-0A00-00000F000000}"/>
    <hyperlink ref="O259" r:id="rId17" xr:uid="{00000000-0004-0000-0A00-000010000000}"/>
    <hyperlink ref="K260" r:id="rId18" xr:uid="{00000000-0004-0000-0A00-000011000000}"/>
    <hyperlink ref="O262" r:id="rId19" xr:uid="{00000000-0004-0000-0A00-000012000000}"/>
    <hyperlink ref="I263" r:id="rId20" xr:uid="{00000000-0004-0000-0A00-000013000000}"/>
    <hyperlink ref="O264" r:id="rId21" xr:uid="{00000000-0004-0000-0A00-000014000000}"/>
    <hyperlink ref="O266" r:id="rId22" xr:uid="{00000000-0004-0000-0A00-000015000000}"/>
    <hyperlink ref="O267" r:id="rId23" xr:uid="{00000000-0004-0000-0A00-000016000000}"/>
    <hyperlink ref="O268" r:id="rId24" xr:uid="{00000000-0004-0000-0A00-000017000000}"/>
    <hyperlink ref="K269" r:id="rId25" xr:uid="{00000000-0004-0000-0A00-000018000000}"/>
    <hyperlink ref="O271" r:id="rId26" xr:uid="{00000000-0004-0000-0A00-000019000000}"/>
    <hyperlink ref="O272" r:id="rId27" xr:uid="{00000000-0004-0000-0A00-00001A000000}"/>
    <hyperlink ref="O274" r:id="rId28" xr:uid="{00000000-0004-0000-0A00-00001B000000}"/>
    <hyperlink ref="O275" r:id="rId29" xr:uid="{00000000-0004-0000-0A00-00001C000000}"/>
    <hyperlink ref="O276" r:id="rId30" xr:uid="{00000000-0004-0000-0A00-00001D000000}"/>
    <hyperlink ref="O278" r:id="rId31" xr:uid="{00000000-0004-0000-0A00-00001E000000}"/>
    <hyperlink ref="O280" r:id="rId32" xr:uid="{00000000-0004-0000-0A00-00001F000000}"/>
    <hyperlink ref="O281" r:id="rId33" xr:uid="{00000000-0004-0000-0A00-000020000000}"/>
    <hyperlink ref="O282" r:id="rId34" xr:uid="{00000000-0004-0000-0A00-000021000000}"/>
    <hyperlink ref="O283" r:id="rId35" xr:uid="{00000000-0004-0000-0A00-000022000000}"/>
    <hyperlink ref="O284" r:id="rId36" xr:uid="{00000000-0004-0000-0A00-000023000000}"/>
    <hyperlink ref="O286" r:id="rId37" xr:uid="{00000000-0004-0000-0A00-000024000000}"/>
    <hyperlink ref="O288" r:id="rId38" xr:uid="{00000000-0004-0000-0A00-000025000000}"/>
    <hyperlink ref="K289" r:id="rId39" xr:uid="{00000000-0004-0000-0A00-000026000000}"/>
    <hyperlink ref="K291" r:id="rId40" xr:uid="{00000000-0004-0000-0A00-000027000000}"/>
    <hyperlink ref="O291" r:id="rId41" xr:uid="{00000000-0004-0000-0A00-000028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E996"/>
  <sheetViews>
    <sheetView workbookViewId="0">
      <pane ySplit="1" topLeftCell="A2" activePane="bottomLeft" state="frozen"/>
      <selection pane="bottomLeft" activeCell="B3" sqref="B3"/>
    </sheetView>
  </sheetViews>
  <sheetFormatPr defaultColWidth="12.6640625" defaultRowHeight="15.75" customHeight="1"/>
  <cols>
    <col min="2" max="2" width="27.21875" customWidth="1"/>
    <col min="6" max="7" width="20" customWidth="1"/>
    <col min="8" max="8" width="14.6640625" customWidth="1"/>
    <col min="9" max="9" width="14.21875" customWidth="1"/>
    <col min="10" max="10" width="32.109375" customWidth="1"/>
    <col min="11" max="11" width="20.77734375" customWidth="1"/>
    <col min="12" max="12" width="33.44140625" customWidth="1"/>
    <col min="13" max="13" width="36.21875" customWidth="1"/>
    <col min="15" max="15" width="21.77734375" customWidth="1"/>
    <col min="18" max="18" width="29.109375" customWidth="1"/>
  </cols>
  <sheetData>
    <row r="1" spans="1:31" ht="34.799999999999997">
      <c r="A1" s="369" t="s">
        <v>6121</v>
      </c>
      <c r="B1" s="369" t="s">
        <v>1114</v>
      </c>
      <c r="C1" s="369" t="s">
        <v>1115</v>
      </c>
      <c r="D1" s="369" t="s">
        <v>1116</v>
      </c>
      <c r="E1" s="369" t="s">
        <v>15</v>
      </c>
      <c r="F1" s="370" t="s">
        <v>1117</v>
      </c>
      <c r="G1" s="369" t="s">
        <v>1118</v>
      </c>
      <c r="H1" s="369" t="s">
        <v>1119</v>
      </c>
      <c r="I1" s="369" t="s">
        <v>1120</v>
      </c>
      <c r="J1" s="369" t="s">
        <v>1121</v>
      </c>
      <c r="K1" s="371" t="s">
        <v>1122</v>
      </c>
      <c r="L1" s="371" t="s">
        <v>6122</v>
      </c>
      <c r="M1" s="371" t="s">
        <v>6123</v>
      </c>
      <c r="N1" s="369" t="s">
        <v>1039</v>
      </c>
      <c r="O1" s="371" t="s">
        <v>1042</v>
      </c>
      <c r="P1" s="372" t="s">
        <v>6124</v>
      </c>
      <c r="Q1" s="371" t="s">
        <v>6125</v>
      </c>
      <c r="R1" s="371"/>
      <c r="S1" s="371"/>
      <c r="T1" s="371"/>
      <c r="U1" s="369"/>
      <c r="V1" s="369"/>
      <c r="W1" s="369"/>
      <c r="X1" s="369"/>
      <c r="Y1" s="369"/>
      <c r="Z1" s="369"/>
      <c r="AA1" s="369"/>
      <c r="AB1" s="369"/>
      <c r="AC1" s="369"/>
      <c r="AD1" s="369"/>
      <c r="AE1" s="369"/>
    </row>
    <row r="2" spans="1:31" ht="14.4">
      <c r="A2" s="373">
        <v>1</v>
      </c>
      <c r="B2" s="374" t="s">
        <v>1356</v>
      </c>
      <c r="C2" s="375">
        <v>2021</v>
      </c>
      <c r="D2" s="376">
        <v>44455</v>
      </c>
      <c r="E2" s="376"/>
      <c r="F2" s="377"/>
      <c r="G2" s="377"/>
      <c r="H2" s="136" t="s">
        <v>749</v>
      </c>
      <c r="I2" s="136">
        <v>9867723376</v>
      </c>
      <c r="J2" s="136" t="s">
        <v>5574</v>
      </c>
      <c r="K2" s="377"/>
      <c r="L2" s="377"/>
      <c r="M2" s="377"/>
      <c r="N2" s="377"/>
      <c r="O2" s="377"/>
      <c r="P2" s="377"/>
      <c r="Q2" s="377"/>
      <c r="R2" s="377"/>
      <c r="S2" s="377"/>
      <c r="T2" s="377"/>
      <c r="U2" s="377"/>
      <c r="V2" s="377"/>
      <c r="W2" s="377"/>
      <c r="X2" s="377"/>
      <c r="Y2" s="377"/>
      <c r="Z2" s="377"/>
      <c r="AA2" s="377"/>
      <c r="AB2" s="377"/>
      <c r="AC2" s="377"/>
      <c r="AD2" s="377"/>
      <c r="AE2" s="377"/>
    </row>
    <row r="3" spans="1:31" ht="15.6">
      <c r="A3" s="10">
        <v>2</v>
      </c>
      <c r="B3" s="378" t="s">
        <v>5709</v>
      </c>
      <c r="C3" s="378">
        <v>2023</v>
      </c>
      <c r="D3" s="310" t="s">
        <v>5710</v>
      </c>
      <c r="E3" s="310"/>
      <c r="F3" s="379"/>
      <c r="G3" s="379" t="s">
        <v>5711</v>
      </c>
      <c r="H3" s="310" t="s">
        <v>5712</v>
      </c>
      <c r="I3" s="310">
        <v>9880028295</v>
      </c>
      <c r="J3" s="310" t="s">
        <v>5713</v>
      </c>
      <c r="K3" s="378"/>
      <c r="L3" s="378"/>
      <c r="M3" s="378"/>
      <c r="N3" s="378"/>
      <c r="O3" s="378"/>
      <c r="P3" s="378"/>
      <c r="Q3" s="378"/>
      <c r="R3" s="378"/>
      <c r="S3" s="378"/>
      <c r="T3" s="378"/>
      <c r="U3" s="378"/>
      <c r="V3" s="378"/>
      <c r="W3" s="378"/>
      <c r="X3" s="378"/>
      <c r="Y3" s="378"/>
      <c r="Z3" s="378"/>
      <c r="AA3" s="378"/>
      <c r="AB3" s="378"/>
      <c r="AC3" s="378"/>
      <c r="AD3" s="378"/>
      <c r="AE3" s="378"/>
    </row>
    <row r="4" spans="1:31" ht="39.6">
      <c r="A4" s="373">
        <v>3</v>
      </c>
      <c r="B4" s="378" t="s">
        <v>5709</v>
      </c>
      <c r="C4" s="378">
        <v>2023</v>
      </c>
      <c r="D4" s="310" t="s">
        <v>5714</v>
      </c>
      <c r="E4" s="310"/>
      <c r="F4" s="379"/>
      <c r="G4" s="379" t="s">
        <v>5621</v>
      </c>
      <c r="H4" s="379" t="s">
        <v>5715</v>
      </c>
      <c r="I4" s="379" t="s">
        <v>5716</v>
      </c>
      <c r="J4" s="380" t="s">
        <v>5717</v>
      </c>
      <c r="K4" s="378"/>
      <c r="L4" s="378"/>
      <c r="M4" s="378"/>
      <c r="N4" s="378"/>
      <c r="O4" s="378"/>
      <c r="P4" s="378"/>
      <c r="Q4" s="378"/>
      <c r="R4" s="378"/>
      <c r="S4" s="378"/>
      <c r="T4" s="378"/>
      <c r="U4" s="378"/>
      <c r="V4" s="378"/>
      <c r="W4" s="378"/>
      <c r="X4" s="378"/>
      <c r="Y4" s="378"/>
      <c r="Z4" s="378"/>
      <c r="AA4" s="378"/>
      <c r="AB4" s="378"/>
      <c r="AC4" s="378"/>
      <c r="AD4" s="378"/>
      <c r="AE4" s="378"/>
    </row>
    <row r="5" spans="1:31" ht="15.6">
      <c r="A5" s="10">
        <v>4</v>
      </c>
      <c r="B5" s="378" t="s">
        <v>5709</v>
      </c>
      <c r="C5" s="378">
        <v>2023</v>
      </c>
      <c r="D5" s="310" t="s">
        <v>5718</v>
      </c>
      <c r="E5" s="310"/>
      <c r="F5" s="379"/>
      <c r="G5" s="379" t="s">
        <v>5614</v>
      </c>
      <c r="H5" s="379" t="s">
        <v>5719</v>
      </c>
      <c r="I5" s="379">
        <v>9145646171</v>
      </c>
      <c r="J5" s="379" t="s">
        <v>5720</v>
      </c>
      <c r="K5" s="378"/>
      <c r="L5" s="378"/>
      <c r="M5" s="378"/>
      <c r="N5" s="378"/>
      <c r="O5" s="378"/>
      <c r="P5" s="378"/>
      <c r="Q5" s="378"/>
      <c r="R5" s="378"/>
      <c r="S5" s="378"/>
      <c r="T5" s="378"/>
      <c r="U5" s="378"/>
      <c r="V5" s="378"/>
      <c r="W5" s="378"/>
      <c r="X5" s="378"/>
      <c r="Y5" s="378"/>
      <c r="Z5" s="378"/>
      <c r="AA5" s="378"/>
      <c r="AB5" s="378"/>
      <c r="AC5" s="378"/>
      <c r="AD5" s="378"/>
      <c r="AE5" s="378"/>
    </row>
    <row r="6" spans="1:31" ht="13.2">
      <c r="A6" s="373">
        <v>5</v>
      </c>
      <c r="B6" s="378" t="s">
        <v>5709</v>
      </c>
      <c r="C6" s="378">
        <v>2023</v>
      </c>
      <c r="D6" s="379" t="s">
        <v>5721</v>
      </c>
      <c r="E6" s="379"/>
      <c r="F6" s="379"/>
      <c r="G6" s="379" t="s">
        <v>5614</v>
      </c>
      <c r="H6" s="379" t="s">
        <v>5722</v>
      </c>
      <c r="I6" s="379">
        <v>7487018665</v>
      </c>
      <c r="J6" s="379" t="s">
        <v>5723</v>
      </c>
      <c r="K6" s="378"/>
      <c r="L6" s="378"/>
      <c r="M6" s="378"/>
      <c r="N6" s="378"/>
      <c r="O6" s="378"/>
      <c r="P6" s="378"/>
      <c r="Q6" s="378"/>
      <c r="R6" s="378"/>
      <c r="S6" s="378"/>
      <c r="T6" s="378"/>
      <c r="U6" s="378"/>
      <c r="V6" s="378"/>
      <c r="W6" s="378"/>
      <c r="X6" s="378"/>
      <c r="Y6" s="378"/>
      <c r="Z6" s="378"/>
      <c r="AA6" s="378"/>
      <c r="AB6" s="378"/>
      <c r="AC6" s="378"/>
      <c r="AD6" s="378"/>
      <c r="AE6" s="378"/>
    </row>
    <row r="7" spans="1:31" ht="13.2">
      <c r="A7" s="10">
        <v>6</v>
      </c>
      <c r="B7" s="378" t="s">
        <v>5709</v>
      </c>
      <c r="C7" s="378">
        <v>2023</v>
      </c>
      <c r="D7" s="379" t="s">
        <v>5724</v>
      </c>
      <c r="E7" s="379"/>
      <c r="F7" s="379"/>
      <c r="G7" s="379" t="s">
        <v>5614</v>
      </c>
      <c r="H7" s="379" t="s">
        <v>5725</v>
      </c>
      <c r="I7" s="379">
        <v>9990403300</v>
      </c>
      <c r="J7" s="379" t="s">
        <v>5726</v>
      </c>
      <c r="K7" s="378"/>
      <c r="L7" s="378"/>
      <c r="M7" s="378"/>
      <c r="N7" s="378"/>
      <c r="O7" s="378"/>
      <c r="P7" s="378"/>
      <c r="Q7" s="378"/>
      <c r="R7" s="378"/>
      <c r="S7" s="378"/>
      <c r="T7" s="378"/>
      <c r="U7" s="378"/>
      <c r="V7" s="378"/>
      <c r="W7" s="378"/>
      <c r="X7" s="378"/>
      <c r="Y7" s="378"/>
      <c r="Z7" s="378"/>
      <c r="AA7" s="378"/>
      <c r="AB7" s="378"/>
      <c r="AC7" s="378"/>
      <c r="AD7" s="378"/>
      <c r="AE7" s="378"/>
    </row>
    <row r="8" spans="1:31" ht="13.2">
      <c r="A8" s="373">
        <v>7</v>
      </c>
      <c r="B8" s="378" t="s">
        <v>5709</v>
      </c>
      <c r="C8" s="378">
        <v>2023</v>
      </c>
      <c r="D8" s="379" t="s">
        <v>5727</v>
      </c>
      <c r="E8" s="379"/>
      <c r="F8" s="379"/>
      <c r="G8" s="379" t="s">
        <v>5614</v>
      </c>
      <c r="H8" s="379" t="s">
        <v>5728</v>
      </c>
      <c r="I8" s="379">
        <v>9723457648</v>
      </c>
      <c r="J8" s="379" t="s">
        <v>5729</v>
      </c>
      <c r="K8" s="378"/>
      <c r="L8" s="378"/>
      <c r="M8" s="378"/>
      <c r="N8" s="378"/>
      <c r="O8" s="378"/>
      <c r="P8" s="378"/>
      <c r="Q8" s="378"/>
      <c r="R8" s="378"/>
      <c r="S8" s="378"/>
      <c r="T8" s="378"/>
      <c r="U8" s="378"/>
      <c r="V8" s="378"/>
      <c r="W8" s="378"/>
      <c r="X8" s="378"/>
      <c r="Y8" s="378"/>
      <c r="Z8" s="378"/>
      <c r="AA8" s="378"/>
      <c r="AB8" s="378"/>
      <c r="AC8" s="378"/>
      <c r="AD8" s="378"/>
      <c r="AE8" s="378"/>
    </row>
    <row r="9" spans="1:31" ht="13.2">
      <c r="A9" s="10">
        <v>8</v>
      </c>
      <c r="B9" s="378" t="s">
        <v>5709</v>
      </c>
      <c r="C9" s="378">
        <v>2023</v>
      </c>
      <c r="D9" s="379" t="s">
        <v>5730</v>
      </c>
      <c r="E9" s="379"/>
      <c r="F9" s="379"/>
      <c r="G9" s="379" t="s">
        <v>5711</v>
      </c>
      <c r="H9" s="379" t="s">
        <v>5731</v>
      </c>
      <c r="I9" s="379" t="s">
        <v>5732</v>
      </c>
      <c r="J9" s="379" t="s">
        <v>5733</v>
      </c>
      <c r="K9" s="378"/>
      <c r="L9" s="378"/>
      <c r="M9" s="378"/>
      <c r="N9" s="378"/>
      <c r="O9" s="378"/>
      <c r="P9" s="378"/>
      <c r="Q9" s="378"/>
      <c r="R9" s="378"/>
      <c r="S9" s="378"/>
      <c r="T9" s="378"/>
      <c r="U9" s="378"/>
      <c r="V9" s="378"/>
      <c r="W9" s="378"/>
      <c r="X9" s="378"/>
      <c r="Y9" s="378"/>
      <c r="Z9" s="378"/>
      <c r="AA9" s="378"/>
      <c r="AB9" s="378"/>
      <c r="AC9" s="378"/>
      <c r="AD9" s="378"/>
      <c r="AE9" s="378"/>
    </row>
    <row r="10" spans="1:31" ht="13.2">
      <c r="A10" s="373">
        <v>9</v>
      </c>
      <c r="B10" s="378" t="s">
        <v>5709</v>
      </c>
      <c r="C10" s="378">
        <v>2023</v>
      </c>
      <c r="D10" s="379" t="s">
        <v>5734</v>
      </c>
      <c r="E10" s="379"/>
      <c r="F10" s="379"/>
      <c r="G10" s="379" t="s">
        <v>5614</v>
      </c>
      <c r="H10" s="379" t="s">
        <v>5735</v>
      </c>
      <c r="I10" s="379">
        <v>9415101814</v>
      </c>
      <c r="J10" s="379" t="s">
        <v>5736</v>
      </c>
      <c r="K10" s="378"/>
      <c r="L10" s="378"/>
      <c r="M10" s="378"/>
      <c r="N10" s="378"/>
      <c r="O10" s="378"/>
      <c r="P10" s="378"/>
      <c r="Q10" s="378"/>
      <c r="R10" s="378"/>
      <c r="S10" s="378"/>
      <c r="T10" s="378"/>
      <c r="U10" s="378"/>
      <c r="V10" s="378"/>
      <c r="W10" s="378"/>
      <c r="X10" s="378"/>
      <c r="Y10" s="378"/>
      <c r="Z10" s="378"/>
      <c r="AA10" s="378"/>
      <c r="AB10" s="378"/>
      <c r="AC10" s="378"/>
      <c r="AD10" s="378"/>
      <c r="AE10" s="378"/>
    </row>
    <row r="11" spans="1:31" ht="39.6">
      <c r="A11" s="10">
        <v>10</v>
      </c>
      <c r="B11" s="378" t="s">
        <v>5709</v>
      </c>
      <c r="C11" s="378">
        <v>2023</v>
      </c>
      <c r="D11" s="379" t="s">
        <v>5737</v>
      </c>
      <c r="E11" s="379"/>
      <c r="F11" s="379"/>
      <c r="G11" s="379" t="s">
        <v>5614</v>
      </c>
      <c r="H11" s="379" t="s">
        <v>5738</v>
      </c>
      <c r="I11" s="379">
        <v>7804018499</v>
      </c>
      <c r="J11" s="379" t="s">
        <v>5739</v>
      </c>
      <c r="K11" s="378"/>
      <c r="L11" s="378"/>
      <c r="M11" s="378"/>
      <c r="N11" s="378"/>
      <c r="O11" s="378"/>
      <c r="P11" s="378"/>
      <c r="Q11" s="378"/>
      <c r="R11" s="378"/>
      <c r="S11" s="378"/>
      <c r="T11" s="378"/>
      <c r="U11" s="378"/>
      <c r="V11" s="378"/>
      <c r="W11" s="378"/>
      <c r="X11" s="378"/>
      <c r="Y11" s="378"/>
      <c r="Z11" s="378"/>
      <c r="AA11" s="378"/>
      <c r="AB11" s="378"/>
      <c r="AC11" s="378"/>
      <c r="AD11" s="378"/>
      <c r="AE11" s="378"/>
    </row>
    <row r="12" spans="1:31" ht="26.4">
      <c r="A12" s="373">
        <v>11</v>
      </c>
      <c r="B12" s="378" t="s">
        <v>5709</v>
      </c>
      <c r="C12" s="378">
        <v>2023</v>
      </c>
      <c r="D12" s="379" t="s">
        <v>5740</v>
      </c>
      <c r="E12" s="379"/>
      <c r="F12" s="379"/>
      <c r="G12" s="379" t="s">
        <v>5621</v>
      </c>
      <c r="H12" s="379" t="s">
        <v>5741</v>
      </c>
      <c r="I12" s="379">
        <v>9721933331</v>
      </c>
      <c r="J12" s="379" t="s">
        <v>5742</v>
      </c>
      <c r="K12" s="378"/>
      <c r="L12" s="378"/>
      <c r="M12" s="378"/>
      <c r="N12" s="378"/>
      <c r="O12" s="378"/>
      <c r="P12" s="378"/>
      <c r="Q12" s="378"/>
      <c r="R12" s="378"/>
      <c r="S12" s="378"/>
      <c r="T12" s="378"/>
      <c r="U12" s="378"/>
      <c r="V12" s="378"/>
      <c r="W12" s="378"/>
      <c r="X12" s="378"/>
      <c r="Y12" s="378"/>
      <c r="Z12" s="378"/>
      <c r="AA12" s="378"/>
      <c r="AB12" s="378"/>
      <c r="AC12" s="378"/>
      <c r="AD12" s="378"/>
      <c r="AE12" s="378"/>
    </row>
    <row r="13" spans="1:31" ht="13.2">
      <c r="A13" s="10">
        <v>12</v>
      </c>
      <c r="B13" s="378" t="s">
        <v>5709</v>
      </c>
      <c r="C13" s="378">
        <v>2023</v>
      </c>
      <c r="D13" s="379" t="s">
        <v>5743</v>
      </c>
      <c r="E13" s="379"/>
      <c r="F13" s="379"/>
      <c r="G13" s="379" t="s">
        <v>5711</v>
      </c>
      <c r="H13" s="379" t="s">
        <v>5744</v>
      </c>
      <c r="I13" s="379">
        <v>9427483111</v>
      </c>
      <c r="J13" s="379" t="s">
        <v>5745</v>
      </c>
      <c r="K13" s="378"/>
      <c r="L13" s="378"/>
      <c r="M13" s="378"/>
      <c r="N13" s="378"/>
      <c r="O13" s="378"/>
      <c r="P13" s="378"/>
      <c r="Q13" s="378"/>
      <c r="R13" s="378"/>
      <c r="S13" s="378"/>
      <c r="T13" s="378"/>
      <c r="U13" s="378"/>
      <c r="V13" s="378"/>
      <c r="W13" s="378"/>
      <c r="X13" s="378"/>
      <c r="Y13" s="378"/>
      <c r="Z13" s="378"/>
      <c r="AA13" s="378"/>
      <c r="AB13" s="378"/>
      <c r="AC13" s="378"/>
      <c r="AD13" s="378"/>
      <c r="AE13" s="378"/>
    </row>
    <row r="14" spans="1:31" ht="13.2">
      <c r="A14" s="373">
        <v>13</v>
      </c>
      <c r="B14" s="378" t="s">
        <v>5709</v>
      </c>
      <c r="C14" s="378">
        <v>2023</v>
      </c>
      <c r="D14" s="379" t="s">
        <v>5746</v>
      </c>
      <c r="E14" s="379"/>
      <c r="F14" s="379"/>
      <c r="G14" s="379" t="s">
        <v>5621</v>
      </c>
      <c r="H14" s="379" t="s">
        <v>5747</v>
      </c>
      <c r="I14" s="379">
        <v>9611128091</v>
      </c>
      <c r="J14" s="381" t="s">
        <v>5748</v>
      </c>
      <c r="K14" s="378"/>
      <c r="L14" s="378"/>
      <c r="M14" s="378"/>
      <c r="N14" s="378"/>
      <c r="O14" s="378"/>
      <c r="P14" s="378"/>
      <c r="Q14" s="378"/>
      <c r="R14" s="378"/>
      <c r="S14" s="378"/>
      <c r="T14" s="378"/>
      <c r="U14" s="378"/>
      <c r="V14" s="378"/>
      <c r="W14" s="378"/>
      <c r="X14" s="378"/>
      <c r="Y14" s="378"/>
      <c r="Z14" s="378"/>
      <c r="AA14" s="378"/>
      <c r="AB14" s="378"/>
      <c r="AC14" s="378"/>
      <c r="AD14" s="378"/>
      <c r="AE14" s="378"/>
    </row>
    <row r="15" spans="1:31" ht="26.4">
      <c r="A15" s="10">
        <v>14</v>
      </c>
      <c r="B15" s="378" t="s">
        <v>5709</v>
      </c>
      <c r="C15" s="378">
        <v>2023</v>
      </c>
      <c r="D15" s="310" t="s">
        <v>5749</v>
      </c>
      <c r="E15" s="310"/>
      <c r="F15" s="310"/>
      <c r="G15" s="310" t="s">
        <v>5621</v>
      </c>
      <c r="H15" s="379" t="s">
        <v>5750</v>
      </c>
      <c r="I15" s="379">
        <v>8882127153</v>
      </c>
      <c r="J15" s="379" t="s">
        <v>5751</v>
      </c>
      <c r="K15" s="378"/>
      <c r="L15" s="378"/>
      <c r="M15" s="378"/>
      <c r="N15" s="378"/>
      <c r="O15" s="378"/>
      <c r="P15" s="378"/>
      <c r="Q15" s="378"/>
      <c r="R15" s="378"/>
      <c r="S15" s="378"/>
      <c r="T15" s="378"/>
      <c r="U15" s="378"/>
      <c r="V15" s="378"/>
      <c r="W15" s="378"/>
      <c r="X15" s="378"/>
      <c r="Y15" s="378"/>
      <c r="Z15" s="378"/>
      <c r="AA15" s="378"/>
      <c r="AB15" s="378"/>
      <c r="AC15" s="378"/>
      <c r="AD15" s="378"/>
      <c r="AE15" s="378"/>
    </row>
    <row r="16" spans="1:31" ht="26.4">
      <c r="A16" s="373">
        <v>15</v>
      </c>
      <c r="B16" s="378" t="s">
        <v>5709</v>
      </c>
      <c r="C16" s="378">
        <v>2023</v>
      </c>
      <c r="D16" s="310" t="s">
        <v>5749</v>
      </c>
      <c r="E16" s="310"/>
      <c r="F16" s="310"/>
      <c r="G16" s="310" t="s">
        <v>5621</v>
      </c>
      <c r="H16" s="379" t="s">
        <v>5752</v>
      </c>
      <c r="I16" s="379">
        <v>7067777917</v>
      </c>
      <c r="J16" s="379" t="s">
        <v>5753</v>
      </c>
      <c r="K16" s="378"/>
      <c r="L16" s="378"/>
      <c r="M16" s="378"/>
      <c r="N16" s="378"/>
      <c r="O16" s="378"/>
      <c r="P16" s="378"/>
      <c r="Q16" s="378"/>
      <c r="R16" s="378"/>
      <c r="S16" s="378"/>
      <c r="T16" s="378"/>
      <c r="U16" s="378"/>
      <c r="V16" s="378"/>
      <c r="W16" s="378"/>
      <c r="X16" s="378"/>
      <c r="Y16" s="378"/>
      <c r="Z16" s="378"/>
      <c r="AA16" s="378"/>
      <c r="AB16" s="378"/>
      <c r="AC16" s="378"/>
      <c r="AD16" s="378"/>
      <c r="AE16" s="378"/>
    </row>
    <row r="17" spans="1:31" ht="15.6">
      <c r="A17" s="10">
        <v>16</v>
      </c>
      <c r="B17" s="378" t="s">
        <v>5709</v>
      </c>
      <c r="C17" s="378">
        <v>2023</v>
      </c>
      <c r="D17" s="310" t="s">
        <v>5754</v>
      </c>
      <c r="E17" s="310"/>
      <c r="F17" s="310"/>
      <c r="G17" s="310" t="s">
        <v>5614</v>
      </c>
      <c r="H17" s="379" t="s">
        <v>5755</v>
      </c>
      <c r="I17" s="379">
        <v>7895555334</v>
      </c>
      <c r="J17" s="379" t="s">
        <v>5756</v>
      </c>
      <c r="K17" s="378"/>
      <c r="L17" s="378"/>
      <c r="M17" s="378"/>
      <c r="N17" s="378"/>
      <c r="O17" s="378"/>
      <c r="P17" s="378"/>
      <c r="Q17" s="378"/>
      <c r="R17" s="378"/>
      <c r="S17" s="378"/>
      <c r="T17" s="378"/>
      <c r="U17" s="378"/>
      <c r="V17" s="378"/>
      <c r="W17" s="378"/>
      <c r="X17" s="378"/>
      <c r="Y17" s="378"/>
      <c r="Z17" s="378"/>
      <c r="AA17" s="378"/>
      <c r="AB17" s="378"/>
      <c r="AC17" s="378"/>
      <c r="AD17" s="378"/>
      <c r="AE17" s="378"/>
    </row>
    <row r="18" spans="1:31" ht="78">
      <c r="A18" s="373">
        <v>17</v>
      </c>
      <c r="B18" s="378" t="s">
        <v>5709</v>
      </c>
      <c r="C18" s="378">
        <v>2023</v>
      </c>
      <c r="D18" s="310" t="s">
        <v>5757</v>
      </c>
      <c r="E18" s="310"/>
      <c r="F18" s="310"/>
      <c r="G18" s="310" t="s">
        <v>5711</v>
      </c>
      <c r="H18" s="310" t="s">
        <v>5758</v>
      </c>
      <c r="I18" s="310">
        <v>8368635106</v>
      </c>
      <c r="J18" s="310" t="s">
        <v>5759</v>
      </c>
      <c r="K18" s="378"/>
      <c r="L18" s="378"/>
      <c r="M18" s="378"/>
      <c r="N18" s="378"/>
      <c r="O18" s="378"/>
      <c r="P18" s="378"/>
      <c r="Q18" s="378"/>
      <c r="R18" s="378"/>
      <c r="S18" s="378"/>
      <c r="T18" s="378"/>
      <c r="U18" s="378"/>
      <c r="V18" s="378"/>
      <c r="W18" s="378"/>
      <c r="X18" s="378"/>
      <c r="Y18" s="378"/>
      <c r="Z18" s="378"/>
      <c r="AA18" s="378"/>
      <c r="AB18" s="378"/>
      <c r="AC18" s="378"/>
      <c r="AD18" s="378"/>
      <c r="AE18" s="378"/>
    </row>
    <row r="19" spans="1:31" ht="46.8">
      <c r="A19" s="10">
        <v>18</v>
      </c>
      <c r="B19" s="378" t="s">
        <v>5709</v>
      </c>
      <c r="C19" s="378">
        <v>2023</v>
      </c>
      <c r="D19" s="310" t="s">
        <v>5760</v>
      </c>
      <c r="E19" s="310"/>
      <c r="F19" s="310"/>
      <c r="G19" s="310" t="s">
        <v>5711</v>
      </c>
      <c r="H19" s="310" t="s">
        <v>5761</v>
      </c>
      <c r="I19" s="310" t="s">
        <v>5762</v>
      </c>
      <c r="J19" s="310" t="s">
        <v>5763</v>
      </c>
      <c r="K19" s="378"/>
      <c r="L19" s="378"/>
      <c r="M19" s="378"/>
      <c r="N19" s="378"/>
      <c r="O19" s="378"/>
      <c r="P19" s="378"/>
      <c r="Q19" s="378"/>
      <c r="R19" s="378"/>
      <c r="S19" s="378"/>
      <c r="T19" s="378"/>
      <c r="U19" s="378"/>
      <c r="V19" s="378"/>
      <c r="W19" s="378"/>
      <c r="X19" s="378"/>
      <c r="Y19" s="378"/>
      <c r="Z19" s="378"/>
      <c r="AA19" s="378"/>
      <c r="AB19" s="378"/>
      <c r="AC19" s="378"/>
      <c r="AD19" s="378"/>
      <c r="AE19" s="378"/>
    </row>
    <row r="20" spans="1:31" ht="26.4">
      <c r="A20" s="373">
        <v>19</v>
      </c>
      <c r="B20" s="378" t="s">
        <v>5709</v>
      </c>
      <c r="C20" s="378">
        <v>2023</v>
      </c>
      <c r="D20" s="310" t="s">
        <v>5764</v>
      </c>
      <c r="E20" s="310"/>
      <c r="F20" s="310"/>
      <c r="G20" s="310" t="s">
        <v>5621</v>
      </c>
      <c r="H20" s="379" t="s">
        <v>5765</v>
      </c>
      <c r="I20" s="379" t="s">
        <v>5766</v>
      </c>
      <c r="J20" s="379" t="s">
        <v>5767</v>
      </c>
      <c r="K20" s="378"/>
      <c r="L20" s="378"/>
      <c r="M20" s="378"/>
      <c r="N20" s="378"/>
      <c r="O20" s="378"/>
      <c r="P20" s="378"/>
      <c r="Q20" s="378"/>
      <c r="R20" s="378"/>
      <c r="S20" s="378"/>
      <c r="T20" s="378"/>
      <c r="U20" s="378"/>
      <c r="V20" s="378"/>
      <c r="W20" s="378"/>
      <c r="X20" s="378"/>
      <c r="Y20" s="378"/>
      <c r="Z20" s="378"/>
      <c r="AA20" s="378"/>
      <c r="AB20" s="378"/>
      <c r="AC20" s="378"/>
      <c r="AD20" s="378"/>
      <c r="AE20" s="378"/>
    </row>
    <row r="21" spans="1:31" ht="31.2">
      <c r="A21" s="10">
        <v>20</v>
      </c>
      <c r="B21" s="378" t="s">
        <v>5709</v>
      </c>
      <c r="C21" s="378">
        <v>2023</v>
      </c>
      <c r="D21" s="310" t="s">
        <v>5768</v>
      </c>
      <c r="E21" s="310"/>
      <c r="F21" s="310"/>
      <c r="G21" s="310" t="s">
        <v>5621</v>
      </c>
      <c r="H21" s="310" t="s">
        <v>5769</v>
      </c>
      <c r="I21" s="310">
        <v>9711118217</v>
      </c>
      <c r="J21" s="310" t="s">
        <v>5770</v>
      </c>
      <c r="K21" s="378"/>
      <c r="L21" s="378"/>
      <c r="M21" s="378"/>
      <c r="N21" s="378"/>
      <c r="O21" s="378"/>
      <c r="P21" s="378"/>
      <c r="Q21" s="378"/>
      <c r="R21" s="378"/>
      <c r="S21" s="378"/>
      <c r="T21" s="378"/>
      <c r="U21" s="378"/>
      <c r="V21" s="378"/>
      <c r="W21" s="378"/>
      <c r="X21" s="378"/>
      <c r="Y21" s="378"/>
      <c r="Z21" s="378"/>
      <c r="AA21" s="378"/>
      <c r="AB21" s="378"/>
      <c r="AC21" s="378"/>
      <c r="AD21" s="378"/>
      <c r="AE21" s="378"/>
    </row>
    <row r="22" spans="1:31" ht="31.2">
      <c r="A22" s="373">
        <v>21</v>
      </c>
      <c r="B22" s="378" t="s">
        <v>5709</v>
      </c>
      <c r="C22" s="378">
        <v>2023</v>
      </c>
      <c r="D22" s="310" t="s">
        <v>5771</v>
      </c>
      <c r="E22" s="310"/>
      <c r="F22" s="310"/>
      <c r="G22" s="310" t="s">
        <v>5711</v>
      </c>
      <c r="H22" s="310" t="s">
        <v>5772</v>
      </c>
      <c r="I22" s="310">
        <v>7000850073</v>
      </c>
      <c r="J22" s="310" t="s">
        <v>5773</v>
      </c>
      <c r="K22" s="378"/>
      <c r="L22" s="378"/>
      <c r="M22" s="378"/>
      <c r="N22" s="378"/>
      <c r="O22" s="378"/>
      <c r="P22" s="378"/>
      <c r="Q22" s="378"/>
      <c r="R22" s="378"/>
      <c r="S22" s="378"/>
      <c r="T22" s="378"/>
      <c r="U22" s="378"/>
      <c r="V22" s="378"/>
      <c r="W22" s="378"/>
      <c r="X22" s="378"/>
      <c r="Y22" s="378"/>
      <c r="Z22" s="378"/>
      <c r="AA22" s="378"/>
      <c r="AB22" s="378"/>
      <c r="AC22" s="378"/>
      <c r="AD22" s="378"/>
      <c r="AE22" s="378"/>
    </row>
    <row r="23" spans="1:31" ht="46.8">
      <c r="A23" s="10">
        <v>22</v>
      </c>
      <c r="B23" s="378" t="s">
        <v>5709</v>
      </c>
      <c r="C23" s="378">
        <v>2023</v>
      </c>
      <c r="D23" s="310" t="s">
        <v>5774</v>
      </c>
      <c r="E23" s="310"/>
      <c r="F23" s="310"/>
      <c r="G23" s="310" t="s">
        <v>5711</v>
      </c>
      <c r="H23" s="310" t="s">
        <v>5775</v>
      </c>
      <c r="I23" s="379">
        <v>7050444444</v>
      </c>
      <c r="J23" s="310" t="s">
        <v>5776</v>
      </c>
      <c r="K23" s="378"/>
      <c r="L23" s="378"/>
      <c r="M23" s="378"/>
      <c r="N23" s="378"/>
      <c r="O23" s="378"/>
      <c r="P23" s="378"/>
      <c r="Q23" s="378"/>
      <c r="R23" s="378"/>
      <c r="S23" s="378"/>
      <c r="T23" s="378"/>
      <c r="U23" s="378"/>
      <c r="V23" s="378"/>
      <c r="W23" s="378"/>
      <c r="X23" s="378"/>
      <c r="Y23" s="378"/>
      <c r="Z23" s="378"/>
      <c r="AA23" s="378"/>
      <c r="AB23" s="378"/>
      <c r="AC23" s="378"/>
      <c r="AD23" s="378"/>
      <c r="AE23" s="378"/>
    </row>
    <row r="24" spans="1:31" ht="15.6">
      <c r="A24" s="373">
        <v>23</v>
      </c>
      <c r="B24" s="378" t="s">
        <v>5709</v>
      </c>
      <c r="C24" s="378">
        <v>2023</v>
      </c>
      <c r="D24" s="310" t="s">
        <v>5777</v>
      </c>
      <c r="E24" s="310"/>
      <c r="F24" s="310"/>
      <c r="G24" s="310" t="s">
        <v>5711</v>
      </c>
      <c r="H24" s="310" t="s">
        <v>5778</v>
      </c>
      <c r="I24" s="310">
        <v>8218339772</v>
      </c>
      <c r="J24" s="310" t="s">
        <v>5779</v>
      </c>
      <c r="K24" s="378"/>
      <c r="L24" s="378"/>
      <c r="M24" s="378"/>
      <c r="N24" s="378"/>
      <c r="O24" s="378"/>
      <c r="P24" s="378"/>
      <c r="Q24" s="378"/>
      <c r="R24" s="378"/>
      <c r="S24" s="378"/>
      <c r="T24" s="378"/>
      <c r="U24" s="378"/>
      <c r="V24" s="378"/>
      <c r="W24" s="378"/>
      <c r="X24" s="378"/>
      <c r="Y24" s="378"/>
      <c r="Z24" s="378"/>
      <c r="AA24" s="378"/>
      <c r="AB24" s="378"/>
      <c r="AC24" s="378"/>
      <c r="AD24" s="378"/>
      <c r="AE24" s="378"/>
    </row>
    <row r="25" spans="1:31" ht="15.6">
      <c r="A25" s="10">
        <v>24</v>
      </c>
      <c r="B25" s="378" t="s">
        <v>5709</v>
      </c>
      <c r="C25" s="378">
        <v>2023</v>
      </c>
      <c r="D25" s="310" t="s">
        <v>5777</v>
      </c>
      <c r="E25" s="310"/>
      <c r="F25" s="310"/>
      <c r="G25" s="310" t="s">
        <v>5780</v>
      </c>
      <c r="H25" s="379" t="s">
        <v>5781</v>
      </c>
      <c r="I25" s="379">
        <v>9448061581</v>
      </c>
      <c r="J25" s="379" t="s">
        <v>5782</v>
      </c>
      <c r="K25" s="378"/>
      <c r="L25" s="378"/>
      <c r="M25" s="378"/>
      <c r="N25" s="378"/>
      <c r="O25" s="378"/>
      <c r="P25" s="378"/>
      <c r="Q25" s="378"/>
      <c r="R25" s="378"/>
      <c r="S25" s="378"/>
      <c r="T25" s="378"/>
      <c r="U25" s="378"/>
      <c r="V25" s="378"/>
      <c r="W25" s="378"/>
      <c r="X25" s="378"/>
      <c r="Y25" s="378"/>
      <c r="Z25" s="378"/>
      <c r="AA25" s="378"/>
      <c r="AB25" s="378"/>
      <c r="AC25" s="378"/>
      <c r="AD25" s="378"/>
      <c r="AE25" s="378"/>
    </row>
    <row r="26" spans="1:31" ht="15.6">
      <c r="A26" s="373">
        <v>25</v>
      </c>
      <c r="B26" s="378" t="s">
        <v>5709</v>
      </c>
      <c r="C26" s="378">
        <v>2023</v>
      </c>
      <c r="D26" s="310" t="s">
        <v>5783</v>
      </c>
      <c r="E26" s="310"/>
      <c r="F26" s="310"/>
      <c r="G26" s="310" t="s">
        <v>5603</v>
      </c>
      <c r="H26" s="379" t="s">
        <v>5784</v>
      </c>
      <c r="I26" s="379">
        <v>8728012211</v>
      </c>
      <c r="J26" s="379" t="s">
        <v>5785</v>
      </c>
      <c r="K26" s="378"/>
      <c r="L26" s="378"/>
      <c r="M26" s="378"/>
      <c r="N26" s="378"/>
      <c r="O26" s="378"/>
      <c r="P26" s="378"/>
      <c r="Q26" s="378"/>
      <c r="R26" s="378"/>
      <c r="S26" s="378"/>
      <c r="T26" s="378"/>
      <c r="U26" s="378"/>
      <c r="V26" s="378"/>
      <c r="W26" s="378"/>
      <c r="X26" s="378"/>
      <c r="Y26" s="378"/>
      <c r="Z26" s="378"/>
      <c r="AA26" s="378"/>
      <c r="AB26" s="378"/>
      <c r="AC26" s="378"/>
      <c r="AD26" s="378"/>
      <c r="AE26" s="378"/>
    </row>
    <row r="27" spans="1:31" ht="31.2">
      <c r="A27" s="10">
        <v>26</v>
      </c>
      <c r="B27" s="378" t="s">
        <v>5709</v>
      </c>
      <c r="C27" s="378">
        <v>2023</v>
      </c>
      <c r="D27" s="310" t="s">
        <v>5786</v>
      </c>
      <c r="E27" s="310"/>
      <c r="F27" s="310"/>
      <c r="G27" s="310" t="s">
        <v>5787</v>
      </c>
      <c r="H27" s="310" t="s">
        <v>5788</v>
      </c>
      <c r="I27" s="310" t="s">
        <v>5789</v>
      </c>
      <c r="J27" s="310" t="s">
        <v>5790</v>
      </c>
      <c r="K27" s="378"/>
      <c r="L27" s="378"/>
      <c r="M27" s="378"/>
      <c r="N27" s="378"/>
      <c r="O27" s="378"/>
      <c r="P27" s="378"/>
      <c r="Q27" s="378"/>
      <c r="R27" s="378"/>
      <c r="S27" s="378"/>
      <c r="T27" s="378"/>
      <c r="U27" s="378"/>
      <c r="V27" s="378"/>
      <c r="W27" s="378"/>
      <c r="X27" s="378"/>
      <c r="Y27" s="378"/>
      <c r="Z27" s="378"/>
      <c r="AA27" s="378"/>
      <c r="AB27" s="378"/>
      <c r="AC27" s="378"/>
      <c r="AD27" s="378"/>
      <c r="AE27" s="378"/>
    </row>
    <row r="28" spans="1:31" ht="31.2">
      <c r="A28" s="373">
        <v>27</v>
      </c>
      <c r="B28" s="378" t="s">
        <v>5709</v>
      </c>
      <c r="C28" s="378">
        <v>2023</v>
      </c>
      <c r="D28" s="310" t="s">
        <v>5786</v>
      </c>
      <c r="E28" s="310"/>
      <c r="F28" s="310"/>
      <c r="G28" s="310" t="s">
        <v>5787</v>
      </c>
      <c r="H28" s="310" t="s">
        <v>5791</v>
      </c>
      <c r="I28" s="310" t="s">
        <v>5792</v>
      </c>
      <c r="J28" s="310" t="s">
        <v>5793</v>
      </c>
      <c r="K28" s="378"/>
      <c r="L28" s="378"/>
      <c r="M28" s="378"/>
      <c r="N28" s="378"/>
      <c r="O28" s="378"/>
      <c r="P28" s="378"/>
      <c r="Q28" s="378"/>
      <c r="R28" s="378"/>
      <c r="S28" s="378"/>
      <c r="T28" s="378"/>
      <c r="U28" s="378"/>
      <c r="V28" s="378"/>
      <c r="W28" s="378"/>
      <c r="X28" s="378"/>
      <c r="Y28" s="378"/>
      <c r="Z28" s="378"/>
      <c r="AA28" s="378"/>
      <c r="AB28" s="378"/>
      <c r="AC28" s="378"/>
      <c r="AD28" s="378"/>
      <c r="AE28" s="378"/>
    </row>
    <row r="29" spans="1:31" ht="15.6">
      <c r="A29" s="10">
        <v>28</v>
      </c>
      <c r="B29" s="378" t="s">
        <v>5709</v>
      </c>
      <c r="C29" s="378">
        <v>2023</v>
      </c>
      <c r="D29" s="310" t="s">
        <v>5794</v>
      </c>
      <c r="E29" s="310"/>
      <c r="F29" s="310"/>
      <c r="G29" s="310" t="s">
        <v>5787</v>
      </c>
      <c r="H29" s="310" t="s">
        <v>5795</v>
      </c>
      <c r="I29" s="310">
        <v>9615400044</v>
      </c>
      <c r="J29" s="310" t="s">
        <v>5796</v>
      </c>
      <c r="K29" s="378"/>
      <c r="L29" s="378"/>
      <c r="M29" s="378"/>
      <c r="N29" s="378"/>
      <c r="O29" s="378"/>
      <c r="P29" s="378"/>
      <c r="Q29" s="378"/>
      <c r="R29" s="378"/>
      <c r="S29" s="378"/>
      <c r="T29" s="378"/>
      <c r="U29" s="378"/>
      <c r="V29" s="378"/>
      <c r="W29" s="378"/>
      <c r="X29" s="378"/>
      <c r="Y29" s="378"/>
      <c r="Z29" s="378"/>
      <c r="AA29" s="378"/>
      <c r="AB29" s="378"/>
      <c r="AC29" s="378"/>
      <c r="AD29" s="378"/>
      <c r="AE29" s="378"/>
    </row>
    <row r="30" spans="1:31" ht="31.2">
      <c r="A30" s="373">
        <v>29</v>
      </c>
      <c r="B30" s="378" t="s">
        <v>5709</v>
      </c>
      <c r="C30" s="378">
        <v>2023</v>
      </c>
      <c r="D30" s="310" t="s">
        <v>5794</v>
      </c>
      <c r="E30" s="310"/>
      <c r="F30" s="310"/>
      <c r="G30" s="310" t="s">
        <v>5780</v>
      </c>
      <c r="H30" s="310" t="s">
        <v>5797</v>
      </c>
      <c r="I30" s="310">
        <v>9300976787</v>
      </c>
      <c r="J30" s="310" t="s">
        <v>5798</v>
      </c>
      <c r="K30" s="378"/>
      <c r="L30" s="378"/>
      <c r="M30" s="378"/>
      <c r="N30" s="378"/>
      <c r="O30" s="378"/>
      <c r="P30" s="378"/>
      <c r="Q30" s="378"/>
      <c r="R30" s="378"/>
      <c r="S30" s="378"/>
      <c r="T30" s="378"/>
      <c r="U30" s="378"/>
      <c r="V30" s="378"/>
      <c r="W30" s="378"/>
      <c r="X30" s="378"/>
      <c r="Y30" s="378"/>
      <c r="Z30" s="378"/>
      <c r="AA30" s="378"/>
      <c r="AB30" s="378"/>
      <c r="AC30" s="378"/>
      <c r="AD30" s="378"/>
      <c r="AE30" s="378"/>
    </row>
    <row r="31" spans="1:31" ht="15.6">
      <c r="A31" s="10">
        <v>30</v>
      </c>
      <c r="B31" s="378" t="s">
        <v>5709</v>
      </c>
      <c r="C31" s="378">
        <v>2023</v>
      </c>
      <c r="D31" s="310" t="s">
        <v>5799</v>
      </c>
      <c r="E31" s="310"/>
      <c r="F31" s="310"/>
      <c r="G31" s="310" t="s">
        <v>5711</v>
      </c>
      <c r="H31" s="310" t="s">
        <v>5800</v>
      </c>
      <c r="I31" s="310">
        <v>8460158157</v>
      </c>
      <c r="J31" s="310" t="s">
        <v>5801</v>
      </c>
      <c r="K31" s="378"/>
      <c r="L31" s="378"/>
      <c r="M31" s="378"/>
      <c r="N31" s="378"/>
      <c r="O31" s="378"/>
      <c r="P31" s="378"/>
      <c r="Q31" s="378"/>
      <c r="R31" s="378"/>
      <c r="S31" s="378"/>
      <c r="T31" s="378"/>
      <c r="U31" s="378"/>
      <c r="V31" s="378"/>
      <c r="W31" s="378"/>
      <c r="X31" s="378"/>
      <c r="Y31" s="378"/>
      <c r="Z31" s="378"/>
      <c r="AA31" s="378"/>
      <c r="AB31" s="378"/>
      <c r="AC31" s="378"/>
      <c r="AD31" s="378"/>
      <c r="AE31" s="378"/>
    </row>
    <row r="32" spans="1:31" ht="15.6">
      <c r="A32" s="373">
        <v>31</v>
      </c>
      <c r="B32" s="378" t="s">
        <v>5709</v>
      </c>
      <c r="C32" s="378">
        <v>2023</v>
      </c>
      <c r="D32" s="310" t="s">
        <v>5802</v>
      </c>
      <c r="E32" s="310"/>
      <c r="F32" s="310"/>
      <c r="G32" s="310" t="s">
        <v>5780</v>
      </c>
      <c r="H32" s="310" t="s">
        <v>5803</v>
      </c>
      <c r="I32" s="310">
        <v>9899996998</v>
      </c>
      <c r="J32" s="310" t="s">
        <v>5804</v>
      </c>
      <c r="K32" s="378"/>
      <c r="L32" s="378"/>
      <c r="M32" s="378"/>
      <c r="N32" s="378"/>
      <c r="O32" s="378"/>
      <c r="P32" s="378"/>
      <c r="Q32" s="378"/>
      <c r="R32" s="378"/>
      <c r="S32" s="378"/>
      <c r="T32" s="378"/>
      <c r="U32" s="378"/>
      <c r="V32" s="378"/>
      <c r="W32" s="378"/>
      <c r="X32" s="378"/>
      <c r="Y32" s="378"/>
      <c r="Z32" s="378"/>
      <c r="AA32" s="378"/>
      <c r="AB32" s="378"/>
      <c r="AC32" s="378"/>
      <c r="AD32" s="378"/>
      <c r="AE32" s="378"/>
    </row>
    <row r="33" spans="1:31" ht="31.2">
      <c r="A33" s="10">
        <v>32</v>
      </c>
      <c r="B33" s="378" t="s">
        <v>5709</v>
      </c>
      <c r="C33" s="378">
        <v>2023</v>
      </c>
      <c r="D33" s="310" t="s">
        <v>5805</v>
      </c>
      <c r="E33" s="310"/>
      <c r="F33" s="310"/>
      <c r="G33" s="310" t="s">
        <v>5711</v>
      </c>
      <c r="H33" s="310" t="s">
        <v>5806</v>
      </c>
      <c r="I33" s="310">
        <v>9022603479</v>
      </c>
      <c r="J33" s="310" t="s">
        <v>5807</v>
      </c>
      <c r="K33" s="378"/>
      <c r="L33" s="378"/>
      <c r="M33" s="378"/>
      <c r="N33" s="378"/>
      <c r="O33" s="378"/>
      <c r="P33" s="378"/>
      <c r="Q33" s="378"/>
      <c r="R33" s="378"/>
      <c r="S33" s="378"/>
      <c r="T33" s="378"/>
      <c r="U33" s="378"/>
      <c r="V33" s="378"/>
      <c r="W33" s="378"/>
      <c r="X33" s="378"/>
      <c r="Y33" s="378"/>
      <c r="Z33" s="378"/>
      <c r="AA33" s="378"/>
      <c r="AB33" s="378"/>
      <c r="AC33" s="378"/>
      <c r="AD33" s="378"/>
      <c r="AE33" s="378"/>
    </row>
    <row r="34" spans="1:31" ht="46.8">
      <c r="A34" s="373">
        <v>33</v>
      </c>
      <c r="B34" s="378" t="s">
        <v>5709</v>
      </c>
      <c r="C34" s="378">
        <v>2023</v>
      </c>
      <c r="D34" s="310" t="s">
        <v>5802</v>
      </c>
      <c r="E34" s="310"/>
      <c r="F34" s="310"/>
      <c r="G34" s="310" t="s">
        <v>5808</v>
      </c>
      <c r="H34" s="310" t="s">
        <v>5809</v>
      </c>
      <c r="I34" s="310">
        <v>8160582883</v>
      </c>
      <c r="J34" s="310" t="s">
        <v>5810</v>
      </c>
      <c r="K34" s="378"/>
      <c r="L34" s="378"/>
      <c r="M34" s="378"/>
      <c r="N34" s="378"/>
      <c r="O34" s="378"/>
      <c r="P34" s="378"/>
      <c r="Q34" s="378"/>
      <c r="R34" s="378"/>
      <c r="S34" s="378"/>
      <c r="T34" s="378"/>
      <c r="U34" s="378"/>
      <c r="V34" s="378"/>
      <c r="W34" s="378"/>
      <c r="X34" s="378"/>
      <c r="Y34" s="378"/>
      <c r="Z34" s="378"/>
      <c r="AA34" s="378"/>
      <c r="AB34" s="378"/>
      <c r="AC34" s="378"/>
      <c r="AD34" s="378"/>
      <c r="AE34" s="378"/>
    </row>
    <row r="35" spans="1:31" ht="62.4">
      <c r="A35" s="10">
        <v>34</v>
      </c>
      <c r="B35" s="378" t="s">
        <v>5709</v>
      </c>
      <c r="C35" s="378">
        <v>2023</v>
      </c>
      <c r="D35" s="310" t="s">
        <v>5805</v>
      </c>
      <c r="E35" s="310"/>
      <c r="F35" s="310"/>
      <c r="G35" s="310" t="s">
        <v>5808</v>
      </c>
      <c r="H35" s="310" t="s">
        <v>5811</v>
      </c>
      <c r="I35" s="310">
        <v>9448721944</v>
      </c>
      <c r="J35" s="310" t="s">
        <v>5812</v>
      </c>
      <c r="K35" s="378"/>
      <c r="L35" s="378"/>
      <c r="M35" s="378"/>
      <c r="N35" s="378"/>
      <c r="O35" s="378"/>
      <c r="P35" s="378"/>
      <c r="Q35" s="378"/>
      <c r="R35" s="378"/>
      <c r="S35" s="378"/>
      <c r="T35" s="378"/>
      <c r="U35" s="378"/>
      <c r="V35" s="378"/>
      <c r="W35" s="378"/>
      <c r="X35" s="378"/>
      <c r="Y35" s="378"/>
      <c r="Z35" s="378"/>
      <c r="AA35" s="378"/>
      <c r="AB35" s="378"/>
      <c r="AC35" s="378"/>
      <c r="AD35" s="378"/>
      <c r="AE35" s="378"/>
    </row>
    <row r="36" spans="1:31" ht="31.2">
      <c r="A36" s="373">
        <v>35</v>
      </c>
      <c r="B36" s="378" t="s">
        <v>5709</v>
      </c>
      <c r="C36" s="378">
        <v>2023</v>
      </c>
      <c r="D36" s="310" t="s">
        <v>5813</v>
      </c>
      <c r="E36" s="310"/>
      <c r="F36" s="310"/>
      <c r="G36" s="310" t="s">
        <v>5780</v>
      </c>
      <c r="H36" s="310" t="s">
        <v>5814</v>
      </c>
      <c r="I36" s="310">
        <v>8000807003</v>
      </c>
      <c r="J36" s="310" t="s">
        <v>5815</v>
      </c>
      <c r="K36" s="378"/>
      <c r="L36" s="378"/>
      <c r="M36" s="378"/>
      <c r="N36" s="378"/>
      <c r="O36" s="378"/>
      <c r="P36" s="378"/>
      <c r="Q36" s="378"/>
      <c r="R36" s="378"/>
      <c r="S36" s="378"/>
      <c r="T36" s="378"/>
      <c r="U36" s="378"/>
      <c r="V36" s="378"/>
      <c r="W36" s="378"/>
      <c r="X36" s="378"/>
      <c r="Y36" s="378"/>
      <c r="Z36" s="378"/>
      <c r="AA36" s="378"/>
      <c r="AB36" s="378"/>
      <c r="AC36" s="378"/>
      <c r="AD36" s="378"/>
      <c r="AE36" s="378"/>
    </row>
    <row r="37" spans="1:31" ht="31.2">
      <c r="A37" s="10">
        <v>36</v>
      </c>
      <c r="B37" s="378" t="s">
        <v>5709</v>
      </c>
      <c r="C37" s="378">
        <v>2023</v>
      </c>
      <c r="D37" s="310" t="s">
        <v>5813</v>
      </c>
      <c r="E37" s="310"/>
      <c r="F37" s="310"/>
      <c r="G37" s="310" t="s">
        <v>5780</v>
      </c>
      <c r="H37" s="310" t="s">
        <v>5816</v>
      </c>
      <c r="I37" s="310">
        <v>7777021184</v>
      </c>
      <c r="J37" s="310" t="s">
        <v>5817</v>
      </c>
      <c r="K37" s="378"/>
      <c r="L37" s="378"/>
      <c r="M37" s="378"/>
      <c r="N37" s="378"/>
      <c r="O37" s="378"/>
      <c r="P37" s="378"/>
      <c r="Q37" s="378"/>
      <c r="R37" s="378"/>
      <c r="S37" s="378"/>
      <c r="T37" s="378"/>
      <c r="U37" s="378"/>
      <c r="V37" s="378"/>
      <c r="W37" s="378"/>
      <c r="X37" s="378"/>
      <c r="Y37" s="378"/>
      <c r="Z37" s="378"/>
      <c r="AA37" s="378"/>
      <c r="AB37" s="378"/>
      <c r="AC37" s="378"/>
      <c r="AD37" s="378"/>
      <c r="AE37" s="378"/>
    </row>
    <row r="38" spans="1:31" ht="15.6">
      <c r="A38" s="373">
        <v>37</v>
      </c>
      <c r="B38" s="378" t="s">
        <v>5709</v>
      </c>
      <c r="C38" s="378">
        <v>2023</v>
      </c>
      <c r="D38" s="310" t="s">
        <v>5818</v>
      </c>
      <c r="E38" s="310"/>
      <c r="F38" s="310"/>
      <c r="G38" s="310" t="s">
        <v>5711</v>
      </c>
      <c r="H38" s="310" t="s">
        <v>5819</v>
      </c>
      <c r="I38" s="310">
        <v>8696888388</v>
      </c>
      <c r="J38" s="310" t="s">
        <v>5820</v>
      </c>
      <c r="K38" s="378"/>
      <c r="L38" s="378"/>
      <c r="M38" s="378"/>
      <c r="N38" s="378"/>
      <c r="O38" s="378"/>
      <c r="P38" s="378"/>
      <c r="Q38" s="378"/>
      <c r="R38" s="378"/>
      <c r="S38" s="378"/>
      <c r="T38" s="378"/>
      <c r="U38" s="378"/>
      <c r="V38" s="378"/>
      <c r="W38" s="378"/>
      <c r="X38" s="378"/>
      <c r="Y38" s="378"/>
      <c r="Z38" s="378"/>
      <c r="AA38" s="378"/>
      <c r="AB38" s="378"/>
      <c r="AC38" s="378"/>
      <c r="AD38" s="378"/>
      <c r="AE38" s="378"/>
    </row>
    <row r="39" spans="1:31" ht="15.6">
      <c r="A39" s="10">
        <v>38</v>
      </c>
      <c r="B39" s="378" t="s">
        <v>5709</v>
      </c>
      <c r="C39" s="378">
        <v>2023</v>
      </c>
      <c r="D39" s="310" t="s">
        <v>5821</v>
      </c>
      <c r="E39" s="310"/>
      <c r="F39" s="310"/>
      <c r="G39" s="310" t="s">
        <v>5711</v>
      </c>
      <c r="H39" s="310" t="s">
        <v>5822</v>
      </c>
      <c r="I39" s="310">
        <v>8469635111</v>
      </c>
      <c r="J39" s="310" t="s">
        <v>5823</v>
      </c>
      <c r="K39" s="378"/>
      <c r="L39" s="378"/>
      <c r="M39" s="378"/>
      <c r="N39" s="378"/>
      <c r="O39" s="378"/>
      <c r="P39" s="378"/>
      <c r="Q39" s="378"/>
      <c r="R39" s="378"/>
      <c r="S39" s="378"/>
      <c r="T39" s="378"/>
      <c r="U39" s="378"/>
      <c r="V39" s="378"/>
      <c r="W39" s="378"/>
      <c r="X39" s="378"/>
      <c r="Y39" s="378"/>
      <c r="Z39" s="378"/>
      <c r="AA39" s="378"/>
      <c r="AB39" s="378"/>
      <c r="AC39" s="378"/>
      <c r="AD39" s="378"/>
      <c r="AE39" s="378"/>
    </row>
    <row r="40" spans="1:31" ht="15.6">
      <c r="A40" s="373">
        <v>39</v>
      </c>
      <c r="B40" s="378" t="s">
        <v>5709</v>
      </c>
      <c r="C40" s="378">
        <v>2023</v>
      </c>
      <c r="D40" s="310" t="s">
        <v>5824</v>
      </c>
      <c r="E40" s="310"/>
      <c r="F40" s="310"/>
      <c r="G40" s="310" t="s">
        <v>5711</v>
      </c>
      <c r="H40" s="310" t="s">
        <v>5825</v>
      </c>
      <c r="I40" s="310">
        <v>9414418700</v>
      </c>
      <c r="J40" s="312" t="s">
        <v>5826</v>
      </c>
      <c r="K40" s="378"/>
      <c r="L40" s="378"/>
      <c r="M40" s="378"/>
      <c r="N40" s="378"/>
      <c r="O40" s="378"/>
      <c r="P40" s="378"/>
      <c r="Q40" s="378"/>
      <c r="R40" s="378"/>
      <c r="S40" s="378"/>
      <c r="T40" s="378"/>
      <c r="U40" s="378"/>
      <c r="V40" s="378"/>
      <c r="W40" s="378"/>
      <c r="X40" s="378"/>
      <c r="Y40" s="378"/>
      <c r="Z40" s="378"/>
      <c r="AA40" s="378"/>
      <c r="AB40" s="378"/>
      <c r="AC40" s="378"/>
      <c r="AD40" s="378"/>
      <c r="AE40" s="378"/>
    </row>
    <row r="41" spans="1:31" ht="26.4">
      <c r="A41" s="10">
        <v>40</v>
      </c>
      <c r="B41" s="378" t="s">
        <v>5709</v>
      </c>
      <c r="C41" s="378">
        <v>2023</v>
      </c>
      <c r="D41" s="310" t="s">
        <v>5827</v>
      </c>
      <c r="E41" s="310"/>
      <c r="F41" s="310"/>
      <c r="G41" s="310" t="s">
        <v>5780</v>
      </c>
      <c r="H41" s="382" t="s">
        <v>5828</v>
      </c>
      <c r="I41" s="379">
        <v>9810107663</v>
      </c>
      <c r="J41" s="381" t="s">
        <v>5829</v>
      </c>
      <c r="K41" s="378"/>
      <c r="L41" s="378"/>
      <c r="M41" s="378"/>
      <c r="N41" s="378"/>
      <c r="O41" s="378"/>
      <c r="P41" s="378"/>
      <c r="Q41" s="378"/>
      <c r="R41" s="378"/>
      <c r="S41" s="378"/>
      <c r="T41" s="378"/>
      <c r="U41" s="378"/>
      <c r="V41" s="378"/>
      <c r="W41" s="378"/>
      <c r="X41" s="378"/>
      <c r="Y41" s="378"/>
      <c r="Z41" s="378"/>
      <c r="AA41" s="378"/>
      <c r="AB41" s="378"/>
      <c r="AC41" s="378"/>
      <c r="AD41" s="378"/>
      <c r="AE41" s="378"/>
    </row>
    <row r="42" spans="1:31" ht="46.8">
      <c r="A42" s="373">
        <v>41</v>
      </c>
      <c r="B42" s="378" t="s">
        <v>5709</v>
      </c>
      <c r="C42" s="378">
        <v>2023</v>
      </c>
      <c r="D42" s="310" t="s">
        <v>5827</v>
      </c>
      <c r="E42" s="310"/>
      <c r="F42" s="310"/>
      <c r="G42" s="310" t="s">
        <v>5711</v>
      </c>
      <c r="H42" s="310" t="s">
        <v>5830</v>
      </c>
      <c r="I42" s="310">
        <v>9096811468</v>
      </c>
      <c r="J42" s="310" t="s">
        <v>5831</v>
      </c>
      <c r="K42" s="378"/>
      <c r="L42" s="378"/>
      <c r="M42" s="378"/>
      <c r="N42" s="378"/>
      <c r="O42" s="378"/>
      <c r="P42" s="378"/>
      <c r="Q42" s="378"/>
      <c r="R42" s="378"/>
      <c r="S42" s="378"/>
      <c r="T42" s="378"/>
      <c r="U42" s="378"/>
      <c r="V42" s="378"/>
      <c r="W42" s="378"/>
      <c r="X42" s="378"/>
      <c r="Y42" s="378"/>
      <c r="Z42" s="378"/>
      <c r="AA42" s="378"/>
      <c r="AB42" s="378"/>
      <c r="AC42" s="378"/>
      <c r="AD42" s="378"/>
      <c r="AE42" s="378"/>
    </row>
    <row r="43" spans="1:31" ht="31.2">
      <c r="A43" s="10">
        <v>42</v>
      </c>
      <c r="B43" s="378" t="s">
        <v>5709</v>
      </c>
      <c r="C43" s="378">
        <v>2023</v>
      </c>
      <c r="D43" s="310" t="s">
        <v>5827</v>
      </c>
      <c r="E43" s="310"/>
      <c r="F43" s="310"/>
      <c r="G43" s="310" t="s">
        <v>5711</v>
      </c>
      <c r="H43" s="310" t="s">
        <v>5832</v>
      </c>
      <c r="I43" s="310" t="s">
        <v>5833</v>
      </c>
      <c r="J43" s="310" t="s">
        <v>5834</v>
      </c>
      <c r="K43" s="378"/>
      <c r="L43" s="378"/>
      <c r="M43" s="378"/>
      <c r="N43" s="378"/>
      <c r="O43" s="378"/>
      <c r="P43" s="378"/>
      <c r="Q43" s="378"/>
      <c r="R43" s="378"/>
      <c r="S43" s="378"/>
      <c r="T43" s="378"/>
      <c r="U43" s="378"/>
      <c r="V43" s="378"/>
      <c r="W43" s="378"/>
      <c r="X43" s="378"/>
      <c r="Y43" s="378"/>
      <c r="Z43" s="378"/>
      <c r="AA43" s="378"/>
      <c r="AB43" s="378"/>
      <c r="AC43" s="378"/>
      <c r="AD43" s="378"/>
      <c r="AE43" s="378"/>
    </row>
    <row r="44" spans="1:31" ht="15.6">
      <c r="A44" s="373">
        <v>43</v>
      </c>
      <c r="B44" s="378" t="s">
        <v>5709</v>
      </c>
      <c r="C44" s="378">
        <v>2023</v>
      </c>
      <c r="D44" s="310" t="s">
        <v>5835</v>
      </c>
      <c r="E44" s="310"/>
      <c r="F44" s="310"/>
      <c r="G44" s="310" t="s">
        <v>5808</v>
      </c>
      <c r="H44" s="310" t="s">
        <v>5836</v>
      </c>
      <c r="I44" s="310">
        <v>9320444578</v>
      </c>
      <c r="J44" s="310" t="s">
        <v>5837</v>
      </c>
      <c r="K44" s="378"/>
      <c r="L44" s="378"/>
      <c r="M44" s="378"/>
      <c r="N44" s="378"/>
      <c r="O44" s="378"/>
      <c r="P44" s="378"/>
      <c r="Q44" s="378"/>
      <c r="R44" s="378"/>
      <c r="S44" s="378"/>
      <c r="T44" s="378"/>
      <c r="U44" s="378"/>
      <c r="V44" s="378"/>
      <c r="W44" s="378"/>
      <c r="X44" s="378"/>
      <c r="Y44" s="378"/>
      <c r="Z44" s="378"/>
      <c r="AA44" s="378"/>
      <c r="AB44" s="378"/>
      <c r="AC44" s="378"/>
      <c r="AD44" s="378"/>
      <c r="AE44" s="378"/>
    </row>
    <row r="45" spans="1:31" ht="31.2">
      <c r="A45" s="10">
        <v>44</v>
      </c>
      <c r="B45" s="378" t="s">
        <v>5709</v>
      </c>
      <c r="C45" s="378">
        <v>2023</v>
      </c>
      <c r="D45" s="310" t="s">
        <v>5838</v>
      </c>
      <c r="E45" s="310"/>
      <c r="F45" s="310"/>
      <c r="G45" s="310" t="s">
        <v>5711</v>
      </c>
      <c r="H45" s="310" t="s">
        <v>5839</v>
      </c>
      <c r="I45" s="310">
        <v>9818251207</v>
      </c>
      <c r="J45" s="310" t="s">
        <v>5840</v>
      </c>
      <c r="K45" s="378"/>
      <c r="L45" s="378"/>
      <c r="M45" s="378"/>
      <c r="N45" s="378"/>
      <c r="O45" s="378"/>
      <c r="P45" s="378"/>
      <c r="Q45" s="378"/>
      <c r="R45" s="378"/>
      <c r="S45" s="378"/>
      <c r="T45" s="378"/>
      <c r="U45" s="378"/>
      <c r="V45" s="378"/>
      <c r="W45" s="378"/>
      <c r="X45" s="378"/>
      <c r="Y45" s="378"/>
      <c r="Z45" s="378"/>
      <c r="AA45" s="378"/>
      <c r="AB45" s="378"/>
      <c r="AC45" s="378"/>
      <c r="AD45" s="378"/>
      <c r="AE45" s="378"/>
    </row>
    <row r="46" spans="1:31" ht="46.8">
      <c r="A46" s="373">
        <v>45</v>
      </c>
      <c r="B46" s="378" t="s">
        <v>5709</v>
      </c>
      <c r="C46" s="378">
        <v>2023</v>
      </c>
      <c r="D46" s="310" t="s">
        <v>5838</v>
      </c>
      <c r="E46" s="310"/>
      <c r="F46" s="310"/>
      <c r="G46" s="310" t="s">
        <v>5711</v>
      </c>
      <c r="H46" s="310" t="s">
        <v>5775</v>
      </c>
      <c r="I46" s="310">
        <v>7050444444</v>
      </c>
      <c r="J46" s="310" t="s">
        <v>5776</v>
      </c>
      <c r="K46" s="378"/>
      <c r="L46" s="378"/>
      <c r="M46" s="378"/>
      <c r="N46" s="378"/>
      <c r="O46" s="378"/>
      <c r="P46" s="378"/>
      <c r="Q46" s="378"/>
      <c r="R46" s="378"/>
      <c r="S46" s="378"/>
      <c r="T46" s="378"/>
      <c r="U46" s="378"/>
      <c r="V46" s="378"/>
      <c r="W46" s="378"/>
      <c r="X46" s="378"/>
      <c r="Y46" s="378"/>
      <c r="Z46" s="378"/>
      <c r="AA46" s="378"/>
      <c r="AB46" s="378"/>
      <c r="AC46" s="378"/>
      <c r="AD46" s="378"/>
      <c r="AE46" s="378"/>
    </row>
    <row r="47" spans="1:31" ht="31.2">
      <c r="A47" s="10">
        <v>46</v>
      </c>
      <c r="B47" s="378" t="s">
        <v>5709</v>
      </c>
      <c r="C47" s="378">
        <v>2023</v>
      </c>
      <c r="D47" s="310" t="s">
        <v>5841</v>
      </c>
      <c r="E47" s="310"/>
      <c r="F47" s="310"/>
      <c r="G47" s="310" t="s">
        <v>5780</v>
      </c>
      <c r="H47" s="310" t="s">
        <v>5842</v>
      </c>
      <c r="I47" s="310">
        <v>9987396786</v>
      </c>
      <c r="J47" s="310" t="s">
        <v>5843</v>
      </c>
      <c r="K47" s="378"/>
      <c r="L47" s="378"/>
      <c r="M47" s="378"/>
      <c r="N47" s="378"/>
      <c r="O47" s="378"/>
      <c r="P47" s="378"/>
      <c r="Q47" s="378"/>
      <c r="R47" s="378"/>
      <c r="S47" s="378"/>
      <c r="T47" s="378"/>
      <c r="U47" s="378"/>
      <c r="V47" s="378"/>
      <c r="W47" s="378"/>
      <c r="X47" s="378"/>
      <c r="Y47" s="378"/>
      <c r="Z47" s="378"/>
      <c r="AA47" s="378"/>
      <c r="AB47" s="378"/>
      <c r="AC47" s="378"/>
      <c r="AD47" s="378"/>
      <c r="AE47" s="378"/>
    </row>
    <row r="48" spans="1:31" ht="46.8">
      <c r="A48" s="373">
        <v>47</v>
      </c>
      <c r="B48" s="378" t="s">
        <v>5709</v>
      </c>
      <c r="C48" s="378">
        <v>2023</v>
      </c>
      <c r="D48" s="310" t="s">
        <v>5844</v>
      </c>
      <c r="E48" s="310"/>
      <c r="F48" s="310"/>
      <c r="G48" s="310" t="s">
        <v>5711</v>
      </c>
      <c r="H48" s="310" t="s">
        <v>5845</v>
      </c>
      <c r="I48" s="310" t="s">
        <v>5846</v>
      </c>
      <c r="J48" s="312" t="s">
        <v>5847</v>
      </c>
      <c r="K48" s="378"/>
      <c r="L48" s="378"/>
      <c r="M48" s="378"/>
      <c r="N48" s="378"/>
      <c r="O48" s="378"/>
      <c r="P48" s="378"/>
      <c r="Q48" s="378"/>
      <c r="R48" s="378"/>
      <c r="S48" s="378"/>
      <c r="T48" s="378"/>
      <c r="U48" s="378"/>
      <c r="V48" s="378"/>
      <c r="W48" s="378"/>
      <c r="X48" s="378"/>
      <c r="Y48" s="378"/>
      <c r="Z48" s="378"/>
      <c r="AA48" s="378"/>
      <c r="AB48" s="378"/>
      <c r="AC48" s="378"/>
      <c r="AD48" s="378"/>
      <c r="AE48" s="378"/>
    </row>
    <row r="49" spans="1:31" ht="46.8">
      <c r="A49" s="10">
        <v>48</v>
      </c>
      <c r="B49" s="378" t="s">
        <v>5709</v>
      </c>
      <c r="C49" s="378">
        <v>2023</v>
      </c>
      <c r="D49" s="310" t="s">
        <v>5848</v>
      </c>
      <c r="E49" s="310"/>
      <c r="F49" s="310"/>
      <c r="G49" s="310" t="s">
        <v>5711</v>
      </c>
      <c r="H49" s="310" t="s">
        <v>5849</v>
      </c>
      <c r="I49" s="310">
        <v>9825434802</v>
      </c>
      <c r="J49" s="310" t="s">
        <v>858</v>
      </c>
      <c r="K49" s="378"/>
      <c r="L49" s="378"/>
      <c r="M49" s="378"/>
      <c r="N49" s="378"/>
      <c r="O49" s="378"/>
      <c r="P49" s="378"/>
      <c r="Q49" s="378"/>
      <c r="R49" s="378"/>
      <c r="S49" s="378"/>
      <c r="T49" s="378"/>
      <c r="U49" s="378"/>
      <c r="V49" s="378"/>
      <c r="W49" s="378"/>
      <c r="X49" s="378"/>
      <c r="Y49" s="378"/>
      <c r="Z49" s="378"/>
      <c r="AA49" s="378"/>
      <c r="AB49" s="378"/>
      <c r="AC49" s="378"/>
      <c r="AD49" s="378"/>
      <c r="AE49" s="378"/>
    </row>
    <row r="50" spans="1:31" ht="31.2">
      <c r="A50" s="373">
        <v>49</v>
      </c>
      <c r="B50" s="378" t="s">
        <v>5709</v>
      </c>
      <c r="C50" s="378">
        <v>2023</v>
      </c>
      <c r="D50" s="310" t="s">
        <v>5850</v>
      </c>
      <c r="E50" s="310"/>
      <c r="F50" s="310"/>
      <c r="G50" s="310" t="s">
        <v>5851</v>
      </c>
      <c r="H50" s="310" t="s">
        <v>5852</v>
      </c>
      <c r="I50" s="310">
        <v>9434161991</v>
      </c>
      <c r="J50" s="310" t="s">
        <v>5853</v>
      </c>
      <c r="K50" s="378"/>
      <c r="L50" s="378"/>
      <c r="M50" s="378"/>
      <c r="N50" s="378"/>
      <c r="O50" s="378"/>
      <c r="P50" s="378"/>
      <c r="Q50" s="378"/>
      <c r="R50" s="378"/>
      <c r="S50" s="378"/>
      <c r="T50" s="378"/>
      <c r="U50" s="378"/>
      <c r="V50" s="378"/>
      <c r="W50" s="378"/>
      <c r="X50" s="378"/>
      <c r="Y50" s="378"/>
      <c r="Z50" s="378"/>
      <c r="AA50" s="378"/>
      <c r="AB50" s="378"/>
      <c r="AC50" s="378"/>
      <c r="AD50" s="378"/>
      <c r="AE50" s="378"/>
    </row>
    <row r="51" spans="1:31" ht="15.6">
      <c r="A51" s="10">
        <v>50</v>
      </c>
      <c r="B51" s="378" t="s">
        <v>5709</v>
      </c>
      <c r="C51" s="378">
        <v>2023</v>
      </c>
      <c r="D51" s="310" t="s">
        <v>5854</v>
      </c>
      <c r="E51" s="310"/>
      <c r="F51" s="310"/>
      <c r="G51" s="310" t="s">
        <v>5855</v>
      </c>
      <c r="H51" s="310" t="s">
        <v>5856</v>
      </c>
      <c r="I51" s="310">
        <v>8560876502</v>
      </c>
      <c r="J51" s="310" t="s">
        <v>5857</v>
      </c>
      <c r="K51" s="378"/>
      <c r="L51" s="378"/>
      <c r="M51" s="378"/>
      <c r="N51" s="378"/>
      <c r="O51" s="378"/>
      <c r="P51" s="378"/>
      <c r="Q51" s="378"/>
      <c r="R51" s="378"/>
      <c r="S51" s="378"/>
      <c r="T51" s="378"/>
      <c r="U51" s="378"/>
      <c r="V51" s="378"/>
      <c r="W51" s="378"/>
      <c r="X51" s="378"/>
      <c r="Y51" s="378"/>
      <c r="Z51" s="378"/>
      <c r="AA51" s="378"/>
      <c r="AB51" s="378"/>
      <c r="AC51" s="378"/>
      <c r="AD51" s="378"/>
      <c r="AE51" s="378"/>
    </row>
    <row r="52" spans="1:31" ht="46.8">
      <c r="A52" s="373">
        <v>51</v>
      </c>
      <c r="B52" s="378" t="s">
        <v>5709</v>
      </c>
      <c r="C52" s="378">
        <v>2023</v>
      </c>
      <c r="D52" s="310" t="s">
        <v>5854</v>
      </c>
      <c r="E52" s="310"/>
      <c r="F52" s="310"/>
      <c r="G52" s="310" t="s">
        <v>5851</v>
      </c>
      <c r="H52" s="310" t="s">
        <v>5858</v>
      </c>
      <c r="I52" s="310">
        <v>9537177677</v>
      </c>
      <c r="J52" s="310" t="s">
        <v>5859</v>
      </c>
      <c r="K52" s="378"/>
      <c r="L52" s="378"/>
      <c r="M52" s="378"/>
      <c r="N52" s="378"/>
      <c r="O52" s="378"/>
      <c r="P52" s="378"/>
      <c r="Q52" s="378"/>
      <c r="R52" s="378"/>
      <c r="S52" s="378"/>
      <c r="T52" s="378"/>
      <c r="U52" s="378"/>
      <c r="V52" s="378"/>
      <c r="W52" s="378"/>
      <c r="X52" s="378"/>
      <c r="Y52" s="378"/>
      <c r="Z52" s="378"/>
      <c r="AA52" s="378"/>
      <c r="AB52" s="378"/>
      <c r="AC52" s="378"/>
      <c r="AD52" s="378"/>
      <c r="AE52" s="378"/>
    </row>
    <row r="53" spans="1:31" ht="15.6">
      <c r="A53" s="10">
        <v>52</v>
      </c>
      <c r="B53" s="378" t="s">
        <v>5709</v>
      </c>
      <c r="C53" s="378">
        <v>2023</v>
      </c>
      <c r="D53" s="310" t="s">
        <v>5860</v>
      </c>
      <c r="E53" s="310"/>
      <c r="F53" s="310"/>
      <c r="G53" s="310" t="s">
        <v>5851</v>
      </c>
      <c r="H53" s="310" t="s">
        <v>5861</v>
      </c>
      <c r="I53" s="310">
        <v>9003848378</v>
      </c>
      <c r="J53" s="310" t="s">
        <v>5862</v>
      </c>
      <c r="K53" s="378"/>
      <c r="L53" s="378"/>
      <c r="M53" s="378"/>
      <c r="N53" s="378"/>
      <c r="O53" s="378"/>
      <c r="P53" s="378"/>
      <c r="Q53" s="378"/>
      <c r="R53" s="378"/>
      <c r="S53" s="378"/>
      <c r="T53" s="378"/>
      <c r="U53" s="378"/>
      <c r="V53" s="378"/>
      <c r="W53" s="378"/>
      <c r="X53" s="378"/>
      <c r="Y53" s="378"/>
      <c r="Z53" s="378"/>
      <c r="AA53" s="378"/>
      <c r="AB53" s="378"/>
      <c r="AC53" s="378"/>
      <c r="AD53" s="378"/>
      <c r="AE53" s="378"/>
    </row>
    <row r="54" spans="1:31" ht="31.2">
      <c r="A54" s="373">
        <v>53</v>
      </c>
      <c r="B54" s="378" t="s">
        <v>5709</v>
      </c>
      <c r="C54" s="378">
        <v>2023</v>
      </c>
      <c r="D54" s="310" t="s">
        <v>5860</v>
      </c>
      <c r="E54" s="310"/>
      <c r="F54" s="310"/>
      <c r="G54" s="310" t="s">
        <v>5711</v>
      </c>
      <c r="H54" s="310" t="s">
        <v>5863</v>
      </c>
      <c r="I54" s="310">
        <v>9501521914</v>
      </c>
      <c r="J54" s="310" t="s">
        <v>5864</v>
      </c>
      <c r="K54" s="378"/>
      <c r="L54" s="378"/>
      <c r="M54" s="378"/>
      <c r="N54" s="378"/>
      <c r="O54" s="378"/>
      <c r="P54" s="378"/>
      <c r="Q54" s="378"/>
      <c r="R54" s="378"/>
      <c r="S54" s="378"/>
      <c r="T54" s="378"/>
      <c r="U54" s="378"/>
      <c r="V54" s="378"/>
      <c r="W54" s="378"/>
      <c r="X54" s="378"/>
      <c r="Y54" s="378"/>
      <c r="Z54" s="378"/>
      <c r="AA54" s="378"/>
      <c r="AB54" s="378"/>
      <c r="AC54" s="378"/>
      <c r="AD54" s="378"/>
      <c r="AE54" s="378"/>
    </row>
    <row r="55" spans="1:31" ht="15.6">
      <c r="A55" s="10">
        <v>54</v>
      </c>
      <c r="B55" s="378" t="s">
        <v>5709</v>
      </c>
      <c r="C55" s="378">
        <v>2023</v>
      </c>
      <c r="D55" s="310" t="s">
        <v>5865</v>
      </c>
      <c r="E55" s="310"/>
      <c r="F55" s="310"/>
      <c r="G55" s="310" t="s">
        <v>5855</v>
      </c>
      <c r="H55" s="310" t="s">
        <v>5866</v>
      </c>
      <c r="I55" s="310">
        <v>8141041110</v>
      </c>
      <c r="J55" s="310" t="s">
        <v>5867</v>
      </c>
      <c r="K55" s="378"/>
      <c r="L55" s="378"/>
      <c r="M55" s="378"/>
      <c r="N55" s="378"/>
      <c r="O55" s="378"/>
      <c r="P55" s="378"/>
      <c r="Q55" s="378"/>
      <c r="R55" s="378"/>
      <c r="S55" s="378"/>
      <c r="T55" s="378"/>
      <c r="U55" s="378"/>
      <c r="V55" s="378"/>
      <c r="W55" s="378"/>
      <c r="X55" s="378"/>
      <c r="Y55" s="378"/>
      <c r="Z55" s="378"/>
      <c r="AA55" s="378"/>
      <c r="AB55" s="378"/>
      <c r="AC55" s="378"/>
      <c r="AD55" s="378"/>
      <c r="AE55" s="378"/>
    </row>
    <row r="56" spans="1:31" ht="15.6">
      <c r="A56" s="373">
        <v>55</v>
      </c>
      <c r="B56" s="378" t="s">
        <v>5709</v>
      </c>
      <c r="C56" s="378">
        <v>2023</v>
      </c>
      <c r="D56" s="310" t="s">
        <v>5865</v>
      </c>
      <c r="E56" s="310"/>
      <c r="F56" s="310"/>
      <c r="G56" s="310" t="s">
        <v>5711</v>
      </c>
      <c r="H56" s="310" t="s">
        <v>5868</v>
      </c>
      <c r="I56" s="310">
        <v>9777816985</v>
      </c>
      <c r="J56" s="310" t="s">
        <v>5869</v>
      </c>
      <c r="K56" s="378"/>
      <c r="L56" s="378"/>
      <c r="M56" s="378"/>
      <c r="N56" s="378"/>
      <c r="O56" s="378"/>
      <c r="P56" s="378"/>
      <c r="Q56" s="378"/>
      <c r="R56" s="378"/>
      <c r="S56" s="378"/>
      <c r="T56" s="378"/>
      <c r="U56" s="378"/>
      <c r="V56" s="378"/>
      <c r="W56" s="378"/>
      <c r="X56" s="378"/>
      <c r="Y56" s="378"/>
      <c r="Z56" s="378"/>
      <c r="AA56" s="378"/>
      <c r="AB56" s="378"/>
      <c r="AC56" s="378"/>
      <c r="AD56" s="378"/>
      <c r="AE56" s="378"/>
    </row>
    <row r="57" spans="1:31" ht="31.2">
      <c r="A57" s="10">
        <v>56</v>
      </c>
      <c r="B57" s="378" t="s">
        <v>5709</v>
      </c>
      <c r="C57" s="378">
        <v>2023</v>
      </c>
      <c r="D57" s="310" t="s">
        <v>5865</v>
      </c>
      <c r="E57" s="310"/>
      <c r="F57" s="310"/>
      <c r="G57" s="310" t="s">
        <v>5851</v>
      </c>
      <c r="H57" s="310" t="s">
        <v>5870</v>
      </c>
      <c r="I57" s="310">
        <v>9222183571</v>
      </c>
      <c r="J57" s="310" t="s">
        <v>5871</v>
      </c>
      <c r="K57" s="378"/>
      <c r="L57" s="378"/>
      <c r="M57" s="378"/>
      <c r="N57" s="378"/>
      <c r="O57" s="378"/>
      <c r="P57" s="378"/>
      <c r="Q57" s="378"/>
      <c r="R57" s="378"/>
      <c r="S57" s="378"/>
      <c r="T57" s="378"/>
      <c r="U57" s="378"/>
      <c r="V57" s="378"/>
      <c r="W57" s="378"/>
      <c r="X57" s="378"/>
      <c r="Y57" s="378"/>
      <c r="Z57" s="378"/>
      <c r="AA57" s="378"/>
      <c r="AB57" s="378"/>
      <c r="AC57" s="378"/>
      <c r="AD57" s="378"/>
      <c r="AE57" s="378"/>
    </row>
    <row r="58" spans="1:31" ht="31.2">
      <c r="A58" s="373">
        <v>57</v>
      </c>
      <c r="B58" s="378" t="s">
        <v>5709</v>
      </c>
      <c r="C58" s="378">
        <v>2023</v>
      </c>
      <c r="D58" s="310" t="s">
        <v>5872</v>
      </c>
      <c r="E58" s="310"/>
      <c r="F58" s="310"/>
      <c r="G58" s="310" t="s">
        <v>5711</v>
      </c>
      <c r="H58" s="310" t="s">
        <v>5873</v>
      </c>
      <c r="I58" s="310">
        <v>9925139193</v>
      </c>
      <c r="J58" s="310" t="s">
        <v>5874</v>
      </c>
      <c r="K58" s="378"/>
      <c r="L58" s="378"/>
      <c r="M58" s="378"/>
      <c r="N58" s="378"/>
      <c r="O58" s="378"/>
      <c r="P58" s="378"/>
      <c r="Q58" s="378"/>
      <c r="R58" s="378"/>
      <c r="S58" s="378"/>
      <c r="T58" s="378"/>
      <c r="U58" s="378"/>
      <c r="V58" s="378"/>
      <c r="W58" s="378"/>
      <c r="X58" s="378"/>
      <c r="Y58" s="378"/>
      <c r="Z58" s="378"/>
      <c r="AA58" s="378"/>
      <c r="AB58" s="378"/>
      <c r="AC58" s="378"/>
      <c r="AD58" s="378"/>
      <c r="AE58" s="378"/>
    </row>
    <row r="59" spans="1:31" ht="15.6">
      <c r="A59" s="10">
        <v>58</v>
      </c>
      <c r="B59" s="378" t="s">
        <v>5709</v>
      </c>
      <c r="C59" s="378">
        <v>2023</v>
      </c>
      <c r="D59" s="310" t="s">
        <v>5872</v>
      </c>
      <c r="E59" s="310"/>
      <c r="F59" s="310"/>
      <c r="G59" s="310" t="s">
        <v>5711</v>
      </c>
      <c r="H59" s="310" t="s">
        <v>5875</v>
      </c>
      <c r="I59" s="310">
        <v>9174601866</v>
      </c>
      <c r="J59" s="310" t="s">
        <v>5876</v>
      </c>
      <c r="K59" s="378"/>
      <c r="L59" s="378"/>
      <c r="M59" s="378"/>
      <c r="N59" s="378"/>
      <c r="O59" s="378"/>
      <c r="P59" s="378"/>
      <c r="Q59" s="378"/>
      <c r="R59" s="378"/>
      <c r="S59" s="378"/>
      <c r="T59" s="378"/>
      <c r="U59" s="378"/>
      <c r="V59" s="378"/>
      <c r="W59" s="378"/>
      <c r="X59" s="378"/>
      <c r="Y59" s="378"/>
      <c r="Z59" s="378"/>
      <c r="AA59" s="378"/>
      <c r="AB59" s="378"/>
      <c r="AC59" s="378"/>
      <c r="AD59" s="378"/>
      <c r="AE59" s="378"/>
    </row>
    <row r="60" spans="1:31" ht="31.2">
      <c r="A60" s="373">
        <v>59</v>
      </c>
      <c r="B60" s="378" t="s">
        <v>5709</v>
      </c>
      <c r="C60" s="378">
        <v>2023</v>
      </c>
      <c r="D60" s="313">
        <v>45141</v>
      </c>
      <c r="E60" s="313"/>
      <c r="F60" s="310"/>
      <c r="G60" s="310" t="s">
        <v>5711</v>
      </c>
      <c r="H60" s="310" t="s">
        <v>5877</v>
      </c>
      <c r="I60" s="310" t="s">
        <v>5878</v>
      </c>
      <c r="J60" s="310" t="s">
        <v>5879</v>
      </c>
      <c r="K60" s="378"/>
      <c r="L60" s="378"/>
      <c r="M60" s="378"/>
      <c r="N60" s="378"/>
      <c r="O60" s="378"/>
      <c r="P60" s="378"/>
      <c r="Q60" s="378"/>
      <c r="R60" s="378"/>
      <c r="S60" s="378"/>
      <c r="T60" s="378"/>
      <c r="U60" s="378"/>
      <c r="V60" s="378"/>
      <c r="W60" s="378"/>
      <c r="X60" s="378"/>
      <c r="Y60" s="378"/>
      <c r="Z60" s="378"/>
      <c r="AA60" s="378"/>
      <c r="AB60" s="378"/>
      <c r="AC60" s="378"/>
      <c r="AD60" s="378"/>
      <c r="AE60" s="378"/>
    </row>
    <row r="61" spans="1:31" ht="31.2">
      <c r="A61" s="10">
        <v>60</v>
      </c>
      <c r="B61" s="378" t="s">
        <v>5709</v>
      </c>
      <c r="C61" s="378">
        <v>2023</v>
      </c>
      <c r="D61" s="313">
        <v>45140</v>
      </c>
      <c r="E61" s="313"/>
      <c r="F61" s="310"/>
      <c r="G61" s="310" t="s">
        <v>5855</v>
      </c>
      <c r="H61" s="310" t="s">
        <v>5880</v>
      </c>
      <c r="I61" s="310">
        <v>8329136256</v>
      </c>
      <c r="J61" s="310" t="s">
        <v>5881</v>
      </c>
      <c r="K61" s="378"/>
      <c r="L61" s="378"/>
      <c r="M61" s="378"/>
      <c r="N61" s="378"/>
      <c r="O61" s="378"/>
      <c r="P61" s="378"/>
      <c r="Q61" s="378"/>
      <c r="R61" s="378"/>
      <c r="S61" s="378"/>
      <c r="T61" s="378"/>
      <c r="U61" s="378"/>
      <c r="V61" s="378"/>
      <c r="W61" s="378"/>
      <c r="X61" s="378"/>
      <c r="Y61" s="378"/>
      <c r="Z61" s="378"/>
      <c r="AA61" s="378"/>
      <c r="AB61" s="378"/>
      <c r="AC61" s="378"/>
      <c r="AD61" s="378"/>
      <c r="AE61" s="378"/>
    </row>
    <row r="62" spans="1:31" ht="15.6">
      <c r="A62" s="373">
        <v>61</v>
      </c>
      <c r="B62" s="378" t="s">
        <v>5709</v>
      </c>
      <c r="C62" s="378">
        <v>2023</v>
      </c>
      <c r="D62" s="313">
        <v>45139</v>
      </c>
      <c r="E62" s="313"/>
      <c r="F62" s="310"/>
      <c r="G62" s="310" t="s">
        <v>5711</v>
      </c>
      <c r="H62" s="310" t="s">
        <v>5882</v>
      </c>
      <c r="I62" s="310">
        <v>9974659501</v>
      </c>
      <c r="J62" s="310" t="s">
        <v>5883</v>
      </c>
      <c r="K62" s="378"/>
      <c r="L62" s="378"/>
      <c r="M62" s="378"/>
      <c r="N62" s="378"/>
      <c r="O62" s="378"/>
      <c r="P62" s="378"/>
      <c r="Q62" s="378"/>
      <c r="R62" s="378"/>
      <c r="S62" s="378"/>
      <c r="T62" s="378"/>
      <c r="U62" s="378"/>
      <c r="V62" s="378"/>
      <c r="W62" s="378"/>
      <c r="X62" s="378"/>
      <c r="Y62" s="378"/>
      <c r="Z62" s="378"/>
      <c r="AA62" s="378"/>
      <c r="AB62" s="378"/>
      <c r="AC62" s="378"/>
      <c r="AD62" s="378"/>
      <c r="AE62" s="378"/>
    </row>
    <row r="63" spans="1:31" ht="46.8">
      <c r="A63" s="10">
        <v>62</v>
      </c>
      <c r="B63" s="378" t="s">
        <v>5709</v>
      </c>
      <c r="C63" s="378">
        <v>2023</v>
      </c>
      <c r="D63" s="310" t="s">
        <v>5884</v>
      </c>
      <c r="E63" s="310"/>
      <c r="F63" s="310"/>
      <c r="G63" s="310" t="s">
        <v>5607</v>
      </c>
      <c r="H63" s="310" t="s">
        <v>5885</v>
      </c>
      <c r="I63" s="310">
        <f>61466423815</f>
        <v>61466423815</v>
      </c>
      <c r="J63" s="310" t="s">
        <v>5886</v>
      </c>
      <c r="K63" s="378"/>
      <c r="L63" s="378"/>
      <c r="M63" s="378"/>
      <c r="N63" s="378"/>
      <c r="O63" s="378"/>
      <c r="P63" s="378"/>
      <c r="Q63" s="378"/>
      <c r="R63" s="378"/>
      <c r="S63" s="378"/>
      <c r="T63" s="378"/>
      <c r="U63" s="378"/>
      <c r="V63" s="378"/>
      <c r="W63" s="378"/>
      <c r="X63" s="378"/>
      <c r="Y63" s="378"/>
      <c r="Z63" s="378"/>
      <c r="AA63" s="378"/>
      <c r="AB63" s="378"/>
      <c r="AC63" s="378"/>
      <c r="AD63" s="378"/>
      <c r="AE63" s="378"/>
    </row>
    <row r="64" spans="1:31" ht="46.8">
      <c r="A64" s="373">
        <v>63</v>
      </c>
      <c r="B64" s="378" t="s">
        <v>5709</v>
      </c>
      <c r="C64" s="378">
        <v>2023</v>
      </c>
      <c r="D64" s="310" t="s">
        <v>5887</v>
      </c>
      <c r="E64" s="310"/>
      <c r="F64" s="310"/>
      <c r="G64" s="310" t="s">
        <v>5617</v>
      </c>
      <c r="H64" s="310" t="s">
        <v>5888</v>
      </c>
      <c r="I64" s="310">
        <v>9925096366</v>
      </c>
      <c r="J64" s="310" t="s">
        <v>5889</v>
      </c>
      <c r="K64" s="378"/>
      <c r="L64" s="378"/>
      <c r="M64" s="378"/>
      <c r="N64" s="378"/>
      <c r="O64" s="378"/>
      <c r="P64" s="378"/>
      <c r="Q64" s="378"/>
      <c r="R64" s="378"/>
      <c r="S64" s="378"/>
      <c r="T64" s="378"/>
      <c r="U64" s="378"/>
      <c r="V64" s="378"/>
      <c r="W64" s="378"/>
      <c r="X64" s="378"/>
      <c r="Y64" s="378"/>
      <c r="Z64" s="378"/>
      <c r="AA64" s="378"/>
      <c r="AB64" s="378"/>
      <c r="AC64" s="378"/>
      <c r="AD64" s="378"/>
      <c r="AE64" s="378"/>
    </row>
    <row r="65" spans="1:31" ht="15.6">
      <c r="A65" s="10">
        <v>64</v>
      </c>
      <c r="B65" s="378" t="s">
        <v>5709</v>
      </c>
      <c r="C65" s="378">
        <v>2023</v>
      </c>
      <c r="D65" s="310" t="s">
        <v>5890</v>
      </c>
      <c r="E65" s="310"/>
      <c r="F65" s="310"/>
      <c r="G65" s="310" t="s">
        <v>5617</v>
      </c>
      <c r="H65" s="310" t="s">
        <v>5891</v>
      </c>
      <c r="I65" s="310">
        <v>9520141236</v>
      </c>
      <c r="J65" s="310" t="s">
        <v>5892</v>
      </c>
      <c r="K65" s="378"/>
      <c r="L65" s="378"/>
      <c r="M65" s="378"/>
      <c r="N65" s="378"/>
      <c r="O65" s="378"/>
      <c r="P65" s="378"/>
      <c r="Q65" s="378"/>
      <c r="R65" s="378"/>
      <c r="S65" s="378"/>
      <c r="T65" s="378"/>
      <c r="U65" s="378"/>
      <c r="V65" s="378"/>
      <c r="W65" s="378"/>
      <c r="X65" s="378"/>
      <c r="Y65" s="378"/>
      <c r="Z65" s="378"/>
      <c r="AA65" s="378"/>
      <c r="AB65" s="378"/>
      <c r="AC65" s="378"/>
      <c r="AD65" s="378"/>
      <c r="AE65" s="378"/>
    </row>
    <row r="66" spans="1:31" ht="31.2">
      <c r="A66" s="373">
        <v>65</v>
      </c>
      <c r="B66" s="378" t="s">
        <v>5709</v>
      </c>
      <c r="C66" s="378">
        <v>2023</v>
      </c>
      <c r="D66" s="310" t="s">
        <v>5893</v>
      </c>
      <c r="E66" s="310"/>
      <c r="F66" s="310"/>
      <c r="G66" s="310" t="s">
        <v>5894</v>
      </c>
      <c r="H66" s="310" t="s">
        <v>5895</v>
      </c>
      <c r="I66" s="310">
        <v>9924365625</v>
      </c>
      <c r="J66" s="310" t="s">
        <v>5896</v>
      </c>
      <c r="K66" s="378"/>
      <c r="L66" s="378"/>
      <c r="M66" s="378"/>
      <c r="N66" s="378"/>
      <c r="O66" s="378"/>
      <c r="P66" s="378"/>
      <c r="Q66" s="378"/>
      <c r="R66" s="378"/>
      <c r="S66" s="378"/>
      <c r="T66" s="378"/>
      <c r="U66" s="378"/>
      <c r="V66" s="378"/>
      <c r="W66" s="378"/>
      <c r="X66" s="378"/>
      <c r="Y66" s="378"/>
      <c r="Z66" s="378"/>
      <c r="AA66" s="378"/>
      <c r="AB66" s="378"/>
      <c r="AC66" s="378"/>
      <c r="AD66" s="378"/>
      <c r="AE66" s="378"/>
    </row>
    <row r="67" spans="1:31" ht="31.2">
      <c r="A67" s="10">
        <v>66</v>
      </c>
      <c r="B67" s="378" t="s">
        <v>5709</v>
      </c>
      <c r="C67" s="378">
        <v>2023</v>
      </c>
      <c r="D67" s="310" t="s">
        <v>5897</v>
      </c>
      <c r="E67" s="310"/>
      <c r="F67" s="310"/>
      <c r="G67" s="310" t="s">
        <v>5617</v>
      </c>
      <c r="H67" s="310" t="s">
        <v>5898</v>
      </c>
      <c r="I67" s="310">
        <v>8511696999</v>
      </c>
      <c r="J67" s="310" t="s">
        <v>5899</v>
      </c>
      <c r="K67" s="378"/>
      <c r="L67" s="378"/>
      <c r="M67" s="378"/>
      <c r="N67" s="378"/>
      <c r="O67" s="378"/>
      <c r="P67" s="378"/>
      <c r="Q67" s="378"/>
      <c r="R67" s="378"/>
      <c r="S67" s="378"/>
      <c r="T67" s="378"/>
      <c r="U67" s="378"/>
      <c r="V67" s="378"/>
      <c r="W67" s="378"/>
      <c r="X67" s="378"/>
      <c r="Y67" s="378"/>
      <c r="Z67" s="378"/>
      <c r="AA67" s="378"/>
      <c r="AB67" s="378"/>
      <c r="AC67" s="378"/>
      <c r="AD67" s="378"/>
      <c r="AE67" s="378"/>
    </row>
    <row r="68" spans="1:31" ht="15.6">
      <c r="A68" s="373">
        <v>67</v>
      </c>
      <c r="B68" s="378" t="s">
        <v>5709</v>
      </c>
      <c r="C68" s="378">
        <v>2023</v>
      </c>
      <c r="D68" s="310" t="s">
        <v>5900</v>
      </c>
      <c r="E68" s="310"/>
      <c r="F68" s="310"/>
      <c r="G68" s="310" t="s">
        <v>5621</v>
      </c>
      <c r="H68" s="310" t="s">
        <v>5901</v>
      </c>
      <c r="I68" s="310">
        <v>7567383143</v>
      </c>
      <c r="J68" s="310" t="s">
        <v>5902</v>
      </c>
      <c r="K68" s="378"/>
      <c r="L68" s="378"/>
      <c r="M68" s="378"/>
      <c r="N68" s="378"/>
      <c r="O68" s="378"/>
      <c r="P68" s="378"/>
      <c r="Q68" s="378"/>
      <c r="R68" s="378"/>
      <c r="S68" s="378"/>
      <c r="T68" s="378"/>
      <c r="U68" s="378"/>
      <c r="V68" s="378"/>
      <c r="W68" s="378"/>
      <c r="X68" s="378"/>
      <c r="Y68" s="378"/>
      <c r="Z68" s="378"/>
      <c r="AA68" s="378"/>
      <c r="AB68" s="378"/>
      <c r="AC68" s="378"/>
      <c r="AD68" s="378"/>
      <c r="AE68" s="378"/>
    </row>
    <row r="69" spans="1:31" ht="31.2">
      <c r="A69" s="10">
        <v>68</v>
      </c>
      <c r="B69" s="378" t="s">
        <v>5709</v>
      </c>
      <c r="C69" s="378">
        <v>2023</v>
      </c>
      <c r="D69" s="310" t="s">
        <v>5903</v>
      </c>
      <c r="E69" s="310"/>
      <c r="F69" s="310"/>
      <c r="G69" s="310" t="s">
        <v>5617</v>
      </c>
      <c r="H69" s="310" t="s">
        <v>5904</v>
      </c>
      <c r="I69" s="310">
        <v>9890767167</v>
      </c>
      <c r="J69" s="310" t="s">
        <v>5905</v>
      </c>
      <c r="K69" s="378"/>
      <c r="L69" s="378"/>
      <c r="M69" s="378"/>
      <c r="N69" s="378"/>
      <c r="O69" s="378"/>
      <c r="P69" s="378"/>
      <c r="Q69" s="378"/>
      <c r="R69" s="378"/>
      <c r="S69" s="378"/>
      <c r="T69" s="378"/>
      <c r="U69" s="378"/>
      <c r="V69" s="378"/>
      <c r="W69" s="378"/>
      <c r="X69" s="378"/>
      <c r="Y69" s="378"/>
      <c r="Z69" s="378"/>
      <c r="AA69" s="378"/>
      <c r="AB69" s="378"/>
      <c r="AC69" s="378"/>
      <c r="AD69" s="378"/>
      <c r="AE69" s="378"/>
    </row>
    <row r="70" spans="1:31" ht="62.4">
      <c r="A70" s="373">
        <v>69</v>
      </c>
      <c r="B70" s="378" t="s">
        <v>5709</v>
      </c>
      <c r="C70" s="378">
        <v>2023</v>
      </c>
      <c r="D70" s="310" t="s">
        <v>5903</v>
      </c>
      <c r="E70" s="310"/>
      <c r="F70" s="310"/>
      <c r="G70" s="310" t="s">
        <v>5617</v>
      </c>
      <c r="H70" s="310" t="s">
        <v>5906</v>
      </c>
      <c r="I70" s="310" t="s">
        <v>5907</v>
      </c>
      <c r="J70" s="310" t="s">
        <v>5908</v>
      </c>
      <c r="K70" s="378"/>
      <c r="L70" s="378"/>
      <c r="M70" s="378"/>
      <c r="N70" s="378"/>
      <c r="O70" s="378"/>
      <c r="P70" s="378"/>
      <c r="Q70" s="378"/>
      <c r="R70" s="378"/>
      <c r="S70" s="378"/>
      <c r="T70" s="378"/>
      <c r="U70" s="378"/>
      <c r="V70" s="378"/>
      <c r="W70" s="378"/>
      <c r="X70" s="378"/>
      <c r="Y70" s="378"/>
      <c r="Z70" s="378"/>
      <c r="AA70" s="378"/>
      <c r="AB70" s="378"/>
      <c r="AC70" s="378"/>
      <c r="AD70" s="378"/>
      <c r="AE70" s="378"/>
    </row>
    <row r="71" spans="1:31" ht="46.8">
      <c r="A71" s="10">
        <v>70</v>
      </c>
      <c r="B71" s="378" t="s">
        <v>5709</v>
      </c>
      <c r="C71" s="378">
        <v>2023</v>
      </c>
      <c r="D71" s="310" t="s">
        <v>5909</v>
      </c>
      <c r="E71" s="310"/>
      <c r="F71" s="310"/>
      <c r="G71" s="310" t="s">
        <v>5617</v>
      </c>
      <c r="H71" s="310" t="s">
        <v>5910</v>
      </c>
      <c r="I71" s="310" t="s">
        <v>5911</v>
      </c>
      <c r="J71" s="310" t="s">
        <v>5912</v>
      </c>
      <c r="K71" s="378"/>
      <c r="L71" s="378"/>
      <c r="M71" s="378"/>
      <c r="N71" s="378"/>
      <c r="O71" s="378"/>
      <c r="P71" s="378"/>
      <c r="Q71" s="378"/>
      <c r="R71" s="378"/>
      <c r="S71" s="378"/>
      <c r="T71" s="378"/>
      <c r="U71" s="378"/>
      <c r="V71" s="378"/>
      <c r="W71" s="378"/>
      <c r="X71" s="378"/>
      <c r="Y71" s="378"/>
      <c r="Z71" s="378"/>
      <c r="AA71" s="378"/>
      <c r="AB71" s="378"/>
      <c r="AC71" s="378"/>
      <c r="AD71" s="378"/>
      <c r="AE71" s="378"/>
    </row>
    <row r="72" spans="1:31" ht="31.2">
      <c r="A72" s="373">
        <v>71</v>
      </c>
      <c r="B72" s="378" t="s">
        <v>5709</v>
      </c>
      <c r="C72" s="378">
        <v>2023</v>
      </c>
      <c r="D72" s="310" t="s">
        <v>5913</v>
      </c>
      <c r="E72" s="310"/>
      <c r="F72" s="310"/>
      <c r="G72" s="310" t="s">
        <v>5894</v>
      </c>
      <c r="H72" s="310" t="s">
        <v>5914</v>
      </c>
      <c r="I72" s="310">
        <v>7089567467</v>
      </c>
      <c r="J72" s="310" t="s">
        <v>5915</v>
      </c>
      <c r="K72" s="378"/>
      <c r="L72" s="378"/>
      <c r="M72" s="378"/>
      <c r="N72" s="378"/>
      <c r="O72" s="378"/>
      <c r="P72" s="378"/>
      <c r="Q72" s="378"/>
      <c r="R72" s="378"/>
      <c r="S72" s="378"/>
      <c r="T72" s="378"/>
      <c r="U72" s="378"/>
      <c r="V72" s="378"/>
      <c r="W72" s="378"/>
      <c r="X72" s="378"/>
      <c r="Y72" s="378"/>
      <c r="Z72" s="378"/>
      <c r="AA72" s="378"/>
      <c r="AB72" s="378"/>
      <c r="AC72" s="378"/>
      <c r="AD72" s="378"/>
      <c r="AE72" s="378"/>
    </row>
    <row r="73" spans="1:31" ht="15.6">
      <c r="A73" s="10">
        <v>72</v>
      </c>
      <c r="B73" s="378" t="s">
        <v>5709</v>
      </c>
      <c r="C73" s="378">
        <v>2023</v>
      </c>
      <c r="D73" s="310" t="s">
        <v>5916</v>
      </c>
      <c r="E73" s="310"/>
      <c r="F73" s="310"/>
      <c r="G73" s="310" t="s">
        <v>5855</v>
      </c>
      <c r="H73" s="314" t="s">
        <v>5917</v>
      </c>
      <c r="I73" s="310">
        <v>8619039249</v>
      </c>
      <c r="J73" s="310" t="s">
        <v>5918</v>
      </c>
      <c r="K73" s="378"/>
      <c r="L73" s="378"/>
      <c r="M73" s="378"/>
      <c r="N73" s="378"/>
      <c r="O73" s="378"/>
      <c r="P73" s="378"/>
      <c r="Q73" s="378"/>
      <c r="R73" s="378"/>
      <c r="S73" s="378"/>
      <c r="T73" s="378"/>
      <c r="U73" s="378"/>
      <c r="V73" s="378"/>
      <c r="W73" s="378"/>
      <c r="X73" s="378"/>
      <c r="Y73" s="378"/>
      <c r="Z73" s="378"/>
      <c r="AA73" s="378"/>
      <c r="AB73" s="378"/>
      <c r="AC73" s="378"/>
      <c r="AD73" s="378"/>
      <c r="AE73" s="378"/>
    </row>
    <row r="74" spans="1:31" ht="15.6">
      <c r="A74" s="373">
        <v>73</v>
      </c>
      <c r="B74" s="378" t="s">
        <v>5709</v>
      </c>
      <c r="C74" s="378">
        <v>2023</v>
      </c>
      <c r="D74" s="310" t="s">
        <v>5916</v>
      </c>
      <c r="E74" s="310"/>
      <c r="F74" s="310"/>
      <c r="G74" s="310" t="s">
        <v>5855</v>
      </c>
      <c r="H74" s="310" t="s">
        <v>5919</v>
      </c>
      <c r="I74" s="310">
        <v>8383983229</v>
      </c>
      <c r="J74" s="310" t="s">
        <v>5920</v>
      </c>
      <c r="K74" s="378"/>
      <c r="L74" s="378"/>
      <c r="M74" s="378"/>
      <c r="N74" s="378"/>
      <c r="O74" s="378"/>
      <c r="P74" s="378"/>
      <c r="Q74" s="378"/>
      <c r="R74" s="378"/>
      <c r="S74" s="378"/>
      <c r="T74" s="378"/>
      <c r="U74" s="378"/>
      <c r="V74" s="378"/>
      <c r="W74" s="378"/>
      <c r="X74" s="378"/>
      <c r="Y74" s="378"/>
      <c r="Z74" s="378"/>
      <c r="AA74" s="378"/>
      <c r="AB74" s="378"/>
      <c r="AC74" s="378"/>
      <c r="AD74" s="378"/>
      <c r="AE74" s="378"/>
    </row>
    <row r="75" spans="1:31" ht="31.2">
      <c r="A75" s="10">
        <v>74</v>
      </c>
      <c r="B75" s="378" t="s">
        <v>5709</v>
      </c>
      <c r="C75" s="378">
        <v>2023</v>
      </c>
      <c r="D75" s="310" t="s">
        <v>5921</v>
      </c>
      <c r="E75" s="310"/>
      <c r="F75" s="310"/>
      <c r="G75" s="310" t="s">
        <v>5617</v>
      </c>
      <c r="H75" s="310" t="s">
        <v>5922</v>
      </c>
      <c r="I75" s="314" t="s">
        <v>5923</v>
      </c>
      <c r="J75" s="310" t="s">
        <v>5924</v>
      </c>
      <c r="K75" s="378"/>
      <c r="L75" s="378"/>
      <c r="M75" s="378"/>
      <c r="N75" s="378"/>
      <c r="O75" s="378"/>
      <c r="P75" s="378"/>
      <c r="Q75" s="378"/>
      <c r="R75" s="378"/>
      <c r="S75" s="378"/>
      <c r="T75" s="378"/>
      <c r="U75" s="378"/>
      <c r="V75" s="378"/>
      <c r="W75" s="378"/>
      <c r="X75" s="378"/>
      <c r="Y75" s="378"/>
      <c r="Z75" s="378"/>
      <c r="AA75" s="378"/>
      <c r="AB75" s="378"/>
      <c r="AC75" s="378"/>
      <c r="AD75" s="378"/>
      <c r="AE75" s="378"/>
    </row>
    <row r="76" spans="1:31" ht="31.2">
      <c r="A76" s="373">
        <v>75</v>
      </c>
      <c r="B76" s="378" t="s">
        <v>5709</v>
      </c>
      <c r="C76" s="378">
        <v>2023</v>
      </c>
      <c r="D76" s="310" t="s">
        <v>5925</v>
      </c>
      <c r="E76" s="310"/>
      <c r="F76" s="310"/>
      <c r="G76" s="310" t="s">
        <v>5855</v>
      </c>
      <c r="H76" s="310" t="s">
        <v>5926</v>
      </c>
      <c r="I76" s="310">
        <v>9686625271</v>
      </c>
      <c r="J76" s="310" t="s">
        <v>5927</v>
      </c>
      <c r="K76" s="378"/>
      <c r="L76" s="378"/>
      <c r="M76" s="378"/>
      <c r="N76" s="378"/>
      <c r="O76" s="378"/>
      <c r="P76" s="378"/>
      <c r="Q76" s="378"/>
      <c r="R76" s="378"/>
      <c r="S76" s="378"/>
      <c r="T76" s="378"/>
      <c r="U76" s="378"/>
      <c r="V76" s="378"/>
      <c r="W76" s="378"/>
      <c r="X76" s="378"/>
      <c r="Y76" s="378"/>
      <c r="Z76" s="378"/>
      <c r="AA76" s="378"/>
      <c r="AB76" s="378"/>
      <c r="AC76" s="378"/>
      <c r="AD76" s="378"/>
      <c r="AE76" s="378"/>
    </row>
    <row r="77" spans="1:31" ht="15.6">
      <c r="A77" s="10">
        <v>76</v>
      </c>
      <c r="B77" s="378" t="s">
        <v>5709</v>
      </c>
      <c r="C77" s="378">
        <v>2023</v>
      </c>
      <c r="D77" s="310" t="s">
        <v>5928</v>
      </c>
      <c r="E77" s="310"/>
      <c r="F77" s="310"/>
      <c r="G77" s="310" t="s">
        <v>5894</v>
      </c>
      <c r="H77" s="310" t="s">
        <v>5929</v>
      </c>
      <c r="I77" s="310">
        <v>9313263318</v>
      </c>
      <c r="J77" s="310" t="s">
        <v>5930</v>
      </c>
      <c r="K77" s="378"/>
      <c r="L77" s="378"/>
      <c r="M77" s="378"/>
      <c r="N77" s="378"/>
      <c r="O77" s="378"/>
      <c r="P77" s="378"/>
      <c r="Q77" s="378"/>
      <c r="R77" s="378"/>
      <c r="S77" s="378"/>
      <c r="T77" s="378"/>
      <c r="U77" s="378"/>
      <c r="V77" s="378"/>
      <c r="W77" s="378"/>
      <c r="X77" s="378"/>
      <c r="Y77" s="378"/>
      <c r="Z77" s="378"/>
      <c r="AA77" s="378"/>
      <c r="AB77" s="378"/>
      <c r="AC77" s="378"/>
      <c r="AD77" s="378"/>
      <c r="AE77" s="378"/>
    </row>
    <row r="78" spans="1:31" ht="31.2">
      <c r="A78" s="373">
        <v>77</v>
      </c>
      <c r="B78" s="378" t="s">
        <v>5709</v>
      </c>
      <c r="C78" s="378">
        <v>2023</v>
      </c>
      <c r="D78" s="310" t="s">
        <v>5931</v>
      </c>
      <c r="E78" s="310"/>
      <c r="F78" s="310"/>
      <c r="G78" s="310" t="s">
        <v>5855</v>
      </c>
      <c r="H78" s="310" t="s">
        <v>5932</v>
      </c>
      <c r="I78" s="310">
        <v>9999961892</v>
      </c>
      <c r="J78" s="310" t="s">
        <v>5933</v>
      </c>
      <c r="K78" s="378"/>
      <c r="L78" s="378"/>
      <c r="M78" s="378"/>
      <c r="N78" s="378"/>
      <c r="O78" s="378"/>
      <c r="P78" s="378"/>
      <c r="Q78" s="378"/>
      <c r="R78" s="378"/>
      <c r="S78" s="378"/>
      <c r="T78" s="378"/>
      <c r="U78" s="378"/>
      <c r="V78" s="378"/>
      <c r="W78" s="378"/>
      <c r="X78" s="378"/>
      <c r="Y78" s="378"/>
      <c r="Z78" s="378"/>
      <c r="AA78" s="378"/>
      <c r="AB78" s="378"/>
      <c r="AC78" s="378"/>
      <c r="AD78" s="378"/>
      <c r="AE78" s="378"/>
    </row>
    <row r="79" spans="1:31" ht="46.8">
      <c r="A79" s="10">
        <v>78</v>
      </c>
      <c r="B79" s="378" t="s">
        <v>5709</v>
      </c>
      <c r="C79" s="378">
        <v>2023</v>
      </c>
      <c r="D79" s="310" t="s">
        <v>5934</v>
      </c>
      <c r="E79" s="310"/>
      <c r="F79" s="310"/>
      <c r="G79" s="310" t="s">
        <v>5855</v>
      </c>
      <c r="H79" s="310" t="s">
        <v>5935</v>
      </c>
      <c r="I79" s="310">
        <v>7000395019</v>
      </c>
      <c r="J79" s="310" t="s">
        <v>5936</v>
      </c>
      <c r="K79" s="378"/>
      <c r="L79" s="378"/>
      <c r="M79" s="378"/>
      <c r="N79" s="378"/>
      <c r="O79" s="378"/>
      <c r="P79" s="378"/>
      <c r="Q79" s="378"/>
      <c r="R79" s="378"/>
      <c r="S79" s="378"/>
      <c r="T79" s="378"/>
      <c r="U79" s="378"/>
      <c r="V79" s="378"/>
      <c r="W79" s="378"/>
      <c r="X79" s="378"/>
      <c r="Y79" s="378"/>
      <c r="Z79" s="378"/>
      <c r="AA79" s="378"/>
      <c r="AB79" s="378"/>
      <c r="AC79" s="378"/>
      <c r="AD79" s="378"/>
      <c r="AE79" s="378"/>
    </row>
    <row r="80" spans="1:31" ht="31.2">
      <c r="A80" s="373">
        <v>79</v>
      </c>
      <c r="B80" s="378" t="s">
        <v>5709</v>
      </c>
      <c r="C80" s="378">
        <v>2023</v>
      </c>
      <c r="D80" s="310" t="s">
        <v>5937</v>
      </c>
      <c r="E80" s="310"/>
      <c r="F80" s="310"/>
      <c r="G80" s="310" t="s">
        <v>5617</v>
      </c>
      <c r="H80" s="310" t="s">
        <v>5938</v>
      </c>
      <c r="I80" s="310">
        <v>7042600971</v>
      </c>
      <c r="J80" s="310" t="s">
        <v>5939</v>
      </c>
      <c r="K80" s="378"/>
      <c r="L80" s="378"/>
      <c r="M80" s="378"/>
      <c r="N80" s="378"/>
      <c r="O80" s="378"/>
      <c r="P80" s="378"/>
      <c r="Q80" s="378"/>
      <c r="R80" s="378"/>
      <c r="S80" s="378"/>
      <c r="T80" s="378"/>
      <c r="U80" s="378"/>
      <c r="V80" s="378"/>
      <c r="W80" s="378"/>
      <c r="X80" s="378"/>
      <c r="Y80" s="378"/>
      <c r="Z80" s="378"/>
      <c r="AA80" s="378"/>
      <c r="AB80" s="378"/>
      <c r="AC80" s="378"/>
      <c r="AD80" s="378"/>
      <c r="AE80" s="378"/>
    </row>
    <row r="81" spans="1:31" ht="15.6">
      <c r="A81" s="10">
        <v>80</v>
      </c>
      <c r="B81" s="378" t="s">
        <v>5709</v>
      </c>
      <c r="C81" s="378">
        <v>2023</v>
      </c>
      <c r="D81" s="310" t="s">
        <v>5940</v>
      </c>
      <c r="E81" s="310"/>
      <c r="F81" s="310"/>
      <c r="G81" s="310" t="s">
        <v>5617</v>
      </c>
      <c r="H81" s="310" t="s">
        <v>5941</v>
      </c>
      <c r="I81" s="379"/>
      <c r="J81" s="310" t="s">
        <v>5942</v>
      </c>
      <c r="K81" s="378"/>
      <c r="L81" s="378"/>
      <c r="M81" s="378"/>
      <c r="N81" s="378"/>
      <c r="O81" s="378"/>
      <c r="P81" s="378"/>
      <c r="Q81" s="378"/>
      <c r="R81" s="378"/>
      <c r="S81" s="378"/>
      <c r="T81" s="378"/>
      <c r="U81" s="378"/>
      <c r="V81" s="378"/>
      <c r="W81" s="378"/>
      <c r="X81" s="378"/>
      <c r="Y81" s="378"/>
      <c r="Z81" s="378"/>
      <c r="AA81" s="378"/>
      <c r="AB81" s="378"/>
      <c r="AC81" s="378"/>
      <c r="AD81" s="378"/>
      <c r="AE81" s="378"/>
    </row>
    <row r="82" spans="1:31" ht="15.6">
      <c r="A82" s="373">
        <v>81</v>
      </c>
      <c r="B82" s="378" t="s">
        <v>5709</v>
      </c>
      <c r="C82" s="378">
        <v>2023</v>
      </c>
      <c r="D82" s="310" t="s">
        <v>5943</v>
      </c>
      <c r="E82" s="310"/>
      <c r="F82" s="310"/>
      <c r="G82" s="310" t="s">
        <v>5711</v>
      </c>
      <c r="H82" s="310" t="s">
        <v>5944</v>
      </c>
      <c r="I82" s="310">
        <v>9783684636</v>
      </c>
      <c r="J82" s="310" t="s">
        <v>5945</v>
      </c>
      <c r="K82" s="378"/>
      <c r="L82" s="378"/>
      <c r="M82" s="378"/>
      <c r="N82" s="378"/>
      <c r="O82" s="378"/>
      <c r="P82" s="378"/>
      <c r="Q82" s="378"/>
      <c r="R82" s="378"/>
      <c r="S82" s="378"/>
      <c r="T82" s="378"/>
      <c r="U82" s="378"/>
      <c r="V82" s="378"/>
      <c r="W82" s="378"/>
      <c r="X82" s="378"/>
      <c r="Y82" s="378"/>
      <c r="Z82" s="378"/>
      <c r="AA82" s="378"/>
      <c r="AB82" s="378"/>
      <c r="AC82" s="378"/>
      <c r="AD82" s="378"/>
      <c r="AE82" s="378"/>
    </row>
    <row r="83" spans="1:31" ht="31.2">
      <c r="A83" s="10">
        <v>82</v>
      </c>
      <c r="B83" s="378" t="s">
        <v>5709</v>
      </c>
      <c r="C83" s="378">
        <v>2023</v>
      </c>
      <c r="D83" s="310" t="s">
        <v>5946</v>
      </c>
      <c r="E83" s="310"/>
      <c r="F83" s="310"/>
      <c r="G83" s="310" t="s">
        <v>5711</v>
      </c>
      <c r="H83" s="310" t="s">
        <v>5947</v>
      </c>
      <c r="I83" s="310">
        <v>9837582816</v>
      </c>
      <c r="J83" s="310" t="s">
        <v>5948</v>
      </c>
      <c r="K83" s="378"/>
      <c r="L83" s="378"/>
      <c r="M83" s="378"/>
      <c r="N83" s="378"/>
      <c r="O83" s="378"/>
      <c r="P83" s="378"/>
      <c r="Q83" s="378"/>
      <c r="R83" s="378"/>
      <c r="S83" s="378"/>
      <c r="T83" s="378"/>
      <c r="U83" s="378"/>
      <c r="V83" s="378"/>
      <c r="W83" s="378"/>
      <c r="X83" s="378"/>
      <c r="Y83" s="378"/>
      <c r="Z83" s="378"/>
      <c r="AA83" s="378"/>
      <c r="AB83" s="378"/>
      <c r="AC83" s="378"/>
      <c r="AD83" s="378"/>
      <c r="AE83" s="378"/>
    </row>
    <row r="84" spans="1:31" ht="15.6">
      <c r="A84" s="373">
        <v>83</v>
      </c>
      <c r="B84" s="378" t="s">
        <v>5709</v>
      </c>
      <c r="C84" s="378">
        <v>2023</v>
      </c>
      <c r="D84" s="310" t="s">
        <v>5949</v>
      </c>
      <c r="E84" s="310"/>
      <c r="F84" s="310"/>
      <c r="G84" s="310" t="s">
        <v>5621</v>
      </c>
      <c r="H84" s="310" t="s">
        <v>5950</v>
      </c>
      <c r="I84" s="310">
        <v>9159156127</v>
      </c>
      <c r="J84" s="310" t="s">
        <v>5951</v>
      </c>
      <c r="K84" s="378"/>
      <c r="L84" s="378"/>
      <c r="M84" s="378"/>
      <c r="N84" s="378"/>
      <c r="O84" s="378"/>
      <c r="P84" s="378"/>
      <c r="Q84" s="378"/>
      <c r="R84" s="378"/>
      <c r="S84" s="378"/>
      <c r="T84" s="378"/>
      <c r="U84" s="378"/>
      <c r="V84" s="378"/>
      <c r="W84" s="378"/>
      <c r="X84" s="378"/>
      <c r="Y84" s="378"/>
      <c r="Z84" s="378"/>
      <c r="AA84" s="378"/>
      <c r="AB84" s="378"/>
      <c r="AC84" s="378"/>
      <c r="AD84" s="378"/>
      <c r="AE84" s="378"/>
    </row>
    <row r="85" spans="1:31" ht="15.6">
      <c r="A85" s="10">
        <v>84</v>
      </c>
      <c r="B85" s="378" t="s">
        <v>5709</v>
      </c>
      <c r="C85" s="378">
        <v>2023</v>
      </c>
      <c r="D85" s="310" t="s">
        <v>5949</v>
      </c>
      <c r="E85" s="310"/>
      <c r="F85" s="310"/>
      <c r="G85" s="310" t="s">
        <v>5952</v>
      </c>
      <c r="H85" s="310" t="s">
        <v>5953</v>
      </c>
      <c r="I85" s="310">
        <v>7668796392</v>
      </c>
      <c r="J85" s="310" t="s">
        <v>5954</v>
      </c>
      <c r="K85" s="378"/>
      <c r="L85" s="378"/>
      <c r="M85" s="378"/>
      <c r="N85" s="378"/>
      <c r="O85" s="378"/>
      <c r="P85" s="378"/>
      <c r="Q85" s="378"/>
      <c r="R85" s="378"/>
      <c r="S85" s="378"/>
      <c r="T85" s="378"/>
      <c r="U85" s="378"/>
      <c r="V85" s="378"/>
      <c r="W85" s="378"/>
      <c r="X85" s="378"/>
      <c r="Y85" s="378"/>
      <c r="Z85" s="378"/>
      <c r="AA85" s="378"/>
      <c r="AB85" s="378"/>
      <c r="AC85" s="378"/>
      <c r="AD85" s="378"/>
      <c r="AE85" s="378"/>
    </row>
    <row r="86" spans="1:31" ht="46.8">
      <c r="A86" s="373">
        <v>85</v>
      </c>
      <c r="B86" s="378" t="s">
        <v>5709</v>
      </c>
      <c r="C86" s="378">
        <v>2023</v>
      </c>
      <c r="D86" s="310" t="s">
        <v>5955</v>
      </c>
      <c r="E86" s="310"/>
      <c r="F86" s="310"/>
      <c r="G86" s="310" t="s">
        <v>5711</v>
      </c>
      <c r="H86" s="310" t="s">
        <v>5956</v>
      </c>
      <c r="I86" s="310">
        <v>9096811468</v>
      </c>
      <c r="J86" s="310" t="s">
        <v>5957</v>
      </c>
      <c r="K86" s="378"/>
      <c r="L86" s="378"/>
      <c r="M86" s="378"/>
      <c r="N86" s="378"/>
      <c r="O86" s="378"/>
      <c r="P86" s="378"/>
      <c r="Q86" s="378"/>
      <c r="R86" s="378"/>
      <c r="S86" s="378"/>
      <c r="T86" s="378"/>
      <c r="U86" s="378"/>
      <c r="V86" s="378"/>
      <c r="W86" s="378"/>
      <c r="X86" s="378"/>
      <c r="Y86" s="378"/>
      <c r="Z86" s="378"/>
      <c r="AA86" s="378"/>
      <c r="AB86" s="378"/>
      <c r="AC86" s="378"/>
      <c r="AD86" s="378"/>
      <c r="AE86" s="378"/>
    </row>
    <row r="87" spans="1:31" ht="15.6">
      <c r="A87" s="10">
        <v>86</v>
      </c>
      <c r="B87" s="378" t="s">
        <v>5709</v>
      </c>
      <c r="C87" s="378">
        <v>2023</v>
      </c>
      <c r="D87" s="310" t="s">
        <v>5958</v>
      </c>
      <c r="E87" s="310"/>
      <c r="F87" s="310"/>
      <c r="G87" s="310" t="s">
        <v>5621</v>
      </c>
      <c r="H87" s="310" t="s">
        <v>5959</v>
      </c>
      <c r="I87" s="310">
        <v>9967042294</v>
      </c>
      <c r="J87" s="310" t="s">
        <v>5960</v>
      </c>
      <c r="K87" s="378"/>
      <c r="L87" s="378"/>
      <c r="M87" s="378"/>
      <c r="N87" s="378"/>
      <c r="O87" s="378"/>
      <c r="P87" s="378"/>
      <c r="Q87" s="378"/>
      <c r="R87" s="378"/>
      <c r="S87" s="378"/>
      <c r="T87" s="378"/>
      <c r="U87" s="378"/>
      <c r="V87" s="378"/>
      <c r="W87" s="378"/>
      <c r="X87" s="378"/>
      <c r="Y87" s="378"/>
      <c r="Z87" s="378"/>
      <c r="AA87" s="378"/>
      <c r="AB87" s="378"/>
      <c r="AC87" s="378"/>
      <c r="AD87" s="378"/>
      <c r="AE87" s="378"/>
    </row>
    <row r="88" spans="1:31" ht="46.8">
      <c r="A88" s="373">
        <v>87</v>
      </c>
      <c r="B88" s="378" t="s">
        <v>5709</v>
      </c>
      <c r="C88" s="378">
        <v>2023</v>
      </c>
      <c r="D88" s="310" t="s">
        <v>5961</v>
      </c>
      <c r="E88" s="310"/>
      <c r="F88" s="310"/>
      <c r="G88" s="310" t="s">
        <v>5808</v>
      </c>
      <c r="H88" s="310" t="s">
        <v>5962</v>
      </c>
      <c r="I88" s="310">
        <v>9766601629</v>
      </c>
      <c r="J88" s="310" t="s">
        <v>5963</v>
      </c>
      <c r="K88" s="378"/>
      <c r="L88" s="378"/>
      <c r="M88" s="378"/>
      <c r="N88" s="378"/>
      <c r="O88" s="378"/>
      <c r="P88" s="378"/>
      <c r="Q88" s="378"/>
      <c r="R88" s="378"/>
      <c r="S88" s="378"/>
      <c r="T88" s="378"/>
      <c r="U88" s="378"/>
      <c r="V88" s="378"/>
      <c r="W88" s="378"/>
      <c r="X88" s="378"/>
      <c r="Y88" s="378"/>
      <c r="Z88" s="378"/>
      <c r="AA88" s="378"/>
      <c r="AB88" s="378"/>
      <c r="AC88" s="378"/>
      <c r="AD88" s="378"/>
      <c r="AE88" s="378"/>
    </row>
    <row r="89" spans="1:31" ht="13.2">
      <c r="A89" s="10">
        <v>88</v>
      </c>
      <c r="B89" s="383" t="s">
        <v>1377</v>
      </c>
      <c r="C89" s="383">
        <v>2023</v>
      </c>
      <c r="D89" s="384"/>
      <c r="E89" s="384"/>
      <c r="F89" s="385"/>
      <c r="G89" s="385"/>
      <c r="H89" s="383" t="s">
        <v>6002</v>
      </c>
      <c r="I89" s="386">
        <v>9820805310</v>
      </c>
      <c r="J89" s="383" t="s">
        <v>6003</v>
      </c>
      <c r="K89" s="385"/>
      <c r="L89" s="385"/>
      <c r="M89" s="385"/>
      <c r="N89" s="385"/>
      <c r="O89" s="385"/>
      <c r="P89" s="385"/>
      <c r="Q89" s="385"/>
      <c r="R89" s="385"/>
      <c r="S89" s="385"/>
      <c r="T89" s="385"/>
      <c r="U89" s="385"/>
      <c r="V89" s="385"/>
      <c r="W89" s="385"/>
      <c r="X89" s="385"/>
      <c r="Y89" s="385"/>
      <c r="Z89" s="385"/>
      <c r="AA89" s="385"/>
      <c r="AB89" s="385"/>
      <c r="AC89" s="385"/>
      <c r="AD89" s="385"/>
      <c r="AE89" s="385"/>
    </row>
    <row r="90" spans="1:31" ht="31.2">
      <c r="A90" s="373">
        <v>89</v>
      </c>
      <c r="B90" s="111" t="s">
        <v>1356</v>
      </c>
      <c r="C90" s="111">
        <v>2024</v>
      </c>
      <c r="D90" s="226">
        <v>45652</v>
      </c>
      <c r="E90" s="226"/>
      <c r="F90" s="193"/>
      <c r="G90" s="193" t="s">
        <v>1323</v>
      </c>
      <c r="H90" s="193" t="s">
        <v>6126</v>
      </c>
      <c r="I90" s="193">
        <v>9073868030</v>
      </c>
      <c r="J90" s="193" t="s">
        <v>5576</v>
      </c>
      <c r="K90" s="193"/>
      <c r="L90" s="193"/>
      <c r="M90" s="111"/>
      <c r="N90" s="111"/>
      <c r="O90" s="111"/>
      <c r="P90" s="111"/>
      <c r="Q90" s="111"/>
      <c r="R90" s="111"/>
      <c r="S90" s="111"/>
      <c r="T90" s="111"/>
      <c r="U90" s="111"/>
      <c r="V90" s="111"/>
      <c r="W90" s="111"/>
      <c r="X90" s="111"/>
      <c r="Y90" s="111"/>
      <c r="Z90" s="111"/>
      <c r="AA90" s="111"/>
      <c r="AB90" s="111"/>
      <c r="AC90" s="111"/>
      <c r="AD90" s="111"/>
      <c r="AE90" s="111"/>
    </row>
    <row r="91" spans="1:31" ht="31.2">
      <c r="A91" s="10">
        <v>90</v>
      </c>
      <c r="B91" s="111" t="s">
        <v>1356</v>
      </c>
      <c r="C91" s="111">
        <v>2024</v>
      </c>
      <c r="D91" s="226">
        <v>45651</v>
      </c>
      <c r="E91" s="226"/>
      <c r="F91" s="193"/>
      <c r="G91" s="193" t="s">
        <v>1323</v>
      </c>
      <c r="H91" s="193" t="s">
        <v>227</v>
      </c>
      <c r="I91" s="193">
        <v>9999660052</v>
      </c>
      <c r="J91" s="193" t="s">
        <v>5577</v>
      </c>
      <c r="K91" s="193"/>
      <c r="L91" s="193"/>
      <c r="M91" s="111"/>
      <c r="N91" s="111"/>
      <c r="O91" s="111"/>
      <c r="P91" s="111"/>
      <c r="Q91" s="111"/>
      <c r="R91" s="111"/>
      <c r="S91" s="111"/>
      <c r="T91" s="111"/>
      <c r="U91" s="111"/>
      <c r="V91" s="111"/>
      <c r="W91" s="111"/>
      <c r="X91" s="111"/>
      <c r="Y91" s="111"/>
      <c r="Z91" s="111"/>
      <c r="AA91" s="111"/>
      <c r="AB91" s="111"/>
      <c r="AC91" s="111"/>
      <c r="AD91" s="111"/>
      <c r="AE91" s="111"/>
    </row>
    <row r="92" spans="1:31" ht="31.2">
      <c r="A92" s="373">
        <v>91</v>
      </c>
      <c r="B92" s="387" t="s">
        <v>5994</v>
      </c>
      <c r="C92" s="387">
        <v>2024</v>
      </c>
      <c r="D92" s="323">
        <v>45646</v>
      </c>
      <c r="E92" s="323"/>
      <c r="F92" s="322"/>
      <c r="G92" s="322" t="s">
        <v>1161</v>
      </c>
      <c r="H92" s="322" t="s">
        <v>34</v>
      </c>
      <c r="I92" s="322">
        <v>9512353567</v>
      </c>
      <c r="J92" s="322" t="s">
        <v>5995</v>
      </c>
      <c r="K92" s="388"/>
      <c r="L92" s="388"/>
      <c r="M92" s="387"/>
      <c r="N92" s="387"/>
      <c r="O92" s="387"/>
      <c r="P92" s="387"/>
      <c r="Q92" s="387"/>
      <c r="R92" s="387"/>
      <c r="S92" s="387"/>
      <c r="T92" s="387"/>
      <c r="U92" s="387"/>
      <c r="V92" s="387"/>
      <c r="W92" s="387"/>
      <c r="X92" s="387"/>
      <c r="Y92" s="387"/>
      <c r="Z92" s="387"/>
      <c r="AA92" s="387"/>
      <c r="AB92" s="387"/>
      <c r="AC92" s="387"/>
      <c r="AD92" s="387"/>
      <c r="AE92" s="387"/>
    </row>
    <row r="93" spans="1:31" ht="31.2">
      <c r="A93" s="10">
        <v>92</v>
      </c>
      <c r="B93" s="111" t="s">
        <v>1356</v>
      </c>
      <c r="C93" s="111">
        <v>2024</v>
      </c>
      <c r="D93" s="226">
        <v>45638</v>
      </c>
      <c r="E93" s="226"/>
      <c r="F93" s="193"/>
      <c r="G93" s="193" t="s">
        <v>1323</v>
      </c>
      <c r="H93" s="193" t="s">
        <v>221</v>
      </c>
      <c r="I93" s="193">
        <v>9909586273</v>
      </c>
      <c r="J93" s="193" t="s">
        <v>5578</v>
      </c>
      <c r="K93" s="193"/>
      <c r="L93" s="193"/>
      <c r="M93" s="111"/>
      <c r="N93" s="111"/>
      <c r="O93" s="111"/>
      <c r="P93" s="111"/>
      <c r="Q93" s="111"/>
      <c r="R93" s="111"/>
      <c r="S93" s="111"/>
      <c r="T93" s="111"/>
      <c r="U93" s="111"/>
      <c r="V93" s="111"/>
      <c r="W93" s="111"/>
      <c r="X93" s="111"/>
      <c r="Y93" s="111"/>
      <c r="Z93" s="111"/>
      <c r="AA93" s="111"/>
      <c r="AB93" s="111"/>
      <c r="AC93" s="111"/>
      <c r="AD93" s="111"/>
      <c r="AE93" s="111"/>
    </row>
    <row r="94" spans="1:31" ht="15.6">
      <c r="A94" s="373">
        <v>93</v>
      </c>
      <c r="B94" s="111" t="s">
        <v>1356</v>
      </c>
      <c r="C94" s="111">
        <v>2024</v>
      </c>
      <c r="D94" s="226">
        <v>45635</v>
      </c>
      <c r="E94" s="226"/>
      <c r="F94" s="193"/>
      <c r="G94" s="193" t="s">
        <v>1370</v>
      </c>
      <c r="H94" s="193" t="s">
        <v>5579</v>
      </c>
      <c r="I94" s="193">
        <v>9844062526</v>
      </c>
      <c r="J94" s="193" t="s">
        <v>58</v>
      </c>
      <c r="K94" s="193"/>
      <c r="L94" s="193"/>
      <c r="M94" s="111"/>
      <c r="N94" s="111"/>
      <c r="O94" s="111"/>
      <c r="P94" s="111"/>
      <c r="Q94" s="111"/>
      <c r="R94" s="111"/>
      <c r="S94" s="111"/>
      <c r="T94" s="111"/>
      <c r="U94" s="111"/>
      <c r="V94" s="111"/>
      <c r="W94" s="111"/>
      <c r="X94" s="111"/>
      <c r="Y94" s="111"/>
      <c r="Z94" s="111"/>
      <c r="AA94" s="111"/>
      <c r="AB94" s="111"/>
      <c r="AC94" s="111"/>
      <c r="AD94" s="111"/>
      <c r="AE94" s="111"/>
    </row>
    <row r="95" spans="1:31" ht="31.2">
      <c r="A95" s="10">
        <v>94</v>
      </c>
      <c r="B95" s="111" t="s">
        <v>1356</v>
      </c>
      <c r="C95" s="111">
        <v>2024</v>
      </c>
      <c r="D95" s="226">
        <v>45632</v>
      </c>
      <c r="E95" s="226"/>
      <c r="F95" s="193"/>
      <c r="G95" s="193" t="s">
        <v>1370</v>
      </c>
      <c r="H95" s="193" t="s">
        <v>5580</v>
      </c>
      <c r="I95" s="193" t="s">
        <v>5581</v>
      </c>
      <c r="J95" s="236" t="s">
        <v>5582</v>
      </c>
      <c r="K95" s="111"/>
      <c r="L95" s="111"/>
      <c r="M95" s="111"/>
      <c r="N95" s="111"/>
      <c r="O95" s="111"/>
      <c r="P95" s="111"/>
      <c r="Q95" s="111"/>
      <c r="R95" s="111"/>
      <c r="S95" s="111"/>
      <c r="T95" s="111"/>
      <c r="U95" s="111"/>
      <c r="V95" s="111"/>
      <c r="W95" s="111"/>
      <c r="X95" s="111"/>
      <c r="Y95" s="111"/>
      <c r="Z95" s="111"/>
      <c r="AA95" s="111"/>
      <c r="AB95" s="111"/>
      <c r="AC95" s="111"/>
      <c r="AD95" s="111"/>
      <c r="AE95" s="111"/>
    </row>
    <row r="96" spans="1:31" ht="15.6">
      <c r="A96" s="373">
        <v>95</v>
      </c>
      <c r="B96" s="111" t="s">
        <v>1356</v>
      </c>
      <c r="C96" s="111">
        <v>2024</v>
      </c>
      <c r="D96" s="226">
        <v>45628</v>
      </c>
      <c r="E96" s="226"/>
      <c r="F96" s="193"/>
      <c r="G96" s="193" t="s">
        <v>881</v>
      </c>
      <c r="H96" s="302" t="s">
        <v>6127</v>
      </c>
      <c r="I96" s="193">
        <v>7004557600</v>
      </c>
      <c r="J96" s="302" t="s">
        <v>6128</v>
      </c>
      <c r="K96" s="193"/>
      <c r="L96" s="193"/>
      <c r="M96" s="111"/>
      <c r="N96" s="111"/>
      <c r="O96" s="111"/>
      <c r="P96" s="111"/>
      <c r="Q96" s="111"/>
      <c r="R96" s="111"/>
      <c r="S96" s="111"/>
      <c r="T96" s="111"/>
      <c r="U96" s="111"/>
      <c r="V96" s="111"/>
      <c r="W96" s="111"/>
      <c r="X96" s="111"/>
      <c r="Y96" s="111"/>
      <c r="Z96" s="111"/>
      <c r="AA96" s="111"/>
      <c r="AB96" s="111"/>
      <c r="AC96" s="111"/>
      <c r="AD96" s="111"/>
      <c r="AE96" s="111"/>
    </row>
    <row r="97" spans="1:31" ht="31.2">
      <c r="A97" s="10">
        <v>96</v>
      </c>
      <c r="B97" s="111" t="s">
        <v>1356</v>
      </c>
      <c r="C97" s="111">
        <v>2024</v>
      </c>
      <c r="D97" s="226">
        <v>45616</v>
      </c>
      <c r="E97" s="226"/>
      <c r="F97" s="193"/>
      <c r="G97" s="193" t="s">
        <v>1370</v>
      </c>
      <c r="H97" s="193" t="s">
        <v>5585</v>
      </c>
      <c r="I97" s="193">
        <v>9502553110</v>
      </c>
      <c r="J97" s="236" t="s">
        <v>242</v>
      </c>
      <c r="K97" s="193"/>
      <c r="L97" s="193"/>
      <c r="M97" s="111"/>
      <c r="N97" s="111"/>
      <c r="O97" s="111"/>
      <c r="P97" s="111"/>
      <c r="Q97" s="111"/>
      <c r="R97" s="111"/>
      <c r="S97" s="111"/>
      <c r="T97" s="111"/>
      <c r="U97" s="111"/>
      <c r="V97" s="111"/>
      <c r="W97" s="111"/>
      <c r="X97" s="111"/>
      <c r="Y97" s="111"/>
      <c r="Z97" s="111"/>
      <c r="AA97" s="111"/>
      <c r="AB97" s="111"/>
      <c r="AC97" s="111"/>
      <c r="AD97" s="111"/>
      <c r="AE97" s="111"/>
    </row>
    <row r="98" spans="1:31" ht="31.2">
      <c r="A98" s="373">
        <v>97</v>
      </c>
      <c r="B98" s="378" t="s">
        <v>5709</v>
      </c>
      <c r="C98" s="378">
        <v>2024</v>
      </c>
      <c r="D98" s="313">
        <v>45614</v>
      </c>
      <c r="E98" s="313"/>
      <c r="F98" s="310"/>
      <c r="G98" s="310" t="s">
        <v>1370</v>
      </c>
      <c r="H98" s="310" t="s">
        <v>5964</v>
      </c>
      <c r="I98" s="310">
        <v>9925953308</v>
      </c>
      <c r="J98" s="310" t="s">
        <v>5965</v>
      </c>
      <c r="K98" s="310"/>
      <c r="L98" s="310"/>
      <c r="M98" s="378"/>
      <c r="N98" s="378"/>
      <c r="O98" s="378"/>
      <c r="P98" s="378"/>
      <c r="Q98" s="378"/>
      <c r="R98" s="378"/>
      <c r="S98" s="378"/>
      <c r="T98" s="378"/>
      <c r="U98" s="378"/>
      <c r="V98" s="378"/>
      <c r="W98" s="378"/>
      <c r="X98" s="378"/>
      <c r="Y98" s="378"/>
      <c r="Z98" s="378"/>
      <c r="AA98" s="378"/>
      <c r="AB98" s="378"/>
      <c r="AC98" s="378"/>
      <c r="AD98" s="378"/>
      <c r="AE98" s="378"/>
    </row>
    <row r="99" spans="1:31" ht="31.2">
      <c r="A99" s="10">
        <v>98</v>
      </c>
      <c r="B99" s="111" t="s">
        <v>1356</v>
      </c>
      <c r="C99" s="111">
        <v>2024</v>
      </c>
      <c r="D99" s="226">
        <v>45610</v>
      </c>
      <c r="E99" s="226"/>
      <c r="F99" s="193"/>
      <c r="G99" s="193" t="s">
        <v>881</v>
      </c>
      <c r="H99" s="193" t="s">
        <v>201</v>
      </c>
      <c r="I99" s="193">
        <v>7852063965</v>
      </c>
      <c r="J99" s="193" t="s">
        <v>5586</v>
      </c>
      <c r="K99" s="193"/>
      <c r="L99" s="193"/>
      <c r="M99" s="111"/>
      <c r="N99" s="111"/>
      <c r="O99" s="111"/>
      <c r="P99" s="111"/>
      <c r="Q99" s="111"/>
      <c r="R99" s="111"/>
      <c r="S99" s="111"/>
      <c r="T99" s="111"/>
      <c r="U99" s="111"/>
      <c r="V99" s="111"/>
      <c r="W99" s="111"/>
      <c r="X99" s="111"/>
      <c r="Y99" s="111"/>
      <c r="Z99" s="111"/>
      <c r="AA99" s="111"/>
      <c r="AB99" s="111"/>
      <c r="AC99" s="111"/>
      <c r="AD99" s="111"/>
      <c r="AE99" s="111"/>
    </row>
    <row r="100" spans="1:31" ht="15.6">
      <c r="A100" s="373">
        <v>99</v>
      </c>
      <c r="B100" s="111" t="s">
        <v>1356</v>
      </c>
      <c r="C100" s="111">
        <v>2024</v>
      </c>
      <c r="D100" s="226">
        <v>45610</v>
      </c>
      <c r="E100" s="226"/>
      <c r="F100" s="193"/>
      <c r="G100" s="193" t="s">
        <v>1370</v>
      </c>
      <c r="H100" s="193" t="s">
        <v>234</v>
      </c>
      <c r="I100" s="193">
        <v>9094621162</v>
      </c>
      <c r="J100" s="193" t="s">
        <v>235</v>
      </c>
      <c r="K100" s="193"/>
      <c r="L100" s="193"/>
      <c r="M100" s="111"/>
      <c r="N100" s="111"/>
      <c r="O100" s="111"/>
      <c r="P100" s="111"/>
      <c r="Q100" s="111"/>
      <c r="R100" s="111"/>
      <c r="S100" s="111"/>
      <c r="T100" s="111"/>
      <c r="U100" s="111"/>
      <c r="V100" s="111"/>
      <c r="W100" s="111"/>
      <c r="X100" s="111"/>
      <c r="Y100" s="111"/>
      <c r="Z100" s="111"/>
      <c r="AA100" s="111"/>
      <c r="AB100" s="111"/>
      <c r="AC100" s="111"/>
      <c r="AD100" s="111"/>
      <c r="AE100" s="111"/>
    </row>
    <row r="101" spans="1:31" ht="31.2">
      <c r="A101" s="10">
        <v>100</v>
      </c>
      <c r="B101" s="387" t="s">
        <v>5994</v>
      </c>
      <c r="C101" s="387">
        <v>2024</v>
      </c>
      <c r="D101" s="323">
        <v>45607</v>
      </c>
      <c r="E101" s="323"/>
      <c r="F101" s="322"/>
      <c r="G101" s="322" t="s">
        <v>881</v>
      </c>
      <c r="H101" s="322" t="s">
        <v>5996</v>
      </c>
      <c r="I101" s="322">
        <v>9773206398</v>
      </c>
      <c r="J101" s="322" t="s">
        <v>5997</v>
      </c>
      <c r="K101" s="322"/>
      <c r="L101" s="322"/>
      <c r="M101" s="387"/>
      <c r="N101" s="387"/>
      <c r="O101" s="387"/>
      <c r="P101" s="387"/>
      <c r="Q101" s="387"/>
      <c r="R101" s="387"/>
      <c r="S101" s="387"/>
      <c r="T101" s="387"/>
      <c r="U101" s="387"/>
      <c r="V101" s="387"/>
      <c r="W101" s="387"/>
      <c r="X101" s="387"/>
      <c r="Y101" s="387"/>
      <c r="Z101" s="387"/>
      <c r="AA101" s="387"/>
      <c r="AB101" s="387"/>
      <c r="AC101" s="387"/>
      <c r="AD101" s="387"/>
      <c r="AE101" s="387"/>
    </row>
    <row r="102" spans="1:31" ht="46.8">
      <c r="A102" s="373">
        <v>101</v>
      </c>
      <c r="B102" s="111" t="s">
        <v>1356</v>
      </c>
      <c r="C102" s="111">
        <v>2024</v>
      </c>
      <c r="D102" s="226">
        <v>45607</v>
      </c>
      <c r="E102" s="226"/>
      <c r="F102" s="193"/>
      <c r="G102" s="193" t="s">
        <v>881</v>
      </c>
      <c r="H102" s="193" t="s">
        <v>5587</v>
      </c>
      <c r="I102" s="193">
        <v>8826280473</v>
      </c>
      <c r="J102" s="193" t="s">
        <v>5588</v>
      </c>
      <c r="K102" s="92"/>
      <c r="L102" s="92"/>
      <c r="M102" s="111"/>
      <c r="N102" s="111"/>
      <c r="O102" s="111"/>
      <c r="P102" s="111"/>
      <c r="Q102" s="111"/>
      <c r="R102" s="111"/>
      <c r="S102" s="111"/>
      <c r="T102" s="111"/>
      <c r="U102" s="111"/>
      <c r="V102" s="111"/>
      <c r="W102" s="111"/>
      <c r="X102" s="111"/>
      <c r="Y102" s="111"/>
      <c r="Z102" s="111"/>
      <c r="AA102" s="111"/>
      <c r="AB102" s="111"/>
      <c r="AC102" s="111"/>
      <c r="AD102" s="111"/>
      <c r="AE102" s="111"/>
    </row>
    <row r="103" spans="1:31" ht="46.8">
      <c r="A103" s="10">
        <v>102</v>
      </c>
      <c r="B103" s="111" t="s">
        <v>1356</v>
      </c>
      <c r="C103" s="111">
        <v>2024</v>
      </c>
      <c r="D103" s="303">
        <v>45589</v>
      </c>
      <c r="E103" s="303"/>
      <c r="F103" s="193"/>
      <c r="G103" s="193" t="s">
        <v>5589</v>
      </c>
      <c r="H103" s="193" t="s">
        <v>5590</v>
      </c>
      <c r="I103" s="193">
        <v>8291122444</v>
      </c>
      <c r="J103" s="193" t="s">
        <v>187</v>
      </c>
      <c r="K103" s="92"/>
      <c r="L103" s="92"/>
      <c r="M103" s="111"/>
      <c r="N103" s="111"/>
      <c r="O103" s="111"/>
      <c r="P103" s="111"/>
      <c r="Q103" s="111"/>
      <c r="R103" s="111"/>
      <c r="S103" s="111"/>
      <c r="T103" s="111"/>
      <c r="U103" s="111"/>
      <c r="V103" s="111"/>
      <c r="W103" s="111"/>
      <c r="X103" s="111"/>
      <c r="Y103" s="111"/>
      <c r="Z103" s="111"/>
      <c r="AA103" s="111"/>
      <c r="AB103" s="111"/>
      <c r="AC103" s="111"/>
      <c r="AD103" s="111"/>
      <c r="AE103" s="111"/>
    </row>
    <row r="104" spans="1:31" ht="31.2">
      <c r="A104" s="373">
        <v>103</v>
      </c>
      <c r="B104" s="111" t="s">
        <v>1356</v>
      </c>
      <c r="C104" s="111">
        <v>2024</v>
      </c>
      <c r="D104" s="303">
        <v>45587</v>
      </c>
      <c r="E104" s="303"/>
      <c r="F104" s="193"/>
      <c r="G104" s="193" t="s">
        <v>5589</v>
      </c>
      <c r="H104" s="193" t="s">
        <v>5591</v>
      </c>
      <c r="I104" s="193" t="s">
        <v>5592</v>
      </c>
      <c r="J104" s="193" t="s">
        <v>5593</v>
      </c>
      <c r="K104" s="193"/>
      <c r="L104" s="193"/>
      <c r="M104" s="111"/>
      <c r="N104" s="111"/>
      <c r="O104" s="111"/>
      <c r="P104" s="111"/>
      <c r="Q104" s="111"/>
      <c r="R104" s="111"/>
      <c r="S104" s="111"/>
      <c r="T104" s="111"/>
      <c r="U104" s="111"/>
      <c r="V104" s="111"/>
      <c r="W104" s="111"/>
      <c r="X104" s="111"/>
      <c r="Y104" s="111"/>
      <c r="Z104" s="111"/>
      <c r="AA104" s="111"/>
      <c r="AB104" s="111"/>
      <c r="AC104" s="111"/>
      <c r="AD104" s="111"/>
      <c r="AE104" s="111"/>
    </row>
    <row r="105" spans="1:31" ht="31.2">
      <c r="A105" s="10">
        <v>104</v>
      </c>
      <c r="B105" s="389" t="s">
        <v>1377</v>
      </c>
      <c r="C105" s="389">
        <v>2024</v>
      </c>
      <c r="D105" s="249" t="s">
        <v>6004</v>
      </c>
      <c r="E105" s="249"/>
      <c r="F105" s="249"/>
      <c r="G105" s="249" t="s">
        <v>881</v>
      </c>
      <c r="H105" s="249" t="s">
        <v>6005</v>
      </c>
      <c r="I105" s="249">
        <v>7521872187</v>
      </c>
      <c r="J105" s="249" t="s">
        <v>6006</v>
      </c>
      <c r="K105" s="249"/>
      <c r="L105" s="249"/>
      <c r="M105" s="389"/>
      <c r="N105" s="389"/>
      <c r="O105" s="389"/>
      <c r="P105" s="389"/>
      <c r="Q105" s="389"/>
      <c r="R105" s="389"/>
      <c r="S105" s="389"/>
      <c r="T105" s="389"/>
      <c r="U105" s="389"/>
      <c r="V105" s="389"/>
      <c r="W105" s="389"/>
      <c r="X105" s="389"/>
      <c r="Y105" s="389"/>
      <c r="Z105" s="389"/>
      <c r="AA105" s="389"/>
      <c r="AB105" s="389"/>
      <c r="AC105" s="389"/>
      <c r="AD105" s="389"/>
      <c r="AE105" s="389"/>
    </row>
    <row r="106" spans="1:31" ht="15.6">
      <c r="A106" s="373">
        <v>105</v>
      </c>
      <c r="B106" s="111" t="s">
        <v>1356</v>
      </c>
      <c r="C106" s="111">
        <v>2024</v>
      </c>
      <c r="D106" s="303">
        <v>45574</v>
      </c>
      <c r="E106" s="303"/>
      <c r="F106" s="193"/>
      <c r="G106" s="193" t="s">
        <v>900</v>
      </c>
      <c r="H106" s="193" t="s">
        <v>5594</v>
      </c>
      <c r="I106" s="193">
        <v>9587472707</v>
      </c>
      <c r="J106" s="302" t="s">
        <v>6129</v>
      </c>
      <c r="K106" s="193"/>
      <c r="L106" s="193"/>
      <c r="M106" s="111"/>
      <c r="N106" s="111"/>
      <c r="O106" s="111"/>
      <c r="P106" s="111"/>
      <c r="Q106" s="111"/>
      <c r="R106" s="111"/>
      <c r="S106" s="111"/>
      <c r="T106" s="111"/>
      <c r="U106" s="111"/>
      <c r="V106" s="111"/>
      <c r="W106" s="111"/>
      <c r="X106" s="111"/>
      <c r="Y106" s="111"/>
      <c r="Z106" s="111"/>
      <c r="AA106" s="111"/>
      <c r="AB106" s="111"/>
      <c r="AC106" s="111"/>
      <c r="AD106" s="111"/>
      <c r="AE106" s="111"/>
    </row>
    <row r="107" spans="1:31" ht="31.2">
      <c r="A107" s="10">
        <v>106</v>
      </c>
      <c r="B107" s="111" t="s">
        <v>1356</v>
      </c>
      <c r="C107" s="111">
        <v>2024</v>
      </c>
      <c r="D107" s="226">
        <v>45572</v>
      </c>
      <c r="E107" s="226"/>
      <c r="F107" s="193"/>
      <c r="G107" s="193" t="s">
        <v>881</v>
      </c>
      <c r="H107" s="193" t="s">
        <v>5596</v>
      </c>
      <c r="I107" s="193">
        <v>8716921207</v>
      </c>
      <c r="J107" s="193" t="s">
        <v>870</v>
      </c>
      <c r="K107" s="193"/>
      <c r="L107" s="193"/>
      <c r="M107" s="111"/>
      <c r="N107" s="111"/>
      <c r="O107" s="111"/>
      <c r="P107" s="111"/>
      <c r="Q107" s="111"/>
      <c r="R107" s="111"/>
      <c r="S107" s="111"/>
      <c r="T107" s="111"/>
      <c r="U107" s="111"/>
      <c r="V107" s="111"/>
      <c r="W107" s="111"/>
      <c r="X107" s="111"/>
      <c r="Y107" s="111"/>
      <c r="Z107" s="111"/>
      <c r="AA107" s="111"/>
      <c r="AB107" s="111"/>
      <c r="AC107" s="111"/>
      <c r="AD107" s="111"/>
      <c r="AE107" s="111"/>
    </row>
    <row r="108" spans="1:31" ht="15.6">
      <c r="A108" s="373">
        <v>107</v>
      </c>
      <c r="B108" s="389" t="s">
        <v>1377</v>
      </c>
      <c r="C108" s="389">
        <v>2024</v>
      </c>
      <c r="D108" s="251">
        <v>45570</v>
      </c>
      <c r="E108" s="251"/>
      <c r="F108" s="249"/>
      <c r="G108" s="249" t="s">
        <v>900</v>
      </c>
      <c r="H108" s="327" t="s">
        <v>6130</v>
      </c>
      <c r="I108" s="249">
        <v>9830073122</v>
      </c>
      <c r="J108" s="249" t="s">
        <v>6008</v>
      </c>
      <c r="K108" s="249"/>
      <c r="L108" s="249"/>
      <c r="M108" s="389"/>
      <c r="N108" s="389"/>
      <c r="O108" s="389"/>
      <c r="P108" s="389"/>
      <c r="Q108" s="389"/>
      <c r="R108" s="389"/>
      <c r="S108" s="389"/>
      <c r="T108" s="389"/>
      <c r="U108" s="389"/>
      <c r="V108" s="389"/>
      <c r="W108" s="389"/>
      <c r="X108" s="389"/>
      <c r="Y108" s="389"/>
      <c r="Z108" s="389"/>
      <c r="AA108" s="389"/>
      <c r="AB108" s="389"/>
      <c r="AC108" s="389"/>
      <c r="AD108" s="389"/>
      <c r="AE108" s="389"/>
    </row>
    <row r="109" spans="1:31" ht="15.6">
      <c r="A109" s="10">
        <v>108</v>
      </c>
      <c r="B109" s="34" t="s">
        <v>5983</v>
      </c>
      <c r="C109" s="34">
        <v>2024</v>
      </c>
      <c r="D109" s="318">
        <v>45361</v>
      </c>
      <c r="E109" s="318"/>
      <c r="F109" s="317"/>
      <c r="G109" s="317" t="s">
        <v>881</v>
      </c>
      <c r="H109" s="317" t="s">
        <v>165</v>
      </c>
      <c r="I109" s="317">
        <v>9701238512</v>
      </c>
      <c r="J109" s="317" t="s">
        <v>5984</v>
      </c>
      <c r="K109" s="317"/>
      <c r="L109" s="317"/>
      <c r="M109" s="34"/>
      <c r="N109" s="34"/>
      <c r="O109" s="34"/>
      <c r="P109" s="34"/>
      <c r="Q109" s="34"/>
      <c r="R109" s="34"/>
      <c r="S109" s="34"/>
      <c r="T109" s="34"/>
      <c r="U109" s="34"/>
      <c r="V109" s="34"/>
      <c r="W109" s="34"/>
      <c r="X109" s="34"/>
      <c r="Y109" s="34"/>
      <c r="Z109" s="34"/>
      <c r="AA109" s="34"/>
      <c r="AB109" s="34"/>
      <c r="AC109" s="34"/>
      <c r="AD109" s="34"/>
      <c r="AE109" s="34"/>
    </row>
    <row r="110" spans="1:31" ht="15.6">
      <c r="A110" s="373">
        <v>109</v>
      </c>
      <c r="B110" s="111" t="s">
        <v>1356</v>
      </c>
      <c r="C110" s="111">
        <v>2024</v>
      </c>
      <c r="D110" s="193" t="s">
        <v>5597</v>
      </c>
      <c r="E110" s="193"/>
      <c r="F110" s="193"/>
      <c r="G110" s="193" t="s">
        <v>881</v>
      </c>
      <c r="H110" s="193" t="s">
        <v>5598</v>
      </c>
      <c r="I110" s="193">
        <v>8401625544</v>
      </c>
      <c r="J110" s="302" t="s">
        <v>6131</v>
      </c>
      <c r="K110" s="193"/>
      <c r="L110" s="193"/>
      <c r="M110" s="111"/>
      <c r="N110" s="111"/>
      <c r="O110" s="111"/>
      <c r="P110" s="111"/>
      <c r="Q110" s="111"/>
      <c r="R110" s="111"/>
      <c r="S110" s="111"/>
      <c r="T110" s="111"/>
      <c r="U110" s="111"/>
      <c r="V110" s="111"/>
      <c r="W110" s="111"/>
      <c r="X110" s="111"/>
      <c r="Y110" s="111"/>
      <c r="Z110" s="111"/>
      <c r="AA110" s="111"/>
      <c r="AB110" s="111"/>
      <c r="AC110" s="111"/>
      <c r="AD110" s="111"/>
      <c r="AE110" s="111"/>
    </row>
    <row r="111" spans="1:31" ht="31.2">
      <c r="A111" s="10">
        <v>110</v>
      </c>
      <c r="B111" s="111" t="s">
        <v>1356</v>
      </c>
      <c r="C111" s="111">
        <v>2024</v>
      </c>
      <c r="D111" s="226">
        <v>45561</v>
      </c>
      <c r="E111" s="226"/>
      <c r="F111" s="193"/>
      <c r="G111" s="193" t="s">
        <v>900</v>
      </c>
      <c r="H111" s="193" t="s">
        <v>837</v>
      </c>
      <c r="I111" s="193">
        <v>9910189163</v>
      </c>
      <c r="J111" s="193" t="s">
        <v>838</v>
      </c>
      <c r="K111" s="193"/>
      <c r="L111" s="193"/>
      <c r="M111" s="111"/>
      <c r="N111" s="111"/>
      <c r="O111" s="111"/>
      <c r="P111" s="111"/>
      <c r="Q111" s="111"/>
      <c r="R111" s="111"/>
      <c r="S111" s="111"/>
      <c r="T111" s="111"/>
      <c r="U111" s="111"/>
      <c r="V111" s="111"/>
      <c r="W111" s="111"/>
      <c r="X111" s="111"/>
      <c r="Y111" s="111"/>
      <c r="Z111" s="111"/>
      <c r="AA111" s="111"/>
      <c r="AB111" s="111"/>
      <c r="AC111" s="111"/>
      <c r="AD111" s="111"/>
      <c r="AE111" s="111"/>
    </row>
    <row r="112" spans="1:31" ht="15.6">
      <c r="A112" s="373">
        <v>111</v>
      </c>
      <c r="B112" s="34" t="s">
        <v>5983</v>
      </c>
      <c r="C112" s="34">
        <v>2024</v>
      </c>
      <c r="D112" s="318">
        <v>45635</v>
      </c>
      <c r="E112" s="318"/>
      <c r="F112" s="317"/>
      <c r="G112" s="317" t="s">
        <v>881</v>
      </c>
      <c r="H112" s="317" t="s">
        <v>5985</v>
      </c>
      <c r="I112" s="317">
        <v>9415074829</v>
      </c>
      <c r="J112" s="317" t="s">
        <v>153</v>
      </c>
      <c r="K112" s="317"/>
      <c r="L112" s="317"/>
      <c r="M112" s="34"/>
      <c r="N112" s="34"/>
      <c r="O112" s="34"/>
      <c r="P112" s="34"/>
      <c r="Q112" s="34"/>
      <c r="R112" s="34"/>
      <c r="S112" s="34"/>
      <c r="T112" s="34"/>
      <c r="U112" s="34"/>
      <c r="V112" s="34"/>
      <c r="W112" s="34"/>
      <c r="X112" s="34"/>
      <c r="Y112" s="34"/>
      <c r="Z112" s="34"/>
      <c r="AA112" s="34"/>
      <c r="AB112" s="34"/>
      <c r="AC112" s="34"/>
      <c r="AD112" s="34"/>
      <c r="AE112" s="34"/>
    </row>
    <row r="113" spans="1:31" ht="31.2">
      <c r="A113" s="10">
        <v>112</v>
      </c>
      <c r="B113" s="111" t="s">
        <v>1356</v>
      </c>
      <c r="C113" s="111">
        <v>2024</v>
      </c>
      <c r="D113" s="304">
        <v>45574</v>
      </c>
      <c r="E113" s="304"/>
      <c r="F113" s="193"/>
      <c r="G113" s="193" t="s">
        <v>881</v>
      </c>
      <c r="H113" s="193" t="s">
        <v>146</v>
      </c>
      <c r="I113" s="193">
        <v>9374017736</v>
      </c>
      <c r="J113" s="193" t="s">
        <v>147</v>
      </c>
      <c r="K113" s="193"/>
      <c r="L113" s="193"/>
      <c r="M113" s="111"/>
      <c r="N113" s="111"/>
      <c r="O113" s="111"/>
      <c r="P113" s="111"/>
      <c r="Q113" s="111"/>
      <c r="R113" s="111"/>
      <c r="S113" s="111"/>
      <c r="T113" s="111"/>
      <c r="U113" s="111"/>
      <c r="V113" s="111"/>
      <c r="W113" s="111"/>
      <c r="X113" s="111"/>
      <c r="Y113" s="111"/>
      <c r="Z113" s="111"/>
      <c r="AA113" s="111"/>
      <c r="AB113" s="111"/>
      <c r="AC113" s="111"/>
      <c r="AD113" s="111"/>
      <c r="AE113" s="111"/>
    </row>
    <row r="114" spans="1:31" ht="15.6">
      <c r="A114" s="373">
        <v>113</v>
      </c>
      <c r="B114" s="111" t="s">
        <v>1356</v>
      </c>
      <c r="C114" s="111">
        <v>2024</v>
      </c>
      <c r="D114" s="304">
        <v>45574</v>
      </c>
      <c r="E114" s="304"/>
      <c r="F114" s="193"/>
      <c r="G114" s="193" t="s">
        <v>881</v>
      </c>
      <c r="H114" s="193" t="s">
        <v>5600</v>
      </c>
      <c r="I114" s="193">
        <v>9999866810</v>
      </c>
      <c r="J114" s="193" t="s">
        <v>5601</v>
      </c>
      <c r="K114" s="193"/>
      <c r="L114" s="193"/>
      <c r="M114" s="111"/>
      <c r="N114" s="111"/>
      <c r="O114" s="111"/>
      <c r="P114" s="111"/>
      <c r="Q114" s="111"/>
      <c r="R114" s="111"/>
      <c r="S114" s="111"/>
      <c r="T114" s="111"/>
      <c r="U114" s="111"/>
      <c r="V114" s="111"/>
      <c r="W114" s="111"/>
      <c r="X114" s="111"/>
      <c r="Y114" s="111"/>
      <c r="Z114" s="111"/>
      <c r="AA114" s="111"/>
      <c r="AB114" s="111"/>
      <c r="AC114" s="111"/>
      <c r="AD114" s="111"/>
      <c r="AE114" s="111"/>
    </row>
    <row r="115" spans="1:31" ht="15.6">
      <c r="A115" s="10">
        <v>114</v>
      </c>
      <c r="B115" s="111" t="s">
        <v>1356</v>
      </c>
      <c r="C115" s="111">
        <v>2024</v>
      </c>
      <c r="D115" s="226">
        <v>45544</v>
      </c>
      <c r="E115" s="226"/>
      <c r="F115" s="193"/>
      <c r="G115" s="193" t="s">
        <v>881</v>
      </c>
      <c r="H115" s="193" t="s">
        <v>138</v>
      </c>
      <c r="I115" s="193">
        <v>9263022400</v>
      </c>
      <c r="J115" s="193" t="s">
        <v>139</v>
      </c>
      <c r="K115" s="193"/>
      <c r="L115" s="193"/>
      <c r="M115" s="111"/>
      <c r="N115" s="111"/>
      <c r="O115" s="111"/>
      <c r="P115" s="111"/>
      <c r="Q115" s="111"/>
      <c r="R115" s="111"/>
      <c r="S115" s="111"/>
      <c r="T115" s="111"/>
      <c r="U115" s="111"/>
      <c r="V115" s="111"/>
      <c r="W115" s="111"/>
      <c r="X115" s="111"/>
      <c r="Y115" s="111"/>
      <c r="Z115" s="111"/>
      <c r="AA115" s="111"/>
      <c r="AB115" s="111"/>
      <c r="AC115" s="111"/>
      <c r="AD115" s="111"/>
      <c r="AE115" s="111"/>
    </row>
    <row r="116" spans="1:31" ht="31.2">
      <c r="A116" s="373">
        <v>115</v>
      </c>
      <c r="B116" s="111" t="s">
        <v>1356</v>
      </c>
      <c r="C116" s="111">
        <v>2024</v>
      </c>
      <c r="D116" s="226">
        <v>45544</v>
      </c>
      <c r="E116" s="226"/>
      <c r="F116" s="193"/>
      <c r="G116" s="193" t="s">
        <v>900</v>
      </c>
      <c r="H116" s="193" t="s">
        <v>722</v>
      </c>
      <c r="I116" s="193">
        <v>7877703037</v>
      </c>
      <c r="J116" s="193" t="s">
        <v>5602</v>
      </c>
      <c r="K116" s="193"/>
      <c r="L116" s="193"/>
      <c r="M116" s="111"/>
      <c r="N116" s="111"/>
      <c r="O116" s="111"/>
      <c r="P116" s="111"/>
      <c r="Q116" s="111"/>
      <c r="R116" s="111"/>
      <c r="S116" s="111"/>
      <c r="T116" s="111"/>
      <c r="U116" s="111"/>
      <c r="V116" s="111"/>
      <c r="W116" s="111"/>
      <c r="X116" s="111"/>
      <c r="Y116" s="111"/>
      <c r="Z116" s="111"/>
      <c r="AA116" s="111"/>
      <c r="AB116" s="111"/>
      <c r="AC116" s="111"/>
      <c r="AD116" s="111"/>
      <c r="AE116" s="111"/>
    </row>
    <row r="117" spans="1:31" ht="15.6">
      <c r="A117" s="10">
        <v>116</v>
      </c>
      <c r="B117" s="111" t="s">
        <v>1356</v>
      </c>
      <c r="C117" s="111">
        <v>2024</v>
      </c>
      <c r="D117" s="304">
        <v>45482</v>
      </c>
      <c r="E117" s="304"/>
      <c r="F117" s="193"/>
      <c r="G117" s="193" t="s">
        <v>881</v>
      </c>
      <c r="H117" s="193" t="s">
        <v>131</v>
      </c>
      <c r="I117" s="193">
        <v>8605737519</v>
      </c>
      <c r="J117" s="193" t="s">
        <v>132</v>
      </c>
      <c r="K117" s="193"/>
      <c r="L117" s="193"/>
      <c r="M117" s="111"/>
      <c r="N117" s="111"/>
      <c r="O117" s="111"/>
      <c r="P117" s="111"/>
      <c r="Q117" s="111"/>
      <c r="R117" s="111"/>
      <c r="S117" s="111"/>
      <c r="T117" s="111"/>
      <c r="U117" s="111"/>
      <c r="V117" s="111"/>
      <c r="W117" s="111"/>
      <c r="X117" s="111"/>
      <c r="Y117" s="111"/>
      <c r="Z117" s="111"/>
      <c r="AA117" s="111"/>
      <c r="AB117" s="111"/>
      <c r="AC117" s="111"/>
      <c r="AD117" s="111"/>
      <c r="AE117" s="111"/>
    </row>
    <row r="118" spans="1:31" ht="15.6">
      <c r="A118" s="373">
        <v>117</v>
      </c>
      <c r="B118" s="389" t="s">
        <v>1377</v>
      </c>
      <c r="C118" s="389">
        <v>2024</v>
      </c>
      <c r="D118" s="251">
        <v>45540</v>
      </c>
      <c r="E118" s="251"/>
      <c r="F118" s="249"/>
      <c r="G118" s="249" t="s">
        <v>5607</v>
      </c>
      <c r="H118" s="249" t="s">
        <v>6009</v>
      </c>
      <c r="I118" s="249">
        <v>7986316087</v>
      </c>
      <c r="J118" s="249" t="s">
        <v>6010</v>
      </c>
      <c r="K118" s="249"/>
      <c r="L118" s="249"/>
      <c r="M118" s="389"/>
      <c r="N118" s="389"/>
      <c r="O118" s="389"/>
      <c r="P118" s="389"/>
      <c r="Q118" s="389"/>
      <c r="R118" s="389"/>
      <c r="S118" s="389"/>
      <c r="T118" s="389"/>
      <c r="U118" s="389"/>
      <c r="V118" s="389"/>
      <c r="W118" s="389"/>
      <c r="X118" s="389"/>
      <c r="Y118" s="389"/>
      <c r="Z118" s="389"/>
      <c r="AA118" s="389"/>
      <c r="AB118" s="389"/>
      <c r="AC118" s="389"/>
      <c r="AD118" s="389"/>
      <c r="AE118" s="389"/>
    </row>
    <row r="119" spans="1:31" ht="31.2">
      <c r="A119" s="10">
        <v>118</v>
      </c>
      <c r="B119" s="389" t="s">
        <v>1377</v>
      </c>
      <c r="C119" s="389">
        <v>2024</v>
      </c>
      <c r="D119" s="251">
        <v>45540</v>
      </c>
      <c r="E119" s="251"/>
      <c r="F119" s="249"/>
      <c r="G119" s="249" t="s">
        <v>5608</v>
      </c>
      <c r="H119" s="249" t="s">
        <v>6011</v>
      </c>
      <c r="I119" s="249" t="s">
        <v>6012</v>
      </c>
      <c r="J119" s="249" t="s">
        <v>6013</v>
      </c>
      <c r="K119" s="249"/>
      <c r="L119" s="249"/>
      <c r="M119" s="389"/>
      <c r="N119" s="389"/>
      <c r="O119" s="389"/>
      <c r="P119" s="389"/>
      <c r="Q119" s="389"/>
      <c r="R119" s="389"/>
      <c r="S119" s="389"/>
      <c r="T119" s="389"/>
      <c r="U119" s="389"/>
      <c r="V119" s="389"/>
      <c r="W119" s="389"/>
      <c r="X119" s="389"/>
      <c r="Y119" s="389"/>
      <c r="Z119" s="389"/>
      <c r="AA119" s="389"/>
      <c r="AB119" s="389"/>
      <c r="AC119" s="389"/>
      <c r="AD119" s="389"/>
      <c r="AE119" s="389"/>
    </row>
    <row r="120" spans="1:31" ht="31.2">
      <c r="A120" s="373">
        <v>119</v>
      </c>
      <c r="B120" s="111" t="s">
        <v>1356</v>
      </c>
      <c r="C120" s="111">
        <v>2024</v>
      </c>
      <c r="D120" s="304">
        <v>45360</v>
      </c>
      <c r="E120" s="304"/>
      <c r="F120" s="193"/>
      <c r="G120" s="193" t="s">
        <v>5603</v>
      </c>
      <c r="H120" s="193" t="s">
        <v>762</v>
      </c>
      <c r="I120" s="193">
        <v>9863955355</v>
      </c>
      <c r="J120" s="193" t="s">
        <v>5604</v>
      </c>
      <c r="K120" s="193"/>
      <c r="L120" s="193"/>
      <c r="M120" s="111"/>
      <c r="N120" s="111"/>
      <c r="O120" s="111"/>
      <c r="P120" s="111"/>
      <c r="Q120" s="111"/>
      <c r="R120" s="111"/>
      <c r="S120" s="111"/>
      <c r="T120" s="111"/>
      <c r="U120" s="111"/>
      <c r="V120" s="111"/>
      <c r="W120" s="111"/>
      <c r="X120" s="111"/>
      <c r="Y120" s="111"/>
      <c r="Z120" s="111"/>
      <c r="AA120" s="111"/>
      <c r="AB120" s="111"/>
      <c r="AC120" s="111"/>
      <c r="AD120" s="111"/>
      <c r="AE120" s="111"/>
    </row>
    <row r="121" spans="1:31" ht="15.6">
      <c r="A121" s="10">
        <v>120</v>
      </c>
      <c r="B121" s="111" t="s">
        <v>1356</v>
      </c>
      <c r="C121" s="111">
        <v>2024</v>
      </c>
      <c r="D121" s="226">
        <v>45537</v>
      </c>
      <c r="E121" s="226"/>
      <c r="F121" s="193"/>
      <c r="G121" s="193" t="s">
        <v>5603</v>
      </c>
      <c r="H121" s="193" t="s">
        <v>5605</v>
      </c>
      <c r="I121" s="193">
        <v>9820682013</v>
      </c>
      <c r="J121" s="193" t="s">
        <v>5606</v>
      </c>
      <c r="K121" s="193"/>
      <c r="L121" s="193"/>
      <c r="M121" s="111"/>
      <c r="N121" s="111"/>
      <c r="O121" s="111"/>
      <c r="P121" s="111"/>
      <c r="Q121" s="111"/>
      <c r="R121" s="111"/>
      <c r="S121" s="111"/>
      <c r="T121" s="111"/>
      <c r="U121" s="111"/>
      <c r="V121" s="111"/>
      <c r="W121" s="111"/>
      <c r="X121" s="111"/>
      <c r="Y121" s="111"/>
      <c r="Z121" s="111"/>
      <c r="AA121" s="111"/>
      <c r="AB121" s="111"/>
      <c r="AC121" s="111"/>
      <c r="AD121" s="111"/>
      <c r="AE121" s="111"/>
    </row>
    <row r="122" spans="1:31" ht="31.2">
      <c r="A122" s="373">
        <v>121</v>
      </c>
      <c r="B122" s="34" t="s">
        <v>5983</v>
      </c>
      <c r="C122" s="34">
        <v>2024</v>
      </c>
      <c r="D122" s="319">
        <v>45534</v>
      </c>
      <c r="E122" s="319"/>
      <c r="F122" s="317"/>
      <c r="G122" s="317" t="s">
        <v>5608</v>
      </c>
      <c r="H122" s="317" t="s">
        <v>809</v>
      </c>
      <c r="I122" s="317" t="s">
        <v>5986</v>
      </c>
      <c r="J122" s="317" t="s">
        <v>918</v>
      </c>
      <c r="K122" s="317"/>
      <c r="L122" s="317"/>
      <c r="M122" s="34"/>
      <c r="N122" s="34"/>
      <c r="O122" s="34"/>
      <c r="P122" s="34"/>
      <c r="Q122" s="34"/>
      <c r="R122" s="34"/>
      <c r="S122" s="34"/>
      <c r="T122" s="34"/>
      <c r="U122" s="34"/>
      <c r="V122" s="34"/>
      <c r="W122" s="34"/>
      <c r="X122" s="34"/>
      <c r="Y122" s="34"/>
      <c r="Z122" s="34"/>
      <c r="AA122" s="34"/>
      <c r="AB122" s="34"/>
      <c r="AC122" s="34"/>
      <c r="AD122" s="34"/>
      <c r="AE122" s="34"/>
    </row>
    <row r="123" spans="1:31" ht="15.6">
      <c r="A123" s="10">
        <v>122</v>
      </c>
      <c r="B123" s="111" t="s">
        <v>1356</v>
      </c>
      <c r="C123" s="111">
        <v>2024</v>
      </c>
      <c r="D123" s="226">
        <v>45531</v>
      </c>
      <c r="E123" s="226"/>
      <c r="F123" s="193"/>
      <c r="G123" s="193" t="s">
        <v>5607</v>
      </c>
      <c r="H123" s="193" t="s">
        <v>813</v>
      </c>
      <c r="I123" s="193">
        <v>7678518828</v>
      </c>
      <c r="J123" s="193" t="s">
        <v>814</v>
      </c>
      <c r="K123" s="193"/>
      <c r="L123" s="193"/>
      <c r="M123" s="111"/>
      <c r="N123" s="111"/>
      <c r="O123" s="111"/>
      <c r="P123" s="111"/>
      <c r="Q123" s="111"/>
      <c r="R123" s="111"/>
      <c r="S123" s="111"/>
      <c r="T123" s="111"/>
      <c r="U123" s="111"/>
      <c r="V123" s="111"/>
      <c r="W123" s="111"/>
      <c r="X123" s="111"/>
      <c r="Y123" s="111"/>
      <c r="Z123" s="111"/>
      <c r="AA123" s="111"/>
      <c r="AB123" s="111"/>
      <c r="AC123" s="111"/>
      <c r="AD123" s="111"/>
      <c r="AE123" s="111"/>
    </row>
    <row r="124" spans="1:31" ht="15.6">
      <c r="A124" s="373">
        <v>123</v>
      </c>
      <c r="B124" s="34" t="s">
        <v>5983</v>
      </c>
      <c r="C124" s="34">
        <v>2024</v>
      </c>
      <c r="D124" s="319">
        <v>45526</v>
      </c>
      <c r="E124" s="319"/>
      <c r="F124" s="317"/>
      <c r="G124" s="317" t="s">
        <v>5608</v>
      </c>
      <c r="H124" s="317" t="s">
        <v>5987</v>
      </c>
      <c r="I124" s="317">
        <v>9227933550</v>
      </c>
      <c r="J124" s="317" t="s">
        <v>5988</v>
      </c>
      <c r="K124" s="317"/>
      <c r="L124" s="317"/>
      <c r="M124" s="34"/>
      <c r="N124" s="34"/>
      <c r="O124" s="34"/>
      <c r="P124" s="34"/>
      <c r="Q124" s="34"/>
      <c r="R124" s="34"/>
      <c r="S124" s="34"/>
      <c r="T124" s="34"/>
      <c r="U124" s="34"/>
      <c r="V124" s="34"/>
      <c r="W124" s="34"/>
      <c r="X124" s="34"/>
      <c r="Y124" s="34"/>
      <c r="Z124" s="34"/>
      <c r="AA124" s="34"/>
      <c r="AB124" s="34"/>
      <c r="AC124" s="34"/>
      <c r="AD124" s="34"/>
      <c r="AE124" s="34"/>
    </row>
    <row r="125" spans="1:31" ht="15.6">
      <c r="A125" s="10">
        <v>124</v>
      </c>
      <c r="B125" s="111" t="s">
        <v>1356</v>
      </c>
      <c r="C125" s="111">
        <v>2024</v>
      </c>
      <c r="D125" s="226">
        <v>45521</v>
      </c>
      <c r="E125" s="226"/>
      <c r="F125" s="193"/>
      <c r="G125" s="193" t="s">
        <v>5608</v>
      </c>
      <c r="H125" s="193" t="s">
        <v>5609</v>
      </c>
      <c r="I125" s="193" t="s">
        <v>5610</v>
      </c>
      <c r="J125" s="193" t="s">
        <v>864</v>
      </c>
      <c r="K125" s="193"/>
      <c r="L125" s="193"/>
      <c r="M125" s="111"/>
      <c r="N125" s="111"/>
      <c r="O125" s="111"/>
      <c r="P125" s="111"/>
      <c r="Q125" s="111"/>
      <c r="R125" s="111"/>
      <c r="S125" s="111"/>
      <c r="T125" s="111"/>
      <c r="U125" s="111"/>
      <c r="V125" s="111"/>
      <c r="W125" s="111"/>
      <c r="X125" s="111"/>
      <c r="Y125" s="111"/>
      <c r="Z125" s="111"/>
      <c r="AA125" s="111"/>
      <c r="AB125" s="111"/>
      <c r="AC125" s="111"/>
      <c r="AD125" s="111"/>
      <c r="AE125" s="111"/>
    </row>
    <row r="126" spans="1:31" ht="31.2">
      <c r="A126" s="373">
        <v>125</v>
      </c>
      <c r="B126" s="389" t="s">
        <v>1377</v>
      </c>
      <c r="C126" s="389">
        <v>2024</v>
      </c>
      <c r="D126" s="251">
        <v>45512</v>
      </c>
      <c r="E126" s="251"/>
      <c r="F126" s="249"/>
      <c r="G126" s="249" t="s">
        <v>5603</v>
      </c>
      <c r="H126" s="249" t="s">
        <v>6014</v>
      </c>
      <c r="I126" s="249">
        <v>7906386613</v>
      </c>
      <c r="J126" s="249" t="s">
        <v>6015</v>
      </c>
      <c r="K126" s="249"/>
      <c r="L126" s="249"/>
      <c r="M126" s="389"/>
      <c r="N126" s="389"/>
      <c r="O126" s="389"/>
      <c r="P126" s="389"/>
      <c r="Q126" s="389"/>
      <c r="R126" s="389"/>
      <c r="S126" s="389"/>
      <c r="T126" s="389"/>
      <c r="U126" s="389"/>
      <c r="V126" s="389"/>
      <c r="W126" s="389"/>
      <c r="X126" s="389"/>
      <c r="Y126" s="389"/>
      <c r="Z126" s="389"/>
      <c r="AA126" s="389"/>
      <c r="AB126" s="389"/>
      <c r="AC126" s="389"/>
      <c r="AD126" s="389"/>
      <c r="AE126" s="389"/>
    </row>
    <row r="127" spans="1:31" ht="31.2">
      <c r="A127" s="10">
        <v>126</v>
      </c>
      <c r="B127" s="111" t="s">
        <v>1356</v>
      </c>
      <c r="C127" s="111">
        <v>2024</v>
      </c>
      <c r="D127" s="226">
        <v>45517</v>
      </c>
      <c r="E127" s="226"/>
      <c r="F127" s="193"/>
      <c r="G127" s="193" t="s">
        <v>5607</v>
      </c>
      <c r="H127" s="193" t="s">
        <v>107</v>
      </c>
      <c r="I127" s="193" t="s">
        <v>5611</v>
      </c>
      <c r="J127" s="193" t="s">
        <v>108</v>
      </c>
      <c r="K127" s="193"/>
      <c r="L127" s="193"/>
      <c r="M127" s="111"/>
      <c r="N127" s="111"/>
      <c r="O127" s="111"/>
      <c r="P127" s="111"/>
      <c r="Q127" s="111"/>
      <c r="R127" s="111"/>
      <c r="S127" s="111"/>
      <c r="T127" s="111"/>
      <c r="U127" s="111"/>
      <c r="V127" s="111"/>
      <c r="W127" s="111"/>
      <c r="X127" s="111"/>
      <c r="Y127" s="111"/>
      <c r="Z127" s="111"/>
      <c r="AA127" s="111"/>
      <c r="AB127" s="111"/>
      <c r="AC127" s="111"/>
      <c r="AD127" s="111"/>
      <c r="AE127" s="111"/>
    </row>
    <row r="128" spans="1:31" ht="78">
      <c r="A128" s="373">
        <v>127</v>
      </c>
      <c r="B128" s="111" t="s">
        <v>1356</v>
      </c>
      <c r="C128" s="111">
        <v>2024</v>
      </c>
      <c r="D128" s="226">
        <v>45511</v>
      </c>
      <c r="E128" s="226"/>
      <c r="F128" s="193"/>
      <c r="G128" s="193" t="s">
        <v>5607</v>
      </c>
      <c r="H128" s="193" t="s">
        <v>5612</v>
      </c>
      <c r="I128" s="193">
        <v>7417872001</v>
      </c>
      <c r="J128" s="193" t="s">
        <v>5613</v>
      </c>
      <c r="K128" s="193"/>
      <c r="L128" s="193"/>
      <c r="M128" s="111"/>
      <c r="N128" s="111"/>
      <c r="O128" s="111"/>
      <c r="P128" s="111"/>
      <c r="Q128" s="111"/>
      <c r="R128" s="111"/>
      <c r="S128" s="111"/>
      <c r="T128" s="111"/>
      <c r="U128" s="111"/>
      <c r="V128" s="111"/>
      <c r="W128" s="111"/>
      <c r="X128" s="111"/>
      <c r="Y128" s="111"/>
      <c r="Z128" s="111"/>
      <c r="AA128" s="111"/>
      <c r="AB128" s="111"/>
      <c r="AC128" s="111"/>
      <c r="AD128" s="111"/>
      <c r="AE128" s="111"/>
    </row>
    <row r="129" spans="1:31" ht="15.6">
      <c r="A129" s="10">
        <v>128</v>
      </c>
      <c r="B129" s="34" t="s">
        <v>5983</v>
      </c>
      <c r="C129" s="34">
        <v>2024</v>
      </c>
      <c r="D129" s="320">
        <v>45507</v>
      </c>
      <c r="E129" s="320"/>
      <c r="F129" s="317"/>
      <c r="G129" s="317" t="s">
        <v>5621</v>
      </c>
      <c r="H129" s="317" t="s">
        <v>101</v>
      </c>
      <c r="I129" s="317">
        <v>9033251454</v>
      </c>
      <c r="J129" s="317" t="s">
        <v>102</v>
      </c>
      <c r="K129" s="317"/>
      <c r="L129" s="317"/>
      <c r="M129" s="34"/>
      <c r="N129" s="34"/>
      <c r="O129" s="34"/>
      <c r="P129" s="34"/>
      <c r="Q129" s="34"/>
      <c r="R129" s="34"/>
      <c r="S129" s="34"/>
      <c r="T129" s="34"/>
      <c r="U129" s="34"/>
      <c r="V129" s="34"/>
      <c r="W129" s="34"/>
      <c r="X129" s="34"/>
      <c r="Y129" s="34"/>
      <c r="Z129" s="34"/>
      <c r="AA129" s="34"/>
      <c r="AB129" s="34"/>
      <c r="AC129" s="34"/>
      <c r="AD129" s="34"/>
      <c r="AE129" s="34"/>
    </row>
    <row r="130" spans="1:31" ht="15.6">
      <c r="A130" s="373">
        <v>129</v>
      </c>
      <c r="B130" s="111" t="s">
        <v>1356</v>
      </c>
      <c r="C130" s="111">
        <v>2024</v>
      </c>
      <c r="D130" s="229">
        <v>45505</v>
      </c>
      <c r="E130" s="229"/>
      <c r="F130" s="193"/>
      <c r="G130" s="193" t="s">
        <v>5614</v>
      </c>
      <c r="H130" s="193" t="s">
        <v>5615</v>
      </c>
      <c r="I130" s="193">
        <v>9829811121</v>
      </c>
      <c r="J130" s="193" t="s">
        <v>5616</v>
      </c>
      <c r="K130" s="193"/>
      <c r="L130" s="193"/>
      <c r="M130" s="111"/>
      <c r="N130" s="111"/>
      <c r="O130" s="111"/>
      <c r="P130" s="111"/>
      <c r="Q130" s="111"/>
      <c r="R130" s="111"/>
      <c r="S130" s="111"/>
      <c r="T130" s="111"/>
      <c r="U130" s="111"/>
      <c r="V130" s="111"/>
      <c r="W130" s="111"/>
      <c r="X130" s="111"/>
      <c r="Y130" s="111"/>
      <c r="Z130" s="111"/>
      <c r="AA130" s="111"/>
      <c r="AB130" s="111"/>
      <c r="AC130" s="111"/>
      <c r="AD130" s="111"/>
      <c r="AE130" s="111"/>
    </row>
    <row r="131" spans="1:31" ht="46.8">
      <c r="A131" s="10">
        <v>130</v>
      </c>
      <c r="B131" s="111" t="s">
        <v>1356</v>
      </c>
      <c r="C131" s="111">
        <v>2024</v>
      </c>
      <c r="D131" s="229">
        <v>45504</v>
      </c>
      <c r="E131" s="229"/>
      <c r="F131" s="193"/>
      <c r="G131" s="193" t="s">
        <v>5617</v>
      </c>
      <c r="H131" s="193" t="s">
        <v>5618</v>
      </c>
      <c r="I131" s="193" t="s">
        <v>5619</v>
      </c>
      <c r="J131" s="305" t="s">
        <v>5620</v>
      </c>
      <c r="K131" s="193"/>
      <c r="L131" s="193"/>
      <c r="M131" s="111"/>
      <c r="N131" s="111"/>
      <c r="O131" s="111"/>
      <c r="P131" s="111"/>
      <c r="Q131" s="111"/>
      <c r="R131" s="111"/>
      <c r="S131" s="111"/>
      <c r="T131" s="111"/>
      <c r="U131" s="111"/>
      <c r="V131" s="111"/>
      <c r="W131" s="111"/>
      <c r="X131" s="111"/>
      <c r="Y131" s="111"/>
      <c r="Z131" s="111"/>
      <c r="AA131" s="111"/>
      <c r="AB131" s="111"/>
      <c r="AC131" s="111"/>
      <c r="AD131" s="111"/>
      <c r="AE131" s="111"/>
    </row>
    <row r="132" spans="1:31" ht="15.6">
      <c r="A132" s="373">
        <v>131</v>
      </c>
      <c r="B132" s="111" t="s">
        <v>1356</v>
      </c>
      <c r="C132" s="111">
        <v>2024</v>
      </c>
      <c r="D132" s="229">
        <v>45502</v>
      </c>
      <c r="E132" s="229"/>
      <c r="F132" s="193"/>
      <c r="G132" s="193" t="s">
        <v>5621</v>
      </c>
      <c r="H132" s="193" t="s">
        <v>5622</v>
      </c>
      <c r="I132" s="193">
        <v>8328119580</v>
      </c>
      <c r="J132" s="193" t="s">
        <v>780</v>
      </c>
      <c r="K132" s="193"/>
      <c r="L132" s="193"/>
      <c r="M132" s="111"/>
      <c r="N132" s="111"/>
      <c r="O132" s="111"/>
      <c r="P132" s="111"/>
      <c r="Q132" s="111"/>
      <c r="R132" s="111"/>
      <c r="S132" s="111"/>
      <c r="T132" s="111"/>
      <c r="U132" s="111"/>
      <c r="V132" s="111"/>
      <c r="W132" s="111"/>
      <c r="X132" s="111"/>
      <c r="Y132" s="111"/>
      <c r="Z132" s="111"/>
      <c r="AA132" s="111"/>
      <c r="AB132" s="111"/>
      <c r="AC132" s="111"/>
      <c r="AD132" s="111"/>
      <c r="AE132" s="111"/>
    </row>
    <row r="133" spans="1:31" ht="31.2">
      <c r="A133" s="10">
        <v>132</v>
      </c>
      <c r="B133" s="111" t="s">
        <v>1356</v>
      </c>
      <c r="C133" s="111">
        <v>2024</v>
      </c>
      <c r="D133" s="229">
        <v>45500</v>
      </c>
      <c r="E133" s="229"/>
      <c r="F133" s="193"/>
      <c r="G133" s="193" t="s">
        <v>5617</v>
      </c>
      <c r="H133" s="193" t="s">
        <v>5623</v>
      </c>
      <c r="I133" s="193">
        <v>8762697271</v>
      </c>
      <c r="J133" s="193" t="s">
        <v>5624</v>
      </c>
      <c r="K133" s="193"/>
      <c r="L133" s="193"/>
      <c r="M133" s="111"/>
      <c r="N133" s="111"/>
      <c r="O133" s="111"/>
      <c r="P133" s="111"/>
      <c r="Q133" s="111"/>
      <c r="R133" s="111"/>
      <c r="S133" s="111"/>
      <c r="T133" s="111"/>
      <c r="U133" s="111"/>
      <c r="V133" s="111"/>
      <c r="W133" s="111"/>
      <c r="X133" s="111"/>
      <c r="Y133" s="111"/>
      <c r="Z133" s="111"/>
      <c r="AA133" s="111"/>
      <c r="AB133" s="111"/>
      <c r="AC133" s="111"/>
      <c r="AD133" s="111"/>
      <c r="AE133" s="111"/>
    </row>
    <row r="134" spans="1:31" ht="15.6">
      <c r="A134" s="373">
        <v>133</v>
      </c>
      <c r="B134" s="111" t="s">
        <v>1356</v>
      </c>
      <c r="C134" s="111">
        <v>2024</v>
      </c>
      <c r="D134" s="229">
        <v>45496</v>
      </c>
      <c r="E134" s="229"/>
      <c r="F134" s="193"/>
      <c r="G134" s="193" t="s">
        <v>5617</v>
      </c>
      <c r="H134" s="193" t="s">
        <v>5625</v>
      </c>
      <c r="I134" s="193">
        <v>9825434802</v>
      </c>
      <c r="J134" s="305" t="s">
        <v>5626</v>
      </c>
      <c r="K134" s="193"/>
      <c r="L134" s="193"/>
      <c r="M134" s="111"/>
      <c r="N134" s="111"/>
      <c r="O134" s="111"/>
      <c r="P134" s="111"/>
      <c r="Q134" s="111"/>
      <c r="R134" s="111"/>
      <c r="S134" s="111"/>
      <c r="T134" s="111"/>
      <c r="U134" s="111"/>
      <c r="V134" s="111"/>
      <c r="W134" s="111"/>
      <c r="X134" s="111"/>
      <c r="Y134" s="111"/>
      <c r="Z134" s="111"/>
      <c r="AA134" s="111"/>
      <c r="AB134" s="111"/>
      <c r="AC134" s="111"/>
      <c r="AD134" s="111"/>
      <c r="AE134" s="111"/>
    </row>
    <row r="135" spans="1:31" ht="15.6">
      <c r="A135" s="10">
        <v>134</v>
      </c>
      <c r="B135" s="111" t="s">
        <v>1356</v>
      </c>
      <c r="C135" s="111">
        <v>2024</v>
      </c>
      <c r="D135" s="229">
        <v>45496</v>
      </c>
      <c r="E135" s="229"/>
      <c r="F135" s="193"/>
      <c r="G135" s="193" t="s">
        <v>5621</v>
      </c>
      <c r="H135" s="193" t="s">
        <v>813</v>
      </c>
      <c r="I135" s="193">
        <v>7678518828</v>
      </c>
      <c r="J135" s="193" t="s">
        <v>814</v>
      </c>
      <c r="K135" s="193"/>
      <c r="L135" s="193"/>
      <c r="M135" s="111"/>
      <c r="N135" s="111"/>
      <c r="O135" s="111"/>
      <c r="P135" s="111"/>
      <c r="Q135" s="111"/>
      <c r="R135" s="111"/>
      <c r="S135" s="111"/>
      <c r="T135" s="111"/>
      <c r="U135" s="111"/>
      <c r="V135" s="111"/>
      <c r="W135" s="111"/>
      <c r="X135" s="111"/>
      <c r="Y135" s="111"/>
      <c r="Z135" s="111"/>
      <c r="AA135" s="111"/>
      <c r="AB135" s="111"/>
      <c r="AC135" s="111"/>
      <c r="AD135" s="111"/>
      <c r="AE135" s="111"/>
    </row>
    <row r="136" spans="1:31" ht="31.2">
      <c r="A136" s="373">
        <v>135</v>
      </c>
      <c r="B136" s="111" t="s">
        <v>1356</v>
      </c>
      <c r="C136" s="111">
        <v>2024</v>
      </c>
      <c r="D136" s="229">
        <v>45493</v>
      </c>
      <c r="E136" s="229"/>
      <c r="F136" s="193"/>
      <c r="G136" s="193" t="s">
        <v>5617</v>
      </c>
      <c r="H136" s="193" t="s">
        <v>798</v>
      </c>
      <c r="I136" s="193">
        <v>8984643162</v>
      </c>
      <c r="J136" s="193" t="s">
        <v>5627</v>
      </c>
      <c r="K136" s="193"/>
      <c r="L136" s="193"/>
      <c r="M136" s="111"/>
      <c r="N136" s="111"/>
      <c r="O136" s="111"/>
      <c r="P136" s="111"/>
      <c r="Q136" s="111"/>
      <c r="R136" s="111"/>
      <c r="S136" s="111"/>
      <c r="T136" s="111"/>
      <c r="U136" s="111"/>
      <c r="V136" s="111"/>
      <c r="W136" s="111"/>
      <c r="X136" s="111"/>
      <c r="Y136" s="111"/>
      <c r="Z136" s="111"/>
      <c r="AA136" s="111"/>
      <c r="AB136" s="111"/>
      <c r="AC136" s="111"/>
      <c r="AD136" s="111"/>
      <c r="AE136" s="111"/>
    </row>
    <row r="137" spans="1:31" ht="15.6">
      <c r="A137" s="10">
        <v>136</v>
      </c>
      <c r="B137" s="111" t="s">
        <v>1356</v>
      </c>
      <c r="C137" s="111">
        <v>2024</v>
      </c>
      <c r="D137" s="229">
        <v>45492</v>
      </c>
      <c r="E137" s="229"/>
      <c r="F137" s="193"/>
      <c r="G137" s="193" t="s">
        <v>5614</v>
      </c>
      <c r="H137" s="193" t="s">
        <v>5628</v>
      </c>
      <c r="I137" s="193">
        <v>6290103644</v>
      </c>
      <c r="J137" s="193" t="s">
        <v>705</v>
      </c>
      <c r="K137" s="193"/>
      <c r="L137" s="193"/>
      <c r="M137" s="111"/>
      <c r="N137" s="111"/>
      <c r="O137" s="111"/>
      <c r="P137" s="111"/>
      <c r="Q137" s="111"/>
      <c r="R137" s="111"/>
      <c r="S137" s="111"/>
      <c r="T137" s="111"/>
      <c r="U137" s="111"/>
      <c r="V137" s="111"/>
      <c r="W137" s="111"/>
      <c r="X137" s="111"/>
      <c r="Y137" s="111"/>
      <c r="Z137" s="111"/>
      <c r="AA137" s="111"/>
      <c r="AB137" s="111"/>
      <c r="AC137" s="111"/>
      <c r="AD137" s="111"/>
      <c r="AE137" s="111"/>
    </row>
    <row r="138" spans="1:31" ht="46.8">
      <c r="A138" s="373">
        <v>137</v>
      </c>
      <c r="B138" s="111" t="s">
        <v>1356</v>
      </c>
      <c r="C138" s="111">
        <v>2024</v>
      </c>
      <c r="D138" s="229">
        <v>45492</v>
      </c>
      <c r="E138" s="229"/>
      <c r="F138" s="193"/>
      <c r="G138" s="193" t="s">
        <v>5617</v>
      </c>
      <c r="H138" s="193" t="s">
        <v>5629</v>
      </c>
      <c r="I138" s="193">
        <v>9376175137</v>
      </c>
      <c r="J138" s="193" t="s">
        <v>793</v>
      </c>
      <c r="K138" s="193"/>
      <c r="L138" s="193"/>
      <c r="M138" s="111"/>
      <c r="N138" s="111"/>
      <c r="O138" s="111"/>
      <c r="P138" s="111"/>
      <c r="Q138" s="111"/>
      <c r="R138" s="111"/>
      <c r="S138" s="111"/>
      <c r="T138" s="111"/>
      <c r="U138" s="111"/>
      <c r="V138" s="111"/>
      <c r="W138" s="111"/>
      <c r="X138" s="111"/>
      <c r="Y138" s="111"/>
      <c r="Z138" s="111"/>
      <c r="AA138" s="111"/>
      <c r="AB138" s="111"/>
      <c r="AC138" s="111"/>
      <c r="AD138" s="111"/>
      <c r="AE138" s="111"/>
    </row>
    <row r="139" spans="1:31" ht="31.2">
      <c r="A139" s="10">
        <v>138</v>
      </c>
      <c r="B139" s="34" t="s">
        <v>5983</v>
      </c>
      <c r="C139" s="34">
        <v>2024</v>
      </c>
      <c r="D139" s="320">
        <v>45490</v>
      </c>
      <c r="E139" s="320"/>
      <c r="F139" s="317"/>
      <c r="G139" s="317" t="s">
        <v>5638</v>
      </c>
      <c r="H139" s="317" t="s">
        <v>5989</v>
      </c>
      <c r="I139" s="317">
        <v>900451400</v>
      </c>
      <c r="J139" s="317" t="s">
        <v>5990</v>
      </c>
      <c r="K139" s="317"/>
      <c r="L139" s="317"/>
      <c r="M139" s="34"/>
      <c r="N139" s="34"/>
      <c r="O139" s="34"/>
      <c r="P139" s="34"/>
      <c r="Q139" s="34"/>
      <c r="R139" s="34"/>
      <c r="S139" s="34"/>
      <c r="T139" s="34"/>
      <c r="U139" s="34"/>
      <c r="V139" s="34"/>
      <c r="W139" s="34"/>
      <c r="X139" s="34"/>
      <c r="Y139" s="34"/>
      <c r="Z139" s="34"/>
      <c r="AA139" s="34"/>
      <c r="AB139" s="34"/>
      <c r="AC139" s="34"/>
      <c r="AD139" s="34"/>
      <c r="AE139" s="34"/>
    </row>
    <row r="140" spans="1:31" ht="15.6">
      <c r="A140" s="373">
        <v>139</v>
      </c>
      <c r="B140" s="111" t="s">
        <v>1356</v>
      </c>
      <c r="C140" s="111">
        <v>2024</v>
      </c>
      <c r="D140" s="229">
        <v>45486</v>
      </c>
      <c r="E140" s="229"/>
      <c r="F140" s="193"/>
      <c r="G140" s="193" t="s">
        <v>5617</v>
      </c>
      <c r="H140" s="193" t="s">
        <v>768</v>
      </c>
      <c r="I140" s="193">
        <v>6200105096</v>
      </c>
      <c r="J140" s="193" t="s">
        <v>5630</v>
      </c>
      <c r="K140" s="193"/>
      <c r="L140" s="193"/>
      <c r="M140" s="111"/>
      <c r="N140" s="111"/>
      <c r="O140" s="111"/>
      <c r="P140" s="111"/>
      <c r="Q140" s="111"/>
      <c r="R140" s="111"/>
      <c r="S140" s="111"/>
      <c r="T140" s="111"/>
      <c r="U140" s="111"/>
      <c r="V140" s="111"/>
      <c r="W140" s="111"/>
      <c r="X140" s="111"/>
      <c r="Y140" s="111"/>
      <c r="Z140" s="111"/>
      <c r="AA140" s="111"/>
      <c r="AB140" s="111"/>
      <c r="AC140" s="111"/>
      <c r="AD140" s="111"/>
      <c r="AE140" s="111"/>
    </row>
    <row r="141" spans="1:31" ht="15.6">
      <c r="A141" s="10">
        <v>140</v>
      </c>
      <c r="B141" s="389" t="s">
        <v>1377</v>
      </c>
      <c r="C141" s="389">
        <v>2024</v>
      </c>
      <c r="D141" s="328">
        <v>45484</v>
      </c>
      <c r="E141" s="328"/>
      <c r="F141" s="249"/>
      <c r="G141" s="249" t="s">
        <v>5617</v>
      </c>
      <c r="H141" s="249" t="s">
        <v>6016</v>
      </c>
      <c r="I141" s="249">
        <v>9897362442</v>
      </c>
      <c r="J141" s="249" t="s">
        <v>6017</v>
      </c>
      <c r="K141" s="249"/>
      <c r="L141" s="249"/>
      <c r="M141" s="389"/>
      <c r="N141" s="389"/>
      <c r="O141" s="389"/>
      <c r="P141" s="389"/>
      <c r="Q141" s="389"/>
      <c r="R141" s="389"/>
      <c r="S141" s="389"/>
      <c r="T141" s="389"/>
      <c r="U141" s="389"/>
      <c r="V141" s="389"/>
      <c r="W141" s="389"/>
      <c r="X141" s="389"/>
      <c r="Y141" s="389"/>
      <c r="Z141" s="389"/>
      <c r="AA141" s="389"/>
      <c r="AB141" s="389"/>
      <c r="AC141" s="389"/>
      <c r="AD141" s="389"/>
      <c r="AE141" s="389"/>
    </row>
    <row r="142" spans="1:31" ht="31.2">
      <c r="A142" s="373">
        <v>141</v>
      </c>
      <c r="B142" s="111" t="s">
        <v>1356</v>
      </c>
      <c r="C142" s="111">
        <v>2024</v>
      </c>
      <c r="D142" s="229">
        <v>45482</v>
      </c>
      <c r="E142" s="229"/>
      <c r="F142" s="193"/>
      <c r="G142" s="193" t="s">
        <v>5617</v>
      </c>
      <c r="H142" s="193" t="s">
        <v>672</v>
      </c>
      <c r="I142" s="193">
        <v>9840611523</v>
      </c>
      <c r="J142" s="193" t="s">
        <v>673</v>
      </c>
      <c r="K142" s="193"/>
      <c r="L142" s="193"/>
      <c r="M142" s="111"/>
      <c r="N142" s="111"/>
      <c r="O142" s="111"/>
      <c r="P142" s="111"/>
      <c r="Q142" s="111"/>
      <c r="R142" s="111"/>
      <c r="S142" s="111"/>
      <c r="T142" s="111"/>
      <c r="U142" s="111"/>
      <c r="V142" s="111"/>
      <c r="W142" s="111"/>
      <c r="X142" s="111"/>
      <c r="Y142" s="111"/>
      <c r="Z142" s="111"/>
      <c r="AA142" s="111"/>
      <c r="AB142" s="111"/>
      <c r="AC142" s="111"/>
      <c r="AD142" s="111"/>
      <c r="AE142" s="111"/>
    </row>
    <row r="143" spans="1:31" ht="31.2">
      <c r="A143" s="10">
        <v>142</v>
      </c>
      <c r="B143" s="111" t="s">
        <v>1356</v>
      </c>
      <c r="C143" s="111">
        <v>2024</v>
      </c>
      <c r="D143" s="229">
        <v>45482</v>
      </c>
      <c r="E143" s="229"/>
      <c r="F143" s="193"/>
      <c r="G143" s="193" t="s">
        <v>5621</v>
      </c>
      <c r="H143" s="193" t="s">
        <v>698</v>
      </c>
      <c r="I143" s="193">
        <v>7818811580</v>
      </c>
      <c r="J143" s="193" t="s">
        <v>699</v>
      </c>
      <c r="K143" s="193"/>
      <c r="L143" s="193"/>
      <c r="M143" s="111"/>
      <c r="N143" s="111"/>
      <c r="O143" s="111"/>
      <c r="P143" s="111"/>
      <c r="Q143" s="111"/>
      <c r="R143" s="111"/>
      <c r="S143" s="111"/>
      <c r="T143" s="111"/>
      <c r="U143" s="111"/>
      <c r="V143" s="111"/>
      <c r="W143" s="111"/>
      <c r="X143" s="111"/>
      <c r="Y143" s="111"/>
      <c r="Z143" s="111"/>
      <c r="AA143" s="111"/>
      <c r="AB143" s="111"/>
      <c r="AC143" s="111"/>
      <c r="AD143" s="111"/>
      <c r="AE143" s="111"/>
    </row>
    <row r="144" spans="1:31" ht="46.8">
      <c r="A144" s="373">
        <v>143</v>
      </c>
      <c r="B144" s="111" t="s">
        <v>1356</v>
      </c>
      <c r="C144" s="111">
        <v>2024</v>
      </c>
      <c r="D144" s="229">
        <v>45474</v>
      </c>
      <c r="E144" s="229"/>
      <c r="F144" s="193"/>
      <c r="G144" s="193" t="s">
        <v>5621</v>
      </c>
      <c r="H144" s="193" t="s">
        <v>5631</v>
      </c>
      <c r="I144" s="193">
        <v>9158507931</v>
      </c>
      <c r="J144" s="193" t="s">
        <v>5632</v>
      </c>
      <c r="K144" s="193"/>
      <c r="L144" s="193"/>
      <c r="M144" s="111"/>
      <c r="N144" s="111"/>
      <c r="O144" s="111"/>
      <c r="P144" s="111"/>
      <c r="Q144" s="111"/>
      <c r="R144" s="111"/>
      <c r="S144" s="111"/>
      <c r="T144" s="111"/>
      <c r="U144" s="111"/>
      <c r="V144" s="111"/>
      <c r="W144" s="111"/>
      <c r="X144" s="111"/>
      <c r="Y144" s="111"/>
      <c r="Z144" s="111"/>
      <c r="AA144" s="111"/>
      <c r="AB144" s="111"/>
      <c r="AC144" s="111"/>
      <c r="AD144" s="111"/>
      <c r="AE144" s="111"/>
    </row>
    <row r="145" spans="1:31" ht="15.6">
      <c r="A145" s="10">
        <v>144</v>
      </c>
      <c r="B145" s="111" t="s">
        <v>1356</v>
      </c>
      <c r="C145" s="111">
        <v>2024</v>
      </c>
      <c r="D145" s="229">
        <v>45474</v>
      </c>
      <c r="E145" s="229"/>
      <c r="F145" s="193"/>
      <c r="G145" s="193" t="s">
        <v>5614</v>
      </c>
      <c r="H145" s="193" t="s">
        <v>678</v>
      </c>
      <c r="I145" s="193">
        <v>9844087040</v>
      </c>
      <c r="J145" s="193" t="s">
        <v>679</v>
      </c>
      <c r="K145" s="193"/>
      <c r="L145" s="193"/>
      <c r="M145" s="111"/>
      <c r="N145" s="111"/>
      <c r="O145" s="111"/>
      <c r="P145" s="111"/>
      <c r="Q145" s="111"/>
      <c r="R145" s="111"/>
      <c r="S145" s="111"/>
      <c r="T145" s="111"/>
      <c r="U145" s="111"/>
      <c r="V145" s="111"/>
      <c r="W145" s="111"/>
      <c r="X145" s="111"/>
      <c r="Y145" s="111"/>
      <c r="Z145" s="111"/>
      <c r="AA145" s="111"/>
      <c r="AB145" s="111"/>
      <c r="AC145" s="111"/>
      <c r="AD145" s="111"/>
      <c r="AE145" s="111"/>
    </row>
    <row r="146" spans="1:31" ht="31.2">
      <c r="A146" s="373">
        <v>145</v>
      </c>
      <c r="B146" s="111" t="s">
        <v>1356</v>
      </c>
      <c r="C146" s="111">
        <v>2024</v>
      </c>
      <c r="D146" s="229">
        <v>45474</v>
      </c>
      <c r="E146" s="229"/>
      <c r="F146" s="193"/>
      <c r="G146" s="193" t="s">
        <v>5614</v>
      </c>
      <c r="H146" s="193" t="s">
        <v>762</v>
      </c>
      <c r="I146" s="193">
        <v>9863955355</v>
      </c>
      <c r="J146" s="193" t="s">
        <v>5633</v>
      </c>
      <c r="K146" s="193"/>
      <c r="L146" s="193"/>
      <c r="M146" s="111"/>
      <c r="N146" s="111"/>
      <c r="O146" s="111"/>
      <c r="P146" s="111"/>
      <c r="Q146" s="111"/>
      <c r="R146" s="111"/>
      <c r="S146" s="111"/>
      <c r="T146" s="111"/>
      <c r="U146" s="111"/>
      <c r="V146" s="111"/>
      <c r="W146" s="111"/>
      <c r="X146" s="111"/>
      <c r="Y146" s="111"/>
      <c r="Z146" s="111"/>
      <c r="AA146" s="111"/>
      <c r="AB146" s="111"/>
      <c r="AC146" s="111"/>
      <c r="AD146" s="111"/>
      <c r="AE146" s="111"/>
    </row>
    <row r="147" spans="1:31" ht="31.2">
      <c r="A147" s="10">
        <v>146</v>
      </c>
      <c r="B147" s="111" t="s">
        <v>1356</v>
      </c>
      <c r="C147" s="111">
        <v>2024</v>
      </c>
      <c r="D147" s="229">
        <v>45474</v>
      </c>
      <c r="E147" s="229"/>
      <c r="F147" s="193"/>
      <c r="G147" s="193" t="s">
        <v>5621</v>
      </c>
      <c r="H147" s="193" t="s">
        <v>5634</v>
      </c>
      <c r="I147" s="193">
        <v>9727754235</v>
      </c>
      <c r="J147" s="193" t="s">
        <v>666</v>
      </c>
      <c r="K147" s="193"/>
      <c r="L147" s="193"/>
      <c r="M147" s="111"/>
      <c r="N147" s="111"/>
      <c r="O147" s="111"/>
      <c r="P147" s="111"/>
      <c r="Q147" s="111"/>
      <c r="R147" s="111"/>
      <c r="S147" s="111"/>
      <c r="T147" s="111"/>
      <c r="U147" s="111"/>
      <c r="V147" s="111"/>
      <c r="W147" s="111"/>
      <c r="X147" s="111"/>
      <c r="Y147" s="111"/>
      <c r="Z147" s="111"/>
      <c r="AA147" s="111"/>
      <c r="AB147" s="111"/>
      <c r="AC147" s="111"/>
      <c r="AD147" s="111"/>
      <c r="AE147" s="111"/>
    </row>
    <row r="148" spans="1:31" ht="31.2">
      <c r="A148" s="373">
        <v>147</v>
      </c>
      <c r="B148" s="111" t="s">
        <v>1356</v>
      </c>
      <c r="C148" s="111">
        <v>2024</v>
      </c>
      <c r="D148" s="229">
        <v>45474</v>
      </c>
      <c r="E148" s="229"/>
      <c r="F148" s="193"/>
      <c r="G148" s="193" t="s">
        <v>5617</v>
      </c>
      <c r="H148" s="193" t="s">
        <v>557</v>
      </c>
      <c r="I148" s="193">
        <v>9920080175</v>
      </c>
      <c r="J148" s="193" t="s">
        <v>558</v>
      </c>
      <c r="K148" s="193"/>
      <c r="L148" s="193"/>
      <c r="M148" s="111"/>
      <c r="N148" s="111"/>
      <c r="O148" s="111"/>
      <c r="P148" s="111"/>
      <c r="Q148" s="111"/>
      <c r="R148" s="111"/>
      <c r="S148" s="111"/>
      <c r="T148" s="111"/>
      <c r="U148" s="111"/>
      <c r="V148" s="111"/>
      <c r="W148" s="111"/>
      <c r="X148" s="111"/>
      <c r="Y148" s="111"/>
      <c r="Z148" s="111"/>
      <c r="AA148" s="111"/>
      <c r="AB148" s="111"/>
      <c r="AC148" s="111"/>
      <c r="AD148" s="111"/>
      <c r="AE148" s="111"/>
    </row>
    <row r="149" spans="1:31" ht="31.2">
      <c r="A149" s="10">
        <v>148</v>
      </c>
      <c r="B149" s="111" t="s">
        <v>1356</v>
      </c>
      <c r="C149" s="111">
        <v>2024</v>
      </c>
      <c r="D149" s="229">
        <v>45471</v>
      </c>
      <c r="E149" s="229"/>
      <c r="F149" s="193"/>
      <c r="G149" s="193" t="s">
        <v>5614</v>
      </c>
      <c r="H149" s="193" t="s">
        <v>692</v>
      </c>
      <c r="I149" s="193">
        <v>9825305025</v>
      </c>
      <c r="J149" s="193" t="s">
        <v>5635</v>
      </c>
      <c r="K149" s="193"/>
      <c r="L149" s="193"/>
      <c r="M149" s="111"/>
      <c r="N149" s="111"/>
      <c r="O149" s="111"/>
      <c r="P149" s="111"/>
      <c r="Q149" s="111"/>
      <c r="R149" s="111"/>
      <c r="S149" s="111"/>
      <c r="T149" s="111"/>
      <c r="U149" s="111"/>
      <c r="V149" s="111"/>
      <c r="W149" s="111"/>
      <c r="X149" s="111"/>
      <c r="Y149" s="111"/>
      <c r="Z149" s="111"/>
      <c r="AA149" s="111"/>
      <c r="AB149" s="111"/>
      <c r="AC149" s="111"/>
      <c r="AD149" s="111"/>
      <c r="AE149" s="111"/>
    </row>
    <row r="150" spans="1:31" ht="15.6">
      <c r="A150" s="373">
        <v>149</v>
      </c>
      <c r="B150" s="111" t="s">
        <v>1356</v>
      </c>
      <c r="C150" s="111">
        <v>2024</v>
      </c>
      <c r="D150" s="229">
        <v>45461</v>
      </c>
      <c r="E150" s="229"/>
      <c r="F150" s="193"/>
      <c r="G150" s="193" t="s">
        <v>5617</v>
      </c>
      <c r="H150" s="193" t="s">
        <v>501</v>
      </c>
      <c r="I150" s="193">
        <v>9830321030</v>
      </c>
      <c r="J150" s="193" t="s">
        <v>5636</v>
      </c>
      <c r="K150" s="193"/>
      <c r="L150" s="193"/>
      <c r="M150" s="111"/>
      <c r="N150" s="111"/>
      <c r="O150" s="111"/>
      <c r="P150" s="111"/>
      <c r="Q150" s="111"/>
      <c r="R150" s="111"/>
      <c r="S150" s="111"/>
      <c r="T150" s="111"/>
      <c r="U150" s="111"/>
      <c r="V150" s="111"/>
      <c r="W150" s="111"/>
      <c r="X150" s="111"/>
      <c r="Y150" s="111"/>
      <c r="Z150" s="111"/>
      <c r="AA150" s="111"/>
      <c r="AB150" s="111"/>
      <c r="AC150" s="111"/>
      <c r="AD150" s="111"/>
      <c r="AE150" s="111"/>
    </row>
    <row r="151" spans="1:31" ht="15.6">
      <c r="A151" s="10">
        <v>150</v>
      </c>
      <c r="B151" s="111" t="s">
        <v>1356</v>
      </c>
      <c r="C151" s="111">
        <v>2024</v>
      </c>
      <c r="D151" s="229">
        <v>45460</v>
      </c>
      <c r="E151" s="229"/>
      <c r="F151" s="193"/>
      <c r="G151" s="193" t="s">
        <v>5617</v>
      </c>
      <c r="H151" s="193" t="s">
        <v>743</v>
      </c>
      <c r="I151" s="193">
        <v>7012126131</v>
      </c>
      <c r="J151" s="193" t="s">
        <v>744</v>
      </c>
      <c r="K151" s="193"/>
      <c r="L151" s="193"/>
      <c r="M151" s="111"/>
      <c r="N151" s="111"/>
      <c r="O151" s="111"/>
      <c r="P151" s="111"/>
      <c r="Q151" s="111"/>
      <c r="R151" s="111"/>
      <c r="S151" s="111"/>
      <c r="T151" s="111"/>
      <c r="U151" s="111"/>
      <c r="V151" s="111"/>
      <c r="W151" s="111"/>
      <c r="X151" s="111"/>
      <c r="Y151" s="111"/>
      <c r="Z151" s="111"/>
      <c r="AA151" s="111"/>
      <c r="AB151" s="111"/>
      <c r="AC151" s="111"/>
      <c r="AD151" s="111"/>
      <c r="AE151" s="111"/>
    </row>
    <row r="152" spans="1:31" ht="31.2">
      <c r="A152" s="373">
        <v>151</v>
      </c>
      <c r="B152" s="111" t="s">
        <v>1356</v>
      </c>
      <c r="C152" s="111">
        <v>2024</v>
      </c>
      <c r="D152" s="229">
        <v>45458</v>
      </c>
      <c r="E152" s="229"/>
      <c r="F152" s="193"/>
      <c r="G152" s="193" t="s">
        <v>5621</v>
      </c>
      <c r="H152" s="193" t="s">
        <v>5637</v>
      </c>
      <c r="I152" s="193">
        <v>9216511869</v>
      </c>
      <c r="J152" s="193" t="s">
        <v>659</v>
      </c>
      <c r="K152" s="193"/>
      <c r="L152" s="193"/>
      <c r="M152" s="111"/>
      <c r="N152" s="111"/>
      <c r="O152" s="111"/>
      <c r="P152" s="111"/>
      <c r="Q152" s="111"/>
      <c r="R152" s="111"/>
      <c r="S152" s="111"/>
      <c r="T152" s="111"/>
      <c r="U152" s="111"/>
      <c r="V152" s="111"/>
      <c r="W152" s="111"/>
      <c r="X152" s="111"/>
      <c r="Y152" s="111"/>
      <c r="Z152" s="111"/>
      <c r="AA152" s="111"/>
      <c r="AB152" s="111"/>
      <c r="AC152" s="111"/>
      <c r="AD152" s="111"/>
      <c r="AE152" s="111"/>
    </row>
    <row r="153" spans="1:31" ht="31.2">
      <c r="A153" s="10">
        <v>152</v>
      </c>
      <c r="B153" s="111" t="s">
        <v>1356</v>
      </c>
      <c r="C153" s="111">
        <v>2024</v>
      </c>
      <c r="D153" s="229">
        <v>45454</v>
      </c>
      <c r="E153" s="229"/>
      <c r="F153" s="193"/>
      <c r="G153" s="193" t="s">
        <v>5614</v>
      </c>
      <c r="H153" s="193" t="s">
        <v>550</v>
      </c>
      <c r="I153" s="193">
        <v>8094842628</v>
      </c>
      <c r="J153" s="193" t="s">
        <v>551</v>
      </c>
      <c r="K153" s="193"/>
      <c r="L153" s="193"/>
      <c r="M153" s="111"/>
      <c r="N153" s="111"/>
      <c r="O153" s="111"/>
      <c r="P153" s="111"/>
      <c r="Q153" s="111"/>
      <c r="R153" s="111"/>
      <c r="S153" s="111"/>
      <c r="T153" s="111"/>
      <c r="U153" s="111"/>
      <c r="V153" s="111"/>
      <c r="W153" s="111"/>
      <c r="X153" s="111"/>
      <c r="Y153" s="111"/>
      <c r="Z153" s="111"/>
      <c r="AA153" s="111"/>
      <c r="AB153" s="111"/>
      <c r="AC153" s="111"/>
      <c r="AD153" s="111"/>
      <c r="AE153" s="111"/>
    </row>
    <row r="154" spans="1:31" ht="15.6">
      <c r="A154" s="373">
        <v>153</v>
      </c>
      <c r="B154" s="111" t="s">
        <v>1356</v>
      </c>
      <c r="C154" s="111">
        <v>2024</v>
      </c>
      <c r="D154" s="229">
        <v>45454</v>
      </c>
      <c r="E154" s="229"/>
      <c r="F154" s="193"/>
      <c r="G154" s="193" t="s">
        <v>5621</v>
      </c>
      <c r="H154" s="193" t="s">
        <v>716</v>
      </c>
      <c r="I154" s="193">
        <v>9899330283</v>
      </c>
      <c r="J154" s="302" t="s">
        <v>717</v>
      </c>
      <c r="K154" s="193"/>
      <c r="L154" s="193"/>
      <c r="M154" s="111"/>
      <c r="N154" s="111"/>
      <c r="O154" s="111"/>
      <c r="P154" s="111"/>
      <c r="Q154" s="111"/>
      <c r="R154" s="111"/>
      <c r="S154" s="111"/>
      <c r="T154" s="111"/>
      <c r="U154" s="111"/>
      <c r="V154" s="111"/>
      <c r="W154" s="111"/>
      <c r="X154" s="111"/>
      <c r="Y154" s="111"/>
      <c r="Z154" s="111"/>
      <c r="AA154" s="111"/>
      <c r="AB154" s="111"/>
      <c r="AC154" s="111"/>
      <c r="AD154" s="111"/>
      <c r="AE154" s="111"/>
    </row>
    <row r="155" spans="1:31" ht="31.2">
      <c r="A155" s="10">
        <v>154</v>
      </c>
      <c r="B155" s="111" t="s">
        <v>1356</v>
      </c>
      <c r="C155" s="111">
        <v>2024</v>
      </c>
      <c r="D155" s="229">
        <v>45450</v>
      </c>
      <c r="E155" s="229"/>
      <c r="F155" s="193"/>
      <c r="G155" s="193" t="s">
        <v>5638</v>
      </c>
      <c r="H155" s="193" t="s">
        <v>684</v>
      </c>
      <c r="I155" s="193">
        <v>9909666955</v>
      </c>
      <c r="J155" s="193" t="s">
        <v>5639</v>
      </c>
      <c r="K155" s="193"/>
      <c r="L155" s="193"/>
      <c r="M155" s="111"/>
      <c r="N155" s="111"/>
      <c r="O155" s="111"/>
      <c r="P155" s="111"/>
      <c r="Q155" s="111"/>
      <c r="R155" s="111"/>
      <c r="S155" s="111"/>
      <c r="T155" s="111"/>
      <c r="U155" s="111"/>
      <c r="V155" s="111"/>
      <c r="W155" s="111"/>
      <c r="X155" s="111"/>
      <c r="Y155" s="111"/>
      <c r="Z155" s="111"/>
      <c r="AA155" s="111"/>
      <c r="AB155" s="111"/>
      <c r="AC155" s="111"/>
      <c r="AD155" s="111"/>
      <c r="AE155" s="111"/>
    </row>
    <row r="156" spans="1:31" ht="15.6">
      <c r="A156" s="373">
        <v>155</v>
      </c>
      <c r="B156" s="111" t="s">
        <v>1356</v>
      </c>
      <c r="C156" s="111">
        <v>2024</v>
      </c>
      <c r="D156" s="229">
        <v>45448</v>
      </c>
      <c r="E156" s="229"/>
      <c r="F156" s="193"/>
      <c r="G156" s="193" t="s">
        <v>5621</v>
      </c>
      <c r="H156" s="193" t="s">
        <v>541</v>
      </c>
      <c r="I156" s="193">
        <v>9579655555</v>
      </c>
      <c r="J156" s="193" t="s">
        <v>542</v>
      </c>
      <c r="K156" s="193"/>
      <c r="L156" s="193"/>
      <c r="M156" s="111"/>
      <c r="N156" s="111"/>
      <c r="O156" s="111"/>
      <c r="P156" s="111"/>
      <c r="Q156" s="111"/>
      <c r="R156" s="111"/>
      <c r="S156" s="111"/>
      <c r="T156" s="111"/>
      <c r="U156" s="111"/>
      <c r="V156" s="111"/>
      <c r="W156" s="111"/>
      <c r="X156" s="111"/>
      <c r="Y156" s="111"/>
      <c r="Z156" s="111"/>
      <c r="AA156" s="111"/>
      <c r="AB156" s="111"/>
      <c r="AC156" s="111"/>
      <c r="AD156" s="111"/>
      <c r="AE156" s="111"/>
    </row>
    <row r="157" spans="1:31" ht="31.2">
      <c r="A157" s="10">
        <v>156</v>
      </c>
      <c r="B157" s="111" t="s">
        <v>1356</v>
      </c>
      <c r="C157" s="111">
        <v>2024</v>
      </c>
      <c r="D157" s="229">
        <v>45443</v>
      </c>
      <c r="E157" s="229"/>
      <c r="F157" s="193"/>
      <c r="G157" s="193" t="s">
        <v>5614</v>
      </c>
      <c r="H157" s="193" t="s">
        <v>652</v>
      </c>
      <c r="I157" s="193">
        <v>9603003006</v>
      </c>
      <c r="J157" s="193" t="s">
        <v>653</v>
      </c>
      <c r="K157" s="193"/>
      <c r="L157" s="193"/>
      <c r="M157" s="111"/>
      <c r="N157" s="111"/>
      <c r="O157" s="111"/>
      <c r="P157" s="111"/>
      <c r="Q157" s="111"/>
      <c r="R157" s="111"/>
      <c r="S157" s="111"/>
      <c r="T157" s="111"/>
      <c r="U157" s="111"/>
      <c r="V157" s="111"/>
      <c r="W157" s="111"/>
      <c r="X157" s="111"/>
      <c r="Y157" s="111"/>
      <c r="Z157" s="111"/>
      <c r="AA157" s="111"/>
      <c r="AB157" s="111"/>
      <c r="AC157" s="111"/>
      <c r="AD157" s="111"/>
      <c r="AE157" s="111"/>
    </row>
    <row r="158" spans="1:31" ht="15.6">
      <c r="A158" s="373">
        <v>157</v>
      </c>
      <c r="B158" s="111" t="s">
        <v>1356</v>
      </c>
      <c r="C158" s="111">
        <v>2024</v>
      </c>
      <c r="D158" s="229">
        <v>45437</v>
      </c>
      <c r="E158" s="229"/>
      <c r="F158" s="193"/>
      <c r="G158" s="193" t="s">
        <v>5617</v>
      </c>
      <c r="H158" s="193" t="s">
        <v>5640</v>
      </c>
      <c r="I158" s="193">
        <v>9811005458</v>
      </c>
      <c r="J158" s="193" t="s">
        <v>5641</v>
      </c>
      <c r="K158" s="193"/>
      <c r="L158" s="193"/>
      <c r="M158" s="111"/>
      <c r="N158" s="111"/>
      <c r="O158" s="111"/>
      <c r="P158" s="111"/>
      <c r="Q158" s="111"/>
      <c r="R158" s="111"/>
      <c r="S158" s="111"/>
      <c r="T158" s="111"/>
      <c r="U158" s="111"/>
      <c r="V158" s="111"/>
      <c r="W158" s="111"/>
      <c r="X158" s="111"/>
      <c r="Y158" s="111"/>
      <c r="Z158" s="111"/>
      <c r="AA158" s="111"/>
      <c r="AB158" s="111"/>
      <c r="AC158" s="111"/>
      <c r="AD158" s="111"/>
      <c r="AE158" s="111"/>
    </row>
    <row r="159" spans="1:31" ht="15.6">
      <c r="A159" s="10">
        <v>158</v>
      </c>
      <c r="B159" s="111" t="s">
        <v>1356</v>
      </c>
      <c r="C159" s="111">
        <v>2024</v>
      </c>
      <c r="D159" s="229">
        <v>45435</v>
      </c>
      <c r="E159" s="229"/>
      <c r="F159" s="193"/>
      <c r="G159" s="193" t="s">
        <v>5617</v>
      </c>
      <c r="H159" s="193" t="s">
        <v>647</v>
      </c>
      <c r="I159" s="193">
        <v>9974811011</v>
      </c>
      <c r="J159" s="193" t="s">
        <v>648</v>
      </c>
      <c r="K159" s="193"/>
      <c r="L159" s="193"/>
      <c r="M159" s="111"/>
      <c r="N159" s="111"/>
      <c r="O159" s="111"/>
      <c r="P159" s="111"/>
      <c r="Q159" s="111"/>
      <c r="R159" s="111"/>
      <c r="S159" s="111"/>
      <c r="T159" s="111"/>
      <c r="U159" s="111"/>
      <c r="V159" s="111"/>
      <c r="W159" s="111"/>
      <c r="X159" s="111"/>
      <c r="Y159" s="111"/>
      <c r="Z159" s="111"/>
      <c r="AA159" s="111"/>
      <c r="AB159" s="111"/>
      <c r="AC159" s="111"/>
      <c r="AD159" s="111"/>
      <c r="AE159" s="111"/>
    </row>
    <row r="160" spans="1:31" ht="15.6">
      <c r="A160" s="373">
        <v>159</v>
      </c>
      <c r="B160" s="111" t="s">
        <v>1356</v>
      </c>
      <c r="C160" s="111">
        <v>2024</v>
      </c>
      <c r="D160" s="229">
        <v>45435</v>
      </c>
      <c r="E160" s="229"/>
      <c r="F160" s="193"/>
      <c r="G160" s="193" t="s">
        <v>5614</v>
      </c>
      <c r="H160" s="193" t="s">
        <v>523</v>
      </c>
      <c r="I160" s="193">
        <v>9560362310</v>
      </c>
      <c r="J160" s="193" t="s">
        <v>5642</v>
      </c>
      <c r="K160" s="193"/>
      <c r="L160" s="193"/>
      <c r="M160" s="111"/>
      <c r="N160" s="111"/>
      <c r="O160" s="111"/>
      <c r="P160" s="111"/>
      <c r="Q160" s="111"/>
      <c r="R160" s="111"/>
      <c r="S160" s="111"/>
      <c r="T160" s="111"/>
      <c r="U160" s="111"/>
      <c r="V160" s="111"/>
      <c r="W160" s="111"/>
      <c r="X160" s="111"/>
      <c r="Y160" s="111"/>
      <c r="Z160" s="111"/>
      <c r="AA160" s="111"/>
      <c r="AB160" s="111"/>
      <c r="AC160" s="111"/>
      <c r="AD160" s="111"/>
      <c r="AE160" s="111"/>
    </row>
    <row r="161" spans="1:31" ht="31.2">
      <c r="A161" s="10">
        <v>160</v>
      </c>
      <c r="B161" s="111" t="s">
        <v>1356</v>
      </c>
      <c r="C161" s="111">
        <v>2024</v>
      </c>
      <c r="D161" s="229">
        <v>45432</v>
      </c>
      <c r="E161" s="229"/>
      <c r="F161" s="193"/>
      <c r="G161" s="193" t="s">
        <v>5621</v>
      </c>
      <c r="H161" s="193" t="s">
        <v>512</v>
      </c>
      <c r="I161" s="193">
        <v>9687869784</v>
      </c>
      <c r="J161" s="193" t="s">
        <v>513</v>
      </c>
      <c r="K161" s="193"/>
      <c r="L161" s="193"/>
      <c r="M161" s="111"/>
      <c r="N161" s="111"/>
      <c r="O161" s="111"/>
      <c r="P161" s="111"/>
      <c r="Q161" s="111"/>
      <c r="R161" s="111"/>
      <c r="S161" s="111"/>
      <c r="T161" s="111"/>
      <c r="U161" s="111"/>
      <c r="V161" s="111"/>
      <c r="W161" s="111"/>
      <c r="X161" s="111"/>
      <c r="Y161" s="111"/>
      <c r="Z161" s="111"/>
      <c r="AA161" s="111"/>
      <c r="AB161" s="111"/>
      <c r="AC161" s="111"/>
      <c r="AD161" s="111"/>
      <c r="AE161" s="111"/>
    </row>
    <row r="162" spans="1:31" ht="15.6">
      <c r="A162" s="373">
        <v>161</v>
      </c>
      <c r="B162" s="111" t="s">
        <v>1356</v>
      </c>
      <c r="C162" s="111">
        <v>2024</v>
      </c>
      <c r="D162" s="229">
        <v>45429</v>
      </c>
      <c r="E162" s="229"/>
      <c r="F162" s="193"/>
      <c r="G162" s="193" t="s">
        <v>5614</v>
      </c>
      <c r="H162" s="193" t="s">
        <v>641</v>
      </c>
      <c r="I162" s="193">
        <v>8485900891</v>
      </c>
      <c r="J162" s="193" t="s">
        <v>642</v>
      </c>
      <c r="K162" s="193"/>
      <c r="L162" s="193"/>
      <c r="M162" s="111"/>
      <c r="N162" s="111"/>
      <c r="O162" s="111"/>
      <c r="P162" s="111"/>
      <c r="Q162" s="111"/>
      <c r="R162" s="111"/>
      <c r="S162" s="111"/>
      <c r="T162" s="111"/>
      <c r="U162" s="111"/>
      <c r="V162" s="111"/>
      <c r="W162" s="111"/>
      <c r="X162" s="111"/>
      <c r="Y162" s="111"/>
      <c r="Z162" s="111"/>
      <c r="AA162" s="111"/>
      <c r="AB162" s="111"/>
      <c r="AC162" s="111"/>
      <c r="AD162" s="111"/>
      <c r="AE162" s="111"/>
    </row>
    <row r="163" spans="1:31" ht="15.6">
      <c r="A163" s="10">
        <v>162</v>
      </c>
      <c r="B163" s="111" t="s">
        <v>1356</v>
      </c>
      <c r="C163" s="111">
        <v>2024</v>
      </c>
      <c r="D163" s="229">
        <v>45428</v>
      </c>
      <c r="E163" s="229"/>
      <c r="F163" s="193"/>
      <c r="G163" s="193" t="s">
        <v>5617</v>
      </c>
      <c r="H163" s="193" t="s">
        <v>501</v>
      </c>
      <c r="I163" s="193">
        <v>9830321030</v>
      </c>
      <c r="J163" s="390" t="s">
        <v>502</v>
      </c>
      <c r="K163" s="111"/>
      <c r="L163" s="111"/>
      <c r="M163" s="111"/>
      <c r="N163" s="111"/>
      <c r="O163" s="111"/>
      <c r="P163" s="111"/>
      <c r="Q163" s="111"/>
      <c r="R163" s="111"/>
      <c r="S163" s="111"/>
      <c r="T163" s="111"/>
      <c r="U163" s="111"/>
      <c r="V163" s="111"/>
      <c r="W163" s="111"/>
      <c r="X163" s="111"/>
      <c r="Y163" s="111"/>
      <c r="Z163" s="111"/>
      <c r="AA163" s="111"/>
      <c r="AB163" s="111"/>
      <c r="AC163" s="111"/>
      <c r="AD163" s="111"/>
      <c r="AE163" s="111"/>
    </row>
    <row r="164" spans="1:31" ht="15.6">
      <c r="A164" s="373">
        <v>163</v>
      </c>
      <c r="B164" s="111" t="s">
        <v>1356</v>
      </c>
      <c r="C164" s="111">
        <v>2024</v>
      </c>
      <c r="D164" s="229">
        <v>45427</v>
      </c>
      <c r="E164" s="229"/>
      <c r="F164" s="193"/>
      <c r="G164" s="193" t="s">
        <v>5621</v>
      </c>
      <c r="H164" s="193" t="s">
        <v>585</v>
      </c>
      <c r="I164" s="193">
        <v>7567558686</v>
      </c>
      <c r="J164" s="193" t="s">
        <v>586</v>
      </c>
      <c r="K164" s="193"/>
      <c r="L164" s="193"/>
      <c r="M164" s="111"/>
      <c r="N164" s="111"/>
      <c r="O164" s="111"/>
      <c r="P164" s="111"/>
      <c r="Q164" s="111"/>
      <c r="R164" s="111"/>
      <c r="S164" s="111"/>
      <c r="T164" s="111"/>
      <c r="U164" s="111"/>
      <c r="V164" s="111"/>
      <c r="W164" s="111"/>
      <c r="X164" s="111"/>
      <c r="Y164" s="111"/>
      <c r="Z164" s="111"/>
      <c r="AA164" s="111"/>
      <c r="AB164" s="111"/>
      <c r="AC164" s="111"/>
      <c r="AD164" s="111"/>
      <c r="AE164" s="111"/>
    </row>
    <row r="165" spans="1:31" ht="31.2">
      <c r="A165" s="10">
        <v>164</v>
      </c>
      <c r="B165" s="111" t="s">
        <v>1356</v>
      </c>
      <c r="C165" s="111">
        <v>2024</v>
      </c>
      <c r="D165" s="229">
        <v>45427</v>
      </c>
      <c r="E165" s="229"/>
      <c r="F165" s="193"/>
      <c r="G165" s="193" t="s">
        <v>5617</v>
      </c>
      <c r="H165" s="193" t="s">
        <v>634</v>
      </c>
      <c r="I165" s="193">
        <v>9087422886</v>
      </c>
      <c r="J165" s="193" t="s">
        <v>635</v>
      </c>
      <c r="K165" s="193"/>
      <c r="L165" s="193"/>
      <c r="M165" s="111"/>
      <c r="N165" s="111"/>
      <c r="O165" s="111"/>
      <c r="P165" s="111"/>
      <c r="Q165" s="111"/>
      <c r="R165" s="111"/>
      <c r="S165" s="111"/>
      <c r="T165" s="111"/>
      <c r="U165" s="111"/>
      <c r="V165" s="111"/>
      <c r="W165" s="111"/>
      <c r="X165" s="111"/>
      <c r="Y165" s="111"/>
      <c r="Z165" s="111"/>
      <c r="AA165" s="111"/>
      <c r="AB165" s="111"/>
      <c r="AC165" s="111"/>
      <c r="AD165" s="111"/>
      <c r="AE165" s="111"/>
    </row>
    <row r="166" spans="1:31" ht="15.6">
      <c r="A166" s="373">
        <v>165</v>
      </c>
      <c r="B166" s="111" t="s">
        <v>1356</v>
      </c>
      <c r="C166" s="111">
        <v>2024</v>
      </c>
      <c r="D166" s="229">
        <v>45423</v>
      </c>
      <c r="E166" s="229"/>
      <c r="F166" s="193"/>
      <c r="G166" s="193" t="s">
        <v>5614</v>
      </c>
      <c r="H166" s="193" t="s">
        <v>492</v>
      </c>
      <c r="I166" s="193">
        <v>7321934266</v>
      </c>
      <c r="J166" s="193" t="s">
        <v>493</v>
      </c>
      <c r="K166" s="193"/>
      <c r="L166" s="193"/>
      <c r="M166" s="111"/>
      <c r="N166" s="111"/>
      <c r="O166" s="111"/>
      <c r="P166" s="111"/>
      <c r="Q166" s="111"/>
      <c r="R166" s="111"/>
      <c r="S166" s="111"/>
      <c r="T166" s="111"/>
      <c r="U166" s="111"/>
      <c r="V166" s="111"/>
      <c r="W166" s="111"/>
      <c r="X166" s="111"/>
      <c r="Y166" s="111"/>
      <c r="Z166" s="111"/>
      <c r="AA166" s="111"/>
      <c r="AB166" s="111"/>
      <c r="AC166" s="111"/>
      <c r="AD166" s="111"/>
      <c r="AE166" s="111"/>
    </row>
    <row r="167" spans="1:31" ht="31.2">
      <c r="A167" s="10">
        <v>166</v>
      </c>
      <c r="B167" s="111" t="s">
        <v>1356</v>
      </c>
      <c r="C167" s="111">
        <v>2024</v>
      </c>
      <c r="D167" s="229">
        <v>45420</v>
      </c>
      <c r="E167" s="229"/>
      <c r="F167" s="193"/>
      <c r="G167" s="193" t="s">
        <v>5621</v>
      </c>
      <c r="H167" s="193" t="s">
        <v>5643</v>
      </c>
      <c r="I167" s="193">
        <v>9664639675</v>
      </c>
      <c r="J167" s="193" t="s">
        <v>710</v>
      </c>
      <c r="K167" s="193"/>
      <c r="L167" s="193"/>
      <c r="M167" s="111"/>
      <c r="N167" s="111"/>
      <c r="O167" s="111"/>
      <c r="P167" s="111"/>
      <c r="Q167" s="111"/>
      <c r="R167" s="111"/>
      <c r="S167" s="111"/>
      <c r="T167" s="111"/>
      <c r="U167" s="111"/>
      <c r="V167" s="111"/>
      <c r="W167" s="111"/>
      <c r="X167" s="111"/>
      <c r="Y167" s="111"/>
      <c r="Z167" s="111"/>
      <c r="AA167" s="111"/>
      <c r="AB167" s="111"/>
      <c r="AC167" s="111"/>
      <c r="AD167" s="111"/>
      <c r="AE167" s="111"/>
    </row>
    <row r="168" spans="1:31" ht="31.2">
      <c r="A168" s="373">
        <v>167</v>
      </c>
      <c r="B168" s="111" t="s">
        <v>1356</v>
      </c>
      <c r="C168" s="111">
        <v>2024</v>
      </c>
      <c r="D168" s="229">
        <v>45420</v>
      </c>
      <c r="E168" s="229"/>
      <c r="F168" s="193"/>
      <c r="G168" s="193" t="s">
        <v>5621</v>
      </c>
      <c r="H168" s="193" t="s">
        <v>485</v>
      </c>
      <c r="I168" s="193">
        <v>9909964585</v>
      </c>
      <c r="J168" s="193" t="s">
        <v>486</v>
      </c>
      <c r="K168" s="193"/>
      <c r="L168" s="193"/>
      <c r="M168" s="111"/>
      <c r="N168" s="111"/>
      <c r="O168" s="111"/>
      <c r="P168" s="111"/>
      <c r="Q168" s="111"/>
      <c r="R168" s="111"/>
      <c r="S168" s="111"/>
      <c r="T168" s="111"/>
      <c r="U168" s="111"/>
      <c r="V168" s="111"/>
      <c r="W168" s="111"/>
      <c r="X168" s="111"/>
      <c r="Y168" s="111"/>
      <c r="Z168" s="111"/>
      <c r="AA168" s="111"/>
      <c r="AB168" s="111"/>
      <c r="AC168" s="111"/>
      <c r="AD168" s="111"/>
      <c r="AE168" s="111"/>
    </row>
    <row r="169" spans="1:31" ht="15.6">
      <c r="A169" s="10">
        <v>168</v>
      </c>
      <c r="B169" s="111" t="s">
        <v>1356</v>
      </c>
      <c r="C169" s="111">
        <v>2024</v>
      </c>
      <c r="D169" s="229">
        <v>45420</v>
      </c>
      <c r="E169" s="229"/>
      <c r="F169" s="193"/>
      <c r="G169" s="193" t="s">
        <v>5644</v>
      </c>
      <c r="H169" s="193" t="s">
        <v>626</v>
      </c>
      <c r="I169" s="193" t="s">
        <v>627</v>
      </c>
      <c r="J169" s="193" t="s">
        <v>628</v>
      </c>
      <c r="K169" s="193"/>
      <c r="L169" s="193"/>
      <c r="M169" s="111"/>
      <c r="N169" s="111"/>
      <c r="O169" s="111"/>
      <c r="P169" s="111"/>
      <c r="Q169" s="111"/>
      <c r="R169" s="111"/>
      <c r="S169" s="111"/>
      <c r="T169" s="111"/>
      <c r="U169" s="111"/>
      <c r="V169" s="111"/>
      <c r="W169" s="111"/>
      <c r="X169" s="111"/>
      <c r="Y169" s="111"/>
      <c r="Z169" s="111"/>
      <c r="AA169" s="111"/>
      <c r="AB169" s="111"/>
      <c r="AC169" s="111"/>
      <c r="AD169" s="111"/>
      <c r="AE169" s="111"/>
    </row>
    <row r="170" spans="1:31" ht="31.2">
      <c r="A170" s="373">
        <v>169</v>
      </c>
      <c r="B170" s="378" t="s">
        <v>5709</v>
      </c>
      <c r="C170" s="378">
        <v>2024</v>
      </c>
      <c r="D170" s="315">
        <v>45412</v>
      </c>
      <c r="E170" s="315"/>
      <c r="F170" s="310"/>
      <c r="G170" s="310" t="s">
        <v>5617</v>
      </c>
      <c r="H170" s="310" t="s">
        <v>5966</v>
      </c>
      <c r="I170" s="310">
        <v>7984000431</v>
      </c>
      <c r="J170" s="310" t="s">
        <v>5967</v>
      </c>
      <c r="K170" s="310"/>
      <c r="L170" s="310"/>
      <c r="M170" s="378"/>
      <c r="N170" s="378"/>
      <c r="O170" s="378"/>
      <c r="P170" s="378"/>
      <c r="Q170" s="378"/>
      <c r="R170" s="378"/>
      <c r="S170" s="378"/>
      <c r="T170" s="378"/>
      <c r="U170" s="378"/>
      <c r="V170" s="378"/>
      <c r="W170" s="378"/>
      <c r="X170" s="378"/>
      <c r="Y170" s="378"/>
      <c r="Z170" s="378"/>
      <c r="AA170" s="378"/>
      <c r="AB170" s="378"/>
      <c r="AC170" s="378"/>
      <c r="AD170" s="378"/>
      <c r="AE170" s="378"/>
    </row>
    <row r="171" spans="1:31" ht="15.6">
      <c r="A171" s="10">
        <v>170</v>
      </c>
      <c r="B171" s="111" t="s">
        <v>1356</v>
      </c>
      <c r="C171" s="111">
        <v>2024</v>
      </c>
      <c r="D171" s="229">
        <v>45412</v>
      </c>
      <c r="E171" s="229"/>
      <c r="F171" s="193"/>
      <c r="G171" s="193" t="s">
        <v>5614</v>
      </c>
      <c r="H171" s="193" t="s">
        <v>475</v>
      </c>
      <c r="I171" s="193">
        <v>6382949412</v>
      </c>
      <c r="J171" s="193" t="s">
        <v>5645</v>
      </c>
      <c r="K171" s="193"/>
      <c r="L171" s="193"/>
      <c r="M171" s="111"/>
      <c r="N171" s="111"/>
      <c r="O171" s="111"/>
      <c r="P171" s="111"/>
      <c r="Q171" s="111"/>
      <c r="R171" s="111"/>
      <c r="S171" s="111"/>
      <c r="T171" s="111"/>
      <c r="U171" s="111"/>
      <c r="V171" s="111"/>
      <c r="W171" s="111"/>
      <c r="X171" s="111"/>
      <c r="Y171" s="111"/>
      <c r="Z171" s="111"/>
      <c r="AA171" s="111"/>
      <c r="AB171" s="111"/>
      <c r="AC171" s="111"/>
      <c r="AD171" s="111"/>
      <c r="AE171" s="111"/>
    </row>
    <row r="172" spans="1:31" ht="15.6">
      <c r="A172" s="373">
        <v>171</v>
      </c>
      <c r="B172" s="111" t="s">
        <v>1356</v>
      </c>
      <c r="C172" s="111">
        <v>2024</v>
      </c>
      <c r="D172" s="229">
        <v>45409</v>
      </c>
      <c r="E172" s="229"/>
      <c r="F172" s="193"/>
      <c r="G172" s="193" t="s">
        <v>5617</v>
      </c>
      <c r="H172" s="193" t="s">
        <v>5598</v>
      </c>
      <c r="I172" s="193">
        <v>9925762222</v>
      </c>
      <c r="J172" s="193" t="s">
        <v>600</v>
      </c>
      <c r="K172" s="193"/>
      <c r="L172" s="193"/>
      <c r="M172" s="111"/>
      <c r="N172" s="111"/>
      <c r="O172" s="111"/>
      <c r="P172" s="111"/>
      <c r="Q172" s="111"/>
      <c r="R172" s="111"/>
      <c r="S172" s="111"/>
      <c r="T172" s="111"/>
      <c r="U172" s="111"/>
      <c r="V172" s="111"/>
      <c r="W172" s="111"/>
      <c r="X172" s="111"/>
      <c r="Y172" s="111"/>
      <c r="Z172" s="111"/>
      <c r="AA172" s="111"/>
      <c r="AB172" s="111"/>
      <c r="AC172" s="111"/>
      <c r="AD172" s="111"/>
      <c r="AE172" s="111"/>
    </row>
    <row r="173" spans="1:31" ht="15.6">
      <c r="A173" s="10">
        <v>172</v>
      </c>
      <c r="B173" s="111" t="s">
        <v>1356</v>
      </c>
      <c r="C173" s="111">
        <v>2024</v>
      </c>
      <c r="D173" s="229">
        <v>45405</v>
      </c>
      <c r="E173" s="229"/>
      <c r="F173" s="193"/>
      <c r="G173" s="193" t="s">
        <v>5617</v>
      </c>
      <c r="H173" s="193" t="s">
        <v>619</v>
      </c>
      <c r="I173" s="193" t="s">
        <v>5646</v>
      </c>
      <c r="J173" s="193" t="s">
        <v>5647</v>
      </c>
      <c r="K173" s="193"/>
      <c r="L173" s="193"/>
      <c r="M173" s="111"/>
      <c r="N173" s="111"/>
      <c r="O173" s="111"/>
      <c r="P173" s="111"/>
      <c r="Q173" s="111"/>
      <c r="R173" s="111"/>
      <c r="S173" s="111"/>
      <c r="T173" s="111"/>
      <c r="U173" s="111"/>
      <c r="V173" s="111"/>
      <c r="W173" s="111"/>
      <c r="X173" s="111"/>
      <c r="Y173" s="111"/>
      <c r="Z173" s="111"/>
      <c r="AA173" s="111"/>
      <c r="AB173" s="111"/>
      <c r="AC173" s="111"/>
      <c r="AD173" s="111"/>
      <c r="AE173" s="111"/>
    </row>
    <row r="174" spans="1:31" ht="31.2">
      <c r="A174" s="373">
        <v>173</v>
      </c>
      <c r="B174" s="111" t="s">
        <v>1356</v>
      </c>
      <c r="C174" s="111">
        <v>2024</v>
      </c>
      <c r="D174" s="229">
        <v>45400</v>
      </c>
      <c r="E174" s="229"/>
      <c r="F174" s="193"/>
      <c r="G174" s="193" t="s">
        <v>5614</v>
      </c>
      <c r="H174" s="193" t="s">
        <v>5648</v>
      </c>
      <c r="I174" s="193">
        <v>9960282824</v>
      </c>
      <c r="J174" s="193" t="s">
        <v>5649</v>
      </c>
      <c r="K174" s="193"/>
      <c r="L174" s="193"/>
      <c r="M174" s="111"/>
      <c r="N174" s="111"/>
      <c r="O174" s="111"/>
      <c r="P174" s="111"/>
      <c r="Q174" s="111"/>
      <c r="R174" s="111"/>
      <c r="S174" s="111"/>
      <c r="T174" s="111"/>
      <c r="U174" s="111"/>
      <c r="V174" s="111"/>
      <c r="W174" s="111"/>
      <c r="X174" s="111"/>
      <c r="Y174" s="111"/>
      <c r="Z174" s="111"/>
      <c r="AA174" s="111"/>
      <c r="AB174" s="111"/>
      <c r="AC174" s="111"/>
      <c r="AD174" s="111"/>
      <c r="AE174" s="111"/>
    </row>
    <row r="175" spans="1:31" ht="15.6">
      <c r="A175" s="10">
        <v>174</v>
      </c>
      <c r="B175" s="34" t="s">
        <v>5983</v>
      </c>
      <c r="C175" s="34">
        <v>2024</v>
      </c>
      <c r="D175" s="320">
        <v>45399</v>
      </c>
      <c r="E175" s="320"/>
      <c r="F175" s="317"/>
      <c r="G175" s="317" t="s">
        <v>5621</v>
      </c>
      <c r="H175" s="317" t="s">
        <v>613</v>
      </c>
      <c r="I175" s="317">
        <v>9409301111</v>
      </c>
      <c r="J175" s="317" t="s">
        <v>5991</v>
      </c>
      <c r="K175" s="317"/>
      <c r="L175" s="317"/>
      <c r="M175" s="34"/>
      <c r="N175" s="34"/>
      <c r="O175" s="34"/>
      <c r="P175" s="34"/>
      <c r="Q175" s="34"/>
      <c r="R175" s="34"/>
      <c r="S175" s="34"/>
      <c r="T175" s="34"/>
      <c r="U175" s="34"/>
      <c r="V175" s="34"/>
      <c r="W175" s="34"/>
      <c r="X175" s="34"/>
      <c r="Y175" s="34"/>
      <c r="Z175" s="34"/>
      <c r="AA175" s="34"/>
      <c r="AB175" s="34"/>
      <c r="AC175" s="34"/>
      <c r="AD175" s="34"/>
      <c r="AE175" s="34"/>
    </row>
    <row r="176" spans="1:31" ht="15.6">
      <c r="A176" s="373">
        <v>175</v>
      </c>
      <c r="B176" s="389" t="s">
        <v>1377</v>
      </c>
      <c r="C176" s="389">
        <v>2024</v>
      </c>
      <c r="D176" s="328">
        <v>45397</v>
      </c>
      <c r="E176" s="328"/>
      <c r="F176" s="249"/>
      <c r="G176" s="249" t="s">
        <v>5617</v>
      </c>
      <c r="H176" s="249" t="s">
        <v>6018</v>
      </c>
      <c r="I176" s="249">
        <v>9413106161</v>
      </c>
      <c r="J176" s="249" t="s">
        <v>6019</v>
      </c>
      <c r="K176" s="249"/>
      <c r="L176" s="249"/>
      <c r="M176" s="389"/>
      <c r="N176" s="389"/>
      <c r="O176" s="389"/>
      <c r="P176" s="389"/>
      <c r="Q176" s="389"/>
      <c r="R176" s="389"/>
      <c r="S176" s="389"/>
      <c r="T176" s="389"/>
      <c r="U176" s="389"/>
      <c r="V176" s="389"/>
      <c r="W176" s="389"/>
      <c r="X176" s="389"/>
      <c r="Y176" s="389"/>
      <c r="Z176" s="389"/>
      <c r="AA176" s="389"/>
      <c r="AB176" s="389"/>
      <c r="AC176" s="389"/>
      <c r="AD176" s="389"/>
      <c r="AE176" s="389"/>
    </row>
    <row r="177" spans="1:31" ht="31.2">
      <c r="A177" s="10">
        <v>176</v>
      </c>
      <c r="B177" s="111" t="s">
        <v>1356</v>
      </c>
      <c r="C177" s="111">
        <v>2024</v>
      </c>
      <c r="D177" s="229">
        <v>45392</v>
      </c>
      <c r="E177" s="229"/>
      <c r="F177" s="193"/>
      <c r="G177" s="193" t="s">
        <v>5621</v>
      </c>
      <c r="H177" s="193" t="s">
        <v>728</v>
      </c>
      <c r="I177" s="193">
        <v>9928741414</v>
      </c>
      <c r="J177" s="193" t="s">
        <v>729</v>
      </c>
      <c r="K177" s="193"/>
      <c r="L177" s="193"/>
      <c r="M177" s="111"/>
      <c r="N177" s="111"/>
      <c r="O177" s="111"/>
      <c r="P177" s="111"/>
      <c r="Q177" s="111"/>
      <c r="R177" s="111"/>
      <c r="S177" s="111"/>
      <c r="T177" s="111"/>
      <c r="U177" s="111"/>
      <c r="V177" s="111"/>
      <c r="W177" s="111"/>
      <c r="X177" s="111"/>
      <c r="Y177" s="111"/>
      <c r="Z177" s="111"/>
      <c r="AA177" s="111"/>
      <c r="AB177" s="111"/>
      <c r="AC177" s="111"/>
      <c r="AD177" s="111"/>
      <c r="AE177" s="111"/>
    </row>
    <row r="178" spans="1:31" ht="15.6">
      <c r="A178" s="373">
        <v>177</v>
      </c>
      <c r="B178" s="111" t="s">
        <v>1356</v>
      </c>
      <c r="C178" s="111">
        <v>2024</v>
      </c>
      <c r="D178" s="229">
        <v>45388</v>
      </c>
      <c r="E178" s="229"/>
      <c r="F178" s="193"/>
      <c r="G178" s="193" t="s">
        <v>5614</v>
      </c>
      <c r="H178" s="193" t="s">
        <v>5650</v>
      </c>
      <c r="I178" s="193">
        <v>93130550011</v>
      </c>
      <c r="J178" s="193" t="s">
        <v>5651</v>
      </c>
      <c r="K178" s="193"/>
      <c r="L178" s="193"/>
      <c r="M178" s="111"/>
      <c r="N178" s="111"/>
      <c r="O178" s="111"/>
      <c r="P178" s="111"/>
      <c r="Q178" s="111"/>
      <c r="R178" s="111"/>
      <c r="S178" s="111"/>
      <c r="T178" s="111"/>
      <c r="U178" s="111"/>
      <c r="V178" s="111"/>
      <c r="W178" s="111"/>
      <c r="X178" s="111"/>
      <c r="Y178" s="111"/>
      <c r="Z178" s="111"/>
      <c r="AA178" s="111"/>
      <c r="AB178" s="111"/>
      <c r="AC178" s="111"/>
      <c r="AD178" s="111"/>
      <c r="AE178" s="111"/>
    </row>
    <row r="179" spans="1:31" ht="15.6">
      <c r="A179" s="10">
        <v>178</v>
      </c>
      <c r="B179" s="111" t="s">
        <v>1356</v>
      </c>
      <c r="C179" s="111">
        <v>2024</v>
      </c>
      <c r="D179" s="229" t="s">
        <v>5652</v>
      </c>
      <c r="E179" s="229"/>
      <c r="F179" s="193"/>
      <c r="G179" s="193" t="s">
        <v>5614</v>
      </c>
      <c r="H179" s="193" t="s">
        <v>5653</v>
      </c>
      <c r="I179" s="193">
        <v>9979973553</v>
      </c>
      <c r="J179" s="193" t="s">
        <v>593</v>
      </c>
      <c r="K179" s="193"/>
      <c r="L179" s="193"/>
      <c r="M179" s="111"/>
      <c r="N179" s="111"/>
      <c r="O179" s="111"/>
      <c r="P179" s="111"/>
      <c r="Q179" s="111"/>
      <c r="R179" s="111"/>
      <c r="S179" s="111"/>
      <c r="T179" s="111"/>
      <c r="U179" s="111"/>
      <c r="V179" s="111"/>
      <c r="W179" s="111"/>
      <c r="X179" s="111"/>
      <c r="Y179" s="111"/>
      <c r="Z179" s="111"/>
      <c r="AA179" s="111"/>
      <c r="AB179" s="111"/>
      <c r="AC179" s="111"/>
      <c r="AD179" s="111"/>
      <c r="AE179" s="111"/>
    </row>
    <row r="180" spans="1:31" ht="31.2">
      <c r="A180" s="373">
        <v>179</v>
      </c>
      <c r="B180" s="34" t="s">
        <v>5983</v>
      </c>
      <c r="C180" s="34">
        <v>2024</v>
      </c>
      <c r="D180" s="320">
        <v>45385</v>
      </c>
      <c r="E180" s="320"/>
      <c r="F180" s="317"/>
      <c r="G180" s="317" t="s">
        <v>5621</v>
      </c>
      <c r="H180" s="317" t="s">
        <v>563</v>
      </c>
      <c r="I180" s="317">
        <v>7575006835</v>
      </c>
      <c r="J180" s="317" t="s">
        <v>565</v>
      </c>
      <c r="K180" s="317"/>
      <c r="L180" s="317"/>
      <c r="M180" s="34"/>
      <c r="N180" s="34"/>
      <c r="O180" s="34"/>
      <c r="P180" s="34"/>
      <c r="Q180" s="34"/>
      <c r="R180" s="34"/>
      <c r="S180" s="34"/>
      <c r="T180" s="34"/>
      <c r="U180" s="34"/>
      <c r="V180" s="34"/>
      <c r="W180" s="34"/>
      <c r="X180" s="34"/>
      <c r="Y180" s="34"/>
      <c r="Z180" s="34"/>
      <c r="AA180" s="34"/>
      <c r="AB180" s="34"/>
      <c r="AC180" s="34"/>
      <c r="AD180" s="34"/>
      <c r="AE180" s="34"/>
    </row>
    <row r="181" spans="1:31" ht="46.8">
      <c r="A181" s="10">
        <v>180</v>
      </c>
      <c r="B181" s="111" t="s">
        <v>1356</v>
      </c>
      <c r="C181" s="111">
        <v>2024</v>
      </c>
      <c r="D181" s="229">
        <v>45385</v>
      </c>
      <c r="E181" s="229"/>
      <c r="F181" s="193"/>
      <c r="G181" s="193" t="s">
        <v>5617</v>
      </c>
      <c r="H181" s="193" t="s">
        <v>5654</v>
      </c>
      <c r="I181" s="193">
        <v>8951016524</v>
      </c>
      <c r="J181" s="193" t="s">
        <v>464</v>
      </c>
      <c r="K181" s="193"/>
      <c r="L181" s="193"/>
      <c r="M181" s="111"/>
      <c r="N181" s="111"/>
      <c r="O181" s="111"/>
      <c r="P181" s="111"/>
      <c r="Q181" s="111"/>
      <c r="R181" s="111"/>
      <c r="S181" s="111"/>
      <c r="T181" s="111"/>
      <c r="U181" s="111"/>
      <c r="V181" s="111"/>
      <c r="W181" s="111"/>
      <c r="X181" s="111"/>
      <c r="Y181" s="111"/>
      <c r="Z181" s="111"/>
      <c r="AA181" s="111"/>
      <c r="AB181" s="111"/>
      <c r="AC181" s="111"/>
      <c r="AD181" s="111"/>
      <c r="AE181" s="111"/>
    </row>
    <row r="182" spans="1:31" ht="31.2">
      <c r="A182" s="373">
        <v>181</v>
      </c>
      <c r="B182" s="378" t="s">
        <v>5709</v>
      </c>
      <c r="C182" s="378">
        <v>2024</v>
      </c>
      <c r="D182" s="315">
        <v>45381</v>
      </c>
      <c r="E182" s="315"/>
      <c r="F182" s="310"/>
      <c r="G182" s="310" t="s">
        <v>5638</v>
      </c>
      <c r="H182" s="310" t="s">
        <v>5968</v>
      </c>
      <c r="I182" s="310">
        <v>9638508121</v>
      </c>
      <c r="J182" s="310" t="s">
        <v>5969</v>
      </c>
      <c r="K182" s="310"/>
      <c r="L182" s="310"/>
      <c r="M182" s="378"/>
      <c r="N182" s="378"/>
      <c r="O182" s="378"/>
      <c r="P182" s="378"/>
      <c r="Q182" s="378"/>
      <c r="R182" s="378"/>
      <c r="S182" s="378"/>
      <c r="T182" s="378"/>
      <c r="U182" s="378"/>
      <c r="V182" s="378"/>
      <c r="W182" s="378"/>
      <c r="X182" s="378"/>
      <c r="Y182" s="378"/>
      <c r="Z182" s="378"/>
      <c r="AA182" s="378"/>
      <c r="AB182" s="378"/>
      <c r="AC182" s="378"/>
      <c r="AD182" s="378"/>
      <c r="AE182" s="378"/>
    </row>
    <row r="183" spans="1:31" ht="31.2">
      <c r="A183" s="10">
        <v>182</v>
      </c>
      <c r="B183" s="111" t="s">
        <v>1356</v>
      </c>
      <c r="C183" s="111">
        <v>2024</v>
      </c>
      <c r="D183" s="229">
        <v>45379</v>
      </c>
      <c r="E183" s="229"/>
      <c r="F183" s="193"/>
      <c r="G183" s="193" t="s">
        <v>5617</v>
      </c>
      <c r="H183" s="193" t="s">
        <v>5655</v>
      </c>
      <c r="I183" s="193">
        <v>9023697456</v>
      </c>
      <c r="J183" s="305" t="s">
        <v>455</v>
      </c>
      <c r="K183" s="193"/>
      <c r="L183" s="193"/>
      <c r="M183" s="111"/>
      <c r="N183" s="111"/>
      <c r="O183" s="111"/>
      <c r="P183" s="111"/>
      <c r="Q183" s="111"/>
      <c r="R183" s="111"/>
      <c r="S183" s="111"/>
      <c r="T183" s="111"/>
      <c r="U183" s="111"/>
      <c r="V183" s="111"/>
      <c r="W183" s="111"/>
      <c r="X183" s="111"/>
      <c r="Y183" s="111"/>
      <c r="Z183" s="111"/>
      <c r="AA183" s="111"/>
      <c r="AB183" s="111"/>
      <c r="AC183" s="111"/>
      <c r="AD183" s="111"/>
      <c r="AE183" s="111"/>
    </row>
    <row r="184" spans="1:31" ht="31.2">
      <c r="A184" s="373">
        <v>183</v>
      </c>
      <c r="B184" s="111" t="s">
        <v>1356</v>
      </c>
      <c r="C184" s="111">
        <v>2024</v>
      </c>
      <c r="D184" s="229">
        <v>45378</v>
      </c>
      <c r="E184" s="229"/>
      <c r="F184" s="193"/>
      <c r="G184" s="193" t="s">
        <v>5621</v>
      </c>
      <c r="H184" s="193" t="s">
        <v>755</v>
      </c>
      <c r="I184" s="193">
        <v>7905131965</v>
      </c>
      <c r="J184" s="193" t="s">
        <v>5656</v>
      </c>
      <c r="K184" s="193"/>
      <c r="L184" s="193"/>
      <c r="M184" s="111"/>
      <c r="N184" s="111"/>
      <c r="O184" s="111"/>
      <c r="P184" s="111"/>
      <c r="Q184" s="111"/>
      <c r="R184" s="111"/>
      <c r="S184" s="111"/>
      <c r="T184" s="111"/>
      <c r="U184" s="111"/>
      <c r="V184" s="111"/>
      <c r="W184" s="111"/>
      <c r="X184" s="111"/>
      <c r="Y184" s="111"/>
      <c r="Z184" s="111"/>
      <c r="AA184" s="111"/>
      <c r="AB184" s="111"/>
      <c r="AC184" s="111"/>
      <c r="AD184" s="111"/>
      <c r="AE184" s="111"/>
    </row>
    <row r="185" spans="1:31" ht="15.6">
      <c r="A185" s="10">
        <v>184</v>
      </c>
      <c r="B185" s="387" t="s">
        <v>5994</v>
      </c>
      <c r="C185" s="387">
        <v>2024</v>
      </c>
      <c r="D185" s="324">
        <v>45371</v>
      </c>
      <c r="E185" s="324"/>
      <c r="F185" s="322"/>
      <c r="G185" s="322" t="s">
        <v>5617</v>
      </c>
      <c r="H185" s="322" t="s">
        <v>5998</v>
      </c>
      <c r="I185" s="322">
        <v>8221946718</v>
      </c>
      <c r="J185" s="322" t="s">
        <v>568</v>
      </c>
      <c r="K185" s="322"/>
      <c r="L185" s="322"/>
      <c r="M185" s="387"/>
      <c r="N185" s="387"/>
      <c r="O185" s="387"/>
      <c r="P185" s="387"/>
      <c r="Q185" s="387"/>
      <c r="R185" s="387"/>
      <c r="S185" s="387"/>
      <c r="T185" s="387"/>
      <c r="U185" s="387"/>
      <c r="V185" s="387"/>
      <c r="W185" s="387"/>
      <c r="X185" s="387"/>
      <c r="Y185" s="387"/>
      <c r="Z185" s="387"/>
      <c r="AA185" s="387"/>
      <c r="AB185" s="387"/>
      <c r="AC185" s="387"/>
      <c r="AD185" s="387"/>
      <c r="AE185" s="387"/>
    </row>
    <row r="186" spans="1:31" ht="15.6">
      <c r="A186" s="373">
        <v>185</v>
      </c>
      <c r="B186" s="111" t="s">
        <v>1356</v>
      </c>
      <c r="C186" s="111">
        <v>2024</v>
      </c>
      <c r="D186" s="229">
        <v>45369</v>
      </c>
      <c r="E186" s="229"/>
      <c r="F186" s="193"/>
      <c r="G186" s="193" t="s">
        <v>5617</v>
      </c>
      <c r="H186" s="193" t="s">
        <v>5657</v>
      </c>
      <c r="I186" s="193">
        <v>7574830516</v>
      </c>
      <c r="J186" s="193" t="s">
        <v>442</v>
      </c>
      <c r="K186" s="193"/>
      <c r="L186" s="193"/>
      <c r="M186" s="111"/>
      <c r="N186" s="111"/>
      <c r="O186" s="111"/>
      <c r="P186" s="111"/>
      <c r="Q186" s="111"/>
      <c r="R186" s="111"/>
      <c r="S186" s="111"/>
      <c r="T186" s="111"/>
      <c r="U186" s="111"/>
      <c r="V186" s="111"/>
      <c r="W186" s="111"/>
      <c r="X186" s="111"/>
      <c r="Y186" s="111"/>
      <c r="Z186" s="111"/>
      <c r="AA186" s="111"/>
      <c r="AB186" s="111"/>
      <c r="AC186" s="111"/>
      <c r="AD186" s="111"/>
      <c r="AE186" s="111"/>
    </row>
    <row r="187" spans="1:31" ht="31.2">
      <c r="A187" s="10">
        <v>186</v>
      </c>
      <c r="B187" s="111" t="s">
        <v>1356</v>
      </c>
      <c r="C187" s="111">
        <v>2024</v>
      </c>
      <c r="D187" s="229">
        <v>45369</v>
      </c>
      <c r="E187" s="229"/>
      <c r="F187" s="193"/>
      <c r="G187" s="193" t="s">
        <v>5614</v>
      </c>
      <c r="H187" s="193" t="s">
        <v>433</v>
      </c>
      <c r="I187" s="193">
        <v>9922421927</v>
      </c>
      <c r="J187" s="193" t="s">
        <v>434</v>
      </c>
      <c r="K187" s="193"/>
      <c r="L187" s="193"/>
      <c r="M187" s="111"/>
      <c r="N187" s="111"/>
      <c r="O187" s="111"/>
      <c r="P187" s="111"/>
      <c r="Q187" s="111"/>
      <c r="R187" s="111"/>
      <c r="S187" s="111"/>
      <c r="T187" s="111"/>
      <c r="U187" s="111"/>
      <c r="V187" s="111"/>
      <c r="W187" s="111"/>
      <c r="X187" s="111"/>
      <c r="Y187" s="111"/>
      <c r="Z187" s="111"/>
      <c r="AA187" s="111"/>
      <c r="AB187" s="111"/>
      <c r="AC187" s="111"/>
      <c r="AD187" s="111"/>
      <c r="AE187" s="111"/>
    </row>
    <row r="188" spans="1:31" ht="15.6">
      <c r="A188" s="373">
        <v>187</v>
      </c>
      <c r="B188" s="111" t="s">
        <v>1356</v>
      </c>
      <c r="C188" s="111">
        <v>2024</v>
      </c>
      <c r="D188" s="229">
        <v>45367</v>
      </c>
      <c r="E188" s="229"/>
      <c r="F188" s="193"/>
      <c r="G188" s="193" t="s">
        <v>5614</v>
      </c>
      <c r="H188" s="193" t="s">
        <v>606</v>
      </c>
      <c r="I188" s="193">
        <v>7291067576</v>
      </c>
      <c r="J188" s="193" t="s">
        <v>607</v>
      </c>
      <c r="K188" s="193"/>
      <c r="L188" s="193"/>
      <c r="M188" s="111"/>
      <c r="N188" s="111"/>
      <c r="O188" s="111"/>
      <c r="P188" s="111"/>
      <c r="Q188" s="111"/>
      <c r="R188" s="111"/>
      <c r="S188" s="111"/>
      <c r="T188" s="111"/>
      <c r="U188" s="111"/>
      <c r="V188" s="111"/>
      <c r="W188" s="111"/>
      <c r="X188" s="111"/>
      <c r="Y188" s="111"/>
      <c r="Z188" s="111"/>
      <c r="AA188" s="111"/>
      <c r="AB188" s="111"/>
      <c r="AC188" s="111"/>
      <c r="AD188" s="111"/>
      <c r="AE188" s="111"/>
    </row>
    <row r="189" spans="1:31" ht="15.6">
      <c r="A189" s="10">
        <v>188</v>
      </c>
      <c r="B189" s="111" t="s">
        <v>1356</v>
      </c>
      <c r="C189" s="111">
        <v>2024</v>
      </c>
      <c r="D189" s="229">
        <v>45366</v>
      </c>
      <c r="E189" s="229"/>
      <c r="F189" s="193"/>
      <c r="G189" s="193" t="s">
        <v>5621</v>
      </c>
      <c r="H189" s="193" t="s">
        <v>421</v>
      </c>
      <c r="I189" s="193">
        <v>9960124444</v>
      </c>
      <c r="J189" s="193" t="s">
        <v>422</v>
      </c>
      <c r="K189" s="193"/>
      <c r="L189" s="193"/>
      <c r="M189" s="111"/>
      <c r="N189" s="111"/>
      <c r="O189" s="111"/>
      <c r="P189" s="111"/>
      <c r="Q189" s="111"/>
      <c r="R189" s="111"/>
      <c r="S189" s="111"/>
      <c r="T189" s="111"/>
      <c r="U189" s="111"/>
      <c r="V189" s="111"/>
      <c r="W189" s="111"/>
      <c r="X189" s="111"/>
      <c r="Y189" s="111"/>
      <c r="Z189" s="111"/>
      <c r="AA189" s="111"/>
      <c r="AB189" s="111"/>
      <c r="AC189" s="111"/>
      <c r="AD189" s="111"/>
      <c r="AE189" s="111"/>
    </row>
    <row r="190" spans="1:31" ht="15.6">
      <c r="A190" s="373">
        <v>189</v>
      </c>
      <c r="B190" s="111" t="s">
        <v>1356</v>
      </c>
      <c r="C190" s="111">
        <v>2024</v>
      </c>
      <c r="D190" s="229">
        <v>45365</v>
      </c>
      <c r="E190" s="229"/>
      <c r="F190" s="193"/>
      <c r="G190" s="193" t="s">
        <v>5617</v>
      </c>
      <c r="H190" s="193" t="s">
        <v>5658</v>
      </c>
      <c r="I190" s="193">
        <v>9827167344</v>
      </c>
      <c r="J190" s="193" t="s">
        <v>577</v>
      </c>
      <c r="K190" s="193"/>
      <c r="L190" s="193"/>
      <c r="M190" s="193"/>
      <c r="N190" s="111"/>
      <c r="O190" s="111"/>
      <c r="P190" s="111"/>
      <c r="Q190" s="111"/>
      <c r="R190" s="111"/>
      <c r="S190" s="111"/>
      <c r="T190" s="111"/>
      <c r="U190" s="111"/>
      <c r="V190" s="111"/>
      <c r="W190" s="111"/>
      <c r="X190" s="111"/>
      <c r="Y190" s="111"/>
      <c r="Z190" s="111"/>
      <c r="AA190" s="111"/>
      <c r="AB190" s="111"/>
      <c r="AC190" s="111"/>
      <c r="AD190" s="111"/>
      <c r="AE190" s="111"/>
    </row>
    <row r="191" spans="1:31" ht="46.8">
      <c r="A191" s="10">
        <v>190</v>
      </c>
      <c r="B191" s="111" t="s">
        <v>1356</v>
      </c>
      <c r="C191" s="111">
        <v>2024</v>
      </c>
      <c r="D191" s="229">
        <v>45360</v>
      </c>
      <c r="E191" s="229"/>
      <c r="F191" s="193"/>
      <c r="G191" s="193" t="s">
        <v>5617</v>
      </c>
      <c r="H191" s="193" t="s">
        <v>5659</v>
      </c>
      <c r="I191" s="193">
        <v>9737082678</v>
      </c>
      <c r="J191" s="193" t="s">
        <v>5660</v>
      </c>
      <c r="K191" s="193"/>
      <c r="L191" s="193"/>
      <c r="M191" s="111"/>
      <c r="N191" s="111"/>
      <c r="O191" s="111"/>
      <c r="P191" s="111"/>
      <c r="Q191" s="111"/>
      <c r="R191" s="111"/>
      <c r="S191" s="111"/>
      <c r="T191" s="111"/>
      <c r="U191" s="111"/>
      <c r="V191" s="111"/>
      <c r="W191" s="111"/>
      <c r="X191" s="111"/>
      <c r="Y191" s="111"/>
      <c r="Z191" s="111"/>
      <c r="AA191" s="111"/>
      <c r="AB191" s="111"/>
      <c r="AC191" s="111"/>
      <c r="AD191" s="111"/>
      <c r="AE191" s="111"/>
    </row>
    <row r="192" spans="1:31" ht="15.6">
      <c r="A192" s="373">
        <v>191</v>
      </c>
      <c r="B192" s="111" t="s">
        <v>1356</v>
      </c>
      <c r="C192" s="111">
        <v>2024</v>
      </c>
      <c r="D192" s="229">
        <v>45355</v>
      </c>
      <c r="E192" s="229"/>
      <c r="F192" s="193"/>
      <c r="G192" s="193" t="s">
        <v>5621</v>
      </c>
      <c r="H192" s="193" t="s">
        <v>384</v>
      </c>
      <c r="I192" s="193">
        <v>9812602232</v>
      </c>
      <c r="J192" s="193" t="s">
        <v>385</v>
      </c>
      <c r="K192" s="193"/>
      <c r="L192" s="193"/>
      <c r="M192" s="111"/>
      <c r="N192" s="111"/>
      <c r="O192" s="111"/>
      <c r="P192" s="111"/>
      <c r="Q192" s="111"/>
      <c r="R192" s="111"/>
      <c r="S192" s="111"/>
      <c r="T192" s="111"/>
      <c r="U192" s="111"/>
      <c r="V192" s="111"/>
      <c r="W192" s="111"/>
      <c r="X192" s="111"/>
      <c r="Y192" s="111"/>
      <c r="Z192" s="111"/>
      <c r="AA192" s="111"/>
      <c r="AB192" s="111"/>
      <c r="AC192" s="111"/>
      <c r="AD192" s="111"/>
      <c r="AE192" s="111"/>
    </row>
    <row r="193" spans="1:31" ht="15.6">
      <c r="A193" s="10">
        <v>192</v>
      </c>
      <c r="B193" s="111" t="s">
        <v>1356</v>
      </c>
      <c r="C193" s="111">
        <v>2024</v>
      </c>
      <c r="D193" s="229">
        <v>45355</v>
      </c>
      <c r="E193" s="229"/>
      <c r="F193" s="193"/>
      <c r="G193" s="193" t="s">
        <v>5621</v>
      </c>
      <c r="H193" s="193" t="s">
        <v>5661</v>
      </c>
      <c r="I193" s="193">
        <v>7037070254</v>
      </c>
      <c r="J193" s="193" t="s">
        <v>393</v>
      </c>
      <c r="K193" s="193"/>
      <c r="L193" s="193"/>
      <c r="M193" s="111"/>
      <c r="N193" s="111"/>
      <c r="O193" s="111"/>
      <c r="P193" s="111"/>
      <c r="Q193" s="111"/>
      <c r="R193" s="111"/>
      <c r="S193" s="111"/>
      <c r="T193" s="111"/>
      <c r="U193" s="111"/>
      <c r="V193" s="111"/>
      <c r="W193" s="111"/>
      <c r="X193" s="111"/>
      <c r="Y193" s="111"/>
      <c r="Z193" s="111"/>
      <c r="AA193" s="111"/>
      <c r="AB193" s="111"/>
      <c r="AC193" s="111"/>
      <c r="AD193" s="111"/>
      <c r="AE193" s="111"/>
    </row>
    <row r="194" spans="1:31" ht="31.2">
      <c r="A194" s="373">
        <v>193</v>
      </c>
      <c r="B194" s="111" t="s">
        <v>1356</v>
      </c>
      <c r="C194" s="111">
        <v>2024</v>
      </c>
      <c r="D194" s="229">
        <v>45355</v>
      </c>
      <c r="E194" s="229"/>
      <c r="F194" s="193"/>
      <c r="G194" s="193" t="s">
        <v>5621</v>
      </c>
      <c r="H194" s="193" t="s">
        <v>402</v>
      </c>
      <c r="I194" s="193">
        <v>9586018418</v>
      </c>
      <c r="J194" s="193" t="s">
        <v>403</v>
      </c>
      <c r="K194" s="193"/>
      <c r="L194" s="193"/>
      <c r="M194" s="111"/>
      <c r="N194" s="111"/>
      <c r="O194" s="111"/>
      <c r="P194" s="111"/>
      <c r="Q194" s="111"/>
      <c r="R194" s="111"/>
      <c r="S194" s="111"/>
      <c r="T194" s="111"/>
      <c r="U194" s="111"/>
      <c r="V194" s="111"/>
      <c r="W194" s="111"/>
      <c r="X194" s="111"/>
      <c r="Y194" s="111"/>
      <c r="Z194" s="111"/>
      <c r="AA194" s="111"/>
      <c r="AB194" s="111"/>
      <c r="AC194" s="111"/>
      <c r="AD194" s="111"/>
      <c r="AE194" s="111"/>
    </row>
    <row r="195" spans="1:31" ht="15.6">
      <c r="A195" s="10">
        <v>194</v>
      </c>
      <c r="B195" s="34" t="s">
        <v>5983</v>
      </c>
      <c r="C195" s="34">
        <v>2024</v>
      </c>
      <c r="D195" s="321">
        <v>45350</v>
      </c>
      <c r="E195" s="321"/>
      <c r="F195" s="317"/>
      <c r="G195" s="317" t="s">
        <v>5621</v>
      </c>
      <c r="H195" s="317" t="s">
        <v>5992</v>
      </c>
      <c r="I195" s="317">
        <v>9898134176</v>
      </c>
      <c r="J195" s="317" t="s">
        <v>5993</v>
      </c>
      <c r="K195" s="317"/>
      <c r="L195" s="317"/>
      <c r="M195" s="34"/>
      <c r="N195" s="34"/>
      <c r="O195" s="34"/>
      <c r="P195" s="34"/>
      <c r="Q195" s="34"/>
      <c r="R195" s="34"/>
      <c r="S195" s="34"/>
      <c r="T195" s="34"/>
      <c r="U195" s="34"/>
      <c r="V195" s="34"/>
      <c r="W195" s="34"/>
      <c r="X195" s="34"/>
      <c r="Y195" s="34"/>
      <c r="Z195" s="34"/>
      <c r="AA195" s="34"/>
      <c r="AB195" s="34"/>
      <c r="AC195" s="34"/>
      <c r="AD195" s="34"/>
      <c r="AE195" s="34"/>
    </row>
    <row r="196" spans="1:31" ht="31.2">
      <c r="A196" s="373">
        <v>195</v>
      </c>
      <c r="B196" s="111" t="s">
        <v>1356</v>
      </c>
      <c r="C196" s="111">
        <v>2024</v>
      </c>
      <c r="D196" s="307">
        <v>45346</v>
      </c>
      <c r="E196" s="307"/>
      <c r="F196" s="193"/>
      <c r="G196" s="193" t="s">
        <v>5617</v>
      </c>
      <c r="H196" s="193" t="s">
        <v>372</v>
      </c>
      <c r="I196" s="193">
        <v>9481205116</v>
      </c>
      <c r="J196" s="193" t="s">
        <v>5662</v>
      </c>
      <c r="K196" s="193"/>
      <c r="L196" s="193"/>
      <c r="M196" s="111"/>
      <c r="N196" s="111"/>
      <c r="O196" s="111"/>
      <c r="P196" s="111"/>
      <c r="Q196" s="111"/>
      <c r="R196" s="111"/>
      <c r="S196" s="111"/>
      <c r="T196" s="111"/>
      <c r="U196" s="111"/>
      <c r="V196" s="111"/>
      <c r="W196" s="111"/>
      <c r="X196" s="111"/>
      <c r="Y196" s="111"/>
      <c r="Z196" s="111"/>
      <c r="AA196" s="111"/>
      <c r="AB196" s="111"/>
      <c r="AC196" s="111"/>
      <c r="AD196" s="111"/>
      <c r="AE196" s="111"/>
    </row>
    <row r="197" spans="1:31" ht="15.6">
      <c r="A197" s="10">
        <v>196</v>
      </c>
      <c r="B197" s="111" t="s">
        <v>1356</v>
      </c>
      <c r="C197" s="111">
        <v>2024</v>
      </c>
      <c r="D197" s="307">
        <v>45336</v>
      </c>
      <c r="E197" s="307"/>
      <c r="F197" s="193"/>
      <c r="G197" s="193" t="s">
        <v>5621</v>
      </c>
      <c r="H197" s="193" t="s">
        <v>5663</v>
      </c>
      <c r="I197" s="193">
        <v>9422022044</v>
      </c>
      <c r="J197" s="193" t="s">
        <v>5664</v>
      </c>
      <c r="K197" s="193"/>
      <c r="L197" s="193"/>
      <c r="M197" s="111"/>
      <c r="N197" s="111"/>
      <c r="O197" s="111"/>
      <c r="P197" s="111"/>
      <c r="Q197" s="111"/>
      <c r="R197" s="111"/>
      <c r="S197" s="111"/>
      <c r="T197" s="111"/>
      <c r="U197" s="111"/>
      <c r="V197" s="111"/>
      <c r="W197" s="111"/>
      <c r="X197" s="111"/>
      <c r="Y197" s="111"/>
      <c r="Z197" s="111"/>
      <c r="AA197" s="111"/>
      <c r="AB197" s="111"/>
      <c r="AC197" s="111"/>
      <c r="AD197" s="111"/>
      <c r="AE197" s="111"/>
    </row>
    <row r="198" spans="1:31" ht="31.2">
      <c r="A198" s="373">
        <v>197</v>
      </c>
      <c r="B198" s="111" t="s">
        <v>1356</v>
      </c>
      <c r="C198" s="111">
        <v>2024</v>
      </c>
      <c r="D198" s="307">
        <v>45331</v>
      </c>
      <c r="E198" s="307"/>
      <c r="F198" s="193"/>
      <c r="G198" s="193" t="s">
        <v>5617</v>
      </c>
      <c r="H198" s="193" t="s">
        <v>362</v>
      </c>
      <c r="I198" s="193">
        <v>9589089221</v>
      </c>
      <c r="J198" s="193" t="s">
        <v>363</v>
      </c>
      <c r="K198" s="193"/>
      <c r="L198" s="193"/>
      <c r="M198" s="111"/>
      <c r="N198" s="111"/>
      <c r="O198" s="111"/>
      <c r="P198" s="111"/>
      <c r="Q198" s="111"/>
      <c r="R198" s="111"/>
      <c r="S198" s="111"/>
      <c r="T198" s="111"/>
      <c r="U198" s="111"/>
      <c r="V198" s="111"/>
      <c r="W198" s="111"/>
      <c r="X198" s="111"/>
      <c r="Y198" s="111"/>
      <c r="Z198" s="111"/>
      <c r="AA198" s="111"/>
      <c r="AB198" s="111"/>
      <c r="AC198" s="111"/>
      <c r="AD198" s="111"/>
      <c r="AE198" s="111"/>
    </row>
    <row r="199" spans="1:31" ht="15.6">
      <c r="A199" s="10">
        <v>198</v>
      </c>
      <c r="B199" s="378" t="s">
        <v>5709</v>
      </c>
      <c r="C199" s="378">
        <v>2024</v>
      </c>
      <c r="D199" s="316">
        <v>45322</v>
      </c>
      <c r="E199" s="316"/>
      <c r="F199" s="310"/>
      <c r="G199" s="310" t="s">
        <v>5621</v>
      </c>
      <c r="H199" s="310" t="s">
        <v>5970</v>
      </c>
      <c r="I199" s="310">
        <v>9850000086</v>
      </c>
      <c r="J199" s="310" t="s">
        <v>5971</v>
      </c>
      <c r="K199" s="310"/>
      <c r="L199" s="310"/>
      <c r="M199" s="378"/>
      <c r="N199" s="378"/>
      <c r="O199" s="378"/>
      <c r="P199" s="378"/>
      <c r="Q199" s="378"/>
      <c r="R199" s="378"/>
      <c r="S199" s="378"/>
      <c r="T199" s="378"/>
      <c r="U199" s="378"/>
      <c r="V199" s="378"/>
      <c r="W199" s="378"/>
      <c r="X199" s="378"/>
      <c r="Y199" s="378"/>
      <c r="Z199" s="378"/>
      <c r="AA199" s="378"/>
      <c r="AB199" s="378"/>
      <c r="AC199" s="378"/>
      <c r="AD199" s="378"/>
      <c r="AE199" s="378"/>
    </row>
    <row r="200" spans="1:31" ht="31.2">
      <c r="A200" s="373">
        <v>199</v>
      </c>
      <c r="B200" s="111" t="s">
        <v>1356</v>
      </c>
      <c r="C200" s="111">
        <v>2024</v>
      </c>
      <c r="D200" s="307">
        <v>45321</v>
      </c>
      <c r="E200" s="307"/>
      <c r="F200" s="193"/>
      <c r="G200" s="193" t="s">
        <v>5617</v>
      </c>
      <c r="H200" s="193" t="s">
        <v>351</v>
      </c>
      <c r="I200" s="193">
        <v>9427957122</v>
      </c>
      <c r="J200" s="193" t="s">
        <v>5665</v>
      </c>
      <c r="K200" s="193"/>
      <c r="L200" s="193"/>
      <c r="M200" s="111"/>
      <c r="N200" s="111"/>
      <c r="O200" s="111"/>
      <c r="P200" s="111"/>
      <c r="Q200" s="111"/>
      <c r="R200" s="111"/>
      <c r="S200" s="111"/>
      <c r="T200" s="111"/>
      <c r="U200" s="111"/>
      <c r="V200" s="111"/>
      <c r="W200" s="111"/>
      <c r="X200" s="111"/>
      <c r="Y200" s="111"/>
      <c r="Z200" s="111"/>
      <c r="AA200" s="111"/>
      <c r="AB200" s="111"/>
      <c r="AC200" s="111"/>
      <c r="AD200" s="111"/>
      <c r="AE200" s="111"/>
    </row>
    <row r="201" spans="1:31" ht="31.2">
      <c r="A201" s="10">
        <v>200</v>
      </c>
      <c r="B201" s="378" t="s">
        <v>5709</v>
      </c>
      <c r="C201" s="378">
        <v>2024</v>
      </c>
      <c r="D201" s="316">
        <v>45314</v>
      </c>
      <c r="E201" s="316"/>
      <c r="F201" s="310"/>
      <c r="G201" s="310" t="s">
        <v>5614</v>
      </c>
      <c r="H201" s="310" t="s">
        <v>5972</v>
      </c>
      <c r="I201" s="310">
        <v>7389944136</v>
      </c>
      <c r="J201" s="310" t="s">
        <v>5973</v>
      </c>
      <c r="K201" s="310"/>
      <c r="L201" s="310"/>
      <c r="M201" s="378"/>
      <c r="N201" s="378"/>
      <c r="O201" s="378"/>
      <c r="P201" s="378"/>
      <c r="Q201" s="378"/>
      <c r="R201" s="378"/>
      <c r="S201" s="378"/>
      <c r="T201" s="378"/>
      <c r="U201" s="378"/>
      <c r="V201" s="378"/>
      <c r="W201" s="378"/>
      <c r="X201" s="378"/>
      <c r="Y201" s="378"/>
      <c r="Z201" s="378"/>
      <c r="AA201" s="378"/>
      <c r="AB201" s="378"/>
      <c r="AC201" s="378"/>
      <c r="AD201" s="378"/>
      <c r="AE201" s="378"/>
    </row>
    <row r="202" spans="1:31" ht="31.2">
      <c r="A202" s="373">
        <v>201</v>
      </c>
      <c r="B202" s="111" t="s">
        <v>1356</v>
      </c>
      <c r="C202" s="111">
        <v>2024</v>
      </c>
      <c r="D202" s="307">
        <v>45314</v>
      </c>
      <c r="E202" s="307"/>
      <c r="F202" s="193"/>
      <c r="G202" s="193" t="s">
        <v>5614</v>
      </c>
      <c r="H202" s="193" t="s">
        <v>341</v>
      </c>
      <c r="I202" s="193">
        <v>7411347578</v>
      </c>
      <c r="J202" s="193" t="s">
        <v>342</v>
      </c>
      <c r="K202" s="193"/>
      <c r="L202" s="193"/>
      <c r="M202" s="111"/>
      <c r="N202" s="111"/>
      <c r="O202" s="111"/>
      <c r="P202" s="111"/>
      <c r="Q202" s="111"/>
      <c r="R202" s="111"/>
      <c r="S202" s="111"/>
      <c r="T202" s="111"/>
      <c r="U202" s="111"/>
      <c r="V202" s="111"/>
      <c r="W202" s="111"/>
      <c r="X202" s="111"/>
      <c r="Y202" s="111"/>
      <c r="Z202" s="111"/>
      <c r="AA202" s="111"/>
      <c r="AB202" s="111"/>
      <c r="AC202" s="111"/>
      <c r="AD202" s="111"/>
      <c r="AE202" s="111"/>
    </row>
    <row r="203" spans="1:31" ht="31.2">
      <c r="A203" s="10">
        <v>202</v>
      </c>
      <c r="B203" s="378" t="s">
        <v>5709</v>
      </c>
      <c r="C203" s="378">
        <v>2024</v>
      </c>
      <c r="D203" s="316">
        <v>45314</v>
      </c>
      <c r="E203" s="316"/>
      <c r="F203" s="310"/>
      <c r="G203" s="310" t="s">
        <v>5621</v>
      </c>
      <c r="H203" s="310" t="s">
        <v>5974</v>
      </c>
      <c r="I203" s="310" t="s">
        <v>5975</v>
      </c>
      <c r="J203" s="310" t="s">
        <v>5976</v>
      </c>
      <c r="K203" s="310"/>
      <c r="L203" s="310"/>
      <c r="M203" s="378"/>
      <c r="N203" s="378"/>
      <c r="O203" s="378"/>
      <c r="P203" s="378"/>
      <c r="Q203" s="378"/>
      <c r="R203" s="378"/>
      <c r="S203" s="378"/>
      <c r="T203" s="378"/>
      <c r="U203" s="378"/>
      <c r="V203" s="378"/>
      <c r="W203" s="378"/>
      <c r="X203" s="378"/>
      <c r="Y203" s="378"/>
      <c r="Z203" s="378"/>
      <c r="AA203" s="378"/>
      <c r="AB203" s="378"/>
      <c r="AC203" s="378"/>
      <c r="AD203" s="378"/>
      <c r="AE203" s="378"/>
    </row>
    <row r="204" spans="1:31" ht="46.8">
      <c r="A204" s="373">
        <v>203</v>
      </c>
      <c r="B204" s="378" t="s">
        <v>5709</v>
      </c>
      <c r="C204" s="378">
        <v>2024</v>
      </c>
      <c r="D204" s="316">
        <v>45311</v>
      </c>
      <c r="E204" s="316"/>
      <c r="F204" s="310"/>
      <c r="G204" s="310" t="s">
        <v>5621</v>
      </c>
      <c r="H204" s="310" t="s">
        <v>5977</v>
      </c>
      <c r="I204" s="310">
        <v>9737377272</v>
      </c>
      <c r="J204" s="310" t="s">
        <v>5978</v>
      </c>
      <c r="K204" s="310"/>
      <c r="L204" s="310"/>
      <c r="M204" s="378"/>
      <c r="N204" s="378"/>
      <c r="O204" s="378"/>
      <c r="P204" s="378"/>
      <c r="Q204" s="378"/>
      <c r="R204" s="378"/>
      <c r="S204" s="378"/>
      <c r="T204" s="378"/>
      <c r="U204" s="378"/>
      <c r="V204" s="378"/>
      <c r="W204" s="378"/>
      <c r="X204" s="378"/>
      <c r="Y204" s="378"/>
      <c r="Z204" s="378"/>
      <c r="AA204" s="378"/>
      <c r="AB204" s="378"/>
      <c r="AC204" s="378"/>
      <c r="AD204" s="378"/>
      <c r="AE204" s="378"/>
    </row>
    <row r="205" spans="1:31" ht="15.6">
      <c r="A205" s="10">
        <v>204</v>
      </c>
      <c r="B205" s="375" t="s">
        <v>1356</v>
      </c>
      <c r="C205" s="375">
        <v>2024</v>
      </c>
      <c r="D205" s="376">
        <v>45301</v>
      </c>
      <c r="E205" s="376"/>
      <c r="F205" s="391"/>
      <c r="G205" s="391" t="s">
        <v>1370</v>
      </c>
      <c r="H205" s="136" t="s">
        <v>5666</v>
      </c>
      <c r="I205" s="136">
        <v>7285038547</v>
      </c>
      <c r="J205" s="136" t="s">
        <v>5667</v>
      </c>
      <c r="K205" s="377"/>
      <c r="L205" s="377"/>
      <c r="M205" s="377"/>
      <c r="N205" s="377"/>
      <c r="O205" s="377"/>
      <c r="P205" s="377"/>
      <c r="Q205" s="377"/>
      <c r="R205" s="377"/>
      <c r="S205" s="377"/>
      <c r="T205" s="377"/>
      <c r="U205" s="377"/>
      <c r="V205" s="377"/>
      <c r="W205" s="377"/>
      <c r="X205" s="377"/>
      <c r="Y205" s="377"/>
      <c r="Z205" s="377"/>
      <c r="AA205" s="377"/>
      <c r="AB205" s="377"/>
      <c r="AC205" s="377"/>
      <c r="AD205" s="377"/>
      <c r="AE205" s="377"/>
    </row>
    <row r="206" spans="1:31" ht="15.6">
      <c r="A206" s="373">
        <v>205</v>
      </c>
      <c r="B206" s="111" t="s">
        <v>1356</v>
      </c>
      <c r="C206" s="111">
        <v>2024</v>
      </c>
      <c r="D206" s="307">
        <v>45311</v>
      </c>
      <c r="E206" s="307"/>
      <c r="F206" s="193"/>
      <c r="G206" s="193" t="s">
        <v>5614</v>
      </c>
      <c r="H206" s="193" t="s">
        <v>316</v>
      </c>
      <c r="I206" s="193">
        <v>9840541771</v>
      </c>
      <c r="J206" s="193" t="s">
        <v>5668</v>
      </c>
      <c r="K206" s="193"/>
      <c r="L206" s="193"/>
      <c r="M206" s="111"/>
      <c r="N206" s="111"/>
      <c r="O206" s="111"/>
      <c r="P206" s="111"/>
      <c r="Q206" s="111"/>
      <c r="R206" s="111"/>
      <c r="S206" s="111"/>
      <c r="T206" s="111"/>
      <c r="U206" s="111"/>
      <c r="V206" s="111"/>
      <c r="W206" s="111"/>
      <c r="X206" s="111"/>
      <c r="Y206" s="111"/>
      <c r="Z206" s="111"/>
      <c r="AA206" s="111"/>
      <c r="AB206" s="111"/>
      <c r="AC206" s="111"/>
      <c r="AD206" s="111"/>
      <c r="AE206" s="111"/>
    </row>
    <row r="207" spans="1:31" ht="31.2">
      <c r="A207" s="10">
        <v>206</v>
      </c>
      <c r="B207" s="111" t="s">
        <v>1356</v>
      </c>
      <c r="C207" s="111">
        <v>2024</v>
      </c>
      <c r="D207" s="307">
        <v>45311</v>
      </c>
      <c r="E207" s="307"/>
      <c r="F207" s="193"/>
      <c r="G207" s="193" t="s">
        <v>5617</v>
      </c>
      <c r="H207" s="193" t="s">
        <v>5669</v>
      </c>
      <c r="I207" s="193">
        <v>9307979675</v>
      </c>
      <c r="J207" s="193" t="s">
        <v>330</v>
      </c>
      <c r="K207" s="193"/>
      <c r="L207" s="193"/>
      <c r="M207" s="111"/>
      <c r="N207" s="111"/>
      <c r="O207" s="111"/>
      <c r="P207" s="111"/>
      <c r="Q207" s="111"/>
      <c r="R207" s="111"/>
      <c r="S207" s="111"/>
      <c r="T207" s="111"/>
      <c r="U207" s="111"/>
      <c r="V207" s="111"/>
      <c r="W207" s="111"/>
      <c r="X207" s="111"/>
      <c r="Y207" s="111"/>
      <c r="Z207" s="111"/>
      <c r="AA207" s="111"/>
      <c r="AB207" s="111"/>
      <c r="AC207" s="111"/>
      <c r="AD207" s="111"/>
      <c r="AE207" s="111"/>
    </row>
    <row r="208" spans="1:31" ht="31.2">
      <c r="A208" s="373">
        <v>207</v>
      </c>
      <c r="B208" s="111" t="s">
        <v>1356</v>
      </c>
      <c r="C208" s="111">
        <v>2024</v>
      </c>
      <c r="D208" s="307">
        <v>45308</v>
      </c>
      <c r="E208" s="307"/>
      <c r="F208" s="193"/>
      <c r="G208" s="193" t="s">
        <v>5614</v>
      </c>
      <c r="H208" s="193" t="s">
        <v>304</v>
      </c>
      <c r="I208" s="193">
        <v>9636437678</v>
      </c>
      <c r="J208" s="193" t="s">
        <v>305</v>
      </c>
      <c r="K208" s="193"/>
      <c r="L208" s="193"/>
      <c r="M208" s="111"/>
      <c r="N208" s="111"/>
      <c r="O208" s="111"/>
      <c r="P208" s="111"/>
      <c r="Q208" s="111"/>
      <c r="R208" s="111"/>
      <c r="S208" s="111"/>
      <c r="T208" s="111"/>
      <c r="U208" s="111"/>
      <c r="V208" s="111"/>
      <c r="W208" s="111"/>
      <c r="X208" s="111"/>
      <c r="Y208" s="111"/>
      <c r="Z208" s="111"/>
      <c r="AA208" s="111"/>
      <c r="AB208" s="111"/>
      <c r="AC208" s="111"/>
      <c r="AD208" s="111"/>
      <c r="AE208" s="111"/>
    </row>
    <row r="209" spans="1:31" ht="15.6">
      <c r="A209" s="10">
        <v>208</v>
      </c>
      <c r="B209" s="111" t="s">
        <v>1356</v>
      </c>
      <c r="C209" s="111">
        <v>2024</v>
      </c>
      <c r="D209" s="307">
        <v>45301</v>
      </c>
      <c r="E209" s="307"/>
      <c r="F209" s="193"/>
      <c r="G209" s="193" t="s">
        <v>5621</v>
      </c>
      <c r="H209" s="193" t="s">
        <v>5666</v>
      </c>
      <c r="I209" s="193">
        <v>7285038547</v>
      </c>
      <c r="J209" s="193" t="s">
        <v>5667</v>
      </c>
      <c r="K209" s="193"/>
      <c r="L209" s="193"/>
      <c r="M209" s="111"/>
      <c r="N209" s="111"/>
      <c r="O209" s="111"/>
      <c r="P209" s="111"/>
      <c r="Q209" s="111"/>
      <c r="R209" s="111"/>
      <c r="S209" s="111"/>
      <c r="T209" s="111"/>
      <c r="U209" s="111"/>
      <c r="V209" s="111"/>
      <c r="W209" s="111"/>
      <c r="X209" s="111"/>
      <c r="Y209" s="111"/>
      <c r="Z209" s="111"/>
      <c r="AA209" s="111"/>
      <c r="AB209" s="111"/>
      <c r="AC209" s="111"/>
      <c r="AD209" s="111"/>
      <c r="AE209" s="111"/>
    </row>
    <row r="210" spans="1:31" ht="15.6">
      <c r="A210" s="373">
        <v>209</v>
      </c>
      <c r="B210" s="378" t="s">
        <v>5709</v>
      </c>
      <c r="C210" s="378">
        <v>2024</v>
      </c>
      <c r="D210" s="316">
        <v>45300</v>
      </c>
      <c r="E210" s="316"/>
      <c r="F210" s="310"/>
      <c r="G210" s="310" t="s">
        <v>5614</v>
      </c>
      <c r="H210" s="310" t="s">
        <v>5979</v>
      </c>
      <c r="I210" s="310">
        <v>9984208333</v>
      </c>
      <c r="J210" s="310" t="s">
        <v>5980</v>
      </c>
      <c r="K210" s="310"/>
      <c r="L210" s="310"/>
      <c r="M210" s="378"/>
      <c r="N210" s="378"/>
      <c r="O210" s="378"/>
      <c r="P210" s="378"/>
      <c r="Q210" s="378"/>
      <c r="R210" s="378"/>
      <c r="S210" s="378"/>
      <c r="T210" s="378"/>
      <c r="U210" s="378"/>
      <c r="V210" s="378"/>
      <c r="W210" s="378"/>
      <c r="X210" s="378"/>
      <c r="Y210" s="378"/>
      <c r="Z210" s="378"/>
      <c r="AA210" s="378"/>
      <c r="AB210" s="378"/>
      <c r="AC210" s="378"/>
      <c r="AD210" s="378"/>
      <c r="AE210" s="378"/>
    </row>
    <row r="211" spans="1:31" ht="31.2">
      <c r="A211" s="10">
        <v>210</v>
      </c>
      <c r="B211" s="378" t="s">
        <v>5709</v>
      </c>
      <c r="C211" s="378">
        <v>2024</v>
      </c>
      <c r="D211" s="316">
        <v>45299</v>
      </c>
      <c r="E211" s="316"/>
      <c r="F211" s="310"/>
      <c r="G211" s="310" t="s">
        <v>5621</v>
      </c>
      <c r="H211" s="310" t="s">
        <v>5981</v>
      </c>
      <c r="I211" s="310">
        <v>7007944930</v>
      </c>
      <c r="J211" s="310" t="s">
        <v>5982</v>
      </c>
      <c r="K211" s="310"/>
      <c r="L211" s="310"/>
      <c r="M211" s="378"/>
      <c r="N211" s="378"/>
      <c r="O211" s="378"/>
      <c r="P211" s="378"/>
      <c r="Q211" s="378"/>
      <c r="R211" s="378"/>
      <c r="S211" s="378"/>
      <c r="T211" s="378"/>
      <c r="U211" s="378"/>
      <c r="V211" s="378"/>
      <c r="W211" s="378"/>
      <c r="X211" s="378"/>
      <c r="Y211" s="378"/>
      <c r="Z211" s="378"/>
      <c r="AA211" s="378"/>
      <c r="AB211" s="378"/>
      <c r="AC211" s="378"/>
      <c r="AD211" s="378"/>
      <c r="AE211" s="378"/>
    </row>
    <row r="212" spans="1:31" ht="31.2">
      <c r="A212" s="373">
        <v>211</v>
      </c>
      <c r="B212" s="111" t="s">
        <v>1356</v>
      </c>
      <c r="C212" s="111">
        <v>2024</v>
      </c>
      <c r="D212" s="307">
        <v>45294</v>
      </c>
      <c r="E212" s="307"/>
      <c r="F212" s="193"/>
      <c r="G212" s="193" t="s">
        <v>5617</v>
      </c>
      <c r="H212" s="193" t="s">
        <v>5670</v>
      </c>
      <c r="I212" s="193">
        <v>7276798936</v>
      </c>
      <c r="J212" s="193" t="s">
        <v>5671</v>
      </c>
      <c r="K212" s="193"/>
      <c r="L212" s="193"/>
      <c r="M212" s="111"/>
      <c r="N212" s="111"/>
      <c r="O212" s="111"/>
      <c r="P212" s="111"/>
      <c r="Q212" s="111"/>
      <c r="R212" s="111"/>
      <c r="S212" s="111"/>
      <c r="T212" s="111"/>
      <c r="U212" s="111"/>
      <c r="V212" s="111"/>
      <c r="W212" s="111"/>
      <c r="X212" s="111"/>
      <c r="Y212" s="111"/>
      <c r="Z212" s="111"/>
      <c r="AA212" s="111"/>
      <c r="AB212" s="111"/>
      <c r="AC212" s="111"/>
      <c r="AD212" s="111"/>
      <c r="AE212" s="111"/>
    </row>
    <row r="213" spans="1:31" ht="26.4">
      <c r="A213" s="10">
        <v>212</v>
      </c>
      <c r="B213" s="374" t="s">
        <v>1356</v>
      </c>
      <c r="C213" s="375">
        <v>2024</v>
      </c>
      <c r="D213" s="392">
        <v>45610</v>
      </c>
      <c r="E213" s="392"/>
      <c r="F213" s="375"/>
      <c r="G213" s="375" t="s">
        <v>5672</v>
      </c>
      <c r="H213" s="375" t="s">
        <v>933</v>
      </c>
      <c r="I213" s="375">
        <v>7999670366</v>
      </c>
      <c r="J213" s="375" t="s">
        <v>208</v>
      </c>
      <c r="K213" s="377"/>
      <c r="L213" s="377"/>
      <c r="M213" s="377"/>
      <c r="N213" s="377"/>
      <c r="O213" s="377"/>
      <c r="P213" s="377"/>
      <c r="Q213" s="377"/>
      <c r="R213" s="377"/>
      <c r="S213" s="377"/>
      <c r="T213" s="377"/>
      <c r="U213" s="377"/>
      <c r="V213" s="377"/>
      <c r="W213" s="377"/>
      <c r="X213" s="377"/>
      <c r="Y213" s="377"/>
      <c r="Z213" s="377"/>
      <c r="AA213" s="377"/>
      <c r="AB213" s="377"/>
      <c r="AC213" s="377"/>
      <c r="AD213" s="377"/>
      <c r="AE213" s="377"/>
    </row>
    <row r="214" spans="1:31" ht="26.4">
      <c r="A214" s="373">
        <v>213</v>
      </c>
      <c r="B214" s="374" t="s">
        <v>1356</v>
      </c>
      <c r="C214" s="375">
        <v>2024</v>
      </c>
      <c r="D214" s="393">
        <v>45632</v>
      </c>
      <c r="E214" s="393"/>
      <c r="F214" s="375"/>
      <c r="G214" s="375" t="s">
        <v>5672</v>
      </c>
      <c r="H214" s="375" t="s">
        <v>213</v>
      </c>
      <c r="I214" s="375">
        <v>9033919379</v>
      </c>
      <c r="J214" s="375" t="s">
        <v>214</v>
      </c>
      <c r="K214" s="377"/>
      <c r="L214" s="377"/>
      <c r="M214" s="377"/>
      <c r="N214" s="377"/>
      <c r="O214" s="377"/>
      <c r="P214" s="377"/>
      <c r="Q214" s="377"/>
      <c r="R214" s="377"/>
      <c r="S214" s="377"/>
      <c r="T214" s="377"/>
      <c r="U214" s="377"/>
      <c r="V214" s="377"/>
      <c r="W214" s="377"/>
      <c r="X214" s="377"/>
      <c r="Y214" s="377"/>
      <c r="Z214" s="377"/>
      <c r="AA214" s="377"/>
      <c r="AB214" s="377"/>
      <c r="AC214" s="377"/>
      <c r="AD214" s="377"/>
      <c r="AE214" s="377"/>
    </row>
    <row r="215" spans="1:31" ht="15.6">
      <c r="A215" s="10">
        <v>214</v>
      </c>
      <c r="B215" s="374" t="s">
        <v>1356</v>
      </c>
      <c r="C215" s="375">
        <v>2024</v>
      </c>
      <c r="D215" s="394" t="s">
        <v>43</v>
      </c>
      <c r="E215" s="394"/>
      <c r="F215" s="391"/>
      <c r="G215" s="391" t="s">
        <v>1370</v>
      </c>
      <c r="H215" s="375" t="s">
        <v>47</v>
      </c>
      <c r="I215" s="375">
        <v>7718859025</v>
      </c>
      <c r="J215" s="375" t="s">
        <v>5673</v>
      </c>
      <c r="K215" s="377"/>
      <c r="L215" s="377"/>
      <c r="M215" s="377"/>
      <c r="N215" s="377"/>
      <c r="O215" s="377"/>
      <c r="P215" s="377"/>
      <c r="Q215" s="377"/>
      <c r="R215" s="377"/>
      <c r="S215" s="377"/>
      <c r="T215" s="377"/>
      <c r="U215" s="377"/>
      <c r="V215" s="377"/>
      <c r="W215" s="377"/>
      <c r="X215" s="377"/>
      <c r="Y215" s="377"/>
      <c r="Z215" s="377"/>
      <c r="AA215" s="377"/>
      <c r="AB215" s="377"/>
      <c r="AC215" s="377"/>
      <c r="AD215" s="377"/>
      <c r="AE215" s="377"/>
    </row>
    <row r="216" spans="1:31" ht="15.6">
      <c r="A216" s="373">
        <v>215</v>
      </c>
      <c r="B216" s="374" t="s">
        <v>1356</v>
      </c>
      <c r="C216" s="375">
        <v>2024</v>
      </c>
      <c r="D216" s="393">
        <v>45513</v>
      </c>
      <c r="E216" s="393"/>
      <c r="F216" s="391"/>
      <c r="G216" s="391" t="s">
        <v>1161</v>
      </c>
      <c r="H216" s="375" t="s">
        <v>951</v>
      </c>
      <c r="I216" s="375">
        <v>9714444127</v>
      </c>
      <c r="J216" s="375" t="s">
        <v>952</v>
      </c>
      <c r="K216" s="377"/>
      <c r="L216" s="377"/>
      <c r="M216" s="377"/>
      <c r="N216" s="377"/>
      <c r="O216" s="377"/>
      <c r="P216" s="377"/>
      <c r="Q216" s="377"/>
      <c r="R216" s="377"/>
      <c r="S216" s="377"/>
      <c r="T216" s="377"/>
      <c r="U216" s="377"/>
      <c r="V216" s="377"/>
      <c r="W216" s="377"/>
      <c r="X216" s="377"/>
      <c r="Y216" s="377"/>
      <c r="Z216" s="377"/>
      <c r="AA216" s="377"/>
      <c r="AB216" s="377"/>
      <c r="AC216" s="377"/>
      <c r="AD216" s="377"/>
      <c r="AE216" s="377"/>
    </row>
    <row r="217" spans="1:31" ht="13.2">
      <c r="A217" s="10">
        <v>216</v>
      </c>
      <c r="B217" s="375" t="s">
        <v>1356</v>
      </c>
      <c r="C217" s="375">
        <v>2024</v>
      </c>
      <c r="D217" s="393">
        <v>45509</v>
      </c>
      <c r="E217" s="393"/>
      <c r="F217" s="377"/>
      <c r="G217" s="377"/>
      <c r="H217" s="375" t="s">
        <v>831</v>
      </c>
      <c r="I217" s="375">
        <v>8320306530</v>
      </c>
      <c r="J217" s="375" t="s">
        <v>832</v>
      </c>
      <c r="K217" s="377"/>
      <c r="L217" s="377"/>
      <c r="M217" s="377"/>
      <c r="N217" s="377"/>
      <c r="O217" s="377"/>
      <c r="P217" s="377"/>
      <c r="Q217" s="377"/>
      <c r="R217" s="377"/>
      <c r="S217" s="377"/>
      <c r="T217" s="377"/>
      <c r="U217" s="377"/>
      <c r="V217" s="377"/>
      <c r="W217" s="377"/>
      <c r="X217" s="377"/>
      <c r="Y217" s="377"/>
      <c r="Z217" s="377"/>
      <c r="AA217" s="377"/>
      <c r="AB217" s="377"/>
      <c r="AC217" s="377"/>
      <c r="AD217" s="377"/>
      <c r="AE217" s="377"/>
    </row>
    <row r="218" spans="1:31" ht="13.2">
      <c r="A218" s="373">
        <v>217</v>
      </c>
      <c r="B218" s="374" t="s">
        <v>1356</v>
      </c>
      <c r="C218" s="375">
        <v>2024</v>
      </c>
      <c r="D218" s="393">
        <v>45632</v>
      </c>
      <c r="E218" s="393"/>
      <c r="F218" s="377"/>
      <c r="G218" s="377"/>
      <c r="H218" s="375" t="s">
        <v>844</v>
      </c>
      <c r="I218" s="375">
        <v>9354750615</v>
      </c>
      <c r="J218" s="375" t="s">
        <v>845</v>
      </c>
      <c r="K218" s="377"/>
      <c r="L218" s="377"/>
      <c r="M218" s="377"/>
      <c r="N218" s="377"/>
      <c r="O218" s="377"/>
      <c r="P218" s="377"/>
      <c r="Q218" s="377"/>
      <c r="R218" s="377"/>
      <c r="S218" s="377"/>
      <c r="T218" s="377"/>
      <c r="U218" s="377"/>
      <c r="V218" s="377"/>
      <c r="W218" s="377"/>
      <c r="X218" s="377"/>
      <c r="Y218" s="377"/>
      <c r="Z218" s="377"/>
      <c r="AA218" s="377"/>
      <c r="AB218" s="377"/>
      <c r="AC218" s="377"/>
      <c r="AD218" s="377"/>
      <c r="AE218" s="377"/>
    </row>
    <row r="219" spans="1:31" ht="26.4">
      <c r="A219" s="10">
        <v>218</v>
      </c>
      <c r="B219" s="374" t="s">
        <v>5994</v>
      </c>
      <c r="C219" s="374">
        <v>2024</v>
      </c>
      <c r="D219" s="395">
        <v>45609</v>
      </c>
      <c r="E219" s="395"/>
      <c r="F219" s="396"/>
      <c r="G219" s="396"/>
      <c r="H219" s="397" t="s">
        <v>5999</v>
      </c>
      <c r="I219" s="397" t="s">
        <v>6000</v>
      </c>
      <c r="J219" s="397" t="s">
        <v>6001</v>
      </c>
      <c r="K219" s="396"/>
      <c r="L219" s="396"/>
      <c r="M219" s="396"/>
      <c r="N219" s="396"/>
      <c r="O219" s="396"/>
      <c r="P219" s="396"/>
      <c r="Q219" s="396"/>
      <c r="R219" s="396"/>
      <c r="S219" s="396"/>
      <c r="T219" s="396"/>
      <c r="U219" s="396"/>
      <c r="V219" s="396"/>
      <c r="W219" s="396"/>
      <c r="X219" s="396"/>
      <c r="Y219" s="396"/>
      <c r="Z219" s="396"/>
      <c r="AA219" s="396"/>
      <c r="AB219" s="396"/>
      <c r="AC219" s="396"/>
      <c r="AD219" s="396"/>
      <c r="AE219" s="396"/>
    </row>
    <row r="220" spans="1:31" ht="55.2">
      <c r="A220" s="373">
        <v>219</v>
      </c>
      <c r="B220" s="398" t="s">
        <v>1158</v>
      </c>
      <c r="C220" s="399">
        <v>2025</v>
      </c>
      <c r="D220" s="338">
        <v>45982</v>
      </c>
      <c r="E220" s="207" t="s">
        <v>6058</v>
      </c>
      <c r="F220" s="400" t="s">
        <v>1160</v>
      </c>
      <c r="G220" s="184" t="s">
        <v>1161</v>
      </c>
      <c r="H220" s="401" t="s">
        <v>6059</v>
      </c>
      <c r="I220" s="207">
        <v>9044971244</v>
      </c>
      <c r="J220" s="207" t="s">
        <v>6060</v>
      </c>
      <c r="K220" s="399"/>
      <c r="L220" s="399"/>
      <c r="M220" s="398"/>
      <c r="N220" s="399"/>
      <c r="O220" s="399"/>
      <c r="P220" s="399"/>
      <c r="Q220" s="402" t="s">
        <v>6061</v>
      </c>
      <c r="R220" s="402" t="s">
        <v>6062</v>
      </c>
      <c r="S220" s="399"/>
      <c r="T220" s="399"/>
      <c r="U220" s="399"/>
      <c r="V220" s="399"/>
      <c r="W220" s="399"/>
      <c r="X220" s="399"/>
      <c r="Y220" s="399"/>
      <c r="Z220" s="399"/>
      <c r="AA220" s="399"/>
      <c r="AB220" s="399"/>
      <c r="AC220" s="399"/>
      <c r="AD220" s="399"/>
      <c r="AE220" s="399"/>
    </row>
    <row r="221" spans="1:31" ht="55.2">
      <c r="A221" s="10">
        <v>220</v>
      </c>
      <c r="B221" s="398" t="s">
        <v>1158</v>
      </c>
      <c r="C221" s="399">
        <v>2025</v>
      </c>
      <c r="D221" s="338">
        <v>45981</v>
      </c>
      <c r="E221" s="207" t="s">
        <v>1159</v>
      </c>
      <c r="F221" s="400" t="s">
        <v>1160</v>
      </c>
      <c r="G221" s="184" t="s">
        <v>1161</v>
      </c>
      <c r="H221" s="207" t="s">
        <v>1162</v>
      </c>
      <c r="I221" s="207">
        <v>8140977390</v>
      </c>
      <c r="J221" s="207" t="s">
        <v>6064</v>
      </c>
      <c r="K221" s="399"/>
      <c r="L221" s="399"/>
      <c r="M221" s="398" t="s">
        <v>1166</v>
      </c>
      <c r="N221" s="399"/>
      <c r="O221" s="399"/>
      <c r="P221" s="399"/>
      <c r="Q221" s="399" t="s">
        <v>1169</v>
      </c>
      <c r="R221" s="402" t="s">
        <v>1171</v>
      </c>
      <c r="S221" s="399"/>
      <c r="T221" s="399"/>
      <c r="U221" s="399"/>
      <c r="V221" s="399"/>
      <c r="W221" s="399"/>
      <c r="X221" s="399"/>
      <c r="Y221" s="399"/>
      <c r="Z221" s="399"/>
      <c r="AA221" s="399"/>
      <c r="AB221" s="399"/>
      <c r="AC221" s="399"/>
      <c r="AD221" s="399"/>
      <c r="AE221" s="399"/>
    </row>
    <row r="222" spans="1:31" ht="86.4">
      <c r="A222" s="373">
        <v>221</v>
      </c>
      <c r="B222" s="398" t="s">
        <v>1158</v>
      </c>
      <c r="C222" s="399">
        <v>2025</v>
      </c>
      <c r="D222" s="338">
        <v>45965</v>
      </c>
      <c r="E222" s="207" t="s">
        <v>1378</v>
      </c>
      <c r="F222" s="400" t="s">
        <v>1160</v>
      </c>
      <c r="G222" s="184" t="s">
        <v>1161</v>
      </c>
      <c r="H222" s="207" t="s">
        <v>1379</v>
      </c>
      <c r="I222" s="207">
        <v>7051920992</v>
      </c>
      <c r="J222" s="207" t="s">
        <v>1380</v>
      </c>
      <c r="K222" s="399"/>
      <c r="L222" s="399"/>
      <c r="M222" s="398"/>
      <c r="N222" s="399"/>
      <c r="O222" s="399"/>
      <c r="P222" s="403"/>
      <c r="Q222" s="403" t="s">
        <v>1381</v>
      </c>
      <c r="R222" s="402" t="s">
        <v>1382</v>
      </c>
      <c r="S222" s="399"/>
      <c r="T222" s="399"/>
      <c r="U222" s="399"/>
      <c r="V222" s="399"/>
      <c r="W222" s="399"/>
      <c r="X222" s="399"/>
      <c r="Y222" s="399"/>
      <c r="Z222" s="399"/>
      <c r="AA222" s="399"/>
      <c r="AB222" s="399"/>
      <c r="AC222" s="399"/>
      <c r="AD222" s="399"/>
      <c r="AE222" s="399"/>
    </row>
    <row r="223" spans="1:31" ht="129.6">
      <c r="A223" s="10">
        <v>222</v>
      </c>
      <c r="B223" s="398" t="s">
        <v>1158</v>
      </c>
      <c r="C223" s="399">
        <v>2025</v>
      </c>
      <c r="D223" s="341">
        <v>45961</v>
      </c>
      <c r="E223" s="207" t="s">
        <v>1177</v>
      </c>
      <c r="F223" s="400" t="s">
        <v>1160</v>
      </c>
      <c r="G223" s="184" t="s">
        <v>890</v>
      </c>
      <c r="H223" s="207" t="s">
        <v>6068</v>
      </c>
      <c r="I223" s="207">
        <v>8349898225</v>
      </c>
      <c r="J223" s="207" t="s">
        <v>1178</v>
      </c>
      <c r="K223" s="5" t="s">
        <v>1179</v>
      </c>
      <c r="L223" s="9">
        <v>9042110</v>
      </c>
      <c r="M223" s="5" t="s">
        <v>1180</v>
      </c>
      <c r="N223" s="399"/>
      <c r="O223" s="399"/>
      <c r="P223" s="5" t="s">
        <v>740</v>
      </c>
      <c r="Q223" s="403" t="s">
        <v>1183</v>
      </c>
      <c r="R223" s="402" t="s">
        <v>1184</v>
      </c>
      <c r="S223" s="399" t="s">
        <v>6132</v>
      </c>
      <c r="T223" s="399"/>
      <c r="U223" s="399"/>
      <c r="V223" s="399"/>
      <c r="W223" s="399"/>
      <c r="X223" s="399"/>
      <c r="Y223" s="399"/>
      <c r="Z223" s="399"/>
      <c r="AA223" s="399"/>
      <c r="AB223" s="399"/>
      <c r="AC223" s="399"/>
      <c r="AD223" s="399"/>
      <c r="AE223" s="399"/>
    </row>
    <row r="224" spans="1:31" ht="28.8">
      <c r="A224" s="373">
        <v>223</v>
      </c>
      <c r="B224" s="398" t="s">
        <v>1158</v>
      </c>
      <c r="C224" s="399">
        <v>2025</v>
      </c>
      <c r="D224" s="341">
        <v>45961</v>
      </c>
      <c r="E224" s="207" t="s">
        <v>1177</v>
      </c>
      <c r="F224" s="400" t="s">
        <v>1160</v>
      </c>
      <c r="G224" s="184" t="s">
        <v>890</v>
      </c>
      <c r="H224" s="207" t="s">
        <v>665</v>
      </c>
      <c r="I224" s="207">
        <v>9586799111</v>
      </c>
      <c r="J224" s="207" t="s">
        <v>6070</v>
      </c>
      <c r="K224" s="5" t="s">
        <v>1189</v>
      </c>
      <c r="L224" s="232" t="s">
        <v>6071</v>
      </c>
      <c r="M224" s="5" t="s">
        <v>1191</v>
      </c>
      <c r="N224" s="399"/>
      <c r="O224" s="156" t="s">
        <v>1192</v>
      </c>
      <c r="P224" s="399"/>
      <c r="Q224" s="399"/>
      <c r="R224" s="402" t="s">
        <v>1194</v>
      </c>
      <c r="S224" s="399"/>
      <c r="T224" s="399"/>
      <c r="U224" s="399"/>
      <c r="V224" s="399"/>
      <c r="W224" s="399"/>
      <c r="X224" s="399"/>
      <c r="Y224" s="399"/>
      <c r="Z224" s="399"/>
      <c r="AA224" s="399"/>
      <c r="AB224" s="399"/>
      <c r="AC224" s="399"/>
      <c r="AD224" s="399"/>
      <c r="AE224" s="399"/>
    </row>
    <row r="225" spans="1:31" ht="100.8">
      <c r="A225" s="10">
        <v>224</v>
      </c>
      <c r="B225" s="398" t="s">
        <v>1158</v>
      </c>
      <c r="C225" s="399">
        <v>2025</v>
      </c>
      <c r="D225" s="213">
        <v>45957</v>
      </c>
      <c r="E225" s="207" t="s">
        <v>1196</v>
      </c>
      <c r="F225" s="400" t="s">
        <v>1160</v>
      </c>
      <c r="G225" s="184" t="s">
        <v>890</v>
      </c>
      <c r="H225" s="207" t="s">
        <v>1197</v>
      </c>
      <c r="I225" s="207">
        <v>9315329550</v>
      </c>
      <c r="J225" s="207" t="s">
        <v>1198</v>
      </c>
      <c r="K225" s="399" t="s">
        <v>1199</v>
      </c>
      <c r="L225" s="9" t="s">
        <v>1200</v>
      </c>
      <c r="M225" s="5" t="s">
        <v>1201</v>
      </c>
      <c r="N225" s="399"/>
      <c r="O225" s="399"/>
      <c r="P225" s="399"/>
      <c r="Q225" s="399"/>
      <c r="R225" s="402" t="s">
        <v>1150</v>
      </c>
      <c r="S225" s="399"/>
      <c r="T225" s="399"/>
      <c r="U225" s="399"/>
      <c r="V225" s="399"/>
      <c r="W225" s="399"/>
      <c r="X225" s="399"/>
      <c r="Y225" s="399"/>
      <c r="Z225" s="399"/>
      <c r="AA225" s="399"/>
      <c r="AB225" s="399"/>
      <c r="AC225" s="399"/>
      <c r="AD225" s="399"/>
      <c r="AE225" s="399"/>
    </row>
    <row r="226" spans="1:31" ht="43.2">
      <c r="A226" s="373">
        <v>225</v>
      </c>
      <c r="B226" s="398" t="s">
        <v>1158</v>
      </c>
      <c r="C226" s="399">
        <v>2025</v>
      </c>
      <c r="D226" s="213">
        <v>45948</v>
      </c>
      <c r="E226" s="207" t="s">
        <v>1205</v>
      </c>
      <c r="F226" s="400" t="s">
        <v>1160</v>
      </c>
      <c r="G226" s="184" t="s">
        <v>1161</v>
      </c>
      <c r="H226" s="207" t="s">
        <v>1206</v>
      </c>
      <c r="I226" s="207">
        <v>6355132626</v>
      </c>
      <c r="J226" s="207" t="s">
        <v>6133</v>
      </c>
      <c r="K226" s="399"/>
      <c r="L226" s="9" t="s">
        <v>1208</v>
      </c>
      <c r="M226" s="5" t="s">
        <v>6134</v>
      </c>
      <c r="N226" s="399"/>
      <c r="O226" s="399"/>
      <c r="P226" s="399"/>
      <c r="Q226" s="399"/>
      <c r="R226" s="402" t="s">
        <v>1150</v>
      </c>
      <c r="S226" s="399"/>
      <c r="T226" s="399"/>
      <c r="U226" s="399"/>
      <c r="V226" s="399"/>
      <c r="W226" s="399"/>
      <c r="X226" s="399"/>
      <c r="Y226" s="399"/>
      <c r="Z226" s="399"/>
      <c r="AA226" s="399"/>
      <c r="AB226" s="399"/>
      <c r="AC226" s="399"/>
      <c r="AD226" s="399"/>
      <c r="AE226" s="399"/>
    </row>
    <row r="227" spans="1:31" ht="57.6">
      <c r="A227" s="10">
        <v>226</v>
      </c>
      <c r="B227" s="404" t="s">
        <v>1139</v>
      </c>
      <c r="C227" s="404">
        <v>2025</v>
      </c>
      <c r="D227" s="331">
        <v>45941</v>
      </c>
      <c r="E227" s="331"/>
      <c r="F227" s="244"/>
      <c r="G227" s="244" t="s">
        <v>1140</v>
      </c>
      <c r="H227" s="332" t="s">
        <v>1141</v>
      </c>
      <c r="I227" s="333">
        <v>9856621000</v>
      </c>
      <c r="J227" s="333" t="s">
        <v>1142</v>
      </c>
      <c r="K227" s="47" t="s">
        <v>1143</v>
      </c>
      <c r="L227" s="19" t="s">
        <v>1144</v>
      </c>
      <c r="M227" s="47" t="s">
        <v>1145</v>
      </c>
      <c r="N227" s="404"/>
      <c r="O227" s="404"/>
      <c r="P227" s="404"/>
      <c r="Q227" s="404"/>
      <c r="R227" s="402" t="s">
        <v>1150</v>
      </c>
      <c r="S227" s="404"/>
      <c r="T227" s="404"/>
      <c r="U227" s="404"/>
      <c r="V227" s="404"/>
      <c r="W227" s="404"/>
      <c r="X227" s="404"/>
      <c r="Y227" s="404"/>
      <c r="Z227" s="404"/>
      <c r="AA227" s="404"/>
      <c r="AB227" s="404"/>
      <c r="AC227" s="404"/>
      <c r="AD227" s="404"/>
      <c r="AE227" s="404"/>
    </row>
    <row r="228" spans="1:31" ht="43.2">
      <c r="A228" s="373">
        <v>227</v>
      </c>
      <c r="B228" s="398" t="s">
        <v>1158</v>
      </c>
      <c r="C228" s="399">
        <v>2025</v>
      </c>
      <c r="D228" s="208">
        <v>45936</v>
      </c>
      <c r="E228" s="208"/>
      <c r="F228" s="400" t="s">
        <v>1160</v>
      </c>
      <c r="G228" s="184" t="s">
        <v>1161</v>
      </c>
      <c r="H228" s="358" t="s">
        <v>1383</v>
      </c>
      <c r="I228" s="358">
        <v>7838362060</v>
      </c>
      <c r="J228" s="207" t="s">
        <v>1384</v>
      </c>
      <c r="K228" s="5" t="s">
        <v>1385</v>
      </c>
      <c r="L228" s="403" t="s">
        <v>1386</v>
      </c>
      <c r="M228" s="5" t="s">
        <v>6135</v>
      </c>
      <c r="N228" s="399"/>
      <c r="O228" s="399"/>
      <c r="P228" s="399"/>
      <c r="Q228" s="399"/>
      <c r="R228" s="402" t="s">
        <v>1150</v>
      </c>
      <c r="S228" s="399"/>
      <c r="T228" s="399"/>
      <c r="U228" s="399"/>
      <c r="V228" s="399"/>
      <c r="W228" s="399"/>
      <c r="X228" s="399"/>
      <c r="Y228" s="399"/>
      <c r="Z228" s="399"/>
      <c r="AA228" s="399"/>
      <c r="AB228" s="399"/>
      <c r="AC228" s="399"/>
      <c r="AD228" s="399"/>
      <c r="AE228" s="399"/>
    </row>
    <row r="229" spans="1:31" ht="86.4">
      <c r="A229" s="10">
        <v>228</v>
      </c>
      <c r="B229" s="398" t="s">
        <v>1158</v>
      </c>
      <c r="C229" s="399">
        <v>2025</v>
      </c>
      <c r="D229" s="208">
        <v>45930</v>
      </c>
      <c r="E229" s="208"/>
      <c r="F229" s="400" t="s">
        <v>1160</v>
      </c>
      <c r="G229" s="184" t="s">
        <v>890</v>
      </c>
      <c r="H229" s="358" t="s">
        <v>1389</v>
      </c>
      <c r="I229" s="358">
        <v>7428318081</v>
      </c>
      <c r="J229" s="207" t="s">
        <v>1390</v>
      </c>
      <c r="K229" s="5" t="s">
        <v>1391</v>
      </c>
      <c r="L229" s="403" t="s">
        <v>1392</v>
      </c>
      <c r="M229" s="9" t="s">
        <v>1393</v>
      </c>
      <c r="N229" s="399"/>
      <c r="O229" s="156" t="s">
        <v>1394</v>
      </c>
      <c r="P229" s="5" t="s">
        <v>1395</v>
      </c>
      <c r="Q229" s="399"/>
      <c r="R229" s="402" t="s">
        <v>1150</v>
      </c>
      <c r="S229" s="399"/>
      <c r="T229" s="399"/>
      <c r="U229" s="399"/>
      <c r="V229" s="399"/>
      <c r="W229" s="399"/>
      <c r="X229" s="399"/>
      <c r="Y229" s="399"/>
      <c r="Z229" s="399"/>
      <c r="AA229" s="399"/>
      <c r="AB229" s="399"/>
      <c r="AC229" s="399"/>
      <c r="AD229" s="399"/>
      <c r="AE229" s="399"/>
    </row>
    <row r="230" spans="1:31" ht="41.4">
      <c r="A230" s="373">
        <v>229</v>
      </c>
      <c r="B230" s="404" t="s">
        <v>1139</v>
      </c>
      <c r="C230" s="404">
        <v>2025</v>
      </c>
      <c r="D230" s="331">
        <v>45929</v>
      </c>
      <c r="E230" s="331"/>
      <c r="F230" s="244"/>
      <c r="G230" s="244" t="s">
        <v>1323</v>
      </c>
      <c r="H230" s="333" t="s">
        <v>6048</v>
      </c>
      <c r="I230" s="333">
        <v>8140173910</v>
      </c>
      <c r="J230" s="244" t="s">
        <v>6049</v>
      </c>
      <c r="K230" s="47" t="s">
        <v>6050</v>
      </c>
      <c r="L230" s="19">
        <v>110610</v>
      </c>
      <c r="M230" s="47" t="s">
        <v>6051</v>
      </c>
      <c r="N230" s="404"/>
      <c r="O230" s="404"/>
      <c r="P230" s="404"/>
      <c r="Q230" s="404"/>
      <c r="R230" s="405" t="s">
        <v>6052</v>
      </c>
      <c r="S230" s="404"/>
      <c r="T230" s="404"/>
      <c r="U230" s="404"/>
      <c r="V230" s="404"/>
      <c r="W230" s="404"/>
      <c r="X230" s="404"/>
      <c r="Y230" s="404"/>
      <c r="Z230" s="404"/>
      <c r="AA230" s="404"/>
      <c r="AB230" s="404"/>
      <c r="AC230" s="404"/>
      <c r="AD230" s="404"/>
      <c r="AE230" s="404"/>
    </row>
    <row r="231" spans="1:31" ht="151.5" customHeight="1">
      <c r="A231" s="10">
        <v>230</v>
      </c>
      <c r="B231" s="398" t="s">
        <v>1158</v>
      </c>
      <c r="C231" s="399">
        <v>2025</v>
      </c>
      <c r="D231" s="208">
        <v>45926</v>
      </c>
      <c r="E231" s="208"/>
      <c r="F231" s="400" t="s">
        <v>1160</v>
      </c>
      <c r="G231" s="184" t="s">
        <v>1012</v>
      </c>
      <c r="H231" s="207" t="s">
        <v>1215</v>
      </c>
      <c r="I231" s="207">
        <v>6367392454</v>
      </c>
      <c r="J231" s="207" t="s">
        <v>1216</v>
      </c>
      <c r="K231" s="5" t="s">
        <v>1217</v>
      </c>
      <c r="L231" s="5" t="s">
        <v>1218</v>
      </c>
      <c r="M231" s="9" t="s">
        <v>1219</v>
      </c>
      <c r="N231" s="399"/>
      <c r="O231" s="156" t="s">
        <v>1220</v>
      </c>
      <c r="P231" s="5" t="s">
        <v>6082</v>
      </c>
      <c r="Q231" s="399"/>
      <c r="R231" s="402" t="s">
        <v>1221</v>
      </c>
      <c r="S231" s="399"/>
      <c r="T231" s="406"/>
      <c r="U231" s="399"/>
      <c r="V231" s="399"/>
      <c r="W231" s="399"/>
      <c r="X231" s="399"/>
      <c r="Y231" s="399"/>
      <c r="Z231" s="399"/>
      <c r="AA231" s="399"/>
      <c r="AB231" s="399"/>
      <c r="AC231" s="399"/>
      <c r="AD231" s="399"/>
      <c r="AE231" s="399"/>
    </row>
    <row r="232" spans="1:31" ht="31.2">
      <c r="A232" s="373">
        <v>231</v>
      </c>
      <c r="B232" s="398" t="s">
        <v>1158</v>
      </c>
      <c r="C232" s="399">
        <v>2025</v>
      </c>
      <c r="D232" s="208">
        <v>45906</v>
      </c>
      <c r="E232" s="208"/>
      <c r="F232" s="400" t="s">
        <v>1160</v>
      </c>
      <c r="G232" s="184" t="s">
        <v>1012</v>
      </c>
      <c r="H232" s="207" t="s">
        <v>1225</v>
      </c>
      <c r="I232" s="207">
        <v>9701552542</v>
      </c>
      <c r="J232" s="207" t="s">
        <v>1226</v>
      </c>
      <c r="K232" s="399"/>
      <c r="L232" s="399"/>
      <c r="M232" s="402" t="s">
        <v>1228</v>
      </c>
      <c r="N232" s="399"/>
      <c r="O232" s="399"/>
      <c r="P232" s="5" t="s">
        <v>1090</v>
      </c>
      <c r="Q232" s="399"/>
      <c r="R232" s="402" t="s">
        <v>1221</v>
      </c>
      <c r="S232" s="399"/>
      <c r="T232" s="399"/>
      <c r="U232" s="399"/>
      <c r="V232" s="399"/>
      <c r="W232" s="399"/>
      <c r="X232" s="399"/>
      <c r="Y232" s="399"/>
      <c r="Z232" s="399"/>
      <c r="AA232" s="399"/>
      <c r="AB232" s="399"/>
      <c r="AC232" s="399"/>
      <c r="AD232" s="399"/>
      <c r="AE232" s="399"/>
    </row>
    <row r="233" spans="1:31" ht="31.2">
      <c r="A233" s="10">
        <v>232</v>
      </c>
      <c r="B233" s="398" t="s">
        <v>1158</v>
      </c>
      <c r="C233" s="399">
        <v>2025</v>
      </c>
      <c r="D233" s="208">
        <v>45906</v>
      </c>
      <c r="E233" s="208"/>
      <c r="F233" s="400" t="s">
        <v>1160</v>
      </c>
      <c r="G233" s="184" t="s">
        <v>1012</v>
      </c>
      <c r="H233" s="207" t="s">
        <v>1397</v>
      </c>
      <c r="I233" s="207">
        <v>8468041716</v>
      </c>
      <c r="J233" s="178" t="s">
        <v>6136</v>
      </c>
      <c r="K233" s="5" t="s">
        <v>1399</v>
      </c>
      <c r="L233" s="9" t="s">
        <v>1400</v>
      </c>
      <c r="M233" s="150" t="s">
        <v>1401</v>
      </c>
      <c r="N233" s="399"/>
      <c r="O233" s="156" t="s">
        <v>1402</v>
      </c>
      <c r="P233" s="399"/>
      <c r="Q233" s="399"/>
      <c r="R233" s="402" t="s">
        <v>1221</v>
      </c>
      <c r="S233" s="399"/>
      <c r="T233" s="399"/>
      <c r="U233" s="399"/>
      <c r="V233" s="399"/>
      <c r="W233" s="399"/>
      <c r="X233" s="399"/>
      <c r="Y233" s="399"/>
      <c r="Z233" s="399"/>
      <c r="AA233" s="399"/>
      <c r="AB233" s="399"/>
      <c r="AC233" s="399"/>
      <c r="AD233" s="399"/>
      <c r="AE233" s="399"/>
    </row>
    <row r="234" spans="1:31" ht="28.8">
      <c r="A234" s="373">
        <v>233</v>
      </c>
      <c r="B234" s="398" t="s">
        <v>1158</v>
      </c>
      <c r="C234" s="399">
        <v>2025</v>
      </c>
      <c r="D234" s="208">
        <v>45903</v>
      </c>
      <c r="E234" s="208"/>
      <c r="F234" s="400" t="s">
        <v>1160</v>
      </c>
      <c r="G234" s="184" t="s">
        <v>1161</v>
      </c>
      <c r="H234" s="207" t="s">
        <v>6085</v>
      </c>
      <c r="I234" s="207">
        <v>7043632340</v>
      </c>
      <c r="J234" s="207" t="s">
        <v>6086</v>
      </c>
      <c r="K234" s="5" t="s">
        <v>6087</v>
      </c>
      <c r="L234" s="9">
        <v>8135010</v>
      </c>
      <c r="M234" s="5" t="s">
        <v>6088</v>
      </c>
      <c r="N234" s="399"/>
      <c r="O234" s="36" t="s">
        <v>6089</v>
      </c>
      <c r="P234" s="5" t="s">
        <v>1125</v>
      </c>
      <c r="Q234" s="399"/>
      <c r="R234" s="399"/>
      <c r="S234" s="399"/>
      <c r="T234" s="399"/>
      <c r="U234" s="399"/>
      <c r="V234" s="399"/>
      <c r="W234" s="399"/>
      <c r="X234" s="399"/>
      <c r="Y234" s="399"/>
      <c r="Z234" s="399"/>
      <c r="AA234" s="399"/>
      <c r="AB234" s="399"/>
      <c r="AC234" s="399"/>
      <c r="AD234" s="399"/>
      <c r="AE234" s="399"/>
    </row>
    <row r="235" spans="1:31" ht="31.2">
      <c r="A235" s="10">
        <v>234</v>
      </c>
      <c r="B235" s="389" t="s">
        <v>1377</v>
      </c>
      <c r="C235" s="389">
        <v>2025</v>
      </c>
      <c r="D235" s="251">
        <v>45903</v>
      </c>
      <c r="E235" s="251"/>
      <c r="F235" s="249"/>
      <c r="G235" s="249" t="s">
        <v>1161</v>
      </c>
      <c r="H235" s="249" t="s">
        <v>1311</v>
      </c>
      <c r="I235" s="249">
        <v>9825305619</v>
      </c>
      <c r="J235" s="249" t="s">
        <v>1312</v>
      </c>
      <c r="K235" s="389"/>
      <c r="L235" s="389"/>
      <c r="M235" s="389"/>
      <c r="N235" s="389"/>
      <c r="O235" s="389"/>
      <c r="P235" s="389"/>
      <c r="Q235" s="389"/>
      <c r="R235" s="389"/>
      <c r="S235" s="389"/>
      <c r="T235" s="389"/>
      <c r="U235" s="389"/>
      <c r="V235" s="389"/>
      <c r="W235" s="389"/>
      <c r="X235" s="389"/>
      <c r="Y235" s="389"/>
      <c r="Z235" s="389"/>
      <c r="AA235" s="389"/>
      <c r="AB235" s="389"/>
      <c r="AC235" s="389"/>
      <c r="AD235" s="389"/>
      <c r="AE235" s="389"/>
    </row>
    <row r="236" spans="1:31" ht="31.5" customHeight="1">
      <c r="A236" s="373">
        <v>235</v>
      </c>
      <c r="B236" s="398" t="s">
        <v>1158</v>
      </c>
      <c r="C236" s="399">
        <v>2025</v>
      </c>
      <c r="D236" s="208">
        <v>45888</v>
      </c>
      <c r="E236" s="208"/>
      <c r="F236" s="400" t="s">
        <v>1160</v>
      </c>
      <c r="G236" s="184" t="s">
        <v>1161</v>
      </c>
      <c r="H236" s="207" t="s">
        <v>1403</v>
      </c>
      <c r="I236" s="207">
        <v>9825040056</v>
      </c>
      <c r="J236" s="207" t="s">
        <v>1404</v>
      </c>
      <c r="K236" s="5" t="s">
        <v>1405</v>
      </c>
      <c r="L236" s="403">
        <v>330300</v>
      </c>
      <c r="M236" s="5" t="s">
        <v>1406</v>
      </c>
      <c r="N236" s="399"/>
      <c r="O236" s="36" t="s">
        <v>1407</v>
      </c>
      <c r="P236" s="399"/>
      <c r="Q236" s="399"/>
      <c r="R236" s="399"/>
      <c r="S236" s="399"/>
      <c r="T236" s="399"/>
      <c r="U236" s="399"/>
      <c r="V236" s="399"/>
      <c r="W236" s="399"/>
      <c r="X236" s="399"/>
      <c r="Y236" s="399"/>
      <c r="Z236" s="399"/>
      <c r="AA236" s="399"/>
      <c r="AB236" s="399"/>
      <c r="AC236" s="399"/>
      <c r="AD236" s="399"/>
      <c r="AE236" s="399"/>
    </row>
    <row r="237" spans="1:31" ht="31.2">
      <c r="A237" s="10">
        <v>236</v>
      </c>
      <c r="B237" s="398" t="s">
        <v>1158</v>
      </c>
      <c r="C237" s="399">
        <v>2025</v>
      </c>
      <c r="D237" s="208">
        <v>45888</v>
      </c>
      <c r="E237" s="207">
        <v>19</v>
      </c>
      <c r="F237" s="400" t="s">
        <v>1160</v>
      </c>
      <c r="G237" s="184" t="s">
        <v>1161</v>
      </c>
      <c r="H237" s="207" t="s">
        <v>1233</v>
      </c>
      <c r="I237" s="207" t="s">
        <v>1234</v>
      </c>
      <c r="J237" s="178" t="s">
        <v>1235</v>
      </c>
      <c r="K237" s="5" t="s">
        <v>1236</v>
      </c>
      <c r="L237" s="9" t="s">
        <v>1237</v>
      </c>
      <c r="M237" s="5" t="s">
        <v>1238</v>
      </c>
      <c r="N237" s="399"/>
      <c r="O237" s="399"/>
      <c r="P237" s="399"/>
      <c r="Q237" s="399"/>
      <c r="R237" s="402" t="s">
        <v>1221</v>
      </c>
      <c r="S237" s="399"/>
      <c r="T237" s="399"/>
      <c r="U237" s="399"/>
      <c r="V237" s="399"/>
      <c r="W237" s="399"/>
      <c r="X237" s="399"/>
      <c r="Y237" s="399"/>
      <c r="Z237" s="399"/>
      <c r="AA237" s="399"/>
      <c r="AB237" s="399"/>
      <c r="AC237" s="399"/>
      <c r="AD237" s="399"/>
      <c r="AE237" s="399"/>
    </row>
    <row r="238" spans="1:31" ht="46.8">
      <c r="A238" s="373">
        <v>237</v>
      </c>
      <c r="B238" s="389" t="s">
        <v>1377</v>
      </c>
      <c r="C238" s="389">
        <v>2025</v>
      </c>
      <c r="D238" s="251">
        <v>45882</v>
      </c>
      <c r="E238" s="251"/>
      <c r="F238" s="249"/>
      <c r="G238" s="249" t="s">
        <v>1161</v>
      </c>
      <c r="H238" s="249" t="s">
        <v>6021</v>
      </c>
      <c r="I238" s="249">
        <v>9586438998</v>
      </c>
      <c r="J238" s="249" t="s">
        <v>6022</v>
      </c>
      <c r="K238" s="389"/>
      <c r="L238" s="389"/>
      <c r="M238" s="389"/>
      <c r="N238" s="389"/>
      <c r="O238" s="389"/>
      <c r="P238" s="389"/>
      <c r="Q238" s="389"/>
      <c r="R238" s="389"/>
      <c r="S238" s="389"/>
      <c r="T238" s="389"/>
      <c r="U238" s="389"/>
      <c r="V238" s="389"/>
      <c r="W238" s="389"/>
      <c r="X238" s="389"/>
      <c r="Y238" s="389"/>
      <c r="Z238" s="389"/>
      <c r="AA238" s="389"/>
      <c r="AB238" s="389"/>
      <c r="AC238" s="389"/>
      <c r="AD238" s="389"/>
      <c r="AE238" s="389"/>
    </row>
    <row r="239" spans="1:31" ht="31.2">
      <c r="A239" s="10">
        <v>238</v>
      </c>
      <c r="B239" s="111" t="s">
        <v>1356</v>
      </c>
      <c r="C239" s="111">
        <v>2025</v>
      </c>
      <c r="D239" s="226">
        <v>45875</v>
      </c>
      <c r="E239" s="226"/>
      <c r="F239" s="193"/>
      <c r="G239" s="193" t="s">
        <v>890</v>
      </c>
      <c r="H239" s="193" t="s">
        <v>1107</v>
      </c>
      <c r="I239" s="235">
        <v>8275531590</v>
      </c>
      <c r="J239" s="193" t="s">
        <v>5674</v>
      </c>
      <c r="K239" s="111"/>
      <c r="L239" s="111"/>
      <c r="M239" s="111"/>
      <c r="N239" s="111"/>
      <c r="O239" s="111"/>
      <c r="P239" s="111"/>
      <c r="Q239" s="111"/>
      <c r="R239" s="111"/>
      <c r="S239" s="111"/>
      <c r="T239" s="111"/>
      <c r="U239" s="111"/>
      <c r="V239" s="111"/>
      <c r="W239" s="111"/>
      <c r="X239" s="111"/>
      <c r="Y239" s="111"/>
      <c r="Z239" s="111"/>
      <c r="AA239" s="111"/>
      <c r="AB239" s="111"/>
      <c r="AC239" s="111"/>
      <c r="AD239" s="111"/>
      <c r="AE239" s="111"/>
    </row>
    <row r="240" spans="1:31" ht="72">
      <c r="A240" s="373">
        <v>239</v>
      </c>
      <c r="B240" s="398" t="s">
        <v>1158</v>
      </c>
      <c r="C240" s="399">
        <v>2025</v>
      </c>
      <c r="D240" s="208">
        <v>45868</v>
      </c>
      <c r="E240" s="207" t="s">
        <v>1409</v>
      </c>
      <c r="F240" s="400" t="s">
        <v>1160</v>
      </c>
      <c r="G240" s="184" t="s">
        <v>890</v>
      </c>
      <c r="H240" s="207" t="s">
        <v>1410</v>
      </c>
      <c r="I240" s="207">
        <v>9928968111</v>
      </c>
      <c r="J240" s="207" t="s">
        <v>1411</v>
      </c>
      <c r="K240" s="5" t="s">
        <v>1412</v>
      </c>
      <c r="L240" s="403" t="s">
        <v>1413</v>
      </c>
      <c r="M240" s="5" t="s">
        <v>1414</v>
      </c>
      <c r="N240" s="399"/>
      <c r="O240" s="36" t="s">
        <v>1415</v>
      </c>
      <c r="P240" s="399"/>
      <c r="Q240" s="399"/>
      <c r="R240" s="402" t="s">
        <v>1416</v>
      </c>
      <c r="S240" s="399"/>
      <c r="T240" s="399"/>
      <c r="U240" s="399"/>
      <c r="V240" s="399"/>
      <c r="W240" s="399"/>
      <c r="X240" s="399"/>
      <c r="Y240" s="399"/>
      <c r="Z240" s="399"/>
      <c r="AA240" s="399"/>
      <c r="AB240" s="399"/>
      <c r="AC240" s="399"/>
      <c r="AD240" s="399"/>
      <c r="AE240" s="399"/>
    </row>
    <row r="241" spans="1:31" ht="15.6">
      <c r="A241" s="10">
        <v>240</v>
      </c>
      <c r="B241" s="398" t="s">
        <v>1158</v>
      </c>
      <c r="C241" s="399">
        <v>2025</v>
      </c>
      <c r="D241" s="208">
        <v>45862</v>
      </c>
      <c r="E241" s="207" t="s">
        <v>1417</v>
      </c>
      <c r="F241" s="400" t="s">
        <v>1160</v>
      </c>
      <c r="G241" s="184" t="s">
        <v>1323</v>
      </c>
      <c r="H241" s="207" t="s">
        <v>1418</v>
      </c>
      <c r="I241" s="207">
        <v>8224926377</v>
      </c>
      <c r="J241" s="207" t="s">
        <v>1419</v>
      </c>
      <c r="K241" s="399"/>
      <c r="L241" s="399"/>
      <c r="M241" s="5" t="s">
        <v>1420</v>
      </c>
      <c r="N241" s="399"/>
      <c r="O241" s="399"/>
      <c r="P241" s="399"/>
      <c r="Q241" s="399"/>
      <c r="R241" s="402" t="s">
        <v>1416</v>
      </c>
      <c r="S241" s="399"/>
      <c r="T241" s="399"/>
      <c r="U241" s="399"/>
      <c r="V241" s="399"/>
      <c r="W241" s="399"/>
      <c r="X241" s="399"/>
      <c r="Y241" s="399"/>
      <c r="Z241" s="399"/>
      <c r="AA241" s="399"/>
      <c r="AB241" s="399"/>
      <c r="AC241" s="399"/>
      <c r="AD241" s="399"/>
      <c r="AE241" s="399"/>
    </row>
    <row r="242" spans="1:31" ht="31.2">
      <c r="A242" s="373">
        <v>241</v>
      </c>
      <c r="B242" s="398" t="s">
        <v>1158</v>
      </c>
      <c r="C242" s="399">
        <v>2025</v>
      </c>
      <c r="D242" s="208">
        <v>45847</v>
      </c>
      <c r="E242" s="207" t="s">
        <v>1421</v>
      </c>
      <c r="F242" s="400" t="s">
        <v>1160</v>
      </c>
      <c r="G242" s="184" t="s">
        <v>1323</v>
      </c>
      <c r="H242" s="207" t="s">
        <v>6095</v>
      </c>
      <c r="I242" s="207">
        <v>9909037458</v>
      </c>
      <c r="J242" s="207" t="s">
        <v>1422</v>
      </c>
      <c r="K242" s="5" t="s">
        <v>1423</v>
      </c>
      <c r="L242" s="9">
        <v>63041910</v>
      </c>
      <c r="M242" s="5" t="s">
        <v>1424</v>
      </c>
      <c r="N242" s="399"/>
      <c r="O242" s="407" t="s">
        <v>6137</v>
      </c>
      <c r="P242" s="5" t="s">
        <v>1425</v>
      </c>
      <c r="Q242" s="399"/>
      <c r="R242" s="402" t="s">
        <v>1416</v>
      </c>
      <c r="S242" s="399"/>
      <c r="T242" s="399"/>
      <c r="U242" s="399"/>
      <c r="V242" s="399"/>
      <c r="W242" s="399"/>
      <c r="X242" s="399"/>
      <c r="Y242" s="399"/>
      <c r="Z242" s="399"/>
      <c r="AA242" s="399"/>
      <c r="AB242" s="399"/>
      <c r="AC242" s="399"/>
      <c r="AD242" s="399"/>
      <c r="AE242" s="399"/>
    </row>
    <row r="243" spans="1:31" ht="115.2">
      <c r="A243" s="10">
        <v>242</v>
      </c>
      <c r="B243" s="408" t="s">
        <v>1377</v>
      </c>
      <c r="C243" s="408">
        <v>2025</v>
      </c>
      <c r="D243" s="251">
        <v>45841</v>
      </c>
      <c r="E243" s="249" t="s">
        <v>6023</v>
      </c>
      <c r="F243" s="409" t="s">
        <v>1160</v>
      </c>
      <c r="G243" s="249" t="s">
        <v>1323</v>
      </c>
      <c r="H243" s="249" t="s">
        <v>6024</v>
      </c>
      <c r="I243" s="329">
        <v>9417743771</v>
      </c>
      <c r="J243" s="329" t="s">
        <v>6025</v>
      </c>
      <c r="K243" s="410" t="s">
        <v>6026</v>
      </c>
      <c r="L243" s="411" t="s">
        <v>6027</v>
      </c>
      <c r="M243" s="410" t="s">
        <v>6028</v>
      </c>
      <c r="N243" s="408"/>
      <c r="O243" s="408"/>
      <c r="P243" s="408"/>
      <c r="Q243" s="408"/>
      <c r="R243" s="408" t="s">
        <v>6029</v>
      </c>
      <c r="S243" s="408"/>
      <c r="T243" s="408"/>
      <c r="U243" s="408"/>
      <c r="V243" s="408"/>
      <c r="W243" s="408"/>
      <c r="X243" s="408"/>
      <c r="Y243" s="408"/>
      <c r="Z243" s="408"/>
      <c r="AA243" s="408"/>
      <c r="AB243" s="408"/>
      <c r="AC243" s="408"/>
      <c r="AD243" s="408"/>
      <c r="AE243" s="408"/>
    </row>
    <row r="244" spans="1:31" ht="31.2">
      <c r="A244" s="373">
        <v>243</v>
      </c>
      <c r="B244" s="389" t="s">
        <v>1377</v>
      </c>
      <c r="C244" s="389">
        <v>2025</v>
      </c>
      <c r="D244" s="251">
        <v>45839</v>
      </c>
      <c r="E244" s="251"/>
      <c r="F244" s="249"/>
      <c r="G244" s="249" t="s">
        <v>5675</v>
      </c>
      <c r="H244" s="249" t="s">
        <v>6030</v>
      </c>
      <c r="I244" s="249">
        <v>7008202087</v>
      </c>
      <c r="J244" s="249" t="s">
        <v>6031</v>
      </c>
      <c r="K244" s="389"/>
      <c r="L244" s="389"/>
      <c r="M244" s="389"/>
      <c r="N244" s="389"/>
      <c r="O244" s="389"/>
      <c r="P244" s="389"/>
      <c r="Q244" s="389"/>
      <c r="R244" s="389"/>
      <c r="S244" s="389"/>
      <c r="T244" s="389"/>
      <c r="U244" s="389"/>
      <c r="V244" s="389"/>
      <c r="W244" s="389"/>
      <c r="X244" s="389"/>
      <c r="Y244" s="389"/>
      <c r="Z244" s="389"/>
      <c r="AA244" s="389"/>
      <c r="AB244" s="389"/>
      <c r="AC244" s="389"/>
      <c r="AD244" s="389"/>
      <c r="AE244" s="389"/>
    </row>
    <row r="245" spans="1:31" ht="62.4">
      <c r="A245" s="10">
        <v>244</v>
      </c>
      <c r="B245" s="398" t="s">
        <v>1158</v>
      </c>
      <c r="C245" s="399">
        <v>2025</v>
      </c>
      <c r="D245" s="208">
        <v>45835</v>
      </c>
      <c r="E245" s="207" t="s">
        <v>1426</v>
      </c>
      <c r="F245" s="400" t="s">
        <v>1160</v>
      </c>
      <c r="G245" s="184" t="s">
        <v>1323</v>
      </c>
      <c r="H245" s="207" t="s">
        <v>1427</v>
      </c>
      <c r="I245" s="207">
        <v>9766553544</v>
      </c>
      <c r="J245" s="207" t="s">
        <v>1428</v>
      </c>
      <c r="K245" s="5" t="s">
        <v>1429</v>
      </c>
      <c r="L245" s="9">
        <v>12119029</v>
      </c>
      <c r="M245" s="5" t="s">
        <v>1430</v>
      </c>
      <c r="N245" s="399"/>
      <c r="O245" s="156" t="s">
        <v>1431</v>
      </c>
      <c r="P245" s="399"/>
      <c r="Q245" s="399"/>
      <c r="R245" s="402" t="s">
        <v>1363</v>
      </c>
      <c r="S245" s="399"/>
      <c r="T245" s="399"/>
      <c r="U245" s="399"/>
      <c r="V245" s="399"/>
      <c r="W245" s="399"/>
      <c r="X245" s="399"/>
      <c r="Y245" s="399"/>
      <c r="Z245" s="399"/>
      <c r="AA245" s="399"/>
      <c r="AB245" s="399"/>
      <c r="AC245" s="399"/>
      <c r="AD245" s="399"/>
      <c r="AE245" s="399"/>
    </row>
    <row r="246" spans="1:31" ht="31.2">
      <c r="A246" s="373">
        <v>245</v>
      </c>
      <c r="B246" s="404" t="s">
        <v>1139</v>
      </c>
      <c r="C246" s="404">
        <v>2025</v>
      </c>
      <c r="D246" s="331">
        <v>45829</v>
      </c>
      <c r="E246" s="331"/>
      <c r="F246" s="244"/>
      <c r="G246" s="244" t="s">
        <v>1357</v>
      </c>
      <c r="H246" s="244" t="s">
        <v>6054</v>
      </c>
      <c r="I246" s="244">
        <v>8347501194</v>
      </c>
      <c r="J246" s="244" t="s">
        <v>1358</v>
      </c>
      <c r="K246" s="47" t="s">
        <v>1359</v>
      </c>
      <c r="L246" s="404"/>
      <c r="M246" s="47" t="s">
        <v>1360</v>
      </c>
      <c r="N246" s="404"/>
      <c r="O246" s="412" t="s">
        <v>1361</v>
      </c>
      <c r="P246" s="404"/>
      <c r="Q246" s="404"/>
      <c r="R246" s="402" t="s">
        <v>1363</v>
      </c>
      <c r="S246" s="404"/>
      <c r="T246" s="404"/>
      <c r="U246" s="404"/>
      <c r="V246" s="404"/>
      <c r="W246" s="404"/>
      <c r="X246" s="404"/>
      <c r="Y246" s="404"/>
      <c r="Z246" s="404"/>
      <c r="AA246" s="404"/>
      <c r="AB246" s="404"/>
      <c r="AC246" s="404"/>
      <c r="AD246" s="404"/>
      <c r="AE246" s="404"/>
    </row>
    <row r="247" spans="1:31" ht="57.6">
      <c r="A247" s="10">
        <v>246</v>
      </c>
      <c r="B247" s="398" t="s">
        <v>1158</v>
      </c>
      <c r="C247" s="399">
        <v>2025</v>
      </c>
      <c r="D247" s="208">
        <v>45826</v>
      </c>
      <c r="E247" s="207" t="s">
        <v>1432</v>
      </c>
      <c r="F247" s="400" t="s">
        <v>1160</v>
      </c>
      <c r="G247" s="184" t="s">
        <v>890</v>
      </c>
      <c r="H247" s="178" t="s">
        <v>1433</v>
      </c>
      <c r="I247" s="207">
        <v>9825990909</v>
      </c>
      <c r="J247" s="207" t="s">
        <v>1434</v>
      </c>
      <c r="K247" s="6" t="s">
        <v>1435</v>
      </c>
      <c r="L247" s="399"/>
      <c r="M247" s="6" t="s">
        <v>1436</v>
      </c>
      <c r="N247" s="399"/>
      <c r="O247" s="412" t="s">
        <v>1361</v>
      </c>
      <c r="P247" s="399"/>
      <c r="Q247" s="399"/>
      <c r="R247" s="402" t="s">
        <v>1363</v>
      </c>
      <c r="S247" s="399"/>
      <c r="T247" s="399"/>
      <c r="U247" s="399"/>
      <c r="V247" s="399"/>
      <c r="W247" s="399"/>
      <c r="X247" s="399"/>
      <c r="Y247" s="399"/>
      <c r="Z247" s="399"/>
      <c r="AA247" s="399"/>
      <c r="AB247" s="399"/>
      <c r="AC247" s="399"/>
      <c r="AD247" s="399"/>
      <c r="AE247" s="399"/>
    </row>
    <row r="248" spans="1:31" ht="43.2">
      <c r="A248" s="373">
        <v>247</v>
      </c>
      <c r="B248" s="398" t="s">
        <v>1158</v>
      </c>
      <c r="C248" s="399">
        <v>2025</v>
      </c>
      <c r="D248" s="208">
        <v>45822</v>
      </c>
      <c r="E248" s="207" t="s">
        <v>1437</v>
      </c>
      <c r="F248" s="400" t="s">
        <v>1438</v>
      </c>
      <c r="G248" s="184" t="s">
        <v>1161</v>
      </c>
      <c r="H248" s="207" t="s">
        <v>1439</v>
      </c>
      <c r="I248" s="207">
        <v>9930254694</v>
      </c>
      <c r="J248" s="207" t="s">
        <v>1440</v>
      </c>
      <c r="K248" s="5" t="s">
        <v>1441</v>
      </c>
      <c r="L248" s="9" t="s">
        <v>1442</v>
      </c>
      <c r="M248" s="5" t="s">
        <v>1443</v>
      </c>
      <c r="N248" s="399"/>
      <c r="O248" s="36" t="s">
        <v>1444</v>
      </c>
      <c r="P248" s="399"/>
      <c r="Q248" s="399"/>
      <c r="R248" s="402" t="s">
        <v>1363</v>
      </c>
      <c r="S248" s="399"/>
      <c r="T248" s="399"/>
      <c r="U248" s="399"/>
      <c r="V248" s="399"/>
      <c r="W248" s="399"/>
      <c r="X248" s="399"/>
      <c r="Y248" s="399"/>
      <c r="Z248" s="399"/>
      <c r="AA248" s="399"/>
      <c r="AB248" s="399"/>
      <c r="AC248" s="399"/>
      <c r="AD248" s="399"/>
      <c r="AE248" s="399"/>
    </row>
    <row r="249" spans="1:31" ht="31.2">
      <c r="A249" s="10">
        <v>248</v>
      </c>
      <c r="B249" s="389" t="s">
        <v>1377</v>
      </c>
      <c r="C249" s="389">
        <v>2025</v>
      </c>
      <c r="D249" s="328">
        <v>45811</v>
      </c>
      <c r="E249" s="328"/>
      <c r="F249" s="249"/>
      <c r="G249" s="249" t="s">
        <v>6032</v>
      </c>
      <c r="H249" s="249" t="s">
        <v>6033</v>
      </c>
      <c r="I249" s="249">
        <v>8959485882</v>
      </c>
      <c r="J249" s="249" t="s">
        <v>6034</v>
      </c>
      <c r="K249" s="389"/>
      <c r="L249" s="389"/>
      <c r="M249" s="389"/>
      <c r="N249" s="389"/>
      <c r="O249" s="389"/>
      <c r="P249" s="389"/>
      <c r="Q249" s="389"/>
      <c r="R249" s="389"/>
      <c r="S249" s="389"/>
      <c r="T249" s="389"/>
      <c r="U249" s="389"/>
      <c r="V249" s="389"/>
      <c r="W249" s="389"/>
      <c r="X249" s="389"/>
      <c r="Y249" s="389"/>
      <c r="Z249" s="389"/>
      <c r="AA249" s="389"/>
      <c r="AB249" s="389"/>
      <c r="AC249" s="389"/>
      <c r="AD249" s="389"/>
      <c r="AE249" s="389"/>
    </row>
    <row r="250" spans="1:31" ht="31.2">
      <c r="A250" s="373">
        <v>249</v>
      </c>
      <c r="B250" s="111" t="s">
        <v>1356</v>
      </c>
      <c r="C250" s="111">
        <v>2025</v>
      </c>
      <c r="D250" s="229">
        <v>45810</v>
      </c>
      <c r="E250" s="229"/>
      <c r="F250" s="193"/>
      <c r="G250" s="193" t="s">
        <v>5675</v>
      </c>
      <c r="H250" s="193" t="s">
        <v>5676</v>
      </c>
      <c r="I250" s="193">
        <v>8271215531</v>
      </c>
      <c r="J250" s="193" t="s">
        <v>1099</v>
      </c>
      <c r="K250" s="111"/>
      <c r="L250" s="111"/>
      <c r="M250" s="111"/>
      <c r="N250" s="111"/>
      <c r="O250" s="111"/>
      <c r="P250" s="111"/>
      <c r="Q250" s="111"/>
      <c r="R250" s="111"/>
      <c r="S250" s="111"/>
      <c r="T250" s="111"/>
      <c r="U250" s="111"/>
      <c r="V250" s="111"/>
      <c r="W250" s="111"/>
      <c r="X250" s="111"/>
      <c r="Y250" s="111"/>
      <c r="Z250" s="111"/>
      <c r="AA250" s="111"/>
      <c r="AB250" s="111"/>
      <c r="AC250" s="111"/>
      <c r="AD250" s="111"/>
      <c r="AE250" s="111"/>
    </row>
    <row r="251" spans="1:31" ht="15.6">
      <c r="A251" s="10">
        <v>250</v>
      </c>
      <c r="B251" s="111" t="s">
        <v>1356</v>
      </c>
      <c r="C251" s="111">
        <v>2025</v>
      </c>
      <c r="D251" s="229">
        <v>45805</v>
      </c>
      <c r="E251" s="229"/>
      <c r="F251" s="193"/>
      <c r="G251" s="193" t="s">
        <v>1357</v>
      </c>
      <c r="H251" s="193" t="s">
        <v>5677</v>
      </c>
      <c r="I251" s="193">
        <v>8121561235</v>
      </c>
      <c r="J251" s="193" t="s">
        <v>5678</v>
      </c>
      <c r="K251" s="111"/>
      <c r="L251" s="111"/>
      <c r="M251" s="111"/>
      <c r="N251" s="111"/>
      <c r="O251" s="111"/>
      <c r="P251" s="111"/>
      <c r="Q251" s="111"/>
      <c r="R251" s="111"/>
      <c r="S251" s="111"/>
      <c r="T251" s="111"/>
      <c r="U251" s="111"/>
      <c r="V251" s="111"/>
      <c r="W251" s="111"/>
      <c r="X251" s="111"/>
      <c r="Y251" s="111"/>
      <c r="Z251" s="111"/>
      <c r="AA251" s="111"/>
      <c r="AB251" s="111"/>
      <c r="AC251" s="111"/>
      <c r="AD251" s="111"/>
      <c r="AE251" s="111"/>
    </row>
    <row r="252" spans="1:31" ht="62.4">
      <c r="A252" s="373">
        <v>251</v>
      </c>
      <c r="B252" s="94" t="s">
        <v>1356</v>
      </c>
      <c r="C252" s="94">
        <v>2025</v>
      </c>
      <c r="D252" s="229">
        <v>45796</v>
      </c>
      <c r="E252" s="193" t="s">
        <v>6138</v>
      </c>
      <c r="F252" s="391" t="s">
        <v>6139</v>
      </c>
      <c r="G252" s="193" t="s">
        <v>890</v>
      </c>
      <c r="H252" s="193" t="s">
        <v>5679</v>
      </c>
      <c r="I252" s="193">
        <v>9342135267</v>
      </c>
      <c r="J252" s="193" t="s">
        <v>5680</v>
      </c>
      <c r="K252" s="94"/>
      <c r="L252" s="94"/>
      <c r="M252" s="94"/>
      <c r="N252" s="94"/>
      <c r="O252" s="94"/>
      <c r="P252" s="94"/>
      <c r="Q252" s="94"/>
      <c r="R252" s="94"/>
      <c r="S252" s="94"/>
      <c r="T252" s="94"/>
      <c r="U252" s="94"/>
      <c r="V252" s="94"/>
      <c r="W252" s="94"/>
      <c r="X252" s="94"/>
      <c r="Y252" s="94"/>
      <c r="Z252" s="94"/>
      <c r="AA252" s="94"/>
      <c r="AB252" s="94"/>
      <c r="AC252" s="94"/>
      <c r="AD252" s="94"/>
      <c r="AE252" s="94"/>
    </row>
    <row r="253" spans="1:31" ht="28.8">
      <c r="A253" s="10">
        <v>252</v>
      </c>
      <c r="B253" s="404" t="s">
        <v>1139</v>
      </c>
      <c r="C253" s="404">
        <v>2025</v>
      </c>
      <c r="D253" s="413">
        <v>45791</v>
      </c>
      <c r="E253" s="413"/>
      <c r="F253" s="244"/>
      <c r="G253" s="244" t="s">
        <v>1357</v>
      </c>
      <c r="H253" s="244" t="s">
        <v>1087</v>
      </c>
      <c r="I253" s="244">
        <v>9039272654</v>
      </c>
      <c r="J253" s="414" t="s">
        <v>6140</v>
      </c>
      <c r="K253" s="415" t="s">
        <v>1085</v>
      </c>
      <c r="L253" s="404"/>
      <c r="M253" s="47" t="s">
        <v>1089</v>
      </c>
      <c r="N253" s="404"/>
      <c r="O253" s="404"/>
      <c r="P253" s="47" t="s">
        <v>1090</v>
      </c>
      <c r="Q253" s="402"/>
      <c r="R253" s="402" t="s">
        <v>1363</v>
      </c>
      <c r="S253" s="404"/>
      <c r="T253" s="404"/>
      <c r="U253" s="404"/>
      <c r="V253" s="404"/>
      <c r="W253" s="404"/>
      <c r="X253" s="404"/>
      <c r="Y253" s="404"/>
      <c r="Z253" s="404"/>
      <c r="AA253" s="404"/>
      <c r="AB253" s="404"/>
      <c r="AC253" s="404"/>
      <c r="AD253" s="404"/>
      <c r="AE253" s="404"/>
    </row>
    <row r="254" spans="1:31" ht="31.2">
      <c r="A254" s="373">
        <v>253</v>
      </c>
      <c r="B254" s="389" t="s">
        <v>1377</v>
      </c>
      <c r="C254" s="389">
        <v>2025</v>
      </c>
      <c r="D254" s="328">
        <v>45790</v>
      </c>
      <c r="E254" s="328"/>
      <c r="F254" s="249"/>
      <c r="G254" s="249" t="s">
        <v>1357</v>
      </c>
      <c r="H254" s="249" t="s">
        <v>6035</v>
      </c>
      <c r="I254" s="249">
        <v>9925197406</v>
      </c>
      <c r="J254" s="249" t="s">
        <v>6036</v>
      </c>
      <c r="K254" s="389"/>
      <c r="L254" s="389"/>
      <c r="M254" s="389"/>
      <c r="N254" s="389"/>
      <c r="O254" s="389"/>
      <c r="P254" s="389"/>
      <c r="Q254" s="389"/>
      <c r="R254" s="389"/>
      <c r="S254" s="389"/>
      <c r="T254" s="389"/>
      <c r="U254" s="389"/>
      <c r="V254" s="389"/>
      <c r="W254" s="389"/>
      <c r="X254" s="389"/>
      <c r="Y254" s="389"/>
      <c r="Z254" s="389"/>
      <c r="AA254" s="389"/>
      <c r="AB254" s="389"/>
      <c r="AC254" s="389"/>
      <c r="AD254" s="389"/>
      <c r="AE254" s="389"/>
    </row>
    <row r="255" spans="1:31" ht="31.2">
      <c r="A255" s="10">
        <v>254</v>
      </c>
      <c r="B255" s="111" t="s">
        <v>1356</v>
      </c>
      <c r="C255" s="111">
        <v>2025</v>
      </c>
      <c r="D255" s="229">
        <v>45783</v>
      </c>
      <c r="E255" s="229"/>
      <c r="F255" s="193"/>
      <c r="G255" s="193" t="s">
        <v>1357</v>
      </c>
      <c r="H255" s="193" t="s">
        <v>5681</v>
      </c>
      <c r="I255" s="193">
        <v>9430532740</v>
      </c>
      <c r="J255" s="193" t="s">
        <v>5682</v>
      </c>
      <c r="K255" s="111"/>
      <c r="L255" s="111"/>
      <c r="M255" s="111"/>
      <c r="N255" s="111"/>
      <c r="O255" s="111"/>
      <c r="P255" s="111"/>
      <c r="Q255" s="111"/>
      <c r="R255" s="111"/>
      <c r="S255" s="111"/>
      <c r="T255" s="111"/>
      <c r="U255" s="111"/>
      <c r="V255" s="111"/>
      <c r="W255" s="111"/>
      <c r="X255" s="111"/>
      <c r="Y255" s="111"/>
      <c r="Z255" s="111"/>
      <c r="AA255" s="111"/>
      <c r="AB255" s="111"/>
      <c r="AC255" s="111"/>
      <c r="AD255" s="111"/>
      <c r="AE255" s="111"/>
    </row>
    <row r="256" spans="1:31" ht="48" customHeight="1">
      <c r="A256" s="373">
        <v>255</v>
      </c>
      <c r="B256" s="404" t="s">
        <v>1139</v>
      </c>
      <c r="C256" s="404">
        <v>2025</v>
      </c>
      <c r="D256" s="413">
        <v>45779</v>
      </c>
      <c r="E256" s="413"/>
      <c r="F256" s="244"/>
      <c r="G256" s="244" t="s">
        <v>1357</v>
      </c>
      <c r="H256" s="244" t="s">
        <v>1364</v>
      </c>
      <c r="I256" s="244">
        <v>9998896697</v>
      </c>
      <c r="J256" s="244" t="s">
        <v>1365</v>
      </c>
      <c r="K256" s="47" t="s">
        <v>1366</v>
      </c>
      <c r="L256" s="19" t="s">
        <v>1367</v>
      </c>
      <c r="M256" s="47" t="s">
        <v>1368</v>
      </c>
      <c r="N256" s="404"/>
      <c r="O256" s="404"/>
      <c r="P256" s="404"/>
      <c r="Q256" s="404"/>
      <c r="R256" s="404"/>
      <c r="S256" s="404"/>
      <c r="T256" s="404"/>
      <c r="U256" s="404"/>
      <c r="V256" s="404"/>
      <c r="W256" s="404"/>
      <c r="X256" s="404"/>
      <c r="Y256" s="404"/>
      <c r="Z256" s="404"/>
      <c r="AA256" s="404"/>
      <c r="AB256" s="404"/>
      <c r="AC256" s="404"/>
      <c r="AD256" s="404"/>
      <c r="AE256" s="404"/>
    </row>
    <row r="257" spans="1:31" ht="15.6">
      <c r="A257" s="10">
        <v>256</v>
      </c>
      <c r="B257" s="389" t="s">
        <v>1377</v>
      </c>
      <c r="C257" s="389">
        <v>2025</v>
      </c>
      <c r="D257" s="328">
        <v>45779</v>
      </c>
      <c r="E257" s="328"/>
      <c r="F257" s="249"/>
      <c r="G257" s="249" t="s">
        <v>1357</v>
      </c>
      <c r="H257" s="249" t="s">
        <v>6037</v>
      </c>
      <c r="I257" s="249">
        <v>9820805310</v>
      </c>
      <c r="J257" s="249" t="s">
        <v>6038</v>
      </c>
      <c r="K257" s="389"/>
      <c r="L257" s="389"/>
      <c r="M257" s="389"/>
      <c r="N257" s="389"/>
      <c r="O257" s="389"/>
      <c r="P257" s="389"/>
      <c r="Q257" s="389"/>
      <c r="R257" s="389"/>
      <c r="S257" s="389"/>
      <c r="T257" s="389"/>
      <c r="U257" s="389"/>
      <c r="V257" s="389"/>
      <c r="W257" s="389"/>
      <c r="X257" s="389"/>
      <c r="Y257" s="389"/>
      <c r="Z257" s="389"/>
      <c r="AA257" s="389"/>
      <c r="AB257" s="389"/>
      <c r="AC257" s="389"/>
      <c r="AD257" s="389"/>
      <c r="AE257" s="389"/>
    </row>
    <row r="258" spans="1:31" ht="54.75" customHeight="1">
      <c r="A258" s="373">
        <v>257</v>
      </c>
      <c r="B258" s="94" t="s">
        <v>1356</v>
      </c>
      <c r="C258" s="94">
        <v>2025</v>
      </c>
      <c r="D258" s="229">
        <v>45755</v>
      </c>
      <c r="E258" s="193" t="s">
        <v>6141</v>
      </c>
      <c r="F258" s="391" t="s">
        <v>1160</v>
      </c>
      <c r="G258" s="193" t="s">
        <v>1323</v>
      </c>
      <c r="H258" s="193" t="s">
        <v>5683</v>
      </c>
      <c r="I258" s="193">
        <v>9891067409</v>
      </c>
      <c r="J258" s="193" t="s">
        <v>5684</v>
      </c>
      <c r="K258" s="90" t="s">
        <v>6142</v>
      </c>
      <c r="L258" s="91" t="s">
        <v>6143</v>
      </c>
      <c r="M258" s="90" t="s">
        <v>6144</v>
      </c>
      <c r="N258" s="94"/>
      <c r="O258" s="94"/>
      <c r="P258" s="94"/>
      <c r="Q258" s="94"/>
      <c r="R258" s="94"/>
      <c r="S258" s="94"/>
      <c r="T258" s="94"/>
      <c r="U258" s="94"/>
      <c r="V258" s="94"/>
      <c r="W258" s="94"/>
      <c r="X258" s="94"/>
      <c r="Y258" s="94"/>
      <c r="Z258" s="94"/>
      <c r="AA258" s="94"/>
      <c r="AB258" s="94"/>
      <c r="AC258" s="94"/>
      <c r="AD258" s="94"/>
      <c r="AE258" s="94"/>
    </row>
    <row r="259" spans="1:31" ht="15.6">
      <c r="A259" s="10">
        <v>258</v>
      </c>
      <c r="B259" s="389" t="s">
        <v>1377</v>
      </c>
      <c r="C259" s="389">
        <v>2025</v>
      </c>
      <c r="D259" s="328">
        <v>45743</v>
      </c>
      <c r="E259" s="328"/>
      <c r="F259" s="249"/>
      <c r="G259" s="249" t="s">
        <v>881</v>
      </c>
      <c r="H259" s="249" t="s">
        <v>6039</v>
      </c>
      <c r="I259" s="249">
        <v>9990263740</v>
      </c>
      <c r="J259" s="249" t="s">
        <v>6040</v>
      </c>
      <c r="K259" s="389"/>
      <c r="L259" s="389"/>
      <c r="M259" s="389"/>
      <c r="N259" s="389"/>
      <c r="O259" s="389"/>
      <c r="P259" s="389"/>
      <c r="Q259" s="389"/>
      <c r="R259" s="389"/>
      <c r="S259" s="389"/>
      <c r="T259" s="389"/>
      <c r="U259" s="389"/>
      <c r="V259" s="389"/>
      <c r="W259" s="389"/>
      <c r="X259" s="389"/>
      <c r="Y259" s="389"/>
      <c r="Z259" s="389"/>
      <c r="AA259" s="389"/>
      <c r="AB259" s="389"/>
      <c r="AC259" s="389"/>
      <c r="AD259" s="389"/>
      <c r="AE259" s="389"/>
    </row>
    <row r="260" spans="1:31" ht="46.8">
      <c r="A260" s="373">
        <v>259</v>
      </c>
      <c r="B260" s="111" t="s">
        <v>1356</v>
      </c>
      <c r="C260" s="111">
        <v>2025</v>
      </c>
      <c r="D260" s="229">
        <v>45726</v>
      </c>
      <c r="E260" s="229"/>
      <c r="F260" s="193"/>
      <c r="G260" s="193" t="s">
        <v>5672</v>
      </c>
      <c r="H260" s="193" t="s">
        <v>945</v>
      </c>
      <c r="I260" s="193">
        <v>9619304552</v>
      </c>
      <c r="J260" s="193" t="s">
        <v>5685</v>
      </c>
      <c r="K260" s="111"/>
      <c r="L260" s="111"/>
      <c r="M260" s="111"/>
      <c r="N260" s="111"/>
      <c r="O260" s="111"/>
      <c r="P260" s="111"/>
      <c r="Q260" s="111"/>
      <c r="R260" s="111"/>
      <c r="S260" s="111"/>
      <c r="T260" s="111"/>
      <c r="U260" s="111"/>
      <c r="V260" s="111"/>
      <c r="W260" s="111"/>
      <c r="X260" s="111"/>
      <c r="Y260" s="111"/>
      <c r="Z260" s="111"/>
      <c r="AA260" s="111"/>
      <c r="AB260" s="111"/>
      <c r="AC260" s="111"/>
      <c r="AD260" s="111"/>
      <c r="AE260" s="111"/>
    </row>
    <row r="261" spans="1:31" ht="46.8">
      <c r="A261" s="10">
        <v>260</v>
      </c>
      <c r="B261" s="94" t="s">
        <v>1356</v>
      </c>
      <c r="C261" s="94">
        <v>2025</v>
      </c>
      <c r="D261" s="229">
        <v>45726</v>
      </c>
      <c r="E261" s="193" t="s">
        <v>6145</v>
      </c>
      <c r="F261" s="391" t="s">
        <v>1160</v>
      </c>
      <c r="G261" s="193" t="s">
        <v>1161</v>
      </c>
      <c r="H261" s="193" t="s">
        <v>5686</v>
      </c>
      <c r="I261" s="193">
        <v>9662188799</v>
      </c>
      <c r="J261" s="193" t="s">
        <v>5687</v>
      </c>
      <c r="K261" s="90" t="s">
        <v>6146</v>
      </c>
      <c r="L261" s="91" t="s">
        <v>6147</v>
      </c>
      <c r="M261" s="90" t="s">
        <v>6148</v>
      </c>
      <c r="N261" s="94"/>
      <c r="O261" s="416" t="s">
        <v>6149</v>
      </c>
      <c r="P261" s="94"/>
      <c r="Q261" s="94"/>
      <c r="R261" s="94"/>
      <c r="S261" s="94"/>
      <c r="T261" s="94"/>
      <c r="U261" s="94"/>
      <c r="V261" s="94"/>
      <c r="W261" s="94"/>
      <c r="X261" s="94"/>
      <c r="Y261" s="94"/>
      <c r="Z261" s="94"/>
      <c r="AA261" s="94"/>
      <c r="AB261" s="94"/>
      <c r="AC261" s="94"/>
      <c r="AD261" s="94"/>
      <c r="AE261" s="94"/>
    </row>
    <row r="262" spans="1:31" ht="31.2">
      <c r="A262" s="373">
        <v>261</v>
      </c>
      <c r="B262" s="111" t="s">
        <v>1356</v>
      </c>
      <c r="C262" s="111">
        <v>2025</v>
      </c>
      <c r="D262" s="229">
        <v>45724</v>
      </c>
      <c r="E262" s="229"/>
      <c r="F262" s="193"/>
      <c r="G262" s="193" t="s">
        <v>1357</v>
      </c>
      <c r="H262" s="193" t="s">
        <v>1072</v>
      </c>
      <c r="I262" s="193">
        <v>7984200441</v>
      </c>
      <c r="J262" s="193" t="s">
        <v>5688</v>
      </c>
      <c r="K262" s="111"/>
      <c r="L262" s="111"/>
      <c r="M262" s="111"/>
      <c r="N262" s="111"/>
      <c r="O262" s="111"/>
      <c r="P262" s="111"/>
      <c r="Q262" s="111"/>
      <c r="R262" s="111"/>
      <c r="S262" s="111"/>
      <c r="T262" s="111"/>
      <c r="U262" s="111"/>
      <c r="V262" s="111"/>
      <c r="W262" s="111"/>
      <c r="X262" s="111"/>
      <c r="Y262" s="111"/>
      <c r="Z262" s="111"/>
      <c r="AA262" s="111"/>
      <c r="AB262" s="111"/>
      <c r="AC262" s="111"/>
      <c r="AD262" s="111"/>
      <c r="AE262" s="111"/>
    </row>
    <row r="263" spans="1:31" ht="15.6">
      <c r="A263" s="10">
        <v>262</v>
      </c>
      <c r="B263" s="111" t="s">
        <v>1356</v>
      </c>
      <c r="C263" s="111">
        <v>2025</v>
      </c>
      <c r="D263" s="229">
        <v>45720</v>
      </c>
      <c r="E263" s="229"/>
      <c r="F263" s="193"/>
      <c r="G263" s="193" t="s">
        <v>5689</v>
      </c>
      <c r="H263" s="193" t="s">
        <v>988</v>
      </c>
      <c r="I263" s="193">
        <v>8827327544</v>
      </c>
      <c r="J263" s="193" t="s">
        <v>989</v>
      </c>
      <c r="K263" s="111"/>
      <c r="L263" s="111"/>
      <c r="M263" s="111"/>
      <c r="N263" s="111"/>
      <c r="O263" s="111"/>
      <c r="P263" s="111"/>
      <c r="Q263" s="111"/>
      <c r="R263" s="111"/>
      <c r="S263" s="111"/>
      <c r="T263" s="111"/>
      <c r="U263" s="111"/>
      <c r="V263" s="111"/>
      <c r="W263" s="111"/>
      <c r="X263" s="111"/>
      <c r="Y263" s="111"/>
      <c r="Z263" s="111"/>
      <c r="AA263" s="111"/>
      <c r="AB263" s="111"/>
      <c r="AC263" s="111"/>
      <c r="AD263" s="111"/>
      <c r="AE263" s="111"/>
    </row>
    <row r="264" spans="1:31" ht="15.6">
      <c r="A264" s="373">
        <v>263</v>
      </c>
      <c r="B264" s="111" t="s">
        <v>1356</v>
      </c>
      <c r="C264" s="111">
        <v>2025</v>
      </c>
      <c r="D264" s="229">
        <v>45719</v>
      </c>
      <c r="E264" s="229"/>
      <c r="F264" s="193"/>
      <c r="G264" s="193" t="s">
        <v>1370</v>
      </c>
      <c r="H264" s="193" t="s">
        <v>996</v>
      </c>
      <c r="I264" s="193">
        <v>9880105700</v>
      </c>
      <c r="J264" s="193" t="s">
        <v>997</v>
      </c>
      <c r="K264" s="111"/>
      <c r="L264" s="111"/>
      <c r="M264" s="111"/>
      <c r="N264" s="111"/>
      <c r="O264" s="111"/>
      <c r="P264" s="111"/>
      <c r="Q264" s="111"/>
      <c r="R264" s="111"/>
      <c r="S264" s="111"/>
      <c r="T264" s="111"/>
      <c r="U264" s="111"/>
      <c r="V264" s="111"/>
      <c r="W264" s="111"/>
      <c r="X264" s="111"/>
      <c r="Y264" s="111"/>
      <c r="Z264" s="111"/>
      <c r="AA264" s="111"/>
      <c r="AB264" s="111"/>
      <c r="AC264" s="111"/>
      <c r="AD264" s="111"/>
      <c r="AE264" s="111"/>
    </row>
    <row r="265" spans="1:31" ht="46.8">
      <c r="A265" s="10">
        <v>264</v>
      </c>
      <c r="B265" s="111" t="s">
        <v>1356</v>
      </c>
      <c r="C265" s="111">
        <v>2025</v>
      </c>
      <c r="D265" s="229">
        <v>45713</v>
      </c>
      <c r="E265" s="229"/>
      <c r="F265" s="193"/>
      <c r="G265" s="193" t="s">
        <v>881</v>
      </c>
      <c r="H265" s="193" t="s">
        <v>980</v>
      </c>
      <c r="I265" s="193">
        <v>7874756531</v>
      </c>
      <c r="J265" s="193" t="s">
        <v>5690</v>
      </c>
      <c r="K265" s="111"/>
      <c r="L265" s="111"/>
      <c r="M265" s="111"/>
      <c r="N265" s="111"/>
      <c r="O265" s="111"/>
      <c r="P265" s="111"/>
      <c r="Q265" s="111"/>
      <c r="R265" s="111"/>
      <c r="S265" s="111"/>
      <c r="T265" s="111"/>
      <c r="U265" s="111"/>
      <c r="V265" s="111"/>
      <c r="W265" s="111"/>
      <c r="X265" s="111"/>
      <c r="Y265" s="111"/>
      <c r="Z265" s="111"/>
      <c r="AA265" s="111"/>
      <c r="AB265" s="111"/>
      <c r="AC265" s="111"/>
      <c r="AD265" s="111"/>
      <c r="AE265" s="111"/>
    </row>
    <row r="266" spans="1:31" ht="15.6">
      <c r="A266" s="373">
        <v>265</v>
      </c>
      <c r="B266" s="111" t="s">
        <v>1356</v>
      </c>
      <c r="C266" s="111">
        <v>2025</v>
      </c>
      <c r="D266" s="229">
        <v>45710</v>
      </c>
      <c r="E266" s="229"/>
      <c r="F266" s="193"/>
      <c r="G266" s="193" t="s">
        <v>5672</v>
      </c>
      <c r="H266" s="193" t="s">
        <v>5691</v>
      </c>
      <c r="I266" s="193">
        <v>8329651233</v>
      </c>
      <c r="J266" s="193" t="s">
        <v>5692</v>
      </c>
      <c r="K266" s="111"/>
      <c r="L266" s="111"/>
      <c r="M266" s="111"/>
      <c r="N266" s="111"/>
      <c r="O266" s="111"/>
      <c r="P266" s="111"/>
      <c r="Q266" s="111"/>
      <c r="R266" s="111"/>
      <c r="S266" s="111"/>
      <c r="T266" s="111"/>
      <c r="U266" s="111"/>
      <c r="V266" s="111"/>
      <c r="W266" s="111"/>
      <c r="X266" s="111"/>
      <c r="Y266" s="111"/>
      <c r="Z266" s="111"/>
      <c r="AA266" s="111"/>
      <c r="AB266" s="111"/>
      <c r="AC266" s="111"/>
      <c r="AD266" s="111"/>
      <c r="AE266" s="111"/>
    </row>
    <row r="267" spans="1:31" ht="31.2">
      <c r="A267" s="10">
        <v>266</v>
      </c>
      <c r="B267" s="111" t="s">
        <v>1356</v>
      </c>
      <c r="C267" s="111">
        <v>2025</v>
      </c>
      <c r="D267" s="229">
        <v>45709</v>
      </c>
      <c r="E267" s="229"/>
      <c r="F267" s="193"/>
      <c r="G267" s="193" t="s">
        <v>1370</v>
      </c>
      <c r="H267" s="193" t="s">
        <v>960</v>
      </c>
      <c r="I267" s="193">
        <v>7000342078</v>
      </c>
      <c r="J267" s="193" t="s">
        <v>5693</v>
      </c>
      <c r="K267" s="111"/>
      <c r="L267" s="111"/>
      <c r="M267" s="111"/>
      <c r="N267" s="111"/>
      <c r="O267" s="111"/>
      <c r="P267" s="111"/>
      <c r="Q267" s="111"/>
      <c r="R267" s="111"/>
      <c r="S267" s="111"/>
      <c r="T267" s="111"/>
      <c r="U267" s="111"/>
      <c r="V267" s="111"/>
      <c r="W267" s="111"/>
      <c r="X267" s="111"/>
      <c r="Y267" s="111"/>
      <c r="Z267" s="111"/>
      <c r="AA267" s="111"/>
      <c r="AB267" s="111"/>
      <c r="AC267" s="111"/>
      <c r="AD267" s="111"/>
      <c r="AE267" s="111"/>
    </row>
    <row r="268" spans="1:31" ht="15.6">
      <c r="A268" s="373">
        <v>267</v>
      </c>
      <c r="B268" s="111" t="s">
        <v>1356</v>
      </c>
      <c r="C268" s="111">
        <v>2025</v>
      </c>
      <c r="D268" s="229">
        <v>45705</v>
      </c>
      <c r="E268" s="229"/>
      <c r="F268" s="193"/>
      <c r="G268" s="193" t="s">
        <v>5672</v>
      </c>
      <c r="H268" s="193" t="s">
        <v>970</v>
      </c>
      <c r="I268" s="193">
        <v>9878166141</v>
      </c>
      <c r="J268" s="193" t="s">
        <v>5694</v>
      </c>
      <c r="K268" s="111"/>
      <c r="L268" s="111"/>
      <c r="M268" s="111"/>
      <c r="N268" s="111"/>
      <c r="O268" s="111"/>
      <c r="P268" s="111"/>
      <c r="Q268" s="111"/>
      <c r="R268" s="111"/>
      <c r="S268" s="111"/>
      <c r="T268" s="111"/>
      <c r="U268" s="111"/>
      <c r="V268" s="111"/>
      <c r="W268" s="111"/>
      <c r="X268" s="111"/>
      <c r="Y268" s="111"/>
      <c r="Z268" s="111"/>
      <c r="AA268" s="111"/>
      <c r="AB268" s="111"/>
      <c r="AC268" s="111"/>
      <c r="AD268" s="111"/>
      <c r="AE268" s="111"/>
    </row>
    <row r="269" spans="1:31" ht="31.2">
      <c r="A269" s="10">
        <v>268</v>
      </c>
      <c r="B269" s="111" t="s">
        <v>1356</v>
      </c>
      <c r="C269" s="111">
        <v>2025</v>
      </c>
      <c r="D269" s="229">
        <v>45702</v>
      </c>
      <c r="E269" s="229"/>
      <c r="F269" s="193"/>
      <c r="G269" s="193" t="s">
        <v>1370</v>
      </c>
      <c r="H269" s="193" t="s">
        <v>893</v>
      </c>
      <c r="I269" s="193">
        <v>9693691043</v>
      </c>
      <c r="J269" s="193" t="s">
        <v>5695</v>
      </c>
      <c r="K269" s="111"/>
      <c r="L269" s="111"/>
      <c r="M269" s="111"/>
      <c r="N269" s="111"/>
      <c r="O269" s="111"/>
      <c r="P269" s="111"/>
      <c r="Q269" s="111"/>
      <c r="R269" s="111"/>
      <c r="S269" s="111"/>
      <c r="T269" s="111"/>
      <c r="U269" s="111"/>
      <c r="V269" s="111"/>
      <c r="W269" s="111"/>
      <c r="X269" s="111"/>
      <c r="Y269" s="111"/>
      <c r="Z269" s="111"/>
      <c r="AA269" s="111"/>
      <c r="AB269" s="111"/>
      <c r="AC269" s="111"/>
      <c r="AD269" s="111"/>
      <c r="AE269" s="111"/>
    </row>
    <row r="270" spans="1:31" ht="31.2">
      <c r="A270" s="373">
        <v>269</v>
      </c>
      <c r="B270" s="389" t="s">
        <v>1377</v>
      </c>
      <c r="C270" s="389">
        <v>2025</v>
      </c>
      <c r="D270" s="328">
        <v>45700</v>
      </c>
      <c r="E270" s="328"/>
      <c r="F270" s="249"/>
      <c r="G270" s="249" t="s">
        <v>881</v>
      </c>
      <c r="H270" s="249" t="s">
        <v>6041</v>
      </c>
      <c r="I270" s="249">
        <v>8167529583</v>
      </c>
      <c r="J270" s="249" t="s">
        <v>6042</v>
      </c>
      <c r="K270" s="389"/>
      <c r="L270" s="389"/>
      <c r="M270" s="389"/>
      <c r="N270" s="389"/>
      <c r="O270" s="389"/>
      <c r="P270" s="389"/>
      <c r="Q270" s="389"/>
      <c r="R270" s="389"/>
      <c r="S270" s="389"/>
      <c r="T270" s="389"/>
      <c r="U270" s="389"/>
      <c r="V270" s="389"/>
      <c r="W270" s="389"/>
      <c r="X270" s="389"/>
      <c r="Y270" s="389"/>
      <c r="Z270" s="389"/>
      <c r="AA270" s="389"/>
      <c r="AB270" s="389"/>
      <c r="AC270" s="389"/>
      <c r="AD270" s="389"/>
      <c r="AE270" s="389"/>
    </row>
    <row r="271" spans="1:31" ht="31.2">
      <c r="A271" s="10">
        <v>270</v>
      </c>
      <c r="B271" s="111" t="s">
        <v>1356</v>
      </c>
      <c r="C271" s="111">
        <v>2025</v>
      </c>
      <c r="D271" s="229">
        <v>45698</v>
      </c>
      <c r="E271" s="229"/>
      <c r="F271" s="193"/>
      <c r="G271" s="193" t="s">
        <v>1370</v>
      </c>
      <c r="H271" s="193" t="s">
        <v>5696</v>
      </c>
      <c r="I271" s="193">
        <v>9311811386</v>
      </c>
      <c r="J271" s="193" t="s">
        <v>5697</v>
      </c>
      <c r="K271" s="111"/>
      <c r="L271" s="111"/>
      <c r="M271" s="111"/>
      <c r="N271" s="111"/>
      <c r="O271" s="111"/>
      <c r="P271" s="111"/>
      <c r="Q271" s="111"/>
      <c r="R271" s="111"/>
      <c r="S271" s="111"/>
      <c r="T271" s="111"/>
      <c r="U271" s="111"/>
      <c r="V271" s="111"/>
      <c r="W271" s="111"/>
      <c r="X271" s="111"/>
      <c r="Y271" s="111"/>
      <c r="Z271" s="111"/>
      <c r="AA271" s="111"/>
      <c r="AB271" s="111"/>
      <c r="AC271" s="111"/>
      <c r="AD271" s="111"/>
      <c r="AE271" s="111"/>
    </row>
    <row r="272" spans="1:31" ht="31.2">
      <c r="A272" s="373">
        <v>271</v>
      </c>
      <c r="B272" s="111" t="s">
        <v>1356</v>
      </c>
      <c r="C272" s="111">
        <v>2025</v>
      </c>
      <c r="D272" s="229">
        <v>45694</v>
      </c>
      <c r="E272" s="229"/>
      <c r="F272" s="193"/>
      <c r="G272" s="193" t="s">
        <v>881</v>
      </c>
      <c r="H272" s="193" t="s">
        <v>73</v>
      </c>
      <c r="I272" s="193">
        <v>9714200400</v>
      </c>
      <c r="J272" s="193" t="s">
        <v>5698</v>
      </c>
      <c r="K272" s="111"/>
      <c r="L272" s="111"/>
      <c r="M272" s="111"/>
      <c r="N272" s="111"/>
      <c r="O272" s="111"/>
      <c r="P272" s="111"/>
      <c r="Q272" s="111"/>
      <c r="R272" s="111"/>
      <c r="S272" s="111"/>
      <c r="T272" s="111"/>
      <c r="U272" s="111"/>
      <c r="V272" s="111"/>
      <c r="W272" s="111"/>
      <c r="X272" s="111"/>
      <c r="Y272" s="111"/>
      <c r="Z272" s="111"/>
      <c r="AA272" s="111"/>
      <c r="AB272" s="111"/>
      <c r="AC272" s="111"/>
      <c r="AD272" s="111"/>
      <c r="AE272" s="111"/>
    </row>
    <row r="273" spans="1:31" ht="31.2">
      <c r="A273" s="10">
        <v>272</v>
      </c>
      <c r="B273" s="111" t="s">
        <v>1356</v>
      </c>
      <c r="C273" s="111">
        <v>2025</v>
      </c>
      <c r="D273" s="229">
        <v>45692</v>
      </c>
      <c r="E273" s="229"/>
      <c r="F273" s="193"/>
      <c r="G273" s="193" t="s">
        <v>1370</v>
      </c>
      <c r="H273" s="193" t="s">
        <v>256</v>
      </c>
      <c r="I273" s="193">
        <v>9429166470</v>
      </c>
      <c r="J273" s="193" t="s">
        <v>5699</v>
      </c>
      <c r="K273" s="111"/>
      <c r="L273" s="111"/>
      <c r="M273" s="111"/>
      <c r="N273" s="111"/>
      <c r="O273" s="111"/>
      <c r="P273" s="111"/>
      <c r="Q273" s="111"/>
      <c r="R273" s="111"/>
      <c r="S273" s="111"/>
      <c r="T273" s="111"/>
      <c r="U273" s="111"/>
      <c r="V273" s="111"/>
      <c r="W273" s="111"/>
      <c r="X273" s="111"/>
      <c r="Y273" s="111"/>
      <c r="Z273" s="111"/>
      <c r="AA273" s="111"/>
      <c r="AB273" s="111"/>
      <c r="AC273" s="111"/>
      <c r="AD273" s="111"/>
      <c r="AE273" s="111"/>
    </row>
    <row r="274" spans="1:31" ht="15.6">
      <c r="A274" s="373">
        <v>273</v>
      </c>
      <c r="B274" s="111" t="s">
        <v>1356</v>
      </c>
      <c r="C274" s="111">
        <v>2025</v>
      </c>
      <c r="D274" s="229">
        <v>45687</v>
      </c>
      <c r="E274" s="229"/>
      <c r="F274" s="193"/>
      <c r="G274" s="193" t="s">
        <v>5672</v>
      </c>
      <c r="H274" s="193" t="s">
        <v>262</v>
      </c>
      <c r="I274" s="193">
        <v>9825337876</v>
      </c>
      <c r="J274" s="193" t="s">
        <v>263</v>
      </c>
      <c r="K274" s="111"/>
      <c r="L274" s="111"/>
      <c r="M274" s="111"/>
      <c r="N274" s="111"/>
      <c r="O274" s="111"/>
      <c r="P274" s="111"/>
      <c r="Q274" s="111"/>
      <c r="R274" s="111"/>
      <c r="S274" s="111"/>
      <c r="T274" s="111"/>
      <c r="U274" s="111"/>
      <c r="V274" s="111"/>
      <c r="W274" s="111"/>
      <c r="X274" s="111"/>
      <c r="Y274" s="111"/>
      <c r="Z274" s="111"/>
      <c r="AA274" s="111"/>
      <c r="AB274" s="111"/>
      <c r="AC274" s="111"/>
      <c r="AD274" s="111"/>
      <c r="AE274" s="111"/>
    </row>
    <row r="275" spans="1:31" ht="15.6">
      <c r="A275" s="10">
        <v>274</v>
      </c>
      <c r="B275" s="111" t="s">
        <v>1356</v>
      </c>
      <c r="C275" s="111">
        <v>2025</v>
      </c>
      <c r="D275" s="229">
        <v>45685</v>
      </c>
      <c r="E275" s="229"/>
      <c r="F275" s="193"/>
      <c r="G275" s="193" t="s">
        <v>1161</v>
      </c>
      <c r="H275" s="193" t="s">
        <v>252</v>
      </c>
      <c r="I275" s="193">
        <v>9727051098</v>
      </c>
      <c r="J275" s="193" t="s">
        <v>5700</v>
      </c>
      <c r="K275" s="111"/>
      <c r="L275" s="111"/>
      <c r="M275" s="111"/>
      <c r="N275" s="111"/>
      <c r="O275" s="111"/>
      <c r="P275" s="111"/>
      <c r="Q275" s="111"/>
      <c r="R275" s="111"/>
      <c r="S275" s="111"/>
      <c r="T275" s="111"/>
      <c r="U275" s="111"/>
      <c r="V275" s="111"/>
      <c r="W275" s="111"/>
      <c r="X275" s="111"/>
      <c r="Y275" s="111"/>
      <c r="Z275" s="111"/>
      <c r="AA275" s="111"/>
      <c r="AB275" s="111"/>
      <c r="AC275" s="111"/>
      <c r="AD275" s="111"/>
      <c r="AE275" s="111"/>
    </row>
    <row r="276" spans="1:31" ht="31.2">
      <c r="A276" s="373">
        <v>275</v>
      </c>
      <c r="B276" s="111" t="s">
        <v>1356</v>
      </c>
      <c r="C276" s="111">
        <v>2025</v>
      </c>
      <c r="D276" s="229">
        <v>45681</v>
      </c>
      <c r="E276" s="229"/>
      <c r="F276" s="193"/>
      <c r="G276" s="193" t="s">
        <v>5672</v>
      </c>
      <c r="H276" s="193" t="s">
        <v>5701</v>
      </c>
      <c r="I276" s="193">
        <v>9762928692</v>
      </c>
      <c r="J276" s="193" t="s">
        <v>5702</v>
      </c>
      <c r="K276" s="111"/>
      <c r="L276" s="111"/>
      <c r="M276" s="111"/>
      <c r="N276" s="111"/>
      <c r="O276" s="111"/>
      <c r="P276" s="111"/>
      <c r="Q276" s="111"/>
      <c r="R276" s="111"/>
      <c r="S276" s="111"/>
      <c r="T276" s="111"/>
      <c r="U276" s="111"/>
      <c r="V276" s="111"/>
      <c r="W276" s="111"/>
      <c r="X276" s="111"/>
      <c r="Y276" s="111"/>
      <c r="Z276" s="111"/>
      <c r="AA276" s="111"/>
      <c r="AB276" s="111"/>
      <c r="AC276" s="111"/>
      <c r="AD276" s="111"/>
      <c r="AE276" s="111"/>
    </row>
    <row r="277" spans="1:31" ht="15.6">
      <c r="A277" s="10">
        <v>276</v>
      </c>
      <c r="B277" s="94" t="s">
        <v>1356</v>
      </c>
      <c r="C277" s="94">
        <v>2025</v>
      </c>
      <c r="D277" s="229">
        <v>45680</v>
      </c>
      <c r="E277" s="229"/>
      <c r="F277" s="193"/>
      <c r="G277" s="193" t="s">
        <v>1161</v>
      </c>
      <c r="H277" s="193" t="s">
        <v>247</v>
      </c>
      <c r="I277" s="193">
        <v>9327320094</v>
      </c>
      <c r="J277" s="193" t="s">
        <v>1445</v>
      </c>
      <c r="K277" s="91" t="s">
        <v>245</v>
      </c>
      <c r="L277" s="91">
        <v>2309</v>
      </c>
      <c r="M277" s="91" t="s">
        <v>6150</v>
      </c>
      <c r="N277" s="94"/>
      <c r="O277" s="94"/>
      <c r="P277" s="94"/>
      <c r="Q277" s="94"/>
      <c r="R277" s="94"/>
      <c r="S277" s="94"/>
      <c r="T277" s="94"/>
      <c r="U277" s="94"/>
      <c r="V277" s="94"/>
      <c r="W277" s="94"/>
      <c r="X277" s="94"/>
      <c r="Y277" s="94"/>
      <c r="Z277" s="94"/>
      <c r="AA277" s="94"/>
      <c r="AB277" s="94"/>
      <c r="AC277" s="94"/>
      <c r="AD277" s="94"/>
      <c r="AE277" s="94"/>
    </row>
    <row r="278" spans="1:31" ht="46.8">
      <c r="A278" s="373">
        <v>277</v>
      </c>
      <c r="B278" s="111" t="s">
        <v>1356</v>
      </c>
      <c r="C278" s="111">
        <v>2025</v>
      </c>
      <c r="D278" s="229">
        <v>45677</v>
      </c>
      <c r="E278" s="229"/>
      <c r="F278" s="193"/>
      <c r="G278" s="193" t="s">
        <v>5703</v>
      </c>
      <c r="H278" s="193" t="s">
        <v>5704</v>
      </c>
      <c r="I278" s="193">
        <v>9913811288</v>
      </c>
      <c r="J278" s="193" t="s">
        <v>5705</v>
      </c>
      <c r="K278" s="111"/>
      <c r="L278" s="111"/>
      <c r="M278" s="111"/>
      <c r="N278" s="111"/>
      <c r="O278" s="111"/>
      <c r="P278" s="111"/>
      <c r="Q278" s="111"/>
      <c r="R278" s="111"/>
      <c r="S278" s="111"/>
      <c r="T278" s="111"/>
      <c r="U278" s="111"/>
      <c r="V278" s="111"/>
      <c r="W278" s="111"/>
      <c r="X278" s="111"/>
      <c r="Y278" s="111"/>
      <c r="Z278" s="111"/>
      <c r="AA278" s="111"/>
      <c r="AB278" s="111"/>
      <c r="AC278" s="111"/>
      <c r="AD278" s="111"/>
      <c r="AE278" s="111"/>
    </row>
    <row r="279" spans="1:31" ht="43.2">
      <c r="A279" s="10">
        <v>278</v>
      </c>
      <c r="B279" s="404" t="s">
        <v>1139</v>
      </c>
      <c r="C279" s="404">
        <v>2025</v>
      </c>
      <c r="D279" s="244" t="s">
        <v>6056</v>
      </c>
      <c r="E279" s="244"/>
      <c r="F279" s="244"/>
      <c r="G279" s="244" t="s">
        <v>1370</v>
      </c>
      <c r="H279" s="244" t="s">
        <v>1371</v>
      </c>
      <c r="I279" s="244">
        <v>7016531438</v>
      </c>
      <c r="J279" s="244" t="s">
        <v>1372</v>
      </c>
      <c r="K279" s="19" t="s">
        <v>1373</v>
      </c>
      <c r="L279" s="19" t="s">
        <v>6057</v>
      </c>
      <c r="M279" s="417" t="s">
        <v>1374</v>
      </c>
      <c r="N279" s="404"/>
      <c r="O279" s="418" t="s">
        <v>1375</v>
      </c>
      <c r="P279" s="47" t="s">
        <v>1376</v>
      </c>
      <c r="Q279" s="404"/>
      <c r="R279" s="402" t="s">
        <v>1363</v>
      </c>
      <c r="S279" s="402"/>
      <c r="T279" s="404"/>
      <c r="U279" s="404"/>
      <c r="V279" s="404"/>
      <c r="W279" s="404"/>
      <c r="X279" s="404"/>
      <c r="Y279" s="404"/>
      <c r="Z279" s="404"/>
      <c r="AA279" s="404"/>
      <c r="AB279" s="404"/>
      <c r="AC279" s="404"/>
      <c r="AD279" s="404"/>
      <c r="AE279" s="404"/>
    </row>
    <row r="280" spans="1:31" ht="26.4">
      <c r="A280" s="373">
        <v>279</v>
      </c>
      <c r="B280" s="111" t="s">
        <v>1356</v>
      </c>
      <c r="C280" s="111">
        <v>2025</v>
      </c>
      <c r="D280" s="419">
        <v>45706</v>
      </c>
      <c r="E280" s="419"/>
      <c r="F280" s="111"/>
      <c r="G280" s="111" t="s">
        <v>5672</v>
      </c>
      <c r="H280" s="111" t="s">
        <v>1000</v>
      </c>
      <c r="I280" s="111" t="s">
        <v>5706</v>
      </c>
      <c r="J280" s="111" t="s">
        <v>1002</v>
      </c>
      <c r="K280" s="111"/>
      <c r="L280" s="111"/>
      <c r="M280" s="111"/>
      <c r="N280" s="111"/>
      <c r="O280" s="111"/>
      <c r="P280" s="111"/>
      <c r="Q280" s="111"/>
      <c r="R280" s="111"/>
      <c r="S280" s="111"/>
      <c r="T280" s="111"/>
      <c r="U280" s="111"/>
      <c r="V280" s="111"/>
      <c r="W280" s="111"/>
      <c r="X280" s="111"/>
      <c r="Y280" s="111"/>
      <c r="Z280" s="111"/>
      <c r="AA280" s="111"/>
      <c r="AB280" s="111"/>
      <c r="AC280" s="111"/>
      <c r="AD280" s="111"/>
      <c r="AE280" s="111"/>
    </row>
    <row r="281" spans="1:31" ht="26.4">
      <c r="A281" s="10">
        <v>280</v>
      </c>
      <c r="B281" s="111" t="s">
        <v>1356</v>
      </c>
      <c r="C281" s="111">
        <v>2025</v>
      </c>
      <c r="D281" s="419">
        <v>45796</v>
      </c>
      <c r="E281" s="419"/>
      <c r="F281" s="193"/>
      <c r="G281" s="193" t="s">
        <v>1370</v>
      </c>
      <c r="H281" s="111" t="s">
        <v>5707</v>
      </c>
      <c r="I281" s="111" t="s">
        <v>5708</v>
      </c>
      <c r="J281" s="111" t="s">
        <v>5680</v>
      </c>
      <c r="K281" s="111"/>
      <c r="L281" s="111"/>
      <c r="M281" s="111"/>
      <c r="N281" s="111"/>
      <c r="O281" s="111"/>
      <c r="P281" s="111"/>
      <c r="Q281" s="111"/>
      <c r="R281" s="111"/>
      <c r="S281" s="111"/>
      <c r="T281" s="111"/>
      <c r="U281" s="111"/>
      <c r="V281" s="111"/>
      <c r="W281" s="111"/>
      <c r="X281" s="111"/>
      <c r="Y281" s="111"/>
      <c r="Z281" s="111"/>
      <c r="AA281" s="111"/>
      <c r="AB281" s="111"/>
      <c r="AC281" s="111"/>
      <c r="AD281" s="111"/>
      <c r="AE281" s="111"/>
    </row>
    <row r="282" spans="1:31" ht="31.2">
      <c r="A282" s="373">
        <v>281</v>
      </c>
      <c r="B282" s="408" t="s">
        <v>1377</v>
      </c>
      <c r="C282" s="408">
        <v>2025</v>
      </c>
      <c r="D282" s="420">
        <v>45988</v>
      </c>
      <c r="E282" s="408" t="s">
        <v>6043</v>
      </c>
      <c r="F282" s="409" t="s">
        <v>6044</v>
      </c>
      <c r="G282" s="249" t="s">
        <v>1161</v>
      </c>
      <c r="H282" s="408" t="s">
        <v>6045</v>
      </c>
      <c r="I282" s="409">
        <v>8156018109</v>
      </c>
      <c r="J282" s="409" t="s">
        <v>6046</v>
      </c>
      <c r="K282" s="408"/>
      <c r="L282" s="408"/>
      <c r="M282" s="408"/>
      <c r="N282" s="408"/>
      <c r="O282" s="408"/>
      <c r="P282" s="408"/>
      <c r="Q282" s="408"/>
      <c r="R282" s="408" t="s">
        <v>6047</v>
      </c>
      <c r="S282" s="408"/>
      <c r="T282" s="408"/>
      <c r="U282" s="408"/>
      <c r="V282" s="408"/>
      <c r="W282" s="408"/>
      <c r="X282" s="408"/>
      <c r="Y282" s="408"/>
      <c r="Z282" s="408"/>
      <c r="AA282" s="408"/>
      <c r="AB282" s="408"/>
      <c r="AC282" s="408"/>
      <c r="AD282" s="408"/>
      <c r="AE282" s="408"/>
    </row>
    <row r="283" spans="1:31" ht="15.6">
      <c r="A283" s="10">
        <v>282</v>
      </c>
      <c r="B283" s="398"/>
      <c r="C283" s="398"/>
      <c r="D283" s="421"/>
      <c r="E283" s="399"/>
      <c r="F283" s="400"/>
      <c r="G283" s="184"/>
      <c r="H283" s="399"/>
      <c r="I283" s="422"/>
      <c r="J283" s="422"/>
      <c r="K283" s="399"/>
      <c r="L283" s="399"/>
      <c r="M283" s="398"/>
      <c r="N283" s="399"/>
      <c r="O283" s="399"/>
      <c r="P283" s="399"/>
      <c r="Q283" s="399"/>
      <c r="R283" s="399"/>
      <c r="S283" s="399"/>
      <c r="T283" s="399"/>
      <c r="U283" s="399"/>
      <c r="V283" s="399"/>
      <c r="W283" s="399"/>
      <c r="X283" s="399"/>
      <c r="Y283" s="399"/>
      <c r="Z283" s="399"/>
      <c r="AA283" s="399"/>
      <c r="AB283" s="399"/>
      <c r="AC283" s="399"/>
      <c r="AD283" s="399"/>
      <c r="AE283" s="399"/>
    </row>
    <row r="284" spans="1:31" ht="13.2">
      <c r="A284" s="373">
        <v>283</v>
      </c>
      <c r="B284" s="10"/>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spans="1:31" ht="13.2">
      <c r="A285" s="10">
        <v>284</v>
      </c>
      <c r="B285" s="10"/>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spans="1:31" ht="13.2">
      <c r="A286" s="373">
        <v>285</v>
      </c>
      <c r="B286" s="10"/>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spans="1:31" ht="13.2">
      <c r="A287" s="10">
        <v>286</v>
      </c>
      <c r="B287" s="10"/>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spans="1:31" ht="13.2">
      <c r="A288" s="373">
        <v>287</v>
      </c>
      <c r="B288" s="10"/>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spans="1:31" ht="13.2">
      <c r="A289" s="10">
        <v>288</v>
      </c>
      <c r="B289" s="10"/>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spans="1:31" ht="13.2">
      <c r="A290" s="373">
        <v>289</v>
      </c>
      <c r="B290" s="10"/>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spans="1:31" ht="13.2">
      <c r="A291" s="10">
        <v>290</v>
      </c>
      <c r="B291" s="10"/>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spans="1:31" ht="13.2">
      <c r="A292" s="373">
        <v>291</v>
      </c>
      <c r="B292" s="10"/>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spans="1:31" ht="13.2">
      <c r="A293" s="10">
        <v>292</v>
      </c>
      <c r="B293" s="10"/>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spans="1:31" ht="13.2">
      <c r="A294" s="373">
        <v>293</v>
      </c>
      <c r="B294" s="10"/>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spans="1:31" ht="13.2">
      <c r="A295" s="10">
        <v>294</v>
      </c>
      <c r="B295" s="10"/>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spans="1:31" ht="13.2">
      <c r="A296" s="373">
        <v>295</v>
      </c>
      <c r="B296" s="10"/>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spans="1:31" ht="13.2">
      <c r="A297" s="10">
        <v>296</v>
      </c>
      <c r="B297" s="10"/>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spans="1:31" ht="13.2">
      <c r="A298" s="373">
        <v>297</v>
      </c>
      <c r="B298" s="10"/>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spans="1:31" ht="13.2">
      <c r="A299" s="10">
        <v>298</v>
      </c>
      <c r="B299" s="10"/>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spans="1:31" ht="13.2">
      <c r="A300" s="373">
        <v>299</v>
      </c>
      <c r="B300" s="10"/>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spans="1:31" ht="13.2">
      <c r="A301" s="10">
        <v>300</v>
      </c>
      <c r="B301" s="10"/>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spans="1:31" ht="13.2">
      <c r="A302" s="373">
        <v>301</v>
      </c>
      <c r="B302" s="10"/>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spans="1:31" ht="13.2">
      <c r="A303" s="10">
        <v>302</v>
      </c>
      <c r="B303" s="10"/>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spans="1:31" ht="13.2">
      <c r="A304" s="373">
        <v>303</v>
      </c>
      <c r="B304" s="10"/>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spans="1:31" ht="13.2">
      <c r="A305" s="10">
        <v>304</v>
      </c>
      <c r="B305" s="10"/>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spans="1:31" ht="13.2">
      <c r="A306" s="373">
        <v>305</v>
      </c>
      <c r="B306" s="10"/>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spans="1:31" ht="13.2">
      <c r="A307" s="10">
        <v>306</v>
      </c>
      <c r="B307" s="10"/>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spans="1:31" ht="13.2">
      <c r="A308" s="373">
        <v>307</v>
      </c>
      <c r="B308" s="10"/>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spans="1:31" ht="13.2">
      <c r="A309" s="10">
        <v>308</v>
      </c>
      <c r="B309" s="10"/>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spans="1:31" ht="13.2">
      <c r="A310" s="373">
        <v>309</v>
      </c>
      <c r="B310" s="10"/>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spans="1:31" ht="13.2">
      <c r="A311" s="10">
        <v>310</v>
      </c>
      <c r="B311" s="10"/>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spans="1:31" ht="13.2">
      <c r="A312" s="373">
        <v>311</v>
      </c>
      <c r="B312" s="10"/>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spans="1:31" ht="13.2">
      <c r="A313" s="10">
        <v>312</v>
      </c>
      <c r="B313" s="10"/>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spans="1:31" ht="13.2">
      <c r="A314" s="373">
        <v>313</v>
      </c>
      <c r="B314" s="10"/>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spans="1:31" ht="13.2">
      <c r="A315" s="10">
        <v>314</v>
      </c>
      <c r="B315" s="10"/>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spans="1:31" ht="13.2">
      <c r="A316" s="373">
        <v>315</v>
      </c>
      <c r="B316" s="10"/>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spans="1:31" ht="13.2">
      <c r="A317" s="10">
        <v>316</v>
      </c>
      <c r="B317" s="10"/>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spans="1:31" ht="13.2">
      <c r="A318" s="373">
        <v>317</v>
      </c>
      <c r="B318" s="10"/>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spans="1:31" ht="13.2">
      <c r="A319" s="10">
        <v>318</v>
      </c>
      <c r="B319" s="10"/>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spans="1:31" ht="13.2">
      <c r="A320" s="373">
        <v>319</v>
      </c>
      <c r="B320" s="10"/>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spans="1:31" ht="13.2">
      <c r="A321" s="10">
        <v>320</v>
      </c>
      <c r="B321" s="10"/>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spans="1:31" ht="13.2">
      <c r="A322" s="10"/>
      <c r="B322" s="10"/>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spans="1:31" ht="13.2">
      <c r="A323" s="10"/>
      <c r="B323" s="10"/>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spans="1:31" ht="13.2">
      <c r="A324" s="10"/>
      <c r="B324" s="10"/>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spans="1:31" ht="13.2">
      <c r="A325" s="10"/>
      <c r="B325" s="10"/>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spans="1:31" ht="13.2">
      <c r="A326" s="10"/>
      <c r="B326" s="10"/>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spans="1:31" ht="13.2">
      <c r="A327" s="10"/>
      <c r="B327" s="10"/>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spans="1:31" ht="13.2">
      <c r="A328" s="10"/>
      <c r="B328" s="10"/>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spans="1:31" ht="13.2">
      <c r="A329" s="10"/>
      <c r="B329" s="10"/>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spans="1:31" ht="13.2">
      <c r="A330" s="10"/>
      <c r="B330" s="10"/>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spans="1:31" ht="13.2">
      <c r="A331" s="10"/>
      <c r="B331" s="10"/>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spans="1:31" ht="13.2">
      <c r="A332" s="10"/>
      <c r="B332" s="10"/>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spans="1:31" ht="13.2">
      <c r="A333" s="10"/>
      <c r="B333" s="10"/>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spans="1:31" ht="13.2">
      <c r="A334" s="10"/>
      <c r="B334" s="10"/>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spans="1:31" ht="13.2">
      <c r="A335" s="10"/>
      <c r="B335" s="10"/>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spans="1:31" ht="13.2">
      <c r="A336" s="10"/>
      <c r="B336" s="10"/>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spans="1:31" ht="13.2">
      <c r="A337" s="10"/>
      <c r="B337" s="10"/>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spans="1:31" ht="13.2">
      <c r="A338" s="10"/>
      <c r="B338" s="10"/>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spans="1:31" ht="13.2">
      <c r="A339" s="10"/>
      <c r="B339" s="10"/>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spans="1:31" ht="13.2">
      <c r="A340" s="10"/>
      <c r="B340" s="10"/>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spans="1:31" ht="13.2">
      <c r="A341" s="10"/>
      <c r="B341" s="10"/>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spans="1:31" ht="13.2">
      <c r="A342" s="10"/>
      <c r="B342" s="10"/>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spans="1:31" ht="13.2">
      <c r="A343" s="10"/>
      <c r="B343" s="10"/>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spans="1:31" ht="13.2">
      <c r="A344" s="10"/>
      <c r="B344" s="10"/>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spans="1:31" ht="13.2">
      <c r="A345" s="10"/>
      <c r="B345" s="10"/>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spans="1:31" ht="13.2">
      <c r="A346" s="10"/>
      <c r="B346" s="10"/>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spans="1:31" ht="13.2">
      <c r="A347" s="10"/>
      <c r="B347" s="10"/>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spans="1:31" ht="13.2">
      <c r="A348" s="10"/>
      <c r="B348" s="10"/>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spans="1:31" ht="13.2">
      <c r="A349" s="10"/>
      <c r="B349" s="10"/>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spans="1:31" ht="13.2">
      <c r="A350" s="10"/>
      <c r="B350" s="10"/>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spans="1:31" ht="13.2">
      <c r="A351" s="10"/>
      <c r="B351" s="10"/>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spans="1:31" ht="13.2">
      <c r="A352" s="10"/>
      <c r="B352" s="10"/>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spans="1:31" ht="13.2">
      <c r="A353" s="10"/>
      <c r="B353" s="10"/>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spans="1:31" ht="13.2">
      <c r="A354" s="10"/>
      <c r="B354" s="10"/>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spans="1:31" ht="13.2">
      <c r="A355" s="10"/>
      <c r="B355" s="10"/>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spans="1:31" ht="13.2">
      <c r="A356" s="10"/>
      <c r="B356" s="10"/>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spans="1:31" ht="13.2">
      <c r="A357" s="10"/>
      <c r="B357" s="10"/>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spans="1:31" ht="13.2">
      <c r="A358" s="10"/>
      <c r="B358" s="10"/>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spans="1:31" ht="13.2">
      <c r="A359" s="10"/>
      <c r="B359" s="10"/>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spans="1:31" ht="13.2">
      <c r="A360" s="10"/>
      <c r="B360" s="10"/>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spans="1:31" ht="13.2">
      <c r="A361" s="10"/>
      <c r="B361" s="10"/>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spans="1:31" ht="13.2">
      <c r="A362" s="10"/>
      <c r="B362" s="10"/>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spans="1:31" ht="13.2">
      <c r="A363" s="10"/>
      <c r="B363" s="10"/>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spans="1:31" ht="13.2">
      <c r="A364" s="10"/>
      <c r="B364" s="10"/>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spans="1:31" ht="13.2">
      <c r="A365" s="10"/>
      <c r="B365" s="10"/>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spans="1:31" ht="13.2">
      <c r="A366" s="10"/>
      <c r="B366" s="10"/>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spans="1:31" ht="13.2">
      <c r="A367" s="10"/>
      <c r="B367" s="10"/>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spans="1:31" ht="13.2">
      <c r="A368" s="10"/>
      <c r="B368" s="10"/>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spans="1:31" ht="13.2">
      <c r="A369" s="10"/>
      <c r="B369" s="10"/>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spans="1:31" ht="13.2">
      <c r="A370" s="10"/>
      <c r="B370" s="10"/>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spans="1:31" ht="13.2">
      <c r="A371" s="10"/>
      <c r="B371" s="10"/>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spans="1:31" ht="13.2">
      <c r="A372" s="10"/>
      <c r="B372" s="10"/>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spans="1:31" ht="13.2">
      <c r="A373" s="10"/>
      <c r="B373" s="10"/>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spans="1:31" ht="13.2">
      <c r="A374" s="10"/>
      <c r="B374" s="10"/>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spans="1:31" ht="13.2">
      <c r="A375" s="10"/>
      <c r="B375" s="10"/>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spans="1:31" ht="13.2">
      <c r="A376" s="10"/>
      <c r="B376" s="10"/>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spans="1:31" ht="13.2">
      <c r="A377" s="10"/>
      <c r="B377" s="10"/>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spans="1:31" ht="13.2">
      <c r="A378" s="10"/>
      <c r="B378" s="10"/>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spans="1:31" ht="13.2">
      <c r="A379" s="10"/>
      <c r="B379" s="10"/>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spans="1:31" ht="13.2">
      <c r="A380" s="10"/>
      <c r="B380" s="10"/>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spans="1:31" ht="13.2">
      <c r="A381" s="10"/>
      <c r="B381" s="10"/>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spans="1:31" ht="13.2">
      <c r="A382" s="10"/>
      <c r="B382" s="10"/>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spans="1:31" ht="13.2">
      <c r="A383" s="10"/>
      <c r="B383" s="10"/>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spans="1:31" ht="13.2">
      <c r="A384" s="10"/>
      <c r="B384" s="10"/>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spans="1:31" ht="13.2">
      <c r="A385" s="10"/>
      <c r="B385" s="10"/>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spans="1:31" ht="13.2">
      <c r="A386" s="10"/>
      <c r="B386" s="10"/>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spans="1:31" ht="13.2">
      <c r="A387" s="10"/>
      <c r="B387" s="10"/>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spans="1:31" ht="13.2">
      <c r="A388" s="10"/>
      <c r="B388" s="10"/>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spans="1:31" ht="13.2">
      <c r="A389" s="10"/>
      <c r="B389" s="10"/>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spans="1:31" ht="13.2">
      <c r="A390" s="10"/>
      <c r="B390" s="10"/>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spans="1:31" ht="13.2">
      <c r="A391" s="10"/>
      <c r="B391" s="10"/>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spans="1:31" ht="13.2">
      <c r="A392" s="10"/>
      <c r="B392" s="10"/>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spans="1:31" ht="13.2">
      <c r="A393" s="10"/>
      <c r="B393" s="10"/>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spans="1:31" ht="13.2">
      <c r="A394" s="10"/>
      <c r="B394" s="10"/>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spans="1:31" ht="13.2">
      <c r="A395" s="10"/>
      <c r="B395" s="10"/>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spans="1:31" ht="13.2">
      <c r="A396" s="10"/>
      <c r="B396" s="10"/>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spans="1:31" ht="13.2">
      <c r="A397" s="10"/>
      <c r="B397" s="10"/>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spans="1:31" ht="13.2">
      <c r="A398" s="10"/>
      <c r="B398" s="10"/>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spans="1:31" ht="13.2">
      <c r="A399" s="10"/>
      <c r="B399" s="10"/>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spans="1:31" ht="13.2">
      <c r="A400" s="10"/>
      <c r="B400" s="10"/>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spans="1:31" ht="13.2">
      <c r="A401" s="10"/>
      <c r="B401" s="10"/>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spans="1:31" ht="13.2">
      <c r="A402" s="10"/>
      <c r="B402" s="10"/>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spans="1:31" ht="13.2">
      <c r="A403" s="10"/>
      <c r="B403" s="10"/>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spans="1:31" ht="13.2">
      <c r="A404" s="10"/>
      <c r="B404" s="10"/>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spans="1:31" ht="13.2">
      <c r="A405" s="10"/>
      <c r="B405" s="10"/>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spans="1:31" ht="13.2">
      <c r="A406" s="10"/>
      <c r="B406" s="10"/>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spans="1:31" ht="13.2">
      <c r="A407" s="10"/>
      <c r="B407" s="10"/>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spans="1:31" ht="13.2">
      <c r="A408" s="10"/>
      <c r="B408" s="10"/>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spans="1:31" ht="13.2">
      <c r="A409" s="10"/>
      <c r="B409" s="10"/>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spans="1:31" ht="13.2">
      <c r="A410" s="10"/>
      <c r="B410" s="10"/>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spans="1:31" ht="13.2">
      <c r="A411" s="10"/>
      <c r="B411" s="10"/>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spans="1:31" ht="13.2">
      <c r="A412" s="10"/>
      <c r="B412" s="10"/>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spans="1:31" ht="13.2">
      <c r="A413" s="10"/>
      <c r="B413" s="10"/>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spans="1:31" ht="13.2">
      <c r="A414" s="10"/>
      <c r="B414" s="10"/>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spans="1:31" ht="13.2">
      <c r="A415" s="10"/>
      <c r="B415" s="10"/>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spans="1:31" ht="13.2">
      <c r="A416" s="10"/>
      <c r="B416" s="10"/>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spans="1:31" ht="13.2">
      <c r="A417" s="10"/>
      <c r="B417" s="10"/>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spans="1:31" ht="13.2">
      <c r="A418" s="10"/>
      <c r="B418" s="10"/>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spans="1:31" ht="13.2">
      <c r="A419" s="10"/>
      <c r="B419" s="10"/>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spans="1:31" ht="13.2">
      <c r="A420" s="10"/>
      <c r="B420" s="10"/>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spans="1:31" ht="13.2">
      <c r="A421" s="10"/>
      <c r="B421" s="10"/>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spans="1:31" ht="13.2">
      <c r="A422" s="10"/>
      <c r="B422" s="10"/>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spans="1:31" ht="13.2">
      <c r="A423" s="10"/>
      <c r="B423" s="10"/>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spans="1:31" ht="13.2">
      <c r="A424" s="10"/>
      <c r="B424" s="10"/>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spans="1:31" ht="13.2">
      <c r="A425" s="10"/>
      <c r="B425" s="10"/>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spans="1:31" ht="13.2">
      <c r="A426" s="10"/>
      <c r="B426" s="10"/>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spans="1:31" ht="13.2">
      <c r="A427" s="10"/>
      <c r="B427" s="10"/>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spans="1:31" ht="13.2">
      <c r="A428" s="10"/>
      <c r="B428" s="10"/>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spans="1:31" ht="13.2">
      <c r="A429" s="10"/>
      <c r="B429" s="10"/>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spans="1:31" ht="13.2">
      <c r="A430" s="10"/>
      <c r="B430" s="10"/>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spans="1:31" ht="13.2">
      <c r="A431" s="10"/>
      <c r="B431" s="10"/>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spans="1:31" ht="13.2">
      <c r="A432" s="10"/>
      <c r="B432" s="10"/>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spans="1:31" ht="13.2">
      <c r="A433" s="10"/>
      <c r="B433" s="10"/>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spans="1:31" ht="13.2">
      <c r="A434" s="10"/>
      <c r="B434" s="10"/>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spans="1:31" ht="13.2">
      <c r="A435" s="10"/>
      <c r="B435" s="10"/>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spans="1:31" ht="13.2">
      <c r="A436" s="10"/>
      <c r="B436" s="10"/>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spans="1:31" ht="13.2">
      <c r="A437" s="10"/>
      <c r="B437" s="10"/>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spans="1:31" ht="13.2">
      <c r="A438" s="10"/>
      <c r="B438" s="10"/>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spans="1:31" ht="13.2">
      <c r="A439" s="10"/>
      <c r="B439" s="10"/>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spans="1:31" ht="13.2">
      <c r="A440" s="10"/>
      <c r="B440" s="10"/>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spans="1:31" ht="13.2">
      <c r="A441" s="10"/>
      <c r="B441" s="10"/>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spans="1:31" ht="13.2">
      <c r="A442" s="10"/>
      <c r="B442" s="10"/>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spans="1:31" ht="13.2">
      <c r="A443" s="10"/>
      <c r="B443" s="10"/>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spans="1:31" ht="13.2">
      <c r="A444" s="10"/>
      <c r="B444" s="10"/>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spans="1:31" ht="13.2">
      <c r="A445" s="10"/>
      <c r="B445" s="10"/>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spans="1:31" ht="13.2">
      <c r="A446" s="10"/>
      <c r="B446" s="10"/>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spans="1:31" ht="13.2">
      <c r="A447" s="10"/>
      <c r="B447" s="10"/>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spans="1:31" ht="13.2">
      <c r="A448" s="10"/>
      <c r="B448" s="10"/>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spans="1:31" ht="13.2">
      <c r="A449" s="10"/>
      <c r="B449" s="10"/>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spans="1:31" ht="13.2">
      <c r="A450" s="10"/>
      <c r="B450" s="10"/>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spans="1:31" ht="13.2">
      <c r="A451" s="10"/>
      <c r="B451" s="10"/>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spans="1:31" ht="13.2">
      <c r="A452" s="10"/>
      <c r="B452" s="10"/>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spans="1:31" ht="13.2">
      <c r="A453" s="10"/>
      <c r="B453" s="10"/>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spans="1:31" ht="13.2">
      <c r="A454" s="10"/>
      <c r="B454" s="10"/>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spans="1:31" ht="13.2">
      <c r="A455" s="10"/>
      <c r="B455" s="10"/>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spans="1:31" ht="13.2">
      <c r="A456" s="10"/>
      <c r="B456" s="10"/>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spans="1:31" ht="13.2">
      <c r="A457" s="10"/>
      <c r="B457" s="10"/>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spans="1:31" ht="13.2">
      <c r="A458" s="10"/>
      <c r="B458" s="10"/>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spans="1:31" ht="13.2">
      <c r="A459" s="10"/>
      <c r="B459" s="10"/>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spans="1:31" ht="13.2">
      <c r="A460" s="10"/>
      <c r="B460" s="10"/>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spans="1:31" ht="13.2">
      <c r="A461" s="10"/>
      <c r="B461" s="10"/>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spans="1:31" ht="13.2">
      <c r="A462" s="10"/>
      <c r="B462" s="10"/>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spans="1:31" ht="13.2">
      <c r="A463" s="10"/>
      <c r="B463" s="10"/>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spans="1:31" ht="13.2">
      <c r="A464" s="10"/>
      <c r="B464" s="10"/>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spans="1:31" ht="13.2">
      <c r="A465" s="10"/>
      <c r="B465" s="10"/>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spans="1:31" ht="13.2">
      <c r="A466" s="10"/>
      <c r="B466" s="10"/>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spans="1:31" ht="13.2">
      <c r="A467" s="10"/>
      <c r="B467" s="10"/>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spans="1:31" ht="13.2">
      <c r="A468" s="10"/>
      <c r="B468" s="10"/>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spans="1:31" ht="13.2">
      <c r="A469" s="10"/>
      <c r="B469" s="10"/>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spans="1:31" ht="13.2">
      <c r="A470" s="10"/>
      <c r="B470" s="10"/>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spans="1:31" ht="13.2">
      <c r="A471" s="10"/>
      <c r="B471" s="10"/>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spans="1:31" ht="13.2">
      <c r="A472" s="10"/>
      <c r="B472" s="10"/>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spans="1:31" ht="13.2">
      <c r="A473" s="10"/>
      <c r="B473" s="10"/>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spans="1:31" ht="13.2">
      <c r="A474" s="10"/>
      <c r="B474" s="10"/>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spans="1:31" ht="13.2">
      <c r="A475" s="10"/>
      <c r="B475" s="10"/>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spans="1:31" ht="13.2">
      <c r="A476" s="10"/>
      <c r="B476" s="10"/>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spans="1:31" ht="13.2">
      <c r="A477" s="10"/>
      <c r="B477" s="10"/>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spans="1:31" ht="13.2">
      <c r="A478" s="10"/>
      <c r="B478" s="10"/>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spans="1:31" ht="13.2">
      <c r="A479" s="10"/>
      <c r="B479" s="10"/>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spans="1:31" ht="13.2">
      <c r="A480" s="10"/>
      <c r="B480" s="10"/>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spans="1:31" ht="13.2">
      <c r="A481" s="10"/>
      <c r="B481" s="10"/>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spans="1:31" ht="13.2">
      <c r="A482" s="10"/>
      <c r="B482" s="10"/>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spans="1:31" ht="13.2">
      <c r="A483" s="10"/>
      <c r="B483" s="10"/>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spans="1:31" ht="13.2">
      <c r="A484" s="10"/>
      <c r="B484" s="10"/>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spans="1:31" ht="13.2">
      <c r="A485" s="10"/>
      <c r="B485" s="10"/>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spans="1:31" ht="13.2">
      <c r="A486" s="10"/>
      <c r="B486" s="10"/>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spans="1:31" ht="13.2">
      <c r="A487" s="10"/>
      <c r="B487" s="10"/>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spans="1:31" ht="13.2">
      <c r="A488" s="10"/>
      <c r="B488" s="10"/>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spans="1:31" ht="13.2">
      <c r="A489" s="10"/>
      <c r="B489" s="10"/>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spans="1:31" ht="13.2">
      <c r="A490" s="10"/>
      <c r="B490" s="10"/>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spans="1:31" ht="13.2">
      <c r="A491" s="10"/>
      <c r="B491" s="10"/>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spans="1:31" ht="13.2">
      <c r="A492" s="10"/>
      <c r="B492" s="10"/>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spans="1:31" ht="13.2">
      <c r="A493" s="10"/>
      <c r="B493" s="10"/>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spans="1:31" ht="13.2">
      <c r="A494" s="10"/>
      <c r="B494" s="10"/>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spans="1:31" ht="13.2">
      <c r="A495" s="10"/>
      <c r="B495" s="10"/>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spans="1:31" ht="13.2">
      <c r="A496" s="10"/>
      <c r="B496" s="10"/>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spans="1:31" ht="13.2">
      <c r="A497" s="10"/>
      <c r="B497" s="10"/>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spans="1:31" ht="13.2">
      <c r="A498" s="10"/>
      <c r="B498" s="10"/>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spans="1:31" ht="13.2">
      <c r="A499" s="10"/>
      <c r="B499" s="10"/>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spans="1:31" ht="13.2">
      <c r="A500" s="10"/>
      <c r="B500" s="10"/>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spans="1:31" ht="13.2">
      <c r="A501" s="10"/>
      <c r="B501" s="10"/>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spans="1:31" ht="13.2">
      <c r="A502" s="10"/>
      <c r="B502" s="10"/>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spans="1:31" ht="13.2">
      <c r="A503" s="10"/>
      <c r="B503" s="10"/>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spans="1:31" ht="13.2">
      <c r="A504" s="10"/>
      <c r="B504" s="10"/>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spans="1:31" ht="13.2">
      <c r="A505" s="10"/>
      <c r="B505" s="10"/>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spans="1:31" ht="13.2">
      <c r="A506" s="10"/>
      <c r="B506" s="10"/>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spans="1:31" ht="13.2">
      <c r="A507" s="10"/>
      <c r="B507" s="10"/>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spans="1:31" ht="13.2">
      <c r="A508" s="10"/>
      <c r="B508" s="10"/>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spans="1:31" ht="13.2">
      <c r="A509" s="10"/>
      <c r="B509" s="10"/>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spans="1:31" ht="13.2">
      <c r="A510" s="10"/>
      <c r="B510" s="10"/>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spans="1:31" ht="13.2">
      <c r="A511" s="10"/>
      <c r="B511" s="10"/>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spans="1:31" ht="13.2">
      <c r="A512" s="10"/>
      <c r="B512" s="10"/>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spans="1:31" ht="13.2">
      <c r="A513" s="10"/>
      <c r="B513" s="10"/>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spans="1:31" ht="13.2">
      <c r="A514" s="10"/>
      <c r="B514" s="10"/>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spans="1:31" ht="13.2">
      <c r="A515" s="10"/>
      <c r="B515" s="10"/>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spans="1:31" ht="13.2">
      <c r="A516" s="10"/>
      <c r="B516" s="10"/>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spans="1:31" ht="13.2">
      <c r="A517" s="10"/>
      <c r="B517" s="10"/>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spans="1:31" ht="13.2">
      <c r="A518" s="10"/>
      <c r="B518" s="10"/>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spans="1:31" ht="13.2">
      <c r="A519" s="10"/>
      <c r="B519" s="10"/>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spans="1:31" ht="13.2">
      <c r="A520" s="10"/>
      <c r="B520" s="10"/>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spans="1:31" ht="13.2">
      <c r="A521" s="10"/>
      <c r="B521" s="10"/>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spans="1:31" ht="13.2">
      <c r="A522" s="10"/>
      <c r="B522" s="10"/>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spans="1:31" ht="13.2">
      <c r="A523" s="10"/>
      <c r="B523" s="10"/>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spans="1:31" ht="13.2">
      <c r="A524" s="10"/>
      <c r="B524" s="10"/>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spans="1:31" ht="13.2">
      <c r="A525" s="10"/>
      <c r="B525" s="10"/>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spans="1:31" ht="13.2">
      <c r="A526" s="10"/>
      <c r="B526" s="10"/>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spans="1:31" ht="13.2">
      <c r="A527" s="10"/>
      <c r="B527" s="10"/>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spans="1:31" ht="13.2">
      <c r="A528" s="10"/>
      <c r="B528" s="10"/>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spans="1:31" ht="13.2">
      <c r="A529" s="10"/>
      <c r="B529" s="10"/>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spans="1:31" ht="13.2">
      <c r="A530" s="10"/>
      <c r="B530" s="10"/>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spans="1:31" ht="13.2">
      <c r="A531" s="10"/>
      <c r="B531" s="10"/>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spans="1:31" ht="13.2">
      <c r="A532" s="10"/>
      <c r="B532" s="10"/>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spans="1:31" ht="13.2">
      <c r="A533" s="10"/>
      <c r="B533" s="10"/>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spans="1:31" ht="13.2">
      <c r="A534" s="10"/>
      <c r="B534" s="10"/>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spans="1:31" ht="13.2">
      <c r="A535" s="10"/>
      <c r="B535" s="10"/>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spans="1:31" ht="13.2">
      <c r="A536" s="10"/>
      <c r="B536" s="10"/>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spans="1:31" ht="13.2">
      <c r="A537" s="10"/>
      <c r="B537" s="10"/>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spans="1:31" ht="13.2">
      <c r="A538" s="10"/>
      <c r="B538" s="10"/>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spans="1:31" ht="13.2">
      <c r="A539" s="10"/>
      <c r="B539" s="10"/>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spans="1:31" ht="13.2">
      <c r="A540" s="10"/>
      <c r="B540" s="10"/>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spans="1:31" ht="13.2">
      <c r="A541" s="10"/>
      <c r="B541" s="10"/>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spans="1:31" ht="13.2">
      <c r="A542" s="10"/>
      <c r="B542" s="10"/>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spans="1:31" ht="13.2">
      <c r="A543" s="10"/>
      <c r="B543" s="10"/>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spans="1:31" ht="13.2">
      <c r="A544" s="10"/>
      <c r="B544" s="10"/>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spans="1:31" ht="13.2">
      <c r="A545" s="10"/>
      <c r="B545" s="10"/>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spans="1:31" ht="13.2">
      <c r="A546" s="10"/>
      <c r="B546" s="10"/>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spans="1:31" ht="13.2">
      <c r="A547" s="10"/>
      <c r="B547" s="10"/>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spans="1:31" ht="13.2">
      <c r="A548" s="10"/>
      <c r="B548" s="10"/>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spans="1:31" ht="13.2">
      <c r="A549" s="10"/>
      <c r="B549" s="10"/>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spans="1:31" ht="13.2">
      <c r="A550" s="10"/>
      <c r="B550" s="10"/>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spans="1:31" ht="13.2">
      <c r="A551" s="10"/>
      <c r="B551" s="10"/>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spans="1:31" ht="13.2">
      <c r="A552" s="10"/>
      <c r="B552" s="10"/>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spans="1:31" ht="13.2">
      <c r="A553" s="10"/>
      <c r="B553" s="10"/>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spans="1:31" ht="13.2">
      <c r="A554" s="10"/>
      <c r="B554" s="10"/>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spans="1:31" ht="13.2">
      <c r="A555" s="10"/>
      <c r="B555" s="10"/>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spans="1:31" ht="13.2">
      <c r="A556" s="10"/>
      <c r="B556" s="10"/>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spans="1:31" ht="13.2">
      <c r="A557" s="10"/>
      <c r="B557" s="10"/>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spans="1:31" ht="13.2">
      <c r="A558" s="10"/>
      <c r="B558" s="10"/>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spans="1:31" ht="13.2">
      <c r="A559" s="10"/>
      <c r="B559" s="10"/>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spans="1:31" ht="13.2">
      <c r="A560" s="10"/>
      <c r="B560" s="10"/>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spans="1:31" ht="13.2">
      <c r="A561" s="10"/>
      <c r="B561" s="10"/>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spans="1:31" ht="13.2">
      <c r="A562" s="10"/>
      <c r="B562" s="10"/>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spans="1:31" ht="13.2">
      <c r="A563" s="10"/>
      <c r="B563" s="10"/>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spans="1:31" ht="13.2">
      <c r="A564" s="10"/>
      <c r="B564" s="10"/>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spans="1:31" ht="13.2">
      <c r="A565" s="10"/>
      <c r="B565" s="10"/>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spans="1:31" ht="13.2">
      <c r="A566" s="10"/>
      <c r="B566" s="10"/>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spans="1:31" ht="13.2">
      <c r="A567" s="10"/>
      <c r="B567" s="10"/>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spans="1:31" ht="13.2">
      <c r="A568" s="10"/>
      <c r="B568" s="10"/>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spans="1:31" ht="13.2">
      <c r="A569" s="10"/>
      <c r="B569" s="10"/>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spans="1:31" ht="13.2">
      <c r="A570" s="10"/>
      <c r="B570" s="10"/>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spans="1:31" ht="13.2">
      <c r="A571" s="10"/>
      <c r="B571" s="10"/>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spans="1:31" ht="13.2">
      <c r="A572" s="10"/>
      <c r="B572" s="10"/>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spans="1:31" ht="13.2">
      <c r="A573" s="10"/>
      <c r="B573" s="10"/>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spans="1:31" ht="13.2">
      <c r="A574" s="10"/>
      <c r="B574" s="10"/>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spans="1:31" ht="13.2">
      <c r="A575" s="10"/>
      <c r="B575" s="10"/>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spans="1:31" ht="13.2">
      <c r="A576" s="10"/>
      <c r="B576" s="10"/>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spans="1:31" ht="13.2">
      <c r="A577" s="10"/>
      <c r="B577" s="10"/>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spans="1:31" ht="13.2">
      <c r="A578" s="10"/>
      <c r="B578" s="10"/>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spans="1:31" ht="13.2">
      <c r="A579" s="10"/>
      <c r="B579" s="10"/>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spans="1:31" ht="13.2">
      <c r="A580" s="10"/>
      <c r="B580" s="10"/>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spans="1:31" ht="13.2">
      <c r="A581" s="10"/>
      <c r="B581" s="10"/>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spans="1:31" ht="13.2">
      <c r="A582" s="10"/>
      <c r="B582" s="10"/>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spans="1:31" ht="13.2">
      <c r="A583" s="10"/>
      <c r="B583" s="10"/>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spans="1:31" ht="13.2">
      <c r="A584" s="10"/>
      <c r="B584" s="10"/>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spans="1:31" ht="13.2">
      <c r="A585" s="10"/>
      <c r="B585" s="10"/>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spans="1:31" ht="13.2">
      <c r="A586" s="10"/>
      <c r="B586" s="10"/>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spans="1:31" ht="13.2">
      <c r="A587" s="10"/>
      <c r="B587" s="10"/>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spans="1:31" ht="13.2">
      <c r="A588" s="10"/>
      <c r="B588" s="10"/>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spans="1:31" ht="13.2">
      <c r="A589" s="10"/>
      <c r="B589" s="10"/>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spans="1:31" ht="13.2">
      <c r="A590" s="10"/>
      <c r="B590" s="10"/>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spans="1:31" ht="13.2">
      <c r="A591" s="10"/>
      <c r="B591" s="10"/>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spans="1:31" ht="13.2">
      <c r="A592" s="10"/>
      <c r="B592" s="10"/>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spans="1:31" ht="13.2">
      <c r="A593" s="10"/>
      <c r="B593" s="10"/>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spans="1:31" ht="13.2">
      <c r="A594" s="10"/>
      <c r="B594" s="10"/>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spans="1:31" ht="13.2">
      <c r="A595" s="10"/>
      <c r="B595" s="10"/>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spans="1:31" ht="13.2">
      <c r="A596" s="10"/>
      <c r="B596" s="10"/>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spans="1:31" ht="13.2">
      <c r="A597" s="10"/>
      <c r="B597" s="10"/>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spans="1:31" ht="13.2">
      <c r="A598" s="10"/>
      <c r="B598" s="10"/>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spans="1:31" ht="13.2">
      <c r="A599" s="10"/>
      <c r="B599" s="10"/>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spans="1:31" ht="13.2">
      <c r="A600" s="10"/>
      <c r="B600" s="10"/>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spans="1:31" ht="13.2">
      <c r="A601" s="10"/>
      <c r="B601" s="10"/>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spans="1:31" ht="13.2">
      <c r="A602" s="10"/>
      <c r="B602" s="10"/>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spans="1:31" ht="13.2">
      <c r="A603" s="10"/>
      <c r="B603" s="10"/>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spans="1:31" ht="13.2">
      <c r="A604" s="10"/>
      <c r="B604" s="10"/>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spans="1:31" ht="13.2">
      <c r="A605" s="10"/>
      <c r="B605" s="10"/>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spans="1:31" ht="13.2">
      <c r="A606" s="10"/>
      <c r="B606" s="10"/>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spans="1:31" ht="13.2">
      <c r="A607" s="10"/>
      <c r="B607" s="10"/>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spans="1:31" ht="13.2">
      <c r="A608" s="10"/>
      <c r="B608" s="10"/>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spans="1:31" ht="13.2">
      <c r="A609" s="10"/>
      <c r="B609" s="10"/>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spans="1:31" ht="13.2">
      <c r="A610" s="10"/>
      <c r="B610" s="10"/>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spans="1:31" ht="13.2">
      <c r="A611" s="10"/>
      <c r="B611" s="10"/>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spans="1:31" ht="13.2">
      <c r="A612" s="10"/>
      <c r="B612" s="10"/>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spans="1:31" ht="13.2">
      <c r="A613" s="10"/>
      <c r="B613" s="10"/>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spans="1:31" ht="13.2">
      <c r="A614" s="10"/>
      <c r="B614" s="10"/>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spans="1:31" ht="13.2">
      <c r="A615" s="10"/>
      <c r="B615" s="10"/>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spans="1:31" ht="13.2">
      <c r="A616" s="10"/>
      <c r="B616" s="10"/>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spans="1:31" ht="13.2">
      <c r="A617" s="10"/>
      <c r="B617" s="10"/>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spans="1:31" ht="13.2">
      <c r="A618" s="10"/>
      <c r="B618" s="10"/>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spans="1:31" ht="13.2">
      <c r="A619" s="10"/>
      <c r="B619" s="10"/>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spans="1:31" ht="13.2">
      <c r="A620" s="10"/>
      <c r="B620" s="10"/>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spans="1:31" ht="13.2">
      <c r="A621" s="10"/>
      <c r="B621" s="10"/>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spans="1:31" ht="13.2">
      <c r="A622" s="10"/>
      <c r="B622" s="10"/>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spans="1:31" ht="13.2">
      <c r="A623" s="10"/>
      <c r="B623" s="10"/>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spans="1:31" ht="13.2">
      <c r="A624" s="10"/>
      <c r="B624" s="10"/>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spans="1:31" ht="13.2">
      <c r="A625" s="10"/>
      <c r="B625" s="10"/>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spans="1:31" ht="13.2">
      <c r="A626" s="10"/>
      <c r="B626" s="10"/>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spans="1:31" ht="13.2">
      <c r="A627" s="10"/>
      <c r="B627" s="10"/>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spans="1:31" ht="13.2">
      <c r="A628" s="10"/>
      <c r="B628" s="10"/>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spans="1:31" ht="13.2">
      <c r="A629" s="10"/>
      <c r="B629" s="10"/>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spans="1:31" ht="13.2">
      <c r="A630" s="10"/>
      <c r="B630" s="10"/>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spans="1:31" ht="13.2">
      <c r="A631" s="10"/>
      <c r="B631" s="10"/>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spans="1:31" ht="13.2">
      <c r="A632" s="10"/>
      <c r="B632" s="10"/>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spans="1:31" ht="13.2">
      <c r="A633" s="10"/>
      <c r="B633" s="10"/>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spans="1:31" ht="13.2">
      <c r="A634" s="10"/>
      <c r="B634" s="10"/>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spans="1:31" ht="13.2">
      <c r="A635" s="10"/>
      <c r="B635" s="10"/>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spans="1:31" ht="13.2">
      <c r="A636" s="10"/>
      <c r="B636" s="10"/>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spans="1:31" ht="13.2">
      <c r="A637" s="10"/>
      <c r="B637" s="10"/>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spans="1:31" ht="13.2">
      <c r="A638" s="10"/>
      <c r="B638" s="10"/>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spans="1:31" ht="13.2">
      <c r="A639" s="10"/>
      <c r="B639" s="10"/>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spans="1:31" ht="13.2">
      <c r="A640" s="10"/>
      <c r="B640" s="10"/>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spans="1:31" ht="13.2">
      <c r="A641" s="10"/>
      <c r="B641" s="10"/>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spans="1:31" ht="13.2">
      <c r="A642" s="10"/>
      <c r="B642" s="10"/>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spans="1:31" ht="13.2">
      <c r="A643" s="10"/>
      <c r="B643" s="10"/>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spans="1:31" ht="13.2">
      <c r="A644" s="10"/>
      <c r="B644" s="10"/>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spans="1:31" ht="13.2">
      <c r="A645" s="10"/>
      <c r="B645" s="10"/>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spans="1:31" ht="13.2">
      <c r="A646" s="10"/>
      <c r="B646" s="10"/>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spans="1:31" ht="13.2">
      <c r="A647" s="10"/>
      <c r="B647" s="10"/>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spans="1:31" ht="13.2">
      <c r="A648" s="10"/>
      <c r="B648" s="10"/>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spans="1:31" ht="13.2">
      <c r="A649" s="10"/>
      <c r="B649" s="10"/>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spans="1:31" ht="13.2">
      <c r="A650" s="10"/>
      <c r="B650" s="10"/>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spans="1:31" ht="13.2">
      <c r="A651" s="10"/>
      <c r="B651" s="10"/>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spans="1:31" ht="13.2">
      <c r="A652" s="10"/>
      <c r="B652" s="10"/>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spans="1:31" ht="13.2">
      <c r="A653" s="10"/>
      <c r="B653" s="10"/>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spans="1:31" ht="13.2">
      <c r="A654" s="10"/>
      <c r="B654" s="10"/>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spans="1:31" ht="13.2">
      <c r="A655" s="10"/>
      <c r="B655" s="10"/>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spans="1:31" ht="13.2">
      <c r="A656" s="10"/>
      <c r="B656" s="10"/>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spans="1:31" ht="13.2">
      <c r="A657" s="10"/>
      <c r="B657" s="10"/>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spans="1:31" ht="13.2">
      <c r="A658" s="10"/>
      <c r="B658" s="10"/>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spans="1:31" ht="13.2">
      <c r="A659" s="10"/>
      <c r="B659" s="10"/>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spans="1:31" ht="13.2">
      <c r="A660" s="10"/>
      <c r="B660" s="10"/>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spans="1:31" ht="13.2">
      <c r="A661" s="10"/>
      <c r="B661" s="10"/>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spans="1:31" ht="13.2">
      <c r="A662" s="10"/>
      <c r="B662" s="10"/>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spans="1:31" ht="13.2">
      <c r="A663" s="10"/>
      <c r="B663" s="10"/>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spans="1:31" ht="13.2">
      <c r="A664" s="10"/>
      <c r="B664" s="10"/>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spans="1:31" ht="13.2">
      <c r="A665" s="10"/>
      <c r="B665" s="10"/>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spans="1:31" ht="13.2">
      <c r="A666" s="10"/>
      <c r="B666" s="10"/>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spans="1:31" ht="13.2">
      <c r="A667" s="10"/>
      <c r="B667" s="10"/>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spans="1:31" ht="13.2">
      <c r="A668" s="10"/>
      <c r="B668" s="10"/>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spans="1:31" ht="13.2">
      <c r="A669" s="10"/>
      <c r="B669" s="10"/>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spans="1:31" ht="13.2">
      <c r="A670" s="10"/>
      <c r="B670" s="10"/>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spans="1:31" ht="13.2">
      <c r="A671" s="10"/>
      <c r="B671" s="10"/>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spans="1:31" ht="13.2">
      <c r="A672" s="10"/>
      <c r="B672" s="10"/>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spans="1:31" ht="13.2">
      <c r="A673" s="10"/>
      <c r="B673" s="10"/>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spans="1:31" ht="13.2">
      <c r="A674" s="10"/>
      <c r="B674" s="10"/>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spans="1:31" ht="13.2">
      <c r="A675" s="10"/>
      <c r="B675" s="10"/>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spans="1:31" ht="13.2">
      <c r="A676" s="10"/>
      <c r="B676" s="10"/>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spans="1:31" ht="13.2">
      <c r="A677" s="10"/>
      <c r="B677" s="10"/>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spans="1:31" ht="13.2">
      <c r="A678" s="10"/>
      <c r="B678" s="10"/>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spans="1:31" ht="13.2">
      <c r="A679" s="10"/>
      <c r="B679" s="10"/>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spans="1:31" ht="13.2">
      <c r="A680" s="10"/>
      <c r="B680" s="10"/>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spans="1:31" ht="13.2">
      <c r="A681" s="10"/>
      <c r="B681" s="10"/>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spans="1:31" ht="13.2">
      <c r="A682" s="10"/>
      <c r="B682" s="10"/>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spans="1:31" ht="13.2">
      <c r="A683" s="10"/>
      <c r="B683" s="10"/>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spans="1:31" ht="13.2">
      <c r="A684" s="10"/>
      <c r="B684" s="10"/>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spans="1:31" ht="13.2">
      <c r="A685" s="10"/>
      <c r="B685" s="10"/>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spans="1:31" ht="13.2">
      <c r="A686" s="10"/>
      <c r="B686" s="10"/>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spans="1:31" ht="13.2">
      <c r="A687" s="10"/>
      <c r="B687" s="10"/>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spans="1:31" ht="13.2">
      <c r="A688" s="10"/>
      <c r="B688" s="10"/>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spans="1:31" ht="13.2">
      <c r="A689" s="10"/>
      <c r="B689" s="10"/>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spans="1:31" ht="13.2">
      <c r="A690" s="10"/>
      <c r="B690" s="10"/>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spans="1:31" ht="13.2">
      <c r="A691" s="10"/>
      <c r="B691" s="10"/>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spans="1:31" ht="13.2">
      <c r="A692" s="10"/>
      <c r="B692" s="10"/>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spans="1:31" ht="13.2">
      <c r="A693" s="10"/>
      <c r="B693" s="10"/>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spans="1:31" ht="13.2">
      <c r="A694" s="10"/>
      <c r="B694" s="10"/>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spans="1:31" ht="13.2">
      <c r="A695" s="10"/>
      <c r="B695" s="10"/>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spans="1:31" ht="13.2">
      <c r="A696" s="10"/>
      <c r="B696" s="10"/>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spans="1:31" ht="13.2">
      <c r="A697" s="10"/>
      <c r="B697" s="10"/>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spans="1:31" ht="13.2">
      <c r="A698" s="10"/>
      <c r="B698" s="10"/>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spans="1:31" ht="13.2">
      <c r="A699" s="10"/>
      <c r="B699" s="10"/>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spans="1:31" ht="13.2">
      <c r="A700" s="10"/>
      <c r="B700" s="10"/>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spans="1:31" ht="13.2">
      <c r="A701" s="10"/>
      <c r="B701" s="10"/>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spans="1:31" ht="13.2">
      <c r="A702" s="10"/>
      <c r="B702" s="10"/>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spans="1:31" ht="13.2">
      <c r="A703" s="10"/>
      <c r="B703" s="10"/>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spans="1:31" ht="13.2">
      <c r="A704" s="10"/>
      <c r="B704" s="10"/>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spans="1:31" ht="13.2">
      <c r="A705" s="10"/>
      <c r="B705" s="10"/>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spans="1:31" ht="13.2">
      <c r="A706" s="10"/>
      <c r="B706" s="10"/>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spans="1:31" ht="13.2">
      <c r="A707" s="10"/>
      <c r="B707" s="10"/>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spans="1:31" ht="13.2">
      <c r="A708" s="10"/>
      <c r="B708" s="10"/>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spans="1:31" ht="13.2">
      <c r="A709" s="10"/>
      <c r="B709" s="10"/>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spans="1:31" ht="13.2">
      <c r="A710" s="10"/>
      <c r="B710" s="10"/>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spans="1:31" ht="13.2">
      <c r="A711" s="10"/>
      <c r="B711" s="10"/>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spans="1:31" ht="13.2">
      <c r="A712" s="10"/>
      <c r="B712" s="10"/>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spans="1:31" ht="13.2">
      <c r="A713" s="10"/>
      <c r="B713" s="10"/>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spans="1:31" ht="13.2">
      <c r="A714" s="10"/>
      <c r="B714" s="10"/>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spans="1:31" ht="13.2">
      <c r="A715" s="10"/>
      <c r="B715" s="10"/>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spans="1:31" ht="13.2">
      <c r="A716" s="10"/>
      <c r="B716" s="10"/>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spans="1:31" ht="13.2">
      <c r="A717" s="10"/>
      <c r="B717" s="10"/>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spans="1:31" ht="13.2">
      <c r="A718" s="10"/>
      <c r="B718" s="10"/>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spans="1:31" ht="13.2">
      <c r="A719" s="10"/>
      <c r="B719" s="10"/>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spans="1:31" ht="13.2">
      <c r="A720" s="10"/>
      <c r="B720" s="10"/>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spans="1:31" ht="13.2">
      <c r="A721" s="10"/>
      <c r="B721" s="10"/>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spans="1:31" ht="13.2">
      <c r="A722" s="10"/>
      <c r="B722" s="10"/>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spans="1:31" ht="13.2">
      <c r="A723" s="10"/>
      <c r="B723" s="10"/>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spans="1:31" ht="13.2">
      <c r="A724" s="10"/>
      <c r="B724" s="10"/>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spans="1:31" ht="13.2">
      <c r="A725" s="10"/>
      <c r="B725" s="10"/>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spans="1:31" ht="13.2">
      <c r="A726" s="10"/>
      <c r="B726" s="10"/>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spans="1:31" ht="13.2">
      <c r="A727" s="10"/>
      <c r="B727" s="10"/>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spans="1:31" ht="13.2">
      <c r="A728" s="10"/>
      <c r="B728" s="10"/>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spans="1:31" ht="13.2">
      <c r="A729" s="10"/>
      <c r="B729" s="10"/>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spans="1:31" ht="13.2">
      <c r="A730" s="10"/>
      <c r="B730" s="10"/>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spans="1:31" ht="13.2">
      <c r="A731" s="10"/>
      <c r="B731" s="10"/>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spans="1:31" ht="13.2">
      <c r="A732" s="10"/>
      <c r="B732" s="10"/>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spans="1:31" ht="13.2">
      <c r="A733" s="10"/>
      <c r="B733" s="10"/>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spans="1:31" ht="13.2">
      <c r="A734" s="10"/>
      <c r="B734" s="10"/>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spans="1:31" ht="13.2">
      <c r="A735" s="10"/>
      <c r="B735" s="10"/>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spans="1:31" ht="13.2">
      <c r="A736" s="10"/>
      <c r="B736" s="10"/>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spans="1:31" ht="13.2">
      <c r="A737" s="10"/>
      <c r="B737" s="10"/>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spans="1:31" ht="13.2">
      <c r="A738" s="10"/>
      <c r="B738" s="10"/>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spans="1:31" ht="13.2">
      <c r="A739" s="10"/>
      <c r="B739" s="10"/>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spans="1:31" ht="13.2">
      <c r="A740" s="10"/>
      <c r="B740" s="10"/>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spans="1:31" ht="13.2">
      <c r="A741" s="10"/>
      <c r="B741" s="10"/>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spans="1:31" ht="13.2">
      <c r="A742" s="10"/>
      <c r="B742" s="10"/>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spans="1:31" ht="13.2">
      <c r="A743" s="10"/>
      <c r="B743" s="10"/>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spans="1:31" ht="13.2">
      <c r="A744" s="10"/>
      <c r="B744" s="10"/>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spans="1:31" ht="13.2">
      <c r="A745" s="10"/>
      <c r="B745" s="10"/>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spans="1:31" ht="13.2">
      <c r="A746" s="10"/>
      <c r="B746" s="10"/>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spans="1:31" ht="13.2">
      <c r="A747" s="10"/>
      <c r="B747" s="10"/>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spans="1:31" ht="13.2">
      <c r="A748" s="10"/>
      <c r="B748" s="10"/>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spans="1:31" ht="13.2">
      <c r="A749" s="10"/>
      <c r="B749" s="10"/>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spans="1:31" ht="13.2">
      <c r="A750" s="10"/>
      <c r="B750" s="10"/>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spans="1:31" ht="13.2">
      <c r="A751" s="10"/>
      <c r="B751" s="10"/>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spans="1:31" ht="13.2">
      <c r="A752" s="10"/>
      <c r="B752" s="10"/>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spans="1:31" ht="13.2">
      <c r="A753" s="10"/>
      <c r="B753" s="10"/>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spans="1:31" ht="13.2">
      <c r="A754" s="10"/>
      <c r="B754" s="10"/>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spans="1:31" ht="13.2">
      <c r="A755" s="10"/>
      <c r="B755" s="10"/>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spans="1:31" ht="13.2">
      <c r="A756" s="10"/>
      <c r="B756" s="10"/>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spans="1:31" ht="13.2">
      <c r="A757" s="10"/>
      <c r="B757" s="10"/>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spans="1:31" ht="13.2">
      <c r="A758" s="10"/>
      <c r="B758" s="10"/>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spans="1:31" ht="13.2">
      <c r="A759" s="10"/>
      <c r="B759" s="10"/>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spans="1:31" ht="13.2">
      <c r="A760" s="10"/>
      <c r="B760" s="10"/>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spans="1:31" ht="13.2">
      <c r="A761" s="10"/>
      <c r="B761" s="10"/>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spans="1:31" ht="13.2">
      <c r="A762" s="10"/>
      <c r="B762" s="10"/>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spans="1:31" ht="13.2">
      <c r="A763" s="10"/>
      <c r="B763" s="10"/>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spans="1:31" ht="13.2">
      <c r="A764" s="10"/>
      <c r="B764" s="10"/>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spans="1:31" ht="13.2">
      <c r="A765" s="10"/>
      <c r="B765" s="10"/>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spans="1:31" ht="13.2">
      <c r="A766" s="10"/>
      <c r="B766" s="10"/>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spans="1:31" ht="13.2">
      <c r="A767" s="10"/>
      <c r="B767" s="10"/>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spans="1:31" ht="13.2">
      <c r="A768" s="10"/>
      <c r="B768" s="10"/>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spans="1:31" ht="13.2">
      <c r="A769" s="10"/>
      <c r="B769" s="10"/>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spans="1:31" ht="13.2">
      <c r="A770" s="10"/>
      <c r="B770" s="10"/>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spans="1:31" ht="13.2">
      <c r="A771" s="10"/>
      <c r="B771" s="10"/>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spans="1:31" ht="13.2">
      <c r="A772" s="10"/>
      <c r="B772" s="10"/>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spans="1:31" ht="13.2">
      <c r="A773" s="10"/>
      <c r="B773" s="10"/>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spans="1:31" ht="13.2">
      <c r="A774" s="10"/>
      <c r="B774" s="10"/>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spans="1:31" ht="13.2">
      <c r="A775" s="10"/>
      <c r="B775" s="10"/>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spans="1:31" ht="13.2">
      <c r="A776" s="10"/>
      <c r="B776" s="10"/>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spans="1:31" ht="13.2">
      <c r="A777" s="10"/>
      <c r="B777" s="10"/>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spans="1:31" ht="13.2">
      <c r="A778" s="10"/>
      <c r="B778" s="10"/>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spans="1:31" ht="13.2">
      <c r="A779" s="10"/>
      <c r="B779" s="10"/>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spans="1:31" ht="13.2">
      <c r="A780" s="10"/>
      <c r="B780" s="10"/>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spans="1:31" ht="13.2">
      <c r="A781" s="10"/>
      <c r="B781" s="10"/>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spans="1:31" ht="13.2">
      <c r="A782" s="10"/>
      <c r="B782" s="10"/>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spans="1:31" ht="13.2">
      <c r="A783" s="10"/>
      <c r="B783" s="10"/>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spans="1:31" ht="13.2">
      <c r="A784" s="10"/>
      <c r="B784" s="10"/>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spans="1:31" ht="13.2">
      <c r="A785" s="10"/>
      <c r="B785" s="10"/>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spans="1:31" ht="13.2">
      <c r="A786" s="10"/>
      <c r="B786" s="10"/>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spans="1:31" ht="13.2">
      <c r="A787" s="10"/>
      <c r="B787" s="10"/>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spans="1:31" ht="13.2">
      <c r="A788" s="10"/>
      <c r="B788" s="10"/>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spans="1:31" ht="13.2">
      <c r="A789" s="10"/>
      <c r="B789" s="10"/>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spans="1:31" ht="13.2">
      <c r="A790" s="10"/>
      <c r="B790" s="10"/>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spans="1:31" ht="13.2">
      <c r="A791" s="10"/>
      <c r="B791" s="10"/>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spans="1:31" ht="13.2">
      <c r="A792" s="10"/>
      <c r="B792" s="10"/>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spans="1:31" ht="13.2">
      <c r="A793" s="10"/>
      <c r="B793" s="10"/>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spans="1:31" ht="13.2">
      <c r="A794" s="10"/>
      <c r="B794" s="10"/>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spans="1:31" ht="13.2">
      <c r="A795" s="10"/>
      <c r="B795" s="10"/>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spans="1:31" ht="13.2">
      <c r="A796" s="10"/>
      <c r="B796" s="10"/>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spans="1:31" ht="13.2">
      <c r="A797" s="10"/>
      <c r="B797" s="10"/>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spans="1:31" ht="13.2">
      <c r="A798" s="10"/>
      <c r="B798" s="10"/>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spans="1:31" ht="13.2">
      <c r="A799" s="10"/>
      <c r="B799" s="10"/>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spans="1:31" ht="13.2">
      <c r="A800" s="10"/>
      <c r="B800" s="10"/>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spans="1:31" ht="13.2">
      <c r="A801" s="10"/>
      <c r="B801" s="10"/>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spans="1:31" ht="13.2">
      <c r="A802" s="10"/>
      <c r="B802" s="10"/>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spans="1:31" ht="13.2">
      <c r="A803" s="10"/>
      <c r="B803" s="10"/>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spans="1:31" ht="13.2">
      <c r="A804" s="10"/>
      <c r="B804" s="10"/>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spans="1:31" ht="13.2">
      <c r="A805" s="10"/>
      <c r="B805" s="10"/>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spans="1:31" ht="13.2">
      <c r="A806" s="10"/>
      <c r="B806" s="10"/>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spans="1:31" ht="13.2">
      <c r="A807" s="10"/>
      <c r="B807" s="10"/>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spans="1:31" ht="13.2">
      <c r="A808" s="10"/>
      <c r="B808" s="10"/>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spans="1:31" ht="13.2">
      <c r="A809" s="10"/>
      <c r="B809" s="10"/>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spans="1:31" ht="13.2">
      <c r="A810" s="10"/>
      <c r="B810" s="10"/>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spans="1:31" ht="13.2">
      <c r="A811" s="10"/>
      <c r="B811" s="10"/>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spans="1:31" ht="13.2">
      <c r="A812" s="10"/>
      <c r="B812" s="10"/>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spans="1:31" ht="13.2">
      <c r="A813" s="10"/>
      <c r="B813" s="10"/>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spans="1:31" ht="13.2">
      <c r="A814" s="10"/>
      <c r="B814" s="10"/>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spans="1:31" ht="13.2">
      <c r="A815" s="10"/>
      <c r="B815" s="10"/>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spans="1:31" ht="13.2">
      <c r="A816" s="10"/>
      <c r="B816" s="10"/>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spans="1:31" ht="13.2">
      <c r="A817" s="10"/>
      <c r="B817" s="10"/>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spans="1:31" ht="13.2">
      <c r="A818" s="10"/>
      <c r="B818" s="10"/>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spans="1:31" ht="13.2">
      <c r="A819" s="10"/>
      <c r="B819" s="10"/>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spans="1:31" ht="13.2">
      <c r="A820" s="10"/>
      <c r="B820" s="10"/>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spans="1:31" ht="13.2">
      <c r="A821" s="10"/>
      <c r="B821" s="10"/>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spans="1:31" ht="13.2">
      <c r="A822" s="10"/>
      <c r="B822" s="10"/>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spans="1:31" ht="13.2">
      <c r="A823" s="10"/>
      <c r="B823" s="10"/>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spans="1:31" ht="13.2">
      <c r="A824" s="10"/>
      <c r="B824" s="10"/>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spans="1:31" ht="13.2">
      <c r="A825" s="10"/>
      <c r="B825" s="10"/>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spans="1:31" ht="13.2">
      <c r="A826" s="10"/>
      <c r="B826" s="10"/>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spans="1:31" ht="13.2">
      <c r="A827" s="10"/>
      <c r="B827" s="10"/>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spans="1:31" ht="13.2">
      <c r="A828" s="10"/>
      <c r="B828" s="10"/>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spans="1:31" ht="13.2">
      <c r="A829" s="10"/>
      <c r="B829" s="10"/>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spans="1:31" ht="13.2">
      <c r="A830" s="10"/>
      <c r="B830" s="10"/>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spans="1:31" ht="13.2">
      <c r="A831" s="10"/>
      <c r="B831" s="10"/>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spans="1:31" ht="13.2">
      <c r="A832" s="10"/>
      <c r="B832" s="10"/>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spans="1:31" ht="13.2">
      <c r="A833" s="10"/>
      <c r="B833" s="10"/>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spans="1:31" ht="13.2">
      <c r="A834" s="10"/>
      <c r="B834" s="10"/>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spans="1:31" ht="13.2">
      <c r="A835" s="10"/>
      <c r="B835" s="10"/>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spans="1:31" ht="13.2">
      <c r="A836" s="10"/>
      <c r="B836" s="10"/>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spans="1:31" ht="13.2">
      <c r="A837" s="10"/>
      <c r="B837" s="10"/>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spans="1:31" ht="13.2">
      <c r="A838" s="10"/>
      <c r="B838" s="10"/>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spans="1:31" ht="13.2">
      <c r="A839" s="10"/>
      <c r="B839" s="10"/>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spans="1:31" ht="13.2">
      <c r="A840" s="10"/>
      <c r="B840" s="10"/>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spans="1:31" ht="13.2">
      <c r="A841" s="10"/>
      <c r="B841" s="10"/>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spans="1:31" ht="13.2">
      <c r="A842" s="10"/>
      <c r="B842" s="10"/>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spans="1:31" ht="13.2">
      <c r="A843" s="10"/>
      <c r="B843" s="10"/>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spans="1:31" ht="13.2">
      <c r="A844" s="10"/>
      <c r="B844" s="10"/>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spans="1:31" ht="13.2">
      <c r="A845" s="10"/>
      <c r="B845" s="10"/>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spans="1:31" ht="13.2">
      <c r="A846" s="10"/>
      <c r="B846" s="10"/>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spans="1:31" ht="13.2">
      <c r="A847" s="10"/>
      <c r="B847" s="10"/>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spans="1:31" ht="13.2">
      <c r="A848" s="10"/>
      <c r="B848" s="10"/>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spans="1:31" ht="13.2">
      <c r="A849" s="10"/>
      <c r="B849" s="10"/>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spans="1:31" ht="13.2">
      <c r="A850" s="10"/>
      <c r="B850" s="10"/>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spans="1:31" ht="13.2">
      <c r="A851" s="10"/>
      <c r="B851" s="10"/>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spans="1:31" ht="13.2">
      <c r="A852" s="10"/>
      <c r="B852" s="10"/>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spans="1:31" ht="13.2">
      <c r="A853" s="10"/>
      <c r="B853" s="10"/>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spans="1:31" ht="13.2">
      <c r="A854" s="10"/>
      <c r="B854" s="10"/>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spans="1:31" ht="13.2">
      <c r="A855" s="10"/>
      <c r="B855" s="10"/>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spans="1:31" ht="13.2">
      <c r="A856" s="10"/>
      <c r="B856" s="10"/>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spans="1:31" ht="13.2">
      <c r="A857" s="10"/>
      <c r="B857" s="10"/>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spans="1:31" ht="13.2">
      <c r="A858" s="10"/>
      <c r="B858" s="10"/>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spans="1:31" ht="13.2">
      <c r="A859" s="10"/>
      <c r="B859" s="10"/>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spans="1:31" ht="13.2">
      <c r="A860" s="10"/>
      <c r="B860" s="10"/>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spans="1:31" ht="13.2">
      <c r="A861" s="10"/>
      <c r="B861" s="10"/>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row>
    <row r="862" spans="1:31" ht="13.2">
      <c r="A862" s="10"/>
      <c r="B862" s="10"/>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row>
    <row r="863" spans="1:31" ht="13.2">
      <c r="A863" s="10"/>
      <c r="B863" s="10"/>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row>
    <row r="864" spans="1:31" ht="13.2">
      <c r="A864" s="10"/>
      <c r="B864" s="10"/>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row>
    <row r="865" spans="1:31" ht="13.2">
      <c r="A865" s="10"/>
      <c r="B865" s="10"/>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row>
    <row r="866" spans="1:31" ht="13.2">
      <c r="A866" s="10"/>
      <c r="B866" s="10"/>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row>
    <row r="867" spans="1:31" ht="13.2">
      <c r="A867" s="10"/>
      <c r="B867" s="10"/>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row>
    <row r="868" spans="1:31" ht="13.2">
      <c r="A868" s="10"/>
      <c r="B868" s="10"/>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row>
    <row r="869" spans="1:31" ht="13.2">
      <c r="A869" s="10"/>
      <c r="B869" s="10"/>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row>
    <row r="870" spans="1:31" ht="13.2">
      <c r="A870" s="10"/>
      <c r="B870" s="10"/>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row>
    <row r="871" spans="1:31" ht="13.2">
      <c r="A871" s="10"/>
      <c r="B871" s="10"/>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row>
    <row r="872" spans="1:31" ht="13.2">
      <c r="A872" s="10"/>
      <c r="B872" s="10"/>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row>
    <row r="873" spans="1:31" ht="13.2">
      <c r="A873" s="10"/>
      <c r="B873" s="10"/>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row>
    <row r="874" spans="1:31" ht="13.2">
      <c r="A874" s="10"/>
      <c r="B874" s="10"/>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row>
    <row r="875" spans="1:31" ht="13.2">
      <c r="A875" s="10"/>
      <c r="B875" s="10"/>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row>
    <row r="876" spans="1:31" ht="13.2">
      <c r="A876" s="10"/>
      <c r="B876" s="10"/>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row>
    <row r="877" spans="1:31" ht="13.2">
      <c r="A877" s="10"/>
      <c r="B877" s="10"/>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row>
    <row r="878" spans="1:31" ht="13.2">
      <c r="A878" s="10"/>
      <c r="B878" s="10"/>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row>
    <row r="879" spans="1:31" ht="13.2">
      <c r="A879" s="10"/>
      <c r="B879" s="10"/>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row>
    <row r="880" spans="1:31" ht="13.2">
      <c r="A880" s="10"/>
      <c r="B880" s="10"/>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row>
    <row r="881" spans="1:31" ht="13.2">
      <c r="A881" s="10"/>
      <c r="B881" s="10"/>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row>
    <row r="882" spans="1:31" ht="13.2">
      <c r="A882" s="10"/>
      <c r="B882" s="10"/>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row>
    <row r="883" spans="1:31" ht="13.2">
      <c r="A883" s="10"/>
      <c r="B883" s="10"/>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row>
    <row r="884" spans="1:31" ht="13.2">
      <c r="A884" s="10"/>
      <c r="B884" s="10"/>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row>
    <row r="885" spans="1:31" ht="13.2">
      <c r="A885" s="10"/>
      <c r="B885" s="10"/>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row>
    <row r="886" spans="1:31" ht="13.2">
      <c r="A886" s="10"/>
      <c r="B886" s="10"/>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row>
    <row r="887" spans="1:31" ht="13.2">
      <c r="A887" s="10"/>
      <c r="B887" s="10"/>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row>
    <row r="888" spans="1:31" ht="13.2">
      <c r="A888" s="10"/>
      <c r="B888" s="10"/>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row>
    <row r="889" spans="1:31" ht="13.2">
      <c r="A889" s="10"/>
      <c r="B889" s="10"/>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row>
    <row r="890" spans="1:31" ht="13.2">
      <c r="A890" s="10"/>
      <c r="B890" s="10"/>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row>
    <row r="891" spans="1:31" ht="13.2">
      <c r="A891" s="10"/>
      <c r="B891" s="10"/>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row>
    <row r="892" spans="1:31" ht="13.2">
      <c r="A892" s="10"/>
      <c r="B892" s="10"/>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row>
    <row r="893" spans="1:31" ht="13.2">
      <c r="A893" s="10"/>
      <c r="B893" s="10"/>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row>
    <row r="894" spans="1:31" ht="13.2">
      <c r="A894" s="10"/>
      <c r="B894" s="10"/>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row>
    <row r="895" spans="1:31" ht="13.2">
      <c r="A895" s="10"/>
      <c r="B895" s="10"/>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row>
    <row r="896" spans="1:31" ht="13.2">
      <c r="A896" s="10"/>
      <c r="B896" s="10"/>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row>
    <row r="897" spans="1:31" ht="13.2">
      <c r="A897" s="10"/>
      <c r="B897" s="10"/>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row>
    <row r="898" spans="1:31" ht="13.2">
      <c r="A898" s="10"/>
      <c r="B898" s="10"/>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row>
    <row r="899" spans="1:31" ht="13.2">
      <c r="A899" s="10"/>
      <c r="B899" s="10"/>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row>
    <row r="900" spans="1:31" ht="13.2">
      <c r="A900" s="10"/>
      <c r="B900" s="10"/>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row>
    <row r="901" spans="1:31" ht="13.2">
      <c r="A901" s="10"/>
      <c r="B901" s="10"/>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row>
    <row r="902" spans="1:31" ht="13.2">
      <c r="A902" s="10"/>
      <c r="B902" s="10"/>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row>
    <row r="903" spans="1:31" ht="13.2">
      <c r="A903" s="10"/>
      <c r="B903" s="10"/>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row>
    <row r="904" spans="1:31" ht="13.2">
      <c r="A904" s="10"/>
      <c r="B904" s="10"/>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row>
    <row r="905" spans="1:31" ht="13.2">
      <c r="A905" s="10"/>
      <c r="B905" s="10"/>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row>
    <row r="906" spans="1:31" ht="13.2">
      <c r="A906" s="10"/>
      <c r="B906" s="10"/>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row>
    <row r="907" spans="1:31" ht="13.2">
      <c r="A907" s="10"/>
      <c r="B907" s="10"/>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row>
    <row r="908" spans="1:31" ht="13.2">
      <c r="A908" s="10"/>
      <c r="B908" s="10"/>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row>
    <row r="909" spans="1:31" ht="13.2">
      <c r="A909" s="10"/>
      <c r="B909" s="10"/>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row>
    <row r="910" spans="1:31" ht="13.2">
      <c r="A910" s="10"/>
      <c r="B910" s="10"/>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row>
    <row r="911" spans="1:31" ht="13.2">
      <c r="A911" s="10"/>
      <c r="B911" s="10"/>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row>
    <row r="912" spans="1:31" ht="13.2">
      <c r="A912" s="10"/>
      <c r="B912" s="10"/>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row>
    <row r="913" spans="1:31" ht="13.2">
      <c r="A913" s="10"/>
      <c r="B913" s="10"/>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row>
    <row r="914" spans="1:31" ht="13.2">
      <c r="A914" s="10"/>
      <c r="B914" s="10"/>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row>
    <row r="915" spans="1:31" ht="13.2">
      <c r="A915" s="10"/>
      <c r="B915" s="10"/>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row>
    <row r="916" spans="1:31" ht="13.2">
      <c r="A916" s="10"/>
      <c r="B916" s="10"/>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row>
    <row r="917" spans="1:31" ht="13.2">
      <c r="A917" s="10"/>
      <c r="B917" s="10"/>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row>
    <row r="918" spans="1:31" ht="13.2">
      <c r="A918" s="10"/>
      <c r="B918" s="10"/>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row>
    <row r="919" spans="1:31" ht="13.2">
      <c r="A919" s="10"/>
      <c r="B919" s="10"/>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row>
    <row r="920" spans="1:31" ht="13.2">
      <c r="A920" s="10"/>
      <c r="B920" s="10"/>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row>
    <row r="921" spans="1:31" ht="13.2">
      <c r="A921" s="10"/>
      <c r="B921" s="10"/>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row>
    <row r="922" spans="1:31" ht="13.2">
      <c r="A922" s="10"/>
      <c r="B922" s="10"/>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row>
    <row r="923" spans="1:31" ht="13.2">
      <c r="A923" s="10"/>
      <c r="B923" s="10"/>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row>
    <row r="924" spans="1:31" ht="13.2">
      <c r="A924" s="10"/>
      <c r="B924" s="10"/>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row>
    <row r="925" spans="1:31" ht="13.2">
      <c r="A925" s="10"/>
      <c r="B925" s="10"/>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row>
    <row r="926" spans="1:31" ht="13.2">
      <c r="A926" s="10"/>
      <c r="B926" s="10"/>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row>
    <row r="927" spans="1:31" ht="13.2">
      <c r="A927" s="10"/>
      <c r="B927" s="10"/>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row>
    <row r="928" spans="1:31" ht="13.2">
      <c r="A928" s="10"/>
      <c r="B928" s="10"/>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row>
    <row r="929" spans="1:31" ht="13.2">
      <c r="A929" s="10"/>
      <c r="B929" s="10"/>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row>
    <row r="930" spans="1:31" ht="13.2">
      <c r="A930" s="10"/>
      <c r="B930" s="10"/>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row>
    <row r="931" spans="1:31" ht="13.2">
      <c r="A931" s="10"/>
      <c r="B931" s="10"/>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row>
    <row r="932" spans="1:31" ht="13.2">
      <c r="A932" s="10"/>
      <c r="B932" s="10"/>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row>
    <row r="933" spans="1:31" ht="13.2">
      <c r="A933" s="10"/>
      <c r="B933" s="10"/>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row>
    <row r="934" spans="1:31" ht="13.2">
      <c r="A934" s="10"/>
      <c r="B934" s="10"/>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row>
    <row r="935" spans="1:31" ht="13.2">
      <c r="A935" s="10"/>
      <c r="B935" s="10"/>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row>
    <row r="936" spans="1:31" ht="13.2">
      <c r="A936" s="10"/>
      <c r="B936" s="10"/>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row>
    <row r="937" spans="1:31" ht="13.2">
      <c r="A937" s="10"/>
      <c r="B937" s="10"/>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row>
    <row r="938" spans="1:31" ht="13.2">
      <c r="A938" s="10"/>
      <c r="B938" s="10"/>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row>
    <row r="939" spans="1:31" ht="13.2">
      <c r="A939" s="10"/>
      <c r="B939" s="10"/>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row>
    <row r="940" spans="1:31" ht="13.2">
      <c r="A940" s="10"/>
      <c r="B940" s="10"/>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row>
    <row r="941" spans="1:31" ht="13.2">
      <c r="A941" s="10"/>
      <c r="B941" s="10"/>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row>
    <row r="942" spans="1:31" ht="13.2">
      <c r="A942" s="10"/>
      <c r="B942" s="10"/>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row>
    <row r="943" spans="1:31" ht="13.2">
      <c r="A943" s="10"/>
      <c r="B943" s="10"/>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row>
    <row r="944" spans="1:31" ht="13.2">
      <c r="A944" s="10"/>
      <c r="B944" s="10"/>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row>
    <row r="945" spans="1:31" ht="13.2">
      <c r="A945" s="10"/>
      <c r="B945" s="10"/>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spans="1:31" ht="13.2">
      <c r="A946" s="10"/>
      <c r="B946" s="10"/>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row>
    <row r="947" spans="1:31" ht="13.2">
      <c r="A947" s="10"/>
      <c r="B947" s="10"/>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row>
    <row r="948" spans="1:31" ht="13.2">
      <c r="A948" s="10"/>
      <c r="B948" s="10"/>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row>
    <row r="949" spans="1:31" ht="13.2">
      <c r="A949" s="10"/>
      <c r="B949" s="10"/>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row>
    <row r="950" spans="1:31" ht="13.2">
      <c r="A950" s="10"/>
      <c r="B950" s="10"/>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row>
    <row r="951" spans="1:31" ht="13.2">
      <c r="A951" s="10"/>
      <c r="B951" s="10"/>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row>
    <row r="952" spans="1:31" ht="13.2">
      <c r="A952" s="10"/>
      <c r="B952" s="10"/>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row>
    <row r="953" spans="1:31" ht="13.2">
      <c r="A953" s="10"/>
      <c r="B953" s="10"/>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row>
    <row r="954" spans="1:31" ht="13.2">
      <c r="A954" s="10"/>
      <c r="B954" s="10"/>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spans="1:31" ht="13.2">
      <c r="A955" s="10"/>
      <c r="B955" s="10"/>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row>
    <row r="956" spans="1:31" ht="13.2">
      <c r="A956" s="10"/>
      <c r="B956" s="10"/>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row>
    <row r="957" spans="1:31" ht="13.2">
      <c r="A957" s="10"/>
      <c r="B957" s="10"/>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row>
    <row r="958" spans="1:31" ht="13.2">
      <c r="A958" s="10"/>
      <c r="B958" s="10"/>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row>
    <row r="959" spans="1:31" ht="13.2">
      <c r="A959" s="10"/>
      <c r="B959" s="10"/>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row>
    <row r="960" spans="1:31" ht="13.2">
      <c r="A960" s="10"/>
      <c r="B960" s="10"/>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row>
    <row r="961" spans="1:31" ht="13.2">
      <c r="A961" s="10"/>
      <c r="B961" s="10"/>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row>
    <row r="962" spans="1:31" ht="13.2">
      <c r="A962" s="10"/>
      <c r="B962" s="10"/>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row>
    <row r="963" spans="1:31" ht="13.2">
      <c r="A963" s="10"/>
      <c r="B963" s="10"/>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row>
    <row r="964" spans="1:31" ht="13.2">
      <c r="A964" s="10"/>
      <c r="B964" s="10"/>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row>
    <row r="965" spans="1:31" ht="13.2">
      <c r="A965" s="10"/>
      <c r="B965" s="10"/>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row>
    <row r="966" spans="1:31" ht="13.2">
      <c r="A966" s="10"/>
      <c r="B966" s="10"/>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row>
    <row r="967" spans="1:31" ht="13.2">
      <c r="A967" s="10"/>
      <c r="B967" s="10"/>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row>
    <row r="968" spans="1:31" ht="13.2">
      <c r="A968" s="10"/>
      <c r="B968" s="10"/>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row>
    <row r="969" spans="1:31" ht="13.2">
      <c r="A969" s="10"/>
      <c r="B969" s="10"/>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row>
    <row r="970" spans="1:31" ht="13.2">
      <c r="A970" s="10"/>
      <c r="B970" s="10"/>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row>
    <row r="971" spans="1:31" ht="13.2">
      <c r="A971" s="10"/>
      <c r="B971" s="10"/>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row>
    <row r="972" spans="1:31" ht="13.2">
      <c r="A972" s="10"/>
      <c r="B972" s="10"/>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row>
    <row r="973" spans="1:31" ht="13.2">
      <c r="A973" s="10"/>
      <c r="B973" s="10"/>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row>
    <row r="974" spans="1:31" ht="13.2">
      <c r="A974" s="10"/>
      <c r="B974" s="10"/>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row>
    <row r="975" spans="1:31" ht="13.2">
      <c r="A975" s="10"/>
      <c r="B975" s="10"/>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row>
    <row r="976" spans="1:31" ht="13.2">
      <c r="A976" s="10"/>
      <c r="B976" s="10"/>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row>
    <row r="977" spans="1:31" ht="13.2">
      <c r="A977" s="10"/>
      <c r="B977" s="10"/>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row>
    <row r="978" spans="1:31" ht="13.2">
      <c r="A978" s="10"/>
      <c r="B978" s="10"/>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row>
    <row r="979" spans="1:31" ht="13.2">
      <c r="A979" s="10"/>
      <c r="B979" s="10"/>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row>
    <row r="980" spans="1:31" ht="13.2">
      <c r="A980" s="10"/>
      <c r="B980" s="10"/>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row>
    <row r="981" spans="1:31" ht="13.2">
      <c r="A981" s="10"/>
      <c r="B981" s="10"/>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row>
    <row r="982" spans="1:31" ht="13.2">
      <c r="A982" s="10"/>
      <c r="B982" s="10"/>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row>
    <row r="983" spans="1:31" ht="13.2">
      <c r="A983" s="10"/>
      <c r="B983" s="10"/>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row>
    <row r="984" spans="1:31" ht="13.2">
      <c r="A984" s="10"/>
      <c r="B984" s="10"/>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row>
    <row r="985" spans="1:31" ht="13.2">
      <c r="A985" s="10"/>
      <c r="B985" s="10"/>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row>
    <row r="986" spans="1:31" ht="13.2">
      <c r="A986" s="10"/>
      <c r="B986" s="10"/>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row>
    <row r="987" spans="1:31" ht="13.2">
      <c r="A987" s="10"/>
      <c r="B987" s="10"/>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row>
    <row r="988" spans="1:31" ht="13.2">
      <c r="A988" s="10"/>
      <c r="B988" s="10"/>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row>
    <row r="989" spans="1:31" ht="13.2">
      <c r="A989" s="10"/>
      <c r="B989" s="10"/>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row>
    <row r="990" spans="1:31" ht="13.2">
      <c r="A990" s="10"/>
      <c r="B990" s="10"/>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row>
    <row r="991" spans="1:31" ht="13.2">
      <c r="A991" s="10"/>
      <c r="B991" s="10"/>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row>
    <row r="992" spans="1:31" ht="13.2">
      <c r="A992" s="10"/>
      <c r="B992" s="10"/>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row>
    <row r="993" spans="1:31" ht="13.2">
      <c r="A993" s="10"/>
      <c r="B993" s="10"/>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row>
    <row r="994" spans="1:31" ht="13.2">
      <c r="A994" s="10"/>
      <c r="B994" s="10"/>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row>
    <row r="995" spans="1:31" ht="13.2">
      <c r="A995" s="10"/>
      <c r="B995" s="10"/>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row>
    <row r="996" spans="1:31" ht="13.2">
      <c r="A996" s="10"/>
      <c r="B996" s="10"/>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row>
  </sheetData>
  <autoFilter ref="B1:B996" xr:uid="{00000000-0009-0000-0000-00000B000000}"/>
  <dataValidations count="5">
    <dataValidation type="list" allowBlank="1" showErrorMessage="1" sqref="C2:C283" xr:uid="{00000000-0002-0000-0B00-000000000000}">
      <formula1>"2023,2024,2025,2021"</formula1>
    </dataValidation>
    <dataValidation type="list" allowBlank="1" showErrorMessage="1" sqref="B2:B283" xr:uid="{00000000-0002-0000-0B00-000001000000}">
      <formula1>"Completed - Success Mail done,Esclated ,In process ,Blank,Hold ,oLD Esclation,REFUND,Complete But Success Mail not Done "</formula1>
    </dataValidation>
    <dataValidation type="list" allowBlank="1" showErrorMessage="1" sqref="F240 F248 F261" xr:uid="{00000000-0002-0000-0B00-000002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J163" xr:uid="{00000000-0002-0000-0B00-000003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formula1>
    </dataValidation>
    <dataValidation type="list" allowBlank="1" showErrorMessage="1" sqref="F213:G239 G240 F241:G243 F245:G245 F247:G247 G248 G252 F258:G258 G261 G282:G283" xr:uid="{00000000-0002-0000-0B00-000004000000}">
      <formula1>"Bijal Ma'am,Manprit Ma'am,Riddhi Ma'am,Neha Mishra Ma'am,Shivani Ma'am"</formula1>
    </dataValidation>
  </dataValidations>
  <hyperlinks>
    <hyperlink ref="J14" r:id="rId1" xr:uid="{00000000-0004-0000-0B00-000000000000}"/>
    <hyperlink ref="J40" r:id="rId2" xr:uid="{00000000-0004-0000-0B00-000001000000}"/>
    <hyperlink ref="H41" r:id="rId3" xr:uid="{00000000-0004-0000-0B00-000002000000}"/>
    <hyperlink ref="J41" r:id="rId4" xr:uid="{00000000-0004-0000-0B00-000003000000}"/>
    <hyperlink ref="J48" r:id="rId5" xr:uid="{00000000-0004-0000-0B00-000004000000}"/>
    <hyperlink ref="J95" r:id="rId6" xr:uid="{00000000-0004-0000-0B00-000005000000}"/>
    <hyperlink ref="H96" r:id="rId7" xr:uid="{00000000-0004-0000-0B00-000006000000}"/>
    <hyperlink ref="J96" r:id="rId8" xr:uid="{00000000-0004-0000-0B00-000007000000}"/>
    <hyperlink ref="J97" r:id="rId9" xr:uid="{00000000-0004-0000-0B00-000008000000}"/>
    <hyperlink ref="J106" r:id="rId10" xr:uid="{00000000-0004-0000-0B00-000009000000}"/>
    <hyperlink ref="H108" r:id="rId11" xr:uid="{00000000-0004-0000-0B00-00000A000000}"/>
    <hyperlink ref="J110" r:id="rId12" xr:uid="{00000000-0004-0000-0B00-00000B000000}"/>
    <hyperlink ref="J131" r:id="rId13" xr:uid="{00000000-0004-0000-0B00-00000C000000}"/>
    <hyperlink ref="J134" r:id="rId14" xr:uid="{00000000-0004-0000-0B00-00000D000000}"/>
    <hyperlink ref="J154" r:id="rId15" xr:uid="{00000000-0004-0000-0B00-00000E000000}"/>
    <hyperlink ref="J183" r:id="rId16" xr:uid="{00000000-0004-0000-0B00-00000F000000}"/>
    <hyperlink ref="H220" r:id="rId17" xr:uid="{00000000-0004-0000-0B00-000010000000}"/>
    <hyperlink ref="O224" r:id="rId18" xr:uid="{00000000-0004-0000-0B00-000011000000}"/>
    <hyperlink ref="O229" r:id="rId19" xr:uid="{00000000-0004-0000-0B00-000012000000}"/>
    <hyperlink ref="O231" r:id="rId20" xr:uid="{00000000-0004-0000-0B00-000013000000}"/>
    <hyperlink ref="O233" r:id="rId21" xr:uid="{00000000-0004-0000-0B00-000014000000}"/>
    <hyperlink ref="O234" r:id="rId22" xr:uid="{00000000-0004-0000-0B00-000015000000}"/>
    <hyperlink ref="O236" r:id="rId23" xr:uid="{00000000-0004-0000-0B00-000016000000}"/>
    <hyperlink ref="O240" r:id="rId24" xr:uid="{00000000-0004-0000-0B00-000017000000}"/>
    <hyperlink ref="O242" r:id="rId25" xr:uid="{00000000-0004-0000-0B00-000018000000}"/>
    <hyperlink ref="O245" r:id="rId26" xr:uid="{00000000-0004-0000-0B00-000019000000}"/>
    <hyperlink ref="O246" r:id="rId27" xr:uid="{00000000-0004-0000-0B00-00001A000000}"/>
    <hyperlink ref="O247" r:id="rId28" xr:uid="{00000000-0004-0000-0B00-00001B000000}"/>
    <hyperlink ref="O248" r:id="rId29" xr:uid="{00000000-0004-0000-0B00-00001C000000}"/>
    <hyperlink ref="J253" r:id="rId30" xr:uid="{00000000-0004-0000-0B00-00001D000000}"/>
    <hyperlink ref="O261" r:id="rId31" xr:uid="{00000000-0004-0000-0B00-00001E000000}"/>
    <hyperlink ref="O279" r:id="rId32" xr:uid="{00000000-0004-0000-0B00-00001F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1001"/>
  <sheetViews>
    <sheetView workbookViewId="0"/>
  </sheetViews>
  <sheetFormatPr defaultColWidth="12.6640625" defaultRowHeight="15.75" customHeight="1"/>
  <cols>
    <col min="1" max="1" width="12.21875" customWidth="1"/>
    <col min="2" max="3" width="29.109375" customWidth="1"/>
    <col min="8" max="8" width="30.44140625" customWidth="1"/>
    <col min="12" max="12" width="31.88671875" customWidth="1"/>
    <col min="13" max="13" width="35.109375" customWidth="1"/>
    <col min="14" max="14" width="38.33203125" customWidth="1"/>
    <col min="16" max="16" width="29.77734375" customWidth="1"/>
  </cols>
  <sheetData>
    <row r="1" spans="1:22" ht="28.8">
      <c r="A1" s="9" t="s">
        <v>6151</v>
      </c>
      <c r="B1" s="9"/>
      <c r="C1" s="155"/>
      <c r="D1" s="9"/>
      <c r="E1" s="5" t="s">
        <v>6152</v>
      </c>
      <c r="F1" s="5" t="s">
        <v>6153</v>
      </c>
      <c r="G1" s="5" t="s">
        <v>6154</v>
      </c>
      <c r="H1" s="5" t="s">
        <v>6155</v>
      </c>
      <c r="I1" s="5" t="s">
        <v>6156</v>
      </c>
      <c r="J1" s="5" t="s">
        <v>6157</v>
      </c>
      <c r="K1" s="5" t="s">
        <v>6158</v>
      </c>
      <c r="L1" s="5" t="s">
        <v>6159</v>
      </c>
      <c r="M1" s="9" t="s">
        <v>6160</v>
      </c>
      <c r="N1" s="5" t="s">
        <v>6161</v>
      </c>
      <c r="O1" s="5" t="s">
        <v>6124</v>
      </c>
      <c r="P1" s="9" t="s">
        <v>6162</v>
      </c>
      <c r="Q1" s="9" t="s">
        <v>6163</v>
      </c>
      <c r="R1" s="9" t="s">
        <v>6164</v>
      </c>
      <c r="S1" s="9"/>
      <c r="T1" s="9"/>
      <c r="U1" s="9"/>
      <c r="V1" s="9"/>
    </row>
    <row r="2" spans="1:22" ht="28.8">
      <c r="A2" s="9">
        <v>1</v>
      </c>
      <c r="B2" s="9" t="s">
        <v>6165</v>
      </c>
      <c r="C2" s="403" t="s">
        <v>6166</v>
      </c>
      <c r="D2" s="9" t="s">
        <v>881</v>
      </c>
      <c r="E2" s="7">
        <v>45981</v>
      </c>
      <c r="F2" s="8"/>
      <c r="G2" s="5" t="s">
        <v>1160</v>
      </c>
      <c r="H2" s="5" t="s">
        <v>6167</v>
      </c>
      <c r="I2" s="5"/>
      <c r="J2" s="5" t="s">
        <v>1162</v>
      </c>
      <c r="K2" s="5">
        <v>8140977390</v>
      </c>
      <c r="L2" s="5" t="s">
        <v>6168</v>
      </c>
      <c r="M2" s="9"/>
      <c r="N2" s="423" t="s">
        <v>6169</v>
      </c>
      <c r="O2" s="5" t="s">
        <v>592</v>
      </c>
      <c r="P2" s="156" t="s">
        <v>1167</v>
      </c>
      <c r="Q2" s="9" t="s">
        <v>6170</v>
      </c>
      <c r="R2" s="9"/>
      <c r="S2" s="9"/>
      <c r="T2" s="9"/>
      <c r="U2" s="9"/>
      <c r="V2" s="9"/>
    </row>
    <row r="3" spans="1:22" ht="49.5" customHeight="1">
      <c r="A3" s="9">
        <v>2</v>
      </c>
      <c r="B3" s="9" t="s">
        <v>6165</v>
      </c>
      <c r="C3" s="403" t="s">
        <v>1381</v>
      </c>
      <c r="D3" s="9" t="s">
        <v>881</v>
      </c>
      <c r="E3" s="7">
        <v>45965</v>
      </c>
      <c r="F3" s="8"/>
      <c r="G3" s="5"/>
      <c r="H3" s="5"/>
      <c r="I3" s="5"/>
      <c r="J3" s="5" t="s">
        <v>6171</v>
      </c>
      <c r="K3" s="5" t="s">
        <v>6172</v>
      </c>
      <c r="L3" s="5" t="s">
        <v>6173</v>
      </c>
      <c r="M3" s="9"/>
      <c r="N3" s="5"/>
      <c r="O3" s="5"/>
      <c r="P3" s="9"/>
      <c r="Q3" s="9"/>
      <c r="R3" s="9"/>
      <c r="S3" s="9"/>
      <c r="T3" s="9"/>
      <c r="U3" s="9"/>
      <c r="V3" s="9"/>
    </row>
    <row r="4" spans="1:22" ht="49.5" customHeight="1">
      <c r="A4" s="9">
        <v>3</v>
      </c>
      <c r="B4" s="9" t="s">
        <v>6165</v>
      </c>
      <c r="C4" s="403" t="s">
        <v>1183</v>
      </c>
      <c r="D4" s="9" t="s">
        <v>890</v>
      </c>
      <c r="E4" s="7">
        <v>45962</v>
      </c>
      <c r="F4" s="8"/>
      <c r="G4" s="5" t="s">
        <v>1160</v>
      </c>
      <c r="H4" s="5" t="s">
        <v>1179</v>
      </c>
      <c r="I4" s="5"/>
      <c r="J4" s="5" t="s">
        <v>6174</v>
      </c>
      <c r="K4" s="5">
        <v>8349898225</v>
      </c>
      <c r="L4" s="5" t="s">
        <v>6175</v>
      </c>
      <c r="M4" s="403">
        <v>9042110</v>
      </c>
      <c r="N4" s="424" t="s">
        <v>1180</v>
      </c>
      <c r="O4" s="5" t="s">
        <v>740</v>
      </c>
      <c r="P4" s="9"/>
      <c r="Q4" s="9"/>
      <c r="R4" s="9"/>
      <c r="S4" s="9"/>
      <c r="T4" s="9"/>
      <c r="U4" s="9"/>
      <c r="V4" s="9"/>
    </row>
    <row r="5" spans="1:22" ht="49.5" customHeight="1">
      <c r="A5" s="9">
        <v>4</v>
      </c>
      <c r="B5" s="9" t="s">
        <v>6176</v>
      </c>
      <c r="C5" s="155" t="s">
        <v>6177</v>
      </c>
      <c r="D5" s="9" t="s">
        <v>890</v>
      </c>
      <c r="E5" s="7">
        <v>45961</v>
      </c>
      <c r="F5" s="8"/>
      <c r="G5" s="5" t="s">
        <v>1160</v>
      </c>
      <c r="H5" s="5" t="s">
        <v>1189</v>
      </c>
      <c r="I5" s="5" t="s">
        <v>6178</v>
      </c>
      <c r="J5" s="5" t="s">
        <v>665</v>
      </c>
      <c r="K5" s="5" t="s">
        <v>6179</v>
      </c>
      <c r="L5" s="5" t="s">
        <v>6070</v>
      </c>
      <c r="M5" s="425" t="s">
        <v>6071</v>
      </c>
      <c r="N5" s="76" t="s">
        <v>1191</v>
      </c>
      <c r="O5" s="5"/>
      <c r="P5" s="156" t="s">
        <v>1192</v>
      </c>
      <c r="Q5" s="9"/>
      <c r="R5" s="9"/>
      <c r="S5" s="9"/>
      <c r="T5" s="9"/>
      <c r="U5" s="9"/>
      <c r="V5" s="9"/>
    </row>
    <row r="6" spans="1:22" ht="86.4">
      <c r="A6" s="9">
        <v>5</v>
      </c>
      <c r="B6" s="9" t="s">
        <v>6180</v>
      </c>
      <c r="C6" s="91" t="s">
        <v>1062</v>
      </c>
      <c r="D6" s="9" t="s">
        <v>890</v>
      </c>
      <c r="E6" s="7">
        <v>45930</v>
      </c>
      <c r="F6" s="8"/>
      <c r="G6" s="5" t="s">
        <v>6181</v>
      </c>
      <c r="H6" s="5" t="s">
        <v>1391</v>
      </c>
      <c r="I6" s="5"/>
      <c r="J6" s="5" t="s">
        <v>1389</v>
      </c>
      <c r="K6" s="5">
        <v>7428318081</v>
      </c>
      <c r="L6" s="5" t="s">
        <v>6182</v>
      </c>
      <c r="M6" s="403" t="s">
        <v>1392</v>
      </c>
      <c r="N6" s="91" t="s">
        <v>1393</v>
      </c>
      <c r="O6" s="5" t="s">
        <v>1395</v>
      </c>
      <c r="P6" s="156" t="s">
        <v>1394</v>
      </c>
      <c r="Q6" s="9"/>
      <c r="R6" s="9"/>
      <c r="S6" s="9"/>
      <c r="T6" s="9"/>
      <c r="U6" s="9"/>
      <c r="V6" s="9"/>
    </row>
    <row r="7" spans="1:22" ht="49.5" customHeight="1">
      <c r="A7" s="10">
        <v>6</v>
      </c>
      <c r="B7" s="10" t="s">
        <v>6180</v>
      </c>
      <c r="C7" s="13" t="s">
        <v>6183</v>
      </c>
      <c r="D7" s="9" t="s">
        <v>881</v>
      </c>
      <c r="E7" s="426">
        <v>45936</v>
      </c>
      <c r="F7" s="8"/>
      <c r="G7" s="5" t="s">
        <v>6181</v>
      </c>
      <c r="H7" s="5" t="s">
        <v>1385</v>
      </c>
      <c r="I7" s="5"/>
      <c r="J7" s="5" t="s">
        <v>1383</v>
      </c>
      <c r="K7" s="5">
        <v>7838362060</v>
      </c>
      <c r="L7" s="427" t="s">
        <v>1384</v>
      </c>
      <c r="M7" s="403" t="s">
        <v>1386</v>
      </c>
      <c r="N7" s="424" t="s">
        <v>6135</v>
      </c>
      <c r="O7" s="5"/>
      <c r="P7" s="9"/>
      <c r="Q7" s="9"/>
      <c r="R7" s="9"/>
      <c r="S7" s="9"/>
      <c r="T7" s="9"/>
      <c r="U7" s="9"/>
      <c r="V7" s="9"/>
    </row>
    <row r="8" spans="1:22" ht="57.6">
      <c r="A8" s="9">
        <v>7</v>
      </c>
      <c r="B8" s="9" t="s">
        <v>6180</v>
      </c>
      <c r="C8" s="91" t="s">
        <v>6184</v>
      </c>
      <c r="D8" s="5" t="s">
        <v>6185</v>
      </c>
      <c r="E8" s="426">
        <v>45941</v>
      </c>
      <c r="F8" s="8"/>
      <c r="G8" s="5" t="s">
        <v>6186</v>
      </c>
      <c r="H8" s="5" t="s">
        <v>1143</v>
      </c>
      <c r="I8" s="5"/>
      <c r="J8" s="5" t="s">
        <v>6187</v>
      </c>
      <c r="K8" s="428">
        <v>9856621000</v>
      </c>
      <c r="L8" s="5" t="s">
        <v>6188</v>
      </c>
      <c r="M8" s="403" t="s">
        <v>1144</v>
      </c>
      <c r="N8" s="424" t="s">
        <v>1145</v>
      </c>
      <c r="O8" s="5"/>
      <c r="P8" s="9"/>
      <c r="Q8" s="9"/>
      <c r="R8" s="9"/>
      <c r="S8" s="9"/>
      <c r="T8" s="9"/>
      <c r="U8" s="9"/>
      <c r="V8" s="9"/>
    </row>
    <row r="9" spans="1:22" ht="100.8">
      <c r="A9" s="9">
        <v>8</v>
      </c>
      <c r="B9" s="9" t="s">
        <v>6180</v>
      </c>
      <c r="C9" s="155" t="s">
        <v>6189</v>
      </c>
      <c r="D9" s="9" t="s">
        <v>890</v>
      </c>
      <c r="E9" s="7">
        <v>45957</v>
      </c>
      <c r="F9" s="8"/>
      <c r="G9" s="5" t="s">
        <v>6190</v>
      </c>
      <c r="H9" s="13" t="s">
        <v>1199</v>
      </c>
      <c r="I9" s="5" t="s">
        <v>6191</v>
      </c>
      <c r="J9" s="5" t="s">
        <v>6192</v>
      </c>
      <c r="K9" s="5">
        <v>9315329550</v>
      </c>
      <c r="L9" s="5" t="s">
        <v>6193</v>
      </c>
      <c r="M9" s="403" t="s">
        <v>1200</v>
      </c>
      <c r="N9" s="424" t="s">
        <v>1201</v>
      </c>
      <c r="O9" s="5" t="s">
        <v>897</v>
      </c>
      <c r="P9" s="9"/>
      <c r="Q9" s="9"/>
      <c r="R9" s="9"/>
      <c r="S9" s="9"/>
      <c r="T9" s="9"/>
      <c r="U9" s="9"/>
      <c r="V9" s="9"/>
    </row>
    <row r="10" spans="1:22" ht="49.5" customHeight="1">
      <c r="A10" s="9">
        <v>9</v>
      </c>
      <c r="B10" s="9" t="s">
        <v>6180</v>
      </c>
      <c r="C10" s="155" t="s">
        <v>6194</v>
      </c>
      <c r="D10" s="9" t="s">
        <v>881</v>
      </c>
      <c r="E10" s="7">
        <v>45948</v>
      </c>
      <c r="F10" s="8"/>
      <c r="G10" s="5" t="s">
        <v>6190</v>
      </c>
      <c r="H10" s="5" t="s">
        <v>6195</v>
      </c>
      <c r="I10" s="5"/>
      <c r="J10" s="5" t="s">
        <v>6196</v>
      </c>
      <c r="K10" s="429" t="s">
        <v>6197</v>
      </c>
      <c r="L10" s="5" t="s">
        <v>1207</v>
      </c>
      <c r="M10" s="403" t="s">
        <v>1208</v>
      </c>
      <c r="N10" s="430" t="s">
        <v>6134</v>
      </c>
      <c r="O10" s="5"/>
      <c r="P10" s="9"/>
      <c r="Q10" s="9" t="s">
        <v>6198</v>
      </c>
      <c r="R10" s="9"/>
      <c r="S10" s="9"/>
      <c r="T10" s="9"/>
      <c r="U10" s="9"/>
      <c r="V10" s="9"/>
    </row>
    <row r="11" spans="1:22" ht="49.5" customHeight="1">
      <c r="A11" s="9">
        <v>10</v>
      </c>
      <c r="B11" s="9" t="s">
        <v>6180</v>
      </c>
      <c r="C11" s="91" t="s">
        <v>1062</v>
      </c>
      <c r="D11" s="9" t="s">
        <v>881</v>
      </c>
      <c r="E11" s="7"/>
      <c r="F11" s="8"/>
      <c r="G11" s="5"/>
      <c r="H11" s="5" t="s">
        <v>6087</v>
      </c>
      <c r="I11" s="5"/>
      <c r="J11" s="5" t="s">
        <v>6199</v>
      </c>
      <c r="K11" s="5">
        <v>7043632340</v>
      </c>
      <c r="L11" s="5" t="s">
        <v>6200</v>
      </c>
      <c r="M11" s="403">
        <v>8135010</v>
      </c>
      <c r="N11" s="5" t="s">
        <v>6088</v>
      </c>
      <c r="O11" s="5" t="s">
        <v>1425</v>
      </c>
      <c r="P11" s="36" t="s">
        <v>6089</v>
      </c>
      <c r="Q11" s="9"/>
      <c r="R11" s="9"/>
      <c r="S11" s="9"/>
      <c r="T11" s="9"/>
      <c r="U11" s="9"/>
      <c r="V11" s="9"/>
    </row>
    <row r="12" spans="1:22" ht="49.5" customHeight="1">
      <c r="A12" s="9">
        <v>11</v>
      </c>
      <c r="B12" s="9" t="s">
        <v>6180</v>
      </c>
      <c r="C12" s="91" t="s">
        <v>1062</v>
      </c>
      <c r="D12" s="5" t="s">
        <v>6201</v>
      </c>
      <c r="E12" s="7">
        <v>45906</v>
      </c>
      <c r="F12" s="8"/>
      <c r="G12" s="5" t="s">
        <v>1160</v>
      </c>
      <c r="H12" s="5" t="s">
        <v>1399</v>
      </c>
      <c r="I12" s="5" t="s">
        <v>6202</v>
      </c>
      <c r="J12" s="5" t="s">
        <v>1397</v>
      </c>
      <c r="K12" s="5" t="s">
        <v>6203</v>
      </c>
      <c r="L12" s="5" t="s">
        <v>6204</v>
      </c>
      <c r="M12" s="403" t="s">
        <v>1400</v>
      </c>
      <c r="N12" s="431" t="s">
        <v>1401</v>
      </c>
      <c r="O12" s="5"/>
      <c r="P12" s="156" t="s">
        <v>1402</v>
      </c>
      <c r="Q12" s="9" t="s">
        <v>6205</v>
      </c>
      <c r="R12" s="9"/>
      <c r="S12" s="9"/>
      <c r="T12" s="9"/>
      <c r="U12" s="9"/>
      <c r="V12" s="9"/>
    </row>
    <row r="13" spans="1:22" ht="49.5" customHeight="1">
      <c r="A13" s="9">
        <v>12</v>
      </c>
      <c r="B13" s="9" t="s">
        <v>6180</v>
      </c>
      <c r="C13" s="91" t="s">
        <v>1062</v>
      </c>
      <c r="D13" s="5" t="s">
        <v>6201</v>
      </c>
      <c r="E13" s="7">
        <v>45906</v>
      </c>
      <c r="F13" s="8"/>
      <c r="G13" s="5" t="s">
        <v>1160</v>
      </c>
      <c r="H13" s="5" t="s">
        <v>6206</v>
      </c>
      <c r="I13" s="5" t="s">
        <v>46</v>
      </c>
      <c r="J13" s="5" t="s">
        <v>6207</v>
      </c>
      <c r="K13" s="5">
        <v>9701552542</v>
      </c>
      <c r="L13" s="5" t="s">
        <v>6208</v>
      </c>
      <c r="M13" s="403"/>
      <c r="N13" s="424" t="s">
        <v>1228</v>
      </c>
      <c r="O13" s="5" t="s">
        <v>1090</v>
      </c>
      <c r="P13" s="9"/>
      <c r="Q13" s="9"/>
      <c r="R13" s="9"/>
      <c r="S13" s="9"/>
      <c r="T13" s="9"/>
      <c r="U13" s="9"/>
      <c r="V13" s="9"/>
    </row>
    <row r="14" spans="1:22" ht="158.4">
      <c r="A14" s="9">
        <v>13</v>
      </c>
      <c r="B14" s="9" t="s">
        <v>6180</v>
      </c>
      <c r="C14" s="91" t="s">
        <v>1062</v>
      </c>
      <c r="D14" s="5" t="s">
        <v>6201</v>
      </c>
      <c r="E14" s="7">
        <v>45927</v>
      </c>
      <c r="F14" s="8"/>
      <c r="G14" s="5"/>
      <c r="H14" s="5" t="s">
        <v>1217</v>
      </c>
      <c r="I14" s="5" t="s">
        <v>46</v>
      </c>
      <c r="J14" s="5" t="s">
        <v>6209</v>
      </c>
      <c r="K14" s="432">
        <v>6367392454</v>
      </c>
      <c r="L14" s="433" t="s">
        <v>1216</v>
      </c>
      <c r="M14" s="403" t="s">
        <v>1219</v>
      </c>
      <c r="N14" s="434" t="s">
        <v>1218</v>
      </c>
      <c r="O14" s="5" t="s">
        <v>6082</v>
      </c>
      <c r="P14" s="156" t="s">
        <v>1220</v>
      </c>
      <c r="Q14" s="9"/>
      <c r="R14" s="155"/>
      <c r="S14" s="9"/>
      <c r="T14" s="9"/>
      <c r="U14" s="9"/>
      <c r="V14" s="9"/>
    </row>
    <row r="15" spans="1:22" ht="49.5" customHeight="1">
      <c r="A15" s="9">
        <v>14</v>
      </c>
      <c r="B15" s="9" t="s">
        <v>6180</v>
      </c>
      <c r="C15" s="91" t="s">
        <v>6210</v>
      </c>
      <c r="D15" s="9" t="s">
        <v>881</v>
      </c>
      <c r="E15" s="7">
        <v>45888</v>
      </c>
      <c r="F15" s="8">
        <v>45979</v>
      </c>
      <c r="G15" s="5" t="s">
        <v>6181</v>
      </c>
      <c r="H15" s="5" t="s">
        <v>1236</v>
      </c>
      <c r="I15" s="5" t="s">
        <v>46</v>
      </c>
      <c r="J15" s="5" t="s">
        <v>1233</v>
      </c>
      <c r="K15" s="5" t="s">
        <v>6211</v>
      </c>
      <c r="L15" s="5" t="s">
        <v>6212</v>
      </c>
      <c r="M15" s="403" t="s">
        <v>1237</v>
      </c>
      <c r="N15" s="431" t="s">
        <v>1238</v>
      </c>
      <c r="O15" s="5"/>
      <c r="P15" s="9"/>
      <c r="Q15" s="9"/>
      <c r="R15" s="9"/>
      <c r="S15" s="9"/>
      <c r="T15" s="9"/>
      <c r="U15" s="9"/>
      <c r="V15" s="9"/>
    </row>
    <row r="16" spans="1:22" ht="49.5" customHeight="1">
      <c r="A16" s="9">
        <v>15</v>
      </c>
      <c r="B16" s="9" t="s">
        <v>6180</v>
      </c>
      <c r="C16" s="91" t="s">
        <v>1062</v>
      </c>
      <c r="D16" s="9" t="s">
        <v>881</v>
      </c>
      <c r="E16" s="7"/>
      <c r="F16" s="8"/>
      <c r="G16" s="5"/>
      <c r="H16" s="5" t="s">
        <v>1405</v>
      </c>
      <c r="I16" s="5"/>
      <c r="J16" s="5" t="s">
        <v>6213</v>
      </c>
      <c r="K16" s="5">
        <v>9825040056</v>
      </c>
      <c r="L16" s="5" t="s">
        <v>1404</v>
      </c>
      <c r="M16" s="403">
        <v>330300</v>
      </c>
      <c r="N16" s="5" t="s">
        <v>1406</v>
      </c>
      <c r="O16" s="5"/>
      <c r="P16" s="36" t="s">
        <v>1407</v>
      </c>
      <c r="Q16" s="9"/>
      <c r="R16" s="9"/>
      <c r="S16" s="9"/>
      <c r="T16" s="9"/>
      <c r="U16" s="9"/>
      <c r="V16" s="9"/>
    </row>
    <row r="17" spans="1:22" ht="49.5" customHeight="1">
      <c r="A17" s="9">
        <v>16</v>
      </c>
      <c r="B17" s="9" t="s">
        <v>6180</v>
      </c>
      <c r="C17" s="91" t="s">
        <v>1062</v>
      </c>
      <c r="D17" s="9" t="s">
        <v>890</v>
      </c>
      <c r="E17" s="7">
        <v>45868</v>
      </c>
      <c r="F17" s="8">
        <v>45959</v>
      </c>
      <c r="G17" s="5" t="s">
        <v>6181</v>
      </c>
      <c r="H17" s="5" t="s">
        <v>1412</v>
      </c>
      <c r="I17" s="234" t="s">
        <v>6214</v>
      </c>
      <c r="J17" s="5" t="s">
        <v>1410</v>
      </c>
      <c r="K17" s="5" t="s">
        <v>6215</v>
      </c>
      <c r="L17" s="5" t="s">
        <v>6216</v>
      </c>
      <c r="M17" s="403" t="s">
        <v>1413</v>
      </c>
      <c r="N17" s="150" t="s">
        <v>1414</v>
      </c>
      <c r="O17" s="5"/>
      <c r="P17" s="36" t="s">
        <v>1415</v>
      </c>
      <c r="Q17" s="9"/>
      <c r="R17" s="9"/>
      <c r="S17" s="9"/>
      <c r="T17" s="9"/>
      <c r="U17" s="9"/>
      <c r="V17" s="9"/>
    </row>
    <row r="18" spans="1:22" ht="49.5" customHeight="1">
      <c r="A18" s="9">
        <v>17</v>
      </c>
      <c r="B18" s="9" t="s">
        <v>6180</v>
      </c>
      <c r="C18" s="91" t="s">
        <v>1062</v>
      </c>
      <c r="D18" s="5" t="s">
        <v>6217</v>
      </c>
      <c r="E18" s="7">
        <v>45862</v>
      </c>
      <c r="F18" s="8">
        <v>45953</v>
      </c>
      <c r="G18" s="5" t="s">
        <v>113</v>
      </c>
      <c r="H18" s="5"/>
      <c r="I18" s="5"/>
      <c r="J18" s="5" t="s">
        <v>6218</v>
      </c>
      <c r="K18" s="5" t="s">
        <v>6219</v>
      </c>
      <c r="L18" s="5" t="s">
        <v>1419</v>
      </c>
      <c r="M18" s="403"/>
      <c r="N18" s="424" t="s">
        <v>1420</v>
      </c>
      <c r="O18" s="5"/>
      <c r="P18" s="9"/>
      <c r="Q18" s="9"/>
      <c r="R18" s="9"/>
      <c r="S18" s="9"/>
      <c r="T18" s="9"/>
      <c r="U18" s="9"/>
      <c r="V18" s="9"/>
    </row>
    <row r="19" spans="1:22" ht="49.5" customHeight="1">
      <c r="A19" s="9">
        <v>18</v>
      </c>
      <c r="B19" s="9" t="s">
        <v>6180</v>
      </c>
      <c r="C19" s="91" t="s">
        <v>1062</v>
      </c>
      <c r="D19" s="9" t="s">
        <v>900</v>
      </c>
      <c r="E19" s="7">
        <v>45847</v>
      </c>
      <c r="F19" s="8">
        <v>45938</v>
      </c>
      <c r="G19" s="5" t="s">
        <v>113</v>
      </c>
      <c r="H19" s="5" t="s">
        <v>1423</v>
      </c>
      <c r="I19" s="5" t="s">
        <v>6220</v>
      </c>
      <c r="J19" s="5" t="s">
        <v>6095</v>
      </c>
      <c r="K19" s="5" t="s">
        <v>6221</v>
      </c>
      <c r="L19" s="5" t="s">
        <v>1422</v>
      </c>
      <c r="M19" s="403">
        <v>63041910</v>
      </c>
      <c r="N19" s="150" t="s">
        <v>1424</v>
      </c>
      <c r="O19" s="5" t="s">
        <v>1425</v>
      </c>
      <c r="P19" s="435" t="s">
        <v>6222</v>
      </c>
      <c r="Q19" s="9"/>
      <c r="R19" s="9"/>
      <c r="S19" s="9"/>
      <c r="T19" s="9"/>
      <c r="U19" s="9"/>
      <c r="V19" s="9"/>
    </row>
    <row r="20" spans="1:22" ht="13.2">
      <c r="A20" s="436"/>
      <c r="B20" s="436"/>
    </row>
    <row r="21" spans="1:22" ht="13.2">
      <c r="A21" s="436"/>
      <c r="B21" s="436"/>
    </row>
    <row r="22" spans="1:22" ht="13.2">
      <c r="A22" s="436"/>
      <c r="B22" s="436"/>
    </row>
    <row r="23" spans="1:22" ht="13.2">
      <c r="A23" s="436"/>
      <c r="B23" s="436"/>
    </row>
    <row r="24" spans="1:22" ht="13.2">
      <c r="A24" s="436"/>
      <c r="B24" s="436"/>
    </row>
    <row r="25" spans="1:22" ht="13.2">
      <c r="A25" s="436"/>
      <c r="B25" s="436"/>
    </row>
    <row r="26" spans="1:22" ht="13.2">
      <c r="A26" s="436"/>
      <c r="B26" s="436"/>
    </row>
    <row r="27" spans="1:22" ht="13.2">
      <c r="A27" s="436"/>
      <c r="B27" s="436"/>
    </row>
    <row r="28" spans="1:22" ht="13.2">
      <c r="A28" s="436"/>
      <c r="B28" s="436"/>
    </row>
    <row r="29" spans="1:22" ht="13.2">
      <c r="A29" s="436"/>
      <c r="B29" s="436"/>
    </row>
    <row r="30" spans="1:22" ht="13.2">
      <c r="A30" s="436"/>
      <c r="B30" s="436"/>
    </row>
    <row r="31" spans="1:22" ht="13.2">
      <c r="A31" s="436"/>
      <c r="B31" s="436"/>
    </row>
    <row r="32" spans="1:22" ht="13.2">
      <c r="A32" s="436"/>
      <c r="B32" s="436"/>
    </row>
    <row r="33" spans="1:2" ht="13.2">
      <c r="A33" s="436"/>
      <c r="B33" s="436"/>
    </row>
    <row r="34" spans="1:2" ht="13.2">
      <c r="A34" s="436"/>
      <c r="B34" s="436"/>
    </row>
    <row r="35" spans="1:2" ht="13.2">
      <c r="A35" s="436"/>
      <c r="B35" s="436"/>
    </row>
    <row r="36" spans="1:2" ht="13.2">
      <c r="A36" s="436"/>
      <c r="B36" s="436"/>
    </row>
    <row r="37" spans="1:2" ht="13.2">
      <c r="A37" s="436"/>
      <c r="B37" s="436"/>
    </row>
    <row r="38" spans="1:2" ht="13.2">
      <c r="A38" s="436"/>
      <c r="B38" s="436"/>
    </row>
    <row r="39" spans="1:2" ht="13.2">
      <c r="A39" s="436"/>
      <c r="B39" s="436"/>
    </row>
    <row r="40" spans="1:2" ht="13.2">
      <c r="A40" s="436"/>
      <c r="B40" s="436"/>
    </row>
    <row r="41" spans="1:2" ht="13.2">
      <c r="A41" s="436"/>
      <c r="B41" s="436"/>
    </row>
    <row r="42" spans="1:2" ht="13.2">
      <c r="A42" s="436"/>
      <c r="B42" s="436"/>
    </row>
    <row r="43" spans="1:2" ht="13.2">
      <c r="A43" s="436"/>
      <c r="B43" s="436"/>
    </row>
    <row r="44" spans="1:2" ht="13.2">
      <c r="A44" s="436"/>
      <c r="B44" s="436"/>
    </row>
    <row r="45" spans="1:2" ht="13.2">
      <c r="A45" s="436"/>
      <c r="B45" s="436"/>
    </row>
    <row r="46" spans="1:2" ht="13.2">
      <c r="A46" s="436"/>
      <c r="B46" s="436"/>
    </row>
    <row r="47" spans="1:2" ht="13.2">
      <c r="A47" s="436"/>
      <c r="B47" s="436"/>
    </row>
    <row r="48" spans="1:2" ht="13.2">
      <c r="A48" s="436"/>
      <c r="B48" s="436"/>
    </row>
    <row r="49" spans="1:7" ht="13.2">
      <c r="A49" s="436"/>
      <c r="B49" s="436"/>
    </row>
    <row r="50" spans="1:7" ht="13.2">
      <c r="A50" s="436"/>
      <c r="B50" s="436"/>
    </row>
    <row r="51" spans="1:7" ht="13.2">
      <c r="A51" s="436"/>
      <c r="B51" s="436"/>
    </row>
    <row r="52" spans="1:7" ht="34.799999999999997">
      <c r="A52" s="436"/>
      <c r="B52" s="437" t="s">
        <v>1190</v>
      </c>
      <c r="C52" s="438" t="s">
        <v>1458</v>
      </c>
      <c r="D52" s="438" t="s">
        <v>2</v>
      </c>
      <c r="E52" s="438" t="s">
        <v>1459</v>
      </c>
      <c r="F52" s="438" t="s">
        <v>27</v>
      </c>
      <c r="G52" s="438" t="s">
        <v>1460</v>
      </c>
    </row>
    <row r="53" spans="1:7" ht="13.2">
      <c r="A53" s="436"/>
      <c r="B53" s="436"/>
    </row>
    <row r="54" spans="1:7" ht="13.2">
      <c r="A54" s="436"/>
      <c r="B54" s="436"/>
    </row>
    <row r="55" spans="1:7" ht="13.2">
      <c r="A55" s="436"/>
      <c r="B55" s="436"/>
    </row>
    <row r="56" spans="1:7" ht="13.2">
      <c r="A56" s="436"/>
      <c r="B56" s="436"/>
    </row>
    <row r="57" spans="1:7" ht="13.2">
      <c r="A57" s="436"/>
      <c r="B57" s="436"/>
    </row>
    <row r="58" spans="1:7" ht="13.2">
      <c r="A58" s="436"/>
      <c r="B58" s="436"/>
    </row>
    <row r="59" spans="1:7" ht="13.2">
      <c r="A59" s="436"/>
      <c r="B59" s="436"/>
    </row>
    <row r="60" spans="1:7" ht="13.2">
      <c r="A60" s="436"/>
      <c r="B60" s="436"/>
    </row>
    <row r="61" spans="1:7" ht="13.2">
      <c r="A61" s="436"/>
      <c r="B61" s="436"/>
    </row>
    <row r="62" spans="1:7" ht="13.2">
      <c r="A62" s="436"/>
      <c r="B62" s="436"/>
    </row>
    <row r="63" spans="1:7" ht="13.2">
      <c r="A63" s="436"/>
      <c r="B63" s="436"/>
    </row>
    <row r="64" spans="1:7" ht="13.2">
      <c r="A64" s="436"/>
      <c r="B64" s="436"/>
    </row>
    <row r="65" spans="1:2" ht="13.2">
      <c r="A65" s="436"/>
      <c r="B65" s="436"/>
    </row>
    <row r="66" spans="1:2" ht="13.2">
      <c r="A66" s="436"/>
      <c r="B66" s="436"/>
    </row>
    <row r="67" spans="1:2" ht="13.2">
      <c r="A67" s="436"/>
      <c r="B67" s="436"/>
    </row>
    <row r="68" spans="1:2" ht="13.2">
      <c r="A68" s="436"/>
      <c r="B68" s="436"/>
    </row>
    <row r="69" spans="1:2" ht="13.2">
      <c r="A69" s="436"/>
      <c r="B69" s="436"/>
    </row>
    <row r="70" spans="1:2" ht="13.2">
      <c r="A70" s="436"/>
      <c r="B70" s="436"/>
    </row>
    <row r="71" spans="1:2" ht="13.2">
      <c r="A71" s="436"/>
      <c r="B71" s="436"/>
    </row>
    <row r="72" spans="1:2" ht="13.2">
      <c r="A72" s="436"/>
      <c r="B72" s="436"/>
    </row>
    <row r="73" spans="1:2" ht="13.2">
      <c r="A73" s="436"/>
      <c r="B73" s="436"/>
    </row>
    <row r="74" spans="1:2" ht="13.2">
      <c r="A74" s="436"/>
      <c r="B74" s="436"/>
    </row>
    <row r="75" spans="1:2" ht="13.2">
      <c r="A75" s="436"/>
      <c r="B75" s="436"/>
    </row>
    <row r="76" spans="1:2" ht="13.2">
      <c r="A76" s="436"/>
      <c r="B76" s="436"/>
    </row>
    <row r="77" spans="1:2" ht="13.2">
      <c r="A77" s="436"/>
      <c r="B77" s="436"/>
    </row>
    <row r="78" spans="1:2" ht="13.2">
      <c r="A78" s="436"/>
      <c r="B78" s="436"/>
    </row>
    <row r="79" spans="1:2" ht="13.2">
      <c r="A79" s="436"/>
      <c r="B79" s="436"/>
    </row>
    <row r="80" spans="1:2" ht="13.2">
      <c r="A80" s="436"/>
      <c r="B80" s="436"/>
    </row>
    <row r="81" spans="1:2" ht="13.2">
      <c r="A81" s="436"/>
      <c r="B81" s="436"/>
    </row>
    <row r="82" spans="1:2" ht="13.2">
      <c r="A82" s="436"/>
      <c r="B82" s="436"/>
    </row>
    <row r="83" spans="1:2" ht="13.2">
      <c r="A83" s="436"/>
      <c r="B83" s="436"/>
    </row>
    <row r="84" spans="1:2" ht="13.2">
      <c r="A84" s="436"/>
      <c r="B84" s="436"/>
    </row>
    <row r="85" spans="1:2" ht="13.2">
      <c r="A85" s="436"/>
      <c r="B85" s="436"/>
    </row>
    <row r="86" spans="1:2" ht="13.2">
      <c r="A86" s="436"/>
      <c r="B86" s="436"/>
    </row>
    <row r="87" spans="1:2" ht="13.2">
      <c r="A87" s="436"/>
      <c r="B87" s="436"/>
    </row>
    <row r="88" spans="1:2" ht="13.2">
      <c r="A88" s="436"/>
      <c r="B88" s="436"/>
    </row>
    <row r="89" spans="1:2" ht="13.2">
      <c r="A89" s="436"/>
      <c r="B89" s="436"/>
    </row>
    <row r="90" spans="1:2" ht="13.2">
      <c r="A90" s="436"/>
      <c r="B90" s="436"/>
    </row>
    <row r="91" spans="1:2" ht="13.2">
      <c r="A91" s="436"/>
      <c r="B91" s="436"/>
    </row>
    <row r="92" spans="1:2" ht="13.2">
      <c r="A92" s="436"/>
      <c r="B92" s="436"/>
    </row>
    <row r="93" spans="1:2" ht="13.2">
      <c r="A93" s="436"/>
      <c r="B93" s="436"/>
    </row>
    <row r="94" spans="1:2" ht="13.2">
      <c r="A94" s="436"/>
      <c r="B94" s="436"/>
    </row>
    <row r="95" spans="1:2" ht="13.2">
      <c r="A95" s="436"/>
      <c r="B95" s="436"/>
    </row>
    <row r="96" spans="1:2" ht="13.2">
      <c r="A96" s="436"/>
      <c r="B96" s="436"/>
    </row>
    <row r="97" spans="1:2" ht="13.2">
      <c r="A97" s="436"/>
      <c r="B97" s="436"/>
    </row>
    <row r="98" spans="1:2" ht="13.2">
      <c r="A98" s="436"/>
      <c r="B98" s="436"/>
    </row>
    <row r="99" spans="1:2" ht="13.2">
      <c r="A99" s="436"/>
      <c r="B99" s="436"/>
    </row>
    <row r="100" spans="1:2" ht="13.2">
      <c r="A100" s="436"/>
      <c r="B100" s="436"/>
    </row>
    <row r="101" spans="1:2" ht="13.2">
      <c r="A101" s="436"/>
      <c r="B101" s="436"/>
    </row>
    <row r="102" spans="1:2" ht="13.2">
      <c r="A102" s="436"/>
      <c r="B102" s="436"/>
    </row>
    <row r="103" spans="1:2" ht="13.2">
      <c r="A103" s="436"/>
      <c r="B103" s="436"/>
    </row>
    <row r="104" spans="1:2" ht="13.2">
      <c r="A104" s="436"/>
      <c r="B104" s="436"/>
    </row>
    <row r="105" spans="1:2" ht="13.2">
      <c r="A105" s="436"/>
      <c r="B105" s="436"/>
    </row>
    <row r="106" spans="1:2" ht="13.2">
      <c r="A106" s="436"/>
      <c r="B106" s="436"/>
    </row>
    <row r="107" spans="1:2" ht="13.2">
      <c r="A107" s="436"/>
      <c r="B107" s="436"/>
    </row>
    <row r="108" spans="1:2" ht="13.2">
      <c r="A108" s="436"/>
      <c r="B108" s="436"/>
    </row>
    <row r="109" spans="1:2" ht="13.2">
      <c r="A109" s="436"/>
      <c r="B109" s="436"/>
    </row>
    <row r="110" spans="1:2" ht="13.2">
      <c r="A110" s="436"/>
      <c r="B110" s="436"/>
    </row>
    <row r="111" spans="1:2" ht="13.2">
      <c r="A111" s="436"/>
      <c r="B111" s="436"/>
    </row>
    <row r="112" spans="1:2" ht="13.2">
      <c r="A112" s="436"/>
      <c r="B112" s="436"/>
    </row>
    <row r="113" spans="1:2" ht="13.2">
      <c r="A113" s="436"/>
      <c r="B113" s="436"/>
    </row>
    <row r="114" spans="1:2" ht="13.2">
      <c r="A114" s="436"/>
      <c r="B114" s="436"/>
    </row>
    <row r="115" spans="1:2" ht="13.2">
      <c r="A115" s="436"/>
      <c r="B115" s="436"/>
    </row>
    <row r="116" spans="1:2" ht="13.2">
      <c r="A116" s="436"/>
      <c r="B116" s="436"/>
    </row>
    <row r="117" spans="1:2" ht="13.2">
      <c r="A117" s="436"/>
      <c r="B117" s="436"/>
    </row>
    <row r="118" spans="1:2" ht="13.2">
      <c r="A118" s="436"/>
      <c r="B118" s="436"/>
    </row>
    <row r="119" spans="1:2" ht="13.2">
      <c r="A119" s="436"/>
      <c r="B119" s="436"/>
    </row>
    <row r="120" spans="1:2" ht="13.2">
      <c r="A120" s="436"/>
      <c r="B120" s="436"/>
    </row>
    <row r="121" spans="1:2" ht="13.2">
      <c r="A121" s="436"/>
      <c r="B121" s="436"/>
    </row>
    <row r="122" spans="1:2" ht="13.2">
      <c r="A122" s="436"/>
      <c r="B122" s="436"/>
    </row>
    <row r="123" spans="1:2" ht="13.2">
      <c r="A123" s="436"/>
      <c r="B123" s="436"/>
    </row>
    <row r="124" spans="1:2" ht="13.2">
      <c r="A124" s="436"/>
      <c r="B124" s="436"/>
    </row>
    <row r="125" spans="1:2" ht="13.2">
      <c r="A125" s="436"/>
      <c r="B125" s="436"/>
    </row>
    <row r="126" spans="1:2" ht="13.2">
      <c r="A126" s="436"/>
      <c r="B126" s="436"/>
    </row>
    <row r="127" spans="1:2" ht="13.2">
      <c r="A127" s="436"/>
      <c r="B127" s="436"/>
    </row>
    <row r="128" spans="1:2" ht="13.2">
      <c r="A128" s="436"/>
      <c r="B128" s="436"/>
    </row>
    <row r="129" spans="1:2" ht="13.2">
      <c r="A129" s="436"/>
      <c r="B129" s="436"/>
    </row>
    <row r="130" spans="1:2" ht="13.2">
      <c r="A130" s="436"/>
      <c r="B130" s="436"/>
    </row>
    <row r="131" spans="1:2" ht="13.2">
      <c r="A131" s="436"/>
      <c r="B131" s="436"/>
    </row>
    <row r="132" spans="1:2" ht="13.2">
      <c r="A132" s="436"/>
      <c r="B132" s="436"/>
    </row>
    <row r="133" spans="1:2" ht="13.2">
      <c r="A133" s="436"/>
      <c r="B133" s="436"/>
    </row>
    <row r="134" spans="1:2" ht="13.2">
      <c r="A134" s="436"/>
      <c r="B134" s="436"/>
    </row>
    <row r="135" spans="1:2" ht="13.2">
      <c r="A135" s="436"/>
      <c r="B135" s="436"/>
    </row>
    <row r="136" spans="1:2" ht="13.2">
      <c r="A136" s="436"/>
      <c r="B136" s="436"/>
    </row>
    <row r="137" spans="1:2" ht="13.2">
      <c r="A137" s="436"/>
      <c r="B137" s="436"/>
    </row>
    <row r="138" spans="1:2" ht="13.2">
      <c r="A138" s="436"/>
      <c r="B138" s="436"/>
    </row>
    <row r="139" spans="1:2" ht="13.2">
      <c r="A139" s="436"/>
      <c r="B139" s="436"/>
    </row>
    <row r="140" spans="1:2" ht="13.2">
      <c r="A140" s="436"/>
      <c r="B140" s="436"/>
    </row>
    <row r="141" spans="1:2" ht="13.2">
      <c r="A141" s="436"/>
      <c r="B141" s="436"/>
    </row>
    <row r="142" spans="1:2" ht="13.2">
      <c r="A142" s="436"/>
      <c r="B142" s="436"/>
    </row>
    <row r="143" spans="1:2" ht="13.2">
      <c r="A143" s="436"/>
      <c r="B143" s="436"/>
    </row>
    <row r="144" spans="1:2" ht="13.2">
      <c r="A144" s="436"/>
      <c r="B144" s="436"/>
    </row>
    <row r="145" spans="1:2" ht="13.2">
      <c r="A145" s="436"/>
      <c r="B145" s="436"/>
    </row>
    <row r="146" spans="1:2" ht="13.2">
      <c r="A146" s="436"/>
      <c r="B146" s="436"/>
    </row>
    <row r="147" spans="1:2" ht="13.2">
      <c r="A147" s="436"/>
      <c r="B147" s="436"/>
    </row>
    <row r="148" spans="1:2" ht="13.2">
      <c r="A148" s="436"/>
      <c r="B148" s="436"/>
    </row>
    <row r="149" spans="1:2" ht="13.2">
      <c r="A149" s="436"/>
      <c r="B149" s="436"/>
    </row>
    <row r="150" spans="1:2" ht="13.2">
      <c r="A150" s="436"/>
      <c r="B150" s="436"/>
    </row>
    <row r="151" spans="1:2" ht="13.2">
      <c r="A151" s="436"/>
      <c r="B151" s="436"/>
    </row>
    <row r="152" spans="1:2" ht="13.2">
      <c r="A152" s="436"/>
      <c r="B152" s="436"/>
    </row>
    <row r="153" spans="1:2" ht="13.2">
      <c r="A153" s="436"/>
      <c r="B153" s="436"/>
    </row>
    <row r="154" spans="1:2" ht="13.2">
      <c r="A154" s="436"/>
      <c r="B154" s="436"/>
    </row>
    <row r="155" spans="1:2" ht="13.2">
      <c r="A155" s="436"/>
      <c r="B155" s="436"/>
    </row>
    <row r="156" spans="1:2" ht="13.2">
      <c r="A156" s="436"/>
      <c r="B156" s="436"/>
    </row>
    <row r="157" spans="1:2" ht="13.2">
      <c r="A157" s="436"/>
      <c r="B157" s="436"/>
    </row>
    <row r="158" spans="1:2" ht="13.2">
      <c r="A158" s="436"/>
      <c r="B158" s="436"/>
    </row>
    <row r="159" spans="1:2" ht="13.2">
      <c r="A159" s="436"/>
      <c r="B159" s="436"/>
    </row>
    <row r="160" spans="1:2" ht="13.2">
      <c r="A160" s="436"/>
      <c r="B160" s="436"/>
    </row>
    <row r="161" spans="1:2" ht="13.2">
      <c r="A161" s="436"/>
      <c r="B161" s="436"/>
    </row>
    <row r="162" spans="1:2" ht="13.2">
      <c r="A162" s="436"/>
      <c r="B162" s="436"/>
    </row>
    <row r="163" spans="1:2" ht="13.2">
      <c r="A163" s="436"/>
      <c r="B163" s="436"/>
    </row>
    <row r="164" spans="1:2" ht="13.2">
      <c r="A164" s="436"/>
      <c r="B164" s="436"/>
    </row>
    <row r="165" spans="1:2" ht="13.2">
      <c r="A165" s="436"/>
      <c r="B165" s="436"/>
    </row>
    <row r="166" spans="1:2" ht="13.2">
      <c r="A166" s="436"/>
      <c r="B166" s="436"/>
    </row>
    <row r="167" spans="1:2" ht="13.2">
      <c r="A167" s="436"/>
      <c r="B167" s="436"/>
    </row>
    <row r="168" spans="1:2" ht="13.2">
      <c r="A168" s="436"/>
      <c r="B168" s="436"/>
    </row>
    <row r="169" spans="1:2" ht="13.2">
      <c r="A169" s="436"/>
      <c r="B169" s="436"/>
    </row>
    <row r="170" spans="1:2" ht="13.2">
      <c r="A170" s="436"/>
      <c r="B170" s="436"/>
    </row>
    <row r="171" spans="1:2" ht="13.2">
      <c r="A171" s="436"/>
      <c r="B171" s="436"/>
    </row>
    <row r="172" spans="1:2" ht="13.2">
      <c r="A172" s="436"/>
      <c r="B172" s="436"/>
    </row>
    <row r="173" spans="1:2" ht="13.2">
      <c r="A173" s="436"/>
      <c r="B173" s="436"/>
    </row>
    <row r="174" spans="1:2" ht="13.2">
      <c r="A174" s="436"/>
      <c r="B174" s="436"/>
    </row>
    <row r="175" spans="1:2" ht="13.2">
      <c r="A175" s="436"/>
      <c r="B175" s="436"/>
    </row>
    <row r="176" spans="1:2" ht="13.2">
      <c r="A176" s="436"/>
      <c r="B176" s="436"/>
    </row>
    <row r="177" spans="1:2" ht="13.2">
      <c r="A177" s="436"/>
      <c r="B177" s="436"/>
    </row>
    <row r="178" spans="1:2" ht="13.2">
      <c r="A178" s="436"/>
      <c r="B178" s="436"/>
    </row>
    <row r="179" spans="1:2" ht="13.2">
      <c r="A179" s="436"/>
      <c r="B179" s="436"/>
    </row>
    <row r="180" spans="1:2" ht="13.2">
      <c r="A180" s="436"/>
      <c r="B180" s="436"/>
    </row>
    <row r="181" spans="1:2" ht="13.2">
      <c r="A181" s="436"/>
      <c r="B181" s="436"/>
    </row>
    <row r="182" spans="1:2" ht="13.2">
      <c r="A182" s="436"/>
      <c r="B182" s="436"/>
    </row>
    <row r="183" spans="1:2" ht="13.2">
      <c r="A183" s="436"/>
      <c r="B183" s="436"/>
    </row>
    <row r="184" spans="1:2" ht="13.2">
      <c r="A184" s="436"/>
      <c r="B184" s="436"/>
    </row>
    <row r="185" spans="1:2" ht="13.2">
      <c r="A185" s="436"/>
      <c r="B185" s="436"/>
    </row>
    <row r="186" spans="1:2" ht="13.2">
      <c r="A186" s="436"/>
      <c r="B186" s="436"/>
    </row>
    <row r="187" spans="1:2" ht="13.2">
      <c r="A187" s="436"/>
      <c r="B187" s="436"/>
    </row>
    <row r="188" spans="1:2" ht="13.2">
      <c r="A188" s="436"/>
      <c r="B188" s="436"/>
    </row>
    <row r="189" spans="1:2" ht="13.2">
      <c r="A189" s="436"/>
      <c r="B189" s="436"/>
    </row>
    <row r="190" spans="1:2" ht="13.2">
      <c r="A190" s="436"/>
      <c r="B190" s="436"/>
    </row>
    <row r="191" spans="1:2" ht="13.2">
      <c r="A191" s="436"/>
      <c r="B191" s="436"/>
    </row>
    <row r="192" spans="1:2" ht="13.2">
      <c r="A192" s="436"/>
      <c r="B192" s="436"/>
    </row>
    <row r="193" spans="1:2" ht="13.2">
      <c r="A193" s="436"/>
      <c r="B193" s="436"/>
    </row>
    <row r="194" spans="1:2" ht="13.2">
      <c r="A194" s="436"/>
      <c r="B194" s="436"/>
    </row>
    <row r="195" spans="1:2" ht="13.2">
      <c r="A195" s="436"/>
      <c r="B195" s="436"/>
    </row>
    <row r="196" spans="1:2" ht="13.2">
      <c r="A196" s="436"/>
      <c r="B196" s="436"/>
    </row>
    <row r="197" spans="1:2" ht="13.2">
      <c r="A197" s="436"/>
      <c r="B197" s="436"/>
    </row>
    <row r="198" spans="1:2" ht="13.2">
      <c r="A198" s="436"/>
      <c r="B198" s="436"/>
    </row>
    <row r="199" spans="1:2" ht="13.2">
      <c r="A199" s="436"/>
      <c r="B199" s="436"/>
    </row>
    <row r="200" spans="1:2" ht="13.2">
      <c r="A200" s="436"/>
      <c r="B200" s="436"/>
    </row>
    <row r="201" spans="1:2" ht="13.2">
      <c r="A201" s="436"/>
      <c r="B201" s="436"/>
    </row>
    <row r="202" spans="1:2" ht="13.2">
      <c r="A202" s="436"/>
      <c r="B202" s="436"/>
    </row>
    <row r="203" spans="1:2" ht="13.2">
      <c r="A203" s="436"/>
      <c r="B203" s="436"/>
    </row>
    <row r="204" spans="1:2" ht="13.2">
      <c r="A204" s="436"/>
      <c r="B204" s="436"/>
    </row>
    <row r="205" spans="1:2" ht="13.2">
      <c r="A205" s="436"/>
      <c r="B205" s="436"/>
    </row>
    <row r="206" spans="1:2" ht="13.2">
      <c r="A206" s="436"/>
      <c r="B206" s="436"/>
    </row>
    <row r="207" spans="1:2" ht="13.2">
      <c r="A207" s="436"/>
      <c r="B207" s="436"/>
    </row>
    <row r="208" spans="1:2" ht="13.2">
      <c r="A208" s="436"/>
      <c r="B208" s="436"/>
    </row>
    <row r="209" spans="1:2" ht="13.2">
      <c r="A209" s="436"/>
      <c r="B209" s="436"/>
    </row>
    <row r="210" spans="1:2" ht="13.2">
      <c r="A210" s="436"/>
      <c r="B210" s="436"/>
    </row>
    <row r="211" spans="1:2" ht="13.2">
      <c r="A211" s="436"/>
      <c r="B211" s="436"/>
    </row>
    <row r="212" spans="1:2" ht="13.2">
      <c r="A212" s="436"/>
      <c r="B212" s="436"/>
    </row>
    <row r="213" spans="1:2" ht="13.2">
      <c r="A213" s="436"/>
      <c r="B213" s="436"/>
    </row>
    <row r="214" spans="1:2" ht="13.2">
      <c r="A214" s="436"/>
      <c r="B214" s="436"/>
    </row>
    <row r="215" spans="1:2" ht="13.2">
      <c r="A215" s="436"/>
      <c r="B215" s="436"/>
    </row>
    <row r="216" spans="1:2" ht="13.2">
      <c r="A216" s="436"/>
      <c r="B216" s="436"/>
    </row>
    <row r="217" spans="1:2" ht="13.2">
      <c r="A217" s="436"/>
      <c r="B217" s="436"/>
    </row>
    <row r="218" spans="1:2" ht="13.2">
      <c r="A218" s="436"/>
      <c r="B218" s="436"/>
    </row>
    <row r="219" spans="1:2" ht="13.2">
      <c r="A219" s="436"/>
      <c r="B219" s="436"/>
    </row>
    <row r="220" spans="1:2" ht="13.2">
      <c r="A220" s="436"/>
      <c r="B220" s="436"/>
    </row>
    <row r="221" spans="1:2" ht="13.2">
      <c r="A221" s="436"/>
      <c r="B221" s="436"/>
    </row>
    <row r="222" spans="1:2" ht="13.2">
      <c r="A222" s="436"/>
      <c r="B222" s="436"/>
    </row>
    <row r="223" spans="1:2" ht="13.2">
      <c r="A223" s="436"/>
      <c r="B223" s="436"/>
    </row>
    <row r="224" spans="1:2" ht="13.2">
      <c r="A224" s="436"/>
      <c r="B224" s="436"/>
    </row>
    <row r="225" spans="1:2" ht="13.2">
      <c r="A225" s="436"/>
      <c r="B225" s="436"/>
    </row>
    <row r="226" spans="1:2" ht="13.2">
      <c r="A226" s="436"/>
      <c r="B226" s="436"/>
    </row>
    <row r="227" spans="1:2" ht="13.2">
      <c r="A227" s="436"/>
      <c r="B227" s="436"/>
    </row>
    <row r="228" spans="1:2" ht="13.2">
      <c r="A228" s="436"/>
      <c r="B228" s="436"/>
    </row>
    <row r="229" spans="1:2" ht="13.2">
      <c r="A229" s="436"/>
      <c r="B229" s="436"/>
    </row>
    <row r="230" spans="1:2" ht="13.2">
      <c r="A230" s="436"/>
      <c r="B230" s="436"/>
    </row>
    <row r="231" spans="1:2" ht="13.2">
      <c r="A231" s="436"/>
      <c r="B231" s="436"/>
    </row>
    <row r="232" spans="1:2" ht="13.2">
      <c r="A232" s="436"/>
      <c r="B232" s="436"/>
    </row>
    <row r="233" spans="1:2" ht="13.2">
      <c r="A233" s="436"/>
      <c r="B233" s="436"/>
    </row>
    <row r="234" spans="1:2" ht="13.2">
      <c r="A234" s="436"/>
      <c r="B234" s="436"/>
    </row>
    <row r="235" spans="1:2" ht="13.2">
      <c r="A235" s="436"/>
      <c r="B235" s="436"/>
    </row>
    <row r="236" spans="1:2" ht="13.2">
      <c r="A236" s="436"/>
      <c r="B236" s="436"/>
    </row>
    <row r="237" spans="1:2" ht="13.2">
      <c r="A237" s="436"/>
      <c r="B237" s="436"/>
    </row>
    <row r="238" spans="1:2" ht="13.2">
      <c r="A238" s="436"/>
      <c r="B238" s="436"/>
    </row>
    <row r="239" spans="1:2" ht="13.2">
      <c r="A239" s="436"/>
      <c r="B239" s="436"/>
    </row>
    <row r="240" spans="1:2" ht="13.2">
      <c r="A240" s="436"/>
      <c r="B240" s="436"/>
    </row>
    <row r="241" spans="1:2" ht="13.2">
      <c r="A241" s="436"/>
      <c r="B241" s="436"/>
    </row>
    <row r="242" spans="1:2" ht="13.2">
      <c r="A242" s="436"/>
      <c r="B242" s="436"/>
    </row>
    <row r="243" spans="1:2" ht="13.2">
      <c r="A243" s="436"/>
      <c r="B243" s="436"/>
    </row>
    <row r="244" spans="1:2" ht="13.2">
      <c r="A244" s="436"/>
      <c r="B244" s="436"/>
    </row>
    <row r="245" spans="1:2" ht="13.2">
      <c r="A245" s="436"/>
      <c r="B245" s="436"/>
    </row>
    <row r="246" spans="1:2" ht="13.2">
      <c r="A246" s="436"/>
      <c r="B246" s="436"/>
    </row>
    <row r="247" spans="1:2" ht="13.2">
      <c r="A247" s="436"/>
      <c r="B247" s="436"/>
    </row>
    <row r="248" spans="1:2" ht="13.2">
      <c r="A248" s="436"/>
      <c r="B248" s="436"/>
    </row>
    <row r="249" spans="1:2" ht="13.2">
      <c r="A249" s="436"/>
      <c r="B249" s="436"/>
    </row>
    <row r="250" spans="1:2" ht="13.2">
      <c r="A250" s="436"/>
      <c r="B250" s="436"/>
    </row>
    <row r="251" spans="1:2" ht="13.2">
      <c r="A251" s="436"/>
      <c r="B251" s="436"/>
    </row>
    <row r="252" spans="1:2" ht="13.2">
      <c r="A252" s="436"/>
      <c r="B252" s="436"/>
    </row>
    <row r="253" spans="1:2" ht="13.2">
      <c r="A253" s="436"/>
      <c r="B253" s="436"/>
    </row>
    <row r="254" spans="1:2" ht="13.2">
      <c r="A254" s="436"/>
      <c r="B254" s="436"/>
    </row>
    <row r="255" spans="1:2" ht="13.2">
      <c r="A255" s="436"/>
      <c r="B255" s="436"/>
    </row>
    <row r="256" spans="1:2" ht="13.2">
      <c r="A256" s="436"/>
      <c r="B256" s="436"/>
    </row>
    <row r="257" spans="1:2" ht="13.2">
      <c r="A257" s="436"/>
      <c r="B257" s="436"/>
    </row>
    <row r="258" spans="1:2" ht="13.2">
      <c r="A258" s="436"/>
      <c r="B258" s="436"/>
    </row>
    <row r="259" spans="1:2" ht="13.2">
      <c r="A259" s="436"/>
      <c r="B259" s="436"/>
    </row>
    <row r="260" spans="1:2" ht="13.2">
      <c r="A260" s="436"/>
      <c r="B260" s="436"/>
    </row>
    <row r="261" spans="1:2" ht="13.2">
      <c r="A261" s="436"/>
      <c r="B261" s="436"/>
    </row>
    <row r="262" spans="1:2" ht="13.2">
      <c r="A262" s="436"/>
      <c r="B262" s="436"/>
    </row>
    <row r="263" spans="1:2" ht="13.2">
      <c r="A263" s="436"/>
      <c r="B263" s="436"/>
    </row>
    <row r="264" spans="1:2" ht="13.2">
      <c r="A264" s="436"/>
      <c r="B264" s="436"/>
    </row>
    <row r="265" spans="1:2" ht="13.2">
      <c r="A265" s="436"/>
      <c r="B265" s="436"/>
    </row>
    <row r="266" spans="1:2" ht="13.2">
      <c r="A266" s="436"/>
      <c r="B266" s="436"/>
    </row>
    <row r="267" spans="1:2" ht="13.2">
      <c r="A267" s="436"/>
      <c r="B267" s="436"/>
    </row>
    <row r="268" spans="1:2" ht="13.2">
      <c r="A268" s="436"/>
      <c r="B268" s="436"/>
    </row>
    <row r="269" spans="1:2" ht="13.2">
      <c r="A269" s="436"/>
      <c r="B269" s="436"/>
    </row>
    <row r="270" spans="1:2" ht="13.2">
      <c r="A270" s="436"/>
      <c r="B270" s="436"/>
    </row>
    <row r="271" spans="1:2" ht="13.2">
      <c r="A271" s="436"/>
      <c r="B271" s="436"/>
    </row>
    <row r="272" spans="1:2" ht="13.2">
      <c r="A272" s="436"/>
      <c r="B272" s="436"/>
    </row>
    <row r="273" spans="1:2" ht="13.2">
      <c r="A273" s="436"/>
      <c r="B273" s="436"/>
    </row>
    <row r="274" spans="1:2" ht="13.2">
      <c r="A274" s="436"/>
      <c r="B274" s="436"/>
    </row>
    <row r="275" spans="1:2" ht="13.2">
      <c r="A275" s="436"/>
      <c r="B275" s="436"/>
    </row>
    <row r="276" spans="1:2" ht="13.2">
      <c r="A276" s="436"/>
      <c r="B276" s="436"/>
    </row>
    <row r="277" spans="1:2" ht="13.2">
      <c r="A277" s="436"/>
      <c r="B277" s="436"/>
    </row>
    <row r="278" spans="1:2" ht="13.2">
      <c r="A278" s="436"/>
      <c r="B278" s="436"/>
    </row>
    <row r="279" spans="1:2" ht="13.2">
      <c r="A279" s="436"/>
      <c r="B279" s="436"/>
    </row>
    <row r="280" spans="1:2" ht="13.2">
      <c r="A280" s="436"/>
      <c r="B280" s="436"/>
    </row>
    <row r="281" spans="1:2" ht="13.2">
      <c r="A281" s="436"/>
      <c r="B281" s="436"/>
    </row>
    <row r="282" spans="1:2" ht="13.2">
      <c r="A282" s="436"/>
      <c r="B282" s="436"/>
    </row>
    <row r="283" spans="1:2" ht="13.2">
      <c r="A283" s="436"/>
      <c r="B283" s="436"/>
    </row>
    <row r="284" spans="1:2" ht="13.2">
      <c r="A284" s="436"/>
      <c r="B284" s="436"/>
    </row>
    <row r="285" spans="1:2" ht="13.2">
      <c r="A285" s="436"/>
      <c r="B285" s="436"/>
    </row>
    <row r="286" spans="1:2" ht="13.2">
      <c r="A286" s="436"/>
      <c r="B286" s="436"/>
    </row>
    <row r="287" spans="1:2" ht="13.2">
      <c r="A287" s="436"/>
      <c r="B287" s="436"/>
    </row>
    <row r="288" spans="1:2" ht="13.2">
      <c r="A288" s="436"/>
      <c r="B288" s="436"/>
    </row>
    <row r="289" spans="1:2" ht="13.2">
      <c r="A289" s="436"/>
      <c r="B289" s="436"/>
    </row>
    <row r="290" spans="1:2" ht="13.2">
      <c r="A290" s="436"/>
      <c r="B290" s="436"/>
    </row>
    <row r="291" spans="1:2" ht="13.2">
      <c r="A291" s="436"/>
      <c r="B291" s="436"/>
    </row>
    <row r="292" spans="1:2" ht="13.2">
      <c r="A292" s="436"/>
      <c r="B292" s="436"/>
    </row>
    <row r="293" spans="1:2" ht="13.2">
      <c r="A293" s="436"/>
      <c r="B293" s="436"/>
    </row>
    <row r="294" spans="1:2" ht="13.2">
      <c r="A294" s="436"/>
      <c r="B294" s="436"/>
    </row>
    <row r="295" spans="1:2" ht="13.2">
      <c r="A295" s="436"/>
      <c r="B295" s="436"/>
    </row>
    <row r="296" spans="1:2" ht="13.2">
      <c r="A296" s="436"/>
      <c r="B296" s="436"/>
    </row>
    <row r="297" spans="1:2" ht="13.2">
      <c r="A297" s="436"/>
      <c r="B297" s="436"/>
    </row>
    <row r="298" spans="1:2" ht="13.2">
      <c r="A298" s="436"/>
      <c r="B298" s="436"/>
    </row>
    <row r="299" spans="1:2" ht="13.2">
      <c r="A299" s="436"/>
      <c r="B299" s="436"/>
    </row>
    <row r="300" spans="1:2" ht="13.2">
      <c r="A300" s="436"/>
      <c r="B300" s="436"/>
    </row>
    <row r="301" spans="1:2" ht="13.2">
      <c r="A301" s="436"/>
      <c r="B301" s="436"/>
    </row>
    <row r="302" spans="1:2" ht="13.2">
      <c r="A302" s="436"/>
      <c r="B302" s="436"/>
    </row>
    <row r="303" spans="1:2" ht="13.2">
      <c r="A303" s="436"/>
      <c r="B303" s="436"/>
    </row>
    <row r="304" spans="1:2" ht="13.2">
      <c r="A304" s="436"/>
      <c r="B304" s="436"/>
    </row>
    <row r="305" spans="1:2" ht="13.2">
      <c r="A305" s="436"/>
      <c r="B305" s="436"/>
    </row>
    <row r="306" spans="1:2" ht="13.2">
      <c r="A306" s="436"/>
      <c r="B306" s="436"/>
    </row>
    <row r="307" spans="1:2" ht="13.2">
      <c r="A307" s="436"/>
      <c r="B307" s="436"/>
    </row>
    <row r="308" spans="1:2" ht="13.2">
      <c r="A308" s="436"/>
      <c r="B308" s="436"/>
    </row>
    <row r="309" spans="1:2" ht="13.2">
      <c r="A309" s="436"/>
      <c r="B309" s="436"/>
    </row>
    <row r="310" spans="1:2" ht="13.2">
      <c r="A310" s="436"/>
      <c r="B310" s="436"/>
    </row>
    <row r="311" spans="1:2" ht="13.2">
      <c r="A311" s="436"/>
      <c r="B311" s="436"/>
    </row>
    <row r="312" spans="1:2" ht="13.2">
      <c r="A312" s="436"/>
      <c r="B312" s="436"/>
    </row>
    <row r="313" spans="1:2" ht="13.2">
      <c r="A313" s="436"/>
      <c r="B313" s="436"/>
    </row>
    <row r="314" spans="1:2" ht="13.2">
      <c r="A314" s="436"/>
      <c r="B314" s="436"/>
    </row>
    <row r="315" spans="1:2" ht="13.2">
      <c r="A315" s="436"/>
      <c r="B315" s="436"/>
    </row>
    <row r="316" spans="1:2" ht="13.2">
      <c r="A316" s="436"/>
      <c r="B316" s="436"/>
    </row>
    <row r="317" spans="1:2" ht="13.2">
      <c r="A317" s="436"/>
      <c r="B317" s="436"/>
    </row>
    <row r="318" spans="1:2" ht="13.2">
      <c r="A318" s="436"/>
      <c r="B318" s="436"/>
    </row>
    <row r="319" spans="1:2" ht="13.2">
      <c r="A319" s="436"/>
      <c r="B319" s="436"/>
    </row>
    <row r="320" spans="1:2" ht="13.2">
      <c r="A320" s="436"/>
      <c r="B320" s="436"/>
    </row>
    <row r="321" spans="1:2" ht="13.2">
      <c r="A321" s="436"/>
      <c r="B321" s="436"/>
    </row>
    <row r="322" spans="1:2" ht="13.2">
      <c r="A322" s="436"/>
      <c r="B322" s="436"/>
    </row>
    <row r="323" spans="1:2" ht="13.2">
      <c r="A323" s="436"/>
      <c r="B323" s="436"/>
    </row>
    <row r="324" spans="1:2" ht="13.2">
      <c r="A324" s="436"/>
      <c r="B324" s="436"/>
    </row>
    <row r="325" spans="1:2" ht="13.2">
      <c r="A325" s="436"/>
      <c r="B325" s="436"/>
    </row>
    <row r="326" spans="1:2" ht="13.2">
      <c r="A326" s="436"/>
      <c r="B326" s="436"/>
    </row>
    <row r="327" spans="1:2" ht="13.2">
      <c r="A327" s="436"/>
      <c r="B327" s="436"/>
    </row>
    <row r="328" spans="1:2" ht="13.2">
      <c r="A328" s="436"/>
      <c r="B328" s="436"/>
    </row>
    <row r="329" spans="1:2" ht="13.2">
      <c r="A329" s="436"/>
      <c r="B329" s="436"/>
    </row>
    <row r="330" spans="1:2" ht="13.2">
      <c r="A330" s="436"/>
      <c r="B330" s="436"/>
    </row>
    <row r="331" spans="1:2" ht="13.2">
      <c r="A331" s="436"/>
      <c r="B331" s="436"/>
    </row>
    <row r="332" spans="1:2" ht="13.2">
      <c r="A332" s="436"/>
      <c r="B332" s="436"/>
    </row>
    <row r="333" spans="1:2" ht="13.2">
      <c r="A333" s="436"/>
      <c r="B333" s="436"/>
    </row>
    <row r="334" spans="1:2" ht="13.2">
      <c r="A334" s="436"/>
      <c r="B334" s="436"/>
    </row>
    <row r="335" spans="1:2" ht="13.2">
      <c r="A335" s="436"/>
      <c r="B335" s="436"/>
    </row>
    <row r="336" spans="1:2" ht="13.2">
      <c r="A336" s="436"/>
      <c r="B336" s="436"/>
    </row>
    <row r="337" spans="1:2" ht="13.2">
      <c r="A337" s="436"/>
      <c r="B337" s="436"/>
    </row>
    <row r="338" spans="1:2" ht="13.2">
      <c r="A338" s="436"/>
      <c r="B338" s="436"/>
    </row>
    <row r="339" spans="1:2" ht="13.2">
      <c r="A339" s="436"/>
      <c r="B339" s="436"/>
    </row>
    <row r="340" spans="1:2" ht="13.2">
      <c r="A340" s="436"/>
      <c r="B340" s="436"/>
    </row>
    <row r="341" spans="1:2" ht="13.2">
      <c r="A341" s="436"/>
      <c r="B341" s="436"/>
    </row>
    <row r="342" spans="1:2" ht="13.2">
      <c r="A342" s="436"/>
      <c r="B342" s="436"/>
    </row>
    <row r="343" spans="1:2" ht="13.2">
      <c r="A343" s="436"/>
      <c r="B343" s="436"/>
    </row>
    <row r="344" spans="1:2" ht="13.2">
      <c r="A344" s="436"/>
      <c r="B344" s="436"/>
    </row>
    <row r="345" spans="1:2" ht="13.2">
      <c r="A345" s="436"/>
      <c r="B345" s="436"/>
    </row>
    <row r="346" spans="1:2" ht="13.2">
      <c r="A346" s="436"/>
      <c r="B346" s="436"/>
    </row>
    <row r="347" spans="1:2" ht="13.2">
      <c r="A347" s="436"/>
      <c r="B347" s="436"/>
    </row>
    <row r="348" spans="1:2" ht="13.2">
      <c r="A348" s="436"/>
      <c r="B348" s="436"/>
    </row>
    <row r="349" spans="1:2" ht="13.2">
      <c r="A349" s="436"/>
      <c r="B349" s="436"/>
    </row>
    <row r="350" spans="1:2" ht="13.2">
      <c r="A350" s="436"/>
      <c r="B350" s="436"/>
    </row>
    <row r="351" spans="1:2" ht="13.2">
      <c r="A351" s="436"/>
      <c r="B351" s="436"/>
    </row>
    <row r="352" spans="1:2" ht="13.2">
      <c r="A352" s="436"/>
      <c r="B352" s="436"/>
    </row>
    <row r="353" spans="1:2" ht="13.2">
      <c r="A353" s="436"/>
      <c r="B353" s="436"/>
    </row>
    <row r="354" spans="1:2" ht="13.2">
      <c r="A354" s="436"/>
      <c r="B354" s="436"/>
    </row>
    <row r="355" spans="1:2" ht="13.2">
      <c r="A355" s="436"/>
      <c r="B355" s="436"/>
    </row>
    <row r="356" spans="1:2" ht="13.2">
      <c r="A356" s="436"/>
      <c r="B356" s="436"/>
    </row>
    <row r="357" spans="1:2" ht="13.2">
      <c r="A357" s="436"/>
      <c r="B357" s="436"/>
    </row>
    <row r="358" spans="1:2" ht="13.2">
      <c r="A358" s="436"/>
      <c r="B358" s="436"/>
    </row>
    <row r="359" spans="1:2" ht="13.2">
      <c r="A359" s="436"/>
      <c r="B359" s="436"/>
    </row>
    <row r="360" spans="1:2" ht="13.2">
      <c r="A360" s="436"/>
      <c r="B360" s="436"/>
    </row>
    <row r="361" spans="1:2" ht="13.2">
      <c r="A361" s="436"/>
      <c r="B361" s="436"/>
    </row>
    <row r="362" spans="1:2" ht="13.2">
      <c r="A362" s="436"/>
      <c r="B362" s="436"/>
    </row>
    <row r="363" spans="1:2" ht="13.2">
      <c r="A363" s="436"/>
      <c r="B363" s="436"/>
    </row>
    <row r="364" spans="1:2" ht="13.2">
      <c r="A364" s="436"/>
      <c r="B364" s="436"/>
    </row>
    <row r="365" spans="1:2" ht="13.2">
      <c r="A365" s="436"/>
      <c r="B365" s="436"/>
    </row>
    <row r="366" spans="1:2" ht="13.2">
      <c r="A366" s="436"/>
      <c r="B366" s="436"/>
    </row>
    <row r="367" spans="1:2" ht="13.2">
      <c r="A367" s="436"/>
      <c r="B367" s="436"/>
    </row>
    <row r="368" spans="1:2" ht="13.2">
      <c r="A368" s="436"/>
      <c r="B368" s="436"/>
    </row>
    <row r="369" spans="1:2" ht="13.2">
      <c r="A369" s="436"/>
      <c r="B369" s="436"/>
    </row>
    <row r="370" spans="1:2" ht="13.2">
      <c r="A370" s="436"/>
      <c r="B370" s="436"/>
    </row>
    <row r="371" spans="1:2" ht="13.2">
      <c r="A371" s="436"/>
      <c r="B371" s="436"/>
    </row>
    <row r="372" spans="1:2" ht="13.2">
      <c r="A372" s="436"/>
      <c r="B372" s="436"/>
    </row>
    <row r="373" spans="1:2" ht="13.2">
      <c r="A373" s="436"/>
      <c r="B373" s="436"/>
    </row>
    <row r="374" spans="1:2" ht="13.2">
      <c r="A374" s="436"/>
      <c r="B374" s="436"/>
    </row>
    <row r="375" spans="1:2" ht="13.2">
      <c r="A375" s="436"/>
      <c r="B375" s="436"/>
    </row>
    <row r="376" spans="1:2" ht="13.2">
      <c r="A376" s="436"/>
      <c r="B376" s="436"/>
    </row>
    <row r="377" spans="1:2" ht="13.2">
      <c r="A377" s="436"/>
      <c r="B377" s="436"/>
    </row>
    <row r="378" spans="1:2" ht="13.2">
      <c r="A378" s="436"/>
      <c r="B378" s="436"/>
    </row>
    <row r="379" spans="1:2" ht="13.2">
      <c r="A379" s="436"/>
      <c r="B379" s="436"/>
    </row>
    <row r="380" spans="1:2" ht="13.2">
      <c r="A380" s="436"/>
      <c r="B380" s="436"/>
    </row>
    <row r="381" spans="1:2" ht="13.2">
      <c r="A381" s="436"/>
      <c r="B381" s="436"/>
    </row>
    <row r="382" spans="1:2" ht="13.2">
      <c r="A382" s="436"/>
      <c r="B382" s="436"/>
    </row>
    <row r="383" spans="1:2" ht="13.2">
      <c r="A383" s="436"/>
      <c r="B383" s="436"/>
    </row>
    <row r="384" spans="1:2" ht="13.2">
      <c r="A384" s="436"/>
      <c r="B384" s="436"/>
    </row>
    <row r="385" spans="1:2" ht="13.2">
      <c r="A385" s="436"/>
      <c r="B385" s="436"/>
    </row>
    <row r="386" spans="1:2" ht="13.2">
      <c r="A386" s="436"/>
      <c r="B386" s="436"/>
    </row>
    <row r="387" spans="1:2" ht="13.2">
      <c r="A387" s="436"/>
      <c r="B387" s="436"/>
    </row>
    <row r="388" spans="1:2" ht="13.2">
      <c r="A388" s="436"/>
      <c r="B388" s="436"/>
    </row>
    <row r="389" spans="1:2" ht="13.2">
      <c r="A389" s="436"/>
      <c r="B389" s="436"/>
    </row>
    <row r="390" spans="1:2" ht="13.2">
      <c r="A390" s="436"/>
      <c r="B390" s="436"/>
    </row>
    <row r="391" spans="1:2" ht="13.2">
      <c r="A391" s="436"/>
      <c r="B391" s="436"/>
    </row>
    <row r="392" spans="1:2" ht="13.2">
      <c r="A392" s="436"/>
      <c r="B392" s="436"/>
    </row>
    <row r="393" spans="1:2" ht="13.2">
      <c r="A393" s="436"/>
      <c r="B393" s="436"/>
    </row>
    <row r="394" spans="1:2" ht="13.2">
      <c r="A394" s="436"/>
      <c r="B394" s="436"/>
    </row>
    <row r="395" spans="1:2" ht="13.2">
      <c r="A395" s="436"/>
      <c r="B395" s="436"/>
    </row>
    <row r="396" spans="1:2" ht="13.2">
      <c r="A396" s="436"/>
      <c r="B396" s="436"/>
    </row>
    <row r="397" spans="1:2" ht="13.2">
      <c r="A397" s="436"/>
      <c r="B397" s="436"/>
    </row>
    <row r="398" spans="1:2" ht="13.2">
      <c r="A398" s="436"/>
      <c r="B398" s="436"/>
    </row>
    <row r="399" spans="1:2" ht="13.2">
      <c r="A399" s="436"/>
      <c r="B399" s="436"/>
    </row>
    <row r="400" spans="1:2" ht="13.2">
      <c r="A400" s="436"/>
      <c r="B400" s="436"/>
    </row>
    <row r="401" spans="1:2" ht="13.2">
      <c r="A401" s="436"/>
      <c r="B401" s="436"/>
    </row>
    <row r="402" spans="1:2" ht="13.2">
      <c r="A402" s="436"/>
      <c r="B402" s="436"/>
    </row>
    <row r="403" spans="1:2" ht="13.2">
      <c r="A403" s="436"/>
      <c r="B403" s="436"/>
    </row>
    <row r="404" spans="1:2" ht="13.2">
      <c r="A404" s="436"/>
      <c r="B404" s="436"/>
    </row>
    <row r="405" spans="1:2" ht="13.2">
      <c r="A405" s="436"/>
      <c r="B405" s="436"/>
    </row>
    <row r="406" spans="1:2" ht="13.2">
      <c r="A406" s="436"/>
      <c r="B406" s="436"/>
    </row>
    <row r="407" spans="1:2" ht="13.2">
      <c r="A407" s="436"/>
      <c r="B407" s="436"/>
    </row>
    <row r="408" spans="1:2" ht="13.2">
      <c r="A408" s="436"/>
      <c r="B408" s="436"/>
    </row>
    <row r="409" spans="1:2" ht="13.2">
      <c r="A409" s="436"/>
      <c r="B409" s="436"/>
    </row>
    <row r="410" spans="1:2" ht="13.2">
      <c r="A410" s="436"/>
      <c r="B410" s="436"/>
    </row>
    <row r="411" spans="1:2" ht="13.2">
      <c r="A411" s="436"/>
      <c r="B411" s="436"/>
    </row>
    <row r="412" spans="1:2" ht="13.2">
      <c r="A412" s="436"/>
      <c r="B412" s="436"/>
    </row>
    <row r="413" spans="1:2" ht="13.2">
      <c r="A413" s="436"/>
      <c r="B413" s="436"/>
    </row>
    <row r="414" spans="1:2" ht="13.2">
      <c r="A414" s="436"/>
      <c r="B414" s="436"/>
    </row>
    <row r="415" spans="1:2" ht="13.2">
      <c r="A415" s="436"/>
      <c r="B415" s="436"/>
    </row>
    <row r="416" spans="1:2" ht="13.2">
      <c r="A416" s="436"/>
      <c r="B416" s="436"/>
    </row>
    <row r="417" spans="1:2" ht="13.2">
      <c r="A417" s="436"/>
      <c r="B417" s="436"/>
    </row>
    <row r="418" spans="1:2" ht="13.2">
      <c r="A418" s="436"/>
      <c r="B418" s="436"/>
    </row>
    <row r="419" spans="1:2" ht="13.2">
      <c r="A419" s="436"/>
      <c r="B419" s="436"/>
    </row>
    <row r="420" spans="1:2" ht="13.2">
      <c r="A420" s="436"/>
      <c r="B420" s="436"/>
    </row>
    <row r="421" spans="1:2" ht="13.2">
      <c r="A421" s="436"/>
      <c r="B421" s="436"/>
    </row>
    <row r="422" spans="1:2" ht="13.2">
      <c r="A422" s="436"/>
      <c r="B422" s="436"/>
    </row>
    <row r="423" spans="1:2" ht="13.2">
      <c r="A423" s="436"/>
      <c r="B423" s="436"/>
    </row>
    <row r="424" spans="1:2" ht="13.2">
      <c r="A424" s="436"/>
      <c r="B424" s="436"/>
    </row>
    <row r="425" spans="1:2" ht="13.2">
      <c r="A425" s="436"/>
      <c r="B425" s="436"/>
    </row>
    <row r="426" spans="1:2" ht="13.2">
      <c r="A426" s="436"/>
      <c r="B426" s="436"/>
    </row>
    <row r="427" spans="1:2" ht="13.2">
      <c r="A427" s="436"/>
      <c r="B427" s="436"/>
    </row>
    <row r="428" spans="1:2" ht="13.2">
      <c r="A428" s="436"/>
      <c r="B428" s="436"/>
    </row>
    <row r="429" spans="1:2" ht="13.2">
      <c r="A429" s="436"/>
      <c r="B429" s="436"/>
    </row>
    <row r="430" spans="1:2" ht="13.2">
      <c r="A430" s="436"/>
      <c r="B430" s="436"/>
    </row>
    <row r="431" spans="1:2" ht="13.2">
      <c r="A431" s="436"/>
      <c r="B431" s="436"/>
    </row>
    <row r="432" spans="1:2" ht="13.2">
      <c r="A432" s="436"/>
      <c r="B432" s="436"/>
    </row>
    <row r="433" spans="1:2" ht="13.2">
      <c r="A433" s="436"/>
      <c r="B433" s="436"/>
    </row>
    <row r="434" spans="1:2" ht="13.2">
      <c r="A434" s="436"/>
      <c r="B434" s="436"/>
    </row>
    <row r="435" spans="1:2" ht="13.2">
      <c r="A435" s="436"/>
      <c r="B435" s="436"/>
    </row>
    <row r="436" spans="1:2" ht="13.2">
      <c r="A436" s="436"/>
      <c r="B436" s="436"/>
    </row>
    <row r="437" spans="1:2" ht="13.2">
      <c r="A437" s="436"/>
      <c r="B437" s="436"/>
    </row>
    <row r="438" spans="1:2" ht="13.2">
      <c r="A438" s="436"/>
      <c r="B438" s="436"/>
    </row>
    <row r="439" spans="1:2" ht="13.2">
      <c r="A439" s="436"/>
      <c r="B439" s="436"/>
    </row>
    <row r="440" spans="1:2" ht="13.2">
      <c r="A440" s="436"/>
      <c r="B440" s="436"/>
    </row>
    <row r="441" spans="1:2" ht="13.2">
      <c r="A441" s="436"/>
      <c r="B441" s="436"/>
    </row>
    <row r="442" spans="1:2" ht="13.2">
      <c r="A442" s="436"/>
      <c r="B442" s="436"/>
    </row>
    <row r="443" spans="1:2" ht="13.2">
      <c r="A443" s="436"/>
      <c r="B443" s="436"/>
    </row>
    <row r="444" spans="1:2" ht="13.2">
      <c r="A444" s="436"/>
      <c r="B444" s="436"/>
    </row>
    <row r="445" spans="1:2" ht="13.2">
      <c r="A445" s="436"/>
      <c r="B445" s="436"/>
    </row>
    <row r="446" spans="1:2" ht="13.2">
      <c r="A446" s="436"/>
      <c r="B446" s="436"/>
    </row>
    <row r="447" spans="1:2" ht="13.2">
      <c r="A447" s="436"/>
      <c r="B447" s="436"/>
    </row>
    <row r="448" spans="1:2" ht="13.2">
      <c r="A448" s="436"/>
      <c r="B448" s="436"/>
    </row>
    <row r="449" spans="1:2" ht="13.2">
      <c r="A449" s="436"/>
      <c r="B449" s="436"/>
    </row>
    <row r="450" spans="1:2" ht="13.2">
      <c r="A450" s="436"/>
      <c r="B450" s="436"/>
    </row>
    <row r="451" spans="1:2" ht="13.2">
      <c r="A451" s="436"/>
      <c r="B451" s="436"/>
    </row>
    <row r="452" spans="1:2" ht="13.2">
      <c r="A452" s="436"/>
      <c r="B452" s="436"/>
    </row>
    <row r="453" spans="1:2" ht="13.2">
      <c r="A453" s="436"/>
      <c r="B453" s="436"/>
    </row>
    <row r="454" spans="1:2" ht="13.2">
      <c r="A454" s="436"/>
      <c r="B454" s="436"/>
    </row>
    <row r="455" spans="1:2" ht="13.2">
      <c r="A455" s="436"/>
      <c r="B455" s="436"/>
    </row>
    <row r="456" spans="1:2" ht="13.2">
      <c r="A456" s="436"/>
      <c r="B456" s="436"/>
    </row>
    <row r="457" spans="1:2" ht="13.2">
      <c r="A457" s="436"/>
      <c r="B457" s="436"/>
    </row>
    <row r="458" spans="1:2" ht="13.2">
      <c r="A458" s="436"/>
      <c r="B458" s="436"/>
    </row>
    <row r="459" spans="1:2" ht="13.2">
      <c r="A459" s="436"/>
      <c r="B459" s="436"/>
    </row>
    <row r="460" spans="1:2" ht="13.2">
      <c r="A460" s="436"/>
      <c r="B460" s="436"/>
    </row>
    <row r="461" spans="1:2" ht="13.2">
      <c r="A461" s="436"/>
      <c r="B461" s="436"/>
    </row>
    <row r="462" spans="1:2" ht="13.2">
      <c r="A462" s="436"/>
      <c r="B462" s="436"/>
    </row>
    <row r="463" spans="1:2" ht="13.2">
      <c r="A463" s="436"/>
      <c r="B463" s="436"/>
    </row>
    <row r="464" spans="1:2" ht="13.2">
      <c r="A464" s="436"/>
      <c r="B464" s="436"/>
    </row>
    <row r="465" spans="1:2" ht="13.2">
      <c r="A465" s="436"/>
      <c r="B465" s="436"/>
    </row>
    <row r="466" spans="1:2" ht="13.2">
      <c r="A466" s="436"/>
      <c r="B466" s="436"/>
    </row>
    <row r="467" spans="1:2" ht="13.2">
      <c r="A467" s="436"/>
      <c r="B467" s="436"/>
    </row>
    <row r="468" spans="1:2" ht="13.2">
      <c r="A468" s="436"/>
      <c r="B468" s="436"/>
    </row>
    <row r="469" spans="1:2" ht="13.2">
      <c r="A469" s="436"/>
      <c r="B469" s="436"/>
    </row>
    <row r="470" spans="1:2" ht="13.2">
      <c r="A470" s="436"/>
      <c r="B470" s="436"/>
    </row>
    <row r="471" spans="1:2" ht="13.2">
      <c r="A471" s="436"/>
      <c r="B471" s="436"/>
    </row>
    <row r="472" spans="1:2" ht="13.2">
      <c r="A472" s="436"/>
      <c r="B472" s="436"/>
    </row>
    <row r="473" spans="1:2" ht="13.2">
      <c r="A473" s="436"/>
      <c r="B473" s="436"/>
    </row>
    <row r="474" spans="1:2" ht="13.2">
      <c r="A474" s="436"/>
      <c r="B474" s="436"/>
    </row>
    <row r="475" spans="1:2" ht="13.2">
      <c r="A475" s="436"/>
      <c r="B475" s="436"/>
    </row>
    <row r="476" spans="1:2" ht="13.2">
      <c r="A476" s="436"/>
      <c r="B476" s="436"/>
    </row>
    <row r="477" spans="1:2" ht="13.2">
      <c r="A477" s="436"/>
      <c r="B477" s="436"/>
    </row>
    <row r="478" spans="1:2" ht="13.2">
      <c r="A478" s="436"/>
      <c r="B478" s="436"/>
    </row>
    <row r="479" spans="1:2" ht="13.2">
      <c r="A479" s="436"/>
      <c r="B479" s="436"/>
    </row>
    <row r="480" spans="1:2" ht="13.2">
      <c r="A480" s="436"/>
      <c r="B480" s="436"/>
    </row>
    <row r="481" spans="1:2" ht="13.2">
      <c r="A481" s="436"/>
      <c r="B481" s="436"/>
    </row>
    <row r="482" spans="1:2" ht="13.2">
      <c r="A482" s="436"/>
      <c r="B482" s="436"/>
    </row>
    <row r="483" spans="1:2" ht="13.2">
      <c r="A483" s="436"/>
      <c r="B483" s="436"/>
    </row>
    <row r="484" spans="1:2" ht="13.2">
      <c r="A484" s="436"/>
      <c r="B484" s="436"/>
    </row>
    <row r="485" spans="1:2" ht="13.2">
      <c r="A485" s="436"/>
      <c r="B485" s="436"/>
    </row>
    <row r="486" spans="1:2" ht="13.2">
      <c r="A486" s="436"/>
      <c r="B486" s="436"/>
    </row>
    <row r="487" spans="1:2" ht="13.2">
      <c r="A487" s="436"/>
      <c r="B487" s="436"/>
    </row>
    <row r="488" spans="1:2" ht="13.2">
      <c r="A488" s="436"/>
      <c r="B488" s="436"/>
    </row>
    <row r="489" spans="1:2" ht="13.2">
      <c r="A489" s="436"/>
      <c r="B489" s="436"/>
    </row>
    <row r="490" spans="1:2" ht="13.2">
      <c r="A490" s="436"/>
      <c r="B490" s="436"/>
    </row>
    <row r="491" spans="1:2" ht="13.2">
      <c r="A491" s="436"/>
      <c r="B491" s="436"/>
    </row>
    <row r="492" spans="1:2" ht="13.2">
      <c r="A492" s="436"/>
      <c r="B492" s="436"/>
    </row>
    <row r="493" spans="1:2" ht="13.2">
      <c r="A493" s="436"/>
      <c r="B493" s="436"/>
    </row>
    <row r="494" spans="1:2" ht="13.2">
      <c r="A494" s="436"/>
      <c r="B494" s="436"/>
    </row>
    <row r="495" spans="1:2" ht="13.2">
      <c r="A495" s="436"/>
      <c r="B495" s="436"/>
    </row>
    <row r="496" spans="1:2" ht="13.2">
      <c r="A496" s="436"/>
      <c r="B496" s="436"/>
    </row>
    <row r="497" spans="1:2" ht="13.2">
      <c r="A497" s="436"/>
      <c r="B497" s="436"/>
    </row>
    <row r="498" spans="1:2" ht="13.2">
      <c r="A498" s="436"/>
      <c r="B498" s="436"/>
    </row>
    <row r="499" spans="1:2" ht="13.2">
      <c r="A499" s="436"/>
      <c r="B499" s="436"/>
    </row>
    <row r="500" spans="1:2" ht="13.2">
      <c r="A500" s="436"/>
      <c r="B500" s="436"/>
    </row>
    <row r="501" spans="1:2" ht="13.2">
      <c r="A501" s="436"/>
      <c r="B501" s="436"/>
    </row>
    <row r="502" spans="1:2" ht="13.2">
      <c r="A502" s="436"/>
      <c r="B502" s="436"/>
    </row>
    <row r="503" spans="1:2" ht="13.2">
      <c r="A503" s="436"/>
      <c r="B503" s="436"/>
    </row>
    <row r="504" spans="1:2" ht="13.2">
      <c r="A504" s="436"/>
      <c r="B504" s="436"/>
    </row>
    <row r="505" spans="1:2" ht="13.2">
      <c r="A505" s="436"/>
      <c r="B505" s="436"/>
    </row>
    <row r="506" spans="1:2" ht="13.2">
      <c r="A506" s="436"/>
      <c r="B506" s="436"/>
    </row>
    <row r="507" spans="1:2" ht="13.2">
      <c r="A507" s="436"/>
      <c r="B507" s="436"/>
    </row>
    <row r="508" spans="1:2" ht="13.2">
      <c r="A508" s="436"/>
      <c r="B508" s="436"/>
    </row>
    <row r="509" spans="1:2" ht="13.2">
      <c r="A509" s="436"/>
      <c r="B509" s="436"/>
    </row>
    <row r="510" spans="1:2" ht="13.2">
      <c r="A510" s="436"/>
      <c r="B510" s="436"/>
    </row>
    <row r="511" spans="1:2" ht="13.2">
      <c r="A511" s="436"/>
      <c r="B511" s="436"/>
    </row>
    <row r="512" spans="1:2" ht="13.2">
      <c r="A512" s="436"/>
      <c r="B512" s="436"/>
    </row>
    <row r="513" spans="1:2" ht="13.2">
      <c r="A513" s="436"/>
      <c r="B513" s="436"/>
    </row>
    <row r="514" spans="1:2" ht="13.2">
      <c r="A514" s="436"/>
      <c r="B514" s="436"/>
    </row>
    <row r="515" spans="1:2" ht="13.2">
      <c r="A515" s="436"/>
      <c r="B515" s="436"/>
    </row>
    <row r="516" spans="1:2" ht="13.2">
      <c r="A516" s="436"/>
      <c r="B516" s="436"/>
    </row>
    <row r="517" spans="1:2" ht="13.2">
      <c r="A517" s="436"/>
      <c r="B517" s="436"/>
    </row>
    <row r="518" spans="1:2" ht="13.2">
      <c r="A518" s="436"/>
      <c r="B518" s="436"/>
    </row>
    <row r="519" spans="1:2" ht="13.2">
      <c r="A519" s="436"/>
      <c r="B519" s="436"/>
    </row>
    <row r="520" spans="1:2" ht="13.2">
      <c r="A520" s="436"/>
      <c r="B520" s="436"/>
    </row>
    <row r="521" spans="1:2" ht="13.2">
      <c r="A521" s="436"/>
      <c r="B521" s="436"/>
    </row>
    <row r="522" spans="1:2" ht="13.2">
      <c r="A522" s="436"/>
      <c r="B522" s="436"/>
    </row>
    <row r="523" spans="1:2" ht="13.2">
      <c r="A523" s="436"/>
      <c r="B523" s="436"/>
    </row>
    <row r="524" spans="1:2" ht="13.2">
      <c r="A524" s="436"/>
      <c r="B524" s="436"/>
    </row>
    <row r="525" spans="1:2" ht="13.2">
      <c r="A525" s="436"/>
      <c r="B525" s="436"/>
    </row>
    <row r="526" spans="1:2" ht="13.2">
      <c r="A526" s="436"/>
      <c r="B526" s="436"/>
    </row>
    <row r="527" spans="1:2" ht="13.2">
      <c r="A527" s="436"/>
      <c r="B527" s="436"/>
    </row>
    <row r="528" spans="1:2" ht="13.2">
      <c r="A528" s="436"/>
      <c r="B528" s="436"/>
    </row>
    <row r="529" spans="1:2" ht="13.2">
      <c r="A529" s="436"/>
      <c r="B529" s="436"/>
    </row>
    <row r="530" spans="1:2" ht="13.2">
      <c r="A530" s="436"/>
      <c r="B530" s="436"/>
    </row>
    <row r="531" spans="1:2" ht="13.2">
      <c r="A531" s="436"/>
      <c r="B531" s="436"/>
    </row>
    <row r="532" spans="1:2" ht="13.2">
      <c r="A532" s="436"/>
      <c r="B532" s="436"/>
    </row>
    <row r="533" spans="1:2" ht="13.2">
      <c r="A533" s="436"/>
      <c r="B533" s="436"/>
    </row>
    <row r="534" spans="1:2" ht="13.2">
      <c r="A534" s="436"/>
      <c r="B534" s="436"/>
    </row>
    <row r="535" spans="1:2" ht="13.2">
      <c r="A535" s="436"/>
      <c r="B535" s="436"/>
    </row>
    <row r="536" spans="1:2" ht="13.2">
      <c r="A536" s="436"/>
      <c r="B536" s="436"/>
    </row>
    <row r="537" spans="1:2" ht="13.2">
      <c r="A537" s="436"/>
      <c r="B537" s="436"/>
    </row>
    <row r="538" spans="1:2" ht="13.2">
      <c r="A538" s="436"/>
      <c r="B538" s="436"/>
    </row>
    <row r="539" spans="1:2" ht="13.2">
      <c r="A539" s="436"/>
      <c r="B539" s="436"/>
    </row>
    <row r="540" spans="1:2" ht="13.2">
      <c r="A540" s="436"/>
      <c r="B540" s="436"/>
    </row>
    <row r="541" spans="1:2" ht="13.2">
      <c r="A541" s="436"/>
      <c r="B541" s="436"/>
    </row>
    <row r="542" spans="1:2" ht="13.2">
      <c r="A542" s="436"/>
      <c r="B542" s="436"/>
    </row>
    <row r="543" spans="1:2" ht="13.2">
      <c r="A543" s="436"/>
      <c r="B543" s="436"/>
    </row>
    <row r="544" spans="1:2" ht="13.2">
      <c r="A544" s="436"/>
      <c r="B544" s="436"/>
    </row>
    <row r="545" spans="1:2" ht="13.2">
      <c r="A545" s="436"/>
      <c r="B545" s="436"/>
    </row>
    <row r="546" spans="1:2" ht="13.2">
      <c r="A546" s="436"/>
      <c r="B546" s="436"/>
    </row>
    <row r="547" spans="1:2" ht="13.2">
      <c r="A547" s="436"/>
      <c r="B547" s="436"/>
    </row>
    <row r="548" spans="1:2" ht="13.2">
      <c r="A548" s="436"/>
      <c r="B548" s="436"/>
    </row>
    <row r="549" spans="1:2" ht="13.2">
      <c r="A549" s="436"/>
      <c r="B549" s="436"/>
    </row>
    <row r="550" spans="1:2" ht="13.2">
      <c r="A550" s="436"/>
      <c r="B550" s="436"/>
    </row>
    <row r="551" spans="1:2" ht="13.2">
      <c r="A551" s="436"/>
      <c r="B551" s="436"/>
    </row>
    <row r="552" spans="1:2" ht="13.2">
      <c r="A552" s="436"/>
      <c r="B552" s="436"/>
    </row>
    <row r="553" spans="1:2" ht="13.2">
      <c r="A553" s="436"/>
      <c r="B553" s="436"/>
    </row>
    <row r="554" spans="1:2" ht="13.2">
      <c r="A554" s="436"/>
      <c r="B554" s="436"/>
    </row>
    <row r="555" spans="1:2" ht="13.2">
      <c r="A555" s="436"/>
      <c r="B555" s="436"/>
    </row>
    <row r="556" spans="1:2" ht="13.2">
      <c r="A556" s="436"/>
      <c r="B556" s="436"/>
    </row>
    <row r="557" spans="1:2" ht="13.2">
      <c r="A557" s="436"/>
      <c r="B557" s="436"/>
    </row>
    <row r="558" spans="1:2" ht="13.2">
      <c r="A558" s="436"/>
      <c r="B558" s="436"/>
    </row>
    <row r="559" spans="1:2" ht="13.2">
      <c r="A559" s="436"/>
      <c r="B559" s="436"/>
    </row>
    <row r="560" spans="1:2" ht="13.2">
      <c r="A560" s="436"/>
      <c r="B560" s="436"/>
    </row>
    <row r="561" spans="1:2" ht="13.2">
      <c r="A561" s="436"/>
      <c r="B561" s="436"/>
    </row>
    <row r="562" spans="1:2" ht="13.2">
      <c r="A562" s="436"/>
      <c r="B562" s="436"/>
    </row>
    <row r="563" spans="1:2" ht="13.2">
      <c r="A563" s="436"/>
      <c r="B563" s="436"/>
    </row>
    <row r="564" spans="1:2" ht="13.2">
      <c r="A564" s="436"/>
      <c r="B564" s="436"/>
    </row>
    <row r="565" spans="1:2" ht="13.2">
      <c r="A565" s="436"/>
      <c r="B565" s="436"/>
    </row>
    <row r="566" spans="1:2" ht="13.2">
      <c r="A566" s="436"/>
      <c r="B566" s="436"/>
    </row>
    <row r="567" spans="1:2" ht="13.2">
      <c r="A567" s="436"/>
      <c r="B567" s="436"/>
    </row>
    <row r="568" spans="1:2" ht="13.2">
      <c r="A568" s="436"/>
      <c r="B568" s="436"/>
    </row>
    <row r="569" spans="1:2" ht="13.2">
      <c r="A569" s="436"/>
      <c r="B569" s="436"/>
    </row>
    <row r="570" spans="1:2" ht="13.2">
      <c r="A570" s="436"/>
      <c r="B570" s="436"/>
    </row>
    <row r="571" spans="1:2" ht="13.2">
      <c r="A571" s="436"/>
      <c r="B571" s="436"/>
    </row>
    <row r="572" spans="1:2" ht="13.2">
      <c r="A572" s="436"/>
      <c r="B572" s="436"/>
    </row>
    <row r="573" spans="1:2" ht="13.2">
      <c r="A573" s="436"/>
      <c r="B573" s="436"/>
    </row>
    <row r="574" spans="1:2" ht="13.2">
      <c r="A574" s="436"/>
      <c r="B574" s="436"/>
    </row>
    <row r="575" spans="1:2" ht="13.2">
      <c r="A575" s="436"/>
      <c r="B575" s="436"/>
    </row>
    <row r="576" spans="1:2" ht="13.2">
      <c r="A576" s="436"/>
      <c r="B576" s="436"/>
    </row>
    <row r="577" spans="1:2" ht="13.2">
      <c r="A577" s="436"/>
      <c r="B577" s="436"/>
    </row>
    <row r="578" spans="1:2" ht="13.2">
      <c r="A578" s="436"/>
      <c r="B578" s="436"/>
    </row>
    <row r="579" spans="1:2" ht="13.2">
      <c r="A579" s="436"/>
      <c r="B579" s="436"/>
    </row>
    <row r="580" spans="1:2" ht="13.2">
      <c r="A580" s="436"/>
      <c r="B580" s="436"/>
    </row>
    <row r="581" spans="1:2" ht="13.2">
      <c r="A581" s="436"/>
      <c r="B581" s="436"/>
    </row>
    <row r="582" spans="1:2" ht="13.2">
      <c r="A582" s="436"/>
      <c r="B582" s="436"/>
    </row>
    <row r="583" spans="1:2" ht="13.2">
      <c r="A583" s="436"/>
      <c r="B583" s="436"/>
    </row>
    <row r="584" spans="1:2" ht="13.2">
      <c r="A584" s="436"/>
      <c r="B584" s="436"/>
    </row>
    <row r="585" spans="1:2" ht="13.2">
      <c r="A585" s="436"/>
      <c r="B585" s="436"/>
    </row>
    <row r="586" spans="1:2" ht="13.2">
      <c r="A586" s="436"/>
      <c r="B586" s="436"/>
    </row>
    <row r="587" spans="1:2" ht="13.2">
      <c r="A587" s="436"/>
      <c r="B587" s="436"/>
    </row>
    <row r="588" spans="1:2" ht="13.2">
      <c r="A588" s="436"/>
      <c r="B588" s="436"/>
    </row>
    <row r="589" spans="1:2" ht="13.2">
      <c r="A589" s="436"/>
      <c r="B589" s="436"/>
    </row>
    <row r="590" spans="1:2" ht="13.2">
      <c r="A590" s="436"/>
      <c r="B590" s="436"/>
    </row>
    <row r="591" spans="1:2" ht="13.2">
      <c r="A591" s="436"/>
      <c r="B591" s="436"/>
    </row>
    <row r="592" spans="1:2" ht="13.2">
      <c r="A592" s="436"/>
      <c r="B592" s="436"/>
    </row>
    <row r="593" spans="1:2" ht="13.2">
      <c r="A593" s="436"/>
      <c r="B593" s="436"/>
    </row>
    <row r="594" spans="1:2" ht="13.2">
      <c r="A594" s="436"/>
      <c r="B594" s="436"/>
    </row>
    <row r="595" spans="1:2" ht="13.2">
      <c r="A595" s="436"/>
      <c r="B595" s="436"/>
    </row>
    <row r="596" spans="1:2" ht="13.2">
      <c r="A596" s="436"/>
      <c r="B596" s="436"/>
    </row>
    <row r="597" spans="1:2" ht="13.2">
      <c r="A597" s="436"/>
      <c r="B597" s="436"/>
    </row>
    <row r="598" spans="1:2" ht="13.2">
      <c r="A598" s="436"/>
      <c r="B598" s="436"/>
    </row>
    <row r="599" spans="1:2" ht="13.2">
      <c r="A599" s="436"/>
      <c r="B599" s="436"/>
    </row>
    <row r="600" spans="1:2" ht="13.2">
      <c r="A600" s="436"/>
      <c r="B600" s="436"/>
    </row>
    <row r="601" spans="1:2" ht="13.2">
      <c r="A601" s="436"/>
      <c r="B601" s="436"/>
    </row>
    <row r="602" spans="1:2" ht="13.2">
      <c r="A602" s="436"/>
      <c r="B602" s="436"/>
    </row>
    <row r="603" spans="1:2" ht="13.2">
      <c r="A603" s="436"/>
      <c r="B603" s="436"/>
    </row>
    <row r="604" spans="1:2" ht="13.2">
      <c r="A604" s="436"/>
      <c r="B604" s="436"/>
    </row>
    <row r="605" spans="1:2" ht="13.2">
      <c r="A605" s="436"/>
      <c r="B605" s="436"/>
    </row>
    <row r="606" spans="1:2" ht="13.2">
      <c r="A606" s="436"/>
      <c r="B606" s="436"/>
    </row>
    <row r="607" spans="1:2" ht="13.2">
      <c r="A607" s="436"/>
      <c r="B607" s="436"/>
    </row>
    <row r="608" spans="1:2" ht="13.2">
      <c r="A608" s="436"/>
      <c r="B608" s="436"/>
    </row>
    <row r="609" spans="1:2" ht="13.2">
      <c r="A609" s="436"/>
      <c r="B609" s="436"/>
    </row>
    <row r="610" spans="1:2" ht="13.2">
      <c r="A610" s="436"/>
      <c r="B610" s="436"/>
    </row>
    <row r="611" spans="1:2" ht="13.2">
      <c r="A611" s="436"/>
      <c r="B611" s="436"/>
    </row>
    <row r="612" spans="1:2" ht="13.2">
      <c r="A612" s="436"/>
      <c r="B612" s="436"/>
    </row>
    <row r="613" spans="1:2" ht="13.2">
      <c r="A613" s="436"/>
      <c r="B613" s="436"/>
    </row>
    <row r="614" spans="1:2" ht="13.2">
      <c r="A614" s="436"/>
      <c r="B614" s="436"/>
    </row>
    <row r="615" spans="1:2" ht="13.2">
      <c r="A615" s="436"/>
      <c r="B615" s="436"/>
    </row>
    <row r="616" spans="1:2" ht="13.2">
      <c r="A616" s="436"/>
      <c r="B616" s="436"/>
    </row>
    <row r="617" spans="1:2" ht="13.2">
      <c r="A617" s="436"/>
      <c r="B617" s="436"/>
    </row>
    <row r="618" spans="1:2" ht="13.2">
      <c r="A618" s="436"/>
      <c r="B618" s="436"/>
    </row>
    <row r="619" spans="1:2" ht="13.2">
      <c r="A619" s="436"/>
      <c r="B619" s="436"/>
    </row>
    <row r="620" spans="1:2" ht="13.2">
      <c r="A620" s="436"/>
      <c r="B620" s="436"/>
    </row>
    <row r="621" spans="1:2" ht="13.2">
      <c r="A621" s="436"/>
      <c r="B621" s="436"/>
    </row>
    <row r="622" spans="1:2" ht="13.2">
      <c r="A622" s="436"/>
      <c r="B622" s="436"/>
    </row>
    <row r="623" spans="1:2" ht="13.2">
      <c r="A623" s="436"/>
      <c r="B623" s="436"/>
    </row>
    <row r="624" spans="1:2" ht="13.2">
      <c r="A624" s="436"/>
      <c r="B624" s="436"/>
    </row>
    <row r="625" spans="1:2" ht="13.2">
      <c r="A625" s="436"/>
      <c r="B625" s="436"/>
    </row>
    <row r="626" spans="1:2" ht="13.2">
      <c r="A626" s="436"/>
      <c r="B626" s="436"/>
    </row>
    <row r="627" spans="1:2" ht="13.2">
      <c r="A627" s="436"/>
      <c r="B627" s="436"/>
    </row>
    <row r="628" spans="1:2" ht="13.2">
      <c r="A628" s="436"/>
      <c r="B628" s="436"/>
    </row>
    <row r="629" spans="1:2" ht="13.2">
      <c r="A629" s="436"/>
      <c r="B629" s="436"/>
    </row>
    <row r="630" spans="1:2" ht="13.2">
      <c r="A630" s="436"/>
      <c r="B630" s="436"/>
    </row>
    <row r="631" spans="1:2" ht="13.2">
      <c r="A631" s="436"/>
      <c r="B631" s="436"/>
    </row>
    <row r="632" spans="1:2" ht="13.2">
      <c r="A632" s="436"/>
      <c r="B632" s="436"/>
    </row>
    <row r="633" spans="1:2" ht="13.2">
      <c r="A633" s="436"/>
      <c r="B633" s="436"/>
    </row>
    <row r="634" spans="1:2" ht="13.2">
      <c r="A634" s="436"/>
      <c r="B634" s="436"/>
    </row>
    <row r="635" spans="1:2" ht="13.2">
      <c r="A635" s="436"/>
      <c r="B635" s="436"/>
    </row>
    <row r="636" spans="1:2" ht="13.2">
      <c r="A636" s="436"/>
      <c r="B636" s="436"/>
    </row>
    <row r="637" spans="1:2" ht="13.2">
      <c r="A637" s="436"/>
      <c r="B637" s="436"/>
    </row>
    <row r="638" spans="1:2" ht="13.2">
      <c r="A638" s="436"/>
      <c r="B638" s="436"/>
    </row>
    <row r="639" spans="1:2" ht="13.2">
      <c r="A639" s="436"/>
      <c r="B639" s="436"/>
    </row>
    <row r="640" spans="1:2" ht="13.2">
      <c r="A640" s="436"/>
      <c r="B640" s="436"/>
    </row>
    <row r="641" spans="1:2" ht="13.2">
      <c r="A641" s="436"/>
      <c r="B641" s="436"/>
    </row>
    <row r="642" spans="1:2" ht="13.2">
      <c r="A642" s="436"/>
      <c r="B642" s="436"/>
    </row>
    <row r="643" spans="1:2" ht="13.2">
      <c r="A643" s="436"/>
      <c r="B643" s="436"/>
    </row>
    <row r="644" spans="1:2" ht="13.2">
      <c r="A644" s="436"/>
      <c r="B644" s="436"/>
    </row>
    <row r="645" spans="1:2" ht="13.2">
      <c r="A645" s="436"/>
      <c r="B645" s="436"/>
    </row>
    <row r="646" spans="1:2" ht="13.2">
      <c r="A646" s="436"/>
      <c r="B646" s="436"/>
    </row>
    <row r="647" spans="1:2" ht="13.2">
      <c r="A647" s="436"/>
      <c r="B647" s="436"/>
    </row>
    <row r="648" spans="1:2" ht="13.2">
      <c r="A648" s="436"/>
      <c r="B648" s="436"/>
    </row>
    <row r="649" spans="1:2" ht="13.2">
      <c r="A649" s="436"/>
      <c r="B649" s="436"/>
    </row>
    <row r="650" spans="1:2" ht="13.2">
      <c r="A650" s="436"/>
      <c r="B650" s="436"/>
    </row>
    <row r="651" spans="1:2" ht="13.2">
      <c r="A651" s="436"/>
      <c r="B651" s="436"/>
    </row>
    <row r="652" spans="1:2" ht="13.2">
      <c r="A652" s="436"/>
      <c r="B652" s="436"/>
    </row>
    <row r="653" spans="1:2" ht="13.2">
      <c r="A653" s="436"/>
      <c r="B653" s="436"/>
    </row>
    <row r="654" spans="1:2" ht="13.2">
      <c r="A654" s="436"/>
      <c r="B654" s="436"/>
    </row>
    <row r="655" spans="1:2" ht="13.2">
      <c r="A655" s="436"/>
      <c r="B655" s="436"/>
    </row>
    <row r="656" spans="1:2" ht="13.2">
      <c r="A656" s="436"/>
      <c r="B656" s="436"/>
    </row>
    <row r="657" spans="1:2" ht="13.2">
      <c r="A657" s="436"/>
      <c r="B657" s="436"/>
    </row>
    <row r="658" spans="1:2" ht="13.2">
      <c r="A658" s="436"/>
      <c r="B658" s="436"/>
    </row>
    <row r="659" spans="1:2" ht="13.2">
      <c r="A659" s="436"/>
      <c r="B659" s="436"/>
    </row>
    <row r="660" spans="1:2" ht="13.2">
      <c r="A660" s="436"/>
      <c r="B660" s="436"/>
    </row>
    <row r="661" spans="1:2" ht="13.2">
      <c r="A661" s="436"/>
      <c r="B661" s="436"/>
    </row>
    <row r="662" spans="1:2" ht="13.2">
      <c r="A662" s="436"/>
      <c r="B662" s="436"/>
    </row>
    <row r="663" spans="1:2" ht="13.2">
      <c r="A663" s="436"/>
      <c r="B663" s="436"/>
    </row>
    <row r="664" spans="1:2" ht="13.2">
      <c r="A664" s="436"/>
      <c r="B664" s="436"/>
    </row>
    <row r="665" spans="1:2" ht="13.2">
      <c r="A665" s="436"/>
      <c r="B665" s="436"/>
    </row>
    <row r="666" spans="1:2" ht="13.2">
      <c r="A666" s="436"/>
      <c r="B666" s="436"/>
    </row>
    <row r="667" spans="1:2" ht="13.2">
      <c r="A667" s="436"/>
      <c r="B667" s="436"/>
    </row>
    <row r="668" spans="1:2" ht="13.2">
      <c r="A668" s="436"/>
      <c r="B668" s="436"/>
    </row>
    <row r="669" spans="1:2" ht="13.2">
      <c r="A669" s="436"/>
      <c r="B669" s="436"/>
    </row>
    <row r="670" spans="1:2" ht="13.2">
      <c r="A670" s="436"/>
      <c r="B670" s="436"/>
    </row>
    <row r="671" spans="1:2" ht="13.2">
      <c r="A671" s="436"/>
      <c r="B671" s="436"/>
    </row>
    <row r="672" spans="1:2" ht="13.2">
      <c r="A672" s="436"/>
      <c r="B672" s="436"/>
    </row>
    <row r="673" spans="1:2" ht="13.2">
      <c r="A673" s="436"/>
      <c r="B673" s="436"/>
    </row>
    <row r="674" spans="1:2" ht="13.2">
      <c r="A674" s="436"/>
      <c r="B674" s="436"/>
    </row>
    <row r="675" spans="1:2" ht="13.2">
      <c r="A675" s="436"/>
      <c r="B675" s="436"/>
    </row>
    <row r="676" spans="1:2" ht="13.2">
      <c r="A676" s="436"/>
      <c r="B676" s="436"/>
    </row>
    <row r="677" spans="1:2" ht="13.2">
      <c r="A677" s="436"/>
      <c r="B677" s="436"/>
    </row>
    <row r="678" spans="1:2" ht="13.2">
      <c r="A678" s="436"/>
      <c r="B678" s="436"/>
    </row>
    <row r="679" spans="1:2" ht="13.2">
      <c r="A679" s="436"/>
      <c r="B679" s="436"/>
    </row>
    <row r="680" spans="1:2" ht="13.2">
      <c r="A680" s="436"/>
      <c r="B680" s="436"/>
    </row>
    <row r="681" spans="1:2" ht="13.2">
      <c r="A681" s="436"/>
      <c r="B681" s="436"/>
    </row>
    <row r="682" spans="1:2" ht="13.2">
      <c r="A682" s="436"/>
      <c r="B682" s="436"/>
    </row>
    <row r="683" spans="1:2" ht="13.2">
      <c r="A683" s="436"/>
      <c r="B683" s="436"/>
    </row>
    <row r="684" spans="1:2" ht="13.2">
      <c r="A684" s="436"/>
      <c r="B684" s="436"/>
    </row>
    <row r="685" spans="1:2" ht="13.2">
      <c r="A685" s="436"/>
      <c r="B685" s="436"/>
    </row>
    <row r="686" spans="1:2" ht="13.2">
      <c r="A686" s="436"/>
      <c r="B686" s="436"/>
    </row>
    <row r="687" spans="1:2" ht="13.2">
      <c r="A687" s="436"/>
      <c r="B687" s="436"/>
    </row>
    <row r="688" spans="1:2" ht="13.2">
      <c r="A688" s="436"/>
      <c r="B688" s="436"/>
    </row>
    <row r="689" spans="1:2" ht="13.2">
      <c r="A689" s="436"/>
      <c r="B689" s="436"/>
    </row>
    <row r="690" spans="1:2" ht="13.2">
      <c r="A690" s="436"/>
      <c r="B690" s="436"/>
    </row>
    <row r="691" spans="1:2" ht="13.2">
      <c r="A691" s="436"/>
      <c r="B691" s="436"/>
    </row>
    <row r="692" spans="1:2" ht="13.2">
      <c r="A692" s="436"/>
      <c r="B692" s="436"/>
    </row>
    <row r="693" spans="1:2" ht="13.2">
      <c r="A693" s="436"/>
      <c r="B693" s="436"/>
    </row>
    <row r="694" spans="1:2" ht="13.2">
      <c r="A694" s="436"/>
      <c r="B694" s="436"/>
    </row>
    <row r="695" spans="1:2" ht="13.2">
      <c r="A695" s="436"/>
      <c r="B695" s="436"/>
    </row>
    <row r="696" spans="1:2" ht="13.2">
      <c r="A696" s="436"/>
      <c r="B696" s="436"/>
    </row>
    <row r="697" spans="1:2" ht="13.2">
      <c r="A697" s="436"/>
      <c r="B697" s="436"/>
    </row>
    <row r="698" spans="1:2" ht="13.2">
      <c r="A698" s="436"/>
      <c r="B698" s="436"/>
    </row>
    <row r="699" spans="1:2" ht="13.2">
      <c r="A699" s="436"/>
      <c r="B699" s="436"/>
    </row>
    <row r="700" spans="1:2" ht="13.2">
      <c r="A700" s="436"/>
      <c r="B700" s="436"/>
    </row>
    <row r="701" spans="1:2" ht="13.2">
      <c r="A701" s="436"/>
      <c r="B701" s="436"/>
    </row>
    <row r="702" spans="1:2" ht="13.2">
      <c r="A702" s="436"/>
      <c r="B702" s="436"/>
    </row>
    <row r="703" spans="1:2" ht="13.2">
      <c r="A703" s="436"/>
      <c r="B703" s="436"/>
    </row>
    <row r="704" spans="1:2" ht="13.2">
      <c r="A704" s="436"/>
      <c r="B704" s="436"/>
    </row>
    <row r="705" spans="1:2" ht="13.2">
      <c r="A705" s="436"/>
      <c r="B705" s="436"/>
    </row>
    <row r="706" spans="1:2" ht="13.2">
      <c r="A706" s="436"/>
      <c r="B706" s="436"/>
    </row>
    <row r="707" spans="1:2" ht="13.2">
      <c r="A707" s="436"/>
      <c r="B707" s="436"/>
    </row>
    <row r="708" spans="1:2" ht="13.2">
      <c r="A708" s="436"/>
      <c r="B708" s="436"/>
    </row>
    <row r="709" spans="1:2" ht="13.2">
      <c r="A709" s="436"/>
      <c r="B709" s="436"/>
    </row>
    <row r="710" spans="1:2" ht="13.2">
      <c r="A710" s="436"/>
      <c r="B710" s="436"/>
    </row>
    <row r="711" spans="1:2" ht="13.2">
      <c r="A711" s="436"/>
      <c r="B711" s="436"/>
    </row>
    <row r="712" spans="1:2" ht="13.2">
      <c r="A712" s="436"/>
      <c r="B712" s="436"/>
    </row>
    <row r="713" spans="1:2" ht="13.2">
      <c r="A713" s="436"/>
      <c r="B713" s="436"/>
    </row>
    <row r="714" spans="1:2" ht="13.2">
      <c r="A714" s="436"/>
      <c r="B714" s="436"/>
    </row>
    <row r="715" spans="1:2" ht="13.2">
      <c r="A715" s="436"/>
      <c r="B715" s="436"/>
    </row>
    <row r="716" spans="1:2" ht="13.2">
      <c r="A716" s="436"/>
      <c r="B716" s="436"/>
    </row>
    <row r="717" spans="1:2" ht="13.2">
      <c r="A717" s="436"/>
      <c r="B717" s="436"/>
    </row>
    <row r="718" spans="1:2" ht="13.2">
      <c r="A718" s="436"/>
      <c r="B718" s="436"/>
    </row>
    <row r="719" spans="1:2" ht="13.2">
      <c r="A719" s="436"/>
      <c r="B719" s="436"/>
    </row>
    <row r="720" spans="1:2" ht="13.2">
      <c r="A720" s="436"/>
      <c r="B720" s="436"/>
    </row>
    <row r="721" spans="1:2" ht="13.2">
      <c r="A721" s="436"/>
      <c r="B721" s="436"/>
    </row>
    <row r="722" spans="1:2" ht="13.2">
      <c r="A722" s="436"/>
      <c r="B722" s="436"/>
    </row>
    <row r="723" spans="1:2" ht="13.2">
      <c r="A723" s="436"/>
      <c r="B723" s="436"/>
    </row>
    <row r="724" spans="1:2" ht="13.2">
      <c r="A724" s="436"/>
      <c r="B724" s="436"/>
    </row>
    <row r="725" spans="1:2" ht="13.2">
      <c r="A725" s="436"/>
      <c r="B725" s="436"/>
    </row>
    <row r="726" spans="1:2" ht="13.2">
      <c r="A726" s="436"/>
      <c r="B726" s="436"/>
    </row>
    <row r="727" spans="1:2" ht="13.2">
      <c r="A727" s="436"/>
      <c r="B727" s="436"/>
    </row>
    <row r="728" spans="1:2" ht="13.2">
      <c r="A728" s="436"/>
      <c r="B728" s="436"/>
    </row>
    <row r="729" spans="1:2" ht="13.2">
      <c r="A729" s="436"/>
      <c r="B729" s="436"/>
    </row>
    <row r="730" spans="1:2" ht="13.2">
      <c r="A730" s="436"/>
      <c r="B730" s="436"/>
    </row>
    <row r="731" spans="1:2" ht="13.2">
      <c r="A731" s="436"/>
      <c r="B731" s="436"/>
    </row>
    <row r="732" spans="1:2" ht="13.2">
      <c r="A732" s="436"/>
      <c r="B732" s="436"/>
    </row>
    <row r="733" spans="1:2" ht="13.2">
      <c r="A733" s="436"/>
      <c r="B733" s="436"/>
    </row>
    <row r="734" spans="1:2" ht="13.2">
      <c r="A734" s="436"/>
      <c r="B734" s="436"/>
    </row>
    <row r="735" spans="1:2" ht="13.2">
      <c r="A735" s="436"/>
      <c r="B735" s="436"/>
    </row>
    <row r="736" spans="1:2" ht="13.2">
      <c r="A736" s="436"/>
      <c r="B736" s="436"/>
    </row>
    <row r="737" spans="1:2" ht="13.2">
      <c r="A737" s="436"/>
      <c r="B737" s="436"/>
    </row>
    <row r="738" spans="1:2" ht="13.2">
      <c r="A738" s="436"/>
      <c r="B738" s="436"/>
    </row>
    <row r="739" spans="1:2" ht="13.2">
      <c r="A739" s="436"/>
      <c r="B739" s="436"/>
    </row>
    <row r="740" spans="1:2" ht="13.2">
      <c r="A740" s="436"/>
      <c r="B740" s="436"/>
    </row>
    <row r="741" spans="1:2" ht="13.2">
      <c r="A741" s="436"/>
      <c r="B741" s="436"/>
    </row>
    <row r="742" spans="1:2" ht="13.2">
      <c r="A742" s="436"/>
      <c r="B742" s="436"/>
    </row>
    <row r="743" spans="1:2" ht="13.2">
      <c r="A743" s="436"/>
      <c r="B743" s="436"/>
    </row>
    <row r="744" spans="1:2" ht="13.2">
      <c r="A744" s="436"/>
      <c r="B744" s="436"/>
    </row>
    <row r="745" spans="1:2" ht="13.2">
      <c r="A745" s="436"/>
      <c r="B745" s="436"/>
    </row>
    <row r="746" spans="1:2" ht="13.2">
      <c r="A746" s="436"/>
      <c r="B746" s="436"/>
    </row>
    <row r="747" spans="1:2" ht="13.2">
      <c r="A747" s="436"/>
      <c r="B747" s="436"/>
    </row>
    <row r="748" spans="1:2" ht="13.2">
      <c r="A748" s="436"/>
      <c r="B748" s="436"/>
    </row>
    <row r="749" spans="1:2" ht="13.2">
      <c r="A749" s="436"/>
      <c r="B749" s="436"/>
    </row>
    <row r="750" spans="1:2" ht="13.2">
      <c r="A750" s="436"/>
      <c r="B750" s="436"/>
    </row>
    <row r="751" spans="1:2" ht="13.2">
      <c r="A751" s="436"/>
      <c r="B751" s="436"/>
    </row>
    <row r="752" spans="1:2" ht="13.2">
      <c r="A752" s="436"/>
      <c r="B752" s="436"/>
    </row>
    <row r="753" spans="1:2" ht="13.2">
      <c r="A753" s="436"/>
      <c r="B753" s="436"/>
    </row>
    <row r="754" spans="1:2" ht="13.2">
      <c r="A754" s="436"/>
      <c r="B754" s="436"/>
    </row>
    <row r="755" spans="1:2" ht="13.2">
      <c r="A755" s="436"/>
      <c r="B755" s="436"/>
    </row>
    <row r="756" spans="1:2" ht="13.2">
      <c r="A756" s="436"/>
      <c r="B756" s="436"/>
    </row>
    <row r="757" spans="1:2" ht="13.2">
      <c r="A757" s="436"/>
      <c r="B757" s="436"/>
    </row>
    <row r="758" spans="1:2" ht="13.2">
      <c r="A758" s="436"/>
      <c r="B758" s="436"/>
    </row>
    <row r="759" spans="1:2" ht="13.2">
      <c r="A759" s="436"/>
      <c r="B759" s="436"/>
    </row>
    <row r="760" spans="1:2" ht="13.2">
      <c r="A760" s="436"/>
      <c r="B760" s="436"/>
    </row>
    <row r="761" spans="1:2" ht="13.2">
      <c r="A761" s="436"/>
      <c r="B761" s="436"/>
    </row>
    <row r="762" spans="1:2" ht="13.2">
      <c r="A762" s="436"/>
      <c r="B762" s="436"/>
    </row>
    <row r="763" spans="1:2" ht="13.2">
      <c r="A763" s="436"/>
      <c r="B763" s="436"/>
    </row>
    <row r="764" spans="1:2" ht="13.2">
      <c r="A764" s="436"/>
      <c r="B764" s="436"/>
    </row>
    <row r="765" spans="1:2" ht="13.2">
      <c r="A765" s="436"/>
      <c r="B765" s="436"/>
    </row>
    <row r="766" spans="1:2" ht="13.2">
      <c r="A766" s="436"/>
      <c r="B766" s="436"/>
    </row>
    <row r="767" spans="1:2" ht="13.2">
      <c r="A767" s="436"/>
      <c r="B767" s="436"/>
    </row>
    <row r="768" spans="1:2" ht="13.2">
      <c r="A768" s="436"/>
      <c r="B768" s="436"/>
    </row>
    <row r="769" spans="1:2" ht="13.2">
      <c r="A769" s="436"/>
      <c r="B769" s="436"/>
    </row>
    <row r="770" spans="1:2" ht="13.2">
      <c r="A770" s="436"/>
      <c r="B770" s="436"/>
    </row>
    <row r="771" spans="1:2" ht="13.2">
      <c r="A771" s="436"/>
      <c r="B771" s="436"/>
    </row>
    <row r="772" spans="1:2" ht="13.2">
      <c r="A772" s="436"/>
      <c r="B772" s="436"/>
    </row>
    <row r="773" spans="1:2" ht="13.2">
      <c r="A773" s="436"/>
      <c r="B773" s="436"/>
    </row>
    <row r="774" spans="1:2" ht="13.2">
      <c r="A774" s="436"/>
      <c r="B774" s="436"/>
    </row>
    <row r="775" spans="1:2" ht="13.2">
      <c r="A775" s="436"/>
      <c r="B775" s="436"/>
    </row>
    <row r="776" spans="1:2" ht="13.2">
      <c r="A776" s="436"/>
      <c r="B776" s="436"/>
    </row>
    <row r="777" spans="1:2" ht="13.2">
      <c r="A777" s="436"/>
      <c r="B777" s="436"/>
    </row>
    <row r="778" spans="1:2" ht="13.2">
      <c r="A778" s="436"/>
      <c r="B778" s="436"/>
    </row>
    <row r="779" spans="1:2" ht="13.2">
      <c r="A779" s="436"/>
      <c r="B779" s="436"/>
    </row>
    <row r="780" spans="1:2" ht="13.2">
      <c r="A780" s="436"/>
      <c r="B780" s="436"/>
    </row>
    <row r="781" spans="1:2" ht="13.2">
      <c r="A781" s="436"/>
      <c r="B781" s="436"/>
    </row>
    <row r="782" spans="1:2" ht="13.2">
      <c r="A782" s="436"/>
      <c r="B782" s="436"/>
    </row>
    <row r="783" spans="1:2" ht="13.2">
      <c r="A783" s="436"/>
      <c r="B783" s="436"/>
    </row>
    <row r="784" spans="1:2" ht="13.2">
      <c r="A784" s="436"/>
      <c r="B784" s="436"/>
    </row>
    <row r="785" spans="1:2" ht="13.2">
      <c r="A785" s="436"/>
      <c r="B785" s="436"/>
    </row>
    <row r="786" spans="1:2" ht="13.2">
      <c r="A786" s="436"/>
      <c r="B786" s="436"/>
    </row>
    <row r="787" spans="1:2" ht="13.2">
      <c r="A787" s="436"/>
      <c r="B787" s="436"/>
    </row>
    <row r="788" spans="1:2" ht="13.2">
      <c r="A788" s="436"/>
      <c r="B788" s="436"/>
    </row>
    <row r="789" spans="1:2" ht="13.2">
      <c r="A789" s="436"/>
      <c r="B789" s="436"/>
    </row>
    <row r="790" spans="1:2" ht="13.2">
      <c r="A790" s="436"/>
      <c r="B790" s="436"/>
    </row>
    <row r="791" spans="1:2" ht="13.2">
      <c r="A791" s="436"/>
      <c r="B791" s="436"/>
    </row>
    <row r="792" spans="1:2" ht="13.2">
      <c r="A792" s="436"/>
      <c r="B792" s="436"/>
    </row>
    <row r="793" spans="1:2" ht="13.2">
      <c r="A793" s="436"/>
      <c r="B793" s="436"/>
    </row>
    <row r="794" spans="1:2" ht="13.2">
      <c r="A794" s="436"/>
      <c r="B794" s="436"/>
    </row>
    <row r="795" spans="1:2" ht="13.2">
      <c r="A795" s="436"/>
      <c r="B795" s="436"/>
    </row>
    <row r="796" spans="1:2" ht="13.2">
      <c r="A796" s="436"/>
      <c r="B796" s="436"/>
    </row>
    <row r="797" spans="1:2" ht="13.2">
      <c r="A797" s="436"/>
      <c r="B797" s="436"/>
    </row>
    <row r="798" spans="1:2" ht="13.2">
      <c r="A798" s="436"/>
      <c r="B798" s="436"/>
    </row>
    <row r="799" spans="1:2" ht="13.2">
      <c r="A799" s="436"/>
      <c r="B799" s="436"/>
    </row>
    <row r="800" spans="1:2" ht="13.2">
      <c r="A800" s="436"/>
      <c r="B800" s="436"/>
    </row>
    <row r="801" spans="1:2" ht="13.2">
      <c r="A801" s="436"/>
      <c r="B801" s="436"/>
    </row>
    <row r="802" spans="1:2" ht="13.2">
      <c r="A802" s="436"/>
      <c r="B802" s="436"/>
    </row>
    <row r="803" spans="1:2" ht="13.2">
      <c r="A803" s="436"/>
      <c r="B803" s="436"/>
    </row>
    <row r="804" spans="1:2" ht="13.2">
      <c r="A804" s="436"/>
      <c r="B804" s="436"/>
    </row>
    <row r="805" spans="1:2" ht="13.2">
      <c r="A805" s="436"/>
      <c r="B805" s="436"/>
    </row>
    <row r="806" spans="1:2" ht="13.2">
      <c r="A806" s="436"/>
      <c r="B806" s="436"/>
    </row>
    <row r="807" spans="1:2" ht="13.2">
      <c r="A807" s="436"/>
      <c r="B807" s="436"/>
    </row>
    <row r="808" spans="1:2" ht="13.2">
      <c r="A808" s="436"/>
      <c r="B808" s="436"/>
    </row>
    <row r="809" spans="1:2" ht="13.2">
      <c r="A809" s="436"/>
      <c r="B809" s="436"/>
    </row>
    <row r="810" spans="1:2" ht="13.2">
      <c r="A810" s="436"/>
      <c r="B810" s="436"/>
    </row>
    <row r="811" spans="1:2" ht="13.2">
      <c r="A811" s="436"/>
      <c r="B811" s="436"/>
    </row>
    <row r="812" spans="1:2" ht="13.2">
      <c r="A812" s="436"/>
      <c r="B812" s="436"/>
    </row>
    <row r="813" spans="1:2" ht="13.2">
      <c r="A813" s="436"/>
      <c r="B813" s="436"/>
    </row>
    <row r="814" spans="1:2" ht="13.2">
      <c r="A814" s="436"/>
      <c r="B814" s="436"/>
    </row>
    <row r="815" spans="1:2" ht="13.2">
      <c r="A815" s="436"/>
      <c r="B815" s="436"/>
    </row>
    <row r="816" spans="1:2" ht="13.2">
      <c r="A816" s="436"/>
      <c r="B816" s="436"/>
    </row>
    <row r="817" spans="1:2" ht="13.2">
      <c r="A817" s="436"/>
      <c r="B817" s="436"/>
    </row>
    <row r="818" spans="1:2" ht="13.2">
      <c r="A818" s="436"/>
      <c r="B818" s="436"/>
    </row>
    <row r="819" spans="1:2" ht="13.2">
      <c r="A819" s="436"/>
      <c r="B819" s="436"/>
    </row>
    <row r="820" spans="1:2" ht="13.2">
      <c r="A820" s="436"/>
      <c r="B820" s="436"/>
    </row>
    <row r="821" spans="1:2" ht="13.2">
      <c r="A821" s="436"/>
      <c r="B821" s="436"/>
    </row>
    <row r="822" spans="1:2" ht="13.2">
      <c r="A822" s="436"/>
      <c r="B822" s="436"/>
    </row>
    <row r="823" spans="1:2" ht="13.2">
      <c r="A823" s="436"/>
      <c r="B823" s="436"/>
    </row>
    <row r="824" spans="1:2" ht="13.2">
      <c r="A824" s="436"/>
      <c r="B824" s="436"/>
    </row>
    <row r="825" spans="1:2" ht="13.2">
      <c r="A825" s="436"/>
      <c r="B825" s="436"/>
    </row>
    <row r="826" spans="1:2" ht="13.2">
      <c r="A826" s="436"/>
      <c r="B826" s="436"/>
    </row>
    <row r="827" spans="1:2" ht="13.2">
      <c r="A827" s="436"/>
      <c r="B827" s="436"/>
    </row>
    <row r="828" spans="1:2" ht="13.2">
      <c r="A828" s="436"/>
      <c r="B828" s="436"/>
    </row>
    <row r="829" spans="1:2" ht="13.2">
      <c r="A829" s="436"/>
      <c r="B829" s="436"/>
    </row>
    <row r="830" spans="1:2" ht="13.2">
      <c r="A830" s="436"/>
      <c r="B830" s="436"/>
    </row>
    <row r="831" spans="1:2" ht="13.2">
      <c r="A831" s="436"/>
      <c r="B831" s="436"/>
    </row>
    <row r="832" spans="1:2" ht="13.2">
      <c r="A832" s="436"/>
      <c r="B832" s="436"/>
    </row>
    <row r="833" spans="1:2" ht="13.2">
      <c r="A833" s="436"/>
      <c r="B833" s="436"/>
    </row>
    <row r="834" spans="1:2" ht="13.2">
      <c r="A834" s="436"/>
      <c r="B834" s="436"/>
    </row>
    <row r="835" spans="1:2" ht="13.2">
      <c r="A835" s="436"/>
      <c r="B835" s="436"/>
    </row>
    <row r="836" spans="1:2" ht="13.2">
      <c r="A836" s="436"/>
      <c r="B836" s="436"/>
    </row>
    <row r="837" spans="1:2" ht="13.2">
      <c r="A837" s="436"/>
      <c r="B837" s="436"/>
    </row>
    <row r="838" spans="1:2" ht="13.2">
      <c r="A838" s="436"/>
      <c r="B838" s="436"/>
    </row>
    <row r="839" spans="1:2" ht="13.2">
      <c r="A839" s="436"/>
      <c r="B839" s="436"/>
    </row>
    <row r="840" spans="1:2" ht="13.2">
      <c r="A840" s="436"/>
      <c r="B840" s="436"/>
    </row>
    <row r="841" spans="1:2" ht="13.2">
      <c r="A841" s="436"/>
      <c r="B841" s="436"/>
    </row>
    <row r="842" spans="1:2" ht="13.2">
      <c r="A842" s="436"/>
      <c r="B842" s="436"/>
    </row>
    <row r="843" spans="1:2" ht="13.2">
      <c r="A843" s="436"/>
      <c r="B843" s="436"/>
    </row>
    <row r="844" spans="1:2" ht="13.2">
      <c r="A844" s="436"/>
      <c r="B844" s="436"/>
    </row>
    <row r="845" spans="1:2" ht="13.2">
      <c r="A845" s="436"/>
      <c r="B845" s="436"/>
    </row>
    <row r="846" spans="1:2" ht="13.2">
      <c r="A846" s="436"/>
      <c r="B846" s="436"/>
    </row>
    <row r="847" spans="1:2" ht="13.2">
      <c r="A847" s="436"/>
      <c r="B847" s="436"/>
    </row>
    <row r="848" spans="1:2" ht="13.2">
      <c r="A848" s="436"/>
      <c r="B848" s="436"/>
    </row>
    <row r="849" spans="1:2" ht="13.2">
      <c r="A849" s="436"/>
      <c r="B849" s="436"/>
    </row>
    <row r="850" spans="1:2" ht="13.2">
      <c r="A850" s="436"/>
      <c r="B850" s="436"/>
    </row>
    <row r="851" spans="1:2" ht="13.2">
      <c r="A851" s="436"/>
      <c r="B851" s="436"/>
    </row>
    <row r="852" spans="1:2" ht="13.2">
      <c r="A852" s="436"/>
      <c r="B852" s="436"/>
    </row>
    <row r="853" spans="1:2" ht="13.2">
      <c r="A853" s="436"/>
      <c r="B853" s="436"/>
    </row>
    <row r="854" spans="1:2" ht="13.2">
      <c r="A854" s="436"/>
      <c r="B854" s="436"/>
    </row>
    <row r="855" spans="1:2" ht="13.2">
      <c r="A855" s="436"/>
      <c r="B855" s="436"/>
    </row>
    <row r="856" spans="1:2" ht="13.2">
      <c r="A856" s="436"/>
      <c r="B856" s="436"/>
    </row>
    <row r="857" spans="1:2" ht="13.2">
      <c r="A857" s="436"/>
      <c r="B857" s="436"/>
    </row>
    <row r="858" spans="1:2" ht="13.2">
      <c r="A858" s="436"/>
      <c r="B858" s="436"/>
    </row>
    <row r="859" spans="1:2" ht="13.2">
      <c r="A859" s="436"/>
      <c r="B859" s="436"/>
    </row>
    <row r="860" spans="1:2" ht="13.2">
      <c r="A860" s="436"/>
      <c r="B860" s="436"/>
    </row>
    <row r="861" spans="1:2" ht="13.2">
      <c r="A861" s="436"/>
      <c r="B861" s="436"/>
    </row>
    <row r="862" spans="1:2" ht="13.2">
      <c r="A862" s="436"/>
      <c r="B862" s="436"/>
    </row>
    <row r="863" spans="1:2" ht="13.2">
      <c r="A863" s="436"/>
      <c r="B863" s="436"/>
    </row>
    <row r="864" spans="1:2" ht="13.2">
      <c r="A864" s="436"/>
      <c r="B864" s="436"/>
    </row>
    <row r="865" spans="1:2" ht="13.2">
      <c r="A865" s="436"/>
      <c r="B865" s="436"/>
    </row>
    <row r="866" spans="1:2" ht="13.2">
      <c r="A866" s="436"/>
      <c r="B866" s="436"/>
    </row>
    <row r="867" spans="1:2" ht="13.2">
      <c r="A867" s="436"/>
      <c r="B867" s="436"/>
    </row>
    <row r="868" spans="1:2" ht="13.2">
      <c r="A868" s="436"/>
      <c r="B868" s="436"/>
    </row>
    <row r="869" spans="1:2" ht="13.2">
      <c r="A869" s="436"/>
      <c r="B869" s="436"/>
    </row>
    <row r="870" spans="1:2" ht="13.2">
      <c r="A870" s="436"/>
      <c r="B870" s="436"/>
    </row>
    <row r="871" spans="1:2" ht="13.2">
      <c r="A871" s="436"/>
      <c r="B871" s="436"/>
    </row>
    <row r="872" spans="1:2" ht="13.2">
      <c r="A872" s="436"/>
      <c r="B872" s="436"/>
    </row>
    <row r="873" spans="1:2" ht="13.2">
      <c r="A873" s="436"/>
      <c r="B873" s="436"/>
    </row>
    <row r="874" spans="1:2" ht="13.2">
      <c r="A874" s="436"/>
      <c r="B874" s="436"/>
    </row>
    <row r="875" spans="1:2" ht="13.2">
      <c r="A875" s="436"/>
      <c r="B875" s="436"/>
    </row>
    <row r="876" spans="1:2" ht="13.2">
      <c r="A876" s="436"/>
      <c r="B876" s="436"/>
    </row>
    <row r="877" spans="1:2" ht="13.2">
      <c r="A877" s="436"/>
      <c r="B877" s="436"/>
    </row>
    <row r="878" spans="1:2" ht="13.2">
      <c r="A878" s="436"/>
      <c r="B878" s="436"/>
    </row>
    <row r="879" spans="1:2" ht="13.2">
      <c r="A879" s="436"/>
      <c r="B879" s="436"/>
    </row>
    <row r="880" spans="1:2" ht="13.2">
      <c r="A880" s="436"/>
      <c r="B880" s="436"/>
    </row>
    <row r="881" spans="1:2" ht="13.2">
      <c r="A881" s="436"/>
      <c r="B881" s="436"/>
    </row>
    <row r="882" spans="1:2" ht="13.2">
      <c r="A882" s="436"/>
      <c r="B882" s="436"/>
    </row>
    <row r="883" spans="1:2" ht="13.2">
      <c r="A883" s="436"/>
      <c r="B883" s="436"/>
    </row>
    <row r="884" spans="1:2" ht="13.2">
      <c r="A884" s="436"/>
      <c r="B884" s="436"/>
    </row>
    <row r="885" spans="1:2" ht="13.2">
      <c r="A885" s="436"/>
      <c r="B885" s="436"/>
    </row>
    <row r="886" spans="1:2" ht="13.2">
      <c r="A886" s="436"/>
      <c r="B886" s="436"/>
    </row>
    <row r="887" spans="1:2" ht="13.2">
      <c r="A887" s="436"/>
      <c r="B887" s="436"/>
    </row>
    <row r="888" spans="1:2" ht="13.2">
      <c r="A888" s="436"/>
      <c r="B888" s="436"/>
    </row>
    <row r="889" spans="1:2" ht="13.2">
      <c r="A889" s="436"/>
      <c r="B889" s="436"/>
    </row>
    <row r="890" spans="1:2" ht="13.2">
      <c r="A890" s="436"/>
      <c r="B890" s="436"/>
    </row>
    <row r="891" spans="1:2" ht="13.2">
      <c r="A891" s="436"/>
      <c r="B891" s="436"/>
    </row>
    <row r="892" spans="1:2" ht="13.2">
      <c r="A892" s="436"/>
      <c r="B892" s="436"/>
    </row>
    <row r="893" spans="1:2" ht="13.2">
      <c r="A893" s="436"/>
      <c r="B893" s="436"/>
    </row>
    <row r="894" spans="1:2" ht="13.2">
      <c r="A894" s="436"/>
      <c r="B894" s="436"/>
    </row>
    <row r="895" spans="1:2" ht="13.2">
      <c r="A895" s="436"/>
      <c r="B895" s="436"/>
    </row>
    <row r="896" spans="1:2" ht="13.2">
      <c r="A896" s="436"/>
      <c r="B896" s="436"/>
    </row>
    <row r="897" spans="1:2" ht="13.2">
      <c r="A897" s="436"/>
      <c r="B897" s="436"/>
    </row>
    <row r="898" spans="1:2" ht="13.2">
      <c r="A898" s="436"/>
      <c r="B898" s="436"/>
    </row>
    <row r="899" spans="1:2" ht="13.2">
      <c r="A899" s="436"/>
      <c r="B899" s="436"/>
    </row>
    <row r="900" spans="1:2" ht="13.2">
      <c r="A900" s="436"/>
      <c r="B900" s="436"/>
    </row>
    <row r="901" spans="1:2" ht="13.2">
      <c r="A901" s="436"/>
      <c r="B901" s="436"/>
    </row>
    <row r="902" spans="1:2" ht="13.2">
      <c r="A902" s="436"/>
      <c r="B902" s="436"/>
    </row>
    <row r="903" spans="1:2" ht="13.2">
      <c r="A903" s="436"/>
      <c r="B903" s="436"/>
    </row>
    <row r="904" spans="1:2" ht="13.2">
      <c r="A904" s="436"/>
      <c r="B904" s="436"/>
    </row>
    <row r="905" spans="1:2" ht="13.2">
      <c r="A905" s="436"/>
      <c r="B905" s="436"/>
    </row>
    <row r="906" spans="1:2" ht="13.2">
      <c r="A906" s="436"/>
      <c r="B906" s="436"/>
    </row>
    <row r="907" spans="1:2" ht="13.2">
      <c r="A907" s="436"/>
      <c r="B907" s="436"/>
    </row>
    <row r="908" spans="1:2" ht="13.2">
      <c r="A908" s="436"/>
      <c r="B908" s="436"/>
    </row>
    <row r="909" spans="1:2" ht="13.2">
      <c r="A909" s="436"/>
      <c r="B909" s="436"/>
    </row>
    <row r="910" spans="1:2" ht="13.2">
      <c r="A910" s="436"/>
      <c r="B910" s="436"/>
    </row>
    <row r="911" spans="1:2" ht="13.2">
      <c r="A911" s="436"/>
      <c r="B911" s="436"/>
    </row>
    <row r="912" spans="1:2" ht="13.2">
      <c r="A912" s="436"/>
      <c r="B912" s="436"/>
    </row>
    <row r="913" spans="1:2" ht="13.2">
      <c r="A913" s="436"/>
      <c r="B913" s="436"/>
    </row>
    <row r="914" spans="1:2" ht="13.2">
      <c r="A914" s="436"/>
      <c r="B914" s="436"/>
    </row>
    <row r="915" spans="1:2" ht="13.2">
      <c r="A915" s="436"/>
      <c r="B915" s="436"/>
    </row>
    <row r="916" spans="1:2" ht="13.2">
      <c r="A916" s="436"/>
      <c r="B916" s="436"/>
    </row>
    <row r="917" spans="1:2" ht="13.2">
      <c r="A917" s="436"/>
      <c r="B917" s="436"/>
    </row>
    <row r="918" spans="1:2" ht="13.2">
      <c r="A918" s="436"/>
      <c r="B918" s="436"/>
    </row>
    <row r="919" spans="1:2" ht="13.2">
      <c r="A919" s="436"/>
      <c r="B919" s="436"/>
    </row>
    <row r="920" spans="1:2" ht="13.2">
      <c r="A920" s="436"/>
      <c r="B920" s="436"/>
    </row>
    <row r="921" spans="1:2" ht="13.2">
      <c r="A921" s="436"/>
      <c r="B921" s="436"/>
    </row>
    <row r="922" spans="1:2" ht="13.2">
      <c r="A922" s="436"/>
      <c r="B922" s="436"/>
    </row>
    <row r="923" spans="1:2" ht="13.2">
      <c r="A923" s="436"/>
      <c r="B923" s="436"/>
    </row>
    <row r="924" spans="1:2" ht="13.2">
      <c r="A924" s="436"/>
      <c r="B924" s="436"/>
    </row>
    <row r="925" spans="1:2" ht="13.2">
      <c r="A925" s="436"/>
      <c r="B925" s="436"/>
    </row>
    <row r="926" spans="1:2" ht="13.2">
      <c r="A926" s="436"/>
      <c r="B926" s="436"/>
    </row>
    <row r="927" spans="1:2" ht="13.2">
      <c r="A927" s="436"/>
      <c r="B927" s="436"/>
    </row>
    <row r="928" spans="1:2" ht="13.2">
      <c r="A928" s="436"/>
      <c r="B928" s="436"/>
    </row>
    <row r="929" spans="1:2" ht="13.2">
      <c r="A929" s="436"/>
      <c r="B929" s="436"/>
    </row>
    <row r="930" spans="1:2" ht="13.2">
      <c r="A930" s="436"/>
      <c r="B930" s="436"/>
    </row>
    <row r="931" spans="1:2" ht="13.2">
      <c r="A931" s="436"/>
      <c r="B931" s="436"/>
    </row>
    <row r="932" spans="1:2" ht="13.2">
      <c r="A932" s="436"/>
      <c r="B932" s="436"/>
    </row>
    <row r="933" spans="1:2" ht="13.2">
      <c r="A933" s="436"/>
      <c r="B933" s="436"/>
    </row>
    <row r="934" spans="1:2" ht="13.2">
      <c r="A934" s="436"/>
      <c r="B934" s="436"/>
    </row>
    <row r="935" spans="1:2" ht="13.2">
      <c r="A935" s="436"/>
      <c r="B935" s="436"/>
    </row>
    <row r="936" spans="1:2" ht="13.2">
      <c r="A936" s="436"/>
      <c r="B936" s="436"/>
    </row>
    <row r="937" spans="1:2" ht="13.2">
      <c r="A937" s="436"/>
      <c r="B937" s="436"/>
    </row>
    <row r="938" spans="1:2" ht="13.2">
      <c r="A938" s="436"/>
      <c r="B938" s="436"/>
    </row>
    <row r="939" spans="1:2" ht="13.2">
      <c r="A939" s="436"/>
      <c r="B939" s="436"/>
    </row>
    <row r="940" spans="1:2" ht="13.2">
      <c r="A940" s="436"/>
      <c r="B940" s="436"/>
    </row>
    <row r="941" spans="1:2" ht="13.2">
      <c r="A941" s="436"/>
      <c r="B941" s="436"/>
    </row>
    <row r="942" spans="1:2" ht="13.2">
      <c r="A942" s="436"/>
      <c r="B942" s="436"/>
    </row>
    <row r="943" spans="1:2" ht="13.2">
      <c r="A943" s="436"/>
      <c r="B943" s="436"/>
    </row>
    <row r="944" spans="1:2" ht="13.2">
      <c r="A944" s="436"/>
      <c r="B944" s="436"/>
    </row>
    <row r="945" spans="1:2" ht="13.2">
      <c r="A945" s="436"/>
      <c r="B945" s="436"/>
    </row>
    <row r="946" spans="1:2" ht="13.2">
      <c r="A946" s="436"/>
      <c r="B946" s="436"/>
    </row>
    <row r="947" spans="1:2" ht="13.2">
      <c r="A947" s="436"/>
      <c r="B947" s="436"/>
    </row>
    <row r="948" spans="1:2" ht="13.2">
      <c r="A948" s="436"/>
      <c r="B948" s="436"/>
    </row>
    <row r="949" spans="1:2" ht="13.2">
      <c r="A949" s="436"/>
      <c r="B949" s="436"/>
    </row>
    <row r="950" spans="1:2" ht="13.2">
      <c r="A950" s="436"/>
      <c r="B950" s="436"/>
    </row>
    <row r="951" spans="1:2" ht="13.2">
      <c r="A951" s="436"/>
      <c r="B951" s="436"/>
    </row>
    <row r="952" spans="1:2" ht="13.2">
      <c r="A952" s="436"/>
      <c r="B952" s="436"/>
    </row>
    <row r="953" spans="1:2" ht="13.2">
      <c r="A953" s="436"/>
      <c r="B953" s="436"/>
    </row>
    <row r="954" spans="1:2" ht="13.2">
      <c r="A954" s="436"/>
      <c r="B954" s="436"/>
    </row>
    <row r="955" spans="1:2" ht="13.2">
      <c r="A955" s="436"/>
      <c r="B955" s="436"/>
    </row>
    <row r="956" spans="1:2" ht="13.2">
      <c r="A956" s="436"/>
      <c r="B956" s="436"/>
    </row>
    <row r="957" spans="1:2" ht="13.2">
      <c r="A957" s="436"/>
      <c r="B957" s="436"/>
    </row>
    <row r="958" spans="1:2" ht="13.2">
      <c r="A958" s="436"/>
      <c r="B958" s="436"/>
    </row>
    <row r="959" spans="1:2" ht="13.2">
      <c r="A959" s="436"/>
      <c r="B959" s="436"/>
    </row>
    <row r="960" spans="1:2" ht="13.2">
      <c r="A960" s="436"/>
      <c r="B960" s="436"/>
    </row>
    <row r="961" spans="1:2" ht="13.2">
      <c r="A961" s="436"/>
      <c r="B961" s="436"/>
    </row>
    <row r="962" spans="1:2" ht="13.2">
      <c r="A962" s="436"/>
      <c r="B962" s="436"/>
    </row>
    <row r="963" spans="1:2" ht="13.2">
      <c r="A963" s="436"/>
      <c r="B963" s="436"/>
    </row>
    <row r="964" spans="1:2" ht="13.2">
      <c r="A964" s="436"/>
      <c r="B964" s="436"/>
    </row>
    <row r="965" spans="1:2" ht="13.2">
      <c r="A965" s="436"/>
      <c r="B965" s="436"/>
    </row>
    <row r="966" spans="1:2" ht="13.2">
      <c r="A966" s="436"/>
      <c r="B966" s="436"/>
    </row>
    <row r="967" spans="1:2" ht="13.2">
      <c r="A967" s="436"/>
      <c r="B967" s="436"/>
    </row>
    <row r="968" spans="1:2" ht="13.2">
      <c r="A968" s="436"/>
      <c r="B968" s="436"/>
    </row>
    <row r="969" spans="1:2" ht="13.2">
      <c r="A969" s="436"/>
      <c r="B969" s="436"/>
    </row>
    <row r="970" spans="1:2" ht="13.2">
      <c r="A970" s="436"/>
      <c r="B970" s="436"/>
    </row>
    <row r="971" spans="1:2" ht="13.2">
      <c r="A971" s="436"/>
      <c r="B971" s="436"/>
    </row>
    <row r="972" spans="1:2" ht="13.2">
      <c r="A972" s="436"/>
      <c r="B972" s="436"/>
    </row>
    <row r="973" spans="1:2" ht="13.2">
      <c r="A973" s="436"/>
      <c r="B973" s="436"/>
    </row>
    <row r="974" spans="1:2" ht="13.2">
      <c r="A974" s="436"/>
      <c r="B974" s="436"/>
    </row>
    <row r="975" spans="1:2" ht="13.2">
      <c r="A975" s="436"/>
      <c r="B975" s="436"/>
    </row>
    <row r="976" spans="1:2" ht="13.2">
      <c r="A976" s="436"/>
      <c r="B976" s="436"/>
    </row>
    <row r="977" spans="1:2" ht="13.2">
      <c r="A977" s="436"/>
      <c r="B977" s="436"/>
    </row>
    <row r="978" spans="1:2" ht="13.2">
      <c r="A978" s="436"/>
      <c r="B978" s="436"/>
    </row>
    <row r="979" spans="1:2" ht="13.2">
      <c r="A979" s="436"/>
      <c r="B979" s="436"/>
    </row>
    <row r="980" spans="1:2" ht="13.2">
      <c r="A980" s="436"/>
      <c r="B980" s="436"/>
    </row>
    <row r="981" spans="1:2" ht="13.2">
      <c r="A981" s="436"/>
      <c r="B981" s="436"/>
    </row>
    <row r="982" spans="1:2" ht="13.2">
      <c r="A982" s="436"/>
      <c r="B982" s="436"/>
    </row>
    <row r="983" spans="1:2" ht="13.2">
      <c r="A983" s="436"/>
      <c r="B983" s="436"/>
    </row>
    <row r="984" spans="1:2" ht="13.2">
      <c r="A984" s="436"/>
      <c r="B984" s="436"/>
    </row>
    <row r="985" spans="1:2" ht="13.2">
      <c r="A985" s="436"/>
      <c r="B985" s="436"/>
    </row>
    <row r="986" spans="1:2" ht="13.2">
      <c r="A986" s="436"/>
      <c r="B986" s="436"/>
    </row>
    <row r="987" spans="1:2" ht="13.2">
      <c r="A987" s="436"/>
      <c r="B987" s="436"/>
    </row>
    <row r="988" spans="1:2" ht="13.2">
      <c r="A988" s="436"/>
      <c r="B988" s="436"/>
    </row>
    <row r="989" spans="1:2" ht="13.2">
      <c r="A989" s="436"/>
      <c r="B989" s="436"/>
    </row>
    <row r="990" spans="1:2" ht="13.2">
      <c r="A990" s="436"/>
      <c r="B990" s="436"/>
    </row>
    <row r="991" spans="1:2" ht="13.2">
      <c r="A991" s="436"/>
      <c r="B991" s="436"/>
    </row>
    <row r="992" spans="1:2" ht="13.2">
      <c r="A992" s="436"/>
      <c r="B992" s="436"/>
    </row>
    <row r="993" spans="1:2" ht="13.2">
      <c r="A993" s="436"/>
      <c r="B993" s="436"/>
    </row>
    <row r="994" spans="1:2" ht="13.2">
      <c r="A994" s="436"/>
      <c r="B994" s="436"/>
    </row>
    <row r="995" spans="1:2" ht="13.2">
      <c r="A995" s="436"/>
      <c r="B995" s="436"/>
    </row>
    <row r="996" spans="1:2" ht="13.2">
      <c r="A996" s="436"/>
      <c r="B996" s="436"/>
    </row>
    <row r="997" spans="1:2" ht="13.2">
      <c r="A997" s="436"/>
      <c r="B997" s="436"/>
    </row>
    <row r="998" spans="1:2" ht="13.2">
      <c r="A998" s="436"/>
      <c r="B998" s="436"/>
    </row>
    <row r="999" spans="1:2" ht="13.2">
      <c r="A999" s="436"/>
      <c r="B999" s="436"/>
    </row>
    <row r="1000" spans="1:2" ht="13.2">
      <c r="A1000" s="436"/>
      <c r="B1000" s="436"/>
    </row>
    <row r="1001" spans="1:2" ht="13.2">
      <c r="A1001" s="436"/>
      <c r="B1001" s="436"/>
    </row>
  </sheetData>
  <dataValidations count="1">
    <dataValidation type="list" allowBlank="1" showErrorMessage="1" sqref="D1:D7 D9:D11 D15:D17 D19" xr:uid="{00000000-0002-0000-0C00-000000000000}">
      <formula1>"Bijal Ma'am,Shivani Ma'am ,Manprit Ma'am ,Riddhi Ma'am"</formula1>
    </dataValidation>
  </dataValidations>
  <hyperlinks>
    <hyperlink ref="P2" r:id="rId1" xr:uid="{00000000-0004-0000-0C00-000000000000}"/>
    <hyperlink ref="P5" r:id="rId2" xr:uid="{00000000-0004-0000-0C00-000001000000}"/>
    <hyperlink ref="P6" r:id="rId3" xr:uid="{00000000-0004-0000-0C00-000002000000}"/>
    <hyperlink ref="P11" r:id="rId4" xr:uid="{00000000-0004-0000-0C00-000003000000}"/>
    <hyperlink ref="P12" r:id="rId5" xr:uid="{00000000-0004-0000-0C00-000004000000}"/>
    <hyperlink ref="P14" r:id="rId6" xr:uid="{00000000-0004-0000-0C00-000005000000}"/>
    <hyperlink ref="P16" r:id="rId7" xr:uid="{00000000-0004-0000-0C00-000006000000}"/>
    <hyperlink ref="I17" r:id="rId8" xr:uid="{00000000-0004-0000-0C00-000007000000}"/>
    <hyperlink ref="P17" r:id="rId9" xr:uid="{00000000-0004-0000-0C00-000008000000}"/>
    <hyperlink ref="P19" r:id="rId10" xr:uid="{00000000-0004-0000-0C00-000009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outlinePr summaryBelow="0" summaryRight="0"/>
  </sheetPr>
  <dimension ref="A1:AA1000"/>
  <sheetViews>
    <sheetView workbookViewId="0"/>
  </sheetViews>
  <sheetFormatPr defaultColWidth="12.6640625" defaultRowHeight="15.75" customHeight="1"/>
  <cols>
    <col min="1" max="1" width="19.44140625" customWidth="1"/>
    <col min="3" max="3" width="13.77734375" customWidth="1"/>
    <col min="4" max="4" width="25.77734375" customWidth="1"/>
    <col min="5" max="5" width="21.44140625" customWidth="1"/>
    <col min="6" max="6" width="19.77734375" customWidth="1"/>
    <col min="7" max="7" width="29.33203125" customWidth="1"/>
    <col min="8" max="8" width="19.44140625" customWidth="1"/>
  </cols>
  <sheetData>
    <row r="1" spans="1:27" ht="28.8">
      <c r="A1" s="55" t="s">
        <v>1114</v>
      </c>
      <c r="B1" s="439" t="s">
        <v>1115</v>
      </c>
      <c r="C1" s="440" t="s">
        <v>6223</v>
      </c>
      <c r="D1" s="440" t="s">
        <v>1118</v>
      </c>
      <c r="E1" s="440" t="s">
        <v>1119</v>
      </c>
      <c r="F1" s="440" t="s">
        <v>1120</v>
      </c>
      <c r="G1" s="440" t="s">
        <v>1121</v>
      </c>
      <c r="H1" s="441" t="s">
        <v>1117</v>
      </c>
      <c r="I1" s="161" t="s">
        <v>6122</v>
      </c>
      <c r="J1" s="161" t="s">
        <v>6123</v>
      </c>
      <c r="K1" s="160" t="s">
        <v>1039</v>
      </c>
      <c r="L1" s="161" t="s">
        <v>1042</v>
      </c>
      <c r="M1" s="161"/>
      <c r="N1" s="161"/>
      <c r="O1" s="161"/>
      <c r="P1" s="161"/>
    </row>
    <row r="2" spans="1:27" ht="15.6">
      <c r="A2" s="112" t="s">
        <v>5709</v>
      </c>
      <c r="B2" s="439">
        <v>2025</v>
      </c>
      <c r="C2" s="442">
        <v>45982</v>
      </c>
      <c r="D2" s="422" t="s">
        <v>1161</v>
      </c>
      <c r="E2" s="443" t="s">
        <v>6059</v>
      </c>
      <c r="F2" s="444">
        <v>9044971244</v>
      </c>
      <c r="G2" s="444" t="s">
        <v>6060</v>
      </c>
      <c r="H2" s="207" t="s">
        <v>1255</v>
      </c>
    </row>
    <row r="3" spans="1:27" ht="31.2">
      <c r="A3" s="112" t="s">
        <v>5709</v>
      </c>
      <c r="B3" s="439">
        <v>2025</v>
      </c>
      <c r="C3" s="442">
        <v>45981</v>
      </c>
      <c r="D3" s="422" t="s">
        <v>1161</v>
      </c>
      <c r="E3" s="400" t="s">
        <v>1162</v>
      </c>
      <c r="F3" s="400">
        <v>8140977390</v>
      </c>
      <c r="G3" s="400" t="s">
        <v>6064</v>
      </c>
      <c r="H3" s="207" t="s">
        <v>1160</v>
      </c>
    </row>
    <row r="4" spans="1:27" ht="31.2">
      <c r="A4" s="112" t="s">
        <v>5709</v>
      </c>
      <c r="B4" s="439">
        <v>2025</v>
      </c>
      <c r="C4" s="442">
        <v>45965</v>
      </c>
      <c r="D4" s="422" t="s">
        <v>1161</v>
      </c>
      <c r="E4" s="400" t="s">
        <v>1379</v>
      </c>
      <c r="F4" s="400">
        <v>7051920992</v>
      </c>
      <c r="G4" s="400" t="s">
        <v>1380</v>
      </c>
      <c r="H4" s="207" t="s">
        <v>1160</v>
      </c>
    </row>
    <row r="5" spans="1:27" ht="31.2">
      <c r="A5" s="112" t="s">
        <v>5709</v>
      </c>
      <c r="B5" s="439">
        <v>2025</v>
      </c>
      <c r="C5" s="445">
        <v>45961</v>
      </c>
      <c r="D5" s="422" t="s">
        <v>890</v>
      </c>
      <c r="E5" s="400" t="s">
        <v>6068</v>
      </c>
      <c r="F5" s="400">
        <v>8349898225</v>
      </c>
      <c r="G5" s="400" t="s">
        <v>1178</v>
      </c>
      <c r="H5" s="207" t="s">
        <v>1160</v>
      </c>
    </row>
    <row r="6" spans="1:27" ht="15.6">
      <c r="A6" s="112" t="s">
        <v>5709</v>
      </c>
      <c r="B6" s="439">
        <v>2025</v>
      </c>
      <c r="C6" s="445">
        <v>45961</v>
      </c>
      <c r="D6" s="422" t="s">
        <v>890</v>
      </c>
      <c r="E6" s="400" t="s">
        <v>665</v>
      </c>
      <c r="F6" s="400">
        <v>9586799111</v>
      </c>
      <c r="G6" s="400" t="s">
        <v>6070</v>
      </c>
      <c r="H6" s="207" t="s">
        <v>1160</v>
      </c>
    </row>
    <row r="7" spans="1:27" ht="15.6">
      <c r="A7" s="112" t="s">
        <v>5709</v>
      </c>
      <c r="B7" s="439">
        <v>2025</v>
      </c>
      <c r="C7" s="446">
        <v>45957</v>
      </c>
      <c r="D7" s="422" t="s">
        <v>890</v>
      </c>
      <c r="E7" s="400" t="s">
        <v>1197</v>
      </c>
      <c r="F7" s="400">
        <v>9315329550</v>
      </c>
      <c r="G7" s="400" t="s">
        <v>1198</v>
      </c>
      <c r="H7" s="207" t="s">
        <v>1160</v>
      </c>
    </row>
    <row r="8" spans="1:27" ht="15.6">
      <c r="A8" s="112" t="s">
        <v>5709</v>
      </c>
      <c r="B8" s="439">
        <v>2025</v>
      </c>
      <c r="C8" s="446">
        <v>45948</v>
      </c>
      <c r="D8" s="422" t="s">
        <v>1161</v>
      </c>
      <c r="E8" s="400" t="s">
        <v>1206</v>
      </c>
      <c r="F8" s="400">
        <v>6355132626</v>
      </c>
      <c r="G8" s="400" t="s">
        <v>6133</v>
      </c>
      <c r="H8" s="207" t="s">
        <v>1160</v>
      </c>
    </row>
    <row r="9" spans="1:27" ht="31.2">
      <c r="A9" s="63" t="s">
        <v>1139</v>
      </c>
      <c r="B9" s="65">
        <v>2025</v>
      </c>
      <c r="C9" s="447">
        <v>45941</v>
      </c>
      <c r="D9" s="448" t="s">
        <v>1140</v>
      </c>
      <c r="E9" s="449" t="s">
        <v>1141</v>
      </c>
      <c r="F9" s="450">
        <v>9856621000</v>
      </c>
      <c r="G9" s="450" t="s">
        <v>1142</v>
      </c>
      <c r="H9" s="244" t="s">
        <v>6224</v>
      </c>
      <c r="I9" s="65"/>
      <c r="J9" s="65"/>
      <c r="K9" s="65"/>
      <c r="L9" s="65"/>
      <c r="M9" s="65"/>
      <c r="N9" s="65"/>
      <c r="O9" s="65"/>
      <c r="P9" s="65"/>
      <c r="Q9" s="65"/>
      <c r="R9" s="65"/>
      <c r="S9" s="65"/>
      <c r="T9" s="65"/>
      <c r="U9" s="65"/>
      <c r="V9" s="65"/>
      <c r="W9" s="65"/>
      <c r="X9" s="65"/>
      <c r="Y9" s="65"/>
      <c r="Z9" s="65"/>
      <c r="AA9" s="65"/>
    </row>
    <row r="10" spans="1:27" ht="15.6">
      <c r="A10" s="112" t="s">
        <v>5709</v>
      </c>
      <c r="B10" s="439">
        <v>2025</v>
      </c>
      <c r="C10" s="451">
        <v>45936</v>
      </c>
      <c r="D10" s="422" t="s">
        <v>1161</v>
      </c>
      <c r="E10" s="452" t="s">
        <v>1383</v>
      </c>
      <c r="F10" s="452">
        <v>7838362060</v>
      </c>
      <c r="G10" s="400" t="s">
        <v>1384</v>
      </c>
      <c r="H10" s="207" t="s">
        <v>1255</v>
      </c>
    </row>
    <row r="11" spans="1:27" ht="15.6">
      <c r="A11" s="112" t="s">
        <v>5709</v>
      </c>
      <c r="B11" s="439">
        <v>2025</v>
      </c>
      <c r="C11" s="451">
        <v>45930</v>
      </c>
      <c r="D11" s="422" t="s">
        <v>890</v>
      </c>
      <c r="E11" s="452" t="s">
        <v>1389</v>
      </c>
      <c r="F11" s="452">
        <v>7428318081</v>
      </c>
      <c r="G11" s="400" t="s">
        <v>1390</v>
      </c>
      <c r="H11" s="358" t="s">
        <v>1255</v>
      </c>
    </row>
    <row r="12" spans="1:27" ht="15.6">
      <c r="A12" s="63" t="s">
        <v>1139</v>
      </c>
      <c r="B12" s="65">
        <v>2025</v>
      </c>
      <c r="C12" s="447">
        <v>45929</v>
      </c>
      <c r="D12" s="448" t="s">
        <v>1323</v>
      </c>
      <c r="E12" s="450" t="s">
        <v>6048</v>
      </c>
      <c r="F12" s="450">
        <v>8140173910</v>
      </c>
      <c r="G12" s="448" t="s">
        <v>6049</v>
      </c>
      <c r="H12" s="244" t="s">
        <v>1255</v>
      </c>
      <c r="I12" s="65"/>
      <c r="J12" s="65"/>
      <c r="K12" s="65"/>
      <c r="L12" s="65"/>
      <c r="M12" s="65"/>
      <c r="N12" s="65"/>
      <c r="O12" s="65"/>
      <c r="P12" s="65"/>
      <c r="Q12" s="65"/>
      <c r="R12" s="65"/>
      <c r="S12" s="65"/>
      <c r="T12" s="65"/>
      <c r="U12" s="65"/>
      <c r="V12" s="65"/>
      <c r="W12" s="65"/>
      <c r="X12" s="65"/>
      <c r="Y12" s="65"/>
      <c r="Z12" s="65"/>
      <c r="AA12" s="65"/>
    </row>
    <row r="13" spans="1:27" ht="15.6">
      <c r="A13" s="112" t="s">
        <v>5709</v>
      </c>
      <c r="B13" s="439">
        <v>2025</v>
      </c>
      <c r="C13" s="451">
        <v>45926</v>
      </c>
      <c r="D13" s="422" t="s">
        <v>1012</v>
      </c>
      <c r="E13" s="400" t="s">
        <v>1215</v>
      </c>
      <c r="F13" s="400">
        <v>6367392454</v>
      </c>
      <c r="G13" s="400" t="s">
        <v>1216</v>
      </c>
      <c r="H13" s="207" t="s">
        <v>1160</v>
      </c>
    </row>
    <row r="14" spans="1:27" ht="31.2">
      <c r="A14" s="112" t="s">
        <v>5709</v>
      </c>
      <c r="B14" s="439">
        <v>2025</v>
      </c>
      <c r="C14" s="451">
        <v>45922</v>
      </c>
      <c r="D14" s="422" t="s">
        <v>890</v>
      </c>
      <c r="E14" s="400" t="s">
        <v>6225</v>
      </c>
      <c r="F14" s="400">
        <v>9399791199</v>
      </c>
      <c r="G14" s="400" t="s">
        <v>6226</v>
      </c>
      <c r="H14" s="207" t="s">
        <v>1160</v>
      </c>
    </row>
    <row r="15" spans="1:27" ht="15.6">
      <c r="A15" s="112" t="s">
        <v>5709</v>
      </c>
      <c r="B15" s="439">
        <v>2025</v>
      </c>
      <c r="C15" s="451">
        <v>45906</v>
      </c>
      <c r="D15" s="422" t="s">
        <v>1012</v>
      </c>
      <c r="E15" s="400" t="s">
        <v>1225</v>
      </c>
      <c r="F15" s="400">
        <v>9701552542</v>
      </c>
      <c r="G15" s="400" t="s">
        <v>1226</v>
      </c>
      <c r="H15" s="207" t="s">
        <v>1160</v>
      </c>
    </row>
    <row r="16" spans="1:27" ht="15.6">
      <c r="A16" s="112" t="s">
        <v>5709</v>
      </c>
      <c r="B16" s="439">
        <v>2025</v>
      </c>
      <c r="C16" s="451">
        <v>45906</v>
      </c>
      <c r="D16" s="422" t="s">
        <v>1012</v>
      </c>
      <c r="E16" s="400" t="s">
        <v>1397</v>
      </c>
      <c r="F16" s="400">
        <v>8468041716</v>
      </c>
      <c r="G16" s="400" t="s">
        <v>6136</v>
      </c>
      <c r="H16" s="207" t="s">
        <v>1160</v>
      </c>
    </row>
    <row r="17" spans="1:27" ht="15.6">
      <c r="A17" s="112" t="s">
        <v>5709</v>
      </c>
      <c r="B17" s="439">
        <v>2025</v>
      </c>
      <c r="C17" s="451">
        <v>45903</v>
      </c>
      <c r="D17" s="422" t="s">
        <v>1161</v>
      </c>
      <c r="E17" s="400" t="s">
        <v>6085</v>
      </c>
      <c r="F17" s="400">
        <v>7043632340</v>
      </c>
      <c r="G17" s="400" t="s">
        <v>6086</v>
      </c>
      <c r="H17" s="207" t="s">
        <v>1255</v>
      </c>
    </row>
    <row r="18" spans="1:27" ht="15.6">
      <c r="A18" s="453" t="s">
        <v>1377</v>
      </c>
      <c r="B18" s="454">
        <v>2025</v>
      </c>
      <c r="C18" s="455">
        <v>45903</v>
      </c>
      <c r="D18" s="456" t="s">
        <v>1161</v>
      </c>
      <c r="E18" s="456" t="s">
        <v>1311</v>
      </c>
      <c r="F18" s="456">
        <v>9825305619</v>
      </c>
      <c r="G18" s="456" t="s">
        <v>1312</v>
      </c>
      <c r="H18" s="237" t="s">
        <v>6227</v>
      </c>
      <c r="I18" s="454"/>
      <c r="J18" s="454"/>
      <c r="K18" s="454"/>
      <c r="L18" s="454"/>
      <c r="M18" s="454"/>
      <c r="N18" s="454"/>
      <c r="O18" s="454"/>
      <c r="P18" s="454"/>
      <c r="Q18" s="454"/>
      <c r="R18" s="454"/>
      <c r="S18" s="454"/>
      <c r="T18" s="454"/>
      <c r="U18" s="454"/>
      <c r="V18" s="454"/>
      <c r="W18" s="454"/>
      <c r="X18" s="454"/>
      <c r="Y18" s="454"/>
      <c r="Z18" s="454"/>
      <c r="AA18" s="454"/>
    </row>
    <row r="19" spans="1:27" ht="15.6">
      <c r="A19" s="112" t="s">
        <v>5709</v>
      </c>
      <c r="B19" s="439">
        <v>2025</v>
      </c>
      <c r="C19" s="451">
        <v>45888</v>
      </c>
      <c r="D19" s="422" t="s">
        <v>1161</v>
      </c>
      <c r="E19" s="400" t="s">
        <v>1403</v>
      </c>
      <c r="F19" s="400">
        <v>9825040056</v>
      </c>
      <c r="G19" s="400" t="s">
        <v>1404</v>
      </c>
      <c r="H19" s="207" t="s">
        <v>1160</v>
      </c>
    </row>
    <row r="20" spans="1:27" ht="31.2">
      <c r="A20" s="112" t="s">
        <v>5709</v>
      </c>
      <c r="B20" s="439">
        <v>2025</v>
      </c>
      <c r="C20" s="451">
        <v>45888</v>
      </c>
      <c r="D20" s="422" t="s">
        <v>1161</v>
      </c>
      <c r="E20" s="400" t="s">
        <v>1233</v>
      </c>
      <c r="F20" s="400" t="s">
        <v>1234</v>
      </c>
      <c r="G20" s="400" t="s">
        <v>1235</v>
      </c>
      <c r="H20" s="207" t="s">
        <v>1160</v>
      </c>
    </row>
    <row r="21" spans="1:27" ht="31.2">
      <c r="A21" s="112" t="s">
        <v>5709</v>
      </c>
      <c r="B21" s="439">
        <v>2025</v>
      </c>
      <c r="C21" s="451">
        <v>45882</v>
      </c>
      <c r="D21" s="422" t="s">
        <v>1161</v>
      </c>
      <c r="E21" s="400" t="s">
        <v>6021</v>
      </c>
      <c r="F21" s="400">
        <v>9586438998</v>
      </c>
      <c r="G21" s="400" t="s">
        <v>6022</v>
      </c>
      <c r="H21" s="207" t="s">
        <v>1160</v>
      </c>
    </row>
    <row r="22" spans="1:27" ht="31.2">
      <c r="A22" s="112" t="s">
        <v>6228</v>
      </c>
      <c r="B22" s="457">
        <v>2025</v>
      </c>
      <c r="C22" s="458">
        <v>45875</v>
      </c>
      <c r="D22" s="391" t="s">
        <v>890</v>
      </c>
      <c r="E22" s="391" t="s">
        <v>1107</v>
      </c>
      <c r="F22" s="459">
        <v>8275531590</v>
      </c>
      <c r="G22" s="391" t="s">
        <v>5674</v>
      </c>
      <c r="H22" s="193" t="s">
        <v>6229</v>
      </c>
      <c r="I22" s="457"/>
      <c r="J22" s="457"/>
      <c r="K22" s="457"/>
      <c r="L22" s="457"/>
      <c r="M22" s="457"/>
      <c r="N22" s="457"/>
      <c r="O22" s="457"/>
      <c r="P22" s="457"/>
      <c r="Q22" s="457"/>
      <c r="R22" s="457"/>
      <c r="S22" s="457"/>
      <c r="T22" s="457"/>
      <c r="U22" s="457"/>
      <c r="V22" s="457"/>
      <c r="W22" s="457"/>
      <c r="X22" s="457"/>
      <c r="Y22" s="457"/>
      <c r="Z22" s="457"/>
      <c r="AA22" s="457"/>
    </row>
    <row r="23" spans="1:27" ht="15.6">
      <c r="A23" s="112" t="s">
        <v>5709</v>
      </c>
      <c r="B23" s="439">
        <v>2025</v>
      </c>
      <c r="C23" s="451">
        <v>45868</v>
      </c>
      <c r="D23" s="422" t="s">
        <v>890</v>
      </c>
      <c r="E23" s="400" t="s">
        <v>1410</v>
      </c>
      <c r="F23" s="400">
        <v>9928968111</v>
      </c>
      <c r="G23" s="400" t="s">
        <v>1411</v>
      </c>
      <c r="H23" s="207" t="s">
        <v>1160</v>
      </c>
    </row>
    <row r="24" spans="1:27" ht="15.6">
      <c r="A24" s="112" t="s">
        <v>5709</v>
      </c>
      <c r="B24" s="439">
        <v>2025</v>
      </c>
      <c r="C24" s="451">
        <v>45862</v>
      </c>
      <c r="D24" s="400" t="s">
        <v>5675</v>
      </c>
      <c r="E24" s="400" t="s">
        <v>1418</v>
      </c>
      <c r="F24" s="400">
        <v>8224926377</v>
      </c>
      <c r="G24" s="400" t="s">
        <v>1419</v>
      </c>
      <c r="H24" s="207" t="s">
        <v>1160</v>
      </c>
    </row>
    <row r="25" spans="1:27" ht="31.2">
      <c r="A25" s="112" t="s">
        <v>5709</v>
      </c>
      <c r="B25" s="439">
        <v>2025</v>
      </c>
      <c r="C25" s="451">
        <v>45847</v>
      </c>
      <c r="D25" s="400" t="s">
        <v>5675</v>
      </c>
      <c r="E25" s="400" t="s">
        <v>6095</v>
      </c>
      <c r="F25" s="400">
        <v>9909037458</v>
      </c>
      <c r="G25" s="400" t="s">
        <v>1422</v>
      </c>
      <c r="H25" s="207" t="s">
        <v>1160</v>
      </c>
    </row>
    <row r="26" spans="1:27" ht="15.6">
      <c r="A26" s="112" t="s">
        <v>5709</v>
      </c>
      <c r="B26" s="439">
        <v>2025</v>
      </c>
      <c r="C26" s="451">
        <v>45841</v>
      </c>
      <c r="D26" s="400" t="s">
        <v>5675</v>
      </c>
      <c r="E26" s="400" t="s">
        <v>6024</v>
      </c>
      <c r="F26" s="452">
        <v>9417743771</v>
      </c>
      <c r="G26" s="452" t="s">
        <v>6230</v>
      </c>
      <c r="H26" s="207" t="s">
        <v>1160</v>
      </c>
    </row>
    <row r="27" spans="1:27" ht="15.6">
      <c r="A27" s="63" t="s">
        <v>1139</v>
      </c>
      <c r="B27" s="65">
        <v>2025</v>
      </c>
      <c r="C27" s="447">
        <v>45839</v>
      </c>
      <c r="D27" s="448" t="s">
        <v>5675</v>
      </c>
      <c r="E27" s="448" t="s">
        <v>6030</v>
      </c>
      <c r="F27" s="448">
        <v>7008202087</v>
      </c>
      <c r="G27" s="448" t="s">
        <v>6031</v>
      </c>
      <c r="H27" s="244" t="s">
        <v>1160</v>
      </c>
      <c r="I27" s="65"/>
      <c r="J27" s="65"/>
      <c r="K27" s="65"/>
      <c r="L27" s="65"/>
      <c r="M27" s="65"/>
      <c r="N27" s="65"/>
      <c r="O27" s="65"/>
      <c r="P27" s="65"/>
      <c r="Q27" s="65"/>
      <c r="R27" s="65"/>
      <c r="S27" s="65"/>
      <c r="T27" s="65"/>
      <c r="U27" s="65"/>
      <c r="V27" s="65"/>
      <c r="W27" s="65"/>
      <c r="X27" s="65"/>
      <c r="Y27" s="65"/>
      <c r="Z27" s="65"/>
      <c r="AA27" s="65"/>
    </row>
    <row r="28" spans="1:27" ht="15.6">
      <c r="A28" s="112" t="s">
        <v>5709</v>
      </c>
      <c r="B28" s="439">
        <v>2025</v>
      </c>
      <c r="C28" s="451">
        <v>45835</v>
      </c>
      <c r="D28" s="400" t="s">
        <v>5675</v>
      </c>
      <c r="E28" s="400" t="s">
        <v>1427</v>
      </c>
      <c r="F28" s="400">
        <v>9766553544</v>
      </c>
      <c r="G28" s="400" t="s">
        <v>6231</v>
      </c>
      <c r="H28" s="207" t="s">
        <v>1160</v>
      </c>
    </row>
    <row r="29" spans="1:27" ht="15.6">
      <c r="A29" s="112" t="s">
        <v>6228</v>
      </c>
      <c r="B29" s="457">
        <v>2025</v>
      </c>
      <c r="C29" s="458">
        <v>45829</v>
      </c>
      <c r="D29" s="391" t="s">
        <v>1357</v>
      </c>
      <c r="E29" s="391" t="s">
        <v>6054</v>
      </c>
      <c r="F29" s="391">
        <v>8347501194</v>
      </c>
      <c r="G29" s="391" t="s">
        <v>1358</v>
      </c>
      <c r="H29" s="193" t="s">
        <v>1160</v>
      </c>
      <c r="I29" s="457"/>
      <c r="J29" s="457"/>
      <c r="K29" s="457"/>
      <c r="L29" s="457"/>
      <c r="M29" s="457"/>
      <c r="N29" s="457"/>
      <c r="O29" s="457"/>
      <c r="P29" s="457"/>
      <c r="Q29" s="457"/>
      <c r="R29" s="457"/>
      <c r="S29" s="457"/>
      <c r="T29" s="457"/>
      <c r="U29" s="457"/>
      <c r="V29" s="457"/>
      <c r="W29" s="457"/>
      <c r="X29" s="457"/>
      <c r="Y29" s="457"/>
      <c r="Z29" s="457"/>
      <c r="AA29" s="457"/>
    </row>
    <row r="30" spans="1:27" ht="31.2">
      <c r="A30" s="112" t="s">
        <v>5709</v>
      </c>
      <c r="B30" s="439">
        <v>2025</v>
      </c>
      <c r="C30" s="451">
        <v>45826</v>
      </c>
      <c r="D30" s="400" t="s">
        <v>6032</v>
      </c>
      <c r="E30" s="400" t="s">
        <v>1433</v>
      </c>
      <c r="F30" s="400">
        <v>9825990909</v>
      </c>
      <c r="G30" s="400" t="s">
        <v>1434</v>
      </c>
      <c r="H30" s="207" t="s">
        <v>1160</v>
      </c>
    </row>
    <row r="31" spans="1:27" ht="15.6">
      <c r="A31" s="112" t="s">
        <v>5709</v>
      </c>
      <c r="B31" s="439">
        <v>2025</v>
      </c>
      <c r="C31" s="451">
        <v>45822</v>
      </c>
      <c r="D31" s="400" t="s">
        <v>1357</v>
      </c>
      <c r="E31" s="400" t="s">
        <v>1439</v>
      </c>
      <c r="F31" s="400">
        <v>9930254694</v>
      </c>
      <c r="G31" s="400" t="s">
        <v>1440</v>
      </c>
      <c r="H31" s="207" t="s">
        <v>1438</v>
      </c>
    </row>
    <row r="32" spans="1:27" ht="31.2">
      <c r="A32" s="112" t="s">
        <v>5709</v>
      </c>
      <c r="B32" s="439">
        <v>2025</v>
      </c>
      <c r="C32" s="460">
        <v>45811</v>
      </c>
      <c r="D32" s="461" t="s">
        <v>6032</v>
      </c>
      <c r="E32" s="461" t="s">
        <v>6033</v>
      </c>
      <c r="F32" s="461">
        <v>8959485882</v>
      </c>
      <c r="G32" s="461" t="s">
        <v>6034</v>
      </c>
      <c r="H32" s="342" t="s">
        <v>1438</v>
      </c>
    </row>
    <row r="33" spans="1:27" ht="15.6">
      <c r="A33" s="112" t="s">
        <v>6228</v>
      </c>
      <c r="B33" s="457">
        <v>2025</v>
      </c>
      <c r="C33" s="462">
        <v>45810</v>
      </c>
      <c r="D33" s="391" t="s">
        <v>5675</v>
      </c>
      <c r="E33" s="391" t="s">
        <v>5676</v>
      </c>
      <c r="F33" s="391">
        <v>8271215531</v>
      </c>
      <c r="G33" s="391" t="s">
        <v>1099</v>
      </c>
      <c r="H33" s="193" t="s">
        <v>6224</v>
      </c>
      <c r="I33" s="457"/>
      <c r="J33" s="457"/>
      <c r="K33" s="457"/>
      <c r="L33" s="457"/>
      <c r="M33" s="457"/>
      <c r="N33" s="457"/>
      <c r="O33" s="457"/>
      <c r="P33" s="457"/>
      <c r="Q33" s="457"/>
      <c r="R33" s="457"/>
      <c r="S33" s="457"/>
      <c r="T33" s="457"/>
      <c r="U33" s="457"/>
      <c r="V33" s="457"/>
      <c r="W33" s="457"/>
      <c r="X33" s="457"/>
      <c r="Y33" s="457"/>
      <c r="Z33" s="457"/>
      <c r="AA33" s="457"/>
    </row>
    <row r="34" spans="1:27" ht="15.6">
      <c r="A34" s="63" t="s">
        <v>1139</v>
      </c>
      <c r="B34" s="65">
        <v>2025</v>
      </c>
      <c r="C34" s="463">
        <v>45805</v>
      </c>
      <c r="D34" s="448" t="s">
        <v>1357</v>
      </c>
      <c r="E34" s="448" t="s">
        <v>5677</v>
      </c>
      <c r="F34" s="448">
        <v>8121561235</v>
      </c>
      <c r="G34" s="448" t="s">
        <v>5678</v>
      </c>
      <c r="H34" s="244" t="s">
        <v>6232</v>
      </c>
      <c r="I34" s="65"/>
      <c r="J34" s="65"/>
      <c r="K34" s="65"/>
      <c r="L34" s="65"/>
      <c r="M34" s="65"/>
      <c r="N34" s="65"/>
      <c r="O34" s="65"/>
      <c r="P34" s="65"/>
      <c r="Q34" s="65"/>
      <c r="R34" s="65"/>
      <c r="S34" s="65"/>
      <c r="T34" s="65"/>
      <c r="U34" s="65"/>
      <c r="V34" s="65"/>
      <c r="W34" s="65"/>
      <c r="X34" s="65"/>
      <c r="Y34" s="65"/>
      <c r="Z34" s="65"/>
      <c r="AA34" s="65"/>
    </row>
    <row r="35" spans="1:27" ht="46.8">
      <c r="A35" s="63" t="s">
        <v>1139</v>
      </c>
      <c r="B35" s="65">
        <v>2025</v>
      </c>
      <c r="C35" s="463">
        <v>45796</v>
      </c>
      <c r="D35" s="448" t="s">
        <v>6032</v>
      </c>
      <c r="E35" s="448" t="s">
        <v>5679</v>
      </c>
      <c r="F35" s="448">
        <v>9342135267</v>
      </c>
      <c r="G35" s="448" t="s">
        <v>5680</v>
      </c>
      <c r="H35" s="244" t="s">
        <v>6224</v>
      </c>
      <c r="I35" s="65"/>
      <c r="J35" s="65"/>
      <c r="K35" s="65"/>
      <c r="L35" s="65"/>
      <c r="M35" s="65"/>
      <c r="N35" s="65"/>
      <c r="O35" s="65"/>
      <c r="P35" s="65"/>
      <c r="Q35" s="65"/>
      <c r="R35" s="65"/>
      <c r="S35" s="65"/>
      <c r="T35" s="65"/>
      <c r="U35" s="65"/>
      <c r="V35" s="65"/>
      <c r="W35" s="65"/>
      <c r="X35" s="65"/>
      <c r="Y35" s="65"/>
      <c r="Z35" s="65"/>
      <c r="AA35" s="65"/>
    </row>
    <row r="36" spans="1:27" ht="31.2">
      <c r="A36" s="112" t="s">
        <v>6228</v>
      </c>
      <c r="B36" s="457">
        <v>2025</v>
      </c>
      <c r="C36" s="462">
        <v>45791</v>
      </c>
      <c r="D36" s="391" t="s">
        <v>1357</v>
      </c>
      <c r="E36" s="391" t="s">
        <v>1087</v>
      </c>
      <c r="F36" s="391">
        <v>9039272654</v>
      </c>
      <c r="G36" s="464" t="s">
        <v>6233</v>
      </c>
      <c r="H36" s="193" t="s">
        <v>6232</v>
      </c>
      <c r="I36" s="457"/>
      <c r="J36" s="457"/>
      <c r="K36" s="457"/>
      <c r="L36" s="457"/>
      <c r="M36" s="457"/>
      <c r="N36" s="457"/>
      <c r="O36" s="457"/>
      <c r="P36" s="457"/>
      <c r="Q36" s="457"/>
      <c r="R36" s="457"/>
      <c r="S36" s="457"/>
      <c r="T36" s="457"/>
      <c r="U36" s="457"/>
      <c r="V36" s="457"/>
      <c r="W36" s="457"/>
      <c r="X36" s="457"/>
      <c r="Y36" s="457"/>
      <c r="Z36" s="457"/>
      <c r="AA36" s="457"/>
    </row>
    <row r="37" spans="1:27" ht="15.6">
      <c r="A37" s="112" t="s">
        <v>5709</v>
      </c>
      <c r="B37" s="454">
        <v>2025</v>
      </c>
      <c r="C37" s="465">
        <v>45790</v>
      </c>
      <c r="D37" s="456" t="s">
        <v>1357</v>
      </c>
      <c r="E37" s="456" t="s">
        <v>6035</v>
      </c>
      <c r="F37" s="456">
        <v>9925197406</v>
      </c>
      <c r="G37" s="456" t="s">
        <v>6036</v>
      </c>
      <c r="H37" s="237" t="s">
        <v>6232</v>
      </c>
    </row>
    <row r="38" spans="1:27" ht="15.6">
      <c r="A38" s="112" t="s">
        <v>6228</v>
      </c>
      <c r="B38" s="457">
        <v>2025</v>
      </c>
      <c r="C38" s="462">
        <v>45783</v>
      </c>
      <c r="D38" s="391" t="s">
        <v>1357</v>
      </c>
      <c r="E38" s="391" t="s">
        <v>5681</v>
      </c>
      <c r="F38" s="391">
        <v>9430532740</v>
      </c>
      <c r="G38" s="391" t="s">
        <v>5682</v>
      </c>
      <c r="H38" s="193" t="s">
        <v>6224</v>
      </c>
      <c r="I38" s="457"/>
      <c r="J38" s="457"/>
      <c r="K38" s="457"/>
      <c r="L38" s="457"/>
      <c r="M38" s="457"/>
      <c r="N38" s="457"/>
      <c r="O38" s="457"/>
      <c r="P38" s="457"/>
      <c r="Q38" s="457"/>
      <c r="R38" s="457"/>
      <c r="S38" s="457"/>
      <c r="T38" s="457"/>
      <c r="U38" s="457"/>
      <c r="V38" s="457"/>
      <c r="W38" s="457"/>
      <c r="X38" s="457"/>
      <c r="Y38" s="457"/>
      <c r="Z38" s="457"/>
      <c r="AA38" s="457"/>
    </row>
    <row r="39" spans="1:27" ht="31.2">
      <c r="A39" s="112" t="s">
        <v>6228</v>
      </c>
      <c r="B39" s="457">
        <v>2025</v>
      </c>
      <c r="C39" s="462">
        <v>45779</v>
      </c>
      <c r="D39" s="391" t="s">
        <v>1357</v>
      </c>
      <c r="E39" s="391" t="s">
        <v>1364</v>
      </c>
      <c r="F39" s="391">
        <v>9998896697</v>
      </c>
      <c r="G39" s="391" t="s">
        <v>1365</v>
      </c>
      <c r="H39" s="193" t="s">
        <v>6224</v>
      </c>
      <c r="I39" s="457"/>
      <c r="J39" s="457"/>
      <c r="K39" s="457"/>
      <c r="L39" s="457"/>
      <c r="M39" s="457"/>
      <c r="N39" s="457"/>
      <c r="O39" s="457"/>
      <c r="P39" s="457"/>
      <c r="Q39" s="457"/>
      <c r="R39" s="457"/>
      <c r="S39" s="457"/>
      <c r="T39" s="457"/>
      <c r="U39" s="457"/>
      <c r="V39" s="457"/>
      <c r="W39" s="457"/>
      <c r="X39" s="457"/>
      <c r="Y39" s="457"/>
      <c r="Z39" s="457"/>
      <c r="AA39" s="457"/>
    </row>
    <row r="40" spans="1:27" ht="15.6">
      <c r="A40" s="112" t="s">
        <v>5709</v>
      </c>
      <c r="B40" s="439">
        <v>2025</v>
      </c>
      <c r="C40" s="466">
        <v>45779</v>
      </c>
      <c r="D40" s="400" t="s">
        <v>1357</v>
      </c>
      <c r="E40" s="400" t="s">
        <v>6037</v>
      </c>
      <c r="F40" s="400">
        <v>9820805310</v>
      </c>
      <c r="G40" s="400" t="s">
        <v>6038</v>
      </c>
      <c r="H40" s="207" t="s">
        <v>6224</v>
      </c>
    </row>
    <row r="41" spans="1:27" ht="15.6">
      <c r="A41" s="63" t="s">
        <v>1139</v>
      </c>
      <c r="B41" s="65">
        <v>2025</v>
      </c>
      <c r="C41" s="463">
        <v>45755</v>
      </c>
      <c r="D41" s="448" t="s">
        <v>5589</v>
      </c>
      <c r="E41" s="448" t="s">
        <v>5683</v>
      </c>
      <c r="F41" s="448">
        <v>9891067409</v>
      </c>
      <c r="G41" s="448" t="s">
        <v>5684</v>
      </c>
      <c r="H41" s="244" t="s">
        <v>6224</v>
      </c>
      <c r="I41" s="65"/>
      <c r="J41" s="65"/>
      <c r="K41" s="65"/>
      <c r="L41" s="65"/>
      <c r="M41" s="65"/>
      <c r="N41" s="65"/>
      <c r="O41" s="65"/>
      <c r="P41" s="65"/>
      <c r="Q41" s="65"/>
      <c r="R41" s="65"/>
      <c r="S41" s="65"/>
      <c r="T41" s="65"/>
      <c r="U41" s="65"/>
      <c r="V41" s="65"/>
      <c r="W41" s="65"/>
      <c r="X41" s="65"/>
      <c r="Y41" s="65"/>
      <c r="Z41" s="65"/>
      <c r="AA41" s="65"/>
    </row>
    <row r="42" spans="1:27" ht="15.6">
      <c r="A42" s="112" t="s">
        <v>5709</v>
      </c>
      <c r="B42" s="439">
        <v>2025</v>
      </c>
      <c r="C42" s="466">
        <v>45743</v>
      </c>
      <c r="D42" s="400" t="s">
        <v>881</v>
      </c>
      <c r="E42" s="400" t="s">
        <v>6039</v>
      </c>
      <c r="F42" s="400">
        <v>9990263740</v>
      </c>
      <c r="G42" s="400" t="s">
        <v>6040</v>
      </c>
      <c r="H42" s="207" t="s">
        <v>6224</v>
      </c>
    </row>
    <row r="43" spans="1:27" ht="46.8">
      <c r="A43" s="112" t="s">
        <v>6228</v>
      </c>
      <c r="B43" s="457">
        <v>2025</v>
      </c>
      <c r="C43" s="462">
        <v>45726</v>
      </c>
      <c r="D43" s="391" t="s">
        <v>5672</v>
      </c>
      <c r="E43" s="391" t="s">
        <v>945</v>
      </c>
      <c r="F43" s="391">
        <v>9619304552</v>
      </c>
      <c r="G43" s="391" t="s">
        <v>5685</v>
      </c>
      <c r="H43" s="193" t="s">
        <v>1160</v>
      </c>
      <c r="I43" s="457"/>
      <c r="J43" s="457"/>
      <c r="K43" s="457"/>
      <c r="L43" s="457"/>
      <c r="M43" s="457"/>
      <c r="N43" s="457"/>
      <c r="O43" s="457"/>
      <c r="P43" s="457"/>
      <c r="Q43" s="457"/>
      <c r="R43" s="457"/>
      <c r="S43" s="457"/>
      <c r="T43" s="457"/>
      <c r="U43" s="457"/>
      <c r="V43" s="457"/>
      <c r="W43" s="457"/>
      <c r="X43" s="457"/>
      <c r="Y43" s="457"/>
      <c r="Z43" s="457"/>
      <c r="AA43" s="457"/>
    </row>
    <row r="44" spans="1:27" ht="62.4">
      <c r="A44" s="112" t="s">
        <v>5709</v>
      </c>
      <c r="B44" s="439">
        <v>2025</v>
      </c>
      <c r="C44" s="466">
        <v>45726</v>
      </c>
      <c r="D44" s="400" t="s">
        <v>881</v>
      </c>
      <c r="E44" s="400" t="s">
        <v>5686</v>
      </c>
      <c r="F44" s="400">
        <v>9662188799</v>
      </c>
      <c r="G44" s="400" t="s">
        <v>5687</v>
      </c>
      <c r="H44" s="207" t="s">
        <v>1160</v>
      </c>
    </row>
    <row r="45" spans="1:27" ht="31.2">
      <c r="A45" s="112" t="s">
        <v>6228</v>
      </c>
      <c r="B45" s="457">
        <v>2025</v>
      </c>
      <c r="C45" s="462">
        <v>45724</v>
      </c>
      <c r="D45" s="391" t="s">
        <v>1357</v>
      </c>
      <c r="E45" s="391" t="s">
        <v>1072</v>
      </c>
      <c r="F45" s="391">
        <v>7984200441</v>
      </c>
      <c r="G45" s="391" t="s">
        <v>5688</v>
      </c>
      <c r="H45" s="193" t="s">
        <v>1160</v>
      </c>
      <c r="I45" s="457"/>
      <c r="J45" s="457"/>
      <c r="K45" s="457"/>
      <c r="L45" s="457"/>
      <c r="M45" s="457"/>
      <c r="N45" s="457"/>
      <c r="O45" s="457"/>
      <c r="P45" s="457"/>
      <c r="Q45" s="457"/>
      <c r="R45" s="457"/>
      <c r="S45" s="457"/>
      <c r="T45" s="457"/>
      <c r="U45" s="457"/>
      <c r="V45" s="457"/>
      <c r="W45" s="457"/>
      <c r="X45" s="457"/>
      <c r="Y45" s="457"/>
      <c r="Z45" s="457"/>
      <c r="AA45" s="457"/>
    </row>
    <row r="46" spans="1:27" ht="31.2">
      <c r="A46" s="112" t="s">
        <v>6228</v>
      </c>
      <c r="B46" s="457">
        <v>2025</v>
      </c>
      <c r="C46" s="462">
        <v>45720</v>
      </c>
      <c r="D46" s="391" t="s">
        <v>5689</v>
      </c>
      <c r="E46" s="391" t="s">
        <v>988</v>
      </c>
      <c r="F46" s="391">
        <v>8827327544</v>
      </c>
      <c r="G46" s="391" t="s">
        <v>989</v>
      </c>
      <c r="H46" s="193" t="s">
        <v>1160</v>
      </c>
      <c r="I46" s="457"/>
      <c r="J46" s="457"/>
      <c r="K46" s="457"/>
      <c r="L46" s="457"/>
      <c r="M46" s="457"/>
      <c r="N46" s="457"/>
      <c r="O46" s="457"/>
      <c r="P46" s="457"/>
      <c r="Q46" s="457"/>
      <c r="R46" s="457"/>
      <c r="S46" s="457"/>
      <c r="T46" s="457"/>
      <c r="U46" s="457"/>
      <c r="V46" s="457"/>
      <c r="W46" s="457"/>
      <c r="X46" s="457"/>
      <c r="Y46" s="457"/>
      <c r="Z46" s="457"/>
      <c r="AA46" s="457"/>
    </row>
    <row r="47" spans="1:27" ht="15.6">
      <c r="A47" s="112" t="s">
        <v>6228</v>
      </c>
      <c r="B47" s="457">
        <v>2025</v>
      </c>
      <c r="C47" s="462">
        <v>45719</v>
      </c>
      <c r="D47" s="391" t="s">
        <v>1370</v>
      </c>
      <c r="E47" s="391" t="s">
        <v>996</v>
      </c>
      <c r="F47" s="391">
        <v>9880105700</v>
      </c>
      <c r="G47" s="391" t="s">
        <v>997</v>
      </c>
      <c r="H47" s="391" t="s">
        <v>6224</v>
      </c>
      <c r="I47" s="457"/>
      <c r="J47" s="457"/>
      <c r="K47" s="457"/>
      <c r="L47" s="457"/>
      <c r="M47" s="457"/>
      <c r="N47" s="457"/>
      <c r="O47" s="457"/>
      <c r="P47" s="457"/>
      <c r="Q47" s="457"/>
      <c r="R47" s="457"/>
      <c r="S47" s="457"/>
      <c r="T47" s="457"/>
      <c r="U47" s="457"/>
      <c r="V47" s="457"/>
      <c r="W47" s="457"/>
      <c r="X47" s="457"/>
      <c r="Y47" s="457"/>
      <c r="Z47" s="457"/>
      <c r="AA47" s="457"/>
    </row>
    <row r="48" spans="1:27" ht="31.2">
      <c r="A48" s="112" t="s">
        <v>6228</v>
      </c>
      <c r="B48" s="457">
        <v>2025</v>
      </c>
      <c r="C48" s="462">
        <v>45713</v>
      </c>
      <c r="D48" s="391" t="s">
        <v>881</v>
      </c>
      <c r="E48" s="391" t="s">
        <v>980</v>
      </c>
      <c r="F48" s="391">
        <v>7874756531</v>
      </c>
      <c r="G48" s="391" t="s">
        <v>5690</v>
      </c>
      <c r="H48" s="193" t="s">
        <v>1160</v>
      </c>
      <c r="I48" s="457"/>
      <c r="J48" s="457"/>
      <c r="K48" s="457"/>
      <c r="L48" s="457"/>
      <c r="M48" s="457"/>
      <c r="N48" s="457"/>
      <c r="O48" s="457"/>
      <c r="P48" s="457"/>
      <c r="Q48" s="457"/>
      <c r="R48" s="457"/>
      <c r="S48" s="457"/>
      <c r="T48" s="457"/>
      <c r="U48" s="457"/>
      <c r="V48" s="457"/>
      <c r="W48" s="457"/>
      <c r="X48" s="457"/>
      <c r="Y48" s="457"/>
      <c r="Z48" s="457"/>
      <c r="AA48" s="457"/>
    </row>
    <row r="49" spans="1:27" ht="15.6">
      <c r="A49" s="112" t="s">
        <v>6228</v>
      </c>
      <c r="B49" s="457">
        <v>2025</v>
      </c>
      <c r="C49" s="462">
        <v>45710</v>
      </c>
      <c r="D49" s="391" t="s">
        <v>5672</v>
      </c>
      <c r="E49" s="391" t="s">
        <v>5691</v>
      </c>
      <c r="F49" s="391">
        <v>8329651233</v>
      </c>
      <c r="G49" s="391" t="s">
        <v>5692</v>
      </c>
      <c r="H49" s="193" t="s">
        <v>1160</v>
      </c>
      <c r="I49" s="457"/>
      <c r="J49" s="457"/>
      <c r="K49" s="457"/>
      <c r="L49" s="457"/>
      <c r="M49" s="457"/>
      <c r="N49" s="457"/>
      <c r="O49" s="457"/>
      <c r="P49" s="457"/>
      <c r="Q49" s="457"/>
      <c r="R49" s="457"/>
      <c r="S49" s="457"/>
      <c r="T49" s="457"/>
      <c r="U49" s="457"/>
      <c r="V49" s="457"/>
      <c r="W49" s="457"/>
      <c r="X49" s="457"/>
      <c r="Y49" s="457"/>
      <c r="Z49" s="457"/>
      <c r="AA49" s="457"/>
    </row>
    <row r="50" spans="1:27" ht="15.6">
      <c r="A50" s="112" t="s">
        <v>6228</v>
      </c>
      <c r="B50" s="457">
        <v>2025</v>
      </c>
      <c r="C50" s="462">
        <v>45709</v>
      </c>
      <c r="D50" s="391" t="s">
        <v>1370</v>
      </c>
      <c r="E50" s="391" t="s">
        <v>960</v>
      </c>
      <c r="F50" s="391">
        <v>7000342078</v>
      </c>
      <c r="G50" s="391" t="s">
        <v>5693</v>
      </c>
      <c r="H50" s="462">
        <v>45710</v>
      </c>
      <c r="I50" s="457"/>
      <c r="J50" s="457"/>
      <c r="K50" s="457"/>
      <c r="L50" s="457"/>
      <c r="M50" s="457"/>
      <c r="N50" s="457"/>
      <c r="O50" s="457"/>
      <c r="P50" s="457"/>
      <c r="Q50" s="457"/>
      <c r="R50" s="457"/>
      <c r="S50" s="457"/>
      <c r="T50" s="457"/>
      <c r="U50" s="457"/>
      <c r="V50" s="457"/>
      <c r="W50" s="457"/>
      <c r="X50" s="457"/>
      <c r="Y50" s="457"/>
      <c r="Z50" s="457"/>
      <c r="AA50" s="457"/>
    </row>
    <row r="51" spans="1:27" ht="31.2">
      <c r="A51" s="112" t="s">
        <v>6228</v>
      </c>
      <c r="B51" s="457">
        <v>2025</v>
      </c>
      <c r="C51" s="462">
        <v>45705</v>
      </c>
      <c r="D51" s="391" t="s">
        <v>5672</v>
      </c>
      <c r="E51" s="391" t="s">
        <v>970</v>
      </c>
      <c r="F51" s="391">
        <v>9878166141</v>
      </c>
      <c r="G51" s="391" t="s">
        <v>5694</v>
      </c>
      <c r="H51" s="193" t="s">
        <v>1160</v>
      </c>
      <c r="I51" s="457"/>
      <c r="J51" s="457"/>
      <c r="K51" s="457"/>
      <c r="L51" s="457"/>
      <c r="M51" s="457"/>
      <c r="N51" s="457"/>
      <c r="O51" s="457"/>
      <c r="P51" s="457"/>
      <c r="Q51" s="457"/>
      <c r="R51" s="457"/>
      <c r="S51" s="457"/>
      <c r="T51" s="457"/>
      <c r="U51" s="457"/>
      <c r="V51" s="457"/>
      <c r="W51" s="457"/>
      <c r="X51" s="457"/>
      <c r="Y51" s="457"/>
      <c r="Z51" s="457"/>
      <c r="AA51" s="457"/>
    </row>
    <row r="52" spans="1:27" ht="15.6">
      <c r="A52" s="112" t="s">
        <v>6228</v>
      </c>
      <c r="B52" s="457">
        <v>2025</v>
      </c>
      <c r="C52" s="462">
        <v>45702</v>
      </c>
      <c r="D52" s="391" t="s">
        <v>1370</v>
      </c>
      <c r="E52" s="391" t="s">
        <v>893</v>
      </c>
      <c r="F52" s="391">
        <v>9693691043</v>
      </c>
      <c r="G52" s="391" t="s">
        <v>5695</v>
      </c>
      <c r="H52" s="193" t="s">
        <v>1160</v>
      </c>
      <c r="I52" s="457"/>
      <c r="J52" s="457"/>
      <c r="K52" s="457"/>
      <c r="L52" s="457"/>
      <c r="M52" s="457"/>
      <c r="N52" s="457"/>
      <c r="O52" s="457"/>
      <c r="P52" s="457"/>
      <c r="Q52" s="457"/>
      <c r="R52" s="457"/>
      <c r="S52" s="457"/>
      <c r="T52" s="457"/>
      <c r="U52" s="457"/>
      <c r="V52" s="457"/>
      <c r="W52" s="457"/>
      <c r="X52" s="457"/>
      <c r="Y52" s="457"/>
      <c r="Z52" s="457"/>
      <c r="AA52" s="457"/>
    </row>
    <row r="53" spans="1:27" ht="31.2">
      <c r="A53" s="112" t="s">
        <v>5709</v>
      </c>
      <c r="B53" s="467">
        <v>2025</v>
      </c>
      <c r="C53" s="468">
        <v>45700</v>
      </c>
      <c r="D53" s="409" t="s">
        <v>881</v>
      </c>
      <c r="E53" s="409" t="s">
        <v>6041</v>
      </c>
      <c r="F53" s="409">
        <v>8167529583</v>
      </c>
      <c r="G53" s="409" t="s">
        <v>6042</v>
      </c>
      <c r="H53" s="249" t="s">
        <v>1160</v>
      </c>
      <c r="I53" s="467"/>
      <c r="J53" s="467"/>
      <c r="K53" s="467"/>
      <c r="L53" s="467"/>
      <c r="M53" s="467"/>
      <c r="N53" s="467"/>
      <c r="O53" s="467"/>
      <c r="P53" s="467"/>
      <c r="Q53" s="467"/>
      <c r="R53" s="467"/>
      <c r="S53" s="467"/>
      <c r="T53" s="467"/>
      <c r="U53" s="467"/>
      <c r="V53" s="467"/>
      <c r="W53" s="467"/>
      <c r="X53" s="467"/>
      <c r="Y53" s="467"/>
      <c r="Z53" s="467"/>
      <c r="AA53" s="467"/>
    </row>
    <row r="54" spans="1:27" ht="31.2">
      <c r="A54" s="112" t="s">
        <v>5709</v>
      </c>
      <c r="B54" s="469">
        <v>2025</v>
      </c>
      <c r="C54" s="470">
        <v>45698</v>
      </c>
      <c r="D54" s="471" t="s">
        <v>1370</v>
      </c>
      <c r="E54" s="471" t="s">
        <v>5696</v>
      </c>
      <c r="F54" s="471">
        <v>9311811386</v>
      </c>
      <c r="G54" s="471" t="s">
        <v>5697</v>
      </c>
      <c r="H54" s="471" t="s">
        <v>6234</v>
      </c>
      <c r="I54" s="469"/>
      <c r="J54" s="469"/>
      <c r="K54" s="469"/>
      <c r="L54" s="469"/>
      <c r="M54" s="469"/>
      <c r="N54" s="469"/>
      <c r="O54" s="469"/>
      <c r="P54" s="469"/>
      <c r="Q54" s="469"/>
      <c r="R54" s="469"/>
      <c r="S54" s="469"/>
      <c r="T54" s="469"/>
      <c r="U54" s="469"/>
      <c r="V54" s="469"/>
      <c r="W54" s="469"/>
      <c r="X54" s="469"/>
      <c r="Y54" s="469"/>
      <c r="Z54" s="469"/>
      <c r="AA54" s="469"/>
    </row>
    <row r="55" spans="1:27" ht="15.6">
      <c r="A55" s="112" t="s">
        <v>6228</v>
      </c>
      <c r="B55" s="457">
        <v>2025</v>
      </c>
      <c r="C55" s="462">
        <v>45694</v>
      </c>
      <c r="D55" s="391" t="s">
        <v>881</v>
      </c>
      <c r="E55" s="391" t="s">
        <v>73</v>
      </c>
      <c r="F55" s="391">
        <v>9714200400</v>
      </c>
      <c r="G55" s="391" t="s">
        <v>5698</v>
      </c>
      <c r="H55" s="193" t="s">
        <v>1160</v>
      </c>
      <c r="I55" s="457"/>
      <c r="J55" s="457"/>
      <c r="K55" s="457"/>
      <c r="L55" s="457"/>
      <c r="M55" s="457"/>
      <c r="N55" s="457"/>
      <c r="O55" s="457"/>
      <c r="P55" s="457"/>
      <c r="Q55" s="457"/>
      <c r="R55" s="457"/>
      <c r="S55" s="457"/>
      <c r="T55" s="457"/>
      <c r="U55" s="457"/>
      <c r="V55" s="457"/>
      <c r="W55" s="457"/>
      <c r="X55" s="457"/>
      <c r="Y55" s="457"/>
      <c r="Z55" s="457"/>
      <c r="AA55" s="457"/>
    </row>
    <row r="56" spans="1:27" ht="15.6">
      <c r="A56" s="112" t="s">
        <v>5709</v>
      </c>
      <c r="B56" s="469">
        <v>2025</v>
      </c>
      <c r="C56" s="470">
        <v>45692</v>
      </c>
      <c r="D56" s="471" t="s">
        <v>1370</v>
      </c>
      <c r="E56" s="471" t="s">
        <v>256</v>
      </c>
      <c r="F56" s="471">
        <v>9429166470</v>
      </c>
      <c r="G56" s="471" t="s">
        <v>5699</v>
      </c>
      <c r="H56" s="471" t="s">
        <v>6224</v>
      </c>
      <c r="I56" s="469"/>
      <c r="J56" s="469"/>
      <c r="K56" s="469"/>
      <c r="L56" s="469"/>
      <c r="M56" s="469"/>
      <c r="N56" s="469"/>
      <c r="O56" s="469"/>
      <c r="P56" s="469"/>
      <c r="Q56" s="469"/>
      <c r="R56" s="469"/>
      <c r="S56" s="469"/>
      <c r="T56" s="469"/>
      <c r="U56" s="469"/>
      <c r="V56" s="469"/>
      <c r="W56" s="469"/>
      <c r="X56" s="469"/>
      <c r="Y56" s="469"/>
      <c r="Z56" s="469"/>
      <c r="AA56" s="469"/>
    </row>
    <row r="57" spans="1:27" ht="15.6">
      <c r="A57" s="112" t="s">
        <v>6228</v>
      </c>
      <c r="B57" s="457">
        <v>2025</v>
      </c>
      <c r="C57" s="462">
        <v>45687</v>
      </c>
      <c r="D57" s="391" t="s">
        <v>5672</v>
      </c>
      <c r="E57" s="391" t="s">
        <v>262</v>
      </c>
      <c r="F57" s="391">
        <v>9825337876</v>
      </c>
      <c r="G57" s="391" t="s">
        <v>263</v>
      </c>
      <c r="H57" s="193" t="s">
        <v>1160</v>
      </c>
      <c r="I57" s="457"/>
      <c r="J57" s="457"/>
      <c r="K57" s="457"/>
      <c r="L57" s="457"/>
      <c r="M57" s="457"/>
      <c r="N57" s="457"/>
      <c r="O57" s="457"/>
      <c r="P57" s="457"/>
      <c r="Q57" s="457"/>
      <c r="R57" s="457"/>
      <c r="S57" s="457"/>
      <c r="T57" s="457"/>
      <c r="U57" s="457"/>
      <c r="V57" s="457"/>
      <c r="W57" s="457"/>
      <c r="X57" s="457"/>
      <c r="Y57" s="457"/>
      <c r="Z57" s="457"/>
      <c r="AA57" s="457"/>
    </row>
    <row r="58" spans="1:27" ht="15.6">
      <c r="A58" s="112" t="s">
        <v>5709</v>
      </c>
      <c r="B58" s="457">
        <v>2025</v>
      </c>
      <c r="C58" s="462">
        <v>45685</v>
      </c>
      <c r="D58" s="391" t="s">
        <v>1161</v>
      </c>
      <c r="E58" s="391" t="s">
        <v>252</v>
      </c>
      <c r="F58" s="391">
        <v>9727051098</v>
      </c>
      <c r="G58" s="391" t="s">
        <v>5700</v>
      </c>
      <c r="H58" s="391" t="s">
        <v>6224</v>
      </c>
      <c r="I58" s="457"/>
      <c r="J58" s="457"/>
      <c r="K58" s="457"/>
      <c r="L58" s="457"/>
      <c r="M58" s="457"/>
      <c r="N58" s="457"/>
      <c r="O58" s="457"/>
      <c r="P58" s="457"/>
      <c r="Q58" s="457"/>
      <c r="R58" s="457"/>
      <c r="S58" s="457"/>
      <c r="T58" s="457"/>
      <c r="U58" s="457"/>
      <c r="V58" s="457"/>
      <c r="W58" s="457"/>
      <c r="X58" s="457"/>
      <c r="Y58" s="457"/>
      <c r="Z58" s="457"/>
      <c r="AA58" s="457"/>
    </row>
    <row r="59" spans="1:27" ht="46.8">
      <c r="A59" s="112" t="s">
        <v>5709</v>
      </c>
      <c r="B59" s="469">
        <v>2025</v>
      </c>
      <c r="C59" s="470">
        <v>45681</v>
      </c>
      <c r="D59" s="471" t="s">
        <v>5672</v>
      </c>
      <c r="E59" s="471" t="s">
        <v>5701</v>
      </c>
      <c r="F59" s="471">
        <v>9762928692</v>
      </c>
      <c r="G59" s="471" t="s">
        <v>5702</v>
      </c>
      <c r="H59" s="471" t="s">
        <v>6234</v>
      </c>
      <c r="I59" s="469"/>
      <c r="J59" s="469"/>
      <c r="K59" s="469"/>
      <c r="L59" s="469"/>
      <c r="M59" s="469"/>
      <c r="N59" s="469"/>
      <c r="O59" s="469"/>
      <c r="P59" s="469"/>
      <c r="Q59" s="469"/>
      <c r="R59" s="469"/>
      <c r="S59" s="469"/>
      <c r="T59" s="469"/>
      <c r="U59" s="469"/>
      <c r="V59" s="469"/>
      <c r="W59" s="469"/>
      <c r="X59" s="469"/>
      <c r="Y59" s="469"/>
      <c r="Z59" s="469"/>
      <c r="AA59" s="469"/>
    </row>
    <row r="60" spans="1:27" ht="31.2">
      <c r="A60" s="112" t="s">
        <v>1139</v>
      </c>
      <c r="B60" s="65">
        <v>2025</v>
      </c>
      <c r="C60" s="463">
        <v>45680</v>
      </c>
      <c r="D60" s="448" t="s">
        <v>1161</v>
      </c>
      <c r="E60" s="448" t="s">
        <v>247</v>
      </c>
      <c r="F60" s="448">
        <v>9327320094</v>
      </c>
      <c r="G60" s="448" t="s">
        <v>1445</v>
      </c>
      <c r="H60" s="448" t="s">
        <v>6235</v>
      </c>
      <c r="I60" s="65"/>
      <c r="J60" s="65"/>
      <c r="K60" s="65"/>
      <c r="L60" s="65"/>
      <c r="M60" s="65"/>
      <c r="N60" s="65"/>
      <c r="O60" s="65"/>
      <c r="P60" s="65"/>
      <c r="Q60" s="65"/>
      <c r="R60" s="65"/>
      <c r="S60" s="65"/>
      <c r="T60" s="65"/>
      <c r="U60" s="65"/>
      <c r="V60" s="65"/>
      <c r="W60" s="65"/>
      <c r="X60" s="65"/>
      <c r="Y60" s="65"/>
      <c r="Z60" s="65"/>
      <c r="AA60" s="65"/>
    </row>
    <row r="61" spans="1:27" ht="31.2">
      <c r="A61" s="112" t="s">
        <v>6228</v>
      </c>
      <c r="B61" s="457">
        <v>2025</v>
      </c>
      <c r="C61" s="462">
        <v>45677</v>
      </c>
      <c r="D61" s="391" t="s">
        <v>5703</v>
      </c>
      <c r="E61" s="391" t="s">
        <v>5704</v>
      </c>
      <c r="F61" s="391">
        <v>9913811288</v>
      </c>
      <c r="G61" s="391" t="s">
        <v>5705</v>
      </c>
      <c r="H61" s="391" t="s">
        <v>6234</v>
      </c>
      <c r="I61" s="457"/>
      <c r="J61" s="457"/>
      <c r="K61" s="457"/>
      <c r="L61" s="457"/>
      <c r="M61" s="457"/>
      <c r="N61" s="457"/>
      <c r="O61" s="457"/>
      <c r="P61" s="457"/>
      <c r="Q61" s="457"/>
      <c r="R61" s="457"/>
      <c r="S61" s="457"/>
      <c r="T61" s="457"/>
      <c r="U61" s="457"/>
      <c r="V61" s="457"/>
      <c r="W61" s="457"/>
      <c r="X61" s="457"/>
      <c r="Y61" s="457"/>
      <c r="Z61" s="457"/>
      <c r="AA61" s="457"/>
    </row>
    <row r="62" spans="1:27" ht="15.6">
      <c r="A62" s="112" t="s">
        <v>6228</v>
      </c>
      <c r="B62" s="457">
        <v>2025</v>
      </c>
      <c r="C62" s="391" t="s">
        <v>6056</v>
      </c>
      <c r="D62" s="391" t="s">
        <v>1370</v>
      </c>
      <c r="E62" s="391" t="s">
        <v>1371</v>
      </c>
      <c r="F62" s="391">
        <v>7016531438</v>
      </c>
      <c r="G62" s="391" t="s">
        <v>1372</v>
      </c>
      <c r="H62" s="193" t="s">
        <v>1160</v>
      </c>
      <c r="I62" s="457"/>
      <c r="J62" s="457"/>
      <c r="K62" s="457"/>
      <c r="L62" s="457"/>
      <c r="M62" s="457"/>
      <c r="N62" s="457"/>
      <c r="O62" s="457"/>
      <c r="P62" s="457"/>
      <c r="Q62" s="457"/>
      <c r="R62" s="457"/>
      <c r="S62" s="457"/>
      <c r="T62" s="457"/>
      <c r="U62" s="457"/>
      <c r="V62" s="457"/>
      <c r="W62" s="457"/>
      <c r="X62" s="457"/>
      <c r="Y62" s="457"/>
      <c r="Z62" s="457"/>
      <c r="AA62" s="457"/>
    </row>
    <row r="63" spans="1:27" ht="15.6" hidden="1">
      <c r="A63" s="112" t="s">
        <v>5709</v>
      </c>
      <c r="B63" s="454">
        <v>2024</v>
      </c>
      <c r="C63" s="455">
        <v>45652</v>
      </c>
      <c r="D63" s="456" t="s">
        <v>1323</v>
      </c>
      <c r="E63" s="456" t="s">
        <v>6126</v>
      </c>
      <c r="F63" s="456">
        <v>9073868030</v>
      </c>
      <c r="G63" s="456" t="s">
        <v>5576</v>
      </c>
      <c r="H63" s="456" t="s">
        <v>6234</v>
      </c>
      <c r="I63" s="456"/>
      <c r="J63" s="454"/>
      <c r="K63" s="454"/>
      <c r="L63" s="454"/>
      <c r="M63" s="454"/>
      <c r="N63" s="454"/>
      <c r="O63" s="454"/>
      <c r="P63" s="454"/>
      <c r="Q63" s="454"/>
      <c r="R63" s="454"/>
      <c r="S63" s="454"/>
      <c r="T63" s="454"/>
      <c r="U63" s="454"/>
      <c r="V63" s="454"/>
      <c r="W63" s="454"/>
      <c r="X63" s="454"/>
      <c r="Y63" s="454"/>
      <c r="Z63" s="454"/>
      <c r="AA63" s="454"/>
    </row>
    <row r="64" spans="1:27" ht="31.2" hidden="1">
      <c r="A64" s="112" t="s">
        <v>5709</v>
      </c>
      <c r="B64" s="454">
        <v>2024</v>
      </c>
      <c r="C64" s="455">
        <v>45651</v>
      </c>
      <c r="D64" s="456" t="s">
        <v>1323</v>
      </c>
      <c r="E64" s="456" t="s">
        <v>227</v>
      </c>
      <c r="F64" s="456">
        <v>9999660052</v>
      </c>
      <c r="G64" s="456" t="s">
        <v>5577</v>
      </c>
      <c r="H64" s="456" t="s">
        <v>6234</v>
      </c>
      <c r="I64" s="456"/>
      <c r="J64" s="454"/>
      <c r="K64" s="454"/>
      <c r="L64" s="454"/>
      <c r="M64" s="454"/>
      <c r="N64" s="454"/>
      <c r="O64" s="454"/>
      <c r="P64" s="454"/>
      <c r="Q64" s="454"/>
      <c r="R64" s="454"/>
      <c r="S64" s="454"/>
      <c r="T64" s="454"/>
      <c r="U64" s="454"/>
      <c r="V64" s="454"/>
      <c r="W64" s="454"/>
      <c r="X64" s="454"/>
      <c r="Y64" s="454"/>
      <c r="Z64" s="454"/>
      <c r="AA64" s="454"/>
    </row>
    <row r="65" spans="1:27" ht="31.2" hidden="1">
      <c r="A65" s="112" t="s">
        <v>5709</v>
      </c>
      <c r="B65" s="454">
        <v>2024</v>
      </c>
      <c r="C65" s="455">
        <v>45646</v>
      </c>
      <c r="D65" s="456" t="s">
        <v>1161</v>
      </c>
      <c r="E65" s="456" t="s">
        <v>34</v>
      </c>
      <c r="F65" s="456">
        <v>9512353567</v>
      </c>
      <c r="G65" s="456" t="s">
        <v>5995</v>
      </c>
      <c r="H65" s="456" t="s">
        <v>6234</v>
      </c>
      <c r="I65" s="472"/>
      <c r="J65" s="454"/>
      <c r="K65" s="454"/>
      <c r="L65" s="454"/>
      <c r="M65" s="454"/>
      <c r="N65" s="454"/>
      <c r="O65" s="454"/>
      <c r="P65" s="454"/>
      <c r="Q65" s="454"/>
      <c r="R65" s="454"/>
      <c r="S65" s="454"/>
      <c r="T65" s="454"/>
      <c r="U65" s="454"/>
      <c r="V65" s="454"/>
      <c r="W65" s="454"/>
      <c r="X65" s="454"/>
      <c r="Y65" s="454"/>
      <c r="Z65" s="454"/>
      <c r="AA65" s="454"/>
    </row>
    <row r="66" spans="1:27" ht="31.2" hidden="1">
      <c r="A66" s="112" t="s">
        <v>6228</v>
      </c>
      <c r="B66" s="457">
        <v>2024</v>
      </c>
      <c r="C66" s="458">
        <v>45638</v>
      </c>
      <c r="D66" s="391" t="s">
        <v>1323</v>
      </c>
      <c r="E66" s="391" t="s">
        <v>221</v>
      </c>
      <c r="F66" s="391">
        <v>9909586273</v>
      </c>
      <c r="G66" s="391" t="s">
        <v>5578</v>
      </c>
      <c r="H66" s="391" t="s">
        <v>6234</v>
      </c>
      <c r="I66" s="391"/>
      <c r="J66" s="457"/>
      <c r="K66" s="457"/>
      <c r="L66" s="457"/>
      <c r="M66" s="457"/>
      <c r="N66" s="457"/>
      <c r="O66" s="457"/>
      <c r="P66" s="457"/>
      <c r="Q66" s="457"/>
      <c r="R66" s="457"/>
      <c r="S66" s="457"/>
      <c r="T66" s="457"/>
      <c r="U66" s="457"/>
      <c r="V66" s="457"/>
      <c r="W66" s="457"/>
      <c r="X66" s="457"/>
      <c r="Y66" s="457"/>
      <c r="Z66" s="457"/>
      <c r="AA66" s="457"/>
    </row>
    <row r="67" spans="1:27" ht="31.2" hidden="1">
      <c r="A67" s="112" t="s">
        <v>5709</v>
      </c>
      <c r="B67" s="454">
        <v>2024</v>
      </c>
      <c r="C67" s="455">
        <v>45635</v>
      </c>
      <c r="D67" s="456" t="s">
        <v>1370</v>
      </c>
      <c r="E67" s="456" t="s">
        <v>5579</v>
      </c>
      <c r="F67" s="456">
        <v>9844062526</v>
      </c>
      <c r="G67" s="456" t="s">
        <v>58</v>
      </c>
      <c r="H67" s="456" t="s">
        <v>6224</v>
      </c>
      <c r="I67" s="456"/>
      <c r="J67" s="454"/>
      <c r="K67" s="454"/>
      <c r="L67" s="454"/>
      <c r="M67" s="454"/>
      <c r="N67" s="454"/>
      <c r="O67" s="454"/>
      <c r="P67" s="454"/>
      <c r="Q67" s="454"/>
      <c r="R67" s="454"/>
      <c r="S67" s="454"/>
      <c r="T67" s="454"/>
      <c r="U67" s="454"/>
      <c r="V67" s="454"/>
      <c r="W67" s="454"/>
      <c r="X67" s="454"/>
      <c r="Y67" s="454"/>
      <c r="Z67" s="454"/>
      <c r="AA67" s="454"/>
    </row>
    <row r="68" spans="1:27" ht="31.2" hidden="1">
      <c r="A68" s="112" t="s">
        <v>5709</v>
      </c>
      <c r="B68" s="454">
        <v>2024</v>
      </c>
      <c r="C68" s="455">
        <v>45632</v>
      </c>
      <c r="D68" s="456" t="s">
        <v>1370</v>
      </c>
      <c r="E68" s="456" t="s">
        <v>5580</v>
      </c>
      <c r="F68" s="456" t="s">
        <v>5581</v>
      </c>
      <c r="G68" s="473" t="s">
        <v>6236</v>
      </c>
      <c r="H68" s="456" t="s">
        <v>6234</v>
      </c>
      <c r="I68" s="454"/>
      <c r="J68" s="454"/>
      <c r="K68" s="454"/>
      <c r="L68" s="454"/>
      <c r="M68" s="454"/>
      <c r="N68" s="454"/>
      <c r="O68" s="454"/>
      <c r="P68" s="454"/>
      <c r="Q68" s="454"/>
      <c r="R68" s="454"/>
      <c r="S68" s="454"/>
      <c r="T68" s="454"/>
      <c r="U68" s="454"/>
      <c r="V68" s="454"/>
      <c r="W68" s="454"/>
      <c r="X68" s="454"/>
      <c r="Y68" s="454"/>
      <c r="Z68" s="454"/>
      <c r="AA68" s="454"/>
    </row>
    <row r="69" spans="1:27" ht="15.6" hidden="1">
      <c r="A69" s="112" t="s">
        <v>5709</v>
      </c>
      <c r="B69" s="454">
        <v>2024</v>
      </c>
      <c r="C69" s="455">
        <v>45628</v>
      </c>
      <c r="D69" s="456" t="s">
        <v>881</v>
      </c>
      <c r="E69" s="473" t="s">
        <v>6237</v>
      </c>
      <c r="F69" s="456">
        <v>7004557600</v>
      </c>
      <c r="G69" s="473" t="s">
        <v>6238</v>
      </c>
      <c r="H69" s="456" t="s">
        <v>6234</v>
      </c>
      <c r="I69" s="456"/>
      <c r="J69" s="454"/>
      <c r="K69" s="454"/>
      <c r="L69" s="454"/>
      <c r="M69" s="454"/>
      <c r="N69" s="454"/>
      <c r="O69" s="454"/>
      <c r="P69" s="454"/>
      <c r="Q69" s="454"/>
      <c r="R69" s="454"/>
      <c r="S69" s="454"/>
      <c r="T69" s="454"/>
      <c r="U69" s="454"/>
      <c r="V69" s="454"/>
      <c r="W69" s="454"/>
      <c r="X69" s="454"/>
      <c r="Y69" s="454"/>
      <c r="Z69" s="454"/>
      <c r="AA69" s="454"/>
    </row>
    <row r="70" spans="1:27" ht="15.6" hidden="1">
      <c r="A70" s="112" t="s">
        <v>5709</v>
      </c>
      <c r="B70" s="454">
        <v>2024</v>
      </c>
      <c r="C70" s="455">
        <v>45616</v>
      </c>
      <c r="D70" s="456" t="s">
        <v>1370</v>
      </c>
      <c r="E70" s="456" t="s">
        <v>5585</v>
      </c>
      <c r="F70" s="456">
        <v>9502553110</v>
      </c>
      <c r="G70" s="474" t="s">
        <v>242</v>
      </c>
      <c r="H70" s="456" t="s">
        <v>6224</v>
      </c>
      <c r="I70" s="456"/>
      <c r="J70" s="454"/>
      <c r="K70" s="454"/>
      <c r="L70" s="454"/>
      <c r="M70" s="454"/>
      <c r="N70" s="454"/>
      <c r="O70" s="454"/>
      <c r="P70" s="454"/>
      <c r="Q70" s="454"/>
      <c r="R70" s="454"/>
      <c r="S70" s="454"/>
      <c r="T70" s="454"/>
      <c r="U70" s="454"/>
      <c r="V70" s="454"/>
      <c r="W70" s="454"/>
      <c r="X70" s="454"/>
      <c r="Y70" s="454"/>
      <c r="Z70" s="454"/>
      <c r="AA70" s="454"/>
    </row>
    <row r="71" spans="1:27" ht="31.2" hidden="1">
      <c r="A71" s="112" t="s">
        <v>5709</v>
      </c>
      <c r="B71" s="454">
        <v>2024</v>
      </c>
      <c r="C71" s="455">
        <v>45614</v>
      </c>
      <c r="D71" s="456" t="s">
        <v>1370</v>
      </c>
      <c r="E71" s="456" t="s">
        <v>5964</v>
      </c>
      <c r="F71" s="456">
        <v>9925953308</v>
      </c>
      <c r="G71" s="456" t="s">
        <v>5965</v>
      </c>
      <c r="H71" s="456" t="s">
        <v>6224</v>
      </c>
      <c r="I71" s="456"/>
      <c r="J71" s="454"/>
      <c r="K71" s="454"/>
      <c r="L71" s="454"/>
      <c r="M71" s="454"/>
      <c r="N71" s="454"/>
      <c r="O71" s="454"/>
      <c r="P71" s="454"/>
      <c r="Q71" s="454"/>
      <c r="R71" s="454"/>
      <c r="S71" s="454"/>
      <c r="T71" s="454"/>
      <c r="U71" s="454"/>
      <c r="V71" s="454"/>
      <c r="W71" s="454"/>
      <c r="X71" s="454"/>
      <c r="Y71" s="454"/>
      <c r="Z71" s="454"/>
      <c r="AA71" s="454"/>
    </row>
    <row r="72" spans="1:27" ht="31.2" hidden="1">
      <c r="A72" s="112" t="s">
        <v>5709</v>
      </c>
      <c r="B72" s="439">
        <v>2024</v>
      </c>
      <c r="C72" s="475">
        <v>45610</v>
      </c>
      <c r="D72" s="422" t="s">
        <v>881</v>
      </c>
      <c r="E72" s="422" t="s">
        <v>201</v>
      </c>
      <c r="F72" s="422">
        <v>7852063965</v>
      </c>
      <c r="G72" s="422" t="s">
        <v>5586</v>
      </c>
      <c r="H72" s="422" t="s">
        <v>6234</v>
      </c>
      <c r="I72" s="422"/>
    </row>
    <row r="73" spans="1:27" ht="15.6" hidden="1">
      <c r="A73" s="112" t="s">
        <v>5709</v>
      </c>
      <c r="B73" s="439">
        <v>2024</v>
      </c>
      <c r="C73" s="475">
        <v>45610</v>
      </c>
      <c r="D73" s="422" t="s">
        <v>1370</v>
      </c>
      <c r="E73" s="422" t="s">
        <v>234</v>
      </c>
      <c r="F73" s="422">
        <v>9094621162</v>
      </c>
      <c r="G73" s="422" t="s">
        <v>235</v>
      </c>
      <c r="H73" s="422" t="s">
        <v>6234</v>
      </c>
      <c r="I73" s="422"/>
    </row>
    <row r="74" spans="1:27" ht="46.8" hidden="1">
      <c r="A74" s="112" t="s">
        <v>5709</v>
      </c>
      <c r="B74" s="439">
        <v>2024</v>
      </c>
      <c r="C74" s="475">
        <v>45607</v>
      </c>
      <c r="D74" s="422" t="s">
        <v>881</v>
      </c>
      <c r="E74" s="422" t="s">
        <v>5996</v>
      </c>
      <c r="F74" s="422">
        <v>9773206398</v>
      </c>
      <c r="G74" s="422" t="s">
        <v>5997</v>
      </c>
      <c r="H74" s="422" t="s">
        <v>6234</v>
      </c>
      <c r="I74" s="422"/>
    </row>
    <row r="75" spans="1:27" ht="46.8" hidden="1">
      <c r="A75" s="112" t="s">
        <v>5709</v>
      </c>
      <c r="B75" s="439">
        <v>2024</v>
      </c>
      <c r="C75" s="475">
        <v>45607</v>
      </c>
      <c r="D75" s="422" t="s">
        <v>881</v>
      </c>
      <c r="E75" s="422" t="s">
        <v>5587</v>
      </c>
      <c r="F75" s="422">
        <v>8826280473</v>
      </c>
      <c r="G75" s="422" t="s">
        <v>5588</v>
      </c>
      <c r="H75" s="422" t="s">
        <v>6234</v>
      </c>
      <c r="I75" s="476"/>
    </row>
    <row r="76" spans="1:27" ht="46.8" hidden="1">
      <c r="A76" s="112" t="s">
        <v>5709</v>
      </c>
      <c r="B76" s="439">
        <v>2024</v>
      </c>
      <c r="C76" s="477">
        <v>45589</v>
      </c>
      <c r="D76" s="422" t="s">
        <v>5589</v>
      </c>
      <c r="E76" s="422" t="s">
        <v>5590</v>
      </c>
      <c r="F76" s="422">
        <v>8291122444</v>
      </c>
      <c r="G76" s="422" t="s">
        <v>187</v>
      </c>
      <c r="H76" s="422" t="s">
        <v>6224</v>
      </c>
      <c r="I76" s="476"/>
    </row>
    <row r="77" spans="1:27" ht="46.8" hidden="1">
      <c r="A77" s="112" t="s">
        <v>5709</v>
      </c>
      <c r="B77" s="439">
        <v>2024</v>
      </c>
      <c r="C77" s="477">
        <v>45587</v>
      </c>
      <c r="D77" s="422" t="s">
        <v>5589</v>
      </c>
      <c r="E77" s="422" t="s">
        <v>5591</v>
      </c>
      <c r="F77" s="422" t="s">
        <v>5592</v>
      </c>
      <c r="G77" s="422" t="s">
        <v>5593</v>
      </c>
      <c r="H77" s="422" t="s">
        <v>6234</v>
      </c>
      <c r="I77" s="422"/>
    </row>
    <row r="78" spans="1:27" ht="31.2" hidden="1">
      <c r="A78" s="112" t="s">
        <v>5709</v>
      </c>
      <c r="B78" s="439">
        <v>2024</v>
      </c>
      <c r="C78" s="422" t="s">
        <v>6004</v>
      </c>
      <c r="D78" s="422" t="s">
        <v>881</v>
      </c>
      <c r="E78" s="422" t="s">
        <v>6005</v>
      </c>
      <c r="F78" s="422">
        <v>7521872187</v>
      </c>
      <c r="G78" s="422" t="s">
        <v>6006</v>
      </c>
      <c r="H78" s="422" t="s">
        <v>6234</v>
      </c>
      <c r="I78" s="422"/>
    </row>
    <row r="79" spans="1:27" ht="15.6" hidden="1">
      <c r="A79" s="112" t="s">
        <v>5709</v>
      </c>
      <c r="B79" s="439">
        <v>2024</v>
      </c>
      <c r="C79" s="477">
        <v>45574</v>
      </c>
      <c r="D79" s="422" t="s">
        <v>900</v>
      </c>
      <c r="E79" s="400" t="s">
        <v>5594</v>
      </c>
      <c r="F79" s="400">
        <v>9587472707</v>
      </c>
      <c r="G79" s="478" t="s">
        <v>6239</v>
      </c>
      <c r="H79" s="422" t="s">
        <v>6234</v>
      </c>
      <c r="I79" s="422"/>
    </row>
    <row r="80" spans="1:27" ht="15.6" hidden="1">
      <c r="A80" s="112" t="s">
        <v>5709</v>
      </c>
      <c r="B80" s="439">
        <v>2024</v>
      </c>
      <c r="C80" s="475">
        <v>45572</v>
      </c>
      <c r="D80" s="422" t="s">
        <v>881</v>
      </c>
      <c r="E80" s="479" t="s">
        <v>5596</v>
      </c>
      <c r="F80" s="479">
        <v>8716921207</v>
      </c>
      <c r="G80" s="479" t="s">
        <v>870</v>
      </c>
      <c r="H80" s="422" t="s">
        <v>6224</v>
      </c>
      <c r="I80" s="422"/>
    </row>
    <row r="81" spans="1:9" ht="15.6" hidden="1">
      <c r="A81" s="112" t="s">
        <v>5709</v>
      </c>
      <c r="B81" s="439">
        <v>2024</v>
      </c>
      <c r="C81" s="475">
        <v>45570</v>
      </c>
      <c r="D81" s="422" t="s">
        <v>900</v>
      </c>
      <c r="E81" s="478" t="s">
        <v>6240</v>
      </c>
      <c r="F81" s="422">
        <v>9830073122</v>
      </c>
      <c r="G81" s="400" t="s">
        <v>6008</v>
      </c>
      <c r="H81" s="422" t="s">
        <v>6234</v>
      </c>
      <c r="I81" s="422"/>
    </row>
    <row r="82" spans="1:9" ht="15.6" hidden="1">
      <c r="A82" s="112" t="s">
        <v>5709</v>
      </c>
      <c r="B82" s="439">
        <v>2024</v>
      </c>
      <c r="C82" s="480">
        <v>45361</v>
      </c>
      <c r="D82" s="422" t="s">
        <v>881</v>
      </c>
      <c r="E82" s="400" t="s">
        <v>165</v>
      </c>
      <c r="F82" s="400">
        <v>9701238512</v>
      </c>
      <c r="G82" s="400" t="s">
        <v>5984</v>
      </c>
      <c r="H82" s="422" t="s">
        <v>6234</v>
      </c>
      <c r="I82" s="422"/>
    </row>
    <row r="83" spans="1:9" ht="15.6" hidden="1">
      <c r="A83" s="112" t="s">
        <v>5709</v>
      </c>
      <c r="B83" s="439">
        <v>2024</v>
      </c>
      <c r="C83" s="422" t="s">
        <v>5597</v>
      </c>
      <c r="D83" s="422" t="s">
        <v>881</v>
      </c>
      <c r="E83" s="400" t="s">
        <v>5598</v>
      </c>
      <c r="F83" s="400">
        <v>8401625544</v>
      </c>
      <c r="G83" s="481" t="s">
        <v>6241</v>
      </c>
      <c r="H83" s="422" t="s">
        <v>6234</v>
      </c>
      <c r="I83" s="422"/>
    </row>
    <row r="84" spans="1:9" ht="31.2" hidden="1">
      <c r="A84" s="112" t="s">
        <v>5709</v>
      </c>
      <c r="B84" s="439">
        <v>2024</v>
      </c>
      <c r="C84" s="475">
        <v>45561</v>
      </c>
      <c r="D84" s="422" t="s">
        <v>900</v>
      </c>
      <c r="E84" s="422" t="s">
        <v>837</v>
      </c>
      <c r="F84" s="422">
        <v>9910189163</v>
      </c>
      <c r="G84" s="422" t="s">
        <v>838</v>
      </c>
      <c r="H84" s="422" t="s">
        <v>6234</v>
      </c>
      <c r="I84" s="422"/>
    </row>
    <row r="85" spans="1:9" ht="15.6" hidden="1">
      <c r="A85" s="112" t="s">
        <v>5709</v>
      </c>
      <c r="B85" s="439">
        <v>2024</v>
      </c>
      <c r="C85" s="480">
        <v>45635</v>
      </c>
      <c r="D85" s="400" t="s">
        <v>881</v>
      </c>
      <c r="E85" s="422" t="s">
        <v>5985</v>
      </c>
      <c r="F85" s="422">
        <v>9415074829</v>
      </c>
      <c r="G85" s="422" t="s">
        <v>153</v>
      </c>
      <c r="H85" s="422" t="s">
        <v>6234</v>
      </c>
      <c r="I85" s="422"/>
    </row>
    <row r="86" spans="1:9" ht="31.2" hidden="1">
      <c r="A86" s="112" t="s">
        <v>5709</v>
      </c>
      <c r="B86" s="439">
        <v>2024</v>
      </c>
      <c r="C86" s="482">
        <v>45574</v>
      </c>
      <c r="D86" s="400" t="s">
        <v>881</v>
      </c>
      <c r="E86" s="422" t="s">
        <v>146</v>
      </c>
      <c r="F86" s="422">
        <v>9374017736</v>
      </c>
      <c r="G86" s="422" t="s">
        <v>147</v>
      </c>
      <c r="H86" s="422" t="s">
        <v>6234</v>
      </c>
      <c r="I86" s="422"/>
    </row>
    <row r="87" spans="1:9" ht="15.6" hidden="1">
      <c r="A87" s="112" t="s">
        <v>5709</v>
      </c>
      <c r="B87" s="439">
        <v>2024</v>
      </c>
      <c r="C87" s="482">
        <v>45574</v>
      </c>
      <c r="D87" s="400" t="s">
        <v>881</v>
      </c>
      <c r="E87" s="400" t="s">
        <v>5600</v>
      </c>
      <c r="F87" s="400">
        <v>9999866810</v>
      </c>
      <c r="G87" s="400" t="s">
        <v>5601</v>
      </c>
      <c r="H87" s="422" t="s">
        <v>6234</v>
      </c>
      <c r="I87" s="422"/>
    </row>
    <row r="88" spans="1:9" ht="15.6" hidden="1">
      <c r="A88" s="112" t="s">
        <v>5709</v>
      </c>
      <c r="B88" s="439">
        <v>2024</v>
      </c>
      <c r="C88" s="475">
        <v>45544</v>
      </c>
      <c r="D88" s="400" t="s">
        <v>881</v>
      </c>
      <c r="E88" s="422" t="s">
        <v>138</v>
      </c>
      <c r="F88" s="422">
        <v>9263022400</v>
      </c>
      <c r="G88" s="422" t="s">
        <v>139</v>
      </c>
      <c r="H88" s="422" t="s">
        <v>6224</v>
      </c>
      <c r="I88" s="422"/>
    </row>
    <row r="89" spans="1:9" ht="15.6" hidden="1">
      <c r="A89" s="112" t="s">
        <v>5709</v>
      </c>
      <c r="B89" s="439">
        <v>2024</v>
      </c>
      <c r="C89" s="475">
        <v>45544</v>
      </c>
      <c r="D89" s="400" t="s">
        <v>900</v>
      </c>
      <c r="E89" s="422" t="s">
        <v>722</v>
      </c>
      <c r="F89" s="422">
        <v>7877703037</v>
      </c>
      <c r="G89" s="422" t="s">
        <v>5602</v>
      </c>
      <c r="H89" s="422" t="s">
        <v>6234</v>
      </c>
      <c r="I89" s="422"/>
    </row>
    <row r="90" spans="1:9" ht="31.2" hidden="1">
      <c r="A90" s="112" t="s">
        <v>5709</v>
      </c>
      <c r="B90" s="439">
        <v>2024</v>
      </c>
      <c r="C90" s="480">
        <v>45482</v>
      </c>
      <c r="D90" s="400" t="s">
        <v>881</v>
      </c>
      <c r="E90" s="422" t="s">
        <v>131</v>
      </c>
      <c r="F90" s="422">
        <v>8605737519</v>
      </c>
      <c r="G90" s="422" t="s">
        <v>132</v>
      </c>
      <c r="H90" s="422" t="s">
        <v>6234</v>
      </c>
      <c r="I90" s="422"/>
    </row>
    <row r="91" spans="1:9" ht="15.6" hidden="1">
      <c r="A91" s="112" t="s">
        <v>5709</v>
      </c>
      <c r="B91" s="439">
        <v>2024</v>
      </c>
      <c r="C91" s="475">
        <v>45540</v>
      </c>
      <c r="D91" s="422" t="s">
        <v>5607</v>
      </c>
      <c r="E91" s="422" t="s">
        <v>6009</v>
      </c>
      <c r="F91" s="422">
        <v>7986316087</v>
      </c>
      <c r="G91" s="422" t="s">
        <v>6010</v>
      </c>
      <c r="H91" s="422" t="s">
        <v>6234</v>
      </c>
      <c r="I91" s="422"/>
    </row>
    <row r="92" spans="1:9" ht="15.6" hidden="1">
      <c r="A92" s="112" t="s">
        <v>5709</v>
      </c>
      <c r="B92" s="439">
        <v>2024</v>
      </c>
      <c r="C92" s="475">
        <v>45540</v>
      </c>
      <c r="D92" s="422" t="s">
        <v>5608</v>
      </c>
      <c r="E92" s="483" t="s">
        <v>6011</v>
      </c>
      <c r="F92" s="483" t="s">
        <v>6012</v>
      </c>
      <c r="G92" s="483" t="s">
        <v>6013</v>
      </c>
      <c r="H92" s="422" t="s">
        <v>6234</v>
      </c>
      <c r="I92" s="422"/>
    </row>
    <row r="93" spans="1:9" ht="31.2" hidden="1">
      <c r="A93" s="112" t="s">
        <v>5709</v>
      </c>
      <c r="B93" s="439">
        <v>2024</v>
      </c>
      <c r="C93" s="480">
        <v>45360</v>
      </c>
      <c r="D93" s="422" t="s">
        <v>5603</v>
      </c>
      <c r="E93" s="422" t="s">
        <v>762</v>
      </c>
      <c r="F93" s="422">
        <v>9863955355</v>
      </c>
      <c r="G93" s="422" t="s">
        <v>5604</v>
      </c>
      <c r="H93" s="422" t="s">
        <v>6234</v>
      </c>
      <c r="I93" s="422"/>
    </row>
    <row r="94" spans="1:9" ht="15.6" hidden="1">
      <c r="A94" s="112" t="s">
        <v>5709</v>
      </c>
      <c r="B94" s="439">
        <v>2024</v>
      </c>
      <c r="C94" s="475">
        <v>45537</v>
      </c>
      <c r="D94" s="422" t="s">
        <v>5603</v>
      </c>
      <c r="E94" s="422" t="s">
        <v>5605</v>
      </c>
      <c r="F94" s="422">
        <v>9820682013</v>
      </c>
      <c r="G94" s="422" t="s">
        <v>5606</v>
      </c>
      <c r="H94" s="422" t="s">
        <v>6234</v>
      </c>
      <c r="I94" s="422"/>
    </row>
    <row r="95" spans="1:9" ht="31.2" hidden="1">
      <c r="A95" s="112" t="s">
        <v>5709</v>
      </c>
      <c r="B95" s="439">
        <v>2024</v>
      </c>
      <c r="C95" s="475">
        <v>45535</v>
      </c>
      <c r="D95" s="400" t="s">
        <v>5608</v>
      </c>
      <c r="E95" s="400" t="s">
        <v>5987</v>
      </c>
      <c r="F95" s="400">
        <v>9227933550</v>
      </c>
      <c r="G95" s="400" t="s">
        <v>6242</v>
      </c>
      <c r="H95" s="422" t="s">
        <v>6234</v>
      </c>
      <c r="I95" s="422"/>
    </row>
    <row r="96" spans="1:9" ht="31.2" hidden="1">
      <c r="A96" s="112" t="s">
        <v>5709</v>
      </c>
      <c r="B96" s="439">
        <v>2024</v>
      </c>
      <c r="C96" s="475">
        <v>45534</v>
      </c>
      <c r="D96" s="422" t="s">
        <v>5608</v>
      </c>
      <c r="E96" s="422" t="s">
        <v>809</v>
      </c>
      <c r="F96" s="422" t="s">
        <v>5986</v>
      </c>
      <c r="G96" s="422" t="s">
        <v>918</v>
      </c>
      <c r="H96" s="422" t="s">
        <v>6224</v>
      </c>
      <c r="I96" s="422"/>
    </row>
    <row r="97" spans="1:9" ht="15.6" hidden="1">
      <c r="A97" s="112" t="s">
        <v>5709</v>
      </c>
      <c r="B97" s="439">
        <v>2024</v>
      </c>
      <c r="C97" s="475">
        <v>45531</v>
      </c>
      <c r="D97" s="422" t="s">
        <v>5607</v>
      </c>
      <c r="E97" s="422" t="s">
        <v>813</v>
      </c>
      <c r="F97" s="422">
        <v>7678518828</v>
      </c>
      <c r="G97" s="422" t="s">
        <v>814</v>
      </c>
      <c r="H97" s="422" t="s">
        <v>6234</v>
      </c>
      <c r="I97" s="422"/>
    </row>
    <row r="98" spans="1:9" ht="31.2" hidden="1">
      <c r="A98" s="112" t="s">
        <v>5709</v>
      </c>
      <c r="B98" s="439">
        <v>2024</v>
      </c>
      <c r="C98" s="475">
        <v>45526</v>
      </c>
      <c r="D98" s="422" t="s">
        <v>5608</v>
      </c>
      <c r="E98" s="422" t="s">
        <v>5987</v>
      </c>
      <c r="F98" s="422">
        <v>9227933550</v>
      </c>
      <c r="G98" s="422" t="s">
        <v>5988</v>
      </c>
      <c r="H98" s="422" t="s">
        <v>6234</v>
      </c>
      <c r="I98" s="422"/>
    </row>
    <row r="99" spans="1:9" ht="31.2" hidden="1">
      <c r="A99" s="112" t="s">
        <v>5709</v>
      </c>
      <c r="B99" s="439">
        <v>2024</v>
      </c>
      <c r="C99" s="475">
        <v>45521</v>
      </c>
      <c r="D99" s="422" t="s">
        <v>5608</v>
      </c>
      <c r="E99" s="422" t="s">
        <v>5609</v>
      </c>
      <c r="F99" s="422" t="s">
        <v>5610</v>
      </c>
      <c r="G99" s="422" t="s">
        <v>864</v>
      </c>
      <c r="H99" s="422" t="s">
        <v>6224</v>
      </c>
      <c r="I99" s="422"/>
    </row>
    <row r="100" spans="1:9" ht="31.2" hidden="1">
      <c r="A100" s="112" t="s">
        <v>5709</v>
      </c>
      <c r="B100" s="439">
        <v>2024</v>
      </c>
      <c r="C100" s="475">
        <v>45512</v>
      </c>
      <c r="D100" s="422" t="s">
        <v>5603</v>
      </c>
      <c r="E100" s="400" t="s">
        <v>6014</v>
      </c>
      <c r="F100" s="484">
        <v>7906386613</v>
      </c>
      <c r="G100" s="400" t="s">
        <v>6015</v>
      </c>
      <c r="H100" s="422" t="s">
        <v>6234</v>
      </c>
      <c r="I100" s="422"/>
    </row>
    <row r="101" spans="1:9" ht="31.2" hidden="1">
      <c r="A101" s="112" t="s">
        <v>5709</v>
      </c>
      <c r="B101" s="439">
        <v>2024</v>
      </c>
      <c r="C101" s="475">
        <v>45517</v>
      </c>
      <c r="D101" s="422" t="s">
        <v>5607</v>
      </c>
      <c r="E101" s="422" t="s">
        <v>107</v>
      </c>
      <c r="F101" s="422" t="s">
        <v>5611</v>
      </c>
      <c r="G101" s="422" t="s">
        <v>108</v>
      </c>
      <c r="H101" s="422" t="s">
        <v>6234</v>
      </c>
      <c r="I101" s="422"/>
    </row>
    <row r="102" spans="1:9" ht="46.8" hidden="1">
      <c r="A102" s="112" t="s">
        <v>5709</v>
      </c>
      <c r="B102" s="439">
        <v>2024</v>
      </c>
      <c r="C102" s="475">
        <v>45511</v>
      </c>
      <c r="D102" s="422" t="s">
        <v>5607</v>
      </c>
      <c r="E102" s="422" t="s">
        <v>5612</v>
      </c>
      <c r="F102" s="422">
        <v>7417872001</v>
      </c>
      <c r="G102" s="422" t="s">
        <v>5613</v>
      </c>
      <c r="H102" s="422" t="s">
        <v>6234</v>
      </c>
      <c r="I102" s="422"/>
    </row>
    <row r="103" spans="1:9" ht="15.6" hidden="1">
      <c r="A103" s="112" t="s">
        <v>5709</v>
      </c>
      <c r="B103" s="439">
        <v>2024</v>
      </c>
      <c r="C103" s="485">
        <v>45507</v>
      </c>
      <c r="D103" s="400" t="s">
        <v>5621</v>
      </c>
      <c r="E103" s="422" t="s">
        <v>101</v>
      </c>
      <c r="F103" s="422">
        <v>9033251454</v>
      </c>
      <c r="G103" s="422" t="s">
        <v>102</v>
      </c>
      <c r="H103" s="422" t="s">
        <v>6224</v>
      </c>
      <c r="I103" s="422"/>
    </row>
    <row r="104" spans="1:9" ht="15.6" hidden="1">
      <c r="A104" s="112" t="s">
        <v>5709</v>
      </c>
      <c r="B104" s="439">
        <v>2024</v>
      </c>
      <c r="C104" s="485">
        <v>45505</v>
      </c>
      <c r="D104" s="400" t="s">
        <v>5614</v>
      </c>
      <c r="E104" s="422" t="s">
        <v>5615</v>
      </c>
      <c r="F104" s="422">
        <v>9829811121</v>
      </c>
      <c r="G104" s="422" t="s">
        <v>5616</v>
      </c>
      <c r="H104" s="422" t="s">
        <v>6234</v>
      </c>
      <c r="I104" s="422"/>
    </row>
    <row r="105" spans="1:9" ht="31.2" hidden="1">
      <c r="A105" s="112" t="s">
        <v>5709</v>
      </c>
      <c r="B105" s="439">
        <v>2024</v>
      </c>
      <c r="C105" s="485">
        <v>45504</v>
      </c>
      <c r="D105" s="400" t="s">
        <v>5617</v>
      </c>
      <c r="E105" s="422" t="s">
        <v>5618</v>
      </c>
      <c r="F105" s="422" t="s">
        <v>5619</v>
      </c>
      <c r="G105" s="486" t="s">
        <v>5620</v>
      </c>
      <c r="H105" s="422" t="s">
        <v>6234</v>
      </c>
      <c r="I105" s="422"/>
    </row>
    <row r="106" spans="1:9" ht="31.2" hidden="1">
      <c r="A106" s="112" t="s">
        <v>5709</v>
      </c>
      <c r="B106" s="439">
        <v>2024</v>
      </c>
      <c r="C106" s="485">
        <v>45502</v>
      </c>
      <c r="D106" s="400" t="s">
        <v>5621</v>
      </c>
      <c r="E106" s="422" t="s">
        <v>5622</v>
      </c>
      <c r="F106" s="422">
        <v>8328119580</v>
      </c>
      <c r="G106" s="422" t="s">
        <v>780</v>
      </c>
      <c r="H106" s="422" t="s">
        <v>6234</v>
      </c>
      <c r="I106" s="422"/>
    </row>
    <row r="107" spans="1:9" ht="31.2" hidden="1">
      <c r="A107" s="112" t="s">
        <v>5709</v>
      </c>
      <c r="B107" s="439">
        <v>2024</v>
      </c>
      <c r="C107" s="485">
        <v>45500</v>
      </c>
      <c r="D107" s="400" t="s">
        <v>5617</v>
      </c>
      <c r="E107" s="422" t="s">
        <v>5623</v>
      </c>
      <c r="F107" s="422">
        <v>8762697271</v>
      </c>
      <c r="G107" s="422" t="s">
        <v>5624</v>
      </c>
      <c r="H107" s="422" t="s">
        <v>6234</v>
      </c>
      <c r="I107" s="422"/>
    </row>
    <row r="108" spans="1:9" ht="15.6" hidden="1">
      <c r="A108" s="112" t="s">
        <v>5709</v>
      </c>
      <c r="B108" s="439">
        <v>2024</v>
      </c>
      <c r="C108" s="485">
        <v>45496</v>
      </c>
      <c r="D108" s="400" t="s">
        <v>5617</v>
      </c>
      <c r="E108" s="422" t="s">
        <v>5625</v>
      </c>
      <c r="F108" s="422">
        <v>9825434802</v>
      </c>
      <c r="G108" s="486" t="s">
        <v>5626</v>
      </c>
      <c r="H108" s="422" t="s">
        <v>6234</v>
      </c>
      <c r="I108" s="422"/>
    </row>
    <row r="109" spans="1:9" ht="15.6" hidden="1">
      <c r="A109" s="112" t="s">
        <v>5709</v>
      </c>
      <c r="B109" s="439">
        <v>2024</v>
      </c>
      <c r="C109" s="485">
        <v>45496</v>
      </c>
      <c r="D109" s="400" t="s">
        <v>5621</v>
      </c>
      <c r="E109" s="422" t="s">
        <v>813</v>
      </c>
      <c r="F109" s="422">
        <v>7678518828</v>
      </c>
      <c r="G109" s="422" t="s">
        <v>814</v>
      </c>
      <c r="H109" s="422" t="s">
        <v>6234</v>
      </c>
      <c r="I109" s="422"/>
    </row>
    <row r="110" spans="1:9" ht="31.2" hidden="1">
      <c r="A110" s="112" t="s">
        <v>5709</v>
      </c>
      <c r="B110" s="439">
        <v>2024</v>
      </c>
      <c r="C110" s="485">
        <v>45493</v>
      </c>
      <c r="D110" s="400" t="s">
        <v>5617</v>
      </c>
      <c r="E110" s="422" t="s">
        <v>798</v>
      </c>
      <c r="F110" s="422">
        <v>8984643162</v>
      </c>
      <c r="G110" s="422" t="s">
        <v>5627</v>
      </c>
      <c r="H110" s="422" t="s">
        <v>6224</v>
      </c>
      <c r="I110" s="422"/>
    </row>
    <row r="111" spans="1:9" ht="15.6" hidden="1">
      <c r="A111" s="112" t="s">
        <v>5709</v>
      </c>
      <c r="B111" s="439">
        <v>2024</v>
      </c>
      <c r="C111" s="485">
        <v>45492</v>
      </c>
      <c r="D111" s="400" t="s">
        <v>5614</v>
      </c>
      <c r="E111" s="422" t="s">
        <v>5628</v>
      </c>
      <c r="F111" s="422">
        <v>6290103644</v>
      </c>
      <c r="G111" s="422" t="s">
        <v>705</v>
      </c>
      <c r="H111" s="422" t="s">
        <v>6224</v>
      </c>
      <c r="I111" s="422"/>
    </row>
    <row r="112" spans="1:9" ht="31.2" hidden="1">
      <c r="A112" s="112" t="s">
        <v>5709</v>
      </c>
      <c r="B112" s="439">
        <v>2024</v>
      </c>
      <c r="C112" s="485">
        <v>45492</v>
      </c>
      <c r="D112" s="400" t="s">
        <v>5617</v>
      </c>
      <c r="E112" s="422" t="s">
        <v>5629</v>
      </c>
      <c r="F112" s="422">
        <v>9376175137</v>
      </c>
      <c r="G112" s="422" t="s">
        <v>793</v>
      </c>
      <c r="H112" s="422" t="s">
        <v>6234</v>
      </c>
      <c r="I112" s="422"/>
    </row>
    <row r="113" spans="1:9" ht="15.6" hidden="1">
      <c r="A113" s="112" t="s">
        <v>5709</v>
      </c>
      <c r="B113" s="439">
        <v>2024</v>
      </c>
      <c r="C113" s="485">
        <v>45490</v>
      </c>
      <c r="D113" s="400" t="s">
        <v>5638</v>
      </c>
      <c r="E113" s="422" t="s">
        <v>5989</v>
      </c>
      <c r="F113" s="422">
        <v>900451400</v>
      </c>
      <c r="G113" s="422" t="s">
        <v>5990</v>
      </c>
      <c r="H113" s="422" t="s">
        <v>6234</v>
      </c>
      <c r="I113" s="422"/>
    </row>
    <row r="114" spans="1:9" ht="15.6" hidden="1">
      <c r="A114" s="112" t="s">
        <v>5709</v>
      </c>
      <c r="B114" s="439">
        <v>2024</v>
      </c>
      <c r="C114" s="485">
        <v>45486</v>
      </c>
      <c r="D114" s="400" t="s">
        <v>5617</v>
      </c>
      <c r="E114" s="422" t="s">
        <v>768</v>
      </c>
      <c r="F114" s="422">
        <v>6200105096</v>
      </c>
      <c r="G114" s="422" t="s">
        <v>5630</v>
      </c>
      <c r="H114" s="400" t="s">
        <v>6224</v>
      </c>
      <c r="I114" s="400"/>
    </row>
    <row r="115" spans="1:9" ht="15.6" hidden="1">
      <c r="A115" s="112" t="s">
        <v>5709</v>
      </c>
      <c r="B115" s="439">
        <v>2024</v>
      </c>
      <c r="C115" s="485">
        <v>45484</v>
      </c>
      <c r="D115" s="400" t="s">
        <v>5617</v>
      </c>
      <c r="E115" s="422" t="s">
        <v>6016</v>
      </c>
      <c r="F115" s="422">
        <v>9897362442</v>
      </c>
      <c r="G115" s="422" t="s">
        <v>6017</v>
      </c>
      <c r="H115" s="400" t="s">
        <v>6224</v>
      </c>
      <c r="I115" s="400"/>
    </row>
    <row r="116" spans="1:9" ht="15.6" hidden="1">
      <c r="A116" s="112" t="s">
        <v>5709</v>
      </c>
      <c r="B116" s="439">
        <v>2024</v>
      </c>
      <c r="C116" s="485">
        <v>45482</v>
      </c>
      <c r="D116" s="400" t="s">
        <v>5617</v>
      </c>
      <c r="E116" s="422" t="s">
        <v>672</v>
      </c>
      <c r="F116" s="422">
        <v>9840611523</v>
      </c>
      <c r="G116" s="422" t="s">
        <v>673</v>
      </c>
      <c r="H116" s="400" t="s">
        <v>6234</v>
      </c>
      <c r="I116" s="400"/>
    </row>
    <row r="117" spans="1:9" ht="31.2" hidden="1">
      <c r="A117" s="112" t="s">
        <v>5709</v>
      </c>
      <c r="B117" s="439">
        <v>2024</v>
      </c>
      <c r="C117" s="485">
        <v>45482</v>
      </c>
      <c r="D117" s="400" t="s">
        <v>5621</v>
      </c>
      <c r="E117" s="422" t="s">
        <v>698</v>
      </c>
      <c r="F117" s="422">
        <v>7818811580</v>
      </c>
      <c r="G117" s="422" t="s">
        <v>699</v>
      </c>
      <c r="H117" s="400" t="s">
        <v>6234</v>
      </c>
      <c r="I117" s="400"/>
    </row>
    <row r="118" spans="1:9" ht="31.2" hidden="1">
      <c r="A118" s="112" t="s">
        <v>5709</v>
      </c>
      <c r="B118" s="439">
        <v>2024</v>
      </c>
      <c r="C118" s="485">
        <v>45474</v>
      </c>
      <c r="D118" s="400" t="s">
        <v>5621</v>
      </c>
      <c r="E118" s="422" t="s">
        <v>5631</v>
      </c>
      <c r="F118" s="422">
        <v>9158507931</v>
      </c>
      <c r="G118" s="422" t="s">
        <v>5632</v>
      </c>
      <c r="H118" s="400" t="s">
        <v>6224</v>
      </c>
      <c r="I118" s="400"/>
    </row>
    <row r="119" spans="1:9" ht="15.6" hidden="1">
      <c r="A119" s="112" t="s">
        <v>5709</v>
      </c>
      <c r="B119" s="439">
        <v>2024</v>
      </c>
      <c r="C119" s="485">
        <v>45474</v>
      </c>
      <c r="D119" s="400" t="s">
        <v>5614</v>
      </c>
      <c r="E119" s="422" t="s">
        <v>678</v>
      </c>
      <c r="F119" s="422">
        <v>9844087040</v>
      </c>
      <c r="G119" s="422" t="s">
        <v>679</v>
      </c>
      <c r="H119" s="400" t="s">
        <v>6234</v>
      </c>
      <c r="I119" s="400"/>
    </row>
    <row r="120" spans="1:9" ht="31.2" hidden="1">
      <c r="A120" s="112" t="s">
        <v>5709</v>
      </c>
      <c r="B120" s="439">
        <v>2024</v>
      </c>
      <c r="C120" s="485">
        <v>45474</v>
      </c>
      <c r="D120" s="400" t="s">
        <v>5614</v>
      </c>
      <c r="E120" s="422" t="s">
        <v>762</v>
      </c>
      <c r="F120" s="422">
        <v>9863955355</v>
      </c>
      <c r="G120" s="422" t="s">
        <v>5633</v>
      </c>
      <c r="H120" s="400" t="s">
        <v>6224</v>
      </c>
      <c r="I120" s="400"/>
    </row>
    <row r="121" spans="1:9" ht="31.2" hidden="1">
      <c r="A121" s="112" t="s">
        <v>5709</v>
      </c>
      <c r="B121" s="439">
        <v>2024</v>
      </c>
      <c r="C121" s="485">
        <v>45474</v>
      </c>
      <c r="D121" s="400" t="s">
        <v>5621</v>
      </c>
      <c r="E121" s="422" t="s">
        <v>5634</v>
      </c>
      <c r="F121" s="422">
        <v>9727754235</v>
      </c>
      <c r="G121" s="422" t="s">
        <v>666</v>
      </c>
      <c r="H121" s="400" t="s">
        <v>6234</v>
      </c>
      <c r="I121" s="400"/>
    </row>
    <row r="122" spans="1:9" ht="15.6" hidden="1">
      <c r="A122" s="112" t="s">
        <v>5709</v>
      </c>
      <c r="B122" s="439">
        <v>2024</v>
      </c>
      <c r="C122" s="485">
        <v>45474</v>
      </c>
      <c r="D122" s="400" t="s">
        <v>5617</v>
      </c>
      <c r="E122" s="422" t="s">
        <v>557</v>
      </c>
      <c r="F122" s="422">
        <v>9920080175</v>
      </c>
      <c r="G122" s="422" t="s">
        <v>558</v>
      </c>
      <c r="H122" s="400" t="s">
        <v>6224</v>
      </c>
      <c r="I122" s="400"/>
    </row>
    <row r="123" spans="1:9" ht="15.6" hidden="1">
      <c r="A123" s="112" t="s">
        <v>5709</v>
      </c>
      <c r="B123" s="439">
        <v>2024</v>
      </c>
      <c r="C123" s="485">
        <v>45471</v>
      </c>
      <c r="D123" s="400" t="s">
        <v>5614</v>
      </c>
      <c r="E123" s="422" t="s">
        <v>692</v>
      </c>
      <c r="F123" s="422">
        <v>9825305025</v>
      </c>
      <c r="G123" s="422" t="s">
        <v>5635</v>
      </c>
      <c r="H123" s="400" t="s">
        <v>6234</v>
      </c>
      <c r="I123" s="400"/>
    </row>
    <row r="124" spans="1:9" ht="15.6" hidden="1">
      <c r="A124" s="112" t="s">
        <v>5709</v>
      </c>
      <c r="B124" s="439">
        <v>2024</v>
      </c>
      <c r="C124" s="485">
        <v>45461</v>
      </c>
      <c r="D124" s="400" t="s">
        <v>5617</v>
      </c>
      <c r="E124" s="422" t="s">
        <v>501</v>
      </c>
      <c r="F124" s="422">
        <v>9830321030</v>
      </c>
      <c r="G124" s="422" t="s">
        <v>5636</v>
      </c>
      <c r="H124" s="400" t="s">
        <v>6234</v>
      </c>
      <c r="I124" s="400"/>
    </row>
    <row r="125" spans="1:9" ht="15.6" hidden="1">
      <c r="A125" s="112" t="s">
        <v>5709</v>
      </c>
      <c r="B125" s="439">
        <v>2024</v>
      </c>
      <c r="C125" s="485">
        <v>45460</v>
      </c>
      <c r="D125" s="400" t="s">
        <v>5617</v>
      </c>
      <c r="E125" s="422" t="s">
        <v>743</v>
      </c>
      <c r="F125" s="422">
        <v>7012126131</v>
      </c>
      <c r="G125" s="422" t="s">
        <v>744</v>
      </c>
      <c r="H125" s="400" t="s">
        <v>6234</v>
      </c>
      <c r="I125" s="400"/>
    </row>
    <row r="126" spans="1:9" ht="15.6" hidden="1">
      <c r="A126" s="112" t="s">
        <v>5709</v>
      </c>
      <c r="B126" s="439">
        <v>2024</v>
      </c>
      <c r="C126" s="485">
        <v>45458</v>
      </c>
      <c r="D126" s="400" t="s">
        <v>5621</v>
      </c>
      <c r="E126" s="422" t="s">
        <v>5637</v>
      </c>
      <c r="F126" s="422">
        <v>9216511869</v>
      </c>
      <c r="G126" s="422" t="s">
        <v>659</v>
      </c>
      <c r="H126" s="400" t="s">
        <v>6234</v>
      </c>
      <c r="I126" s="400"/>
    </row>
    <row r="127" spans="1:9" ht="31.2" hidden="1">
      <c r="A127" s="112" t="s">
        <v>5709</v>
      </c>
      <c r="B127" s="439">
        <v>2024</v>
      </c>
      <c r="C127" s="485">
        <v>45454</v>
      </c>
      <c r="D127" s="400" t="s">
        <v>5614</v>
      </c>
      <c r="E127" s="422" t="s">
        <v>550</v>
      </c>
      <c r="F127" s="422">
        <v>8094842628</v>
      </c>
      <c r="G127" s="422" t="s">
        <v>551</v>
      </c>
      <c r="H127" s="400" t="s">
        <v>6224</v>
      </c>
      <c r="I127" s="400"/>
    </row>
    <row r="128" spans="1:9" ht="15.6" hidden="1">
      <c r="A128" s="112" t="s">
        <v>5709</v>
      </c>
      <c r="B128" s="439">
        <v>2024</v>
      </c>
      <c r="C128" s="485">
        <v>45454</v>
      </c>
      <c r="D128" s="400" t="s">
        <v>5621</v>
      </c>
      <c r="E128" s="422" t="s">
        <v>716</v>
      </c>
      <c r="F128" s="422">
        <v>9899330283</v>
      </c>
      <c r="G128" s="481" t="s">
        <v>717</v>
      </c>
      <c r="H128" s="400" t="s">
        <v>6234</v>
      </c>
      <c r="I128" s="400"/>
    </row>
    <row r="129" spans="1:9" ht="31.2" hidden="1">
      <c r="A129" s="112" t="s">
        <v>5709</v>
      </c>
      <c r="B129" s="439">
        <v>2024</v>
      </c>
      <c r="C129" s="485">
        <v>45450</v>
      </c>
      <c r="D129" s="400" t="s">
        <v>5638</v>
      </c>
      <c r="E129" s="422" t="s">
        <v>684</v>
      </c>
      <c r="F129" s="422">
        <v>9909666955</v>
      </c>
      <c r="G129" s="422" t="s">
        <v>5639</v>
      </c>
      <c r="H129" s="400" t="s">
        <v>6224</v>
      </c>
      <c r="I129" s="400"/>
    </row>
    <row r="130" spans="1:9" ht="15.6" hidden="1">
      <c r="A130" s="112" t="s">
        <v>5709</v>
      </c>
      <c r="B130" s="439">
        <v>2024</v>
      </c>
      <c r="C130" s="485">
        <v>45448</v>
      </c>
      <c r="D130" s="400" t="s">
        <v>5621</v>
      </c>
      <c r="E130" s="422" t="s">
        <v>541</v>
      </c>
      <c r="F130" s="422">
        <v>9579655555</v>
      </c>
      <c r="G130" s="422" t="s">
        <v>542</v>
      </c>
      <c r="H130" s="400" t="s">
        <v>6234</v>
      </c>
      <c r="I130" s="400"/>
    </row>
    <row r="131" spans="1:9" ht="15.6" hidden="1">
      <c r="A131" s="112" t="s">
        <v>5709</v>
      </c>
      <c r="B131" s="439">
        <v>2024</v>
      </c>
      <c r="C131" s="485">
        <v>45443</v>
      </c>
      <c r="D131" s="400" t="s">
        <v>5614</v>
      </c>
      <c r="E131" s="422" t="s">
        <v>652</v>
      </c>
      <c r="F131" s="422">
        <v>9603003006</v>
      </c>
      <c r="G131" s="422" t="s">
        <v>653</v>
      </c>
      <c r="H131" s="400" t="s">
        <v>6234</v>
      </c>
      <c r="I131" s="400"/>
    </row>
    <row r="132" spans="1:9" ht="15.6" hidden="1">
      <c r="A132" s="112" t="s">
        <v>5709</v>
      </c>
      <c r="B132" s="439">
        <v>2024</v>
      </c>
      <c r="C132" s="466">
        <v>45437</v>
      </c>
      <c r="D132" s="400" t="s">
        <v>5617</v>
      </c>
      <c r="E132" s="400" t="s">
        <v>5640</v>
      </c>
      <c r="F132" s="400">
        <v>9811005458</v>
      </c>
      <c r="G132" s="400" t="s">
        <v>5641</v>
      </c>
      <c r="H132" s="400" t="s">
        <v>6234</v>
      </c>
      <c r="I132" s="400"/>
    </row>
    <row r="133" spans="1:9" ht="15.6" hidden="1">
      <c r="A133" s="112" t="s">
        <v>5709</v>
      </c>
      <c r="B133" s="439">
        <v>2024</v>
      </c>
      <c r="C133" s="485">
        <v>45435</v>
      </c>
      <c r="D133" s="400" t="s">
        <v>5617</v>
      </c>
      <c r="E133" s="422" t="s">
        <v>647</v>
      </c>
      <c r="F133" s="422">
        <v>9974811011</v>
      </c>
      <c r="G133" s="422" t="s">
        <v>648</v>
      </c>
      <c r="H133" s="400" t="s">
        <v>6224</v>
      </c>
      <c r="I133" s="400"/>
    </row>
    <row r="134" spans="1:9" ht="15.6" hidden="1">
      <c r="A134" s="112" t="s">
        <v>5709</v>
      </c>
      <c r="B134" s="439">
        <v>2024</v>
      </c>
      <c r="C134" s="485">
        <v>45435</v>
      </c>
      <c r="D134" s="400" t="s">
        <v>5614</v>
      </c>
      <c r="E134" s="422" t="s">
        <v>523</v>
      </c>
      <c r="F134" s="422">
        <v>9560362310</v>
      </c>
      <c r="G134" s="422" t="s">
        <v>5642</v>
      </c>
      <c r="H134" s="400" t="s">
        <v>6234</v>
      </c>
      <c r="I134" s="400"/>
    </row>
    <row r="135" spans="1:9" ht="15.6" hidden="1">
      <c r="A135" s="112" t="s">
        <v>5709</v>
      </c>
      <c r="B135" s="439">
        <v>2024</v>
      </c>
      <c r="C135" s="485">
        <v>45432</v>
      </c>
      <c r="D135" s="400" t="s">
        <v>5621</v>
      </c>
      <c r="E135" s="422" t="s">
        <v>512</v>
      </c>
      <c r="F135" s="422">
        <v>9687869784</v>
      </c>
      <c r="G135" s="422" t="s">
        <v>513</v>
      </c>
      <c r="H135" s="400" t="s">
        <v>6224</v>
      </c>
      <c r="I135" s="400"/>
    </row>
    <row r="136" spans="1:9" ht="31.2" hidden="1">
      <c r="A136" s="112" t="s">
        <v>5709</v>
      </c>
      <c r="B136" s="439">
        <v>2024</v>
      </c>
      <c r="C136" s="485">
        <v>45429</v>
      </c>
      <c r="D136" s="400" t="s">
        <v>5614</v>
      </c>
      <c r="E136" s="422" t="s">
        <v>641</v>
      </c>
      <c r="F136" s="422">
        <v>8485900891</v>
      </c>
      <c r="G136" s="422" t="s">
        <v>642</v>
      </c>
      <c r="H136" s="400" t="s">
        <v>6224</v>
      </c>
      <c r="I136" s="400"/>
    </row>
    <row r="137" spans="1:9" ht="15.6" hidden="1">
      <c r="A137" s="112" t="s">
        <v>5709</v>
      </c>
      <c r="B137" s="439">
        <v>2024</v>
      </c>
      <c r="C137" s="485">
        <v>45428</v>
      </c>
      <c r="D137" s="400" t="s">
        <v>5617</v>
      </c>
      <c r="E137" s="422" t="s">
        <v>501</v>
      </c>
      <c r="F137" s="422">
        <v>9830321030</v>
      </c>
      <c r="G137" s="400" t="s">
        <v>6234</v>
      </c>
      <c r="H137" s="476"/>
    </row>
    <row r="138" spans="1:9" ht="15.6" hidden="1">
      <c r="A138" s="112" t="s">
        <v>5709</v>
      </c>
      <c r="B138" s="439">
        <v>2024</v>
      </c>
      <c r="C138" s="485">
        <v>45427</v>
      </c>
      <c r="D138" s="400" t="s">
        <v>5621</v>
      </c>
      <c r="E138" s="422" t="s">
        <v>585</v>
      </c>
      <c r="F138" s="422">
        <v>7567558686</v>
      </c>
      <c r="G138" s="422" t="s">
        <v>586</v>
      </c>
      <c r="H138" s="400" t="s">
        <v>6224</v>
      </c>
      <c r="I138" s="400"/>
    </row>
    <row r="139" spans="1:9" ht="31.2" hidden="1">
      <c r="A139" s="112" t="s">
        <v>5709</v>
      </c>
      <c r="B139" s="439">
        <v>2024</v>
      </c>
      <c r="C139" s="485">
        <v>45427</v>
      </c>
      <c r="D139" s="400" t="s">
        <v>5617</v>
      </c>
      <c r="E139" s="422" t="s">
        <v>634</v>
      </c>
      <c r="F139" s="422">
        <v>9087422886</v>
      </c>
      <c r="G139" s="422" t="s">
        <v>635</v>
      </c>
      <c r="H139" s="400" t="s">
        <v>6224</v>
      </c>
      <c r="I139" s="400"/>
    </row>
    <row r="140" spans="1:9" ht="15.6" hidden="1">
      <c r="A140" s="112" t="s">
        <v>5709</v>
      </c>
      <c r="B140" s="439">
        <v>2024</v>
      </c>
      <c r="C140" s="485">
        <v>45423</v>
      </c>
      <c r="D140" s="400" t="s">
        <v>5614</v>
      </c>
      <c r="E140" s="422" t="s">
        <v>492</v>
      </c>
      <c r="F140" s="422">
        <v>7321934266</v>
      </c>
      <c r="G140" s="422" t="s">
        <v>493</v>
      </c>
      <c r="H140" s="400" t="s">
        <v>6224</v>
      </c>
      <c r="I140" s="400"/>
    </row>
    <row r="141" spans="1:9" ht="15.6" hidden="1">
      <c r="A141" s="112" t="s">
        <v>5709</v>
      </c>
      <c r="B141" s="439">
        <v>2024</v>
      </c>
      <c r="C141" s="485">
        <v>45420</v>
      </c>
      <c r="D141" s="400" t="s">
        <v>5621</v>
      </c>
      <c r="E141" s="422" t="s">
        <v>5643</v>
      </c>
      <c r="F141" s="422">
        <v>9664639675</v>
      </c>
      <c r="G141" s="422" t="s">
        <v>710</v>
      </c>
      <c r="H141" s="400" t="s">
        <v>6224</v>
      </c>
      <c r="I141" s="400"/>
    </row>
    <row r="142" spans="1:9" ht="15.6" hidden="1">
      <c r="A142" s="112" t="s">
        <v>5709</v>
      </c>
      <c r="B142" s="439">
        <v>2024</v>
      </c>
      <c r="C142" s="485">
        <v>45420</v>
      </c>
      <c r="D142" s="400" t="s">
        <v>5621</v>
      </c>
      <c r="E142" s="422" t="s">
        <v>485</v>
      </c>
      <c r="F142" s="422">
        <v>9909964585</v>
      </c>
      <c r="G142" s="422" t="s">
        <v>486</v>
      </c>
      <c r="H142" s="400" t="s">
        <v>6224</v>
      </c>
      <c r="I142" s="400"/>
    </row>
    <row r="143" spans="1:9" ht="15.6" hidden="1">
      <c r="A143" s="112" t="s">
        <v>5709</v>
      </c>
      <c r="B143" s="439">
        <v>2024</v>
      </c>
      <c r="C143" s="485">
        <v>45420</v>
      </c>
      <c r="D143" s="400" t="s">
        <v>5644</v>
      </c>
      <c r="E143" s="422" t="s">
        <v>626</v>
      </c>
      <c r="F143" s="422" t="s">
        <v>627</v>
      </c>
      <c r="G143" s="422" t="s">
        <v>628</v>
      </c>
      <c r="H143" s="400" t="s">
        <v>6234</v>
      </c>
      <c r="I143" s="400"/>
    </row>
    <row r="144" spans="1:9" ht="31.2" hidden="1">
      <c r="A144" s="112" t="s">
        <v>5709</v>
      </c>
      <c r="B144" s="439">
        <v>2024</v>
      </c>
      <c r="C144" s="485">
        <v>45412</v>
      </c>
      <c r="D144" s="400" t="s">
        <v>5617</v>
      </c>
      <c r="E144" s="422" t="s">
        <v>5966</v>
      </c>
      <c r="F144" s="422">
        <v>7984000431</v>
      </c>
      <c r="G144" s="422" t="s">
        <v>5967</v>
      </c>
      <c r="H144" s="400" t="s">
        <v>6234</v>
      </c>
      <c r="I144" s="400"/>
    </row>
    <row r="145" spans="1:9" ht="15.6" hidden="1">
      <c r="A145" s="112" t="s">
        <v>5709</v>
      </c>
      <c r="B145" s="439">
        <v>2024</v>
      </c>
      <c r="C145" s="485">
        <v>45412</v>
      </c>
      <c r="D145" s="400" t="s">
        <v>5614</v>
      </c>
      <c r="E145" s="422" t="s">
        <v>475</v>
      </c>
      <c r="F145" s="422">
        <v>6382949412</v>
      </c>
      <c r="G145" s="422" t="s">
        <v>5645</v>
      </c>
      <c r="H145" s="400" t="s">
        <v>6234</v>
      </c>
      <c r="I145" s="400"/>
    </row>
    <row r="146" spans="1:9" ht="15.6" hidden="1">
      <c r="A146" s="112" t="s">
        <v>5709</v>
      </c>
      <c r="B146" s="439">
        <v>2024</v>
      </c>
      <c r="C146" s="485">
        <v>45409</v>
      </c>
      <c r="D146" s="400" t="s">
        <v>5617</v>
      </c>
      <c r="E146" s="422" t="s">
        <v>5598</v>
      </c>
      <c r="F146" s="422">
        <v>9925762222</v>
      </c>
      <c r="G146" s="422" t="s">
        <v>600</v>
      </c>
      <c r="H146" s="400" t="s">
        <v>6234</v>
      </c>
      <c r="I146" s="400"/>
    </row>
    <row r="147" spans="1:9" ht="15.6" hidden="1">
      <c r="A147" s="112" t="s">
        <v>5709</v>
      </c>
      <c r="B147" s="439">
        <v>2024</v>
      </c>
      <c r="C147" s="485">
        <v>45405</v>
      </c>
      <c r="D147" s="422" t="s">
        <v>5617</v>
      </c>
      <c r="E147" s="400" t="s">
        <v>619</v>
      </c>
      <c r="F147" s="422" t="s">
        <v>5646</v>
      </c>
      <c r="G147" s="422" t="s">
        <v>5647</v>
      </c>
      <c r="H147" s="400" t="s">
        <v>6234</v>
      </c>
      <c r="I147" s="400"/>
    </row>
    <row r="148" spans="1:9" ht="15.6" hidden="1">
      <c r="A148" s="112" t="s">
        <v>5709</v>
      </c>
      <c r="B148" s="439">
        <v>2024</v>
      </c>
      <c r="C148" s="466">
        <v>45400</v>
      </c>
      <c r="D148" s="400" t="s">
        <v>5614</v>
      </c>
      <c r="E148" s="400" t="s">
        <v>5648</v>
      </c>
      <c r="F148" s="400">
        <v>9960282824</v>
      </c>
      <c r="G148" s="400" t="s">
        <v>5649</v>
      </c>
      <c r="H148" s="400" t="s">
        <v>6234</v>
      </c>
      <c r="I148" s="400"/>
    </row>
    <row r="149" spans="1:9" ht="15.6" hidden="1">
      <c r="A149" s="112" t="s">
        <v>5709</v>
      </c>
      <c r="B149" s="439">
        <v>2024</v>
      </c>
      <c r="C149" s="466">
        <v>45399</v>
      </c>
      <c r="D149" s="400" t="s">
        <v>5621</v>
      </c>
      <c r="E149" s="400" t="s">
        <v>613</v>
      </c>
      <c r="F149" s="400">
        <v>9409301111</v>
      </c>
      <c r="G149" s="400" t="s">
        <v>5991</v>
      </c>
      <c r="H149" s="400" t="s">
        <v>6234</v>
      </c>
      <c r="I149" s="400"/>
    </row>
    <row r="150" spans="1:9" ht="15.6" hidden="1">
      <c r="A150" s="112" t="s">
        <v>5709</v>
      </c>
      <c r="B150" s="439">
        <v>2024</v>
      </c>
      <c r="C150" s="466">
        <v>45397</v>
      </c>
      <c r="D150" s="400" t="s">
        <v>5617</v>
      </c>
      <c r="E150" s="400" t="s">
        <v>6018</v>
      </c>
      <c r="F150" s="400">
        <v>9413106161</v>
      </c>
      <c r="G150" s="400" t="s">
        <v>6019</v>
      </c>
      <c r="H150" s="400" t="s">
        <v>6234</v>
      </c>
      <c r="I150" s="400"/>
    </row>
    <row r="151" spans="1:9" ht="31.2" hidden="1">
      <c r="A151" s="112" t="s">
        <v>5709</v>
      </c>
      <c r="B151" s="439">
        <v>2024</v>
      </c>
      <c r="C151" s="466">
        <v>45392</v>
      </c>
      <c r="D151" s="400" t="s">
        <v>5621</v>
      </c>
      <c r="E151" s="400" t="s">
        <v>728</v>
      </c>
      <c r="F151" s="400">
        <v>9928741414</v>
      </c>
      <c r="G151" s="400" t="s">
        <v>729</v>
      </c>
      <c r="H151" s="400" t="s">
        <v>6234</v>
      </c>
      <c r="I151" s="400"/>
    </row>
    <row r="152" spans="1:9" ht="31.2" hidden="1">
      <c r="A152" s="112" t="s">
        <v>5709</v>
      </c>
      <c r="B152" s="439">
        <v>2024</v>
      </c>
      <c r="C152" s="466">
        <v>45388</v>
      </c>
      <c r="D152" s="400" t="s">
        <v>5614</v>
      </c>
      <c r="E152" s="400" t="s">
        <v>5650</v>
      </c>
      <c r="F152" s="400">
        <v>93130550011</v>
      </c>
      <c r="G152" s="400" t="s">
        <v>5651</v>
      </c>
      <c r="H152" s="400" t="s">
        <v>6224</v>
      </c>
      <c r="I152" s="400"/>
    </row>
    <row r="153" spans="1:9" ht="15.6" hidden="1">
      <c r="A153" s="112" t="s">
        <v>5709</v>
      </c>
      <c r="B153" s="439">
        <v>2024</v>
      </c>
      <c r="C153" s="466" t="s">
        <v>5652</v>
      </c>
      <c r="D153" s="400" t="s">
        <v>5614</v>
      </c>
      <c r="E153" s="400" t="s">
        <v>5653</v>
      </c>
      <c r="F153" s="400">
        <v>9979973553</v>
      </c>
      <c r="G153" s="400" t="s">
        <v>593</v>
      </c>
      <c r="H153" s="400" t="s">
        <v>6224</v>
      </c>
      <c r="I153" s="400"/>
    </row>
    <row r="154" spans="1:9" ht="31.2" hidden="1">
      <c r="A154" s="112" t="s">
        <v>5709</v>
      </c>
      <c r="B154" s="439">
        <v>2024</v>
      </c>
      <c r="C154" s="466">
        <v>45385</v>
      </c>
      <c r="D154" s="400" t="s">
        <v>5621</v>
      </c>
      <c r="E154" s="400" t="s">
        <v>563</v>
      </c>
      <c r="F154" s="400">
        <v>7575006835</v>
      </c>
      <c r="G154" s="400" t="s">
        <v>565</v>
      </c>
      <c r="H154" s="400" t="s">
        <v>6224</v>
      </c>
      <c r="I154" s="400"/>
    </row>
    <row r="155" spans="1:9" ht="31.2" hidden="1">
      <c r="A155" s="112" t="s">
        <v>5709</v>
      </c>
      <c r="B155" s="439">
        <v>2024</v>
      </c>
      <c r="C155" s="466">
        <v>45385</v>
      </c>
      <c r="D155" s="400" t="s">
        <v>5617</v>
      </c>
      <c r="E155" s="400" t="s">
        <v>5654</v>
      </c>
      <c r="F155" s="400">
        <v>8951016524</v>
      </c>
      <c r="G155" s="400" t="s">
        <v>464</v>
      </c>
      <c r="H155" s="400" t="s">
        <v>6234</v>
      </c>
      <c r="I155" s="400"/>
    </row>
    <row r="156" spans="1:9" ht="15.6" hidden="1">
      <c r="A156" s="112" t="s">
        <v>5709</v>
      </c>
      <c r="B156" s="439">
        <v>2024</v>
      </c>
      <c r="C156" s="466">
        <v>45381</v>
      </c>
      <c r="D156" s="400" t="s">
        <v>5638</v>
      </c>
      <c r="E156" s="400" t="s">
        <v>5968</v>
      </c>
      <c r="F156" s="400">
        <v>9638508121</v>
      </c>
      <c r="G156" s="400" t="s">
        <v>5969</v>
      </c>
      <c r="H156" s="400" t="s">
        <v>6224</v>
      </c>
      <c r="I156" s="400"/>
    </row>
    <row r="157" spans="1:9" ht="15.6" hidden="1">
      <c r="A157" s="112" t="s">
        <v>5709</v>
      </c>
      <c r="B157" s="439">
        <v>2024</v>
      </c>
      <c r="C157" s="466">
        <v>45379</v>
      </c>
      <c r="D157" s="400" t="s">
        <v>5617</v>
      </c>
      <c r="E157" s="400" t="s">
        <v>5655</v>
      </c>
      <c r="F157" s="400">
        <v>9023697456</v>
      </c>
      <c r="G157" s="487" t="s">
        <v>455</v>
      </c>
      <c r="H157" s="400" t="s">
        <v>6234</v>
      </c>
      <c r="I157" s="400"/>
    </row>
    <row r="158" spans="1:9" ht="15.6" hidden="1">
      <c r="A158" s="112" t="s">
        <v>5709</v>
      </c>
      <c r="B158" s="439">
        <v>2024</v>
      </c>
      <c r="C158" s="466">
        <v>45378</v>
      </c>
      <c r="D158" s="400" t="s">
        <v>5621</v>
      </c>
      <c r="E158" s="400" t="s">
        <v>755</v>
      </c>
      <c r="F158" s="400">
        <v>7905131965</v>
      </c>
      <c r="G158" s="400" t="s">
        <v>5656</v>
      </c>
      <c r="H158" s="400" t="s">
        <v>6224</v>
      </c>
      <c r="I158" s="400"/>
    </row>
    <row r="159" spans="1:9" ht="31.2" hidden="1">
      <c r="A159" s="112" t="s">
        <v>5709</v>
      </c>
      <c r="B159" s="439">
        <v>2024</v>
      </c>
      <c r="C159" s="466">
        <v>45371</v>
      </c>
      <c r="D159" s="400" t="s">
        <v>5617</v>
      </c>
      <c r="E159" s="400" t="s">
        <v>5998</v>
      </c>
      <c r="F159" s="400">
        <v>8221946718</v>
      </c>
      <c r="G159" s="400" t="s">
        <v>568</v>
      </c>
      <c r="H159" s="400" t="s">
        <v>6234</v>
      </c>
      <c r="I159" s="400"/>
    </row>
    <row r="160" spans="1:9" ht="15.6" hidden="1">
      <c r="A160" s="112" t="s">
        <v>5709</v>
      </c>
      <c r="B160" s="439">
        <v>2024</v>
      </c>
      <c r="C160" s="466">
        <v>45369</v>
      </c>
      <c r="D160" s="400" t="s">
        <v>5617</v>
      </c>
      <c r="E160" s="400" t="s">
        <v>5657</v>
      </c>
      <c r="F160" s="400">
        <v>7574830516</v>
      </c>
      <c r="G160" s="400" t="s">
        <v>442</v>
      </c>
      <c r="H160" s="400" t="s">
        <v>6224</v>
      </c>
      <c r="I160" s="400"/>
    </row>
    <row r="161" spans="1:10" ht="15.6" hidden="1">
      <c r="A161" s="112" t="s">
        <v>5709</v>
      </c>
      <c r="B161" s="439">
        <v>2024</v>
      </c>
      <c r="C161" s="466">
        <v>45369</v>
      </c>
      <c r="D161" s="400" t="s">
        <v>5614</v>
      </c>
      <c r="E161" s="400" t="s">
        <v>433</v>
      </c>
      <c r="F161" s="400">
        <v>9922421927</v>
      </c>
      <c r="G161" s="400" t="s">
        <v>434</v>
      </c>
      <c r="H161" s="400" t="s">
        <v>6224</v>
      </c>
      <c r="I161" s="400"/>
    </row>
    <row r="162" spans="1:10" ht="15.6" hidden="1">
      <c r="A162" s="112" t="s">
        <v>5709</v>
      </c>
      <c r="B162" s="439">
        <v>2024</v>
      </c>
      <c r="C162" s="466">
        <v>45367</v>
      </c>
      <c r="D162" s="400" t="s">
        <v>5614</v>
      </c>
      <c r="E162" s="400" t="s">
        <v>606</v>
      </c>
      <c r="F162" s="400">
        <v>7291067576</v>
      </c>
      <c r="G162" s="400" t="s">
        <v>607</v>
      </c>
      <c r="H162" s="400" t="s">
        <v>6224</v>
      </c>
      <c r="I162" s="400"/>
    </row>
    <row r="163" spans="1:10" ht="15.6" hidden="1">
      <c r="A163" s="112" t="s">
        <v>5709</v>
      </c>
      <c r="B163" s="439">
        <v>2024</v>
      </c>
      <c r="C163" s="466">
        <v>45366</v>
      </c>
      <c r="D163" s="400" t="s">
        <v>5621</v>
      </c>
      <c r="E163" s="400" t="s">
        <v>421</v>
      </c>
      <c r="F163" s="400">
        <v>9960124444</v>
      </c>
      <c r="G163" s="400" t="s">
        <v>422</v>
      </c>
      <c r="H163" s="400" t="s">
        <v>6224</v>
      </c>
      <c r="I163" s="400"/>
    </row>
    <row r="164" spans="1:10" ht="31.2" hidden="1">
      <c r="A164" s="112" t="s">
        <v>5709</v>
      </c>
      <c r="B164" s="439">
        <v>2024</v>
      </c>
      <c r="C164" s="466">
        <v>45365</v>
      </c>
      <c r="D164" s="400" t="s">
        <v>5617</v>
      </c>
      <c r="E164" s="400" t="s">
        <v>5658</v>
      </c>
      <c r="F164" s="400">
        <v>9827167344</v>
      </c>
      <c r="G164" s="400" t="s">
        <v>577</v>
      </c>
      <c r="H164" s="400" t="s">
        <v>6224</v>
      </c>
      <c r="I164" s="400"/>
      <c r="J164" s="422"/>
    </row>
    <row r="165" spans="1:10" ht="46.8" hidden="1">
      <c r="A165" s="112" t="s">
        <v>5709</v>
      </c>
      <c r="B165" s="439">
        <v>2024</v>
      </c>
      <c r="C165" s="466">
        <v>45360</v>
      </c>
      <c r="D165" s="400" t="s">
        <v>5617</v>
      </c>
      <c r="E165" s="400" t="s">
        <v>5659</v>
      </c>
      <c r="F165" s="400">
        <v>9737082678</v>
      </c>
      <c r="G165" s="400" t="s">
        <v>5660</v>
      </c>
      <c r="H165" s="400" t="s">
        <v>6224</v>
      </c>
      <c r="I165" s="400"/>
    </row>
    <row r="166" spans="1:10" ht="15.6" hidden="1">
      <c r="A166" s="112" t="s">
        <v>5709</v>
      </c>
      <c r="B166" s="439">
        <v>2024</v>
      </c>
      <c r="C166" s="466">
        <v>45355</v>
      </c>
      <c r="D166" s="400" t="s">
        <v>5621</v>
      </c>
      <c r="E166" s="400" t="s">
        <v>384</v>
      </c>
      <c r="F166" s="400">
        <v>9812602232</v>
      </c>
      <c r="G166" s="400" t="s">
        <v>385</v>
      </c>
      <c r="H166" s="400" t="s">
        <v>6224</v>
      </c>
      <c r="I166" s="400"/>
    </row>
    <row r="167" spans="1:10" ht="15.6" hidden="1">
      <c r="A167" s="112" t="s">
        <v>5709</v>
      </c>
      <c r="B167" s="439">
        <v>2024</v>
      </c>
      <c r="C167" s="466">
        <v>45355</v>
      </c>
      <c r="D167" s="400" t="s">
        <v>5621</v>
      </c>
      <c r="E167" s="400" t="s">
        <v>5661</v>
      </c>
      <c r="F167" s="400">
        <v>7037070254</v>
      </c>
      <c r="G167" s="400" t="s">
        <v>393</v>
      </c>
      <c r="H167" s="400" t="s">
        <v>6224</v>
      </c>
      <c r="I167" s="400"/>
    </row>
    <row r="168" spans="1:10" ht="15.6" hidden="1">
      <c r="A168" s="112" t="s">
        <v>5709</v>
      </c>
      <c r="B168" s="439">
        <v>2024</v>
      </c>
      <c r="C168" s="466">
        <v>45355</v>
      </c>
      <c r="D168" s="400" t="s">
        <v>5621</v>
      </c>
      <c r="E168" s="400" t="s">
        <v>402</v>
      </c>
      <c r="F168" s="400">
        <v>9586018418</v>
      </c>
      <c r="G168" s="400" t="s">
        <v>403</v>
      </c>
      <c r="H168" s="400" t="s">
        <v>6224</v>
      </c>
      <c r="I168" s="400"/>
    </row>
    <row r="169" spans="1:10" ht="15.6" hidden="1">
      <c r="A169" s="112" t="s">
        <v>5709</v>
      </c>
      <c r="B169" s="439">
        <v>2024</v>
      </c>
      <c r="C169" s="488">
        <v>45350</v>
      </c>
      <c r="D169" s="400" t="s">
        <v>5621</v>
      </c>
      <c r="E169" s="400" t="s">
        <v>5992</v>
      </c>
      <c r="F169" s="400">
        <v>9898134176</v>
      </c>
      <c r="G169" s="400" t="s">
        <v>5993</v>
      </c>
      <c r="H169" s="400" t="s">
        <v>6224</v>
      </c>
      <c r="I169" s="400"/>
    </row>
    <row r="170" spans="1:10" ht="46.8" hidden="1">
      <c r="A170" s="112" t="s">
        <v>5709</v>
      </c>
      <c r="B170" s="439">
        <v>2024</v>
      </c>
      <c r="C170" s="488">
        <v>45346</v>
      </c>
      <c r="D170" s="400" t="s">
        <v>5617</v>
      </c>
      <c r="E170" s="400" t="s">
        <v>372</v>
      </c>
      <c r="F170" s="400">
        <v>9481205116</v>
      </c>
      <c r="G170" s="400" t="s">
        <v>5662</v>
      </c>
      <c r="H170" s="400" t="s">
        <v>6224</v>
      </c>
      <c r="I170" s="400"/>
    </row>
    <row r="171" spans="1:10" ht="15.6" hidden="1">
      <c r="A171" s="112" t="s">
        <v>5709</v>
      </c>
      <c r="B171" s="439">
        <v>2024</v>
      </c>
      <c r="C171" s="488">
        <v>45336</v>
      </c>
      <c r="D171" s="400" t="s">
        <v>5621</v>
      </c>
      <c r="E171" s="400" t="s">
        <v>5663</v>
      </c>
      <c r="F171" s="400">
        <v>9422022044</v>
      </c>
      <c r="G171" s="400" t="s">
        <v>5664</v>
      </c>
      <c r="H171" s="400" t="s">
        <v>6234</v>
      </c>
      <c r="I171" s="400"/>
    </row>
    <row r="172" spans="1:10" ht="31.2" hidden="1">
      <c r="A172" s="112" t="s">
        <v>5709</v>
      </c>
      <c r="B172" s="439">
        <v>2024</v>
      </c>
      <c r="C172" s="488">
        <v>45331</v>
      </c>
      <c r="D172" s="400" t="s">
        <v>5617</v>
      </c>
      <c r="E172" s="400" t="s">
        <v>362</v>
      </c>
      <c r="F172" s="400">
        <v>9589089221</v>
      </c>
      <c r="G172" s="400" t="s">
        <v>363</v>
      </c>
      <c r="H172" s="400" t="s">
        <v>6234</v>
      </c>
      <c r="I172" s="400"/>
    </row>
    <row r="173" spans="1:10" ht="31.2" hidden="1">
      <c r="A173" s="112" t="s">
        <v>5709</v>
      </c>
      <c r="B173" s="439">
        <v>2024</v>
      </c>
      <c r="C173" s="488">
        <v>45322</v>
      </c>
      <c r="D173" s="400" t="s">
        <v>5621</v>
      </c>
      <c r="E173" s="400" t="s">
        <v>5970</v>
      </c>
      <c r="F173" s="400">
        <v>9850000086</v>
      </c>
      <c r="G173" s="400" t="s">
        <v>5971</v>
      </c>
      <c r="H173" s="400" t="s">
        <v>6234</v>
      </c>
      <c r="I173" s="400"/>
    </row>
    <row r="174" spans="1:10" ht="15.6" hidden="1">
      <c r="A174" s="112" t="s">
        <v>5709</v>
      </c>
      <c r="B174" s="439">
        <v>2024</v>
      </c>
      <c r="C174" s="488">
        <v>45321</v>
      </c>
      <c r="D174" s="400" t="s">
        <v>5617</v>
      </c>
      <c r="E174" s="400" t="s">
        <v>351</v>
      </c>
      <c r="F174" s="400">
        <v>9427957122</v>
      </c>
      <c r="G174" s="400" t="s">
        <v>5665</v>
      </c>
      <c r="H174" s="400" t="s">
        <v>6234</v>
      </c>
      <c r="I174" s="400"/>
    </row>
    <row r="175" spans="1:10" ht="15.6" hidden="1">
      <c r="A175" s="112" t="s">
        <v>5709</v>
      </c>
      <c r="B175" s="439">
        <v>2024</v>
      </c>
      <c r="C175" s="488">
        <v>45314</v>
      </c>
      <c r="D175" s="400" t="s">
        <v>5614</v>
      </c>
      <c r="E175" s="400" t="s">
        <v>5972</v>
      </c>
      <c r="F175" s="400">
        <v>7389944136</v>
      </c>
      <c r="G175" s="400" t="s">
        <v>5973</v>
      </c>
      <c r="H175" s="400" t="s">
        <v>6232</v>
      </c>
      <c r="I175" s="400"/>
    </row>
    <row r="176" spans="1:10" ht="15.6" hidden="1">
      <c r="A176" s="112" t="s">
        <v>5709</v>
      </c>
      <c r="B176" s="439">
        <v>2024</v>
      </c>
      <c r="C176" s="488">
        <v>45314</v>
      </c>
      <c r="D176" s="400" t="s">
        <v>5614</v>
      </c>
      <c r="E176" s="400" t="s">
        <v>341</v>
      </c>
      <c r="F176" s="400">
        <v>7411347578</v>
      </c>
      <c r="G176" s="400" t="s">
        <v>342</v>
      </c>
      <c r="H176" s="400" t="s">
        <v>6234</v>
      </c>
      <c r="I176" s="400"/>
    </row>
    <row r="177" spans="1:9" ht="31.2" hidden="1">
      <c r="A177" s="112" t="s">
        <v>5709</v>
      </c>
      <c r="B177" s="439">
        <v>2024</v>
      </c>
      <c r="C177" s="488">
        <v>45314</v>
      </c>
      <c r="D177" s="400" t="s">
        <v>5621</v>
      </c>
      <c r="E177" s="400" t="s">
        <v>5974</v>
      </c>
      <c r="F177" s="400" t="s">
        <v>5975</v>
      </c>
      <c r="G177" s="400" t="s">
        <v>5976</v>
      </c>
      <c r="H177" s="400" t="s">
        <v>6232</v>
      </c>
      <c r="I177" s="400"/>
    </row>
    <row r="178" spans="1:9" ht="31.2" hidden="1">
      <c r="A178" s="112" t="s">
        <v>5709</v>
      </c>
      <c r="B178" s="439">
        <v>2024</v>
      </c>
      <c r="C178" s="488">
        <v>45311</v>
      </c>
      <c r="D178" s="400" t="s">
        <v>5621</v>
      </c>
      <c r="E178" s="400" t="s">
        <v>5977</v>
      </c>
      <c r="F178" s="400">
        <v>9737377272</v>
      </c>
      <c r="G178" s="400" t="s">
        <v>5978</v>
      </c>
      <c r="H178" s="400" t="s">
        <v>1438</v>
      </c>
      <c r="I178" s="400"/>
    </row>
    <row r="179" spans="1:9" ht="15.6" hidden="1">
      <c r="A179" s="112" t="s">
        <v>5709</v>
      </c>
      <c r="B179" s="439">
        <v>2024</v>
      </c>
      <c r="C179" s="488">
        <v>45311</v>
      </c>
      <c r="D179" s="400" t="s">
        <v>5614</v>
      </c>
      <c r="E179" s="400" t="s">
        <v>316</v>
      </c>
      <c r="F179" s="400">
        <v>9840541771</v>
      </c>
      <c r="G179" s="400" t="s">
        <v>5668</v>
      </c>
      <c r="H179" s="400" t="s">
        <v>6232</v>
      </c>
      <c r="I179" s="400"/>
    </row>
    <row r="180" spans="1:9" ht="31.2" hidden="1">
      <c r="A180" s="112" t="s">
        <v>5709</v>
      </c>
      <c r="B180" s="439">
        <v>2024</v>
      </c>
      <c r="C180" s="488">
        <v>45311</v>
      </c>
      <c r="D180" s="400" t="s">
        <v>5617</v>
      </c>
      <c r="E180" s="400" t="s">
        <v>5669</v>
      </c>
      <c r="F180" s="400">
        <v>9307979675</v>
      </c>
      <c r="G180" s="400" t="s">
        <v>330</v>
      </c>
      <c r="H180" s="400" t="s">
        <v>6234</v>
      </c>
      <c r="I180" s="400"/>
    </row>
    <row r="181" spans="1:9" ht="31.2" hidden="1">
      <c r="A181" s="112" t="s">
        <v>5709</v>
      </c>
      <c r="B181" s="439">
        <v>2024</v>
      </c>
      <c r="C181" s="488">
        <v>45308</v>
      </c>
      <c r="D181" s="400" t="s">
        <v>5614</v>
      </c>
      <c r="E181" s="400" t="s">
        <v>304</v>
      </c>
      <c r="F181" s="400">
        <v>9636437678</v>
      </c>
      <c r="G181" s="400" t="s">
        <v>305</v>
      </c>
      <c r="H181" s="400" t="s">
        <v>6243</v>
      </c>
      <c r="I181" s="400"/>
    </row>
    <row r="182" spans="1:9" ht="15.6" hidden="1">
      <c r="A182" s="112" t="s">
        <v>5709</v>
      </c>
      <c r="B182" s="439">
        <v>2024</v>
      </c>
      <c r="C182" s="488">
        <v>45301</v>
      </c>
      <c r="D182" s="400" t="s">
        <v>5621</v>
      </c>
      <c r="E182" s="400" t="s">
        <v>5666</v>
      </c>
      <c r="F182" s="400">
        <v>7285038547</v>
      </c>
      <c r="G182" s="400" t="s">
        <v>5667</v>
      </c>
      <c r="H182" s="400" t="s">
        <v>6234</v>
      </c>
      <c r="I182" s="400"/>
    </row>
    <row r="183" spans="1:9" ht="15.6" hidden="1">
      <c r="A183" s="112" t="s">
        <v>5709</v>
      </c>
      <c r="B183" s="439">
        <v>2024</v>
      </c>
      <c r="C183" s="488">
        <v>45300</v>
      </c>
      <c r="D183" s="400" t="s">
        <v>5614</v>
      </c>
      <c r="E183" s="400" t="s">
        <v>5979</v>
      </c>
      <c r="F183" s="400">
        <v>9984208333</v>
      </c>
      <c r="G183" s="400" t="s">
        <v>5980</v>
      </c>
      <c r="H183" s="400" t="s">
        <v>6234</v>
      </c>
      <c r="I183" s="400"/>
    </row>
    <row r="184" spans="1:9" ht="31.2" hidden="1">
      <c r="A184" s="112" t="s">
        <v>5709</v>
      </c>
      <c r="B184" s="439">
        <v>2024</v>
      </c>
      <c r="C184" s="488">
        <v>45299</v>
      </c>
      <c r="D184" s="400" t="s">
        <v>5621</v>
      </c>
      <c r="E184" s="400" t="s">
        <v>5981</v>
      </c>
      <c r="F184" s="400">
        <v>7007944930</v>
      </c>
      <c r="G184" s="400" t="s">
        <v>5982</v>
      </c>
      <c r="H184" s="400" t="s">
        <v>6244</v>
      </c>
      <c r="I184" s="400"/>
    </row>
    <row r="185" spans="1:9" ht="15.6" hidden="1">
      <c r="A185" s="112" t="s">
        <v>5709</v>
      </c>
      <c r="B185" s="439">
        <v>2024</v>
      </c>
      <c r="C185" s="488">
        <v>45294</v>
      </c>
      <c r="D185" s="400" t="s">
        <v>5617</v>
      </c>
      <c r="E185" s="400" t="s">
        <v>5670</v>
      </c>
      <c r="F185" s="400">
        <v>7276798936</v>
      </c>
      <c r="G185" s="400" t="s">
        <v>5671</v>
      </c>
      <c r="H185" s="400" t="s">
        <v>6234</v>
      </c>
      <c r="I185" s="400"/>
    </row>
    <row r="186" spans="1:9" ht="15.6" hidden="1">
      <c r="A186" s="112" t="s">
        <v>5709</v>
      </c>
      <c r="B186" s="439">
        <v>2023</v>
      </c>
      <c r="C186" s="489" t="s">
        <v>5710</v>
      </c>
      <c r="D186" s="373" t="s">
        <v>5711</v>
      </c>
      <c r="E186" s="489" t="s">
        <v>5712</v>
      </c>
      <c r="F186" s="489">
        <v>9880028295</v>
      </c>
      <c r="G186" s="489" t="s">
        <v>5713</v>
      </c>
      <c r="H186" s="490" t="s">
        <v>6245</v>
      </c>
    </row>
    <row r="187" spans="1:9" ht="27" hidden="1">
      <c r="A187" s="112" t="s">
        <v>5709</v>
      </c>
      <c r="B187" s="439">
        <v>2023</v>
      </c>
      <c r="C187" s="400" t="s">
        <v>5714</v>
      </c>
      <c r="D187" s="373" t="s">
        <v>5621</v>
      </c>
      <c r="E187" s="491" t="s">
        <v>5715</v>
      </c>
      <c r="F187" s="492" t="s">
        <v>6246</v>
      </c>
      <c r="G187" s="493" t="s">
        <v>5717</v>
      </c>
      <c r="H187" s="490" t="s">
        <v>6245</v>
      </c>
    </row>
    <row r="188" spans="1:9" ht="31.2" hidden="1">
      <c r="A188" s="112" t="s">
        <v>5709</v>
      </c>
      <c r="B188" s="439">
        <v>2023</v>
      </c>
      <c r="C188" s="400" t="s">
        <v>5718</v>
      </c>
      <c r="D188" s="373" t="s">
        <v>5614</v>
      </c>
      <c r="E188" s="373" t="s">
        <v>5719</v>
      </c>
      <c r="F188" s="494">
        <v>9145646171</v>
      </c>
      <c r="G188" s="494" t="s">
        <v>5720</v>
      </c>
      <c r="H188" s="495" t="s">
        <v>6247</v>
      </c>
    </row>
    <row r="189" spans="1:9" ht="13.2" hidden="1">
      <c r="A189" s="112" t="s">
        <v>5709</v>
      </c>
      <c r="B189" s="439">
        <v>2023</v>
      </c>
      <c r="C189" s="373" t="s">
        <v>5721</v>
      </c>
      <c r="D189" s="373" t="s">
        <v>5614</v>
      </c>
      <c r="E189" s="373" t="s">
        <v>5722</v>
      </c>
      <c r="F189" s="494">
        <v>7487018665</v>
      </c>
      <c r="G189" s="494" t="s">
        <v>5723</v>
      </c>
      <c r="H189" s="496" t="s">
        <v>6224</v>
      </c>
    </row>
    <row r="190" spans="1:9" ht="13.2" hidden="1">
      <c r="A190" s="112" t="s">
        <v>5709</v>
      </c>
      <c r="B190" s="439">
        <v>2023</v>
      </c>
      <c r="C190" s="373" t="s">
        <v>5724</v>
      </c>
      <c r="D190" s="373" t="s">
        <v>5614</v>
      </c>
      <c r="E190" s="497" t="s">
        <v>5725</v>
      </c>
      <c r="F190" s="498">
        <v>9990403300</v>
      </c>
      <c r="G190" s="498" t="s">
        <v>5726</v>
      </c>
      <c r="H190" s="373" t="s">
        <v>6224</v>
      </c>
    </row>
    <row r="191" spans="1:9" ht="13.2" hidden="1">
      <c r="A191" s="112" t="s">
        <v>5709</v>
      </c>
      <c r="B191" s="439">
        <v>2023</v>
      </c>
      <c r="C191" s="373" t="s">
        <v>5727</v>
      </c>
      <c r="D191" s="373" t="s">
        <v>5614</v>
      </c>
      <c r="E191" s="373" t="s">
        <v>5728</v>
      </c>
      <c r="F191" s="494">
        <v>9723457648</v>
      </c>
      <c r="G191" s="494" t="s">
        <v>5729</v>
      </c>
      <c r="H191" s="373" t="s">
        <v>6224</v>
      </c>
    </row>
    <row r="192" spans="1:9" ht="13.2" hidden="1">
      <c r="A192" s="112" t="s">
        <v>5709</v>
      </c>
      <c r="B192" s="439">
        <v>2023</v>
      </c>
      <c r="C192" s="373" t="s">
        <v>5730</v>
      </c>
      <c r="D192" s="373" t="s">
        <v>5711</v>
      </c>
      <c r="E192" s="497" t="s">
        <v>5731</v>
      </c>
      <c r="F192" s="499" t="s">
        <v>5732</v>
      </c>
      <c r="G192" s="499" t="s">
        <v>5733</v>
      </c>
      <c r="H192" s="373" t="s">
        <v>6224</v>
      </c>
    </row>
    <row r="193" spans="1:8" ht="13.2" hidden="1">
      <c r="A193" s="112" t="s">
        <v>5709</v>
      </c>
      <c r="B193" s="439">
        <v>2023</v>
      </c>
      <c r="C193" s="373" t="s">
        <v>5734</v>
      </c>
      <c r="D193" s="373" t="s">
        <v>5614</v>
      </c>
      <c r="E193" s="373" t="s">
        <v>5735</v>
      </c>
      <c r="F193" s="373">
        <v>9415101814</v>
      </c>
      <c r="G193" s="373" t="s">
        <v>5736</v>
      </c>
      <c r="H193" s="373" t="s">
        <v>6224</v>
      </c>
    </row>
    <row r="194" spans="1:8" ht="26.4" hidden="1">
      <c r="A194" s="112" t="s">
        <v>5709</v>
      </c>
      <c r="B194" s="439">
        <v>2023</v>
      </c>
      <c r="C194" s="373" t="s">
        <v>5737</v>
      </c>
      <c r="D194" s="373" t="s">
        <v>5614</v>
      </c>
      <c r="E194" s="373" t="s">
        <v>5738</v>
      </c>
      <c r="F194" s="373">
        <v>7804018499</v>
      </c>
      <c r="G194" s="373" t="s">
        <v>5739</v>
      </c>
      <c r="H194" s="373" t="s">
        <v>6224</v>
      </c>
    </row>
    <row r="195" spans="1:8" ht="13.2" hidden="1">
      <c r="A195" s="112" t="s">
        <v>5709</v>
      </c>
      <c r="B195" s="439">
        <v>2023</v>
      </c>
      <c r="C195" s="373" t="s">
        <v>5740</v>
      </c>
      <c r="D195" s="373" t="s">
        <v>5621</v>
      </c>
      <c r="E195" s="499" t="s">
        <v>5741</v>
      </c>
      <c r="F195" s="499">
        <v>9721933331</v>
      </c>
      <c r="G195" s="373" t="s">
        <v>5742</v>
      </c>
      <c r="H195" s="373" t="s">
        <v>6247</v>
      </c>
    </row>
    <row r="196" spans="1:8" ht="13.2" hidden="1">
      <c r="A196" s="112" t="s">
        <v>5709</v>
      </c>
      <c r="B196" s="439">
        <v>2023</v>
      </c>
      <c r="C196" s="373" t="s">
        <v>5743</v>
      </c>
      <c r="D196" s="373" t="s">
        <v>5711</v>
      </c>
      <c r="E196" s="499" t="s">
        <v>5744</v>
      </c>
      <c r="F196" s="499">
        <v>9427483111</v>
      </c>
      <c r="G196" s="373" t="s">
        <v>5745</v>
      </c>
      <c r="H196" s="373" t="s">
        <v>6224</v>
      </c>
    </row>
    <row r="197" spans="1:8" ht="13.2" hidden="1">
      <c r="A197" s="112" t="s">
        <v>5709</v>
      </c>
      <c r="B197" s="439">
        <v>2023</v>
      </c>
      <c r="C197" s="373" t="s">
        <v>5746</v>
      </c>
      <c r="D197" s="373" t="s">
        <v>5621</v>
      </c>
      <c r="E197" s="499" t="s">
        <v>5747</v>
      </c>
      <c r="F197" s="499">
        <v>9611128091</v>
      </c>
      <c r="G197" s="500" t="s">
        <v>5748</v>
      </c>
      <c r="H197" s="373" t="s">
        <v>6224</v>
      </c>
    </row>
    <row r="198" spans="1:8" ht="27" hidden="1">
      <c r="A198" s="112" t="s">
        <v>5709</v>
      </c>
      <c r="B198" s="439">
        <v>2023</v>
      </c>
      <c r="C198" s="400" t="s">
        <v>5749</v>
      </c>
      <c r="D198" s="400" t="s">
        <v>5621</v>
      </c>
      <c r="E198" s="491" t="s">
        <v>5750</v>
      </c>
      <c r="F198" s="501">
        <v>8882127153</v>
      </c>
      <c r="G198" s="492" t="s">
        <v>5751</v>
      </c>
      <c r="H198" s="374" t="s">
        <v>6248</v>
      </c>
    </row>
    <row r="199" spans="1:8" ht="15.6" hidden="1">
      <c r="A199" s="112" t="s">
        <v>5709</v>
      </c>
      <c r="B199" s="439">
        <v>2023</v>
      </c>
      <c r="C199" s="400" t="s">
        <v>5749</v>
      </c>
      <c r="D199" s="400" t="s">
        <v>5621</v>
      </c>
      <c r="E199" s="490" t="s">
        <v>5752</v>
      </c>
      <c r="F199" s="502">
        <v>7067777917</v>
      </c>
      <c r="G199" s="503" t="s">
        <v>5753</v>
      </c>
      <c r="H199" s="400" t="s">
        <v>6224</v>
      </c>
    </row>
    <row r="200" spans="1:8" ht="15.6" hidden="1">
      <c r="A200" s="112" t="s">
        <v>5709</v>
      </c>
      <c r="B200" s="439">
        <v>2023</v>
      </c>
      <c r="C200" s="400" t="s">
        <v>5754</v>
      </c>
      <c r="D200" s="400" t="s">
        <v>5614</v>
      </c>
      <c r="E200" s="373" t="s">
        <v>5755</v>
      </c>
      <c r="F200" s="494">
        <v>7895555334</v>
      </c>
      <c r="G200" s="494" t="s">
        <v>5756</v>
      </c>
      <c r="H200" s="400" t="s">
        <v>6224</v>
      </c>
    </row>
    <row r="201" spans="1:8" ht="31.2" hidden="1">
      <c r="A201" s="112" t="s">
        <v>5709</v>
      </c>
      <c r="B201" s="439">
        <v>2023</v>
      </c>
      <c r="C201" s="400" t="s">
        <v>5757</v>
      </c>
      <c r="D201" s="400" t="s">
        <v>5711</v>
      </c>
      <c r="E201" s="504" t="s">
        <v>5758</v>
      </c>
      <c r="F201" s="505">
        <v>8368635106</v>
      </c>
      <c r="G201" s="506" t="s">
        <v>5759</v>
      </c>
      <c r="H201" s="400" t="s">
        <v>6224</v>
      </c>
    </row>
    <row r="202" spans="1:8" ht="15.6" hidden="1">
      <c r="A202" s="112" t="s">
        <v>5709</v>
      </c>
      <c r="B202" s="439">
        <v>2023</v>
      </c>
      <c r="C202" s="400" t="s">
        <v>5760</v>
      </c>
      <c r="D202" s="400" t="s">
        <v>5711</v>
      </c>
      <c r="E202" s="504" t="s">
        <v>5761</v>
      </c>
      <c r="F202" s="505" t="s">
        <v>5762</v>
      </c>
      <c r="G202" s="506" t="s">
        <v>5763</v>
      </c>
      <c r="H202" s="400" t="s">
        <v>6224</v>
      </c>
    </row>
    <row r="203" spans="1:8" ht="31.2" hidden="1">
      <c r="A203" s="112" t="s">
        <v>5709</v>
      </c>
      <c r="B203" s="439">
        <v>2023</v>
      </c>
      <c r="C203" s="400" t="s">
        <v>5764</v>
      </c>
      <c r="D203" s="400" t="s">
        <v>5621</v>
      </c>
      <c r="E203" s="490" t="s">
        <v>5765</v>
      </c>
      <c r="F203" s="503" t="s">
        <v>5766</v>
      </c>
      <c r="G203" s="503" t="s">
        <v>5767</v>
      </c>
      <c r="H203" s="400" t="s">
        <v>6249</v>
      </c>
    </row>
    <row r="204" spans="1:8" ht="31.2" hidden="1">
      <c r="A204" s="112" t="s">
        <v>5709</v>
      </c>
      <c r="B204" s="439">
        <v>2023</v>
      </c>
      <c r="C204" s="400" t="s">
        <v>5768</v>
      </c>
      <c r="D204" s="400" t="s">
        <v>5621</v>
      </c>
      <c r="E204" s="400" t="s">
        <v>5769</v>
      </c>
      <c r="F204" s="400">
        <v>9711118217</v>
      </c>
      <c r="G204" s="400" t="s">
        <v>5770</v>
      </c>
      <c r="H204" s="400" t="s">
        <v>6224</v>
      </c>
    </row>
    <row r="205" spans="1:8" ht="31.2" hidden="1">
      <c r="A205" s="112" t="s">
        <v>5709</v>
      </c>
      <c r="B205" s="439">
        <v>2023</v>
      </c>
      <c r="C205" s="400" t="s">
        <v>5771</v>
      </c>
      <c r="D205" s="400" t="s">
        <v>5711</v>
      </c>
      <c r="E205" s="422" t="s">
        <v>5772</v>
      </c>
      <c r="F205" s="506">
        <v>7000850073</v>
      </c>
      <c r="G205" s="506" t="s">
        <v>5773</v>
      </c>
      <c r="H205" s="422" t="s">
        <v>6224</v>
      </c>
    </row>
    <row r="206" spans="1:8" ht="31.2" hidden="1">
      <c r="A206" s="112" t="s">
        <v>5709</v>
      </c>
      <c r="B206" s="439">
        <v>2023</v>
      </c>
      <c r="C206" s="400" t="s">
        <v>5774</v>
      </c>
      <c r="D206" s="400" t="s">
        <v>5711</v>
      </c>
      <c r="E206" s="422" t="s">
        <v>5775</v>
      </c>
      <c r="F206" s="503">
        <v>7050444444</v>
      </c>
      <c r="G206" s="506" t="s">
        <v>5776</v>
      </c>
      <c r="H206" s="422" t="s">
        <v>6224</v>
      </c>
    </row>
    <row r="207" spans="1:8" ht="15.6" hidden="1">
      <c r="A207" s="112" t="s">
        <v>5709</v>
      </c>
      <c r="B207" s="439">
        <v>2023</v>
      </c>
      <c r="C207" s="400" t="s">
        <v>5777</v>
      </c>
      <c r="D207" s="400" t="s">
        <v>5711</v>
      </c>
      <c r="E207" s="507" t="s">
        <v>5778</v>
      </c>
      <c r="F207" s="422">
        <v>8218339772</v>
      </c>
      <c r="G207" s="422" t="s">
        <v>5779</v>
      </c>
      <c r="H207" s="422" t="s">
        <v>6224</v>
      </c>
    </row>
    <row r="208" spans="1:8" ht="15.6" hidden="1">
      <c r="A208" s="112" t="s">
        <v>5709</v>
      </c>
      <c r="B208" s="439">
        <v>2023</v>
      </c>
      <c r="C208" s="400" t="s">
        <v>5777</v>
      </c>
      <c r="D208" s="400" t="s">
        <v>5780</v>
      </c>
      <c r="E208" s="508" t="s">
        <v>5781</v>
      </c>
      <c r="F208" s="374">
        <v>9448061581</v>
      </c>
      <c r="G208" s="374" t="s">
        <v>5782</v>
      </c>
      <c r="H208" s="374" t="s">
        <v>6245</v>
      </c>
    </row>
    <row r="209" spans="1:8" ht="15.6" hidden="1">
      <c r="A209" s="112" t="s">
        <v>5709</v>
      </c>
      <c r="B209" s="439">
        <v>2023</v>
      </c>
      <c r="C209" s="400" t="s">
        <v>5783</v>
      </c>
      <c r="D209" s="400" t="s">
        <v>5603</v>
      </c>
      <c r="E209" s="508" t="s">
        <v>5784</v>
      </c>
      <c r="F209" s="373">
        <v>8728012211</v>
      </c>
      <c r="G209" s="373" t="s">
        <v>5785</v>
      </c>
      <c r="H209" s="400" t="s">
        <v>6224</v>
      </c>
    </row>
    <row r="210" spans="1:8" ht="31.2" hidden="1">
      <c r="A210" s="112" t="s">
        <v>5709</v>
      </c>
      <c r="B210" s="439">
        <v>2023</v>
      </c>
      <c r="C210" s="400" t="s">
        <v>5786</v>
      </c>
      <c r="D210" s="400" t="s">
        <v>5787</v>
      </c>
      <c r="E210" s="507" t="s">
        <v>5788</v>
      </c>
      <c r="F210" s="400" t="s">
        <v>5789</v>
      </c>
      <c r="G210" s="400" t="s">
        <v>5790</v>
      </c>
      <c r="H210" s="400" t="s">
        <v>6224</v>
      </c>
    </row>
    <row r="211" spans="1:8" ht="31.2" hidden="1">
      <c r="A211" s="112" t="s">
        <v>5709</v>
      </c>
      <c r="B211" s="439">
        <v>2023</v>
      </c>
      <c r="C211" s="400" t="s">
        <v>5786</v>
      </c>
      <c r="D211" s="400" t="s">
        <v>5787</v>
      </c>
      <c r="E211" s="507" t="s">
        <v>5791</v>
      </c>
      <c r="F211" s="400" t="s">
        <v>5792</v>
      </c>
      <c r="G211" s="400" t="s">
        <v>5793</v>
      </c>
      <c r="H211" s="400" t="s">
        <v>6224</v>
      </c>
    </row>
    <row r="212" spans="1:8" ht="15.6" hidden="1">
      <c r="A212" s="112" t="s">
        <v>5709</v>
      </c>
      <c r="B212" s="439">
        <v>2023</v>
      </c>
      <c r="C212" s="400" t="s">
        <v>5794</v>
      </c>
      <c r="D212" s="400" t="s">
        <v>5787</v>
      </c>
      <c r="E212" s="400" t="s">
        <v>5795</v>
      </c>
      <c r="F212" s="400">
        <v>9615400044</v>
      </c>
      <c r="G212" s="400" t="s">
        <v>5796</v>
      </c>
      <c r="H212" s="400" t="s">
        <v>6224</v>
      </c>
    </row>
    <row r="213" spans="1:8" ht="15.6" hidden="1">
      <c r="A213" s="112" t="s">
        <v>5709</v>
      </c>
      <c r="B213" s="439">
        <v>2023</v>
      </c>
      <c r="C213" s="400" t="s">
        <v>5794</v>
      </c>
      <c r="D213" s="400" t="s">
        <v>5780</v>
      </c>
      <c r="E213" s="400" t="s">
        <v>5797</v>
      </c>
      <c r="F213" s="400">
        <v>9300976787</v>
      </c>
      <c r="G213" s="400" t="s">
        <v>5798</v>
      </c>
      <c r="H213" s="400" t="s">
        <v>6245</v>
      </c>
    </row>
    <row r="214" spans="1:8" ht="15.6" hidden="1">
      <c r="A214" s="112" t="s">
        <v>5709</v>
      </c>
      <c r="B214" s="439">
        <v>2023</v>
      </c>
      <c r="C214" s="400" t="s">
        <v>5799</v>
      </c>
      <c r="D214" s="400" t="s">
        <v>5711</v>
      </c>
      <c r="E214" s="400" t="s">
        <v>5800</v>
      </c>
      <c r="F214" s="400">
        <v>8460158157</v>
      </c>
      <c r="G214" s="400" t="s">
        <v>5801</v>
      </c>
      <c r="H214" s="400" t="s">
        <v>6224</v>
      </c>
    </row>
    <row r="215" spans="1:8" ht="15.6" hidden="1">
      <c r="A215" s="112" t="s">
        <v>5709</v>
      </c>
      <c r="B215" s="439">
        <v>2023</v>
      </c>
      <c r="C215" s="400" t="s">
        <v>5802</v>
      </c>
      <c r="D215" s="400" t="s">
        <v>5780</v>
      </c>
      <c r="E215" s="400" t="s">
        <v>5803</v>
      </c>
      <c r="F215" s="400">
        <v>9899996998</v>
      </c>
      <c r="G215" s="400" t="s">
        <v>5804</v>
      </c>
      <c r="H215" s="400" t="s">
        <v>6224</v>
      </c>
    </row>
    <row r="216" spans="1:8" ht="15.6" hidden="1">
      <c r="A216" s="112" t="s">
        <v>5709</v>
      </c>
      <c r="B216" s="439">
        <v>2023</v>
      </c>
      <c r="C216" s="400" t="s">
        <v>5805</v>
      </c>
      <c r="D216" s="400" t="s">
        <v>5711</v>
      </c>
      <c r="E216" s="400" t="s">
        <v>5806</v>
      </c>
      <c r="F216" s="400">
        <v>9022603479</v>
      </c>
      <c r="G216" s="400" t="s">
        <v>5807</v>
      </c>
      <c r="H216" s="400" t="s">
        <v>6224</v>
      </c>
    </row>
    <row r="217" spans="1:8" ht="31.2" hidden="1">
      <c r="A217" s="112" t="s">
        <v>5709</v>
      </c>
      <c r="B217" s="439">
        <v>2023</v>
      </c>
      <c r="C217" s="400" t="s">
        <v>5802</v>
      </c>
      <c r="D217" s="400" t="s">
        <v>5808</v>
      </c>
      <c r="E217" s="400" t="s">
        <v>5809</v>
      </c>
      <c r="F217" s="400">
        <v>8160582883</v>
      </c>
      <c r="G217" s="400" t="s">
        <v>5810</v>
      </c>
      <c r="H217" s="400" t="s">
        <v>6224</v>
      </c>
    </row>
    <row r="218" spans="1:8" ht="31.2" hidden="1">
      <c r="A218" s="112" t="s">
        <v>5709</v>
      </c>
      <c r="B218" s="439">
        <v>2023</v>
      </c>
      <c r="C218" s="400" t="s">
        <v>5805</v>
      </c>
      <c r="D218" s="400" t="s">
        <v>5808</v>
      </c>
      <c r="E218" s="400" t="s">
        <v>5811</v>
      </c>
      <c r="F218" s="400">
        <v>9448721944</v>
      </c>
      <c r="G218" s="400" t="s">
        <v>5812</v>
      </c>
      <c r="H218" s="400" t="s">
        <v>6250</v>
      </c>
    </row>
    <row r="219" spans="1:8" ht="15.6" hidden="1">
      <c r="A219" s="112" t="s">
        <v>5709</v>
      </c>
      <c r="B219" s="439">
        <v>2023</v>
      </c>
      <c r="C219" s="400" t="s">
        <v>5813</v>
      </c>
      <c r="D219" s="400" t="s">
        <v>5780</v>
      </c>
      <c r="E219" s="400" t="s">
        <v>5814</v>
      </c>
      <c r="F219" s="400">
        <v>8000807003</v>
      </c>
      <c r="G219" s="400" t="s">
        <v>5815</v>
      </c>
      <c r="H219" s="400" t="s">
        <v>6224</v>
      </c>
    </row>
    <row r="220" spans="1:8" ht="31.2" hidden="1">
      <c r="A220" s="112" t="s">
        <v>5709</v>
      </c>
      <c r="B220" s="439">
        <v>2023</v>
      </c>
      <c r="C220" s="400" t="s">
        <v>5813</v>
      </c>
      <c r="D220" s="400" t="s">
        <v>5780</v>
      </c>
      <c r="E220" s="400" t="s">
        <v>5816</v>
      </c>
      <c r="F220" s="400">
        <v>7777021184</v>
      </c>
      <c r="G220" s="400" t="s">
        <v>5817</v>
      </c>
      <c r="H220" s="400" t="s">
        <v>6224</v>
      </c>
    </row>
    <row r="221" spans="1:8" ht="15.6" hidden="1">
      <c r="A221" s="112" t="s">
        <v>5709</v>
      </c>
      <c r="B221" s="439">
        <v>2023</v>
      </c>
      <c r="C221" s="400" t="s">
        <v>5818</v>
      </c>
      <c r="D221" s="400" t="s">
        <v>5711</v>
      </c>
      <c r="E221" s="400" t="s">
        <v>5819</v>
      </c>
      <c r="F221" s="400">
        <v>8696888388</v>
      </c>
      <c r="G221" s="400" t="s">
        <v>5820</v>
      </c>
      <c r="H221" s="400" t="s">
        <v>6224</v>
      </c>
    </row>
    <row r="222" spans="1:8" ht="15.6" hidden="1">
      <c r="A222" s="112" t="s">
        <v>5709</v>
      </c>
      <c r="B222" s="439">
        <v>2023</v>
      </c>
      <c r="C222" s="400" t="s">
        <v>5821</v>
      </c>
      <c r="D222" s="400" t="s">
        <v>5711</v>
      </c>
      <c r="E222" s="400" t="s">
        <v>5822</v>
      </c>
      <c r="F222" s="400">
        <v>8469635111</v>
      </c>
      <c r="G222" s="400" t="s">
        <v>5823</v>
      </c>
      <c r="H222" s="400" t="s">
        <v>6224</v>
      </c>
    </row>
    <row r="223" spans="1:8" ht="31.2" hidden="1">
      <c r="A223" s="112" t="s">
        <v>5709</v>
      </c>
      <c r="B223" s="439">
        <v>2023</v>
      </c>
      <c r="C223" s="400" t="s">
        <v>5824</v>
      </c>
      <c r="D223" s="400" t="s">
        <v>5711</v>
      </c>
      <c r="E223" s="400" t="s">
        <v>5825</v>
      </c>
      <c r="F223" s="400">
        <v>9414418700</v>
      </c>
      <c r="G223" s="509" t="s">
        <v>5826</v>
      </c>
      <c r="H223" s="400" t="s">
        <v>6224</v>
      </c>
    </row>
    <row r="224" spans="1:8" ht="15.6" hidden="1">
      <c r="A224" s="112" t="s">
        <v>5709</v>
      </c>
      <c r="B224" s="439">
        <v>2023</v>
      </c>
      <c r="C224" s="400" t="s">
        <v>5827</v>
      </c>
      <c r="D224" s="400" t="s">
        <v>5780</v>
      </c>
      <c r="E224" s="510" t="s">
        <v>5828</v>
      </c>
      <c r="F224" s="373">
        <v>9810107663</v>
      </c>
      <c r="G224" s="500" t="s">
        <v>5829</v>
      </c>
      <c r="H224" s="400" t="s">
        <v>6224</v>
      </c>
    </row>
    <row r="225" spans="1:8" ht="46.8" hidden="1">
      <c r="A225" s="112" t="s">
        <v>5709</v>
      </c>
      <c r="B225" s="439">
        <v>2023</v>
      </c>
      <c r="C225" s="400" t="s">
        <v>5827</v>
      </c>
      <c r="D225" s="400" t="s">
        <v>5711</v>
      </c>
      <c r="E225" s="400" t="s">
        <v>5830</v>
      </c>
      <c r="F225" s="400">
        <v>9096811468</v>
      </c>
      <c r="G225" s="400" t="s">
        <v>5831</v>
      </c>
      <c r="H225" s="400" t="s">
        <v>6224</v>
      </c>
    </row>
    <row r="226" spans="1:8" ht="31.2" hidden="1">
      <c r="A226" s="112" t="s">
        <v>5709</v>
      </c>
      <c r="B226" s="439">
        <v>2023</v>
      </c>
      <c r="C226" s="400" t="s">
        <v>5827</v>
      </c>
      <c r="D226" s="400" t="s">
        <v>5711</v>
      </c>
      <c r="E226" s="400" t="s">
        <v>5832</v>
      </c>
      <c r="F226" s="400" t="s">
        <v>6251</v>
      </c>
      <c r="G226" s="400" t="s">
        <v>5834</v>
      </c>
      <c r="H226" s="400" t="s">
        <v>6224</v>
      </c>
    </row>
    <row r="227" spans="1:8" ht="15.6" hidden="1">
      <c r="A227" s="112" t="s">
        <v>5709</v>
      </c>
      <c r="B227" s="439">
        <v>2023</v>
      </c>
      <c r="C227" s="400" t="s">
        <v>5835</v>
      </c>
      <c r="D227" s="400" t="s">
        <v>5808</v>
      </c>
      <c r="E227" s="400" t="s">
        <v>5836</v>
      </c>
      <c r="F227" s="400">
        <v>9320444578</v>
      </c>
      <c r="G227" s="400" t="s">
        <v>5837</v>
      </c>
      <c r="H227" s="400" t="s">
        <v>6252</v>
      </c>
    </row>
    <row r="228" spans="1:8" ht="15.6" hidden="1">
      <c r="A228" s="112" t="s">
        <v>5709</v>
      </c>
      <c r="B228" s="439">
        <v>2023</v>
      </c>
      <c r="C228" s="400" t="s">
        <v>5838</v>
      </c>
      <c r="D228" s="400" t="s">
        <v>5711</v>
      </c>
      <c r="E228" s="400" t="s">
        <v>5839</v>
      </c>
      <c r="F228" s="400">
        <v>9818251207</v>
      </c>
      <c r="G228" s="400" t="s">
        <v>5840</v>
      </c>
      <c r="H228" s="400" t="s">
        <v>6224</v>
      </c>
    </row>
    <row r="229" spans="1:8" ht="31.2" hidden="1">
      <c r="A229" s="112" t="s">
        <v>5709</v>
      </c>
      <c r="B229" s="439">
        <v>2023</v>
      </c>
      <c r="C229" s="400" t="s">
        <v>5838</v>
      </c>
      <c r="D229" s="400" t="s">
        <v>5711</v>
      </c>
      <c r="E229" s="400" t="s">
        <v>5775</v>
      </c>
      <c r="F229" s="400">
        <v>7050444444</v>
      </c>
      <c r="G229" s="400" t="s">
        <v>5776</v>
      </c>
      <c r="H229" s="400" t="s">
        <v>6224</v>
      </c>
    </row>
    <row r="230" spans="1:8" ht="15.6" hidden="1">
      <c r="A230" s="112" t="s">
        <v>5709</v>
      </c>
      <c r="B230" s="439">
        <v>2023</v>
      </c>
      <c r="C230" s="400" t="s">
        <v>5841</v>
      </c>
      <c r="D230" s="400" t="s">
        <v>5780</v>
      </c>
      <c r="E230" s="400" t="s">
        <v>5842</v>
      </c>
      <c r="F230" s="400">
        <v>9987396786</v>
      </c>
      <c r="G230" s="400" t="s">
        <v>5843</v>
      </c>
      <c r="H230" s="400" t="s">
        <v>6224</v>
      </c>
    </row>
    <row r="231" spans="1:8" ht="31.2" hidden="1">
      <c r="A231" s="112" t="s">
        <v>5709</v>
      </c>
      <c r="B231" s="439">
        <v>2023</v>
      </c>
      <c r="C231" s="400" t="s">
        <v>5844</v>
      </c>
      <c r="D231" s="400" t="s">
        <v>5711</v>
      </c>
      <c r="E231" s="400" t="s">
        <v>5845</v>
      </c>
      <c r="F231" s="400" t="s">
        <v>5846</v>
      </c>
      <c r="G231" s="509" t="s">
        <v>5847</v>
      </c>
      <c r="H231" s="400" t="s">
        <v>6224</v>
      </c>
    </row>
    <row r="232" spans="1:8" ht="31.2" hidden="1">
      <c r="A232" s="112" t="s">
        <v>5709</v>
      </c>
      <c r="B232" s="439">
        <v>2023</v>
      </c>
      <c r="C232" s="400" t="s">
        <v>5848</v>
      </c>
      <c r="D232" s="400" t="s">
        <v>5711</v>
      </c>
      <c r="E232" s="400" t="s">
        <v>5849</v>
      </c>
      <c r="F232" s="400">
        <v>9825434802</v>
      </c>
      <c r="G232" s="400" t="s">
        <v>858</v>
      </c>
      <c r="H232" s="400" t="s">
        <v>6224</v>
      </c>
    </row>
    <row r="233" spans="1:8" ht="31.2" hidden="1">
      <c r="A233" s="112" t="s">
        <v>5709</v>
      </c>
      <c r="B233" s="439">
        <v>2023</v>
      </c>
      <c r="C233" s="400" t="s">
        <v>5850</v>
      </c>
      <c r="D233" s="400" t="s">
        <v>5851</v>
      </c>
      <c r="E233" s="400" t="s">
        <v>5852</v>
      </c>
      <c r="F233" s="400">
        <v>9434161991</v>
      </c>
      <c r="G233" s="400" t="s">
        <v>5853</v>
      </c>
      <c r="H233" s="511" t="s">
        <v>6253</v>
      </c>
    </row>
    <row r="234" spans="1:8" ht="15.6" hidden="1">
      <c r="A234" s="112" t="s">
        <v>5709</v>
      </c>
      <c r="B234" s="439">
        <v>2023</v>
      </c>
      <c r="C234" s="400" t="s">
        <v>5854</v>
      </c>
      <c r="D234" s="400" t="s">
        <v>5855</v>
      </c>
      <c r="E234" s="400" t="s">
        <v>5856</v>
      </c>
      <c r="F234" s="400">
        <v>8560876502</v>
      </c>
      <c r="G234" s="400" t="s">
        <v>5857</v>
      </c>
      <c r="H234" s="400" t="s">
        <v>6224</v>
      </c>
    </row>
    <row r="235" spans="1:8" ht="31.2" hidden="1">
      <c r="A235" s="112" t="s">
        <v>5709</v>
      </c>
      <c r="B235" s="439">
        <v>2023</v>
      </c>
      <c r="C235" s="400" t="s">
        <v>5854</v>
      </c>
      <c r="D235" s="400" t="s">
        <v>5851</v>
      </c>
      <c r="E235" s="400" t="s">
        <v>5858</v>
      </c>
      <c r="F235" s="400">
        <v>9537177677</v>
      </c>
      <c r="G235" s="400" t="s">
        <v>5859</v>
      </c>
      <c r="H235" s="400" t="s">
        <v>6254</v>
      </c>
    </row>
    <row r="236" spans="1:8" ht="15.6" hidden="1">
      <c r="A236" s="112" t="s">
        <v>5709</v>
      </c>
      <c r="B236" s="439">
        <v>2023</v>
      </c>
      <c r="C236" s="400" t="s">
        <v>5860</v>
      </c>
      <c r="D236" s="400" t="s">
        <v>5851</v>
      </c>
      <c r="E236" s="400" t="s">
        <v>5861</v>
      </c>
      <c r="F236" s="400">
        <v>9003848378</v>
      </c>
      <c r="G236" s="400" t="s">
        <v>5862</v>
      </c>
      <c r="H236" s="400" t="s">
        <v>6255</v>
      </c>
    </row>
    <row r="237" spans="1:8" ht="15.6" hidden="1">
      <c r="A237" s="112" t="s">
        <v>5709</v>
      </c>
      <c r="B237" s="439">
        <v>2023</v>
      </c>
      <c r="C237" s="400" t="s">
        <v>5860</v>
      </c>
      <c r="D237" s="400" t="s">
        <v>5711</v>
      </c>
      <c r="E237" s="400" t="s">
        <v>5863</v>
      </c>
      <c r="F237" s="400">
        <v>9501521914</v>
      </c>
      <c r="G237" s="400" t="s">
        <v>5864</v>
      </c>
      <c r="H237" s="400" t="s">
        <v>6234</v>
      </c>
    </row>
    <row r="238" spans="1:8" ht="15.6" hidden="1">
      <c r="A238" s="112" t="s">
        <v>5709</v>
      </c>
      <c r="B238" s="439">
        <v>2023</v>
      </c>
      <c r="C238" s="400" t="s">
        <v>5865</v>
      </c>
      <c r="D238" s="400" t="s">
        <v>5855</v>
      </c>
      <c r="E238" s="400" t="s">
        <v>5866</v>
      </c>
      <c r="F238" s="400">
        <v>8141041110</v>
      </c>
      <c r="G238" s="400" t="s">
        <v>5867</v>
      </c>
      <c r="H238" s="400" t="s">
        <v>6224</v>
      </c>
    </row>
    <row r="239" spans="1:8" ht="15.6" hidden="1">
      <c r="A239" s="112" t="s">
        <v>5709</v>
      </c>
      <c r="B239" s="439">
        <v>2023</v>
      </c>
      <c r="C239" s="400" t="s">
        <v>5865</v>
      </c>
      <c r="D239" s="400" t="s">
        <v>5711</v>
      </c>
      <c r="E239" s="400" t="s">
        <v>5868</v>
      </c>
      <c r="F239" s="400">
        <v>9777816985</v>
      </c>
      <c r="G239" s="400" t="s">
        <v>5869</v>
      </c>
      <c r="H239" s="400" t="s">
        <v>6224</v>
      </c>
    </row>
    <row r="240" spans="1:8" ht="31.2" hidden="1">
      <c r="A240" s="112" t="s">
        <v>5709</v>
      </c>
      <c r="B240" s="439">
        <v>2023</v>
      </c>
      <c r="C240" s="400" t="s">
        <v>5865</v>
      </c>
      <c r="D240" s="400" t="s">
        <v>5851</v>
      </c>
      <c r="E240" s="400" t="s">
        <v>5870</v>
      </c>
      <c r="F240" s="400">
        <v>9222183571</v>
      </c>
      <c r="G240" s="400" t="s">
        <v>5871</v>
      </c>
      <c r="H240" s="400" t="s">
        <v>6224</v>
      </c>
    </row>
    <row r="241" spans="1:8" ht="31.2" hidden="1">
      <c r="A241" s="112" t="s">
        <v>5709</v>
      </c>
      <c r="B241" s="439">
        <v>2023</v>
      </c>
      <c r="C241" s="400" t="s">
        <v>5872</v>
      </c>
      <c r="D241" s="400" t="s">
        <v>5711</v>
      </c>
      <c r="E241" s="400" t="s">
        <v>5873</v>
      </c>
      <c r="F241" s="400">
        <v>9925139193</v>
      </c>
      <c r="G241" s="400" t="s">
        <v>5874</v>
      </c>
      <c r="H241" s="400" t="s">
        <v>6224</v>
      </c>
    </row>
    <row r="242" spans="1:8" ht="15.6" hidden="1">
      <c r="A242" s="112" t="s">
        <v>5709</v>
      </c>
      <c r="B242" s="439">
        <v>2023</v>
      </c>
      <c r="C242" s="400" t="s">
        <v>5872</v>
      </c>
      <c r="D242" s="400" t="s">
        <v>5711</v>
      </c>
      <c r="E242" s="400" t="s">
        <v>5875</v>
      </c>
      <c r="F242" s="400">
        <v>9174601866</v>
      </c>
      <c r="G242" s="400" t="s">
        <v>5876</v>
      </c>
      <c r="H242" s="400" t="s">
        <v>6224</v>
      </c>
    </row>
    <row r="243" spans="1:8" ht="31.2" hidden="1">
      <c r="A243" s="112" t="s">
        <v>5709</v>
      </c>
      <c r="B243" s="439">
        <v>2023</v>
      </c>
      <c r="C243" s="451">
        <v>45141</v>
      </c>
      <c r="D243" s="400" t="s">
        <v>5711</v>
      </c>
      <c r="E243" s="400" t="s">
        <v>5877</v>
      </c>
      <c r="F243" s="400" t="s">
        <v>5878</v>
      </c>
      <c r="G243" s="400" t="s">
        <v>5879</v>
      </c>
      <c r="H243" s="400" t="s">
        <v>6224</v>
      </c>
    </row>
    <row r="244" spans="1:8" ht="15.6" hidden="1">
      <c r="A244" s="112" t="s">
        <v>5709</v>
      </c>
      <c r="B244" s="439">
        <v>2023</v>
      </c>
      <c r="C244" s="451">
        <v>45140</v>
      </c>
      <c r="D244" s="400" t="s">
        <v>5855</v>
      </c>
      <c r="E244" s="400" t="s">
        <v>5880</v>
      </c>
      <c r="F244" s="400">
        <v>8329136256</v>
      </c>
      <c r="G244" s="400" t="s">
        <v>5881</v>
      </c>
      <c r="H244" s="400" t="s">
        <v>6224</v>
      </c>
    </row>
    <row r="245" spans="1:8" ht="31.2" hidden="1">
      <c r="A245" s="112" t="s">
        <v>5709</v>
      </c>
      <c r="B245" s="439">
        <v>2023</v>
      </c>
      <c r="C245" s="451">
        <v>45139</v>
      </c>
      <c r="D245" s="400" t="s">
        <v>5711</v>
      </c>
      <c r="E245" s="400" t="s">
        <v>5882</v>
      </c>
      <c r="F245" s="400">
        <v>9974659501</v>
      </c>
      <c r="G245" s="400" t="s">
        <v>5883</v>
      </c>
      <c r="H245" s="400" t="s">
        <v>6234</v>
      </c>
    </row>
    <row r="246" spans="1:8" ht="31.2" hidden="1">
      <c r="A246" s="112" t="s">
        <v>5709</v>
      </c>
      <c r="B246" s="439">
        <v>2023</v>
      </c>
      <c r="C246" s="400" t="s">
        <v>5884</v>
      </c>
      <c r="D246" s="400" t="s">
        <v>5607</v>
      </c>
      <c r="E246" s="400" t="s">
        <v>5885</v>
      </c>
      <c r="F246" s="400">
        <f>61466423815</f>
        <v>61466423815</v>
      </c>
      <c r="G246" s="400" t="s">
        <v>5886</v>
      </c>
      <c r="H246" s="400" t="s">
        <v>6256</v>
      </c>
    </row>
    <row r="247" spans="1:8" ht="31.2" hidden="1">
      <c r="A247" s="112" t="s">
        <v>5709</v>
      </c>
      <c r="B247" s="439">
        <v>2023</v>
      </c>
      <c r="C247" s="400" t="s">
        <v>5887</v>
      </c>
      <c r="D247" s="400" t="s">
        <v>5617</v>
      </c>
      <c r="E247" s="400" t="s">
        <v>5888</v>
      </c>
      <c r="F247" s="400">
        <v>9925096366</v>
      </c>
      <c r="G247" s="400" t="s">
        <v>5889</v>
      </c>
      <c r="H247" s="400" t="s">
        <v>6224</v>
      </c>
    </row>
    <row r="248" spans="1:8" ht="15.6" hidden="1">
      <c r="A248" s="112" t="s">
        <v>5709</v>
      </c>
      <c r="B248" s="439">
        <v>2023</v>
      </c>
      <c r="C248" s="400" t="s">
        <v>5890</v>
      </c>
      <c r="D248" s="400" t="s">
        <v>5617</v>
      </c>
      <c r="E248" s="400" t="s">
        <v>5891</v>
      </c>
      <c r="F248" s="400">
        <v>9520141236</v>
      </c>
      <c r="G248" s="400" t="s">
        <v>5892</v>
      </c>
      <c r="H248" s="400" t="s">
        <v>6224</v>
      </c>
    </row>
    <row r="249" spans="1:8" ht="31.2" hidden="1">
      <c r="A249" s="112" t="s">
        <v>5709</v>
      </c>
      <c r="B249" s="439">
        <v>2023</v>
      </c>
      <c r="C249" s="400" t="s">
        <v>5893</v>
      </c>
      <c r="D249" s="400" t="s">
        <v>5894</v>
      </c>
      <c r="E249" s="400" t="s">
        <v>5895</v>
      </c>
      <c r="F249" s="400">
        <v>9924365625</v>
      </c>
      <c r="G249" s="400" t="s">
        <v>5896</v>
      </c>
      <c r="H249" s="400" t="s">
        <v>6224</v>
      </c>
    </row>
    <row r="250" spans="1:8" ht="31.2" hidden="1">
      <c r="A250" s="112" t="s">
        <v>5709</v>
      </c>
      <c r="B250" s="439">
        <v>2023</v>
      </c>
      <c r="C250" s="400" t="s">
        <v>5897</v>
      </c>
      <c r="D250" s="400" t="s">
        <v>5617</v>
      </c>
      <c r="E250" s="400" t="s">
        <v>5898</v>
      </c>
      <c r="F250" s="400">
        <v>8511696999</v>
      </c>
      <c r="G250" s="400" t="s">
        <v>5899</v>
      </c>
      <c r="H250" s="400" t="s">
        <v>6224</v>
      </c>
    </row>
    <row r="251" spans="1:8" ht="46.8" hidden="1">
      <c r="A251" s="112" t="s">
        <v>5709</v>
      </c>
      <c r="B251" s="439">
        <v>2023</v>
      </c>
      <c r="C251" s="400" t="s">
        <v>5900</v>
      </c>
      <c r="D251" s="400" t="s">
        <v>5621</v>
      </c>
      <c r="E251" s="400" t="s">
        <v>5901</v>
      </c>
      <c r="F251" s="400">
        <v>7567383143</v>
      </c>
      <c r="G251" s="400" t="s">
        <v>5902</v>
      </c>
      <c r="H251" s="400" t="s">
        <v>6257</v>
      </c>
    </row>
    <row r="252" spans="1:8" ht="31.2" hidden="1">
      <c r="A252" s="112" t="s">
        <v>5709</v>
      </c>
      <c r="B252" s="439">
        <v>2023</v>
      </c>
      <c r="C252" s="400" t="s">
        <v>5903</v>
      </c>
      <c r="D252" s="400" t="s">
        <v>5617</v>
      </c>
      <c r="E252" s="400" t="s">
        <v>5904</v>
      </c>
      <c r="F252" s="400">
        <v>9890767167</v>
      </c>
      <c r="G252" s="400" t="s">
        <v>5905</v>
      </c>
      <c r="H252" s="400" t="s">
        <v>6224</v>
      </c>
    </row>
    <row r="253" spans="1:8" ht="46.8" hidden="1">
      <c r="A253" s="112" t="s">
        <v>5709</v>
      </c>
      <c r="B253" s="439">
        <v>2023</v>
      </c>
      <c r="C253" s="400" t="s">
        <v>5903</v>
      </c>
      <c r="D253" s="400" t="s">
        <v>5617</v>
      </c>
      <c r="E253" s="400" t="s">
        <v>5906</v>
      </c>
      <c r="F253" s="400" t="s">
        <v>5907</v>
      </c>
      <c r="G253" s="400" t="s">
        <v>5908</v>
      </c>
      <c r="H253" s="400" t="s">
        <v>6224</v>
      </c>
    </row>
    <row r="254" spans="1:8" ht="46.8" hidden="1">
      <c r="A254" s="112" t="s">
        <v>5709</v>
      </c>
      <c r="B254" s="439">
        <v>2023</v>
      </c>
      <c r="C254" s="400" t="s">
        <v>5909</v>
      </c>
      <c r="D254" s="400" t="s">
        <v>5617</v>
      </c>
      <c r="E254" s="400" t="s">
        <v>5910</v>
      </c>
      <c r="F254" s="400" t="s">
        <v>5911</v>
      </c>
      <c r="G254" s="400" t="s">
        <v>5912</v>
      </c>
      <c r="H254" s="400" t="s">
        <v>6224</v>
      </c>
    </row>
    <row r="255" spans="1:8" ht="15.6" hidden="1">
      <c r="A255" s="112" t="s">
        <v>5709</v>
      </c>
      <c r="B255" s="439">
        <v>2023</v>
      </c>
      <c r="C255" s="400" t="s">
        <v>5913</v>
      </c>
      <c r="D255" s="400" t="s">
        <v>5894</v>
      </c>
      <c r="E255" s="400" t="s">
        <v>5914</v>
      </c>
      <c r="F255" s="400">
        <v>7089567467</v>
      </c>
      <c r="G255" s="400" t="s">
        <v>5915</v>
      </c>
      <c r="H255" s="400" t="s">
        <v>6224</v>
      </c>
    </row>
    <row r="256" spans="1:8" ht="15.6" hidden="1">
      <c r="A256" s="112" t="s">
        <v>5709</v>
      </c>
      <c r="B256" s="439">
        <v>2023</v>
      </c>
      <c r="C256" s="400" t="s">
        <v>5916</v>
      </c>
      <c r="D256" s="400" t="s">
        <v>5855</v>
      </c>
      <c r="E256" s="512" t="s">
        <v>5917</v>
      </c>
      <c r="F256" s="400">
        <v>8619039249</v>
      </c>
      <c r="G256" s="400" t="s">
        <v>5918</v>
      </c>
      <c r="H256" s="400" t="s">
        <v>6224</v>
      </c>
    </row>
    <row r="257" spans="1:8" ht="31.2" hidden="1">
      <c r="A257" s="112" t="s">
        <v>5709</v>
      </c>
      <c r="B257" s="439">
        <v>2023</v>
      </c>
      <c r="C257" s="400" t="s">
        <v>5916</v>
      </c>
      <c r="D257" s="400" t="s">
        <v>5855</v>
      </c>
      <c r="E257" s="400" t="s">
        <v>5919</v>
      </c>
      <c r="F257" s="400">
        <v>8383983229</v>
      </c>
      <c r="G257" s="400" t="s">
        <v>5920</v>
      </c>
      <c r="H257" s="400" t="s">
        <v>6224</v>
      </c>
    </row>
    <row r="258" spans="1:8" ht="31.2" hidden="1">
      <c r="A258" s="112" t="s">
        <v>5709</v>
      </c>
      <c r="B258" s="439">
        <v>2023</v>
      </c>
      <c r="C258" s="400" t="s">
        <v>5921</v>
      </c>
      <c r="D258" s="400" t="s">
        <v>5617</v>
      </c>
      <c r="E258" s="400" t="s">
        <v>5922</v>
      </c>
      <c r="F258" s="512" t="s">
        <v>5923</v>
      </c>
      <c r="G258" s="400" t="s">
        <v>5924</v>
      </c>
      <c r="H258" s="400" t="s">
        <v>6224</v>
      </c>
    </row>
    <row r="259" spans="1:8" ht="15.6" hidden="1">
      <c r="A259" s="112" t="s">
        <v>5709</v>
      </c>
      <c r="B259" s="439">
        <v>2023</v>
      </c>
      <c r="C259" s="400" t="s">
        <v>5925</v>
      </c>
      <c r="D259" s="400" t="s">
        <v>5855</v>
      </c>
      <c r="E259" s="400" t="s">
        <v>5926</v>
      </c>
      <c r="F259" s="400">
        <v>9686625271</v>
      </c>
      <c r="G259" s="400" t="s">
        <v>5927</v>
      </c>
      <c r="H259" s="400" t="s">
        <v>6224</v>
      </c>
    </row>
    <row r="260" spans="1:8" ht="31.2" hidden="1">
      <c r="A260" s="112" t="s">
        <v>5709</v>
      </c>
      <c r="B260" s="439">
        <v>2023</v>
      </c>
      <c r="C260" s="400" t="s">
        <v>5928</v>
      </c>
      <c r="D260" s="400" t="s">
        <v>5894</v>
      </c>
      <c r="E260" s="400" t="s">
        <v>5929</v>
      </c>
      <c r="F260" s="400">
        <v>9313263318</v>
      </c>
      <c r="G260" s="400" t="s">
        <v>5930</v>
      </c>
      <c r="H260" s="400" t="s">
        <v>6224</v>
      </c>
    </row>
    <row r="261" spans="1:8" ht="15.6" hidden="1">
      <c r="A261" s="112" t="s">
        <v>5709</v>
      </c>
      <c r="B261" s="439">
        <v>2023</v>
      </c>
      <c r="C261" s="400" t="s">
        <v>5931</v>
      </c>
      <c r="D261" s="400" t="s">
        <v>5855</v>
      </c>
      <c r="E261" s="400" t="s">
        <v>5932</v>
      </c>
      <c r="F261" s="400">
        <v>9999961892</v>
      </c>
      <c r="G261" s="400" t="s">
        <v>5933</v>
      </c>
      <c r="H261" s="400" t="s">
        <v>6224</v>
      </c>
    </row>
    <row r="262" spans="1:8" ht="31.2" hidden="1">
      <c r="A262" s="112" t="s">
        <v>5709</v>
      </c>
      <c r="B262" s="439">
        <v>2023</v>
      </c>
      <c r="C262" s="400" t="s">
        <v>5934</v>
      </c>
      <c r="D262" s="400" t="s">
        <v>5855</v>
      </c>
      <c r="E262" s="400" t="s">
        <v>5935</v>
      </c>
      <c r="F262" s="400">
        <v>7000395019</v>
      </c>
      <c r="G262" s="400" t="s">
        <v>5936</v>
      </c>
      <c r="H262" s="400" t="s">
        <v>6224</v>
      </c>
    </row>
    <row r="263" spans="1:8" ht="31.2" hidden="1">
      <c r="A263" s="112" t="s">
        <v>5709</v>
      </c>
      <c r="B263" s="439">
        <v>2023</v>
      </c>
      <c r="C263" s="400" t="s">
        <v>5937</v>
      </c>
      <c r="D263" s="400" t="s">
        <v>5617</v>
      </c>
      <c r="E263" s="400" t="s">
        <v>5938</v>
      </c>
      <c r="F263" s="400">
        <v>7042600971</v>
      </c>
      <c r="G263" s="400" t="s">
        <v>5939</v>
      </c>
      <c r="H263" s="400" t="s">
        <v>6224</v>
      </c>
    </row>
    <row r="264" spans="1:8" ht="15.6" hidden="1">
      <c r="A264" s="112" t="s">
        <v>5709</v>
      </c>
      <c r="B264" s="439">
        <v>2023</v>
      </c>
      <c r="C264" s="400" t="s">
        <v>5940</v>
      </c>
      <c r="D264" s="400" t="s">
        <v>5617</v>
      </c>
      <c r="E264" s="400" t="s">
        <v>5941</v>
      </c>
      <c r="F264" s="476"/>
      <c r="G264" s="400" t="s">
        <v>5942</v>
      </c>
      <c r="H264" s="400" t="s">
        <v>6224</v>
      </c>
    </row>
    <row r="265" spans="1:8" ht="15.6" hidden="1">
      <c r="A265" s="112" t="s">
        <v>5709</v>
      </c>
      <c r="B265" s="439">
        <v>2023</v>
      </c>
      <c r="C265" s="400" t="s">
        <v>5943</v>
      </c>
      <c r="D265" s="400" t="s">
        <v>5711</v>
      </c>
      <c r="E265" s="400" t="s">
        <v>5944</v>
      </c>
      <c r="F265" s="400">
        <v>9783684636</v>
      </c>
      <c r="G265" s="400" t="s">
        <v>5945</v>
      </c>
      <c r="H265" s="400" t="s">
        <v>6224</v>
      </c>
    </row>
    <row r="266" spans="1:8" ht="15.6" hidden="1">
      <c r="A266" s="112" t="s">
        <v>5709</v>
      </c>
      <c r="B266" s="439">
        <v>2023</v>
      </c>
      <c r="C266" s="400" t="s">
        <v>5946</v>
      </c>
      <c r="D266" s="400" t="s">
        <v>5711</v>
      </c>
      <c r="E266" s="400" t="s">
        <v>5947</v>
      </c>
      <c r="F266" s="400">
        <v>9837582816</v>
      </c>
      <c r="G266" s="400" t="s">
        <v>5948</v>
      </c>
      <c r="H266" s="400" t="s">
        <v>6224</v>
      </c>
    </row>
    <row r="267" spans="1:8" ht="15.6" hidden="1">
      <c r="A267" s="112" t="s">
        <v>5709</v>
      </c>
      <c r="B267" s="439">
        <v>2023</v>
      </c>
      <c r="C267" s="400" t="s">
        <v>5949</v>
      </c>
      <c r="D267" s="400" t="s">
        <v>5621</v>
      </c>
      <c r="E267" s="400" t="s">
        <v>5950</v>
      </c>
      <c r="F267" s="400">
        <v>9159156127</v>
      </c>
      <c r="G267" s="400" t="s">
        <v>5951</v>
      </c>
      <c r="H267" s="400" t="s">
        <v>6224</v>
      </c>
    </row>
    <row r="268" spans="1:8" ht="31.2" hidden="1">
      <c r="A268" s="112" t="s">
        <v>5709</v>
      </c>
      <c r="B268" s="439">
        <v>2023</v>
      </c>
      <c r="C268" s="400" t="s">
        <v>5949</v>
      </c>
      <c r="D268" s="400" t="s">
        <v>5952</v>
      </c>
      <c r="E268" s="400" t="s">
        <v>5953</v>
      </c>
      <c r="F268" s="400">
        <v>7668796392</v>
      </c>
      <c r="G268" s="400" t="s">
        <v>5954</v>
      </c>
      <c r="H268" s="400" t="s">
        <v>6224</v>
      </c>
    </row>
    <row r="269" spans="1:8" ht="46.8" hidden="1">
      <c r="A269" s="112" t="s">
        <v>5709</v>
      </c>
      <c r="B269" s="439">
        <v>2023</v>
      </c>
      <c r="C269" s="400" t="s">
        <v>5955</v>
      </c>
      <c r="D269" s="400" t="s">
        <v>5711</v>
      </c>
      <c r="E269" s="400" t="s">
        <v>5956</v>
      </c>
      <c r="F269" s="400">
        <v>9096811468</v>
      </c>
      <c r="G269" s="400" t="s">
        <v>5957</v>
      </c>
      <c r="H269" s="400" t="s">
        <v>6224</v>
      </c>
    </row>
    <row r="270" spans="1:8" ht="15.6" hidden="1">
      <c r="A270" s="112" t="s">
        <v>5709</v>
      </c>
      <c r="B270" s="439">
        <v>2023</v>
      </c>
      <c r="C270" s="400" t="s">
        <v>5958</v>
      </c>
      <c r="D270" s="400" t="s">
        <v>5621</v>
      </c>
      <c r="E270" s="400" t="s">
        <v>5959</v>
      </c>
      <c r="F270" s="400">
        <v>9967042294</v>
      </c>
      <c r="G270" s="400" t="s">
        <v>5960</v>
      </c>
      <c r="H270" s="400" t="s">
        <v>6224</v>
      </c>
    </row>
    <row r="271" spans="1:8" ht="31.2" hidden="1">
      <c r="A271" s="112" t="s">
        <v>5709</v>
      </c>
      <c r="B271" s="439">
        <v>2023</v>
      </c>
      <c r="C271" s="400" t="s">
        <v>5961</v>
      </c>
      <c r="D271" s="400" t="s">
        <v>5808</v>
      </c>
      <c r="E271" s="400" t="s">
        <v>5962</v>
      </c>
      <c r="F271" s="400">
        <v>9766601629</v>
      </c>
      <c r="G271" s="400" t="s">
        <v>5963</v>
      </c>
      <c r="H271" s="400" t="s">
        <v>6224</v>
      </c>
    </row>
    <row r="272" spans="1:8" ht="13.2" hidden="1">
      <c r="A272" s="112" t="s">
        <v>5709</v>
      </c>
      <c r="H272" s="55"/>
    </row>
    <row r="273" spans="1:8" ht="13.2" hidden="1">
      <c r="A273" s="112" t="s">
        <v>5709</v>
      </c>
      <c r="H273" s="55"/>
    </row>
    <row r="274" spans="1:8" ht="13.2" hidden="1">
      <c r="A274" s="112" t="s">
        <v>5709</v>
      </c>
      <c r="H274" s="55"/>
    </row>
    <row r="275" spans="1:8" ht="13.2" hidden="1">
      <c r="A275" s="112" t="s">
        <v>5709</v>
      </c>
      <c r="H275" s="55"/>
    </row>
    <row r="276" spans="1:8" ht="13.2" hidden="1">
      <c r="A276" s="112" t="s">
        <v>5709</v>
      </c>
      <c r="H276" s="55"/>
    </row>
    <row r="277" spans="1:8" ht="13.2" hidden="1">
      <c r="A277" s="112" t="s">
        <v>5709</v>
      </c>
      <c r="H277" s="55"/>
    </row>
    <row r="278" spans="1:8" ht="13.2" hidden="1">
      <c r="A278" s="112" t="s">
        <v>5709</v>
      </c>
      <c r="H278" s="55"/>
    </row>
    <row r="279" spans="1:8" ht="13.2" hidden="1">
      <c r="A279" s="112" t="s">
        <v>5709</v>
      </c>
      <c r="H279" s="55"/>
    </row>
    <row r="280" spans="1:8" ht="13.2" hidden="1">
      <c r="A280" s="112" t="s">
        <v>5709</v>
      </c>
      <c r="H280" s="55"/>
    </row>
    <row r="281" spans="1:8" ht="13.2" hidden="1">
      <c r="A281" s="112" t="s">
        <v>5709</v>
      </c>
      <c r="H281" s="55"/>
    </row>
    <row r="282" spans="1:8" ht="13.2" hidden="1">
      <c r="A282" s="112" t="s">
        <v>5709</v>
      </c>
      <c r="H282" s="55"/>
    </row>
    <row r="283" spans="1:8" ht="13.2" hidden="1">
      <c r="A283" s="112" t="s">
        <v>5709</v>
      </c>
      <c r="H283" s="55"/>
    </row>
    <row r="284" spans="1:8" ht="13.2">
      <c r="A284" s="55"/>
      <c r="H284" s="55"/>
    </row>
    <row r="285" spans="1:8" ht="13.2">
      <c r="A285" s="55"/>
      <c r="H285" s="55"/>
    </row>
    <row r="286" spans="1:8" ht="13.2">
      <c r="A286" s="55"/>
      <c r="H286" s="55"/>
    </row>
    <row r="287" spans="1:8" ht="13.2">
      <c r="A287" s="55"/>
      <c r="H287" s="55"/>
    </row>
    <row r="288" spans="1:8" ht="13.2">
      <c r="A288" s="55"/>
      <c r="H288" s="55"/>
    </row>
    <row r="289" spans="1:8" ht="13.2">
      <c r="A289" s="55"/>
      <c r="H289" s="55"/>
    </row>
    <row r="290" spans="1:8" ht="13.2">
      <c r="A290" s="55"/>
      <c r="H290" s="55"/>
    </row>
    <row r="291" spans="1:8" ht="13.2">
      <c r="A291" s="55"/>
      <c r="H291" s="55"/>
    </row>
    <row r="292" spans="1:8" ht="13.2">
      <c r="A292" s="55"/>
      <c r="H292" s="55"/>
    </row>
    <row r="293" spans="1:8" ht="13.2">
      <c r="A293" s="55"/>
      <c r="H293" s="55"/>
    </row>
    <row r="294" spans="1:8" ht="13.2">
      <c r="A294" s="55"/>
      <c r="H294" s="55"/>
    </row>
    <row r="295" spans="1:8" ht="13.2">
      <c r="A295" s="55"/>
      <c r="H295" s="55"/>
    </row>
    <row r="296" spans="1:8" ht="13.2">
      <c r="A296" s="55"/>
      <c r="H296" s="55"/>
    </row>
    <row r="297" spans="1:8" ht="13.2">
      <c r="A297" s="55"/>
      <c r="H297" s="55"/>
    </row>
    <row r="298" spans="1:8" ht="13.2">
      <c r="A298" s="55"/>
      <c r="H298" s="55"/>
    </row>
    <row r="299" spans="1:8" ht="13.2">
      <c r="A299" s="55"/>
      <c r="H299" s="55"/>
    </row>
    <row r="300" spans="1:8" ht="13.2">
      <c r="A300" s="55"/>
      <c r="H300" s="55"/>
    </row>
    <row r="301" spans="1:8" ht="13.2">
      <c r="A301" s="55"/>
      <c r="H301" s="55"/>
    </row>
    <row r="302" spans="1:8" ht="13.2">
      <c r="A302" s="55"/>
      <c r="H302" s="55"/>
    </row>
    <row r="303" spans="1:8" ht="13.2">
      <c r="A303" s="55"/>
      <c r="H303" s="55"/>
    </row>
    <row r="304" spans="1:8" ht="13.2">
      <c r="A304" s="55"/>
      <c r="H304" s="55"/>
    </row>
    <row r="305" spans="1:8" ht="13.2">
      <c r="A305" s="55"/>
      <c r="H305" s="55"/>
    </row>
    <row r="306" spans="1:8" ht="13.2">
      <c r="A306" s="55"/>
      <c r="H306" s="55"/>
    </row>
    <row r="307" spans="1:8" ht="13.2">
      <c r="A307" s="55"/>
      <c r="H307" s="55"/>
    </row>
    <row r="308" spans="1:8" ht="13.2">
      <c r="A308" s="55"/>
      <c r="H308" s="55"/>
    </row>
    <row r="309" spans="1:8" ht="13.2">
      <c r="A309" s="55"/>
      <c r="H309" s="55"/>
    </row>
    <row r="310" spans="1:8" ht="13.2">
      <c r="A310" s="55"/>
      <c r="H310" s="55"/>
    </row>
    <row r="311" spans="1:8" ht="13.2">
      <c r="A311" s="55"/>
      <c r="H311" s="55"/>
    </row>
    <row r="312" spans="1:8" ht="13.2">
      <c r="A312" s="55"/>
      <c r="H312" s="55"/>
    </row>
    <row r="313" spans="1:8" ht="13.2">
      <c r="A313" s="55"/>
      <c r="H313" s="55"/>
    </row>
    <row r="314" spans="1:8" ht="13.2">
      <c r="A314" s="55"/>
      <c r="H314" s="55"/>
    </row>
    <row r="315" spans="1:8" ht="13.2">
      <c r="A315" s="55"/>
      <c r="H315" s="55"/>
    </row>
    <row r="316" spans="1:8" ht="13.2">
      <c r="A316" s="55"/>
      <c r="H316" s="55"/>
    </row>
    <row r="317" spans="1:8" ht="13.2">
      <c r="A317" s="55"/>
      <c r="H317" s="55"/>
    </row>
    <row r="318" spans="1:8" ht="13.2">
      <c r="A318" s="55"/>
      <c r="H318" s="55"/>
    </row>
    <row r="319" spans="1:8" ht="13.2">
      <c r="A319" s="55"/>
      <c r="H319" s="55"/>
    </row>
    <row r="320" spans="1:8" ht="13.2">
      <c r="A320" s="55"/>
      <c r="H320" s="55"/>
    </row>
    <row r="321" spans="1:8" ht="13.2">
      <c r="A321" s="55"/>
      <c r="H321" s="55"/>
    </row>
    <row r="322" spans="1:8" ht="13.2">
      <c r="A322" s="55"/>
      <c r="H322" s="55"/>
    </row>
    <row r="323" spans="1:8" ht="13.2">
      <c r="A323" s="55"/>
      <c r="H323" s="55"/>
    </row>
    <row r="324" spans="1:8" ht="13.2">
      <c r="A324" s="55"/>
      <c r="H324" s="55"/>
    </row>
    <row r="325" spans="1:8" ht="13.2">
      <c r="A325" s="55"/>
      <c r="H325" s="55"/>
    </row>
    <row r="326" spans="1:8" ht="13.2">
      <c r="A326" s="55"/>
      <c r="H326" s="55"/>
    </row>
    <row r="327" spans="1:8" ht="13.2">
      <c r="A327" s="55"/>
      <c r="H327" s="55"/>
    </row>
    <row r="328" spans="1:8" ht="13.2">
      <c r="A328" s="55"/>
      <c r="H328" s="55"/>
    </row>
    <row r="329" spans="1:8" ht="13.2">
      <c r="A329" s="55"/>
      <c r="H329" s="55"/>
    </row>
    <row r="330" spans="1:8" ht="13.2">
      <c r="A330" s="55"/>
      <c r="H330" s="55"/>
    </row>
    <row r="331" spans="1:8" ht="13.2">
      <c r="A331" s="55"/>
      <c r="H331" s="55"/>
    </row>
    <row r="332" spans="1:8" ht="13.2">
      <c r="A332" s="55"/>
      <c r="H332" s="55"/>
    </row>
    <row r="333" spans="1:8" ht="13.2">
      <c r="A333" s="55"/>
      <c r="H333" s="55"/>
    </row>
    <row r="334" spans="1:8" ht="13.2">
      <c r="A334" s="55"/>
      <c r="H334" s="55"/>
    </row>
    <row r="335" spans="1:8" ht="13.2">
      <c r="A335" s="55"/>
      <c r="H335" s="55"/>
    </row>
    <row r="336" spans="1:8" ht="13.2">
      <c r="A336" s="55"/>
      <c r="H336" s="55"/>
    </row>
    <row r="337" spans="1:8" ht="13.2">
      <c r="A337" s="55"/>
      <c r="H337" s="55"/>
    </row>
    <row r="338" spans="1:8" ht="13.2">
      <c r="A338" s="55"/>
      <c r="H338" s="55"/>
    </row>
    <row r="339" spans="1:8" ht="13.2">
      <c r="A339" s="55"/>
      <c r="H339" s="55"/>
    </row>
    <row r="340" spans="1:8" ht="13.2">
      <c r="A340" s="55"/>
      <c r="H340" s="55"/>
    </row>
    <row r="341" spans="1:8" ht="13.2">
      <c r="A341" s="55"/>
      <c r="H341" s="55"/>
    </row>
    <row r="342" spans="1:8" ht="13.2">
      <c r="A342" s="55"/>
      <c r="H342" s="55"/>
    </row>
    <row r="343" spans="1:8" ht="13.2">
      <c r="A343" s="55"/>
      <c r="H343" s="55"/>
    </row>
    <row r="344" spans="1:8" ht="13.2">
      <c r="A344" s="55"/>
      <c r="H344" s="55"/>
    </row>
    <row r="345" spans="1:8" ht="13.2">
      <c r="A345" s="55"/>
      <c r="H345" s="55"/>
    </row>
    <row r="346" spans="1:8" ht="13.2">
      <c r="A346" s="55"/>
      <c r="H346" s="55"/>
    </row>
    <row r="347" spans="1:8" ht="13.2">
      <c r="A347" s="55"/>
      <c r="H347" s="55"/>
    </row>
    <row r="348" spans="1:8" ht="13.2">
      <c r="A348" s="55"/>
      <c r="H348" s="55"/>
    </row>
    <row r="349" spans="1:8" ht="13.2">
      <c r="A349" s="55"/>
      <c r="H349" s="55"/>
    </row>
    <row r="350" spans="1:8" ht="13.2">
      <c r="A350" s="55"/>
      <c r="H350" s="55"/>
    </row>
    <row r="351" spans="1:8" ht="13.2">
      <c r="A351" s="55"/>
      <c r="H351" s="55"/>
    </row>
    <row r="352" spans="1:8" ht="13.2">
      <c r="A352" s="55"/>
      <c r="H352" s="55"/>
    </row>
    <row r="353" spans="1:8" ht="13.2">
      <c r="A353" s="55"/>
      <c r="H353" s="55"/>
    </row>
    <row r="354" spans="1:8" ht="13.2">
      <c r="A354" s="55"/>
      <c r="H354" s="55"/>
    </row>
    <row r="355" spans="1:8" ht="13.2">
      <c r="A355" s="55"/>
      <c r="H355" s="55"/>
    </row>
    <row r="356" spans="1:8" ht="13.2">
      <c r="A356" s="55"/>
      <c r="H356" s="55"/>
    </row>
    <row r="357" spans="1:8" ht="13.2">
      <c r="A357" s="55"/>
      <c r="H357" s="55"/>
    </row>
    <row r="358" spans="1:8" ht="13.2">
      <c r="A358" s="55"/>
      <c r="H358" s="55"/>
    </row>
    <row r="359" spans="1:8" ht="13.2">
      <c r="A359" s="55"/>
      <c r="H359" s="55"/>
    </row>
    <row r="360" spans="1:8" ht="13.2">
      <c r="A360" s="55"/>
      <c r="H360" s="55"/>
    </row>
    <row r="361" spans="1:8" ht="13.2">
      <c r="A361" s="55"/>
      <c r="H361" s="55"/>
    </row>
    <row r="362" spans="1:8" ht="13.2">
      <c r="A362" s="55"/>
      <c r="H362" s="55"/>
    </row>
    <row r="363" spans="1:8" ht="13.2">
      <c r="A363" s="55"/>
      <c r="H363" s="55"/>
    </row>
    <row r="364" spans="1:8" ht="13.2">
      <c r="A364" s="55"/>
      <c r="H364" s="55"/>
    </row>
    <row r="365" spans="1:8" ht="13.2">
      <c r="A365" s="55"/>
      <c r="H365" s="55"/>
    </row>
    <row r="366" spans="1:8" ht="13.2">
      <c r="A366" s="55"/>
      <c r="H366" s="55"/>
    </row>
    <row r="367" spans="1:8" ht="13.2">
      <c r="A367" s="55"/>
      <c r="H367" s="55"/>
    </row>
    <row r="368" spans="1:8" ht="13.2">
      <c r="A368" s="55"/>
      <c r="H368" s="55"/>
    </row>
    <row r="369" spans="1:8" ht="13.2">
      <c r="A369" s="55"/>
      <c r="H369" s="55"/>
    </row>
    <row r="370" spans="1:8" ht="13.2">
      <c r="A370" s="55"/>
      <c r="H370" s="55"/>
    </row>
    <row r="371" spans="1:8" ht="13.2">
      <c r="A371" s="55"/>
      <c r="H371" s="55"/>
    </row>
    <row r="372" spans="1:8" ht="13.2">
      <c r="A372" s="55"/>
      <c r="H372" s="55"/>
    </row>
    <row r="373" spans="1:8" ht="13.2">
      <c r="A373" s="55"/>
      <c r="H373" s="55"/>
    </row>
    <row r="374" spans="1:8" ht="13.2">
      <c r="A374" s="55"/>
      <c r="H374" s="55"/>
    </row>
    <row r="375" spans="1:8" ht="13.2">
      <c r="A375" s="55"/>
      <c r="H375" s="55"/>
    </row>
    <row r="376" spans="1:8" ht="13.2">
      <c r="A376" s="55"/>
      <c r="H376" s="55"/>
    </row>
    <row r="377" spans="1:8" ht="13.2">
      <c r="A377" s="55"/>
      <c r="H377" s="55"/>
    </row>
    <row r="378" spans="1:8" ht="13.2">
      <c r="A378" s="55"/>
      <c r="H378" s="55"/>
    </row>
    <row r="379" spans="1:8" ht="13.2">
      <c r="A379" s="55"/>
      <c r="H379" s="55"/>
    </row>
    <row r="380" spans="1:8" ht="13.2">
      <c r="A380" s="55"/>
      <c r="H380" s="55"/>
    </row>
    <row r="381" spans="1:8" ht="13.2">
      <c r="A381" s="55"/>
      <c r="H381" s="55"/>
    </row>
    <row r="382" spans="1:8" ht="13.2">
      <c r="A382" s="55"/>
      <c r="H382" s="55"/>
    </row>
    <row r="383" spans="1:8" ht="13.2">
      <c r="A383" s="55"/>
      <c r="H383" s="55"/>
    </row>
    <row r="384" spans="1:8" ht="13.2">
      <c r="A384" s="55"/>
      <c r="H384" s="55"/>
    </row>
    <row r="385" spans="1:8" ht="13.2">
      <c r="A385" s="55"/>
      <c r="H385" s="55"/>
    </row>
    <row r="386" spans="1:8" ht="13.2">
      <c r="A386" s="55"/>
      <c r="H386" s="55"/>
    </row>
    <row r="387" spans="1:8" ht="13.2">
      <c r="A387" s="55"/>
      <c r="H387" s="55"/>
    </row>
    <row r="388" spans="1:8" ht="13.2">
      <c r="A388" s="55"/>
      <c r="H388" s="55"/>
    </row>
    <row r="389" spans="1:8" ht="13.2">
      <c r="A389" s="55"/>
      <c r="H389" s="55"/>
    </row>
    <row r="390" spans="1:8" ht="13.2">
      <c r="A390" s="55"/>
      <c r="H390" s="55"/>
    </row>
    <row r="391" spans="1:8" ht="13.2">
      <c r="A391" s="55"/>
      <c r="H391" s="55"/>
    </row>
    <row r="392" spans="1:8" ht="13.2">
      <c r="A392" s="55"/>
      <c r="H392" s="55"/>
    </row>
    <row r="393" spans="1:8" ht="13.2">
      <c r="A393" s="55"/>
      <c r="H393" s="55"/>
    </row>
    <row r="394" spans="1:8" ht="13.2">
      <c r="A394" s="55"/>
      <c r="H394" s="55"/>
    </row>
    <row r="395" spans="1:8" ht="13.2">
      <c r="A395" s="55"/>
      <c r="H395" s="55"/>
    </row>
    <row r="396" spans="1:8" ht="13.2">
      <c r="A396" s="55"/>
      <c r="H396" s="55"/>
    </row>
    <row r="397" spans="1:8" ht="13.2">
      <c r="A397" s="55"/>
      <c r="H397" s="55"/>
    </row>
    <row r="398" spans="1:8" ht="13.2">
      <c r="A398" s="55"/>
      <c r="H398" s="55"/>
    </row>
    <row r="399" spans="1:8" ht="13.2">
      <c r="A399" s="55"/>
      <c r="H399" s="55"/>
    </row>
    <row r="400" spans="1:8" ht="13.2">
      <c r="A400" s="55"/>
      <c r="H400" s="55"/>
    </row>
    <row r="401" spans="1:8" ht="13.2">
      <c r="A401" s="55"/>
      <c r="H401" s="55"/>
    </row>
    <row r="402" spans="1:8" ht="13.2">
      <c r="A402" s="55"/>
      <c r="H402" s="55"/>
    </row>
    <row r="403" spans="1:8" ht="13.2">
      <c r="A403" s="55"/>
      <c r="H403" s="55"/>
    </row>
    <row r="404" spans="1:8" ht="13.2">
      <c r="A404" s="55"/>
      <c r="H404" s="55"/>
    </row>
    <row r="405" spans="1:8" ht="13.2">
      <c r="A405" s="55"/>
      <c r="H405" s="55"/>
    </row>
    <row r="406" spans="1:8" ht="13.2">
      <c r="A406" s="55"/>
      <c r="H406" s="55"/>
    </row>
    <row r="407" spans="1:8" ht="13.2">
      <c r="A407" s="55"/>
      <c r="H407" s="55"/>
    </row>
    <row r="408" spans="1:8" ht="13.2">
      <c r="A408" s="55"/>
      <c r="H408" s="55"/>
    </row>
    <row r="409" spans="1:8" ht="13.2">
      <c r="A409" s="55"/>
      <c r="H409" s="55"/>
    </row>
    <row r="410" spans="1:8" ht="13.2">
      <c r="A410" s="55"/>
      <c r="H410" s="55"/>
    </row>
    <row r="411" spans="1:8" ht="13.2">
      <c r="A411" s="55"/>
      <c r="H411" s="55"/>
    </row>
    <row r="412" spans="1:8" ht="13.2">
      <c r="A412" s="55"/>
      <c r="H412" s="55"/>
    </row>
    <row r="413" spans="1:8" ht="13.2">
      <c r="A413" s="55"/>
      <c r="H413" s="55"/>
    </row>
    <row r="414" spans="1:8" ht="13.2">
      <c r="A414" s="55"/>
      <c r="H414" s="55"/>
    </row>
    <row r="415" spans="1:8" ht="13.2">
      <c r="A415" s="55"/>
      <c r="H415" s="55"/>
    </row>
    <row r="416" spans="1:8" ht="13.2">
      <c r="A416" s="55"/>
      <c r="H416" s="55"/>
    </row>
    <row r="417" spans="1:8" ht="13.2">
      <c r="A417" s="55"/>
      <c r="H417" s="55"/>
    </row>
    <row r="418" spans="1:8" ht="13.2">
      <c r="A418" s="55"/>
      <c r="H418" s="55"/>
    </row>
    <row r="419" spans="1:8" ht="13.2">
      <c r="A419" s="55"/>
      <c r="H419" s="55"/>
    </row>
    <row r="420" spans="1:8" ht="13.2">
      <c r="A420" s="55"/>
      <c r="H420" s="55"/>
    </row>
    <row r="421" spans="1:8" ht="13.2">
      <c r="A421" s="55"/>
      <c r="H421" s="55"/>
    </row>
    <row r="422" spans="1:8" ht="13.2">
      <c r="A422" s="55"/>
      <c r="H422" s="55"/>
    </row>
    <row r="423" spans="1:8" ht="13.2">
      <c r="A423" s="55"/>
      <c r="H423" s="55"/>
    </row>
    <row r="424" spans="1:8" ht="13.2">
      <c r="A424" s="55"/>
      <c r="H424" s="55"/>
    </row>
    <row r="425" spans="1:8" ht="13.2">
      <c r="A425" s="55"/>
      <c r="H425" s="55"/>
    </row>
    <row r="426" spans="1:8" ht="13.2">
      <c r="A426" s="55"/>
      <c r="H426" s="55"/>
    </row>
    <row r="427" spans="1:8" ht="13.2">
      <c r="A427" s="55"/>
      <c r="H427" s="55"/>
    </row>
    <row r="428" spans="1:8" ht="13.2">
      <c r="A428" s="55"/>
      <c r="H428" s="55"/>
    </row>
    <row r="429" spans="1:8" ht="13.2">
      <c r="A429" s="55"/>
      <c r="H429" s="55"/>
    </row>
    <row r="430" spans="1:8" ht="13.2">
      <c r="A430" s="55"/>
      <c r="H430" s="55"/>
    </row>
    <row r="431" spans="1:8" ht="13.2">
      <c r="A431" s="55"/>
      <c r="H431" s="55"/>
    </row>
    <row r="432" spans="1:8" ht="13.2">
      <c r="A432" s="55"/>
      <c r="H432" s="55"/>
    </row>
    <row r="433" spans="1:8" ht="13.2">
      <c r="A433" s="55"/>
      <c r="H433" s="55"/>
    </row>
    <row r="434" spans="1:8" ht="13.2">
      <c r="A434" s="55"/>
      <c r="H434" s="55"/>
    </row>
    <row r="435" spans="1:8" ht="13.2">
      <c r="A435" s="55"/>
      <c r="H435" s="55"/>
    </row>
    <row r="436" spans="1:8" ht="13.2">
      <c r="A436" s="55"/>
      <c r="H436" s="55"/>
    </row>
    <row r="437" spans="1:8" ht="13.2">
      <c r="A437" s="55"/>
      <c r="H437" s="55"/>
    </row>
    <row r="438" spans="1:8" ht="13.2">
      <c r="A438" s="55"/>
      <c r="H438" s="55"/>
    </row>
    <row r="439" spans="1:8" ht="13.2">
      <c r="A439" s="55"/>
      <c r="H439" s="55"/>
    </row>
    <row r="440" spans="1:8" ht="13.2">
      <c r="A440" s="55"/>
      <c r="H440" s="55"/>
    </row>
    <row r="441" spans="1:8" ht="13.2">
      <c r="A441" s="55"/>
      <c r="H441" s="55"/>
    </row>
    <row r="442" spans="1:8" ht="13.2">
      <c r="A442" s="55"/>
      <c r="H442" s="55"/>
    </row>
    <row r="443" spans="1:8" ht="13.2">
      <c r="A443" s="55"/>
      <c r="H443" s="55"/>
    </row>
    <row r="444" spans="1:8" ht="13.2">
      <c r="A444" s="55"/>
      <c r="H444" s="55"/>
    </row>
    <row r="445" spans="1:8" ht="13.2">
      <c r="A445" s="55"/>
      <c r="H445" s="55"/>
    </row>
    <row r="446" spans="1:8" ht="13.2">
      <c r="A446" s="55"/>
      <c r="H446" s="55"/>
    </row>
    <row r="447" spans="1:8" ht="13.2">
      <c r="A447" s="55"/>
      <c r="H447" s="55"/>
    </row>
    <row r="448" spans="1:8" ht="13.2">
      <c r="A448" s="55"/>
      <c r="H448" s="55"/>
    </row>
    <row r="449" spans="1:8" ht="13.2">
      <c r="A449" s="55"/>
      <c r="H449" s="55"/>
    </row>
    <row r="450" spans="1:8" ht="13.2">
      <c r="A450" s="55"/>
      <c r="H450" s="55"/>
    </row>
    <row r="451" spans="1:8" ht="13.2">
      <c r="A451" s="55"/>
      <c r="H451" s="55"/>
    </row>
    <row r="452" spans="1:8" ht="13.2">
      <c r="A452" s="55"/>
      <c r="H452" s="55"/>
    </row>
    <row r="453" spans="1:8" ht="13.2">
      <c r="A453" s="55"/>
      <c r="H453" s="55"/>
    </row>
    <row r="454" spans="1:8" ht="13.2">
      <c r="A454" s="55"/>
      <c r="H454" s="55"/>
    </row>
    <row r="455" spans="1:8" ht="13.2">
      <c r="A455" s="55"/>
      <c r="H455" s="55"/>
    </row>
    <row r="456" spans="1:8" ht="13.2">
      <c r="A456" s="55"/>
      <c r="H456" s="55"/>
    </row>
    <row r="457" spans="1:8" ht="13.2">
      <c r="A457" s="55"/>
      <c r="H457" s="55"/>
    </row>
    <row r="458" spans="1:8" ht="13.2">
      <c r="A458" s="55"/>
      <c r="H458" s="55"/>
    </row>
    <row r="459" spans="1:8" ht="13.2">
      <c r="A459" s="55"/>
      <c r="H459" s="55"/>
    </row>
    <row r="460" spans="1:8" ht="13.2">
      <c r="A460" s="55"/>
      <c r="H460" s="55"/>
    </row>
    <row r="461" spans="1:8" ht="13.2">
      <c r="A461" s="55"/>
      <c r="H461" s="55"/>
    </row>
    <row r="462" spans="1:8" ht="13.2">
      <c r="A462" s="55"/>
      <c r="H462" s="55"/>
    </row>
    <row r="463" spans="1:8" ht="13.2">
      <c r="A463" s="55"/>
      <c r="H463" s="55"/>
    </row>
    <row r="464" spans="1:8" ht="13.2">
      <c r="A464" s="55"/>
      <c r="H464" s="55"/>
    </row>
    <row r="465" spans="1:8" ht="13.2">
      <c r="A465" s="55"/>
      <c r="H465" s="55"/>
    </row>
    <row r="466" spans="1:8" ht="13.2">
      <c r="A466" s="55"/>
      <c r="H466" s="55"/>
    </row>
    <row r="467" spans="1:8" ht="13.2">
      <c r="A467" s="55"/>
      <c r="H467" s="55"/>
    </row>
    <row r="468" spans="1:8" ht="13.2">
      <c r="A468" s="55"/>
      <c r="H468" s="55"/>
    </row>
    <row r="469" spans="1:8" ht="13.2">
      <c r="A469" s="55"/>
      <c r="H469" s="55"/>
    </row>
    <row r="470" spans="1:8" ht="13.2">
      <c r="A470" s="55"/>
      <c r="H470" s="55"/>
    </row>
    <row r="471" spans="1:8" ht="13.2">
      <c r="A471" s="55"/>
      <c r="H471" s="55"/>
    </row>
    <row r="472" spans="1:8" ht="13.2">
      <c r="A472" s="55"/>
      <c r="H472" s="55"/>
    </row>
    <row r="473" spans="1:8" ht="13.2">
      <c r="A473" s="55"/>
      <c r="H473" s="55"/>
    </row>
    <row r="474" spans="1:8" ht="13.2">
      <c r="A474" s="55"/>
      <c r="H474" s="55"/>
    </row>
    <row r="475" spans="1:8" ht="13.2">
      <c r="A475" s="55"/>
      <c r="H475" s="55"/>
    </row>
    <row r="476" spans="1:8" ht="13.2">
      <c r="A476" s="55"/>
      <c r="H476" s="55"/>
    </row>
    <row r="477" spans="1:8" ht="13.2">
      <c r="A477" s="55"/>
      <c r="H477" s="55"/>
    </row>
    <row r="478" spans="1:8" ht="13.2">
      <c r="A478" s="55"/>
      <c r="H478" s="55"/>
    </row>
    <row r="479" spans="1:8" ht="13.2">
      <c r="A479" s="55"/>
      <c r="H479" s="55"/>
    </row>
    <row r="480" spans="1:8" ht="13.2">
      <c r="A480" s="55"/>
      <c r="H480" s="55"/>
    </row>
    <row r="481" spans="1:8" ht="13.2">
      <c r="A481" s="55"/>
      <c r="H481" s="55"/>
    </row>
    <row r="482" spans="1:8" ht="13.2">
      <c r="A482" s="55"/>
      <c r="H482" s="55"/>
    </row>
    <row r="483" spans="1:8" ht="13.2">
      <c r="A483" s="55"/>
      <c r="H483" s="55"/>
    </row>
    <row r="484" spans="1:8" ht="13.2">
      <c r="A484" s="55"/>
      <c r="H484" s="55"/>
    </row>
    <row r="485" spans="1:8" ht="13.2">
      <c r="A485" s="55"/>
      <c r="H485" s="55"/>
    </row>
    <row r="486" spans="1:8" ht="13.2">
      <c r="A486" s="55"/>
      <c r="H486" s="55"/>
    </row>
    <row r="487" spans="1:8" ht="13.2">
      <c r="A487" s="55"/>
      <c r="H487" s="55"/>
    </row>
    <row r="488" spans="1:8" ht="13.2">
      <c r="A488" s="55"/>
      <c r="H488" s="55"/>
    </row>
    <row r="489" spans="1:8" ht="13.2">
      <c r="A489" s="55"/>
      <c r="H489" s="55"/>
    </row>
    <row r="490" spans="1:8" ht="13.2">
      <c r="A490" s="55"/>
      <c r="H490" s="55"/>
    </row>
    <row r="491" spans="1:8" ht="13.2">
      <c r="A491" s="55"/>
      <c r="H491" s="55"/>
    </row>
    <row r="492" spans="1:8" ht="13.2">
      <c r="A492" s="55"/>
      <c r="H492" s="55"/>
    </row>
    <row r="493" spans="1:8" ht="13.2">
      <c r="A493" s="55"/>
      <c r="H493" s="55"/>
    </row>
    <row r="494" spans="1:8" ht="13.2">
      <c r="A494" s="55"/>
      <c r="H494" s="55"/>
    </row>
    <row r="495" spans="1:8" ht="13.2">
      <c r="A495" s="55"/>
      <c r="H495" s="55"/>
    </row>
    <row r="496" spans="1:8" ht="13.2">
      <c r="A496" s="55"/>
      <c r="H496" s="55"/>
    </row>
    <row r="497" spans="1:8" ht="13.2">
      <c r="A497" s="55"/>
      <c r="H497" s="55"/>
    </row>
    <row r="498" spans="1:8" ht="13.2">
      <c r="A498" s="55"/>
      <c r="H498" s="55"/>
    </row>
    <row r="499" spans="1:8" ht="13.2">
      <c r="A499" s="55"/>
      <c r="H499" s="55"/>
    </row>
    <row r="500" spans="1:8" ht="13.2">
      <c r="A500" s="55"/>
      <c r="H500" s="55"/>
    </row>
    <row r="501" spans="1:8" ht="13.2">
      <c r="A501" s="55"/>
      <c r="H501" s="55"/>
    </row>
    <row r="502" spans="1:8" ht="13.2">
      <c r="A502" s="55"/>
      <c r="H502" s="55"/>
    </row>
    <row r="503" spans="1:8" ht="13.2">
      <c r="A503" s="55"/>
      <c r="H503" s="55"/>
    </row>
    <row r="504" spans="1:8" ht="13.2">
      <c r="A504" s="55"/>
      <c r="H504" s="55"/>
    </row>
    <row r="505" spans="1:8" ht="13.2">
      <c r="A505" s="55"/>
      <c r="H505" s="55"/>
    </row>
    <row r="506" spans="1:8" ht="13.2">
      <c r="A506" s="55"/>
      <c r="H506" s="55"/>
    </row>
    <row r="507" spans="1:8" ht="13.2">
      <c r="A507" s="55"/>
      <c r="H507" s="55"/>
    </row>
    <row r="508" spans="1:8" ht="13.2">
      <c r="A508" s="55"/>
      <c r="H508" s="55"/>
    </row>
    <row r="509" spans="1:8" ht="13.2">
      <c r="A509" s="55"/>
      <c r="H509" s="55"/>
    </row>
    <row r="510" spans="1:8" ht="13.2">
      <c r="A510" s="55"/>
      <c r="H510" s="55"/>
    </row>
    <row r="511" spans="1:8" ht="13.2">
      <c r="A511" s="55"/>
      <c r="H511" s="55"/>
    </row>
    <row r="512" spans="1:8" ht="13.2">
      <c r="A512" s="55"/>
      <c r="H512" s="55"/>
    </row>
    <row r="513" spans="1:8" ht="13.2">
      <c r="A513" s="55"/>
      <c r="H513" s="55"/>
    </row>
    <row r="514" spans="1:8" ht="13.2">
      <c r="A514" s="55"/>
      <c r="H514" s="55"/>
    </row>
    <row r="515" spans="1:8" ht="13.2">
      <c r="A515" s="55"/>
      <c r="H515" s="55"/>
    </row>
    <row r="516" spans="1:8" ht="13.2">
      <c r="A516" s="55"/>
      <c r="H516" s="55"/>
    </row>
    <row r="517" spans="1:8" ht="13.2">
      <c r="A517" s="55"/>
      <c r="H517" s="55"/>
    </row>
    <row r="518" spans="1:8" ht="13.2">
      <c r="A518" s="55"/>
      <c r="H518" s="55"/>
    </row>
    <row r="519" spans="1:8" ht="13.2">
      <c r="A519" s="55"/>
      <c r="H519" s="55"/>
    </row>
    <row r="520" spans="1:8" ht="13.2">
      <c r="A520" s="55"/>
      <c r="H520" s="55"/>
    </row>
    <row r="521" spans="1:8" ht="13.2">
      <c r="A521" s="55"/>
      <c r="H521" s="55"/>
    </row>
    <row r="522" spans="1:8" ht="13.2">
      <c r="A522" s="55"/>
      <c r="H522" s="55"/>
    </row>
    <row r="523" spans="1:8" ht="13.2">
      <c r="A523" s="55"/>
      <c r="H523" s="55"/>
    </row>
    <row r="524" spans="1:8" ht="13.2">
      <c r="A524" s="55"/>
      <c r="H524" s="55"/>
    </row>
    <row r="525" spans="1:8" ht="13.2">
      <c r="A525" s="55"/>
      <c r="H525" s="55"/>
    </row>
    <row r="526" spans="1:8" ht="13.2">
      <c r="A526" s="55"/>
      <c r="H526" s="55"/>
    </row>
    <row r="527" spans="1:8" ht="13.2">
      <c r="A527" s="55"/>
      <c r="H527" s="55"/>
    </row>
    <row r="528" spans="1:8" ht="13.2">
      <c r="A528" s="55"/>
      <c r="H528" s="55"/>
    </row>
    <row r="529" spans="1:8" ht="13.2">
      <c r="A529" s="55"/>
      <c r="H529" s="55"/>
    </row>
    <row r="530" spans="1:8" ht="13.2">
      <c r="A530" s="55"/>
      <c r="H530" s="55"/>
    </row>
    <row r="531" spans="1:8" ht="13.2">
      <c r="A531" s="55"/>
      <c r="H531" s="55"/>
    </row>
    <row r="532" spans="1:8" ht="13.2">
      <c r="A532" s="55"/>
      <c r="H532" s="55"/>
    </row>
    <row r="533" spans="1:8" ht="13.2">
      <c r="A533" s="55"/>
      <c r="H533" s="55"/>
    </row>
    <row r="534" spans="1:8" ht="13.2">
      <c r="A534" s="55"/>
      <c r="H534" s="55"/>
    </row>
    <row r="535" spans="1:8" ht="13.2">
      <c r="A535" s="55"/>
      <c r="H535" s="55"/>
    </row>
    <row r="536" spans="1:8" ht="13.2">
      <c r="A536" s="55"/>
      <c r="H536" s="55"/>
    </row>
    <row r="537" spans="1:8" ht="13.2">
      <c r="A537" s="55"/>
      <c r="H537" s="55"/>
    </row>
    <row r="538" spans="1:8" ht="13.2">
      <c r="A538" s="55"/>
      <c r="H538" s="55"/>
    </row>
    <row r="539" spans="1:8" ht="13.2">
      <c r="A539" s="55"/>
      <c r="H539" s="55"/>
    </row>
    <row r="540" spans="1:8" ht="13.2">
      <c r="A540" s="55"/>
      <c r="H540" s="55"/>
    </row>
    <row r="541" spans="1:8" ht="13.2">
      <c r="A541" s="55"/>
      <c r="H541" s="55"/>
    </row>
    <row r="542" spans="1:8" ht="13.2">
      <c r="A542" s="55"/>
      <c r="H542" s="55"/>
    </row>
    <row r="543" spans="1:8" ht="13.2">
      <c r="A543" s="55"/>
      <c r="H543" s="55"/>
    </row>
    <row r="544" spans="1:8" ht="13.2">
      <c r="A544" s="55"/>
      <c r="H544" s="55"/>
    </row>
    <row r="545" spans="1:8" ht="13.2">
      <c r="A545" s="55"/>
      <c r="H545" s="55"/>
    </row>
    <row r="546" spans="1:8" ht="13.2">
      <c r="A546" s="55"/>
      <c r="H546" s="55"/>
    </row>
    <row r="547" spans="1:8" ht="13.2">
      <c r="A547" s="55"/>
      <c r="H547" s="55"/>
    </row>
    <row r="548" spans="1:8" ht="13.2">
      <c r="A548" s="55"/>
      <c r="H548" s="55"/>
    </row>
    <row r="549" spans="1:8" ht="13.2">
      <c r="A549" s="55"/>
      <c r="H549" s="55"/>
    </row>
    <row r="550" spans="1:8" ht="13.2">
      <c r="A550" s="55"/>
      <c r="H550" s="55"/>
    </row>
    <row r="551" spans="1:8" ht="13.2">
      <c r="A551" s="55"/>
      <c r="H551" s="55"/>
    </row>
    <row r="552" spans="1:8" ht="13.2">
      <c r="A552" s="55"/>
      <c r="H552" s="55"/>
    </row>
    <row r="553" spans="1:8" ht="13.2">
      <c r="A553" s="55"/>
      <c r="H553" s="55"/>
    </row>
    <row r="554" spans="1:8" ht="13.2">
      <c r="A554" s="55"/>
      <c r="H554" s="55"/>
    </row>
    <row r="555" spans="1:8" ht="13.2">
      <c r="A555" s="55"/>
      <c r="H555" s="55"/>
    </row>
    <row r="556" spans="1:8" ht="13.2">
      <c r="A556" s="55"/>
      <c r="H556" s="55"/>
    </row>
    <row r="557" spans="1:8" ht="13.2">
      <c r="A557" s="55"/>
      <c r="H557" s="55"/>
    </row>
    <row r="558" spans="1:8" ht="13.2">
      <c r="A558" s="55"/>
      <c r="H558" s="55"/>
    </row>
    <row r="559" spans="1:8" ht="13.2">
      <c r="A559" s="55"/>
      <c r="H559" s="55"/>
    </row>
    <row r="560" spans="1:8" ht="13.2">
      <c r="A560" s="55"/>
      <c r="H560" s="55"/>
    </row>
    <row r="561" spans="1:8" ht="13.2">
      <c r="A561" s="55"/>
      <c r="H561" s="55"/>
    </row>
    <row r="562" spans="1:8" ht="13.2">
      <c r="A562" s="55"/>
      <c r="H562" s="55"/>
    </row>
    <row r="563" spans="1:8" ht="13.2">
      <c r="A563" s="55"/>
      <c r="H563" s="55"/>
    </row>
    <row r="564" spans="1:8" ht="13.2">
      <c r="A564" s="55"/>
      <c r="H564" s="55"/>
    </row>
    <row r="565" spans="1:8" ht="13.2">
      <c r="A565" s="55"/>
      <c r="H565" s="55"/>
    </row>
    <row r="566" spans="1:8" ht="13.2">
      <c r="A566" s="55"/>
      <c r="H566" s="55"/>
    </row>
    <row r="567" spans="1:8" ht="13.2">
      <c r="A567" s="55"/>
      <c r="H567" s="55"/>
    </row>
    <row r="568" spans="1:8" ht="13.2">
      <c r="A568" s="55"/>
      <c r="H568" s="55"/>
    </row>
    <row r="569" spans="1:8" ht="13.2">
      <c r="A569" s="55"/>
      <c r="H569" s="55"/>
    </row>
    <row r="570" spans="1:8" ht="13.2">
      <c r="A570" s="55"/>
      <c r="H570" s="55"/>
    </row>
    <row r="571" spans="1:8" ht="13.2">
      <c r="A571" s="55"/>
      <c r="H571" s="55"/>
    </row>
    <row r="572" spans="1:8" ht="13.2">
      <c r="A572" s="55"/>
      <c r="H572" s="55"/>
    </row>
    <row r="573" spans="1:8" ht="13.2">
      <c r="A573" s="55"/>
      <c r="H573" s="55"/>
    </row>
    <row r="574" spans="1:8" ht="13.2">
      <c r="A574" s="55"/>
      <c r="H574" s="55"/>
    </row>
    <row r="575" spans="1:8" ht="13.2">
      <c r="A575" s="55"/>
      <c r="H575" s="55"/>
    </row>
    <row r="576" spans="1:8" ht="13.2">
      <c r="A576" s="55"/>
      <c r="H576" s="55"/>
    </row>
    <row r="577" spans="1:8" ht="13.2">
      <c r="A577" s="55"/>
      <c r="H577" s="55"/>
    </row>
    <row r="578" spans="1:8" ht="13.2">
      <c r="A578" s="55"/>
      <c r="H578" s="55"/>
    </row>
    <row r="579" spans="1:8" ht="13.2">
      <c r="A579" s="55"/>
      <c r="H579" s="55"/>
    </row>
    <row r="580" spans="1:8" ht="13.2">
      <c r="A580" s="55"/>
      <c r="H580" s="55"/>
    </row>
    <row r="581" spans="1:8" ht="13.2">
      <c r="A581" s="55"/>
      <c r="H581" s="55"/>
    </row>
    <row r="582" spans="1:8" ht="13.2">
      <c r="A582" s="55"/>
      <c r="H582" s="55"/>
    </row>
    <row r="583" spans="1:8" ht="13.2">
      <c r="A583" s="55"/>
      <c r="H583" s="55"/>
    </row>
    <row r="584" spans="1:8" ht="13.2">
      <c r="A584" s="55"/>
      <c r="H584" s="55"/>
    </row>
    <row r="585" spans="1:8" ht="13.2">
      <c r="A585" s="55"/>
      <c r="H585" s="55"/>
    </row>
    <row r="586" spans="1:8" ht="13.2">
      <c r="A586" s="55"/>
      <c r="H586" s="55"/>
    </row>
    <row r="587" spans="1:8" ht="13.2">
      <c r="A587" s="55"/>
      <c r="H587" s="55"/>
    </row>
    <row r="588" spans="1:8" ht="13.2">
      <c r="A588" s="55"/>
      <c r="H588" s="55"/>
    </row>
    <row r="589" spans="1:8" ht="13.2">
      <c r="A589" s="55"/>
      <c r="H589" s="55"/>
    </row>
    <row r="590" spans="1:8" ht="13.2">
      <c r="A590" s="55"/>
      <c r="H590" s="55"/>
    </row>
    <row r="591" spans="1:8" ht="13.2">
      <c r="A591" s="55"/>
      <c r="H591" s="55"/>
    </row>
    <row r="592" spans="1:8" ht="13.2">
      <c r="A592" s="55"/>
      <c r="H592" s="55"/>
    </row>
    <row r="593" spans="1:8" ht="13.2">
      <c r="A593" s="55"/>
      <c r="H593" s="55"/>
    </row>
    <row r="594" spans="1:8" ht="13.2">
      <c r="A594" s="55"/>
      <c r="H594" s="55"/>
    </row>
    <row r="595" spans="1:8" ht="13.2">
      <c r="A595" s="55"/>
      <c r="H595" s="55"/>
    </row>
    <row r="596" spans="1:8" ht="13.2">
      <c r="A596" s="55"/>
      <c r="H596" s="55"/>
    </row>
    <row r="597" spans="1:8" ht="13.2">
      <c r="A597" s="55"/>
      <c r="H597" s="55"/>
    </row>
    <row r="598" spans="1:8" ht="13.2">
      <c r="A598" s="55"/>
      <c r="H598" s="55"/>
    </row>
    <row r="599" spans="1:8" ht="13.2">
      <c r="A599" s="55"/>
      <c r="H599" s="55"/>
    </row>
    <row r="600" spans="1:8" ht="13.2">
      <c r="A600" s="55"/>
      <c r="H600" s="55"/>
    </row>
    <row r="601" spans="1:8" ht="13.2">
      <c r="A601" s="55"/>
      <c r="H601" s="55"/>
    </row>
    <row r="602" spans="1:8" ht="13.2">
      <c r="A602" s="55"/>
      <c r="H602" s="55"/>
    </row>
    <row r="603" spans="1:8" ht="13.2">
      <c r="A603" s="55"/>
      <c r="H603" s="55"/>
    </row>
    <row r="604" spans="1:8" ht="13.2">
      <c r="A604" s="55"/>
      <c r="H604" s="55"/>
    </row>
    <row r="605" spans="1:8" ht="13.2">
      <c r="A605" s="55"/>
      <c r="H605" s="55"/>
    </row>
    <row r="606" spans="1:8" ht="13.2">
      <c r="A606" s="55"/>
      <c r="H606" s="55"/>
    </row>
    <row r="607" spans="1:8" ht="13.2">
      <c r="A607" s="55"/>
      <c r="H607" s="55"/>
    </row>
    <row r="608" spans="1:8" ht="13.2">
      <c r="A608" s="55"/>
      <c r="H608" s="55"/>
    </row>
    <row r="609" spans="1:8" ht="13.2">
      <c r="A609" s="55"/>
      <c r="H609" s="55"/>
    </row>
    <row r="610" spans="1:8" ht="13.2">
      <c r="A610" s="55"/>
      <c r="H610" s="55"/>
    </row>
    <row r="611" spans="1:8" ht="13.2">
      <c r="A611" s="55"/>
      <c r="H611" s="55"/>
    </row>
    <row r="612" spans="1:8" ht="13.2">
      <c r="A612" s="55"/>
      <c r="H612" s="55"/>
    </row>
    <row r="613" spans="1:8" ht="13.2">
      <c r="A613" s="55"/>
      <c r="H613" s="55"/>
    </row>
    <row r="614" spans="1:8" ht="13.2">
      <c r="A614" s="55"/>
      <c r="H614" s="55"/>
    </row>
    <row r="615" spans="1:8" ht="13.2">
      <c r="A615" s="55"/>
      <c r="H615" s="55"/>
    </row>
    <row r="616" spans="1:8" ht="13.2">
      <c r="A616" s="55"/>
      <c r="H616" s="55"/>
    </row>
    <row r="617" spans="1:8" ht="13.2">
      <c r="A617" s="55"/>
      <c r="H617" s="55"/>
    </row>
    <row r="618" spans="1:8" ht="13.2">
      <c r="A618" s="55"/>
      <c r="H618" s="55"/>
    </row>
    <row r="619" spans="1:8" ht="13.2">
      <c r="A619" s="55"/>
      <c r="H619" s="55"/>
    </row>
    <row r="620" spans="1:8" ht="13.2">
      <c r="A620" s="55"/>
      <c r="H620" s="55"/>
    </row>
    <row r="621" spans="1:8" ht="13.2">
      <c r="A621" s="55"/>
      <c r="H621" s="55"/>
    </row>
    <row r="622" spans="1:8" ht="13.2">
      <c r="A622" s="55"/>
      <c r="H622" s="55"/>
    </row>
    <row r="623" spans="1:8" ht="13.2">
      <c r="A623" s="55"/>
      <c r="H623" s="55"/>
    </row>
    <row r="624" spans="1:8" ht="13.2">
      <c r="A624" s="55"/>
      <c r="H624" s="55"/>
    </row>
    <row r="625" spans="1:8" ht="13.2">
      <c r="A625" s="55"/>
      <c r="H625" s="55"/>
    </row>
    <row r="626" spans="1:8" ht="13.2">
      <c r="A626" s="55"/>
      <c r="H626" s="55"/>
    </row>
    <row r="627" spans="1:8" ht="13.2">
      <c r="A627" s="55"/>
      <c r="H627" s="55"/>
    </row>
    <row r="628" spans="1:8" ht="13.2">
      <c r="A628" s="55"/>
      <c r="H628" s="55"/>
    </row>
    <row r="629" spans="1:8" ht="13.2">
      <c r="A629" s="55"/>
      <c r="H629" s="55"/>
    </row>
    <row r="630" spans="1:8" ht="13.2">
      <c r="A630" s="55"/>
      <c r="H630" s="55"/>
    </row>
    <row r="631" spans="1:8" ht="13.2">
      <c r="A631" s="55"/>
      <c r="H631" s="55"/>
    </row>
    <row r="632" spans="1:8" ht="13.2">
      <c r="A632" s="55"/>
      <c r="H632" s="55"/>
    </row>
    <row r="633" spans="1:8" ht="13.2">
      <c r="A633" s="55"/>
      <c r="H633" s="55"/>
    </row>
    <row r="634" spans="1:8" ht="13.2">
      <c r="A634" s="55"/>
      <c r="H634" s="55"/>
    </row>
    <row r="635" spans="1:8" ht="13.2">
      <c r="A635" s="55"/>
      <c r="H635" s="55"/>
    </row>
    <row r="636" spans="1:8" ht="13.2">
      <c r="A636" s="55"/>
      <c r="H636" s="55"/>
    </row>
    <row r="637" spans="1:8" ht="13.2">
      <c r="A637" s="55"/>
      <c r="H637" s="55"/>
    </row>
    <row r="638" spans="1:8" ht="13.2">
      <c r="A638" s="55"/>
      <c r="H638" s="55"/>
    </row>
    <row r="639" spans="1:8" ht="13.2">
      <c r="A639" s="55"/>
      <c r="H639" s="55"/>
    </row>
    <row r="640" spans="1:8" ht="13.2">
      <c r="A640" s="55"/>
      <c r="H640" s="55"/>
    </row>
    <row r="641" spans="1:8" ht="13.2">
      <c r="A641" s="55"/>
      <c r="H641" s="55"/>
    </row>
    <row r="642" spans="1:8" ht="13.2">
      <c r="A642" s="55"/>
      <c r="H642" s="55"/>
    </row>
    <row r="643" spans="1:8" ht="13.2">
      <c r="A643" s="55"/>
      <c r="H643" s="55"/>
    </row>
    <row r="644" spans="1:8" ht="13.2">
      <c r="A644" s="55"/>
      <c r="H644" s="55"/>
    </row>
    <row r="645" spans="1:8" ht="13.2">
      <c r="A645" s="55"/>
      <c r="H645" s="55"/>
    </row>
    <row r="646" spans="1:8" ht="13.2">
      <c r="A646" s="55"/>
      <c r="H646" s="55"/>
    </row>
    <row r="647" spans="1:8" ht="13.2">
      <c r="A647" s="55"/>
      <c r="H647" s="55"/>
    </row>
    <row r="648" spans="1:8" ht="13.2">
      <c r="A648" s="55"/>
      <c r="H648" s="55"/>
    </row>
    <row r="649" spans="1:8" ht="13.2">
      <c r="A649" s="55"/>
      <c r="H649" s="55"/>
    </row>
    <row r="650" spans="1:8" ht="13.2">
      <c r="A650" s="55"/>
      <c r="H650" s="55"/>
    </row>
    <row r="651" spans="1:8" ht="13.2">
      <c r="A651" s="55"/>
      <c r="H651" s="55"/>
    </row>
    <row r="652" spans="1:8" ht="13.2">
      <c r="A652" s="55"/>
      <c r="H652" s="55"/>
    </row>
    <row r="653" spans="1:8" ht="13.2">
      <c r="A653" s="55"/>
      <c r="H653" s="55"/>
    </row>
    <row r="654" spans="1:8" ht="13.2">
      <c r="A654" s="55"/>
      <c r="H654" s="55"/>
    </row>
    <row r="655" spans="1:8" ht="13.2">
      <c r="A655" s="55"/>
      <c r="H655" s="55"/>
    </row>
    <row r="656" spans="1:8" ht="13.2">
      <c r="A656" s="55"/>
      <c r="H656" s="55"/>
    </row>
    <row r="657" spans="1:8" ht="13.2">
      <c r="A657" s="55"/>
      <c r="H657" s="55"/>
    </row>
    <row r="658" spans="1:8" ht="13.2">
      <c r="A658" s="55"/>
      <c r="H658" s="55"/>
    </row>
    <row r="659" spans="1:8" ht="13.2">
      <c r="A659" s="55"/>
      <c r="H659" s="55"/>
    </row>
    <row r="660" spans="1:8" ht="13.2">
      <c r="A660" s="55"/>
      <c r="H660" s="55"/>
    </row>
    <row r="661" spans="1:8" ht="13.2">
      <c r="A661" s="55"/>
      <c r="H661" s="55"/>
    </row>
    <row r="662" spans="1:8" ht="13.2">
      <c r="A662" s="55"/>
      <c r="H662" s="55"/>
    </row>
    <row r="663" spans="1:8" ht="13.2">
      <c r="A663" s="55"/>
      <c r="H663" s="55"/>
    </row>
    <row r="664" spans="1:8" ht="13.2">
      <c r="A664" s="55"/>
      <c r="H664" s="55"/>
    </row>
    <row r="665" spans="1:8" ht="13.2">
      <c r="A665" s="55"/>
      <c r="H665" s="55"/>
    </row>
    <row r="666" spans="1:8" ht="13.2">
      <c r="A666" s="55"/>
      <c r="H666" s="55"/>
    </row>
    <row r="667" spans="1:8" ht="13.2">
      <c r="A667" s="55"/>
      <c r="H667" s="55"/>
    </row>
    <row r="668" spans="1:8" ht="13.2">
      <c r="A668" s="55"/>
      <c r="H668" s="55"/>
    </row>
    <row r="669" spans="1:8" ht="13.2">
      <c r="A669" s="55"/>
      <c r="H669" s="55"/>
    </row>
    <row r="670" spans="1:8" ht="13.2">
      <c r="A670" s="55"/>
      <c r="H670" s="55"/>
    </row>
    <row r="671" spans="1:8" ht="13.2">
      <c r="A671" s="55"/>
      <c r="H671" s="55"/>
    </row>
    <row r="672" spans="1:8" ht="13.2">
      <c r="A672" s="55"/>
      <c r="H672" s="55"/>
    </row>
    <row r="673" spans="1:8" ht="13.2">
      <c r="A673" s="55"/>
      <c r="H673" s="55"/>
    </row>
    <row r="674" spans="1:8" ht="13.2">
      <c r="A674" s="55"/>
      <c r="H674" s="55"/>
    </row>
    <row r="675" spans="1:8" ht="13.2">
      <c r="A675" s="55"/>
      <c r="H675" s="55"/>
    </row>
    <row r="676" spans="1:8" ht="13.2">
      <c r="A676" s="55"/>
      <c r="H676" s="55"/>
    </row>
    <row r="677" spans="1:8" ht="13.2">
      <c r="A677" s="55"/>
      <c r="H677" s="55"/>
    </row>
    <row r="678" spans="1:8" ht="13.2">
      <c r="A678" s="55"/>
      <c r="H678" s="55"/>
    </row>
    <row r="679" spans="1:8" ht="13.2">
      <c r="A679" s="55"/>
      <c r="H679" s="55"/>
    </row>
    <row r="680" spans="1:8" ht="13.2">
      <c r="A680" s="55"/>
      <c r="H680" s="55"/>
    </row>
    <row r="681" spans="1:8" ht="13.2">
      <c r="A681" s="55"/>
      <c r="H681" s="55"/>
    </row>
    <row r="682" spans="1:8" ht="13.2">
      <c r="A682" s="55"/>
      <c r="H682" s="55"/>
    </row>
    <row r="683" spans="1:8" ht="13.2">
      <c r="A683" s="55"/>
      <c r="H683" s="55"/>
    </row>
    <row r="684" spans="1:8" ht="13.2">
      <c r="A684" s="55"/>
      <c r="H684" s="55"/>
    </row>
    <row r="685" spans="1:8" ht="13.2">
      <c r="A685" s="55"/>
      <c r="H685" s="55"/>
    </row>
    <row r="686" spans="1:8" ht="13.2">
      <c r="A686" s="55"/>
      <c r="H686" s="55"/>
    </row>
    <row r="687" spans="1:8" ht="13.2">
      <c r="A687" s="55"/>
      <c r="H687" s="55"/>
    </row>
    <row r="688" spans="1:8" ht="13.2">
      <c r="A688" s="55"/>
      <c r="H688" s="55"/>
    </row>
    <row r="689" spans="1:8" ht="13.2">
      <c r="A689" s="55"/>
      <c r="H689" s="55"/>
    </row>
    <row r="690" spans="1:8" ht="13.2">
      <c r="A690" s="55"/>
      <c r="H690" s="55"/>
    </row>
    <row r="691" spans="1:8" ht="13.2">
      <c r="A691" s="55"/>
      <c r="H691" s="55"/>
    </row>
    <row r="692" spans="1:8" ht="13.2">
      <c r="A692" s="55"/>
      <c r="H692" s="55"/>
    </row>
    <row r="693" spans="1:8" ht="13.2">
      <c r="A693" s="55"/>
      <c r="H693" s="55"/>
    </row>
    <row r="694" spans="1:8" ht="13.2">
      <c r="A694" s="55"/>
      <c r="H694" s="55"/>
    </row>
    <row r="695" spans="1:8" ht="13.2">
      <c r="A695" s="55"/>
      <c r="H695" s="55"/>
    </row>
    <row r="696" spans="1:8" ht="13.2">
      <c r="A696" s="55"/>
      <c r="H696" s="55"/>
    </row>
    <row r="697" spans="1:8" ht="13.2">
      <c r="A697" s="55"/>
      <c r="H697" s="55"/>
    </row>
    <row r="698" spans="1:8" ht="13.2">
      <c r="A698" s="55"/>
      <c r="H698" s="55"/>
    </row>
    <row r="699" spans="1:8" ht="13.2">
      <c r="A699" s="55"/>
      <c r="H699" s="55"/>
    </row>
    <row r="700" spans="1:8" ht="13.2">
      <c r="A700" s="55"/>
      <c r="H700" s="55"/>
    </row>
    <row r="701" spans="1:8" ht="13.2">
      <c r="A701" s="55"/>
      <c r="H701" s="55"/>
    </row>
    <row r="702" spans="1:8" ht="13.2">
      <c r="A702" s="55"/>
      <c r="H702" s="55"/>
    </row>
    <row r="703" spans="1:8" ht="13.2">
      <c r="A703" s="55"/>
      <c r="H703" s="55"/>
    </row>
    <row r="704" spans="1:8" ht="13.2">
      <c r="A704" s="55"/>
      <c r="H704" s="55"/>
    </row>
    <row r="705" spans="1:8" ht="13.2">
      <c r="A705" s="55"/>
      <c r="H705" s="55"/>
    </row>
    <row r="706" spans="1:8" ht="13.2">
      <c r="A706" s="55"/>
      <c r="H706" s="55"/>
    </row>
    <row r="707" spans="1:8" ht="13.2">
      <c r="A707" s="55"/>
      <c r="H707" s="55"/>
    </row>
    <row r="708" spans="1:8" ht="13.2">
      <c r="A708" s="55"/>
      <c r="H708" s="55"/>
    </row>
    <row r="709" spans="1:8" ht="13.2">
      <c r="A709" s="55"/>
      <c r="H709" s="55"/>
    </row>
    <row r="710" spans="1:8" ht="13.2">
      <c r="A710" s="55"/>
      <c r="H710" s="55"/>
    </row>
    <row r="711" spans="1:8" ht="13.2">
      <c r="A711" s="55"/>
      <c r="H711" s="55"/>
    </row>
    <row r="712" spans="1:8" ht="13.2">
      <c r="A712" s="55"/>
      <c r="H712" s="55"/>
    </row>
    <row r="713" spans="1:8" ht="13.2">
      <c r="A713" s="55"/>
      <c r="H713" s="55"/>
    </row>
    <row r="714" spans="1:8" ht="13.2">
      <c r="A714" s="55"/>
      <c r="H714" s="55"/>
    </row>
    <row r="715" spans="1:8" ht="13.2">
      <c r="A715" s="55"/>
      <c r="H715" s="55"/>
    </row>
    <row r="716" spans="1:8" ht="13.2">
      <c r="A716" s="55"/>
      <c r="H716" s="55"/>
    </row>
    <row r="717" spans="1:8" ht="13.2">
      <c r="A717" s="55"/>
      <c r="H717" s="55"/>
    </row>
    <row r="718" spans="1:8" ht="13.2">
      <c r="A718" s="55"/>
      <c r="H718" s="55"/>
    </row>
    <row r="719" spans="1:8" ht="13.2">
      <c r="A719" s="55"/>
      <c r="H719" s="55"/>
    </row>
    <row r="720" spans="1:8" ht="13.2">
      <c r="A720" s="55"/>
      <c r="H720" s="55"/>
    </row>
    <row r="721" spans="1:8" ht="13.2">
      <c r="A721" s="55"/>
      <c r="H721" s="55"/>
    </row>
    <row r="722" spans="1:8" ht="13.2">
      <c r="A722" s="55"/>
      <c r="H722" s="55"/>
    </row>
    <row r="723" spans="1:8" ht="13.2">
      <c r="A723" s="55"/>
      <c r="H723" s="55"/>
    </row>
    <row r="724" spans="1:8" ht="13.2">
      <c r="A724" s="55"/>
      <c r="H724" s="55"/>
    </row>
    <row r="725" spans="1:8" ht="13.2">
      <c r="A725" s="55"/>
      <c r="H725" s="55"/>
    </row>
    <row r="726" spans="1:8" ht="13.2">
      <c r="A726" s="55"/>
      <c r="H726" s="55"/>
    </row>
    <row r="727" spans="1:8" ht="13.2">
      <c r="A727" s="55"/>
      <c r="H727" s="55"/>
    </row>
    <row r="728" spans="1:8" ht="13.2">
      <c r="A728" s="55"/>
      <c r="H728" s="55"/>
    </row>
    <row r="729" spans="1:8" ht="13.2">
      <c r="A729" s="55"/>
      <c r="H729" s="55"/>
    </row>
    <row r="730" spans="1:8" ht="13.2">
      <c r="A730" s="55"/>
      <c r="H730" s="55"/>
    </row>
    <row r="731" spans="1:8" ht="13.2">
      <c r="A731" s="55"/>
      <c r="H731" s="55"/>
    </row>
    <row r="732" spans="1:8" ht="13.2">
      <c r="A732" s="55"/>
      <c r="H732" s="55"/>
    </row>
    <row r="733" spans="1:8" ht="13.2">
      <c r="A733" s="55"/>
      <c r="H733" s="55"/>
    </row>
    <row r="734" spans="1:8" ht="13.2">
      <c r="A734" s="55"/>
      <c r="H734" s="55"/>
    </row>
    <row r="735" spans="1:8" ht="13.2">
      <c r="A735" s="55"/>
      <c r="H735" s="55"/>
    </row>
    <row r="736" spans="1:8" ht="13.2">
      <c r="A736" s="55"/>
      <c r="H736" s="55"/>
    </row>
    <row r="737" spans="1:8" ht="13.2">
      <c r="A737" s="55"/>
      <c r="H737" s="55"/>
    </row>
    <row r="738" spans="1:8" ht="13.2">
      <c r="A738" s="55"/>
      <c r="H738" s="55"/>
    </row>
    <row r="739" spans="1:8" ht="13.2">
      <c r="A739" s="55"/>
      <c r="H739" s="55"/>
    </row>
    <row r="740" spans="1:8" ht="13.2">
      <c r="A740" s="55"/>
      <c r="H740" s="55"/>
    </row>
    <row r="741" spans="1:8" ht="13.2">
      <c r="A741" s="55"/>
      <c r="H741" s="55"/>
    </row>
    <row r="742" spans="1:8" ht="13.2">
      <c r="A742" s="55"/>
      <c r="H742" s="55"/>
    </row>
    <row r="743" spans="1:8" ht="13.2">
      <c r="A743" s="55"/>
      <c r="H743" s="55"/>
    </row>
    <row r="744" spans="1:8" ht="13.2">
      <c r="A744" s="55"/>
      <c r="H744" s="55"/>
    </row>
    <row r="745" spans="1:8" ht="13.2">
      <c r="A745" s="55"/>
      <c r="H745" s="55"/>
    </row>
    <row r="746" spans="1:8" ht="13.2">
      <c r="A746" s="55"/>
      <c r="H746" s="55"/>
    </row>
    <row r="747" spans="1:8" ht="13.2">
      <c r="A747" s="55"/>
      <c r="H747" s="55"/>
    </row>
    <row r="748" spans="1:8" ht="13.2">
      <c r="A748" s="55"/>
      <c r="H748" s="55"/>
    </row>
    <row r="749" spans="1:8" ht="13.2">
      <c r="A749" s="55"/>
      <c r="H749" s="55"/>
    </row>
    <row r="750" spans="1:8" ht="13.2">
      <c r="A750" s="55"/>
      <c r="H750" s="55"/>
    </row>
    <row r="751" spans="1:8" ht="13.2">
      <c r="A751" s="55"/>
      <c r="H751" s="55"/>
    </row>
    <row r="752" spans="1:8" ht="13.2">
      <c r="A752" s="55"/>
      <c r="H752" s="55"/>
    </row>
    <row r="753" spans="1:8" ht="13.2">
      <c r="A753" s="55"/>
      <c r="H753" s="55"/>
    </row>
    <row r="754" spans="1:8" ht="13.2">
      <c r="A754" s="55"/>
      <c r="H754" s="55"/>
    </row>
    <row r="755" spans="1:8" ht="13.2">
      <c r="A755" s="55"/>
      <c r="H755" s="55"/>
    </row>
    <row r="756" spans="1:8" ht="13.2">
      <c r="A756" s="55"/>
      <c r="H756" s="55"/>
    </row>
    <row r="757" spans="1:8" ht="13.2">
      <c r="A757" s="55"/>
      <c r="H757" s="55"/>
    </row>
    <row r="758" spans="1:8" ht="13.2">
      <c r="A758" s="55"/>
      <c r="H758" s="55"/>
    </row>
    <row r="759" spans="1:8" ht="13.2">
      <c r="A759" s="55"/>
      <c r="H759" s="55"/>
    </row>
    <row r="760" spans="1:8" ht="13.2">
      <c r="A760" s="55"/>
      <c r="H760" s="55"/>
    </row>
    <row r="761" spans="1:8" ht="13.2">
      <c r="A761" s="55"/>
      <c r="H761" s="55"/>
    </row>
    <row r="762" spans="1:8" ht="13.2">
      <c r="A762" s="55"/>
      <c r="H762" s="55"/>
    </row>
    <row r="763" spans="1:8" ht="13.2">
      <c r="A763" s="55"/>
      <c r="H763" s="55"/>
    </row>
    <row r="764" spans="1:8" ht="13.2">
      <c r="A764" s="55"/>
      <c r="H764" s="55"/>
    </row>
    <row r="765" spans="1:8" ht="13.2">
      <c r="A765" s="55"/>
      <c r="H765" s="55"/>
    </row>
    <row r="766" spans="1:8" ht="13.2">
      <c r="A766" s="55"/>
      <c r="H766" s="55"/>
    </row>
    <row r="767" spans="1:8" ht="13.2">
      <c r="A767" s="55"/>
      <c r="H767" s="55"/>
    </row>
    <row r="768" spans="1:8" ht="13.2">
      <c r="A768" s="55"/>
      <c r="H768" s="55"/>
    </row>
    <row r="769" spans="1:8" ht="13.2">
      <c r="A769" s="55"/>
      <c r="H769" s="55"/>
    </row>
    <row r="770" spans="1:8" ht="13.2">
      <c r="A770" s="55"/>
      <c r="H770" s="55"/>
    </row>
    <row r="771" spans="1:8" ht="13.2">
      <c r="A771" s="55"/>
      <c r="H771" s="55"/>
    </row>
    <row r="772" spans="1:8" ht="13.2">
      <c r="A772" s="55"/>
      <c r="H772" s="55"/>
    </row>
    <row r="773" spans="1:8" ht="13.2">
      <c r="A773" s="55"/>
      <c r="H773" s="55"/>
    </row>
    <row r="774" spans="1:8" ht="13.2">
      <c r="A774" s="55"/>
      <c r="H774" s="55"/>
    </row>
    <row r="775" spans="1:8" ht="13.2">
      <c r="A775" s="55"/>
      <c r="H775" s="55"/>
    </row>
    <row r="776" spans="1:8" ht="13.2">
      <c r="A776" s="55"/>
      <c r="H776" s="55"/>
    </row>
    <row r="777" spans="1:8" ht="13.2">
      <c r="A777" s="55"/>
      <c r="H777" s="55"/>
    </row>
    <row r="778" spans="1:8" ht="13.2">
      <c r="A778" s="55"/>
      <c r="H778" s="55"/>
    </row>
    <row r="779" spans="1:8" ht="13.2">
      <c r="A779" s="55"/>
      <c r="H779" s="55"/>
    </row>
    <row r="780" spans="1:8" ht="13.2">
      <c r="A780" s="55"/>
      <c r="H780" s="55"/>
    </row>
    <row r="781" spans="1:8" ht="13.2">
      <c r="A781" s="55"/>
      <c r="H781" s="55"/>
    </row>
    <row r="782" spans="1:8" ht="13.2">
      <c r="A782" s="55"/>
      <c r="H782" s="55"/>
    </row>
    <row r="783" spans="1:8" ht="13.2">
      <c r="A783" s="55"/>
      <c r="H783" s="55"/>
    </row>
    <row r="784" spans="1:8" ht="13.2">
      <c r="A784" s="55"/>
      <c r="H784" s="55"/>
    </row>
    <row r="785" spans="1:8" ht="13.2">
      <c r="A785" s="55"/>
      <c r="H785" s="55"/>
    </row>
    <row r="786" spans="1:8" ht="13.2">
      <c r="A786" s="55"/>
      <c r="H786" s="55"/>
    </row>
    <row r="787" spans="1:8" ht="13.2">
      <c r="A787" s="55"/>
      <c r="H787" s="55"/>
    </row>
    <row r="788" spans="1:8" ht="13.2">
      <c r="A788" s="55"/>
      <c r="H788" s="55"/>
    </row>
    <row r="789" spans="1:8" ht="13.2">
      <c r="A789" s="55"/>
      <c r="H789" s="55"/>
    </row>
    <row r="790" spans="1:8" ht="13.2">
      <c r="A790" s="55"/>
      <c r="H790" s="55"/>
    </row>
    <row r="791" spans="1:8" ht="13.2">
      <c r="A791" s="55"/>
      <c r="H791" s="55"/>
    </row>
    <row r="792" spans="1:8" ht="13.2">
      <c r="A792" s="55"/>
      <c r="H792" s="55"/>
    </row>
    <row r="793" spans="1:8" ht="13.2">
      <c r="A793" s="55"/>
      <c r="H793" s="55"/>
    </row>
    <row r="794" spans="1:8" ht="13.2">
      <c r="A794" s="55"/>
      <c r="H794" s="55"/>
    </row>
    <row r="795" spans="1:8" ht="13.2">
      <c r="A795" s="55"/>
      <c r="H795" s="55"/>
    </row>
    <row r="796" spans="1:8" ht="13.2">
      <c r="A796" s="55"/>
      <c r="H796" s="55"/>
    </row>
    <row r="797" spans="1:8" ht="13.2">
      <c r="A797" s="55"/>
      <c r="H797" s="55"/>
    </row>
    <row r="798" spans="1:8" ht="13.2">
      <c r="A798" s="55"/>
      <c r="H798" s="55"/>
    </row>
    <row r="799" spans="1:8" ht="13.2">
      <c r="A799" s="55"/>
      <c r="H799" s="55"/>
    </row>
    <row r="800" spans="1:8" ht="13.2">
      <c r="A800" s="55"/>
      <c r="H800" s="55"/>
    </row>
    <row r="801" spans="1:8" ht="13.2">
      <c r="A801" s="55"/>
      <c r="H801" s="55"/>
    </row>
    <row r="802" spans="1:8" ht="13.2">
      <c r="A802" s="55"/>
      <c r="H802" s="55"/>
    </row>
    <row r="803" spans="1:8" ht="13.2">
      <c r="A803" s="55"/>
      <c r="H803" s="55"/>
    </row>
    <row r="804" spans="1:8" ht="13.2">
      <c r="A804" s="55"/>
      <c r="H804" s="55"/>
    </row>
    <row r="805" spans="1:8" ht="13.2">
      <c r="A805" s="55"/>
      <c r="H805" s="55"/>
    </row>
    <row r="806" spans="1:8" ht="13.2">
      <c r="A806" s="55"/>
      <c r="H806" s="55"/>
    </row>
    <row r="807" spans="1:8" ht="13.2">
      <c r="A807" s="55"/>
      <c r="H807" s="55"/>
    </row>
    <row r="808" spans="1:8" ht="13.2">
      <c r="A808" s="55"/>
      <c r="H808" s="55"/>
    </row>
    <row r="809" spans="1:8" ht="13.2">
      <c r="A809" s="55"/>
      <c r="H809" s="55"/>
    </row>
    <row r="810" spans="1:8" ht="13.2">
      <c r="A810" s="55"/>
      <c r="H810" s="55"/>
    </row>
    <row r="811" spans="1:8" ht="13.2">
      <c r="A811" s="55"/>
      <c r="H811" s="55"/>
    </row>
    <row r="812" spans="1:8" ht="13.2">
      <c r="A812" s="55"/>
      <c r="H812" s="55"/>
    </row>
    <row r="813" spans="1:8" ht="13.2">
      <c r="A813" s="55"/>
      <c r="H813" s="55"/>
    </row>
    <row r="814" spans="1:8" ht="13.2">
      <c r="A814" s="55"/>
      <c r="H814" s="55"/>
    </row>
    <row r="815" spans="1:8" ht="13.2">
      <c r="A815" s="55"/>
      <c r="H815" s="55"/>
    </row>
    <row r="816" spans="1:8" ht="13.2">
      <c r="A816" s="55"/>
      <c r="H816" s="55"/>
    </row>
    <row r="817" spans="1:8" ht="13.2">
      <c r="A817" s="55"/>
      <c r="H817" s="55"/>
    </row>
    <row r="818" spans="1:8" ht="13.2">
      <c r="A818" s="55"/>
      <c r="H818" s="55"/>
    </row>
    <row r="819" spans="1:8" ht="13.2">
      <c r="A819" s="55"/>
      <c r="H819" s="55"/>
    </row>
    <row r="820" spans="1:8" ht="13.2">
      <c r="A820" s="55"/>
      <c r="H820" s="55"/>
    </row>
    <row r="821" spans="1:8" ht="13.2">
      <c r="A821" s="55"/>
      <c r="H821" s="55"/>
    </row>
    <row r="822" spans="1:8" ht="13.2">
      <c r="A822" s="55"/>
      <c r="H822" s="55"/>
    </row>
    <row r="823" spans="1:8" ht="13.2">
      <c r="A823" s="55"/>
      <c r="H823" s="55"/>
    </row>
    <row r="824" spans="1:8" ht="13.2">
      <c r="A824" s="55"/>
      <c r="H824" s="55"/>
    </row>
    <row r="825" spans="1:8" ht="13.2">
      <c r="A825" s="55"/>
      <c r="H825" s="55"/>
    </row>
    <row r="826" spans="1:8" ht="13.2">
      <c r="A826" s="55"/>
      <c r="H826" s="55"/>
    </row>
    <row r="827" spans="1:8" ht="13.2">
      <c r="A827" s="55"/>
      <c r="H827" s="55"/>
    </row>
    <row r="828" spans="1:8" ht="13.2">
      <c r="A828" s="55"/>
      <c r="H828" s="55"/>
    </row>
    <row r="829" spans="1:8" ht="13.2">
      <c r="A829" s="55"/>
      <c r="H829" s="55"/>
    </row>
    <row r="830" spans="1:8" ht="13.2">
      <c r="A830" s="55"/>
      <c r="H830" s="55"/>
    </row>
    <row r="831" spans="1:8" ht="13.2">
      <c r="A831" s="55"/>
      <c r="H831" s="55"/>
    </row>
    <row r="832" spans="1:8" ht="13.2">
      <c r="A832" s="55"/>
      <c r="H832" s="55"/>
    </row>
    <row r="833" spans="1:8" ht="13.2">
      <c r="A833" s="55"/>
      <c r="H833" s="55"/>
    </row>
    <row r="834" spans="1:8" ht="13.2">
      <c r="A834" s="55"/>
      <c r="H834" s="55"/>
    </row>
    <row r="835" spans="1:8" ht="13.2">
      <c r="A835" s="55"/>
      <c r="H835" s="55"/>
    </row>
    <row r="836" spans="1:8" ht="13.2">
      <c r="A836" s="55"/>
      <c r="H836" s="55"/>
    </row>
    <row r="837" spans="1:8" ht="13.2">
      <c r="A837" s="55"/>
      <c r="H837" s="55"/>
    </row>
    <row r="838" spans="1:8" ht="13.2">
      <c r="A838" s="55"/>
      <c r="H838" s="55"/>
    </row>
    <row r="839" spans="1:8" ht="13.2">
      <c r="A839" s="55"/>
      <c r="H839" s="55"/>
    </row>
    <row r="840" spans="1:8" ht="13.2">
      <c r="A840" s="55"/>
      <c r="H840" s="55"/>
    </row>
    <row r="841" spans="1:8" ht="13.2">
      <c r="A841" s="55"/>
      <c r="H841" s="55"/>
    </row>
    <row r="842" spans="1:8" ht="13.2">
      <c r="A842" s="55"/>
      <c r="H842" s="55"/>
    </row>
    <row r="843" spans="1:8" ht="13.2">
      <c r="A843" s="55"/>
      <c r="H843" s="55"/>
    </row>
    <row r="844" spans="1:8" ht="13.2">
      <c r="A844" s="55"/>
      <c r="H844" s="55"/>
    </row>
    <row r="845" spans="1:8" ht="13.2">
      <c r="A845" s="55"/>
      <c r="H845" s="55"/>
    </row>
    <row r="846" spans="1:8" ht="13.2">
      <c r="A846" s="55"/>
      <c r="H846" s="55"/>
    </row>
    <row r="847" spans="1:8" ht="13.2">
      <c r="A847" s="55"/>
      <c r="H847" s="55"/>
    </row>
    <row r="848" spans="1:8" ht="13.2">
      <c r="A848" s="55"/>
      <c r="H848" s="55"/>
    </row>
    <row r="849" spans="1:8" ht="13.2">
      <c r="A849" s="55"/>
      <c r="H849" s="55"/>
    </row>
    <row r="850" spans="1:8" ht="13.2">
      <c r="A850" s="55"/>
      <c r="H850" s="55"/>
    </row>
    <row r="851" spans="1:8" ht="13.2">
      <c r="A851" s="55"/>
      <c r="H851" s="55"/>
    </row>
    <row r="852" spans="1:8" ht="13.2">
      <c r="A852" s="55"/>
      <c r="H852" s="55"/>
    </row>
    <row r="853" spans="1:8" ht="13.2">
      <c r="A853" s="55"/>
      <c r="H853" s="55"/>
    </row>
    <row r="854" spans="1:8" ht="13.2">
      <c r="A854" s="55"/>
      <c r="H854" s="55"/>
    </row>
    <row r="855" spans="1:8" ht="13.2">
      <c r="A855" s="55"/>
      <c r="H855" s="55"/>
    </row>
    <row r="856" spans="1:8" ht="13.2">
      <c r="A856" s="55"/>
      <c r="H856" s="55"/>
    </row>
    <row r="857" spans="1:8" ht="13.2">
      <c r="A857" s="55"/>
      <c r="H857" s="55"/>
    </row>
    <row r="858" spans="1:8" ht="13.2">
      <c r="A858" s="55"/>
      <c r="H858" s="55"/>
    </row>
    <row r="859" spans="1:8" ht="13.2">
      <c r="A859" s="55"/>
      <c r="H859" s="55"/>
    </row>
    <row r="860" spans="1:8" ht="13.2">
      <c r="A860" s="55"/>
      <c r="H860" s="55"/>
    </row>
    <row r="861" spans="1:8" ht="13.2">
      <c r="A861" s="55"/>
      <c r="H861" s="55"/>
    </row>
    <row r="862" spans="1:8" ht="13.2">
      <c r="A862" s="55"/>
      <c r="H862" s="55"/>
    </row>
    <row r="863" spans="1:8" ht="13.2">
      <c r="A863" s="55"/>
      <c r="H863" s="55"/>
    </row>
    <row r="864" spans="1:8" ht="13.2">
      <c r="A864" s="55"/>
      <c r="H864" s="55"/>
    </row>
    <row r="865" spans="1:8" ht="13.2">
      <c r="A865" s="55"/>
      <c r="H865" s="55"/>
    </row>
    <row r="866" spans="1:8" ht="13.2">
      <c r="A866" s="55"/>
      <c r="H866" s="55"/>
    </row>
    <row r="867" spans="1:8" ht="13.2">
      <c r="A867" s="55"/>
      <c r="H867" s="55"/>
    </row>
    <row r="868" spans="1:8" ht="13.2">
      <c r="A868" s="55"/>
      <c r="H868" s="55"/>
    </row>
    <row r="869" spans="1:8" ht="13.2">
      <c r="A869" s="55"/>
      <c r="H869" s="55"/>
    </row>
    <row r="870" spans="1:8" ht="13.2">
      <c r="A870" s="55"/>
      <c r="H870" s="55"/>
    </row>
    <row r="871" spans="1:8" ht="13.2">
      <c r="A871" s="55"/>
      <c r="H871" s="55"/>
    </row>
    <row r="872" spans="1:8" ht="13.2">
      <c r="A872" s="55"/>
      <c r="H872" s="55"/>
    </row>
    <row r="873" spans="1:8" ht="13.2">
      <c r="A873" s="55"/>
      <c r="H873" s="55"/>
    </row>
    <row r="874" spans="1:8" ht="13.2">
      <c r="A874" s="55"/>
      <c r="H874" s="55"/>
    </row>
    <row r="875" spans="1:8" ht="13.2">
      <c r="A875" s="55"/>
      <c r="H875" s="55"/>
    </row>
    <row r="876" spans="1:8" ht="13.2">
      <c r="A876" s="55"/>
      <c r="H876" s="55"/>
    </row>
    <row r="877" spans="1:8" ht="13.2">
      <c r="A877" s="55"/>
      <c r="H877" s="55"/>
    </row>
    <row r="878" spans="1:8" ht="13.2">
      <c r="A878" s="55"/>
      <c r="H878" s="55"/>
    </row>
    <row r="879" spans="1:8" ht="13.2">
      <c r="A879" s="55"/>
      <c r="H879" s="55"/>
    </row>
    <row r="880" spans="1:8" ht="13.2">
      <c r="A880" s="55"/>
      <c r="H880" s="55"/>
    </row>
    <row r="881" spans="1:8" ht="13.2">
      <c r="A881" s="55"/>
      <c r="H881" s="55"/>
    </row>
    <row r="882" spans="1:8" ht="13.2">
      <c r="A882" s="55"/>
      <c r="H882" s="55"/>
    </row>
    <row r="883" spans="1:8" ht="13.2">
      <c r="A883" s="55"/>
      <c r="H883" s="55"/>
    </row>
    <row r="884" spans="1:8" ht="13.2">
      <c r="A884" s="55"/>
      <c r="H884" s="55"/>
    </row>
    <row r="885" spans="1:8" ht="13.2">
      <c r="A885" s="55"/>
      <c r="H885" s="55"/>
    </row>
    <row r="886" spans="1:8" ht="13.2">
      <c r="A886" s="55"/>
      <c r="H886" s="55"/>
    </row>
    <row r="887" spans="1:8" ht="13.2">
      <c r="A887" s="55"/>
      <c r="H887" s="55"/>
    </row>
    <row r="888" spans="1:8" ht="13.2">
      <c r="A888" s="55"/>
      <c r="H888" s="55"/>
    </row>
    <row r="889" spans="1:8" ht="13.2">
      <c r="A889" s="55"/>
      <c r="H889" s="55"/>
    </row>
    <row r="890" spans="1:8" ht="13.2">
      <c r="A890" s="55"/>
      <c r="H890" s="55"/>
    </row>
    <row r="891" spans="1:8" ht="13.2">
      <c r="A891" s="55"/>
      <c r="H891" s="55"/>
    </row>
    <row r="892" spans="1:8" ht="13.2">
      <c r="A892" s="55"/>
      <c r="H892" s="55"/>
    </row>
    <row r="893" spans="1:8" ht="13.2">
      <c r="A893" s="55"/>
      <c r="H893" s="55"/>
    </row>
    <row r="894" spans="1:8" ht="13.2">
      <c r="A894" s="55"/>
      <c r="H894" s="55"/>
    </row>
    <row r="895" spans="1:8" ht="13.2">
      <c r="A895" s="55"/>
      <c r="H895" s="55"/>
    </row>
    <row r="896" spans="1:8" ht="13.2">
      <c r="A896" s="55"/>
      <c r="H896" s="55"/>
    </row>
    <row r="897" spans="1:8" ht="13.2">
      <c r="A897" s="55"/>
      <c r="H897" s="55"/>
    </row>
    <row r="898" spans="1:8" ht="13.2">
      <c r="A898" s="55"/>
      <c r="H898" s="55"/>
    </row>
    <row r="899" spans="1:8" ht="13.2">
      <c r="A899" s="55"/>
      <c r="H899" s="55"/>
    </row>
    <row r="900" spans="1:8" ht="13.2">
      <c r="A900" s="55"/>
      <c r="H900" s="55"/>
    </row>
    <row r="901" spans="1:8" ht="13.2">
      <c r="A901" s="55"/>
      <c r="H901" s="55"/>
    </row>
    <row r="902" spans="1:8" ht="13.2">
      <c r="A902" s="55"/>
      <c r="H902" s="55"/>
    </row>
    <row r="903" spans="1:8" ht="13.2">
      <c r="A903" s="55"/>
      <c r="H903" s="55"/>
    </row>
    <row r="904" spans="1:8" ht="13.2">
      <c r="A904" s="55"/>
      <c r="H904" s="55"/>
    </row>
    <row r="905" spans="1:8" ht="13.2">
      <c r="A905" s="55"/>
      <c r="H905" s="55"/>
    </row>
    <row r="906" spans="1:8" ht="13.2">
      <c r="A906" s="55"/>
      <c r="H906" s="55"/>
    </row>
    <row r="907" spans="1:8" ht="13.2">
      <c r="A907" s="55"/>
      <c r="H907" s="55"/>
    </row>
    <row r="908" spans="1:8" ht="13.2">
      <c r="A908" s="55"/>
      <c r="H908" s="55"/>
    </row>
    <row r="909" spans="1:8" ht="13.2">
      <c r="A909" s="55"/>
      <c r="H909" s="55"/>
    </row>
    <row r="910" spans="1:8" ht="13.2">
      <c r="A910" s="55"/>
      <c r="H910" s="55"/>
    </row>
    <row r="911" spans="1:8" ht="13.2">
      <c r="A911" s="55"/>
      <c r="H911" s="55"/>
    </row>
    <row r="912" spans="1:8" ht="13.2">
      <c r="A912" s="55"/>
      <c r="H912" s="55"/>
    </row>
    <row r="913" spans="1:8" ht="13.2">
      <c r="A913" s="55"/>
      <c r="H913" s="55"/>
    </row>
    <row r="914" spans="1:8" ht="13.2">
      <c r="A914" s="55"/>
      <c r="H914" s="55"/>
    </row>
    <row r="915" spans="1:8" ht="13.2">
      <c r="A915" s="55"/>
      <c r="H915" s="55"/>
    </row>
    <row r="916" spans="1:8" ht="13.2">
      <c r="A916" s="55"/>
      <c r="H916" s="55"/>
    </row>
    <row r="917" spans="1:8" ht="13.2">
      <c r="A917" s="55"/>
      <c r="H917" s="55"/>
    </row>
    <row r="918" spans="1:8" ht="13.2">
      <c r="A918" s="55"/>
      <c r="H918" s="55"/>
    </row>
    <row r="919" spans="1:8" ht="13.2">
      <c r="A919" s="55"/>
      <c r="H919" s="55"/>
    </row>
    <row r="920" spans="1:8" ht="13.2">
      <c r="A920" s="55"/>
      <c r="H920" s="55"/>
    </row>
    <row r="921" spans="1:8" ht="13.2">
      <c r="A921" s="55"/>
      <c r="H921" s="55"/>
    </row>
    <row r="922" spans="1:8" ht="13.2">
      <c r="A922" s="55"/>
      <c r="H922" s="55"/>
    </row>
    <row r="923" spans="1:8" ht="13.2">
      <c r="A923" s="55"/>
      <c r="H923" s="55"/>
    </row>
    <row r="924" spans="1:8" ht="13.2">
      <c r="A924" s="55"/>
      <c r="H924" s="55"/>
    </row>
    <row r="925" spans="1:8" ht="13.2">
      <c r="A925" s="55"/>
      <c r="H925" s="55"/>
    </row>
    <row r="926" spans="1:8" ht="13.2">
      <c r="A926" s="55"/>
      <c r="H926" s="55"/>
    </row>
    <row r="927" spans="1:8" ht="13.2">
      <c r="A927" s="55"/>
      <c r="H927" s="55"/>
    </row>
    <row r="928" spans="1:8" ht="13.2">
      <c r="A928" s="55"/>
      <c r="H928" s="55"/>
    </row>
    <row r="929" spans="1:8" ht="13.2">
      <c r="A929" s="55"/>
      <c r="H929" s="55"/>
    </row>
    <row r="930" spans="1:8" ht="13.2">
      <c r="A930" s="55"/>
      <c r="H930" s="55"/>
    </row>
    <row r="931" spans="1:8" ht="13.2">
      <c r="A931" s="55"/>
      <c r="H931" s="55"/>
    </row>
    <row r="932" spans="1:8" ht="13.2">
      <c r="A932" s="55"/>
      <c r="H932" s="55"/>
    </row>
    <row r="933" spans="1:8" ht="13.2">
      <c r="A933" s="55"/>
      <c r="H933" s="55"/>
    </row>
    <row r="934" spans="1:8" ht="13.2">
      <c r="A934" s="55"/>
      <c r="H934" s="55"/>
    </row>
    <row r="935" spans="1:8" ht="13.2">
      <c r="A935" s="55"/>
      <c r="H935" s="55"/>
    </row>
    <row r="936" spans="1:8" ht="13.2">
      <c r="A936" s="55"/>
      <c r="H936" s="55"/>
    </row>
    <row r="937" spans="1:8" ht="13.2">
      <c r="A937" s="55"/>
      <c r="H937" s="55"/>
    </row>
    <row r="938" spans="1:8" ht="13.2">
      <c r="A938" s="55"/>
      <c r="H938" s="55"/>
    </row>
    <row r="939" spans="1:8" ht="13.2">
      <c r="A939" s="55"/>
      <c r="H939" s="55"/>
    </row>
    <row r="940" spans="1:8" ht="13.2">
      <c r="A940" s="55"/>
      <c r="H940" s="55"/>
    </row>
    <row r="941" spans="1:8" ht="13.2">
      <c r="A941" s="55"/>
      <c r="H941" s="55"/>
    </row>
    <row r="942" spans="1:8" ht="13.2">
      <c r="A942" s="55"/>
      <c r="H942" s="55"/>
    </row>
    <row r="943" spans="1:8" ht="13.2">
      <c r="A943" s="55"/>
      <c r="H943" s="55"/>
    </row>
    <row r="944" spans="1:8" ht="13.2">
      <c r="A944" s="55"/>
      <c r="H944" s="55"/>
    </row>
    <row r="945" spans="1:8" ht="13.2">
      <c r="A945" s="55"/>
      <c r="H945" s="55"/>
    </row>
    <row r="946" spans="1:8" ht="13.2">
      <c r="A946" s="55"/>
      <c r="H946" s="55"/>
    </row>
    <row r="947" spans="1:8" ht="13.2">
      <c r="A947" s="55"/>
      <c r="H947" s="55"/>
    </row>
    <row r="948" spans="1:8" ht="13.2">
      <c r="A948" s="55"/>
      <c r="H948" s="55"/>
    </row>
    <row r="949" spans="1:8" ht="13.2">
      <c r="A949" s="55"/>
      <c r="H949" s="55"/>
    </row>
    <row r="950" spans="1:8" ht="13.2">
      <c r="A950" s="55"/>
      <c r="H950" s="55"/>
    </row>
    <row r="951" spans="1:8" ht="13.2">
      <c r="A951" s="55"/>
      <c r="H951" s="55"/>
    </row>
    <row r="952" spans="1:8" ht="13.2">
      <c r="A952" s="55"/>
      <c r="H952" s="55"/>
    </row>
    <row r="953" spans="1:8" ht="13.2">
      <c r="A953" s="55"/>
      <c r="H953" s="55"/>
    </row>
    <row r="954" spans="1:8" ht="13.2">
      <c r="A954" s="55"/>
      <c r="H954" s="55"/>
    </row>
    <row r="955" spans="1:8" ht="13.2">
      <c r="A955" s="55"/>
      <c r="H955" s="55"/>
    </row>
    <row r="956" spans="1:8" ht="13.2">
      <c r="A956" s="55"/>
      <c r="H956" s="55"/>
    </row>
    <row r="957" spans="1:8" ht="13.2">
      <c r="A957" s="55"/>
      <c r="H957" s="55"/>
    </row>
    <row r="958" spans="1:8" ht="13.2">
      <c r="A958" s="55"/>
      <c r="H958" s="55"/>
    </row>
    <row r="959" spans="1:8" ht="13.2">
      <c r="A959" s="55"/>
      <c r="H959" s="55"/>
    </row>
    <row r="960" spans="1:8" ht="13.2">
      <c r="A960" s="55"/>
      <c r="H960" s="55"/>
    </row>
    <row r="961" spans="1:8" ht="13.2">
      <c r="A961" s="55"/>
      <c r="H961" s="55"/>
    </row>
    <row r="962" spans="1:8" ht="13.2">
      <c r="A962" s="55"/>
      <c r="H962" s="55"/>
    </row>
    <row r="963" spans="1:8" ht="13.2">
      <c r="A963" s="55"/>
      <c r="H963" s="55"/>
    </row>
    <row r="964" spans="1:8" ht="13.2">
      <c r="A964" s="55"/>
      <c r="H964" s="55"/>
    </row>
    <row r="965" spans="1:8" ht="13.2">
      <c r="A965" s="55"/>
      <c r="H965" s="55"/>
    </row>
    <row r="966" spans="1:8" ht="13.2">
      <c r="A966" s="55"/>
      <c r="H966" s="55"/>
    </row>
    <row r="967" spans="1:8" ht="13.2">
      <c r="A967" s="55"/>
      <c r="H967" s="55"/>
    </row>
    <row r="968" spans="1:8" ht="13.2">
      <c r="A968" s="55"/>
      <c r="H968" s="55"/>
    </row>
    <row r="969" spans="1:8" ht="13.2">
      <c r="A969" s="55"/>
      <c r="H969" s="55"/>
    </row>
    <row r="970" spans="1:8" ht="13.2">
      <c r="A970" s="55"/>
      <c r="H970" s="55"/>
    </row>
    <row r="971" spans="1:8" ht="13.2">
      <c r="A971" s="55"/>
      <c r="H971" s="55"/>
    </row>
    <row r="972" spans="1:8" ht="13.2">
      <c r="A972" s="55"/>
      <c r="H972" s="55"/>
    </row>
    <row r="973" spans="1:8" ht="13.2">
      <c r="A973" s="55"/>
      <c r="H973" s="55"/>
    </row>
    <row r="974" spans="1:8" ht="13.2">
      <c r="A974" s="55"/>
      <c r="H974" s="55"/>
    </row>
    <row r="975" spans="1:8" ht="13.2">
      <c r="A975" s="55"/>
      <c r="H975" s="55"/>
    </row>
    <row r="976" spans="1:8" ht="13.2">
      <c r="A976" s="55"/>
      <c r="H976" s="55"/>
    </row>
    <row r="977" spans="1:8" ht="13.2">
      <c r="A977" s="55"/>
      <c r="H977" s="55"/>
    </row>
    <row r="978" spans="1:8" ht="13.2">
      <c r="A978" s="55"/>
      <c r="H978" s="55"/>
    </row>
    <row r="979" spans="1:8" ht="13.2">
      <c r="A979" s="55"/>
      <c r="H979" s="55"/>
    </row>
    <row r="980" spans="1:8" ht="13.2">
      <c r="A980" s="55"/>
      <c r="H980" s="55"/>
    </row>
    <row r="981" spans="1:8" ht="13.2">
      <c r="A981" s="55"/>
      <c r="H981" s="55"/>
    </row>
    <row r="982" spans="1:8" ht="13.2">
      <c r="A982" s="55"/>
      <c r="H982" s="55"/>
    </row>
    <row r="983" spans="1:8" ht="13.2">
      <c r="A983" s="55"/>
      <c r="H983" s="55"/>
    </row>
    <row r="984" spans="1:8" ht="13.2">
      <c r="A984" s="55"/>
      <c r="H984" s="55"/>
    </row>
    <row r="985" spans="1:8" ht="13.2">
      <c r="A985" s="55"/>
      <c r="H985" s="55"/>
    </row>
    <row r="986" spans="1:8" ht="13.2">
      <c r="A986" s="55"/>
      <c r="H986" s="55"/>
    </row>
    <row r="987" spans="1:8" ht="13.2">
      <c r="A987" s="55"/>
      <c r="H987" s="55"/>
    </row>
    <row r="988" spans="1:8" ht="13.2">
      <c r="A988" s="55"/>
      <c r="H988" s="55"/>
    </row>
    <row r="989" spans="1:8" ht="13.2">
      <c r="A989" s="55"/>
      <c r="H989" s="55"/>
    </row>
    <row r="990" spans="1:8" ht="13.2">
      <c r="A990" s="55"/>
      <c r="H990" s="55"/>
    </row>
    <row r="991" spans="1:8" ht="13.2">
      <c r="A991" s="55"/>
      <c r="H991" s="55"/>
    </row>
    <row r="992" spans="1:8" ht="13.2">
      <c r="A992" s="55"/>
      <c r="H992" s="55"/>
    </row>
    <row r="993" spans="1:8" ht="13.2">
      <c r="A993" s="55"/>
      <c r="H993" s="55"/>
    </row>
    <row r="994" spans="1:8" ht="13.2">
      <c r="A994" s="55"/>
      <c r="H994" s="55"/>
    </row>
    <row r="995" spans="1:8" ht="13.2">
      <c r="A995" s="55"/>
      <c r="H995" s="55"/>
    </row>
    <row r="996" spans="1:8" ht="13.2">
      <c r="A996" s="55"/>
      <c r="H996" s="55"/>
    </row>
    <row r="997" spans="1:8" ht="13.2">
      <c r="A997" s="55"/>
      <c r="H997" s="55"/>
    </row>
    <row r="998" spans="1:8" ht="13.2">
      <c r="A998" s="55"/>
      <c r="H998" s="55"/>
    </row>
    <row r="999" spans="1:8" ht="13.2">
      <c r="A999" s="55"/>
      <c r="H999" s="55"/>
    </row>
    <row r="1000" spans="1:8" ht="13.2">
      <c r="A1000" s="55"/>
      <c r="H1000" s="55"/>
    </row>
  </sheetData>
  <autoFilter ref="A1:L283" xr:uid="{00000000-0009-0000-0000-00000D000000}">
    <filterColumn colId="1">
      <filters>
        <filter val="2025"/>
      </filters>
    </filterColumn>
  </autoFilter>
  <dataValidations count="9">
    <dataValidation type="list" allowBlank="1" showErrorMessage="1" sqref="H76" xr:uid="{00000000-0002-0000-0D00-000000000000}">
      <formula1>"Business Setup Services,Consultancy,Customized Service,EBO,Ecommerce Combo,Ecommerce Domestic,Ecommerce International,Exim Training,Exim Training + Business Setup Service,GSP,GSP Trade,Gulfood,Master Combo,Recorded Session"</formula1>
    </dataValidation>
    <dataValidation type="list" allowBlank="1" showErrorMessage="1" sqref="H67" xr:uid="{00000000-0002-0000-0D00-000001000000}">
      <formula1>"Business Setup Services,Consultancy,Customized Service,EBO,Ecommerce Combo,Ecommerce Domestic,Ecommerce International,Exim Training,Exim Training + Business Setup Service,GSP,GSP Trade,Gulfood,Master Combo,Recorded Session,EBO Full 1 lakh plan "</formula1>
    </dataValidation>
    <dataValidation type="list" allowBlank="1" showErrorMessage="1" sqref="H2 H9:H12 H17:H18 H23 H31:H47 H51:H62" xr:uid="{00000000-0002-0000-0D00-000002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A2:A283" xr:uid="{00000000-0002-0000-0D00-000003000000}">
      <formula1>"Completed ,Esclated ,In process ,Blank,Hold "</formula1>
    </dataValidation>
    <dataValidation type="list" allowBlank="1" showErrorMessage="1" sqref="D2:D23" xr:uid="{00000000-0002-0000-0D00-000004000000}">
      <formula1>"Bijal Ma'am,Manprit Ma'am,Riddhi Ma'am,Neha Mishra Ma'am,Shivani Ma'am"</formula1>
    </dataValidation>
    <dataValidation type="list" allowBlank="1" showErrorMessage="1" sqref="H63:H66 H68:H75 H77:H136 G137:H137 H138:H185" xr:uid="{00000000-0002-0000-0D00-000005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formula1>
    </dataValidation>
    <dataValidation type="list" allowBlank="1" sqref="H244 H248:H250" xr:uid="{00000000-0002-0000-0D00-000006000000}">
      <formula1>"Exim Training,Exim Business Setup,EximTraining + Business Setup,Customized Service,E-commerce,E-commerce + Exim Training,Master Combo,EBO,Others"</formula1>
    </dataValidation>
    <dataValidation type="list" allowBlank="1" showErrorMessage="1" sqref="H48:H49" xr:uid="{00000000-0002-0000-0D00-000007000000}">
      <formula1>"custmize,Domestic Ecommerce ,International E-Commerce,Live Session,Combo,Matercombo,Only Shipment,Setup,GSP,EBO ,ECOM dom,ECOM int.,EBO + Port,International E-commerce,Training+Setup+port+APEDA+FSSAi+GST+MSME,E-commerce,Gsp  (Dont give Logo+letterhead+Vis"&amp;"iting card+GST ),EBO + FIEO ,Master combo without training,Int Ecommere+ IEc+GST+LUT,Setup + rcmc,EBO 3month plan,3 Month EBO,Live Session + Set up,Exim Training,Training + Set up,Master Combo,Only Shipment Plan,ECOM Combo ,Only Shipment Plan+ port+ fssai"&amp;" ,Customized ,Int Ecom ,EBO,Customize + GSP trade,Recording ,Gsp Trade ,Exim Combo+Ecom combo+Custmize+Ebo,Ebo+custmize,custmize + Combo,Setup + EBO 3 Month ,Cust + Gsp trade,Setup + custmize"</formula1>
    </dataValidation>
    <dataValidation type="list" allowBlank="1" sqref="H205:H207 H210 H212 H214 H222:H226 H228:H232 H234 H238:H239 H241:H243" xr:uid="{00000000-0002-0000-0D00-000008000000}">
      <formula1>"Exim Training,Exim Business Setup,EximTraining + Business Setup,Customized Service,E-commerce,E-commerce + Exim Training,EBO,Others,GSP Plan "</formula1>
    </dataValidation>
  </dataValidations>
  <hyperlinks>
    <hyperlink ref="E2" r:id="rId1" xr:uid="{00000000-0004-0000-0D00-000000000000}"/>
    <hyperlink ref="G36" r:id="rId2" xr:uid="{00000000-0004-0000-0D00-000001000000}"/>
    <hyperlink ref="G68" r:id="rId3" xr:uid="{00000000-0004-0000-0D00-000002000000}"/>
    <hyperlink ref="E69" r:id="rId4" xr:uid="{00000000-0004-0000-0D00-000003000000}"/>
    <hyperlink ref="G69" r:id="rId5" xr:uid="{00000000-0004-0000-0D00-000004000000}"/>
    <hyperlink ref="G70" r:id="rId6" xr:uid="{00000000-0004-0000-0D00-000005000000}"/>
    <hyperlink ref="G79" r:id="rId7" xr:uid="{00000000-0004-0000-0D00-000006000000}"/>
    <hyperlink ref="E81" r:id="rId8" xr:uid="{00000000-0004-0000-0D00-000007000000}"/>
    <hyperlink ref="G83" r:id="rId9" xr:uid="{00000000-0004-0000-0D00-000008000000}"/>
    <hyperlink ref="G105" r:id="rId10" xr:uid="{00000000-0004-0000-0D00-000009000000}"/>
    <hyperlink ref="G108" r:id="rId11" xr:uid="{00000000-0004-0000-0D00-00000A000000}"/>
    <hyperlink ref="G128" r:id="rId12" xr:uid="{00000000-0004-0000-0D00-00000B000000}"/>
    <hyperlink ref="G157" r:id="rId13" xr:uid="{00000000-0004-0000-0D00-00000C000000}"/>
    <hyperlink ref="G197" r:id="rId14" xr:uid="{00000000-0004-0000-0D00-00000D000000}"/>
    <hyperlink ref="G223" r:id="rId15" xr:uid="{00000000-0004-0000-0D00-00000E000000}"/>
    <hyperlink ref="E224" r:id="rId16" xr:uid="{00000000-0004-0000-0D00-00000F000000}"/>
    <hyperlink ref="G224" r:id="rId17" xr:uid="{00000000-0004-0000-0D00-000010000000}"/>
    <hyperlink ref="G231" r:id="rId18" xr:uid="{00000000-0004-0000-0D00-000011000000}"/>
    <hyperlink ref="H233" r:id="rId19" xr:uid="{00000000-0004-0000-0D00-00001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998"/>
  <sheetViews>
    <sheetView workbookViewId="0"/>
  </sheetViews>
  <sheetFormatPr defaultColWidth="12.6640625" defaultRowHeight="15.75" customHeight="1"/>
  <cols>
    <col min="7" max="7" width="14.109375" customWidth="1"/>
    <col min="9" max="9" width="28.109375" customWidth="1"/>
    <col min="10" max="10" width="30.21875" customWidth="1"/>
  </cols>
  <sheetData>
    <row r="1" spans="1:26" ht="57.6">
      <c r="A1" s="9">
        <v>1</v>
      </c>
      <c r="B1" s="513">
        <v>45474</v>
      </c>
      <c r="C1" s="513">
        <v>45566</v>
      </c>
      <c r="D1" s="514" t="s">
        <v>360</v>
      </c>
      <c r="E1" s="253" t="s">
        <v>113</v>
      </c>
      <c r="F1" s="253" t="s">
        <v>6258</v>
      </c>
      <c r="G1" s="515" t="s">
        <v>46</v>
      </c>
      <c r="H1" s="253" t="s">
        <v>6259</v>
      </c>
      <c r="I1" s="253">
        <v>9158507931</v>
      </c>
      <c r="J1" s="253" t="s">
        <v>6260</v>
      </c>
      <c r="K1" s="514" t="s">
        <v>6261</v>
      </c>
      <c r="L1" s="514" t="s">
        <v>6262</v>
      </c>
      <c r="M1" s="514"/>
      <c r="N1" s="514" t="s">
        <v>38</v>
      </c>
      <c r="O1" s="514"/>
      <c r="P1" s="514"/>
      <c r="Q1" s="516" t="s">
        <v>6263</v>
      </c>
      <c r="R1" s="13"/>
      <c r="S1" s="13"/>
      <c r="T1" s="13"/>
      <c r="U1" s="13"/>
      <c r="V1" s="13"/>
      <c r="W1" s="13"/>
      <c r="X1" s="13"/>
      <c r="Y1" s="13"/>
      <c r="Z1" s="13"/>
    </row>
    <row r="2" spans="1:26" ht="55.2">
      <c r="A2" s="253">
        <v>2</v>
      </c>
      <c r="B2" s="517">
        <v>45586</v>
      </c>
      <c r="C2" s="518">
        <v>45677</v>
      </c>
      <c r="D2" s="253"/>
      <c r="E2" s="253" t="s">
        <v>31</v>
      </c>
      <c r="F2" s="253" t="s">
        <v>6264</v>
      </c>
      <c r="G2" s="515" t="s">
        <v>6265</v>
      </c>
      <c r="H2" s="253" t="s">
        <v>6005</v>
      </c>
      <c r="I2" s="253" t="s">
        <v>6266</v>
      </c>
      <c r="J2" s="253" t="s">
        <v>6267</v>
      </c>
      <c r="K2" s="253" t="s">
        <v>6268</v>
      </c>
      <c r="L2" s="519">
        <v>10063010</v>
      </c>
      <c r="M2" s="253"/>
      <c r="N2" s="253"/>
      <c r="O2" s="253"/>
      <c r="P2" s="253"/>
      <c r="Q2" s="520" t="s">
        <v>6269</v>
      </c>
      <c r="R2" s="13"/>
      <c r="S2" s="13"/>
      <c r="T2" s="13"/>
      <c r="U2" s="13"/>
      <c r="V2" s="13"/>
      <c r="W2" s="13"/>
      <c r="X2" s="13"/>
      <c r="Y2" s="13"/>
      <c r="Z2" s="13"/>
    </row>
    <row r="3" spans="1:26" ht="57.6">
      <c r="A3" s="9">
        <v>3</v>
      </c>
      <c r="B3" s="157">
        <v>45485</v>
      </c>
      <c r="C3" s="39">
        <v>45576</v>
      </c>
      <c r="D3" s="6" t="s">
        <v>53</v>
      </c>
      <c r="E3" s="9" t="s">
        <v>31</v>
      </c>
      <c r="F3" s="9" t="s">
        <v>6270</v>
      </c>
      <c r="G3" s="15" t="s">
        <v>6271</v>
      </c>
      <c r="H3" s="9" t="s">
        <v>6272</v>
      </c>
      <c r="I3" s="9">
        <v>9897362442</v>
      </c>
      <c r="J3" s="9" t="s">
        <v>6017</v>
      </c>
      <c r="K3" s="6" t="s">
        <v>6273</v>
      </c>
      <c r="L3" s="6" t="s">
        <v>6274</v>
      </c>
      <c r="M3" s="6"/>
      <c r="N3" s="6" t="s">
        <v>38</v>
      </c>
      <c r="O3" s="6"/>
      <c r="P3" s="6"/>
      <c r="Q3" s="521" t="s">
        <v>6275</v>
      </c>
      <c r="R3" s="13"/>
      <c r="S3" s="13"/>
      <c r="T3" s="13"/>
      <c r="U3" s="13"/>
      <c r="V3" s="13"/>
      <c r="W3" s="13"/>
      <c r="X3" s="13"/>
      <c r="Y3" s="13"/>
      <c r="Z3" s="13"/>
    </row>
    <row r="4" spans="1:26" ht="39.6">
      <c r="A4" s="9">
        <v>4</v>
      </c>
      <c r="B4" s="7">
        <v>45517</v>
      </c>
      <c r="C4" s="7">
        <v>45608</v>
      </c>
      <c r="D4" s="9" t="s">
        <v>53</v>
      </c>
      <c r="E4" s="9" t="s">
        <v>31</v>
      </c>
      <c r="F4" s="9" t="s">
        <v>6276</v>
      </c>
      <c r="G4" s="15"/>
      <c r="H4" s="9" t="s">
        <v>6014</v>
      </c>
      <c r="I4" s="9">
        <v>7906386613</v>
      </c>
      <c r="J4" s="9" t="s">
        <v>6015</v>
      </c>
      <c r="K4" s="9" t="s">
        <v>6277</v>
      </c>
      <c r="L4" s="9">
        <v>1006</v>
      </c>
      <c r="M4" s="9"/>
      <c r="N4" s="9" t="s">
        <v>38</v>
      </c>
      <c r="O4" s="9"/>
      <c r="P4" s="9"/>
      <c r="Q4" s="522" t="s">
        <v>6278</v>
      </c>
      <c r="R4" s="13"/>
      <c r="S4" s="13"/>
      <c r="T4" s="13"/>
      <c r="U4" s="13"/>
      <c r="V4" s="13"/>
      <c r="W4" s="13"/>
      <c r="X4" s="13"/>
      <c r="Y4" s="13"/>
      <c r="Z4" s="13"/>
    </row>
    <row r="5" spans="1:26" ht="72">
      <c r="A5" s="9">
        <v>5</v>
      </c>
      <c r="B5" s="35">
        <v>45540</v>
      </c>
      <c r="C5" s="35">
        <v>45630</v>
      </c>
      <c r="D5" s="9" t="s">
        <v>53</v>
      </c>
      <c r="E5" s="9" t="s">
        <v>31</v>
      </c>
      <c r="F5" s="9" t="s">
        <v>6279</v>
      </c>
      <c r="G5" s="15"/>
      <c r="H5" s="9" t="s">
        <v>6280</v>
      </c>
      <c r="I5" s="9" t="s">
        <v>6281</v>
      </c>
      <c r="J5" s="153" t="s">
        <v>6282</v>
      </c>
      <c r="K5" s="9" t="s">
        <v>6283</v>
      </c>
      <c r="L5" s="9">
        <v>1006</v>
      </c>
      <c r="M5" s="9"/>
      <c r="N5" s="9" t="s">
        <v>38</v>
      </c>
      <c r="O5" s="9"/>
      <c r="P5" s="9"/>
      <c r="Q5" s="9" t="s">
        <v>6284</v>
      </c>
      <c r="R5" s="13"/>
      <c r="S5" s="13"/>
      <c r="T5" s="13"/>
      <c r="U5" s="13"/>
      <c r="V5" s="13"/>
      <c r="W5" s="13"/>
      <c r="X5" s="13"/>
      <c r="Y5" s="13"/>
      <c r="Z5" s="13"/>
    </row>
    <row r="6" spans="1:26" ht="144">
      <c r="A6" s="253">
        <v>6</v>
      </c>
      <c r="B6" s="35">
        <v>45553</v>
      </c>
      <c r="C6" s="35">
        <v>45638</v>
      </c>
      <c r="D6" s="9" t="s">
        <v>53</v>
      </c>
      <c r="E6" s="9" t="s">
        <v>31</v>
      </c>
      <c r="F6" s="9" t="s">
        <v>6285</v>
      </c>
      <c r="G6" s="15"/>
      <c r="H6" s="9" t="s">
        <v>6286</v>
      </c>
      <c r="I6" s="9">
        <v>9320209981</v>
      </c>
      <c r="J6" s="9" t="s">
        <v>6013</v>
      </c>
      <c r="K6" s="9" t="s">
        <v>6287</v>
      </c>
      <c r="L6" s="248" t="s">
        <v>675</v>
      </c>
      <c r="M6" s="9"/>
      <c r="N6" s="9" t="s">
        <v>38</v>
      </c>
      <c r="O6" s="9"/>
      <c r="P6" s="9"/>
      <c r="Q6" s="9"/>
      <c r="R6" s="13"/>
      <c r="S6" s="13"/>
      <c r="T6" s="13"/>
      <c r="U6" s="13"/>
      <c r="V6" s="13"/>
      <c r="W6" s="13"/>
      <c r="X6" s="13"/>
      <c r="Y6" s="13"/>
      <c r="Z6" s="13"/>
    </row>
    <row r="7" spans="1:26" ht="57.6">
      <c r="A7" s="9">
        <v>7</v>
      </c>
      <c r="B7" s="35">
        <v>45570</v>
      </c>
      <c r="C7" s="37">
        <v>45661</v>
      </c>
      <c r="D7" s="9" t="s">
        <v>62</v>
      </c>
      <c r="E7" s="9" t="s">
        <v>31</v>
      </c>
      <c r="F7" s="9" t="s">
        <v>6288</v>
      </c>
      <c r="G7" s="15">
        <v>1178559777.8299999</v>
      </c>
      <c r="H7" s="9" t="s">
        <v>6289</v>
      </c>
      <c r="I7" s="9">
        <v>9830073122</v>
      </c>
      <c r="J7" s="523" t="s">
        <v>6290</v>
      </c>
      <c r="K7" s="9" t="s">
        <v>6291</v>
      </c>
      <c r="L7" s="9" t="s">
        <v>6292</v>
      </c>
      <c r="M7" s="9"/>
      <c r="N7" s="9"/>
      <c r="O7" s="9" t="s">
        <v>6293</v>
      </c>
      <c r="P7" s="9"/>
      <c r="Q7" s="36" t="s">
        <v>6294</v>
      </c>
      <c r="R7" s="13"/>
      <c r="S7" s="13"/>
      <c r="T7" s="13"/>
      <c r="U7" s="13"/>
      <c r="V7" s="13"/>
      <c r="W7" s="13"/>
      <c r="X7" s="13"/>
      <c r="Y7" s="13"/>
      <c r="Z7" s="13"/>
    </row>
    <row r="8" spans="1:26" ht="14.4">
      <c r="A8" s="9">
        <v>8</v>
      </c>
      <c r="L8" s="5"/>
      <c r="M8" s="5"/>
      <c r="N8" s="5"/>
      <c r="S8" s="13"/>
      <c r="T8" s="13"/>
      <c r="U8" s="13"/>
      <c r="V8" s="13"/>
      <c r="W8" s="13"/>
      <c r="X8" s="13"/>
      <c r="Y8" s="13"/>
      <c r="Z8" s="13"/>
    </row>
    <row r="9" spans="1:26" ht="134.25" customHeight="1">
      <c r="A9" s="9">
        <v>9</v>
      </c>
      <c r="B9" s="7">
        <v>45700</v>
      </c>
      <c r="C9" s="8">
        <v>45789</v>
      </c>
      <c r="D9" s="5" t="s">
        <v>891</v>
      </c>
      <c r="E9" s="9" t="s">
        <v>6295</v>
      </c>
      <c r="F9" s="5" t="s">
        <v>46</v>
      </c>
      <c r="G9" s="5" t="s">
        <v>6041</v>
      </c>
      <c r="H9" s="5" t="s">
        <v>6296</v>
      </c>
      <c r="I9" s="9" t="s">
        <v>6297</v>
      </c>
      <c r="J9" s="9" t="s">
        <v>6298</v>
      </c>
      <c r="K9" s="5" t="s">
        <v>6299</v>
      </c>
      <c r="L9" s="5"/>
      <c r="M9" s="5" t="s">
        <v>897</v>
      </c>
      <c r="N9" s="9" t="s">
        <v>267</v>
      </c>
      <c r="O9" s="13"/>
      <c r="P9" s="13"/>
      <c r="Q9" s="13"/>
      <c r="R9" s="13"/>
      <c r="S9" s="13"/>
      <c r="T9" s="13"/>
      <c r="U9" s="13"/>
      <c r="V9" s="13"/>
      <c r="W9" s="13"/>
      <c r="X9" s="13"/>
      <c r="Y9" s="13"/>
      <c r="Z9" s="13"/>
    </row>
    <row r="10" spans="1:26" ht="14.4">
      <c r="A10" s="253"/>
      <c r="B10" s="7">
        <v>45790</v>
      </c>
      <c r="C10" s="8"/>
      <c r="D10" s="72"/>
      <c r="E10" s="5" t="s">
        <v>891</v>
      </c>
      <c r="F10" s="5" t="s">
        <v>46</v>
      </c>
      <c r="G10" s="524" t="s">
        <v>6035</v>
      </c>
      <c r="H10" s="5" t="s">
        <v>6300</v>
      </c>
      <c r="I10" s="5" t="s">
        <v>6036</v>
      </c>
      <c r="J10" s="13"/>
      <c r="K10" s="13"/>
      <c r="L10" s="13"/>
      <c r="M10" s="13"/>
      <c r="N10" s="13"/>
      <c r="O10" s="13"/>
      <c r="P10" s="13"/>
      <c r="Q10" s="13"/>
      <c r="R10" s="13"/>
      <c r="S10" s="13"/>
      <c r="T10" s="13"/>
      <c r="U10" s="13"/>
      <c r="V10" s="13"/>
      <c r="W10" s="13"/>
      <c r="X10" s="13"/>
      <c r="Y10" s="13"/>
      <c r="Z10" s="13"/>
    </row>
    <row r="11" spans="1:26" ht="28.8">
      <c r="A11" s="9">
        <v>10</v>
      </c>
      <c r="B11" s="7"/>
      <c r="C11" s="8"/>
      <c r="D11" s="72"/>
      <c r="E11" s="5" t="s">
        <v>113</v>
      </c>
      <c r="F11" s="5"/>
      <c r="G11" s="5" t="s">
        <v>6002</v>
      </c>
      <c r="H11" s="13"/>
      <c r="I11" s="5" t="s">
        <v>6003</v>
      </c>
      <c r="J11" s="13"/>
      <c r="K11" s="13"/>
      <c r="L11" s="13"/>
      <c r="M11" s="13"/>
      <c r="N11" s="13"/>
      <c r="O11" s="13"/>
      <c r="P11" s="13"/>
      <c r="Q11" s="13"/>
      <c r="R11" s="13"/>
      <c r="S11" s="13"/>
      <c r="T11" s="13"/>
      <c r="U11" s="13"/>
      <c r="V11" s="13"/>
      <c r="W11" s="13"/>
      <c r="X11" s="13"/>
      <c r="Y11" s="13"/>
      <c r="Z11" s="13"/>
    </row>
    <row r="12" spans="1:26" ht="14.4">
      <c r="A12" s="9">
        <v>11</v>
      </c>
      <c r="B12" s="7">
        <v>45805</v>
      </c>
      <c r="C12" s="7">
        <v>45896</v>
      </c>
      <c r="D12" s="5" t="s">
        <v>113</v>
      </c>
      <c r="F12" s="13"/>
      <c r="G12" s="13" t="s">
        <v>6301</v>
      </c>
      <c r="H12" s="13" t="s">
        <v>6302</v>
      </c>
      <c r="I12" s="13" t="s">
        <v>5678</v>
      </c>
      <c r="J12" s="9"/>
      <c r="K12" s="13"/>
      <c r="L12" s="13"/>
      <c r="M12" s="13"/>
      <c r="N12" s="13"/>
      <c r="O12" s="13"/>
      <c r="P12" s="13"/>
      <c r="Q12" s="13"/>
      <c r="R12" s="13"/>
      <c r="S12" s="13"/>
      <c r="T12" s="13"/>
      <c r="U12" s="13"/>
      <c r="V12" s="13"/>
      <c r="W12" s="13"/>
      <c r="X12" s="13"/>
      <c r="Y12" s="13"/>
      <c r="Z12" s="13"/>
    </row>
    <row r="13" spans="1:26" ht="266.25" customHeight="1">
      <c r="A13" s="9" t="s">
        <v>890</v>
      </c>
      <c r="B13" s="9">
        <v>22</v>
      </c>
      <c r="C13" s="525">
        <v>45810</v>
      </c>
      <c r="D13" s="525">
        <v>45901</v>
      </c>
      <c r="E13" s="47" t="s">
        <v>113</v>
      </c>
      <c r="F13" s="526" t="s">
        <v>6303</v>
      </c>
      <c r="G13" s="526" t="s">
        <v>6304</v>
      </c>
      <c r="H13" s="526" t="s">
        <v>6305</v>
      </c>
      <c r="I13" s="526" t="s">
        <v>6306</v>
      </c>
      <c r="J13" s="527" t="s">
        <v>6034</v>
      </c>
      <c r="K13" s="528" t="s">
        <v>6307</v>
      </c>
      <c r="L13" s="47" t="s">
        <v>6308</v>
      </c>
      <c r="M13" s="47"/>
      <c r="N13" s="47" t="s">
        <v>1425</v>
      </c>
      <c r="O13" s="13"/>
      <c r="P13" s="13"/>
      <c r="Q13" s="13"/>
      <c r="R13" s="13"/>
      <c r="S13" s="13"/>
      <c r="T13" s="13"/>
      <c r="U13" s="13"/>
      <c r="V13" s="13"/>
      <c r="W13" s="13"/>
      <c r="X13" s="13"/>
      <c r="Y13" s="13"/>
      <c r="Z13" s="13"/>
    </row>
    <row r="14" spans="1:26" ht="13.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3.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3.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3.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3.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sheetData>
  <dataValidations count="4">
    <dataValidation type="list" allowBlank="1" showErrorMessage="1" sqref="D1 D3" xr:uid="{00000000-0002-0000-0E00-000000000000}">
      <formula1>"Smit ,Riya,Dinesh,Vaishvi"</formula1>
    </dataValidation>
    <dataValidation type="list" allowBlank="1" showErrorMessage="1" sqref="D4:D7" xr:uid="{00000000-0002-0000-0E00-000001000000}">
      <formula1>"Dinesh,Digal"</formula1>
    </dataValidation>
    <dataValidation type="list" allowBlank="1" showErrorMessage="1" sqref="N1 N3:N6" xr:uid="{00000000-0002-0000-0E00-000002000000}">
      <formula1>"Not Applicable,Pending From Our Side,Pending From Client Side,Done"</formula1>
    </dataValidation>
    <dataValidation type="list" allowBlank="1" showErrorMessage="1" sqref="A13" xr:uid="{00000000-0002-0000-0E00-000003000000}">
      <formula1>"Bijal Ma'am,Shivani Ma'am ,Manprit Ma'am ,Riddhi Ma'am"</formula1>
    </dataValidation>
  </dataValidations>
  <hyperlinks>
    <hyperlink ref="Q1" r:id="rId1" xr:uid="{00000000-0004-0000-0E00-000000000000}"/>
    <hyperlink ref="Q2" r:id="rId2" xr:uid="{00000000-0004-0000-0E00-000001000000}"/>
    <hyperlink ref="Q3" r:id="rId3" xr:uid="{00000000-0004-0000-0E00-000002000000}"/>
    <hyperlink ref="Q4" r:id="rId4" xr:uid="{00000000-0004-0000-0E00-000003000000}"/>
    <hyperlink ref="J5" r:id="rId5" xr:uid="{00000000-0004-0000-0E00-000004000000}"/>
    <hyperlink ref="J7" r:id="rId6" xr:uid="{00000000-0004-0000-0E00-000005000000}"/>
    <hyperlink ref="Q7" r:id="rId7" xr:uid="{00000000-0004-0000-0E00-000006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P997"/>
  <sheetViews>
    <sheetView workbookViewId="0">
      <pane ySplit="2" topLeftCell="A3" activePane="bottomLeft" state="frozen"/>
      <selection pane="bottomLeft" activeCell="B4" sqref="B4"/>
    </sheetView>
  </sheetViews>
  <sheetFormatPr defaultColWidth="12.6640625" defaultRowHeight="15.75" customHeight="1"/>
  <cols>
    <col min="2" max="2" width="15.77734375" customWidth="1"/>
    <col min="11" max="11" width="14.88671875" customWidth="1"/>
    <col min="12" max="12" width="17.88671875" customWidth="1"/>
    <col min="13" max="13" width="31.88671875" customWidth="1"/>
    <col min="14" max="16" width="14.44140625" customWidth="1"/>
    <col min="23" max="23" width="24.88671875" customWidth="1"/>
  </cols>
  <sheetData>
    <row r="1" spans="1:42" ht="27.75" customHeight="1">
      <c r="A1" s="1340">
        <v>2026</v>
      </c>
      <c r="B1" s="1338"/>
      <c r="C1" s="1338"/>
      <c r="D1" s="1338"/>
      <c r="E1" s="1338"/>
      <c r="F1" s="1338"/>
      <c r="G1" s="1338"/>
      <c r="H1" s="1338"/>
      <c r="I1" s="1338"/>
      <c r="J1" s="1338"/>
      <c r="K1" s="1338"/>
      <c r="L1" s="1338"/>
      <c r="M1" s="1339"/>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c r="AN1" s="530"/>
      <c r="AO1" s="530"/>
      <c r="AP1" s="530"/>
    </row>
    <row r="2" spans="1:42" ht="37.5" customHeight="1">
      <c r="A2" s="531" t="s">
        <v>1112</v>
      </c>
      <c r="B2" s="531" t="s">
        <v>1113</v>
      </c>
      <c r="C2" s="531" t="s">
        <v>1114</v>
      </c>
      <c r="D2" s="531" t="s">
        <v>1115</v>
      </c>
      <c r="E2" s="531"/>
      <c r="F2" s="531" t="s">
        <v>1116</v>
      </c>
      <c r="G2" s="531" t="s">
        <v>15</v>
      </c>
      <c r="H2" s="531" t="s">
        <v>1117</v>
      </c>
      <c r="I2" s="531" t="s">
        <v>1118</v>
      </c>
      <c r="J2" s="531" t="s">
        <v>6310</v>
      </c>
      <c r="K2" s="531" t="s">
        <v>1119</v>
      </c>
      <c r="L2" s="531" t="s">
        <v>1120</v>
      </c>
      <c r="M2" s="531" t="s">
        <v>1121</v>
      </c>
      <c r="N2" s="531" t="s">
        <v>1122</v>
      </c>
      <c r="O2" s="531" t="s">
        <v>1042</v>
      </c>
      <c r="P2" s="532" t="s">
        <v>1125</v>
      </c>
      <c r="Q2" s="531" t="s">
        <v>1124</v>
      </c>
      <c r="R2" s="531" t="s">
        <v>1123</v>
      </c>
      <c r="S2" s="531" t="s">
        <v>6311</v>
      </c>
      <c r="T2" s="531" t="s">
        <v>6312</v>
      </c>
      <c r="U2" s="531" t="s">
        <v>6313</v>
      </c>
      <c r="V2" s="531" t="s">
        <v>1289</v>
      </c>
      <c r="W2" s="531" t="s">
        <v>6314</v>
      </c>
      <c r="X2" s="531" t="s">
        <v>1291</v>
      </c>
      <c r="Y2" s="531" t="s">
        <v>6315</v>
      </c>
      <c r="Z2" s="533"/>
      <c r="AA2" s="533"/>
      <c r="AB2" s="534"/>
      <c r="AC2" s="535"/>
      <c r="AD2" s="534"/>
      <c r="AE2" s="534"/>
      <c r="AF2" s="531"/>
      <c r="AG2" s="531"/>
      <c r="AH2" s="531"/>
      <c r="AI2" s="531"/>
      <c r="AJ2" s="531"/>
      <c r="AK2" s="531"/>
      <c r="AL2" s="531"/>
      <c r="AM2" s="531"/>
      <c r="AN2" s="531"/>
      <c r="AO2" s="531"/>
      <c r="AP2" s="531"/>
    </row>
    <row r="3" spans="1:42" ht="69.599999999999994">
      <c r="A3" s="536"/>
      <c r="B3" s="536">
        <v>1</v>
      </c>
      <c r="C3" s="537" t="s">
        <v>1377</v>
      </c>
      <c r="D3" s="536">
        <v>2026</v>
      </c>
      <c r="E3" s="538"/>
      <c r="F3" s="538">
        <v>46064</v>
      </c>
      <c r="G3" s="538">
        <v>46152</v>
      </c>
      <c r="H3" s="536" t="s">
        <v>6316</v>
      </c>
      <c r="I3" s="539" t="s">
        <v>890</v>
      </c>
      <c r="J3" s="537" t="s">
        <v>6317</v>
      </c>
      <c r="K3" s="536" t="s">
        <v>6318</v>
      </c>
      <c r="L3" s="540" t="s">
        <v>6319</v>
      </c>
      <c r="M3" s="536" t="s">
        <v>1451</v>
      </c>
      <c r="N3" s="536" t="s">
        <v>6320</v>
      </c>
      <c r="O3" s="536" t="s">
        <v>6321</v>
      </c>
      <c r="P3" s="536"/>
      <c r="Q3" s="536" t="s">
        <v>6322</v>
      </c>
      <c r="R3" s="536"/>
      <c r="S3" s="536" t="s">
        <v>1211</v>
      </c>
      <c r="T3" s="536" t="s">
        <v>6323</v>
      </c>
      <c r="U3" s="536" t="s">
        <v>6324</v>
      </c>
      <c r="V3" s="536" t="s">
        <v>6323</v>
      </c>
      <c r="W3" s="536" t="s">
        <v>6325</v>
      </c>
      <c r="X3" s="536"/>
      <c r="Y3" s="536"/>
      <c r="Z3" s="536"/>
      <c r="AA3" s="536"/>
      <c r="AB3" s="536"/>
      <c r="AC3" s="536"/>
      <c r="AD3" s="536"/>
      <c r="AE3" s="541"/>
      <c r="AF3" s="541"/>
      <c r="AG3" s="541"/>
      <c r="AH3" s="541"/>
      <c r="AI3" s="541"/>
      <c r="AJ3" s="541"/>
      <c r="AK3" s="541"/>
      <c r="AL3" s="541"/>
      <c r="AM3" s="541"/>
      <c r="AN3" s="541"/>
      <c r="AO3" s="541"/>
      <c r="AP3" s="541"/>
    </row>
    <row r="4" spans="1:42" ht="69.599999999999994">
      <c r="A4" s="536"/>
      <c r="B4" s="536">
        <v>2</v>
      </c>
      <c r="C4" s="537" t="s">
        <v>1377</v>
      </c>
      <c r="D4" s="536">
        <v>2026</v>
      </c>
      <c r="E4" s="536"/>
      <c r="F4" s="536" t="s">
        <v>6326</v>
      </c>
      <c r="G4" s="536"/>
      <c r="H4" s="539" t="s">
        <v>1342</v>
      </c>
      <c r="I4" s="539" t="s">
        <v>1161</v>
      </c>
      <c r="J4" s="537" t="s">
        <v>6317</v>
      </c>
      <c r="K4" s="539" t="s">
        <v>1453</v>
      </c>
      <c r="L4" s="539">
        <v>9825725268</v>
      </c>
      <c r="M4" s="539" t="s">
        <v>1453</v>
      </c>
      <c r="N4" s="536" t="s">
        <v>6320</v>
      </c>
      <c r="O4" s="536" t="s">
        <v>6321</v>
      </c>
      <c r="P4" s="536"/>
      <c r="Q4" s="536" t="s">
        <v>6327</v>
      </c>
      <c r="R4" s="536"/>
      <c r="S4" s="536"/>
      <c r="T4" s="536" t="s">
        <v>6323</v>
      </c>
      <c r="U4" s="542">
        <v>46080</v>
      </c>
      <c r="V4" s="536" t="s">
        <v>6323</v>
      </c>
      <c r="W4" s="536" t="s">
        <v>6328</v>
      </c>
      <c r="X4" s="536"/>
      <c r="Y4" s="536"/>
      <c r="Z4" s="536"/>
      <c r="AA4" s="536"/>
      <c r="AB4" s="536"/>
      <c r="AC4" s="536"/>
      <c r="AD4" s="536"/>
      <c r="AE4" s="541"/>
      <c r="AF4" s="541"/>
      <c r="AG4" s="541"/>
      <c r="AH4" s="541"/>
      <c r="AI4" s="541"/>
      <c r="AJ4" s="541"/>
      <c r="AK4" s="541"/>
      <c r="AL4" s="541"/>
      <c r="AM4" s="541"/>
      <c r="AN4" s="541"/>
      <c r="AO4" s="541"/>
      <c r="AP4" s="541"/>
    </row>
    <row r="5" spans="1:42" ht="52.2">
      <c r="A5" s="536"/>
      <c r="B5" s="536">
        <v>3</v>
      </c>
      <c r="C5" s="537" t="s">
        <v>1377</v>
      </c>
      <c r="D5" s="536">
        <v>2026</v>
      </c>
      <c r="E5" s="536"/>
      <c r="F5" s="543">
        <v>46080</v>
      </c>
      <c r="G5" s="536"/>
      <c r="H5" s="539" t="s">
        <v>1342</v>
      </c>
      <c r="I5" s="539" t="s">
        <v>1161</v>
      </c>
      <c r="J5" s="537" t="s">
        <v>6317</v>
      </c>
      <c r="K5" s="544" t="s">
        <v>1343</v>
      </c>
      <c r="L5" s="545">
        <v>7383588449</v>
      </c>
      <c r="M5" s="546" t="s">
        <v>6329</v>
      </c>
      <c r="N5" s="536" t="s">
        <v>6320</v>
      </c>
      <c r="O5" s="547" t="s">
        <v>6330</v>
      </c>
      <c r="P5" s="536"/>
      <c r="Q5" s="536" t="s">
        <v>6322</v>
      </c>
      <c r="R5" s="536"/>
      <c r="S5" s="536"/>
      <c r="T5" s="536" t="s">
        <v>6323</v>
      </c>
      <c r="U5" s="548">
        <v>46084</v>
      </c>
      <c r="V5" s="536" t="s">
        <v>6323</v>
      </c>
      <c r="W5" s="536" t="s">
        <v>6331</v>
      </c>
      <c r="X5" s="536"/>
      <c r="Y5" s="536"/>
      <c r="Z5" s="536"/>
      <c r="AA5" s="536"/>
      <c r="AB5" s="536"/>
      <c r="AC5" s="536"/>
      <c r="AD5" s="536"/>
      <c r="AE5" s="541"/>
      <c r="AF5" s="541"/>
      <c r="AG5" s="541"/>
      <c r="AH5" s="541"/>
      <c r="AI5" s="541"/>
      <c r="AJ5" s="541"/>
      <c r="AK5" s="541"/>
      <c r="AL5" s="541"/>
      <c r="AM5" s="541"/>
      <c r="AN5" s="541"/>
      <c r="AO5" s="541"/>
      <c r="AP5" s="541"/>
    </row>
    <row r="6" spans="1:42" ht="52.2">
      <c r="A6" s="536"/>
      <c r="B6" s="536">
        <v>4</v>
      </c>
      <c r="C6" s="537" t="s">
        <v>1377</v>
      </c>
      <c r="D6" s="536">
        <v>2026</v>
      </c>
      <c r="E6" s="549"/>
      <c r="F6" s="549">
        <v>46088</v>
      </c>
      <c r="G6" s="550"/>
      <c r="H6" s="536" t="s">
        <v>1302</v>
      </c>
      <c r="I6" s="158" t="s">
        <v>1323</v>
      </c>
      <c r="J6" s="537" t="s">
        <v>6317</v>
      </c>
      <c r="K6" s="537" t="s">
        <v>1455</v>
      </c>
      <c r="L6" s="537" t="s">
        <v>6332</v>
      </c>
      <c r="M6" s="537" t="s">
        <v>1456</v>
      </c>
      <c r="N6" s="536" t="s">
        <v>6320</v>
      </c>
      <c r="O6" s="536"/>
      <c r="P6" s="536"/>
      <c r="Q6" s="536" t="s">
        <v>6333</v>
      </c>
      <c r="R6" s="536"/>
      <c r="S6" s="536"/>
      <c r="T6" s="536" t="s">
        <v>6323</v>
      </c>
      <c r="U6" s="551">
        <v>46094</v>
      </c>
      <c r="V6" s="536" t="s">
        <v>6323</v>
      </c>
      <c r="W6" s="398">
        <v>9757052023</v>
      </c>
      <c r="X6" s="536"/>
      <c r="Y6" s="536"/>
      <c r="Z6" s="536"/>
      <c r="AA6" s="536"/>
      <c r="AB6" s="536"/>
      <c r="AC6" s="536"/>
      <c r="AD6" s="536"/>
      <c r="AE6" s="541"/>
      <c r="AF6" s="541"/>
      <c r="AG6" s="541"/>
      <c r="AH6" s="541"/>
      <c r="AI6" s="541"/>
      <c r="AJ6" s="541"/>
      <c r="AK6" s="541"/>
      <c r="AL6" s="541"/>
      <c r="AM6" s="541"/>
      <c r="AN6" s="541"/>
      <c r="AO6" s="541"/>
      <c r="AP6" s="541"/>
    </row>
    <row r="7" spans="1:42" ht="104.4">
      <c r="A7" s="552"/>
      <c r="B7" s="552">
        <v>1</v>
      </c>
      <c r="C7" s="408" t="s">
        <v>1158</v>
      </c>
      <c r="D7" s="552">
        <v>2026</v>
      </c>
      <c r="E7" s="553"/>
      <c r="F7" s="553">
        <v>46029</v>
      </c>
      <c r="G7" s="553">
        <v>46393</v>
      </c>
      <c r="H7" s="552" t="s">
        <v>1302</v>
      </c>
      <c r="I7" s="552" t="s">
        <v>6334</v>
      </c>
      <c r="J7" s="554" t="s">
        <v>6335</v>
      </c>
      <c r="K7" s="554" t="s">
        <v>1282</v>
      </c>
      <c r="L7" s="554">
        <v>9560058960</v>
      </c>
      <c r="M7" s="552" t="s">
        <v>1283</v>
      </c>
      <c r="N7" s="214" t="s">
        <v>1284</v>
      </c>
      <c r="O7" s="555" t="s">
        <v>6108</v>
      </c>
      <c r="P7" s="552" t="s">
        <v>6336</v>
      </c>
      <c r="Q7" s="552" t="s">
        <v>6337</v>
      </c>
      <c r="R7" s="552"/>
      <c r="S7" s="552" t="s">
        <v>6338</v>
      </c>
      <c r="T7" s="552" t="s">
        <v>6339</v>
      </c>
      <c r="U7" s="556">
        <v>46030</v>
      </c>
      <c r="V7" s="556">
        <v>46032</v>
      </c>
      <c r="W7" s="552" t="s">
        <v>6340</v>
      </c>
      <c r="X7" s="552" t="s">
        <v>6341</v>
      </c>
      <c r="Y7" s="552" t="s">
        <v>6342</v>
      </c>
      <c r="Z7" s="552"/>
      <c r="AA7" s="552"/>
      <c r="AB7" s="552"/>
      <c r="AC7" s="552"/>
      <c r="AD7" s="552"/>
      <c r="AE7" s="557"/>
      <c r="AF7" s="557"/>
      <c r="AG7" s="557"/>
      <c r="AH7" s="557"/>
      <c r="AI7" s="557"/>
      <c r="AJ7" s="557"/>
      <c r="AK7" s="557"/>
      <c r="AL7" s="557"/>
      <c r="AM7" s="557"/>
      <c r="AN7" s="557"/>
      <c r="AO7" s="557"/>
      <c r="AP7" s="557"/>
    </row>
    <row r="8" spans="1:42" ht="330.6">
      <c r="A8" s="552"/>
      <c r="B8" s="552">
        <v>2</v>
      </c>
      <c r="C8" s="408" t="s">
        <v>1158</v>
      </c>
      <c r="D8" s="552">
        <v>2026</v>
      </c>
      <c r="E8" s="553"/>
      <c r="F8" s="553">
        <v>46051</v>
      </c>
      <c r="G8" s="553">
        <v>46415</v>
      </c>
      <c r="H8" s="214" t="s">
        <v>6316</v>
      </c>
      <c r="I8" s="554" t="s">
        <v>890</v>
      </c>
      <c r="J8" s="554" t="s">
        <v>6343</v>
      </c>
      <c r="K8" s="554" t="s">
        <v>1293</v>
      </c>
      <c r="L8" s="554">
        <v>9845023210</v>
      </c>
      <c r="M8" s="558" t="s">
        <v>1295</v>
      </c>
      <c r="N8" s="554" t="s">
        <v>1296</v>
      </c>
      <c r="O8" s="559" t="s">
        <v>6344</v>
      </c>
      <c r="P8" s="554" t="s">
        <v>1147</v>
      </c>
      <c r="Q8" s="554" t="s">
        <v>6345</v>
      </c>
      <c r="R8" s="554" t="s">
        <v>6346</v>
      </c>
      <c r="S8" s="554" t="s">
        <v>1271</v>
      </c>
      <c r="T8" s="554" t="s">
        <v>6339</v>
      </c>
      <c r="U8" s="560">
        <v>46056</v>
      </c>
      <c r="V8" s="556">
        <v>46067</v>
      </c>
      <c r="W8" s="555" t="s">
        <v>6347</v>
      </c>
      <c r="X8" s="561">
        <v>46081</v>
      </c>
      <c r="Y8" s="552" t="s">
        <v>6348</v>
      </c>
      <c r="Z8" s="552"/>
      <c r="AA8" s="552"/>
      <c r="AB8" s="552"/>
      <c r="AC8" s="552"/>
      <c r="AD8" s="552"/>
      <c r="AE8" s="557"/>
      <c r="AF8" s="557"/>
      <c r="AG8" s="557"/>
      <c r="AH8" s="557"/>
      <c r="AI8" s="557"/>
      <c r="AJ8" s="557"/>
      <c r="AK8" s="557"/>
      <c r="AL8" s="557"/>
      <c r="AM8" s="557"/>
      <c r="AN8" s="557"/>
      <c r="AO8" s="557"/>
      <c r="AP8" s="557"/>
    </row>
    <row r="9" spans="1:42" ht="104.4">
      <c r="A9" s="552"/>
      <c r="B9" s="552">
        <v>3</v>
      </c>
      <c r="C9" s="408" t="s">
        <v>1158</v>
      </c>
      <c r="D9" s="552">
        <v>2026</v>
      </c>
      <c r="E9" s="553"/>
      <c r="F9" s="553">
        <v>46066</v>
      </c>
      <c r="G9" s="553">
        <v>46430</v>
      </c>
      <c r="H9" s="552" t="s">
        <v>1302</v>
      </c>
      <c r="I9" s="137" t="s">
        <v>1303</v>
      </c>
      <c r="J9" s="552" t="s">
        <v>6349</v>
      </c>
      <c r="K9" s="552" t="s">
        <v>6350</v>
      </c>
      <c r="L9" s="562">
        <v>9427320244</v>
      </c>
      <c r="M9" s="563" t="s">
        <v>6351</v>
      </c>
      <c r="N9" s="552" t="s">
        <v>1306</v>
      </c>
      <c r="O9" s="564" t="s">
        <v>6351</v>
      </c>
      <c r="P9" s="554" t="s">
        <v>6336</v>
      </c>
      <c r="Q9" s="552" t="s">
        <v>1308</v>
      </c>
      <c r="R9" s="552"/>
      <c r="S9" s="552" t="s">
        <v>1308</v>
      </c>
      <c r="T9" s="554" t="s">
        <v>6339</v>
      </c>
      <c r="U9" s="552" t="s">
        <v>6352</v>
      </c>
      <c r="V9" s="561">
        <v>46081</v>
      </c>
      <c r="W9" s="552" t="s">
        <v>6353</v>
      </c>
      <c r="X9" s="552" t="s">
        <v>623</v>
      </c>
      <c r="Y9" s="552" t="s">
        <v>6354</v>
      </c>
      <c r="Z9" s="552"/>
      <c r="AA9" s="552"/>
      <c r="AB9" s="552"/>
      <c r="AC9" s="552"/>
      <c r="AD9" s="552"/>
      <c r="AE9" s="557"/>
      <c r="AF9" s="557"/>
      <c r="AG9" s="557"/>
      <c r="AH9" s="557"/>
      <c r="AI9" s="557"/>
      <c r="AJ9" s="557"/>
      <c r="AK9" s="557"/>
      <c r="AL9" s="557"/>
      <c r="AM9" s="557"/>
      <c r="AN9" s="557"/>
      <c r="AO9" s="557"/>
      <c r="AP9" s="557"/>
    </row>
    <row r="10" spans="1:42" ht="121.8">
      <c r="A10" s="214"/>
      <c r="B10" s="552">
        <v>4</v>
      </c>
      <c r="C10" s="398" t="s">
        <v>1158</v>
      </c>
      <c r="D10" s="398">
        <v>2025</v>
      </c>
      <c r="E10" s="436"/>
      <c r="F10" s="208">
        <v>45903</v>
      </c>
      <c r="G10" s="208"/>
      <c r="H10" s="214" t="s">
        <v>6316</v>
      </c>
      <c r="I10" s="207" t="s">
        <v>1161</v>
      </c>
      <c r="J10" s="207" t="s">
        <v>6355</v>
      </c>
      <c r="K10" s="207" t="s">
        <v>1311</v>
      </c>
      <c r="L10" s="207">
        <v>9825305619</v>
      </c>
      <c r="M10" s="207" t="s">
        <v>1312</v>
      </c>
      <c r="N10" s="214" t="s">
        <v>6356</v>
      </c>
      <c r="O10" s="214"/>
      <c r="P10" s="554" t="s">
        <v>6336</v>
      </c>
      <c r="Q10" s="214" t="s">
        <v>1314</v>
      </c>
      <c r="R10" s="214" t="s">
        <v>1314</v>
      </c>
      <c r="S10" s="214" t="s">
        <v>6357</v>
      </c>
      <c r="T10" s="565" t="s">
        <v>6339</v>
      </c>
      <c r="U10" s="566">
        <v>46078</v>
      </c>
      <c r="V10" s="214" t="s">
        <v>6358</v>
      </c>
      <c r="W10" s="214" t="s">
        <v>6359</v>
      </c>
      <c r="X10" s="556">
        <v>46095</v>
      </c>
      <c r="Y10" s="567">
        <v>46102</v>
      </c>
      <c r="Z10" s="214"/>
      <c r="AA10" s="214"/>
      <c r="AB10" s="214"/>
      <c r="AC10" s="214"/>
      <c r="AD10" s="214"/>
      <c r="AE10" s="568"/>
      <c r="AF10" s="568"/>
      <c r="AG10" s="568"/>
      <c r="AH10" s="568"/>
      <c r="AI10" s="568"/>
      <c r="AJ10" s="568"/>
      <c r="AK10" s="568"/>
      <c r="AL10" s="568"/>
      <c r="AM10" s="568"/>
      <c r="AN10" s="568"/>
      <c r="AO10" s="568"/>
      <c r="AP10" s="568"/>
    </row>
    <row r="11" spans="1:42" ht="104.4">
      <c r="A11" s="552"/>
      <c r="B11" s="552">
        <v>5</v>
      </c>
      <c r="C11" s="408" t="s">
        <v>1158</v>
      </c>
      <c r="D11" s="552">
        <v>2026</v>
      </c>
      <c r="E11" s="552"/>
      <c r="F11" s="553">
        <v>46086</v>
      </c>
      <c r="G11" s="552"/>
      <c r="H11" s="552" t="s">
        <v>1302</v>
      </c>
      <c r="I11" s="137" t="s">
        <v>1012</v>
      </c>
      <c r="J11" s="552" t="s">
        <v>6360</v>
      </c>
      <c r="K11" s="569" t="s">
        <v>6361</v>
      </c>
      <c r="L11" s="569">
        <v>9572873405</v>
      </c>
      <c r="M11" s="563" t="s">
        <v>6362</v>
      </c>
      <c r="N11" s="552" t="s">
        <v>1319</v>
      </c>
      <c r="O11" s="552" t="s">
        <v>6363</v>
      </c>
      <c r="P11" s="552" t="s">
        <v>6336</v>
      </c>
      <c r="Q11" s="552" t="s">
        <v>6364</v>
      </c>
      <c r="R11" s="570" t="s">
        <v>1454</v>
      </c>
      <c r="S11" s="552" t="s">
        <v>6365</v>
      </c>
      <c r="T11" s="552" t="s">
        <v>6339</v>
      </c>
      <c r="U11" s="561">
        <v>46087</v>
      </c>
      <c r="V11" s="553">
        <v>46095</v>
      </c>
      <c r="W11" s="552" t="s">
        <v>6366</v>
      </c>
      <c r="X11" s="552" t="s">
        <v>6367</v>
      </c>
      <c r="Y11" s="567">
        <v>46109</v>
      </c>
      <c r="Z11" s="552"/>
      <c r="AA11" s="552"/>
      <c r="AB11" s="552"/>
      <c r="AC11" s="552"/>
      <c r="AD11" s="552"/>
      <c r="AE11" s="557"/>
      <c r="AF11" s="557"/>
      <c r="AG11" s="557"/>
      <c r="AH11" s="557"/>
      <c r="AI11" s="557"/>
      <c r="AJ11" s="557"/>
      <c r="AK11" s="557"/>
      <c r="AL11" s="557"/>
      <c r="AM11" s="557"/>
      <c r="AN11" s="557"/>
      <c r="AO11" s="557"/>
      <c r="AP11" s="557"/>
    </row>
    <row r="12" spans="1:42" ht="69.599999999999994">
      <c r="A12" s="552"/>
      <c r="B12" s="552"/>
      <c r="C12" s="408" t="s">
        <v>1158</v>
      </c>
      <c r="D12" s="552">
        <v>2026</v>
      </c>
      <c r="E12" s="571"/>
      <c r="F12" s="572">
        <v>46098</v>
      </c>
      <c r="G12" s="573"/>
      <c r="H12" s="552" t="s">
        <v>1302</v>
      </c>
      <c r="I12" s="137" t="s">
        <v>1323</v>
      </c>
      <c r="J12" s="398"/>
      <c r="K12" s="398" t="s">
        <v>6368</v>
      </c>
      <c r="L12" s="398">
        <v>9757052023</v>
      </c>
      <c r="M12" s="399" t="s">
        <v>6369</v>
      </c>
      <c r="N12" s="552" t="s">
        <v>6370</v>
      </c>
      <c r="O12" s="552" t="s">
        <v>6371</v>
      </c>
      <c r="P12" s="552" t="s">
        <v>6372</v>
      </c>
      <c r="Q12" s="552" t="s">
        <v>6119</v>
      </c>
      <c r="R12" s="552"/>
      <c r="S12" s="552" t="s">
        <v>6373</v>
      </c>
      <c r="T12" s="552" t="s">
        <v>6339</v>
      </c>
      <c r="U12" s="561">
        <v>46102</v>
      </c>
      <c r="V12" s="567">
        <v>46109</v>
      </c>
      <c r="W12" s="552" t="s">
        <v>6374</v>
      </c>
      <c r="X12" s="552"/>
      <c r="Y12" s="567"/>
      <c r="Z12" s="552"/>
      <c r="AA12" s="552"/>
      <c r="AB12" s="552"/>
      <c r="AC12" s="552"/>
      <c r="AD12" s="552"/>
      <c r="AE12" s="557"/>
      <c r="AF12" s="557"/>
      <c r="AG12" s="557"/>
      <c r="AH12" s="557"/>
      <c r="AI12" s="557"/>
      <c r="AJ12" s="557"/>
      <c r="AK12" s="557"/>
      <c r="AL12" s="557"/>
      <c r="AM12" s="557"/>
      <c r="AN12" s="557"/>
      <c r="AO12" s="557"/>
      <c r="AP12" s="557"/>
    </row>
    <row r="13" spans="1:42" ht="17.399999999999999">
      <c r="A13" s="552"/>
      <c r="B13" s="552">
        <v>7</v>
      </c>
      <c r="C13" s="552"/>
      <c r="D13" s="552"/>
      <c r="E13" s="552"/>
      <c r="F13" s="552"/>
      <c r="G13" s="552"/>
      <c r="H13" s="552"/>
      <c r="I13" s="552"/>
      <c r="J13" s="552"/>
      <c r="K13" s="552"/>
      <c r="L13" s="552"/>
      <c r="M13" s="552"/>
      <c r="N13" s="552"/>
      <c r="O13" s="552"/>
      <c r="P13" s="552"/>
      <c r="Q13" s="552"/>
      <c r="R13" s="552"/>
      <c r="S13" s="552"/>
      <c r="T13" s="552"/>
      <c r="U13" s="552"/>
      <c r="V13" s="552"/>
      <c r="W13" s="552"/>
      <c r="X13" s="552"/>
      <c r="Y13" s="552"/>
      <c r="Z13" s="552"/>
      <c r="AA13" s="552"/>
      <c r="AB13" s="552"/>
      <c r="AC13" s="552"/>
      <c r="AD13" s="552"/>
      <c r="AE13" s="557"/>
      <c r="AF13" s="557"/>
      <c r="AG13" s="557"/>
      <c r="AH13" s="557"/>
      <c r="AI13" s="557"/>
      <c r="AJ13" s="557"/>
      <c r="AK13" s="557"/>
      <c r="AL13" s="557"/>
      <c r="AM13" s="557"/>
      <c r="AN13" s="557"/>
      <c r="AO13" s="557"/>
      <c r="AP13" s="557"/>
    </row>
    <row r="14" spans="1:42" ht="17.399999999999999">
      <c r="A14" s="552"/>
      <c r="B14" s="552">
        <v>8</v>
      </c>
      <c r="C14" s="552"/>
      <c r="D14" s="552"/>
      <c r="E14" s="552"/>
      <c r="F14" s="552"/>
      <c r="G14" s="552"/>
      <c r="H14" s="552"/>
      <c r="I14" s="552"/>
      <c r="J14" s="552"/>
      <c r="K14" s="552"/>
      <c r="L14" s="552"/>
      <c r="M14" s="552"/>
      <c r="N14" s="552"/>
      <c r="O14" s="552"/>
      <c r="P14" s="552"/>
      <c r="Q14" s="552"/>
      <c r="R14" s="552"/>
      <c r="S14" s="552"/>
      <c r="T14" s="552"/>
      <c r="U14" s="552"/>
      <c r="V14" s="552"/>
      <c r="W14" s="552"/>
      <c r="X14" s="552"/>
      <c r="Y14" s="552"/>
      <c r="Z14" s="552"/>
      <c r="AA14" s="552"/>
      <c r="AB14" s="552"/>
      <c r="AC14" s="552"/>
      <c r="AD14" s="552"/>
      <c r="AE14" s="557"/>
      <c r="AF14" s="557"/>
      <c r="AG14" s="557"/>
      <c r="AH14" s="557"/>
      <c r="AI14" s="557"/>
      <c r="AJ14" s="557"/>
      <c r="AK14" s="557"/>
      <c r="AL14" s="557"/>
      <c r="AM14" s="557"/>
      <c r="AN14" s="557"/>
      <c r="AO14" s="557"/>
      <c r="AP14" s="557"/>
    </row>
    <row r="15" spans="1:42" ht="17.399999999999999">
      <c r="A15" s="552"/>
      <c r="B15" s="552">
        <v>9</v>
      </c>
      <c r="C15" s="552"/>
      <c r="D15" s="552"/>
      <c r="E15" s="552"/>
      <c r="F15" s="552"/>
      <c r="G15" s="552"/>
      <c r="H15" s="552"/>
      <c r="I15" s="552"/>
      <c r="J15" s="552"/>
      <c r="K15" s="552"/>
      <c r="L15" s="552"/>
      <c r="M15" s="552"/>
      <c r="N15" s="552"/>
      <c r="O15" s="552"/>
      <c r="P15" s="552"/>
      <c r="Q15" s="552"/>
      <c r="R15" s="552"/>
      <c r="S15" s="552"/>
      <c r="T15" s="552"/>
      <c r="U15" s="552"/>
      <c r="V15" s="552"/>
      <c r="W15" s="552"/>
      <c r="X15" s="552"/>
      <c r="Y15" s="552"/>
      <c r="Z15" s="552"/>
      <c r="AA15" s="552"/>
      <c r="AB15" s="552"/>
      <c r="AC15" s="552"/>
      <c r="AD15" s="552"/>
      <c r="AE15" s="557"/>
      <c r="AF15" s="557"/>
      <c r="AG15" s="557"/>
      <c r="AH15" s="557"/>
      <c r="AI15" s="557"/>
      <c r="AJ15" s="557"/>
      <c r="AK15" s="557"/>
      <c r="AL15" s="557"/>
      <c r="AM15" s="557"/>
      <c r="AN15" s="557"/>
      <c r="AO15" s="557"/>
      <c r="AP15" s="557"/>
    </row>
    <row r="16" spans="1:42" ht="17.399999999999999">
      <c r="A16" s="552"/>
      <c r="B16" s="552">
        <v>10</v>
      </c>
      <c r="C16" s="552"/>
      <c r="D16" s="552" t="s">
        <v>592</v>
      </c>
      <c r="E16" s="552"/>
      <c r="F16" s="552"/>
      <c r="G16" s="552"/>
      <c r="H16" s="552"/>
      <c r="I16" s="552"/>
      <c r="J16" s="552"/>
      <c r="K16" s="552"/>
      <c r="L16" s="552"/>
      <c r="M16" s="552"/>
      <c r="N16" s="552"/>
      <c r="O16" s="552"/>
      <c r="P16" s="552"/>
      <c r="Q16" s="552"/>
      <c r="R16" s="552"/>
      <c r="S16" s="552"/>
      <c r="T16" s="552"/>
      <c r="U16" s="552"/>
      <c r="V16" s="552"/>
      <c r="W16" s="552"/>
      <c r="X16" s="552"/>
      <c r="Y16" s="552"/>
      <c r="Z16" s="552"/>
      <c r="AA16" s="552"/>
      <c r="AB16" s="552"/>
      <c r="AC16" s="552"/>
      <c r="AD16" s="552"/>
      <c r="AE16" s="557"/>
      <c r="AF16" s="557"/>
      <c r="AG16" s="557"/>
      <c r="AH16" s="557"/>
      <c r="AI16" s="557"/>
      <c r="AJ16" s="557"/>
      <c r="AK16" s="557"/>
      <c r="AL16" s="557"/>
      <c r="AM16" s="557"/>
      <c r="AN16" s="557"/>
      <c r="AO16" s="557"/>
      <c r="AP16" s="557"/>
    </row>
    <row r="17" spans="1:42" ht="17.399999999999999">
      <c r="A17" s="552"/>
      <c r="B17" s="552">
        <v>11</v>
      </c>
      <c r="C17" s="552"/>
      <c r="D17" s="552"/>
      <c r="E17" s="552"/>
      <c r="F17" s="552"/>
      <c r="G17" s="552"/>
      <c r="H17" s="552"/>
      <c r="I17" s="552"/>
      <c r="J17" s="552"/>
      <c r="K17" s="552"/>
      <c r="L17" s="552"/>
      <c r="M17" s="552"/>
      <c r="N17" s="552"/>
      <c r="O17" s="552"/>
      <c r="P17" s="552"/>
      <c r="Q17" s="552"/>
      <c r="R17" s="552"/>
      <c r="S17" s="552"/>
      <c r="T17" s="552"/>
      <c r="U17" s="552"/>
      <c r="V17" s="552"/>
      <c r="W17" s="552"/>
      <c r="X17" s="552"/>
      <c r="Y17" s="552"/>
      <c r="Z17" s="552"/>
      <c r="AA17" s="552"/>
      <c r="AB17" s="552"/>
      <c r="AC17" s="552"/>
      <c r="AD17" s="552"/>
      <c r="AE17" s="557"/>
      <c r="AF17" s="557"/>
      <c r="AG17" s="557"/>
      <c r="AH17" s="557"/>
      <c r="AI17" s="557"/>
      <c r="AJ17" s="557"/>
      <c r="AK17" s="557"/>
      <c r="AL17" s="557"/>
      <c r="AM17" s="557"/>
      <c r="AN17" s="557"/>
      <c r="AO17" s="557"/>
      <c r="AP17" s="557"/>
    </row>
    <row r="18" spans="1:42" ht="17.399999999999999">
      <c r="A18" s="552"/>
      <c r="B18" s="552">
        <v>12</v>
      </c>
      <c r="C18" s="552"/>
      <c r="D18" s="552"/>
      <c r="E18" s="552"/>
      <c r="F18" s="552"/>
      <c r="G18" s="552"/>
      <c r="H18" s="552"/>
      <c r="I18" s="552"/>
      <c r="J18" s="552"/>
      <c r="K18" s="552"/>
      <c r="L18" s="552"/>
      <c r="M18" s="552"/>
      <c r="N18" s="552"/>
      <c r="O18" s="552"/>
      <c r="P18" s="552"/>
      <c r="Q18" s="552"/>
      <c r="R18" s="552"/>
      <c r="S18" s="552"/>
      <c r="T18" s="552"/>
      <c r="U18" s="552"/>
      <c r="V18" s="552"/>
      <c r="W18" s="552"/>
      <c r="X18" s="552"/>
      <c r="Y18" s="552"/>
      <c r="Z18" s="552"/>
      <c r="AA18" s="552"/>
      <c r="AB18" s="552"/>
      <c r="AC18" s="552"/>
      <c r="AD18" s="552"/>
      <c r="AE18" s="557"/>
      <c r="AF18" s="557"/>
      <c r="AG18" s="557"/>
      <c r="AH18" s="557"/>
      <c r="AI18" s="557"/>
      <c r="AJ18" s="557"/>
      <c r="AK18" s="557"/>
      <c r="AL18" s="557"/>
      <c r="AM18" s="557"/>
      <c r="AN18" s="557"/>
      <c r="AO18" s="557"/>
      <c r="AP18" s="557"/>
    </row>
    <row r="19" spans="1:42" ht="17.399999999999999">
      <c r="A19" s="552"/>
      <c r="B19" s="552">
        <v>13</v>
      </c>
      <c r="C19" s="552"/>
      <c r="D19" s="552"/>
      <c r="E19" s="552"/>
      <c r="F19" s="552"/>
      <c r="G19" s="552"/>
      <c r="H19" s="552"/>
      <c r="I19" s="552"/>
      <c r="J19" s="552"/>
      <c r="K19" s="552"/>
      <c r="L19" s="552"/>
      <c r="M19" s="552"/>
      <c r="N19" s="552"/>
      <c r="O19" s="552"/>
      <c r="P19" s="552"/>
      <c r="Q19" s="552"/>
      <c r="R19" s="552"/>
      <c r="S19" s="552"/>
      <c r="T19" s="552"/>
      <c r="U19" s="552"/>
      <c r="V19" s="552"/>
      <c r="W19" s="552"/>
      <c r="X19" s="552"/>
      <c r="Y19" s="552"/>
      <c r="Z19" s="552"/>
      <c r="AA19" s="552"/>
      <c r="AB19" s="552"/>
      <c r="AC19" s="552"/>
      <c r="AD19" s="552"/>
      <c r="AE19" s="557"/>
      <c r="AF19" s="557"/>
      <c r="AG19" s="557"/>
      <c r="AH19" s="557"/>
      <c r="AI19" s="557"/>
      <c r="AJ19" s="557"/>
      <c r="AK19" s="557"/>
      <c r="AL19" s="557"/>
      <c r="AM19" s="557"/>
      <c r="AN19" s="557"/>
      <c r="AO19" s="557"/>
      <c r="AP19" s="557"/>
    </row>
    <row r="20" spans="1:42" ht="17.399999999999999">
      <c r="A20" s="552"/>
      <c r="B20" s="552">
        <v>14</v>
      </c>
      <c r="C20" s="552"/>
      <c r="D20" s="552"/>
      <c r="E20" s="552"/>
      <c r="F20" s="552"/>
      <c r="G20" s="552"/>
      <c r="H20" s="552"/>
      <c r="I20" s="552"/>
      <c r="J20" s="552"/>
      <c r="K20" s="552"/>
      <c r="L20" s="552"/>
      <c r="M20" s="552"/>
      <c r="N20" s="552"/>
      <c r="O20" s="552"/>
      <c r="P20" s="552"/>
      <c r="Q20" s="552"/>
      <c r="R20" s="552"/>
      <c r="S20" s="552"/>
      <c r="T20" s="552"/>
      <c r="U20" s="552"/>
      <c r="V20" s="552"/>
      <c r="W20" s="552"/>
      <c r="X20" s="552"/>
      <c r="Y20" s="552"/>
      <c r="Z20" s="552"/>
      <c r="AA20" s="552"/>
      <c r="AB20" s="552"/>
      <c r="AC20" s="552"/>
      <c r="AD20" s="552"/>
      <c r="AE20" s="557"/>
      <c r="AF20" s="557"/>
      <c r="AG20" s="557"/>
      <c r="AH20" s="557"/>
      <c r="AI20" s="557"/>
      <c r="AJ20" s="557"/>
      <c r="AK20" s="557"/>
      <c r="AL20" s="557"/>
      <c r="AM20" s="557"/>
      <c r="AN20" s="557"/>
      <c r="AO20" s="557"/>
      <c r="AP20" s="557"/>
    </row>
    <row r="21" spans="1:42" ht="17.399999999999999">
      <c r="A21" s="552"/>
      <c r="B21" s="552">
        <v>15</v>
      </c>
      <c r="C21" s="552"/>
      <c r="D21" s="552"/>
      <c r="E21" s="552"/>
      <c r="F21" s="552"/>
      <c r="G21" s="552"/>
      <c r="H21" s="552"/>
      <c r="I21" s="552"/>
      <c r="J21" s="552"/>
      <c r="K21" s="552"/>
      <c r="L21" s="552"/>
      <c r="M21" s="552"/>
      <c r="N21" s="552"/>
      <c r="O21" s="552"/>
      <c r="P21" s="552"/>
      <c r="Q21" s="552"/>
      <c r="R21" s="552"/>
      <c r="S21" s="552"/>
      <c r="T21" s="552"/>
      <c r="U21" s="552"/>
      <c r="V21" s="552"/>
      <c r="W21" s="552"/>
      <c r="X21" s="552"/>
      <c r="Y21" s="552"/>
      <c r="Z21" s="552"/>
      <c r="AA21" s="552"/>
      <c r="AB21" s="552"/>
      <c r="AC21" s="552"/>
      <c r="AD21" s="552"/>
      <c r="AE21" s="557"/>
      <c r="AF21" s="557"/>
      <c r="AG21" s="557"/>
      <c r="AH21" s="557"/>
      <c r="AI21" s="557"/>
      <c r="AJ21" s="557"/>
      <c r="AK21" s="557"/>
      <c r="AL21" s="557"/>
      <c r="AM21" s="557"/>
      <c r="AN21" s="557"/>
      <c r="AO21" s="557"/>
      <c r="AP21" s="557"/>
    </row>
    <row r="22" spans="1:42" ht="17.399999999999999">
      <c r="A22" s="552"/>
      <c r="B22" s="552">
        <v>16</v>
      </c>
      <c r="C22" s="552"/>
      <c r="D22" s="552"/>
      <c r="E22" s="552"/>
      <c r="F22" s="552"/>
      <c r="G22" s="552"/>
      <c r="H22" s="552"/>
      <c r="I22" s="552"/>
      <c r="J22" s="552"/>
      <c r="K22" s="552"/>
      <c r="L22" s="552"/>
      <c r="M22" s="552"/>
      <c r="N22" s="552"/>
      <c r="O22" s="552"/>
      <c r="P22" s="552"/>
      <c r="Q22" s="552"/>
      <c r="R22" s="552"/>
      <c r="S22" s="552"/>
      <c r="T22" s="552"/>
      <c r="U22" s="552"/>
      <c r="V22" s="552"/>
      <c r="W22" s="552"/>
      <c r="X22" s="552"/>
      <c r="Y22" s="552"/>
      <c r="Z22" s="552"/>
      <c r="AA22" s="552"/>
      <c r="AB22" s="552"/>
      <c r="AC22" s="552"/>
      <c r="AD22" s="552"/>
      <c r="AE22" s="557"/>
      <c r="AF22" s="557"/>
      <c r="AG22" s="557"/>
      <c r="AH22" s="557"/>
      <c r="AI22" s="557"/>
      <c r="AJ22" s="557"/>
      <c r="AK22" s="557"/>
      <c r="AL22" s="557"/>
      <c r="AM22" s="557"/>
      <c r="AN22" s="557"/>
      <c r="AO22" s="557"/>
      <c r="AP22" s="557"/>
    </row>
    <row r="23" spans="1:42" ht="17.399999999999999">
      <c r="A23" s="552"/>
      <c r="B23" s="552">
        <v>17</v>
      </c>
      <c r="C23" s="552"/>
      <c r="D23" s="552"/>
      <c r="E23" s="552"/>
      <c r="F23" s="552"/>
      <c r="G23" s="552"/>
      <c r="H23" s="552"/>
      <c r="I23" s="552"/>
      <c r="J23" s="552"/>
      <c r="K23" s="552"/>
      <c r="L23" s="552"/>
      <c r="M23" s="552"/>
      <c r="N23" s="552"/>
      <c r="O23" s="552"/>
      <c r="P23" s="552"/>
      <c r="Q23" s="552"/>
      <c r="R23" s="552"/>
      <c r="S23" s="552"/>
      <c r="T23" s="552"/>
      <c r="U23" s="552"/>
      <c r="V23" s="552"/>
      <c r="W23" s="552"/>
      <c r="X23" s="552"/>
      <c r="Y23" s="552"/>
      <c r="Z23" s="552"/>
      <c r="AA23" s="552"/>
      <c r="AB23" s="552"/>
      <c r="AC23" s="552"/>
      <c r="AD23" s="552"/>
      <c r="AE23" s="557"/>
      <c r="AF23" s="557"/>
      <c r="AG23" s="557"/>
      <c r="AH23" s="557"/>
      <c r="AI23" s="557"/>
      <c r="AJ23" s="557"/>
      <c r="AK23" s="557"/>
      <c r="AL23" s="557"/>
      <c r="AM23" s="557"/>
      <c r="AN23" s="557"/>
      <c r="AO23" s="557"/>
      <c r="AP23" s="557"/>
    </row>
    <row r="24" spans="1:42" ht="17.399999999999999">
      <c r="A24" s="552"/>
      <c r="B24" s="552">
        <v>18</v>
      </c>
      <c r="C24" s="552"/>
      <c r="D24" s="552"/>
      <c r="E24" s="552"/>
      <c r="F24" s="552"/>
      <c r="G24" s="552"/>
      <c r="H24" s="552"/>
      <c r="I24" s="552"/>
      <c r="J24" s="552"/>
      <c r="K24" s="552"/>
      <c r="L24" s="552"/>
      <c r="M24" s="552"/>
      <c r="N24" s="552"/>
      <c r="O24" s="552"/>
      <c r="P24" s="552"/>
      <c r="Q24" s="552"/>
      <c r="R24" s="552"/>
      <c r="S24" s="552"/>
      <c r="T24" s="552"/>
      <c r="U24" s="552"/>
      <c r="V24" s="552"/>
      <c r="W24" s="552"/>
      <c r="X24" s="552"/>
      <c r="Y24" s="552"/>
      <c r="Z24" s="552"/>
      <c r="AA24" s="552"/>
      <c r="AB24" s="552"/>
      <c r="AC24" s="552"/>
      <c r="AD24" s="552"/>
      <c r="AE24" s="557"/>
      <c r="AF24" s="557"/>
      <c r="AG24" s="557"/>
      <c r="AH24" s="557"/>
      <c r="AI24" s="557"/>
      <c r="AJ24" s="557"/>
      <c r="AK24" s="557"/>
      <c r="AL24" s="557"/>
      <c r="AM24" s="557"/>
      <c r="AN24" s="557"/>
      <c r="AO24" s="557"/>
      <c r="AP24" s="557"/>
    </row>
    <row r="25" spans="1:42" ht="17.399999999999999">
      <c r="A25" s="552"/>
      <c r="B25" s="552">
        <v>19</v>
      </c>
      <c r="C25" s="552"/>
      <c r="D25" s="552"/>
      <c r="E25" s="552"/>
      <c r="F25" s="552"/>
      <c r="G25" s="552"/>
      <c r="H25" s="552"/>
      <c r="I25" s="552"/>
      <c r="J25" s="552"/>
      <c r="K25" s="552"/>
      <c r="L25" s="552"/>
      <c r="M25" s="552"/>
      <c r="N25" s="552"/>
      <c r="O25" s="552"/>
      <c r="P25" s="552"/>
      <c r="Q25" s="552"/>
      <c r="R25" s="552"/>
      <c r="S25" s="552"/>
      <c r="T25" s="552"/>
      <c r="U25" s="552"/>
      <c r="V25" s="552"/>
      <c r="W25" s="552"/>
      <c r="X25" s="552"/>
      <c r="Y25" s="552"/>
      <c r="Z25" s="552"/>
      <c r="AA25" s="552"/>
      <c r="AB25" s="552"/>
      <c r="AC25" s="552"/>
      <c r="AD25" s="552"/>
      <c r="AE25" s="557"/>
      <c r="AF25" s="557"/>
      <c r="AG25" s="557"/>
      <c r="AH25" s="557"/>
      <c r="AI25" s="557"/>
      <c r="AJ25" s="557"/>
      <c r="AK25" s="557"/>
      <c r="AL25" s="557"/>
      <c r="AM25" s="557"/>
      <c r="AN25" s="557"/>
      <c r="AO25" s="557"/>
      <c r="AP25" s="557"/>
    </row>
    <row r="26" spans="1:42" ht="17.399999999999999">
      <c r="A26" s="552"/>
      <c r="B26" s="552">
        <v>20</v>
      </c>
      <c r="C26" s="552"/>
      <c r="D26" s="552"/>
      <c r="E26" s="552"/>
      <c r="F26" s="552"/>
      <c r="G26" s="552"/>
      <c r="H26" s="552"/>
      <c r="I26" s="552"/>
      <c r="J26" s="552"/>
      <c r="K26" s="552"/>
      <c r="L26" s="552"/>
      <c r="M26" s="552"/>
      <c r="N26" s="552"/>
      <c r="O26" s="552"/>
      <c r="P26" s="552"/>
      <c r="Q26" s="552"/>
      <c r="R26" s="552"/>
      <c r="S26" s="552"/>
      <c r="T26" s="552"/>
      <c r="U26" s="552"/>
      <c r="V26" s="552"/>
      <c r="W26" s="552"/>
      <c r="X26" s="552"/>
      <c r="Y26" s="552"/>
      <c r="Z26" s="552"/>
      <c r="AA26" s="552"/>
      <c r="AB26" s="552"/>
      <c r="AC26" s="552"/>
      <c r="AD26" s="552"/>
      <c r="AE26" s="557"/>
      <c r="AF26" s="557"/>
      <c r="AG26" s="557"/>
      <c r="AH26" s="557"/>
      <c r="AI26" s="557"/>
      <c r="AJ26" s="557"/>
      <c r="AK26" s="557"/>
      <c r="AL26" s="557"/>
      <c r="AM26" s="557"/>
      <c r="AN26" s="557"/>
      <c r="AO26" s="557"/>
      <c r="AP26" s="557"/>
    </row>
    <row r="27" spans="1:42" ht="17.399999999999999">
      <c r="A27" s="552"/>
      <c r="B27" s="552">
        <v>21</v>
      </c>
      <c r="C27" s="552"/>
      <c r="D27" s="552"/>
      <c r="E27" s="552"/>
      <c r="F27" s="552"/>
      <c r="G27" s="552"/>
      <c r="H27" s="552"/>
      <c r="I27" s="552"/>
      <c r="J27" s="552"/>
      <c r="K27" s="552"/>
      <c r="L27" s="552"/>
      <c r="M27" s="552"/>
      <c r="N27" s="552"/>
      <c r="O27" s="552"/>
      <c r="P27" s="552"/>
      <c r="Q27" s="552"/>
      <c r="R27" s="552"/>
      <c r="S27" s="552"/>
      <c r="T27" s="552"/>
      <c r="U27" s="552"/>
      <c r="V27" s="552"/>
      <c r="W27" s="552"/>
      <c r="X27" s="552"/>
      <c r="Y27" s="552"/>
      <c r="Z27" s="552"/>
      <c r="AA27" s="552"/>
      <c r="AB27" s="552"/>
      <c r="AC27" s="552"/>
      <c r="AD27" s="552"/>
      <c r="AE27" s="557"/>
      <c r="AF27" s="557"/>
      <c r="AG27" s="557"/>
      <c r="AH27" s="557"/>
      <c r="AI27" s="557"/>
      <c r="AJ27" s="557"/>
      <c r="AK27" s="557"/>
      <c r="AL27" s="557"/>
      <c r="AM27" s="557"/>
      <c r="AN27" s="557"/>
      <c r="AO27" s="557"/>
      <c r="AP27" s="557"/>
    </row>
    <row r="28" spans="1:42" ht="17.399999999999999">
      <c r="A28" s="552"/>
      <c r="B28" s="552">
        <v>22</v>
      </c>
      <c r="C28" s="552"/>
      <c r="D28" s="552"/>
      <c r="E28" s="552"/>
      <c r="F28" s="552"/>
      <c r="G28" s="552"/>
      <c r="H28" s="552"/>
      <c r="I28" s="552"/>
      <c r="J28" s="552"/>
      <c r="K28" s="552"/>
      <c r="L28" s="552"/>
      <c r="M28" s="552"/>
      <c r="N28" s="552"/>
      <c r="O28" s="552"/>
      <c r="P28" s="552"/>
      <c r="Q28" s="552"/>
      <c r="R28" s="552"/>
      <c r="S28" s="552"/>
      <c r="T28" s="552"/>
      <c r="U28" s="552"/>
      <c r="V28" s="552"/>
      <c r="W28" s="552"/>
      <c r="X28" s="552"/>
      <c r="Y28" s="552"/>
      <c r="Z28" s="552"/>
      <c r="AA28" s="552"/>
      <c r="AB28" s="552"/>
      <c r="AC28" s="552"/>
      <c r="AD28" s="552"/>
      <c r="AE28" s="557"/>
      <c r="AF28" s="557"/>
      <c r="AG28" s="557"/>
      <c r="AH28" s="557"/>
      <c r="AI28" s="557"/>
      <c r="AJ28" s="557"/>
      <c r="AK28" s="557"/>
      <c r="AL28" s="557"/>
      <c r="AM28" s="557"/>
      <c r="AN28" s="557"/>
      <c r="AO28" s="557"/>
      <c r="AP28" s="557"/>
    </row>
    <row r="29" spans="1:42" ht="17.399999999999999">
      <c r="A29" s="552"/>
      <c r="B29" s="552">
        <v>23</v>
      </c>
      <c r="C29" s="552"/>
      <c r="D29" s="552"/>
      <c r="E29" s="552"/>
      <c r="F29" s="552"/>
      <c r="G29" s="552"/>
      <c r="H29" s="552"/>
      <c r="I29" s="552"/>
      <c r="J29" s="552"/>
      <c r="K29" s="552"/>
      <c r="L29" s="552"/>
      <c r="M29" s="552"/>
      <c r="N29" s="552"/>
      <c r="O29" s="552"/>
      <c r="P29" s="552"/>
      <c r="Q29" s="552"/>
      <c r="R29" s="552"/>
      <c r="S29" s="552"/>
      <c r="T29" s="552"/>
      <c r="U29" s="552"/>
      <c r="V29" s="552"/>
      <c r="W29" s="552"/>
      <c r="X29" s="552"/>
      <c r="Y29" s="552"/>
      <c r="Z29" s="552"/>
      <c r="AA29" s="552"/>
      <c r="AB29" s="552"/>
      <c r="AC29" s="552"/>
      <c r="AD29" s="552"/>
      <c r="AE29" s="557"/>
      <c r="AF29" s="557"/>
      <c r="AG29" s="557"/>
      <c r="AH29" s="557"/>
      <c r="AI29" s="557"/>
      <c r="AJ29" s="557"/>
      <c r="AK29" s="557"/>
      <c r="AL29" s="557"/>
      <c r="AM29" s="557"/>
      <c r="AN29" s="557"/>
      <c r="AO29" s="557"/>
      <c r="AP29" s="557"/>
    </row>
    <row r="30" spans="1:42" ht="17.399999999999999">
      <c r="A30" s="552"/>
      <c r="B30" s="552">
        <v>24</v>
      </c>
      <c r="C30" s="552"/>
      <c r="D30" s="552"/>
      <c r="E30" s="552"/>
      <c r="F30" s="552"/>
      <c r="G30" s="552"/>
      <c r="H30" s="552"/>
      <c r="I30" s="552"/>
      <c r="J30" s="552"/>
      <c r="K30" s="552"/>
      <c r="L30" s="552"/>
      <c r="M30" s="552"/>
      <c r="N30" s="552"/>
      <c r="O30" s="552"/>
      <c r="P30" s="552"/>
      <c r="Q30" s="552"/>
      <c r="R30" s="552"/>
      <c r="S30" s="552"/>
      <c r="T30" s="552"/>
      <c r="U30" s="552"/>
      <c r="V30" s="552"/>
      <c r="W30" s="552"/>
      <c r="X30" s="552"/>
      <c r="Y30" s="552"/>
      <c r="Z30" s="552"/>
      <c r="AA30" s="552"/>
      <c r="AB30" s="552"/>
      <c r="AC30" s="552"/>
      <c r="AD30" s="552"/>
      <c r="AE30" s="557"/>
      <c r="AF30" s="557"/>
      <c r="AG30" s="557"/>
      <c r="AH30" s="557"/>
      <c r="AI30" s="557"/>
      <c r="AJ30" s="557"/>
      <c r="AK30" s="557"/>
      <c r="AL30" s="557"/>
      <c r="AM30" s="557"/>
      <c r="AN30" s="557"/>
      <c r="AO30" s="557"/>
      <c r="AP30" s="557"/>
    </row>
    <row r="31" spans="1:42" ht="17.399999999999999">
      <c r="A31" s="552"/>
      <c r="B31" s="552">
        <v>25</v>
      </c>
      <c r="C31" s="552"/>
      <c r="D31" s="552"/>
      <c r="E31" s="552"/>
      <c r="F31" s="552"/>
      <c r="G31" s="552"/>
      <c r="H31" s="552"/>
      <c r="I31" s="552"/>
      <c r="J31" s="552"/>
      <c r="K31" s="552"/>
      <c r="L31" s="552"/>
      <c r="M31" s="552"/>
      <c r="N31" s="552"/>
      <c r="O31" s="552"/>
      <c r="P31" s="552"/>
      <c r="Q31" s="552"/>
      <c r="R31" s="552"/>
      <c r="S31" s="552"/>
      <c r="T31" s="552"/>
      <c r="U31" s="552"/>
      <c r="V31" s="552"/>
      <c r="W31" s="552"/>
      <c r="X31" s="552"/>
      <c r="Y31" s="552"/>
      <c r="Z31" s="552"/>
      <c r="AA31" s="552"/>
      <c r="AB31" s="552"/>
      <c r="AC31" s="552"/>
      <c r="AD31" s="552"/>
      <c r="AE31" s="557"/>
      <c r="AF31" s="557"/>
      <c r="AG31" s="557"/>
      <c r="AH31" s="557"/>
      <c r="AI31" s="557"/>
      <c r="AJ31" s="557"/>
      <c r="AK31" s="557"/>
      <c r="AL31" s="557"/>
      <c r="AM31" s="557"/>
      <c r="AN31" s="557"/>
      <c r="AO31" s="557"/>
      <c r="AP31" s="557"/>
    </row>
    <row r="32" spans="1:42" ht="17.399999999999999">
      <c r="A32" s="552"/>
      <c r="B32" s="552">
        <v>26</v>
      </c>
      <c r="C32" s="552"/>
      <c r="D32" s="552"/>
      <c r="E32" s="552"/>
      <c r="F32" s="552"/>
      <c r="G32" s="552"/>
      <c r="H32" s="552"/>
      <c r="I32" s="552"/>
      <c r="J32" s="552"/>
      <c r="K32" s="552"/>
      <c r="L32" s="552"/>
      <c r="M32" s="552"/>
      <c r="N32" s="552"/>
      <c r="O32" s="552"/>
      <c r="P32" s="552"/>
      <c r="Q32" s="552"/>
      <c r="R32" s="552"/>
      <c r="S32" s="552"/>
      <c r="T32" s="552"/>
      <c r="U32" s="552"/>
      <c r="V32" s="552"/>
      <c r="W32" s="552"/>
      <c r="X32" s="552"/>
      <c r="Y32" s="552"/>
      <c r="Z32" s="552"/>
      <c r="AA32" s="552"/>
      <c r="AB32" s="552"/>
      <c r="AC32" s="552"/>
      <c r="AD32" s="552"/>
      <c r="AE32" s="557"/>
      <c r="AF32" s="557"/>
      <c r="AG32" s="557"/>
      <c r="AH32" s="557"/>
      <c r="AI32" s="557"/>
      <c r="AJ32" s="557"/>
      <c r="AK32" s="557"/>
      <c r="AL32" s="557"/>
      <c r="AM32" s="557"/>
      <c r="AN32" s="557"/>
      <c r="AO32" s="557"/>
      <c r="AP32" s="557"/>
    </row>
    <row r="33" spans="1:42" ht="17.399999999999999">
      <c r="A33" s="552"/>
      <c r="B33" s="552">
        <v>27</v>
      </c>
      <c r="C33" s="552"/>
      <c r="D33" s="552"/>
      <c r="E33" s="552"/>
      <c r="F33" s="552"/>
      <c r="G33" s="552"/>
      <c r="H33" s="552"/>
      <c r="I33" s="552"/>
      <c r="J33" s="552"/>
      <c r="K33" s="552"/>
      <c r="L33" s="552"/>
      <c r="M33" s="552"/>
      <c r="N33" s="552"/>
      <c r="O33" s="552"/>
      <c r="P33" s="552"/>
      <c r="Q33" s="552"/>
      <c r="R33" s="552"/>
      <c r="S33" s="552"/>
      <c r="T33" s="552"/>
      <c r="U33" s="552"/>
      <c r="V33" s="552"/>
      <c r="W33" s="552"/>
      <c r="X33" s="552"/>
      <c r="Y33" s="552"/>
      <c r="Z33" s="552"/>
      <c r="AA33" s="552"/>
      <c r="AB33" s="552"/>
      <c r="AC33" s="552"/>
      <c r="AD33" s="552"/>
      <c r="AE33" s="557"/>
      <c r="AF33" s="557"/>
      <c r="AG33" s="557"/>
      <c r="AH33" s="557"/>
      <c r="AI33" s="557"/>
      <c r="AJ33" s="557"/>
      <c r="AK33" s="557"/>
      <c r="AL33" s="557"/>
      <c r="AM33" s="557"/>
      <c r="AN33" s="557"/>
      <c r="AO33" s="557"/>
      <c r="AP33" s="557"/>
    </row>
    <row r="34" spans="1:42" ht="17.399999999999999">
      <c r="A34" s="552"/>
      <c r="B34" s="552">
        <v>28</v>
      </c>
      <c r="C34" s="552"/>
      <c r="D34" s="552"/>
      <c r="E34" s="552"/>
      <c r="F34" s="552"/>
      <c r="G34" s="552"/>
      <c r="H34" s="552"/>
      <c r="I34" s="552"/>
      <c r="J34" s="552"/>
      <c r="K34" s="552"/>
      <c r="L34" s="552"/>
      <c r="M34" s="552"/>
      <c r="N34" s="552"/>
      <c r="O34" s="552"/>
      <c r="P34" s="552"/>
      <c r="Q34" s="552"/>
      <c r="R34" s="552"/>
      <c r="S34" s="552"/>
      <c r="T34" s="552"/>
      <c r="U34" s="552"/>
      <c r="V34" s="552"/>
      <c r="W34" s="552"/>
      <c r="X34" s="552"/>
      <c r="Y34" s="552"/>
      <c r="Z34" s="552"/>
      <c r="AA34" s="552"/>
      <c r="AB34" s="552"/>
      <c r="AC34" s="552"/>
      <c r="AD34" s="552"/>
      <c r="AE34" s="557"/>
      <c r="AF34" s="557"/>
      <c r="AG34" s="557"/>
      <c r="AH34" s="557"/>
      <c r="AI34" s="557"/>
      <c r="AJ34" s="557"/>
      <c r="AK34" s="557"/>
      <c r="AL34" s="557"/>
      <c r="AM34" s="557"/>
      <c r="AN34" s="557"/>
      <c r="AO34" s="557"/>
      <c r="AP34" s="557"/>
    </row>
    <row r="35" spans="1:42" ht="17.399999999999999">
      <c r="A35" s="552"/>
      <c r="B35" s="552">
        <v>29</v>
      </c>
      <c r="C35" s="552"/>
      <c r="D35" s="552"/>
      <c r="E35" s="552"/>
      <c r="F35" s="552"/>
      <c r="G35" s="552"/>
      <c r="H35" s="552"/>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7"/>
      <c r="AF35" s="557"/>
      <c r="AG35" s="557"/>
      <c r="AH35" s="557"/>
      <c r="AI35" s="557"/>
      <c r="AJ35" s="557"/>
      <c r="AK35" s="557"/>
      <c r="AL35" s="557"/>
      <c r="AM35" s="557"/>
      <c r="AN35" s="557"/>
      <c r="AO35" s="557"/>
      <c r="AP35" s="557"/>
    </row>
    <row r="36" spans="1:42" ht="17.399999999999999">
      <c r="A36" s="552"/>
      <c r="B36" s="552">
        <v>30</v>
      </c>
      <c r="C36" s="552"/>
      <c r="D36" s="552"/>
      <c r="E36" s="552"/>
      <c r="F36" s="552"/>
      <c r="G36" s="552"/>
      <c r="H36" s="552"/>
      <c r="I36" s="552"/>
      <c r="J36" s="552"/>
      <c r="K36" s="552"/>
      <c r="L36" s="552"/>
      <c r="M36" s="552"/>
      <c r="N36" s="552"/>
      <c r="O36" s="552"/>
      <c r="P36" s="552"/>
      <c r="Q36" s="552"/>
      <c r="R36" s="552"/>
      <c r="S36" s="552"/>
      <c r="T36" s="552"/>
      <c r="U36" s="552"/>
      <c r="V36" s="552"/>
      <c r="W36" s="552"/>
      <c r="X36" s="552"/>
      <c r="Y36" s="552"/>
      <c r="Z36" s="552"/>
      <c r="AA36" s="552"/>
      <c r="AB36" s="552"/>
      <c r="AC36" s="552"/>
      <c r="AD36" s="552"/>
      <c r="AE36" s="557"/>
      <c r="AF36" s="557"/>
      <c r="AG36" s="557"/>
      <c r="AH36" s="557"/>
      <c r="AI36" s="557"/>
      <c r="AJ36" s="557"/>
      <c r="AK36" s="557"/>
      <c r="AL36" s="557"/>
      <c r="AM36" s="557"/>
      <c r="AN36" s="557"/>
      <c r="AO36" s="557"/>
      <c r="AP36" s="557"/>
    </row>
    <row r="37" spans="1:42" ht="17.399999999999999">
      <c r="A37" s="552"/>
      <c r="B37" s="552">
        <v>31</v>
      </c>
      <c r="C37" s="552"/>
      <c r="D37" s="552"/>
      <c r="E37" s="552"/>
      <c r="F37" s="552"/>
      <c r="G37" s="552"/>
      <c r="H37" s="552"/>
      <c r="I37" s="552"/>
      <c r="J37" s="552"/>
      <c r="K37" s="552"/>
      <c r="L37" s="552"/>
      <c r="M37" s="552"/>
      <c r="N37" s="552"/>
      <c r="O37" s="552"/>
      <c r="P37" s="552"/>
      <c r="Q37" s="552"/>
      <c r="R37" s="552"/>
      <c r="S37" s="552"/>
      <c r="T37" s="552"/>
      <c r="U37" s="552"/>
      <c r="V37" s="552"/>
      <c r="W37" s="552"/>
      <c r="X37" s="552"/>
      <c r="Y37" s="552"/>
      <c r="Z37" s="552"/>
      <c r="AA37" s="552"/>
      <c r="AB37" s="552"/>
      <c r="AC37" s="552"/>
      <c r="AD37" s="552"/>
      <c r="AE37" s="557"/>
      <c r="AF37" s="557"/>
      <c r="AG37" s="557"/>
      <c r="AH37" s="557"/>
      <c r="AI37" s="557"/>
      <c r="AJ37" s="557"/>
      <c r="AK37" s="557"/>
      <c r="AL37" s="557"/>
      <c r="AM37" s="557"/>
      <c r="AN37" s="557"/>
      <c r="AO37" s="557"/>
      <c r="AP37" s="557"/>
    </row>
    <row r="38" spans="1:42" ht="17.399999999999999">
      <c r="A38" s="552"/>
      <c r="B38" s="552"/>
      <c r="C38" s="552"/>
      <c r="D38" s="552"/>
      <c r="E38" s="552"/>
      <c r="F38" s="552"/>
      <c r="G38" s="552"/>
      <c r="H38" s="552"/>
      <c r="I38" s="552"/>
      <c r="J38" s="552"/>
      <c r="K38" s="552"/>
      <c r="L38" s="552"/>
      <c r="M38" s="552"/>
      <c r="N38" s="552"/>
      <c r="O38" s="552"/>
      <c r="P38" s="552"/>
      <c r="Q38" s="552"/>
      <c r="R38" s="552"/>
      <c r="S38" s="552"/>
      <c r="T38" s="552"/>
      <c r="U38" s="552"/>
      <c r="V38" s="552"/>
      <c r="W38" s="552"/>
      <c r="X38" s="552"/>
      <c r="Y38" s="552"/>
      <c r="Z38" s="552"/>
      <c r="AA38" s="552"/>
      <c r="AB38" s="552"/>
      <c r="AC38" s="552"/>
      <c r="AD38" s="552"/>
      <c r="AE38" s="557"/>
      <c r="AF38" s="557"/>
      <c r="AG38" s="557"/>
      <c r="AH38" s="557"/>
      <c r="AI38" s="557"/>
      <c r="AJ38" s="557"/>
      <c r="AK38" s="557"/>
      <c r="AL38" s="557"/>
      <c r="AM38" s="557"/>
      <c r="AN38" s="557"/>
      <c r="AO38" s="557"/>
      <c r="AP38" s="557"/>
    </row>
    <row r="39" spans="1:42" ht="17.399999999999999">
      <c r="A39" s="552"/>
      <c r="B39" s="552"/>
      <c r="C39" s="552"/>
      <c r="D39" s="552"/>
      <c r="E39" s="552"/>
      <c r="F39" s="552"/>
      <c r="G39" s="552"/>
      <c r="H39" s="552"/>
      <c r="I39" s="552"/>
      <c r="J39" s="552"/>
      <c r="K39" s="552"/>
      <c r="L39" s="552"/>
      <c r="M39" s="552"/>
      <c r="N39" s="552"/>
      <c r="O39" s="552"/>
      <c r="P39" s="552"/>
      <c r="Q39" s="552"/>
      <c r="R39" s="552"/>
      <c r="S39" s="552"/>
      <c r="T39" s="552"/>
      <c r="U39" s="552"/>
      <c r="V39" s="552"/>
      <c r="W39" s="552"/>
      <c r="X39" s="552"/>
      <c r="Y39" s="552"/>
      <c r="Z39" s="552"/>
      <c r="AA39" s="552"/>
      <c r="AB39" s="552"/>
      <c r="AC39" s="552"/>
      <c r="AD39" s="552"/>
      <c r="AE39" s="557"/>
      <c r="AF39" s="557"/>
      <c r="AG39" s="557"/>
      <c r="AH39" s="557"/>
      <c r="AI39" s="557"/>
      <c r="AJ39" s="557"/>
      <c r="AK39" s="557"/>
      <c r="AL39" s="557"/>
      <c r="AM39" s="557"/>
      <c r="AN39" s="557"/>
      <c r="AO39" s="557"/>
      <c r="AP39" s="557"/>
    </row>
    <row r="40" spans="1:42" ht="17.399999999999999">
      <c r="A40" s="552"/>
      <c r="B40" s="552"/>
      <c r="C40" s="552"/>
      <c r="D40" s="552"/>
      <c r="E40" s="552"/>
      <c r="F40" s="552"/>
      <c r="G40" s="552"/>
      <c r="H40" s="552"/>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7"/>
      <c r="AF40" s="557"/>
      <c r="AG40" s="557"/>
      <c r="AH40" s="557"/>
      <c r="AI40" s="557"/>
      <c r="AJ40" s="557"/>
      <c r="AK40" s="557"/>
      <c r="AL40" s="557"/>
      <c r="AM40" s="557"/>
      <c r="AN40" s="557"/>
      <c r="AO40" s="557"/>
      <c r="AP40" s="557"/>
    </row>
    <row r="41" spans="1:42" ht="17.399999999999999">
      <c r="A41" s="552"/>
      <c r="B41" s="552"/>
      <c r="C41" s="552"/>
      <c r="D41" s="552"/>
      <c r="E41" s="552"/>
      <c r="F41" s="552"/>
      <c r="G41" s="552"/>
      <c r="H41" s="552"/>
      <c r="I41" s="552"/>
      <c r="J41" s="552"/>
      <c r="K41" s="552"/>
      <c r="L41" s="552"/>
      <c r="M41" s="552"/>
      <c r="N41" s="552"/>
      <c r="O41" s="552"/>
      <c r="P41" s="552"/>
      <c r="Q41" s="552"/>
      <c r="R41" s="552"/>
      <c r="S41" s="552"/>
      <c r="T41" s="552"/>
      <c r="U41" s="552"/>
      <c r="V41" s="552"/>
      <c r="W41" s="552"/>
      <c r="X41" s="552"/>
      <c r="Y41" s="552"/>
      <c r="Z41" s="552"/>
      <c r="AA41" s="552"/>
      <c r="AB41" s="552"/>
      <c r="AC41" s="552"/>
      <c r="AD41" s="552"/>
      <c r="AE41" s="557"/>
      <c r="AF41" s="557"/>
      <c r="AG41" s="557"/>
      <c r="AH41" s="557"/>
      <c r="AI41" s="557"/>
      <c r="AJ41" s="557"/>
      <c r="AK41" s="557"/>
      <c r="AL41" s="557"/>
      <c r="AM41" s="557"/>
      <c r="AN41" s="557"/>
      <c r="AO41" s="557"/>
      <c r="AP41" s="557"/>
    </row>
    <row r="42" spans="1:42" ht="17.399999999999999">
      <c r="A42" s="552"/>
      <c r="B42" s="552"/>
      <c r="C42" s="552"/>
      <c r="D42" s="552"/>
      <c r="E42" s="552"/>
      <c r="F42" s="552"/>
      <c r="G42" s="552"/>
      <c r="H42" s="552"/>
      <c r="I42" s="552"/>
      <c r="J42" s="552"/>
      <c r="K42" s="552"/>
      <c r="L42" s="552"/>
      <c r="M42" s="552"/>
      <c r="N42" s="552"/>
      <c r="O42" s="552"/>
      <c r="P42" s="552"/>
      <c r="Q42" s="552"/>
      <c r="R42" s="552"/>
      <c r="S42" s="552"/>
      <c r="T42" s="552"/>
      <c r="U42" s="552"/>
      <c r="V42" s="552"/>
      <c r="W42" s="552"/>
      <c r="X42" s="552"/>
      <c r="Y42" s="552"/>
      <c r="Z42" s="552"/>
      <c r="AA42" s="552"/>
      <c r="AB42" s="552"/>
      <c r="AC42" s="552"/>
      <c r="AD42" s="552"/>
      <c r="AE42" s="557"/>
      <c r="AF42" s="557"/>
      <c r="AG42" s="557"/>
      <c r="AH42" s="557"/>
      <c r="AI42" s="557"/>
      <c r="AJ42" s="557"/>
      <c r="AK42" s="557"/>
      <c r="AL42" s="557"/>
      <c r="AM42" s="557"/>
      <c r="AN42" s="557"/>
      <c r="AO42" s="557"/>
      <c r="AP42" s="557"/>
    </row>
    <row r="43" spans="1:42" ht="17.399999999999999">
      <c r="A43" s="552"/>
      <c r="B43" s="552"/>
      <c r="C43" s="552"/>
      <c r="D43" s="552"/>
      <c r="E43" s="552"/>
      <c r="F43" s="552"/>
      <c r="G43" s="552"/>
      <c r="H43" s="552"/>
      <c r="I43" s="552"/>
      <c r="J43" s="552"/>
      <c r="K43" s="552"/>
      <c r="L43" s="552"/>
      <c r="M43" s="552"/>
      <c r="N43" s="552"/>
      <c r="O43" s="552"/>
      <c r="P43" s="552"/>
      <c r="Q43" s="552"/>
      <c r="R43" s="552"/>
      <c r="S43" s="552"/>
      <c r="T43" s="552"/>
      <c r="U43" s="552"/>
      <c r="V43" s="552"/>
      <c r="W43" s="552"/>
      <c r="X43" s="552"/>
      <c r="Y43" s="552"/>
      <c r="Z43" s="552"/>
      <c r="AA43" s="552"/>
      <c r="AB43" s="552"/>
      <c r="AC43" s="552"/>
      <c r="AD43" s="552"/>
      <c r="AE43" s="557"/>
      <c r="AF43" s="557"/>
      <c r="AG43" s="557"/>
      <c r="AH43" s="557"/>
      <c r="AI43" s="557"/>
      <c r="AJ43" s="557"/>
      <c r="AK43" s="557"/>
      <c r="AL43" s="557"/>
      <c r="AM43" s="557"/>
      <c r="AN43" s="557"/>
      <c r="AO43" s="557"/>
      <c r="AP43" s="557"/>
    </row>
    <row r="44" spans="1:42" ht="17.399999999999999">
      <c r="A44" s="552"/>
      <c r="B44" s="552"/>
      <c r="C44" s="552"/>
      <c r="D44" s="552"/>
      <c r="E44" s="552"/>
      <c r="F44" s="552"/>
      <c r="G44" s="552"/>
      <c r="H44" s="552"/>
      <c r="I44" s="552"/>
      <c r="J44" s="552"/>
      <c r="K44" s="552"/>
      <c r="L44" s="552"/>
      <c r="M44" s="552"/>
      <c r="N44" s="552"/>
      <c r="O44" s="552"/>
      <c r="P44" s="552"/>
      <c r="Q44" s="552"/>
      <c r="R44" s="552"/>
      <c r="S44" s="552"/>
      <c r="T44" s="552"/>
      <c r="U44" s="552"/>
      <c r="V44" s="552"/>
      <c r="W44" s="552"/>
      <c r="X44" s="552"/>
      <c r="Y44" s="552"/>
      <c r="Z44" s="552"/>
      <c r="AA44" s="552"/>
      <c r="AB44" s="552"/>
      <c r="AC44" s="552"/>
      <c r="AD44" s="552"/>
      <c r="AE44" s="557"/>
      <c r="AF44" s="557"/>
      <c r="AG44" s="557"/>
      <c r="AH44" s="557"/>
      <c r="AI44" s="557"/>
      <c r="AJ44" s="557"/>
      <c r="AK44" s="557"/>
      <c r="AL44" s="557"/>
      <c r="AM44" s="557"/>
      <c r="AN44" s="557"/>
      <c r="AO44" s="557"/>
      <c r="AP44" s="557"/>
    </row>
    <row r="45" spans="1:42" ht="17.399999999999999">
      <c r="A45" s="552"/>
      <c r="B45" s="552"/>
      <c r="C45" s="552"/>
      <c r="D45" s="552"/>
      <c r="E45" s="552"/>
      <c r="F45" s="552"/>
      <c r="G45" s="552"/>
      <c r="H45" s="552"/>
      <c r="I45" s="552"/>
      <c r="J45" s="552"/>
      <c r="K45" s="552"/>
      <c r="L45" s="552"/>
      <c r="M45" s="552"/>
      <c r="N45" s="552"/>
      <c r="O45" s="552"/>
      <c r="P45" s="552"/>
      <c r="Q45" s="552"/>
      <c r="R45" s="552"/>
      <c r="S45" s="552"/>
      <c r="T45" s="552"/>
      <c r="U45" s="552"/>
      <c r="V45" s="552"/>
      <c r="W45" s="552"/>
      <c r="X45" s="552"/>
      <c r="Y45" s="552"/>
      <c r="Z45" s="552"/>
      <c r="AA45" s="552"/>
      <c r="AB45" s="552"/>
      <c r="AC45" s="552"/>
      <c r="AD45" s="552"/>
      <c r="AE45" s="557"/>
      <c r="AF45" s="557"/>
      <c r="AG45" s="557"/>
      <c r="AH45" s="557"/>
      <c r="AI45" s="557"/>
      <c r="AJ45" s="557"/>
      <c r="AK45" s="557"/>
      <c r="AL45" s="557"/>
      <c r="AM45" s="557"/>
      <c r="AN45" s="557"/>
      <c r="AO45" s="557"/>
      <c r="AP45" s="557"/>
    </row>
    <row r="46" spans="1:42" ht="17.399999999999999">
      <c r="A46" s="552"/>
      <c r="B46" s="552"/>
      <c r="C46" s="552"/>
      <c r="D46" s="552"/>
      <c r="E46" s="552"/>
      <c r="F46" s="552"/>
      <c r="G46" s="552"/>
      <c r="H46" s="552"/>
      <c r="I46" s="552"/>
      <c r="J46" s="552"/>
      <c r="K46" s="552"/>
      <c r="L46" s="552"/>
      <c r="M46" s="552"/>
      <c r="N46" s="552"/>
      <c r="O46" s="552"/>
      <c r="P46" s="552"/>
      <c r="Q46" s="552"/>
      <c r="R46" s="552"/>
      <c r="S46" s="552"/>
      <c r="T46" s="552"/>
      <c r="U46" s="552"/>
      <c r="V46" s="552"/>
      <c r="W46" s="552"/>
      <c r="X46" s="552"/>
      <c r="Y46" s="552"/>
      <c r="Z46" s="552"/>
      <c r="AA46" s="552"/>
      <c r="AB46" s="552"/>
      <c r="AC46" s="552"/>
      <c r="AD46" s="552"/>
      <c r="AE46" s="557"/>
      <c r="AF46" s="557"/>
      <c r="AG46" s="557"/>
      <c r="AH46" s="557"/>
      <c r="AI46" s="557"/>
      <c r="AJ46" s="557"/>
      <c r="AK46" s="557"/>
      <c r="AL46" s="557"/>
      <c r="AM46" s="557"/>
      <c r="AN46" s="557"/>
      <c r="AO46" s="557"/>
      <c r="AP46" s="557"/>
    </row>
    <row r="47" spans="1:42" ht="17.399999999999999">
      <c r="A47" s="552"/>
      <c r="B47" s="552"/>
      <c r="C47" s="552"/>
      <c r="D47" s="552"/>
      <c r="E47" s="552"/>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D47" s="552"/>
      <c r="AE47" s="557"/>
      <c r="AF47" s="557"/>
      <c r="AG47" s="557"/>
      <c r="AH47" s="557"/>
      <c r="AI47" s="557"/>
      <c r="AJ47" s="557"/>
      <c r="AK47" s="557"/>
      <c r="AL47" s="557"/>
      <c r="AM47" s="557"/>
      <c r="AN47" s="557"/>
      <c r="AO47" s="557"/>
      <c r="AP47" s="557"/>
    </row>
    <row r="48" spans="1:42" ht="17.399999999999999">
      <c r="A48" s="552"/>
      <c r="B48" s="552"/>
      <c r="C48" s="552"/>
      <c r="D48" s="552"/>
      <c r="E48" s="552"/>
      <c r="F48" s="552"/>
      <c r="G48" s="552"/>
      <c r="H48" s="552"/>
      <c r="I48" s="552"/>
      <c r="J48" s="552"/>
      <c r="K48" s="552"/>
      <c r="L48" s="552"/>
      <c r="M48" s="552"/>
      <c r="N48" s="552"/>
      <c r="O48" s="552"/>
      <c r="P48" s="552"/>
      <c r="Q48" s="552"/>
      <c r="R48" s="552"/>
      <c r="S48" s="552"/>
      <c r="T48" s="552"/>
      <c r="U48" s="552"/>
      <c r="V48" s="552"/>
      <c r="W48" s="552"/>
      <c r="X48" s="552"/>
      <c r="Y48" s="552"/>
      <c r="Z48" s="552"/>
      <c r="AA48" s="552"/>
      <c r="AB48" s="552"/>
      <c r="AC48" s="552"/>
      <c r="AD48" s="552"/>
      <c r="AE48" s="557"/>
      <c r="AF48" s="557"/>
      <c r="AG48" s="557"/>
      <c r="AH48" s="557"/>
      <c r="AI48" s="557"/>
      <c r="AJ48" s="557"/>
      <c r="AK48" s="557"/>
      <c r="AL48" s="557"/>
      <c r="AM48" s="557"/>
      <c r="AN48" s="557"/>
      <c r="AO48" s="557"/>
      <c r="AP48" s="557"/>
    </row>
    <row r="49" spans="1:42" ht="17.399999999999999">
      <c r="A49" s="552"/>
      <c r="B49" s="552"/>
      <c r="C49" s="552"/>
      <c r="D49" s="552"/>
      <c r="E49" s="552"/>
      <c r="F49" s="552"/>
      <c r="G49" s="552"/>
      <c r="H49" s="552"/>
      <c r="I49" s="552"/>
      <c r="J49" s="552"/>
      <c r="K49" s="552"/>
      <c r="L49" s="552"/>
      <c r="M49" s="552"/>
      <c r="N49" s="552"/>
      <c r="O49" s="552"/>
      <c r="P49" s="552"/>
      <c r="Q49" s="552"/>
      <c r="R49" s="552"/>
      <c r="S49" s="552"/>
      <c r="T49" s="552"/>
      <c r="U49" s="552"/>
      <c r="V49" s="552"/>
      <c r="W49" s="552"/>
      <c r="X49" s="552"/>
      <c r="Y49" s="552"/>
      <c r="Z49" s="552"/>
      <c r="AA49" s="552"/>
      <c r="AB49" s="552"/>
      <c r="AC49" s="552"/>
      <c r="AD49" s="552"/>
      <c r="AE49" s="557"/>
      <c r="AF49" s="557"/>
      <c r="AG49" s="557"/>
      <c r="AH49" s="557"/>
      <c r="AI49" s="557"/>
      <c r="AJ49" s="557"/>
      <c r="AK49" s="557"/>
      <c r="AL49" s="557"/>
      <c r="AM49" s="557"/>
      <c r="AN49" s="557"/>
      <c r="AO49" s="557"/>
      <c r="AP49" s="557"/>
    </row>
    <row r="50" spans="1:42" ht="17.399999999999999">
      <c r="A50" s="552"/>
      <c r="B50" s="552"/>
      <c r="C50" s="552"/>
      <c r="D50" s="552"/>
      <c r="E50" s="552"/>
      <c r="F50" s="552"/>
      <c r="G50" s="552"/>
      <c r="H50" s="552"/>
      <c r="I50" s="552"/>
      <c r="J50" s="552"/>
      <c r="K50" s="552"/>
      <c r="L50" s="552"/>
      <c r="M50" s="552"/>
      <c r="N50" s="552"/>
      <c r="O50" s="552"/>
      <c r="P50" s="552"/>
      <c r="Q50" s="552"/>
      <c r="R50" s="552"/>
      <c r="S50" s="552"/>
      <c r="T50" s="552"/>
      <c r="U50" s="552"/>
      <c r="V50" s="552"/>
      <c r="W50" s="552"/>
      <c r="X50" s="552"/>
      <c r="Y50" s="552"/>
      <c r="Z50" s="552"/>
      <c r="AA50" s="552"/>
      <c r="AB50" s="552"/>
      <c r="AC50" s="552"/>
      <c r="AD50" s="552"/>
      <c r="AE50" s="557"/>
      <c r="AF50" s="557"/>
      <c r="AG50" s="557"/>
      <c r="AH50" s="557"/>
      <c r="AI50" s="557"/>
      <c r="AJ50" s="557"/>
      <c r="AK50" s="557"/>
      <c r="AL50" s="557"/>
      <c r="AM50" s="557"/>
      <c r="AN50" s="557"/>
      <c r="AO50" s="557"/>
      <c r="AP50" s="557"/>
    </row>
    <row r="51" spans="1:42" ht="17.399999999999999">
      <c r="A51" s="552"/>
      <c r="B51" s="552"/>
      <c r="C51" s="552"/>
      <c r="D51" s="552"/>
      <c r="E51" s="552"/>
      <c r="F51" s="552"/>
      <c r="G51" s="552"/>
      <c r="H51" s="552"/>
      <c r="I51" s="552"/>
      <c r="J51" s="552"/>
      <c r="K51" s="552"/>
      <c r="L51" s="552"/>
      <c r="M51" s="552"/>
      <c r="N51" s="552"/>
      <c r="O51" s="552"/>
      <c r="P51" s="552"/>
      <c r="Q51" s="552"/>
      <c r="R51" s="552"/>
      <c r="S51" s="552"/>
      <c r="T51" s="552"/>
      <c r="U51" s="552"/>
      <c r="V51" s="552"/>
      <c r="W51" s="552"/>
      <c r="X51" s="552"/>
      <c r="Y51" s="552"/>
      <c r="Z51" s="552"/>
      <c r="AA51" s="552"/>
      <c r="AB51" s="552"/>
      <c r="AC51" s="552"/>
      <c r="AD51" s="552"/>
      <c r="AE51" s="557"/>
      <c r="AF51" s="557"/>
      <c r="AG51" s="557"/>
      <c r="AH51" s="557"/>
      <c r="AI51" s="557"/>
      <c r="AJ51" s="557"/>
      <c r="AK51" s="557"/>
      <c r="AL51" s="557"/>
      <c r="AM51" s="557"/>
      <c r="AN51" s="557"/>
      <c r="AO51" s="557"/>
      <c r="AP51" s="557"/>
    </row>
    <row r="52" spans="1:42" ht="17.399999999999999">
      <c r="A52" s="552"/>
      <c r="B52" s="552"/>
      <c r="C52" s="552"/>
      <c r="D52" s="552"/>
      <c r="E52" s="552"/>
      <c r="F52" s="552"/>
      <c r="G52" s="552"/>
      <c r="H52" s="552"/>
      <c r="I52" s="552"/>
      <c r="J52" s="552"/>
      <c r="K52" s="552"/>
      <c r="L52" s="552"/>
      <c r="M52" s="552"/>
      <c r="N52" s="552"/>
      <c r="O52" s="552"/>
      <c r="P52" s="552"/>
      <c r="Q52" s="552"/>
      <c r="R52" s="552"/>
      <c r="S52" s="552"/>
      <c r="T52" s="552"/>
      <c r="U52" s="552"/>
      <c r="V52" s="552"/>
      <c r="W52" s="552"/>
      <c r="X52" s="552"/>
      <c r="Y52" s="552"/>
      <c r="Z52" s="552"/>
      <c r="AA52" s="552"/>
      <c r="AB52" s="552"/>
      <c r="AC52" s="552"/>
      <c r="AD52" s="552"/>
      <c r="AE52" s="557"/>
      <c r="AF52" s="557"/>
      <c r="AG52" s="557"/>
      <c r="AH52" s="557"/>
      <c r="AI52" s="557"/>
      <c r="AJ52" s="557"/>
      <c r="AK52" s="557"/>
      <c r="AL52" s="557"/>
      <c r="AM52" s="557"/>
      <c r="AN52" s="557"/>
      <c r="AO52" s="557"/>
      <c r="AP52" s="557"/>
    </row>
    <row r="53" spans="1:42" ht="17.399999999999999">
      <c r="A53" s="552"/>
      <c r="B53" s="552"/>
      <c r="C53" s="552"/>
      <c r="D53" s="552"/>
      <c r="E53" s="552"/>
      <c r="F53" s="552"/>
      <c r="G53" s="552"/>
      <c r="H53" s="552"/>
      <c r="I53" s="552"/>
      <c r="J53" s="552"/>
      <c r="K53" s="552"/>
      <c r="L53" s="552"/>
      <c r="M53" s="552"/>
      <c r="N53" s="552"/>
      <c r="O53" s="552"/>
      <c r="P53" s="552"/>
      <c r="Q53" s="552"/>
      <c r="R53" s="552"/>
      <c r="S53" s="552"/>
      <c r="T53" s="552"/>
      <c r="U53" s="552"/>
      <c r="V53" s="552"/>
      <c r="W53" s="552"/>
      <c r="X53" s="552"/>
      <c r="Y53" s="552"/>
      <c r="Z53" s="552"/>
      <c r="AA53" s="552"/>
      <c r="AB53" s="552"/>
      <c r="AC53" s="552"/>
      <c r="AD53" s="552"/>
      <c r="AE53" s="557"/>
      <c r="AF53" s="557"/>
      <c r="AG53" s="557"/>
      <c r="AH53" s="557"/>
      <c r="AI53" s="557"/>
      <c r="AJ53" s="557"/>
      <c r="AK53" s="557"/>
      <c r="AL53" s="557"/>
      <c r="AM53" s="557"/>
      <c r="AN53" s="557"/>
      <c r="AO53" s="557"/>
      <c r="AP53" s="557"/>
    </row>
    <row r="54" spans="1:42" ht="17.399999999999999">
      <c r="A54" s="552"/>
      <c r="B54" s="552"/>
      <c r="C54" s="552"/>
      <c r="D54" s="552"/>
      <c r="E54" s="552"/>
      <c r="F54" s="552"/>
      <c r="G54" s="552"/>
      <c r="H54" s="552"/>
      <c r="I54" s="552"/>
      <c r="J54" s="552"/>
      <c r="K54" s="552"/>
      <c r="L54" s="552"/>
      <c r="M54" s="552"/>
      <c r="N54" s="552"/>
      <c r="O54" s="552"/>
      <c r="P54" s="552"/>
      <c r="Q54" s="552"/>
      <c r="R54" s="552"/>
      <c r="S54" s="552"/>
      <c r="T54" s="552"/>
      <c r="U54" s="552"/>
      <c r="V54" s="552"/>
      <c r="W54" s="552"/>
      <c r="X54" s="552"/>
      <c r="Y54" s="552"/>
      <c r="Z54" s="552"/>
      <c r="AA54" s="552"/>
      <c r="AB54" s="552"/>
      <c r="AC54" s="552"/>
      <c r="AD54" s="552"/>
      <c r="AE54" s="557"/>
      <c r="AF54" s="557"/>
      <c r="AG54" s="557"/>
      <c r="AH54" s="557"/>
      <c r="AI54" s="557"/>
      <c r="AJ54" s="557"/>
      <c r="AK54" s="557"/>
      <c r="AL54" s="557"/>
      <c r="AM54" s="557"/>
      <c r="AN54" s="557"/>
      <c r="AO54" s="557"/>
      <c r="AP54" s="557"/>
    </row>
    <row r="55" spans="1:42" ht="17.399999999999999">
      <c r="A55" s="557"/>
      <c r="B55" s="557"/>
      <c r="C55" s="557"/>
      <c r="D55" s="557"/>
      <c r="E55" s="557"/>
      <c r="F55" s="557"/>
      <c r="G55" s="557"/>
      <c r="H55" s="557"/>
      <c r="I55" s="557"/>
      <c r="J55" s="557"/>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row>
    <row r="56" spans="1:42" ht="17.399999999999999">
      <c r="A56" s="557"/>
      <c r="B56" s="557"/>
      <c r="C56" s="557"/>
      <c r="D56" s="557"/>
      <c r="E56" s="557"/>
      <c r="F56" s="557"/>
      <c r="G56" s="557"/>
      <c r="H56" s="557"/>
      <c r="I56" s="557"/>
      <c r="J56" s="557"/>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row>
    <row r="57" spans="1:42" ht="17.399999999999999">
      <c r="A57" s="557"/>
      <c r="B57" s="557"/>
      <c r="C57" s="557"/>
      <c r="D57" s="557"/>
      <c r="E57" s="557"/>
      <c r="F57" s="557"/>
      <c r="G57" s="557"/>
      <c r="H57" s="557"/>
      <c r="I57" s="557"/>
      <c r="J57" s="557"/>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row>
    <row r="58" spans="1:42" ht="17.399999999999999">
      <c r="A58" s="557"/>
      <c r="B58" s="557"/>
      <c r="C58" s="557"/>
      <c r="D58" s="557"/>
      <c r="E58" s="557"/>
      <c r="F58" s="557"/>
      <c r="G58" s="557"/>
      <c r="H58" s="557"/>
      <c r="I58" s="557"/>
      <c r="J58" s="557"/>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row>
    <row r="59" spans="1:42" ht="17.399999999999999">
      <c r="A59" s="557"/>
      <c r="B59" s="557"/>
      <c r="C59" s="557"/>
      <c r="D59" s="557"/>
      <c r="E59" s="557"/>
      <c r="F59" s="557"/>
      <c r="G59" s="557"/>
      <c r="H59" s="557"/>
      <c r="I59" s="557"/>
      <c r="J59" s="557"/>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row>
    <row r="60" spans="1:42" ht="17.399999999999999">
      <c r="A60" s="557"/>
      <c r="B60" s="557"/>
      <c r="C60" s="557"/>
      <c r="D60" s="557"/>
      <c r="E60" s="557"/>
      <c r="F60" s="557"/>
      <c r="G60" s="557"/>
      <c r="H60" s="557"/>
      <c r="I60" s="557"/>
      <c r="J60" s="557"/>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row>
    <row r="61" spans="1:42" ht="17.399999999999999">
      <c r="A61" s="557"/>
      <c r="B61" s="557"/>
      <c r="C61" s="557"/>
      <c r="D61" s="557"/>
      <c r="E61" s="557"/>
      <c r="F61" s="557"/>
      <c r="G61" s="557"/>
      <c r="H61" s="557"/>
      <c r="I61" s="557"/>
      <c r="J61" s="557"/>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row>
    <row r="62" spans="1:42" ht="17.399999999999999">
      <c r="A62" s="557"/>
      <c r="B62" s="557"/>
      <c r="C62" s="557"/>
      <c r="D62" s="557"/>
      <c r="E62" s="557"/>
      <c r="F62" s="557"/>
      <c r="G62" s="557"/>
      <c r="H62" s="557"/>
      <c r="I62" s="557"/>
      <c r="J62" s="557"/>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row>
    <row r="63" spans="1:42" ht="17.399999999999999">
      <c r="A63" s="557"/>
      <c r="B63" s="557"/>
      <c r="C63" s="557"/>
      <c r="D63" s="557"/>
      <c r="E63" s="557"/>
      <c r="F63" s="557"/>
      <c r="G63" s="557"/>
      <c r="H63" s="557"/>
      <c r="I63" s="557"/>
      <c r="J63" s="557"/>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row>
    <row r="64" spans="1:42" ht="17.399999999999999">
      <c r="A64" s="557"/>
      <c r="B64" s="557"/>
      <c r="C64" s="557"/>
      <c r="D64" s="557"/>
      <c r="E64" s="557"/>
      <c r="F64" s="557"/>
      <c r="G64" s="557"/>
      <c r="H64" s="557"/>
      <c r="I64" s="557"/>
      <c r="J64" s="557"/>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row>
    <row r="65" spans="1:42" ht="17.399999999999999">
      <c r="A65" s="557"/>
      <c r="B65" s="557"/>
      <c r="C65" s="557"/>
      <c r="D65" s="557"/>
      <c r="E65" s="557"/>
      <c r="F65" s="557"/>
      <c r="G65" s="557"/>
      <c r="H65" s="557"/>
      <c r="I65" s="557"/>
      <c r="J65" s="557"/>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row>
    <row r="66" spans="1:42" ht="17.399999999999999">
      <c r="A66" s="557"/>
      <c r="B66" s="557"/>
      <c r="C66" s="557"/>
      <c r="D66" s="557"/>
      <c r="E66" s="557"/>
      <c r="F66" s="557"/>
      <c r="G66" s="557"/>
      <c r="H66" s="557"/>
      <c r="I66" s="557"/>
      <c r="J66" s="557"/>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row>
    <row r="67" spans="1:42" ht="17.399999999999999">
      <c r="A67" s="557"/>
      <c r="B67" s="557"/>
      <c r="C67" s="557"/>
      <c r="D67" s="557"/>
      <c r="E67" s="557"/>
      <c r="F67" s="557"/>
      <c r="G67" s="557"/>
      <c r="H67" s="557"/>
      <c r="I67" s="557"/>
      <c r="J67" s="557"/>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row>
    <row r="68" spans="1:42" ht="17.399999999999999">
      <c r="A68" s="557"/>
      <c r="B68" s="557"/>
      <c r="C68" s="557"/>
      <c r="D68" s="557"/>
      <c r="E68" s="557"/>
      <c r="F68" s="557"/>
      <c r="G68" s="557"/>
      <c r="H68" s="557"/>
      <c r="I68" s="557"/>
      <c r="J68" s="557"/>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row>
    <row r="69" spans="1:42" ht="17.399999999999999">
      <c r="A69" s="557"/>
      <c r="B69" s="557"/>
      <c r="C69" s="557"/>
      <c r="D69" s="557"/>
      <c r="E69" s="557"/>
      <c r="F69" s="557"/>
      <c r="G69" s="557"/>
      <c r="H69" s="557"/>
      <c r="I69" s="557"/>
      <c r="J69" s="557"/>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row>
    <row r="70" spans="1:42" ht="17.399999999999999">
      <c r="A70" s="557"/>
      <c r="B70" s="557"/>
      <c r="C70" s="557"/>
      <c r="D70" s="557"/>
      <c r="E70" s="557"/>
      <c r="F70" s="557"/>
      <c r="G70" s="557"/>
      <c r="H70" s="557"/>
      <c r="I70" s="557"/>
      <c r="J70" s="557"/>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row>
    <row r="71" spans="1:42" ht="17.399999999999999">
      <c r="A71" s="557"/>
      <c r="B71" s="557"/>
      <c r="C71" s="557"/>
      <c r="D71" s="557"/>
      <c r="E71" s="557"/>
      <c r="F71" s="557"/>
      <c r="G71" s="557"/>
      <c r="H71" s="557"/>
      <c r="I71" s="557"/>
      <c r="J71" s="557"/>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row>
    <row r="72" spans="1:42" ht="17.399999999999999">
      <c r="A72" s="557"/>
      <c r="B72" s="557"/>
      <c r="C72" s="557"/>
      <c r="D72" s="557"/>
      <c r="E72" s="557"/>
      <c r="F72" s="557"/>
      <c r="G72" s="557"/>
      <c r="H72" s="557"/>
      <c r="I72" s="557"/>
      <c r="J72" s="557"/>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row>
    <row r="73" spans="1:42" ht="17.399999999999999">
      <c r="A73" s="557"/>
      <c r="B73" s="557"/>
      <c r="C73" s="557"/>
      <c r="D73" s="557"/>
      <c r="E73" s="557"/>
      <c r="F73" s="557"/>
      <c r="G73" s="557"/>
      <c r="H73" s="557"/>
      <c r="I73" s="557"/>
      <c r="J73" s="557"/>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row>
    <row r="74" spans="1:42" ht="17.399999999999999">
      <c r="A74" s="557"/>
      <c r="B74" s="557"/>
      <c r="C74" s="557"/>
      <c r="D74" s="557"/>
      <c r="E74" s="557"/>
      <c r="F74" s="557"/>
      <c r="G74" s="557"/>
      <c r="H74" s="557"/>
      <c r="I74" s="557"/>
      <c r="J74" s="557"/>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row>
    <row r="75" spans="1:42" ht="17.399999999999999">
      <c r="A75" s="557"/>
      <c r="B75" s="557"/>
      <c r="C75" s="557"/>
      <c r="D75" s="557"/>
      <c r="E75" s="557"/>
      <c r="F75" s="557"/>
      <c r="G75" s="557"/>
      <c r="H75" s="557"/>
      <c r="I75" s="557"/>
      <c r="J75" s="557"/>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row>
    <row r="76" spans="1:42" ht="17.399999999999999">
      <c r="A76" s="557"/>
      <c r="B76" s="557"/>
      <c r="C76" s="557"/>
      <c r="D76" s="557"/>
      <c r="E76" s="557"/>
      <c r="F76" s="557"/>
      <c r="G76" s="557"/>
      <c r="H76" s="557"/>
      <c r="I76" s="557"/>
      <c r="J76" s="557"/>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row>
    <row r="77" spans="1:42" ht="17.399999999999999">
      <c r="A77" s="557"/>
      <c r="B77" s="557"/>
      <c r="C77" s="557"/>
      <c r="D77" s="557"/>
      <c r="E77" s="557"/>
      <c r="F77" s="557"/>
      <c r="G77" s="557"/>
      <c r="H77" s="557"/>
      <c r="I77" s="557"/>
      <c r="J77" s="557"/>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row>
    <row r="78" spans="1:42" ht="17.399999999999999">
      <c r="A78" s="557"/>
      <c r="B78" s="557"/>
      <c r="C78" s="557"/>
      <c r="D78" s="557"/>
      <c r="E78" s="557"/>
      <c r="F78" s="557"/>
      <c r="G78" s="557"/>
      <c r="H78" s="557"/>
      <c r="I78" s="557"/>
      <c r="J78" s="557"/>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row>
    <row r="79" spans="1:42" ht="17.399999999999999">
      <c r="A79" s="557"/>
      <c r="B79" s="557"/>
      <c r="C79" s="557"/>
      <c r="D79" s="557"/>
      <c r="E79" s="557"/>
      <c r="F79" s="557"/>
      <c r="G79" s="557"/>
      <c r="H79" s="557"/>
      <c r="I79" s="557"/>
      <c r="J79" s="557"/>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row>
    <row r="80" spans="1:42" ht="17.399999999999999">
      <c r="A80" s="557"/>
      <c r="B80" s="557"/>
      <c r="C80" s="557"/>
      <c r="D80" s="557"/>
      <c r="E80" s="557"/>
      <c r="F80" s="557"/>
      <c r="G80" s="557"/>
      <c r="H80" s="557"/>
      <c r="I80" s="557"/>
      <c r="J80" s="557"/>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row>
    <row r="81" spans="1:42" ht="17.399999999999999">
      <c r="A81" s="557"/>
      <c r="B81" s="557"/>
      <c r="C81" s="557"/>
      <c r="D81" s="557"/>
      <c r="E81" s="557"/>
      <c r="F81" s="557"/>
      <c r="G81" s="557"/>
      <c r="H81" s="557"/>
      <c r="I81" s="557"/>
      <c r="J81" s="557"/>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row>
    <row r="82" spans="1:42" ht="17.399999999999999">
      <c r="A82" s="557"/>
      <c r="B82" s="557"/>
      <c r="C82" s="557"/>
      <c r="D82" s="557"/>
      <c r="E82" s="557"/>
      <c r="F82" s="557"/>
      <c r="G82" s="557"/>
      <c r="H82" s="557"/>
      <c r="I82" s="557"/>
      <c r="J82" s="557"/>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row>
    <row r="83" spans="1:42" ht="17.399999999999999">
      <c r="A83" s="557"/>
      <c r="B83" s="557"/>
      <c r="C83" s="557"/>
      <c r="D83" s="557"/>
      <c r="E83" s="557"/>
      <c r="F83" s="557"/>
      <c r="G83" s="557"/>
      <c r="H83" s="557"/>
      <c r="I83" s="557"/>
      <c r="J83" s="557"/>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row>
    <row r="84" spans="1:42" ht="17.399999999999999">
      <c r="A84" s="557"/>
      <c r="B84" s="557"/>
      <c r="C84" s="557"/>
      <c r="D84" s="557"/>
      <c r="E84" s="557"/>
      <c r="F84" s="557"/>
      <c r="G84" s="557"/>
      <c r="H84" s="557"/>
      <c r="I84" s="557"/>
      <c r="J84" s="557"/>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row>
    <row r="85" spans="1:42" ht="17.399999999999999">
      <c r="A85" s="557"/>
      <c r="B85" s="557"/>
      <c r="C85" s="557"/>
      <c r="D85" s="557"/>
      <c r="E85" s="557"/>
      <c r="F85" s="557"/>
      <c r="G85" s="557"/>
      <c r="H85" s="557"/>
      <c r="I85" s="557"/>
      <c r="J85" s="557"/>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row>
    <row r="86" spans="1:42" ht="17.399999999999999">
      <c r="A86" s="557"/>
      <c r="B86" s="557"/>
      <c r="C86" s="557"/>
      <c r="D86" s="557"/>
      <c r="E86" s="557"/>
      <c r="F86" s="557"/>
      <c r="G86" s="557"/>
      <c r="H86" s="557"/>
      <c r="I86" s="557"/>
      <c r="J86" s="557"/>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row>
    <row r="87" spans="1:42" ht="17.399999999999999">
      <c r="A87" s="557"/>
      <c r="B87" s="557"/>
      <c r="C87" s="557"/>
      <c r="D87" s="557"/>
      <c r="E87" s="557"/>
      <c r="F87" s="557"/>
      <c r="G87" s="557"/>
      <c r="H87" s="557"/>
      <c r="I87" s="557"/>
      <c r="J87" s="557"/>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row>
    <row r="88" spans="1:42" ht="17.399999999999999">
      <c r="A88" s="557"/>
      <c r="B88" s="557"/>
      <c r="C88" s="557"/>
      <c r="D88" s="557"/>
      <c r="E88" s="557"/>
      <c r="F88" s="557"/>
      <c r="G88" s="557"/>
      <c r="H88" s="557"/>
      <c r="I88" s="557"/>
      <c r="J88" s="557"/>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row>
    <row r="89" spans="1:42" ht="17.399999999999999">
      <c r="A89" s="557"/>
      <c r="B89" s="557"/>
      <c r="C89" s="557"/>
      <c r="D89" s="557"/>
      <c r="E89" s="557"/>
      <c r="F89" s="557"/>
      <c r="G89" s="557"/>
      <c r="H89" s="557"/>
      <c r="I89" s="557"/>
      <c r="J89" s="557"/>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row>
    <row r="90" spans="1:42" ht="17.399999999999999">
      <c r="A90" s="557"/>
      <c r="B90" s="557"/>
      <c r="C90" s="557"/>
      <c r="D90" s="557"/>
      <c r="E90" s="557"/>
      <c r="F90" s="557"/>
      <c r="G90" s="557"/>
      <c r="H90" s="557"/>
      <c r="I90" s="557"/>
      <c r="J90" s="557"/>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row>
    <row r="91" spans="1:42" ht="17.399999999999999">
      <c r="A91" s="557"/>
      <c r="B91" s="557"/>
      <c r="C91" s="557"/>
      <c r="D91" s="557"/>
      <c r="E91" s="557"/>
      <c r="F91" s="557"/>
      <c r="G91" s="557"/>
      <c r="H91" s="557"/>
      <c r="I91" s="557"/>
      <c r="J91" s="557"/>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row>
    <row r="92" spans="1:42" ht="17.399999999999999">
      <c r="A92" s="557"/>
      <c r="B92" s="557"/>
      <c r="C92" s="557"/>
      <c r="D92" s="557"/>
      <c r="E92" s="557"/>
      <c r="F92" s="557"/>
      <c r="G92" s="557"/>
      <c r="H92" s="557"/>
      <c r="I92" s="557"/>
      <c r="J92" s="557"/>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row>
    <row r="93" spans="1:42" ht="17.399999999999999">
      <c r="A93" s="557"/>
      <c r="B93" s="557"/>
      <c r="C93" s="557"/>
      <c r="D93" s="557"/>
      <c r="E93" s="557"/>
      <c r="F93" s="557"/>
      <c r="G93" s="557"/>
      <c r="H93" s="557"/>
      <c r="I93" s="557"/>
      <c r="J93" s="557"/>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row>
    <row r="94" spans="1:42" ht="17.399999999999999">
      <c r="A94" s="557"/>
      <c r="B94" s="557"/>
      <c r="C94" s="557"/>
      <c r="D94" s="557"/>
      <c r="E94" s="557"/>
      <c r="F94" s="557"/>
      <c r="G94" s="557"/>
      <c r="H94" s="557"/>
      <c r="I94" s="557"/>
      <c r="J94" s="557"/>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row>
    <row r="95" spans="1:42" ht="17.399999999999999">
      <c r="A95" s="557"/>
      <c r="B95" s="557"/>
      <c r="C95" s="557"/>
      <c r="D95" s="557"/>
      <c r="E95" s="557"/>
      <c r="F95" s="557"/>
      <c r="G95" s="557"/>
      <c r="H95" s="557"/>
      <c r="I95" s="557"/>
      <c r="J95" s="557"/>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row>
    <row r="96" spans="1:42" ht="17.399999999999999">
      <c r="A96" s="557"/>
      <c r="B96" s="557"/>
      <c r="C96" s="557"/>
      <c r="D96" s="557"/>
      <c r="E96" s="557"/>
      <c r="F96" s="557"/>
      <c r="G96" s="557"/>
      <c r="H96" s="557"/>
      <c r="I96" s="557"/>
      <c r="J96" s="557"/>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row>
    <row r="97" spans="1:42" ht="17.399999999999999">
      <c r="A97" s="557"/>
      <c r="B97" s="557"/>
      <c r="C97" s="557"/>
      <c r="D97" s="557"/>
      <c r="E97" s="557"/>
      <c r="F97" s="557"/>
      <c r="G97" s="557"/>
      <c r="H97" s="557"/>
      <c r="I97" s="557"/>
      <c r="J97" s="557"/>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row>
    <row r="98" spans="1:42" ht="17.399999999999999">
      <c r="A98" s="557"/>
      <c r="B98" s="557"/>
      <c r="C98" s="557"/>
      <c r="D98" s="557"/>
      <c r="E98" s="557"/>
      <c r="F98" s="557"/>
      <c r="G98" s="557"/>
      <c r="H98" s="557"/>
      <c r="I98" s="557"/>
      <c r="J98" s="557"/>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row>
    <row r="99" spans="1:42" ht="17.399999999999999">
      <c r="A99" s="557"/>
      <c r="B99" s="557"/>
      <c r="C99" s="557"/>
      <c r="D99" s="557"/>
      <c r="E99" s="557"/>
      <c r="F99" s="557"/>
      <c r="G99" s="557"/>
      <c r="H99" s="557"/>
      <c r="I99" s="557"/>
      <c r="J99" s="557"/>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row>
    <row r="100" spans="1:42" ht="17.399999999999999">
      <c r="A100" s="557"/>
      <c r="B100" s="557"/>
      <c r="C100" s="557"/>
      <c r="D100" s="557"/>
      <c r="E100" s="557"/>
      <c r="F100" s="557"/>
      <c r="G100" s="557"/>
      <c r="H100" s="557"/>
      <c r="I100" s="557"/>
      <c r="J100" s="557"/>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row>
    <row r="101" spans="1:42" ht="17.399999999999999">
      <c r="A101" s="557"/>
      <c r="B101" s="557"/>
      <c r="C101" s="557"/>
      <c r="D101" s="557"/>
      <c r="E101" s="557"/>
      <c r="F101" s="557"/>
      <c r="G101" s="557"/>
      <c r="H101" s="557"/>
      <c r="I101" s="557"/>
      <c r="J101" s="557"/>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row>
    <row r="102" spans="1:42" ht="17.399999999999999">
      <c r="A102" s="557"/>
      <c r="B102" s="557"/>
      <c r="C102" s="557"/>
      <c r="D102" s="557"/>
      <c r="E102" s="557"/>
      <c r="F102" s="557"/>
      <c r="G102" s="557"/>
      <c r="H102" s="557"/>
      <c r="I102" s="557"/>
      <c r="J102" s="557"/>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row>
    <row r="103" spans="1:42" ht="17.399999999999999">
      <c r="A103" s="557"/>
      <c r="B103" s="557"/>
      <c r="C103" s="557"/>
      <c r="D103" s="557"/>
      <c r="E103" s="557"/>
      <c r="F103" s="557"/>
      <c r="G103" s="557"/>
      <c r="H103" s="557"/>
      <c r="I103" s="557"/>
      <c r="J103" s="557"/>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row>
    <row r="104" spans="1:42" ht="17.399999999999999">
      <c r="A104" s="557"/>
      <c r="B104" s="557"/>
      <c r="C104" s="557"/>
      <c r="D104" s="557"/>
      <c r="E104" s="557"/>
      <c r="F104" s="557"/>
      <c r="G104" s="557"/>
      <c r="H104" s="557"/>
      <c r="I104" s="557"/>
      <c r="J104" s="557"/>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row>
    <row r="105" spans="1:42" ht="17.399999999999999">
      <c r="A105" s="557"/>
      <c r="B105" s="557"/>
      <c r="C105" s="557"/>
      <c r="D105" s="557"/>
      <c r="E105" s="557"/>
      <c r="F105" s="557"/>
      <c r="G105" s="557"/>
      <c r="H105" s="557"/>
      <c r="I105" s="557"/>
      <c r="J105" s="557"/>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row>
    <row r="106" spans="1:42" ht="17.399999999999999">
      <c r="A106" s="557"/>
      <c r="B106" s="557"/>
      <c r="C106" s="557"/>
      <c r="D106" s="557"/>
      <c r="E106" s="557"/>
      <c r="F106" s="557"/>
      <c r="G106" s="557"/>
      <c r="H106" s="557"/>
      <c r="I106" s="557"/>
      <c r="J106" s="557"/>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row>
    <row r="107" spans="1:42" ht="17.399999999999999">
      <c r="A107" s="557"/>
      <c r="B107" s="557"/>
      <c r="C107" s="557"/>
      <c r="D107" s="557"/>
      <c r="E107" s="557"/>
      <c r="F107" s="557"/>
      <c r="G107" s="557"/>
      <c r="H107" s="557"/>
      <c r="I107" s="557"/>
      <c r="J107" s="557"/>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row>
    <row r="108" spans="1:42" ht="17.399999999999999">
      <c r="A108" s="557"/>
      <c r="B108" s="557"/>
      <c r="C108" s="557"/>
      <c r="D108" s="557"/>
      <c r="E108" s="557"/>
      <c r="F108" s="557"/>
      <c r="G108" s="557"/>
      <c r="H108" s="557"/>
      <c r="I108" s="557"/>
      <c r="J108" s="557"/>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row>
    <row r="109" spans="1:42" ht="17.399999999999999">
      <c r="A109" s="557"/>
      <c r="B109" s="557"/>
      <c r="C109" s="557"/>
      <c r="D109" s="557"/>
      <c r="E109" s="557"/>
      <c r="F109" s="557"/>
      <c r="G109" s="557"/>
      <c r="H109" s="557"/>
      <c r="I109" s="557"/>
      <c r="J109" s="557"/>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row>
    <row r="110" spans="1:42" ht="17.399999999999999">
      <c r="A110" s="557"/>
      <c r="B110" s="557"/>
      <c r="C110" s="557"/>
      <c r="D110" s="557"/>
      <c r="E110" s="557"/>
      <c r="F110" s="557"/>
      <c r="G110" s="557"/>
      <c r="H110" s="557"/>
      <c r="I110" s="557"/>
      <c r="J110" s="557"/>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row>
    <row r="111" spans="1:42" ht="17.399999999999999">
      <c r="A111" s="557"/>
      <c r="B111" s="557"/>
      <c r="C111" s="557"/>
      <c r="D111" s="557"/>
      <c r="E111" s="557"/>
      <c r="F111" s="557"/>
      <c r="G111" s="557"/>
      <c r="H111" s="557"/>
      <c r="I111" s="557"/>
      <c r="J111" s="557"/>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row>
    <row r="112" spans="1:42" ht="17.399999999999999">
      <c r="A112" s="557"/>
      <c r="B112" s="557"/>
      <c r="C112" s="557"/>
      <c r="D112" s="557"/>
      <c r="E112" s="557"/>
      <c r="F112" s="557"/>
      <c r="G112" s="557"/>
      <c r="H112" s="557"/>
      <c r="I112" s="557"/>
      <c r="J112" s="557"/>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row>
    <row r="113" spans="1:42" ht="17.399999999999999">
      <c r="A113" s="557"/>
      <c r="B113" s="557"/>
      <c r="C113" s="557"/>
      <c r="D113" s="557"/>
      <c r="E113" s="557"/>
      <c r="F113" s="557"/>
      <c r="G113" s="557"/>
      <c r="H113" s="557"/>
      <c r="I113" s="557"/>
      <c r="J113" s="557"/>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row>
    <row r="114" spans="1:42" ht="17.399999999999999">
      <c r="A114" s="557"/>
      <c r="B114" s="557"/>
      <c r="C114" s="557"/>
      <c r="D114" s="557"/>
      <c r="E114" s="557"/>
      <c r="F114" s="557"/>
      <c r="G114" s="557"/>
      <c r="H114" s="557"/>
      <c r="I114" s="557"/>
      <c r="J114" s="557"/>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row>
    <row r="115" spans="1:42" ht="17.399999999999999">
      <c r="A115" s="557"/>
      <c r="B115" s="557"/>
      <c r="C115" s="557"/>
      <c r="D115" s="557"/>
      <c r="E115" s="557"/>
      <c r="F115" s="557"/>
      <c r="G115" s="557"/>
      <c r="H115" s="557"/>
      <c r="I115" s="557"/>
      <c r="J115" s="557"/>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row>
    <row r="116" spans="1:42" ht="17.399999999999999">
      <c r="A116" s="557"/>
      <c r="B116" s="557"/>
      <c r="C116" s="557"/>
      <c r="D116" s="557"/>
      <c r="E116" s="557"/>
      <c r="F116" s="557"/>
      <c r="G116" s="557"/>
      <c r="H116" s="557"/>
      <c r="I116" s="557"/>
      <c r="J116" s="557"/>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row>
    <row r="117" spans="1:42" ht="17.399999999999999">
      <c r="A117" s="557"/>
      <c r="B117" s="557"/>
      <c r="C117" s="557"/>
      <c r="D117" s="557"/>
      <c r="E117" s="557"/>
      <c r="F117" s="557"/>
      <c r="G117" s="557"/>
      <c r="H117" s="557"/>
      <c r="I117" s="557"/>
      <c r="J117" s="557"/>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row>
    <row r="118" spans="1:42" ht="17.399999999999999">
      <c r="A118" s="557"/>
      <c r="B118" s="557"/>
      <c r="C118" s="557"/>
      <c r="D118" s="557"/>
      <c r="E118" s="557"/>
      <c r="F118" s="557"/>
      <c r="G118" s="557"/>
      <c r="H118" s="557"/>
      <c r="I118" s="557"/>
      <c r="J118" s="557"/>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row>
    <row r="119" spans="1:42" ht="17.399999999999999">
      <c r="A119" s="557"/>
      <c r="B119" s="557"/>
      <c r="C119" s="557"/>
      <c r="D119" s="557"/>
      <c r="E119" s="557"/>
      <c r="F119" s="557"/>
      <c r="G119" s="557"/>
      <c r="H119" s="557"/>
      <c r="I119" s="557"/>
      <c r="J119" s="557"/>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row>
    <row r="120" spans="1:42" ht="17.399999999999999">
      <c r="A120" s="557"/>
      <c r="B120" s="557"/>
      <c r="C120" s="557"/>
      <c r="D120" s="557"/>
      <c r="E120" s="557"/>
      <c r="F120" s="557"/>
      <c r="G120" s="557"/>
      <c r="H120" s="557"/>
      <c r="I120" s="557"/>
      <c r="J120" s="557"/>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row>
    <row r="121" spans="1:42" ht="17.399999999999999">
      <c r="A121" s="557"/>
      <c r="B121" s="557"/>
      <c r="C121" s="557"/>
      <c r="D121" s="557"/>
      <c r="E121" s="557"/>
      <c r="F121" s="557"/>
      <c r="G121" s="557"/>
      <c r="H121" s="557"/>
      <c r="I121" s="557"/>
      <c r="J121" s="557"/>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row>
    <row r="122" spans="1:42" ht="17.399999999999999">
      <c r="A122" s="557"/>
      <c r="B122" s="557"/>
      <c r="C122" s="557"/>
      <c r="D122" s="557"/>
      <c r="E122" s="557"/>
      <c r="F122" s="557"/>
      <c r="G122" s="557"/>
      <c r="H122" s="557"/>
      <c r="I122" s="557"/>
      <c r="J122" s="557"/>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row>
    <row r="123" spans="1:42" ht="17.399999999999999">
      <c r="A123" s="557"/>
      <c r="B123" s="557"/>
      <c r="C123" s="557"/>
      <c r="D123" s="557"/>
      <c r="E123" s="557"/>
      <c r="F123" s="557"/>
      <c r="G123" s="557"/>
      <c r="H123" s="557"/>
      <c r="I123" s="557"/>
      <c r="J123" s="557"/>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row>
    <row r="124" spans="1:42" ht="17.399999999999999">
      <c r="A124" s="557"/>
      <c r="B124" s="557"/>
      <c r="C124" s="557"/>
      <c r="D124" s="557"/>
      <c r="E124" s="557"/>
      <c r="F124" s="557"/>
      <c r="G124" s="557"/>
      <c r="H124" s="557"/>
      <c r="I124" s="557"/>
      <c r="J124" s="557"/>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row>
    <row r="125" spans="1:42" ht="17.399999999999999">
      <c r="A125" s="557"/>
      <c r="B125" s="557"/>
      <c r="C125" s="557"/>
      <c r="D125" s="557"/>
      <c r="E125" s="557"/>
      <c r="F125" s="557"/>
      <c r="G125" s="557"/>
      <c r="H125" s="557"/>
      <c r="I125" s="557"/>
      <c r="J125" s="557"/>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row>
    <row r="126" spans="1:42" ht="17.399999999999999">
      <c r="A126" s="557"/>
      <c r="B126" s="557"/>
      <c r="C126" s="557"/>
      <c r="D126" s="557"/>
      <c r="E126" s="557"/>
      <c r="F126" s="557"/>
      <c r="G126" s="557"/>
      <c r="H126" s="557"/>
      <c r="I126" s="557"/>
      <c r="J126" s="557"/>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row>
    <row r="127" spans="1:42" ht="17.399999999999999">
      <c r="A127" s="557"/>
      <c r="B127" s="557"/>
      <c r="C127" s="557"/>
      <c r="D127" s="557"/>
      <c r="E127" s="557"/>
      <c r="F127" s="557"/>
      <c r="G127" s="557"/>
      <c r="H127" s="557"/>
      <c r="I127" s="557"/>
      <c r="J127" s="557"/>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row>
    <row r="128" spans="1:42" ht="17.399999999999999">
      <c r="A128" s="557"/>
      <c r="B128" s="557"/>
      <c r="C128" s="557"/>
      <c r="D128" s="557"/>
      <c r="E128" s="557"/>
      <c r="F128" s="557"/>
      <c r="G128" s="557"/>
      <c r="H128" s="557"/>
      <c r="I128" s="557"/>
      <c r="J128" s="557"/>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row>
    <row r="129" spans="1:42" ht="17.399999999999999">
      <c r="A129" s="557"/>
      <c r="B129" s="557"/>
      <c r="C129" s="557"/>
      <c r="D129" s="557"/>
      <c r="E129" s="557"/>
      <c r="F129" s="557"/>
      <c r="G129" s="557"/>
      <c r="H129" s="557"/>
      <c r="I129" s="557"/>
      <c r="J129" s="557"/>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row>
    <row r="130" spans="1:42" ht="17.399999999999999">
      <c r="A130" s="557"/>
      <c r="B130" s="557"/>
      <c r="C130" s="557"/>
      <c r="D130" s="557"/>
      <c r="E130" s="557"/>
      <c r="F130" s="557"/>
      <c r="G130" s="557"/>
      <c r="H130" s="557"/>
      <c r="I130" s="557"/>
      <c r="J130" s="557"/>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row>
    <row r="131" spans="1:42" ht="17.399999999999999">
      <c r="A131" s="557"/>
      <c r="B131" s="557"/>
      <c r="C131" s="557"/>
      <c r="D131" s="557"/>
      <c r="E131" s="557"/>
      <c r="F131" s="557"/>
      <c r="G131" s="557"/>
      <c r="H131" s="557"/>
      <c r="I131" s="557"/>
      <c r="J131" s="557"/>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row>
    <row r="132" spans="1:42" ht="17.399999999999999">
      <c r="A132" s="557"/>
      <c r="B132" s="557"/>
      <c r="C132" s="557"/>
      <c r="D132" s="557"/>
      <c r="E132" s="557"/>
      <c r="F132" s="557"/>
      <c r="G132" s="557"/>
      <c r="H132" s="557"/>
      <c r="I132" s="557"/>
      <c r="J132" s="557"/>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row>
    <row r="133" spans="1:42" ht="17.399999999999999">
      <c r="A133" s="557"/>
      <c r="B133" s="557"/>
      <c r="C133" s="557"/>
      <c r="D133" s="557"/>
      <c r="E133" s="557"/>
      <c r="F133" s="557"/>
      <c r="G133" s="557"/>
      <c r="H133" s="557"/>
      <c r="I133" s="557"/>
      <c r="J133" s="557"/>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row>
    <row r="134" spans="1:42" ht="17.399999999999999">
      <c r="A134" s="557"/>
      <c r="B134" s="557"/>
      <c r="C134" s="557"/>
      <c r="D134" s="557"/>
      <c r="E134" s="557"/>
      <c r="F134" s="557"/>
      <c r="G134" s="557"/>
      <c r="H134" s="557"/>
      <c r="I134" s="557"/>
      <c r="J134" s="557"/>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row>
    <row r="135" spans="1:42" ht="17.399999999999999">
      <c r="A135" s="557"/>
      <c r="B135" s="557"/>
      <c r="C135" s="557"/>
      <c r="D135" s="557"/>
      <c r="E135" s="557"/>
      <c r="F135" s="557"/>
      <c r="G135" s="557"/>
      <c r="H135" s="557"/>
      <c r="I135" s="557"/>
      <c r="J135" s="557"/>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row>
    <row r="136" spans="1:42" ht="17.399999999999999">
      <c r="A136" s="557"/>
      <c r="B136" s="557"/>
      <c r="C136" s="557"/>
      <c r="D136" s="557"/>
      <c r="E136" s="557"/>
      <c r="F136" s="557"/>
      <c r="G136" s="557"/>
      <c r="H136" s="557"/>
      <c r="I136" s="557"/>
      <c r="J136" s="557"/>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row>
    <row r="137" spans="1:42" ht="17.399999999999999">
      <c r="A137" s="557"/>
      <c r="B137" s="557"/>
      <c r="C137" s="557"/>
      <c r="D137" s="557"/>
      <c r="E137" s="557"/>
      <c r="F137" s="557"/>
      <c r="G137" s="557"/>
      <c r="H137" s="557"/>
      <c r="I137" s="557"/>
      <c r="J137" s="557"/>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row>
    <row r="138" spans="1:42" ht="17.399999999999999">
      <c r="A138" s="557"/>
      <c r="B138" s="557"/>
      <c r="C138" s="557"/>
      <c r="D138" s="557"/>
      <c r="E138" s="557"/>
      <c r="F138" s="557"/>
      <c r="G138" s="557"/>
      <c r="H138" s="557"/>
      <c r="I138" s="557"/>
      <c r="J138" s="557"/>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row>
    <row r="139" spans="1:42" ht="17.399999999999999">
      <c r="A139" s="557"/>
      <c r="B139" s="557"/>
      <c r="C139" s="557"/>
      <c r="D139" s="557"/>
      <c r="E139" s="557"/>
      <c r="F139" s="557"/>
      <c r="G139" s="557"/>
      <c r="H139" s="557"/>
      <c r="I139" s="557"/>
      <c r="J139" s="557"/>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row>
    <row r="140" spans="1:42" ht="17.399999999999999">
      <c r="A140" s="557"/>
      <c r="B140" s="557"/>
      <c r="C140" s="557"/>
      <c r="D140" s="557"/>
      <c r="E140" s="557"/>
      <c r="F140" s="557"/>
      <c r="G140" s="557"/>
      <c r="H140" s="557"/>
      <c r="I140" s="557"/>
      <c r="J140" s="557"/>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row>
    <row r="141" spans="1:42" ht="17.399999999999999">
      <c r="A141" s="557"/>
      <c r="B141" s="557"/>
      <c r="C141" s="557"/>
      <c r="D141" s="557"/>
      <c r="E141" s="557"/>
      <c r="F141" s="557"/>
      <c r="G141" s="557"/>
      <c r="H141" s="557"/>
      <c r="I141" s="557"/>
      <c r="J141" s="557"/>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row>
    <row r="142" spans="1:42" ht="17.399999999999999">
      <c r="A142" s="557"/>
      <c r="B142" s="557"/>
      <c r="C142" s="557"/>
      <c r="D142" s="557"/>
      <c r="E142" s="557"/>
      <c r="F142" s="557"/>
      <c r="G142" s="557"/>
      <c r="H142" s="557"/>
      <c r="I142" s="557"/>
      <c r="J142" s="557"/>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row>
    <row r="143" spans="1:42" ht="17.399999999999999">
      <c r="A143" s="557"/>
      <c r="B143" s="557"/>
      <c r="C143" s="557"/>
      <c r="D143" s="557"/>
      <c r="E143" s="557"/>
      <c r="F143" s="557"/>
      <c r="G143" s="557"/>
      <c r="H143" s="557"/>
      <c r="I143" s="557"/>
      <c r="J143" s="557"/>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row>
    <row r="144" spans="1:42" ht="17.399999999999999">
      <c r="A144" s="557"/>
      <c r="B144" s="557"/>
      <c r="C144" s="557"/>
      <c r="D144" s="557"/>
      <c r="E144" s="557"/>
      <c r="F144" s="557"/>
      <c r="G144" s="557"/>
      <c r="H144" s="557"/>
      <c r="I144" s="557"/>
      <c r="J144" s="557"/>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row>
    <row r="145" spans="1:42" ht="17.399999999999999">
      <c r="A145" s="557"/>
      <c r="B145" s="557"/>
      <c r="C145" s="557"/>
      <c r="D145" s="557"/>
      <c r="E145" s="557"/>
      <c r="F145" s="557"/>
      <c r="G145" s="557"/>
      <c r="H145" s="557"/>
      <c r="I145" s="557"/>
      <c r="J145" s="557"/>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row>
    <row r="146" spans="1:42" ht="17.399999999999999">
      <c r="A146" s="557"/>
      <c r="B146" s="557"/>
      <c r="C146" s="557"/>
      <c r="D146" s="557"/>
      <c r="E146" s="557"/>
      <c r="F146" s="557"/>
      <c r="G146" s="557"/>
      <c r="H146" s="557"/>
      <c r="I146" s="557"/>
      <c r="J146" s="557"/>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row>
    <row r="147" spans="1:42" ht="17.399999999999999">
      <c r="A147" s="557"/>
      <c r="B147" s="557"/>
      <c r="C147" s="557"/>
      <c r="D147" s="557"/>
      <c r="E147" s="557"/>
      <c r="F147" s="557"/>
      <c r="G147" s="557"/>
      <c r="H147" s="557"/>
      <c r="I147" s="557"/>
      <c r="J147" s="557"/>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row>
    <row r="148" spans="1:42" ht="17.399999999999999">
      <c r="A148" s="557"/>
      <c r="B148" s="557"/>
      <c r="C148" s="557"/>
      <c r="D148" s="557"/>
      <c r="E148" s="557"/>
      <c r="F148" s="557"/>
      <c r="G148" s="557"/>
      <c r="H148" s="557"/>
      <c r="I148" s="557"/>
      <c r="J148" s="557"/>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row>
    <row r="149" spans="1:42" ht="17.399999999999999">
      <c r="A149" s="557"/>
      <c r="B149" s="557"/>
      <c r="C149" s="557"/>
      <c r="D149" s="557"/>
      <c r="E149" s="557"/>
      <c r="F149" s="557"/>
      <c r="G149" s="557"/>
      <c r="H149" s="557"/>
      <c r="I149" s="557"/>
      <c r="J149" s="557"/>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row>
    <row r="150" spans="1:42" ht="17.399999999999999">
      <c r="A150" s="557"/>
      <c r="B150" s="557"/>
      <c r="C150" s="557"/>
      <c r="D150" s="557"/>
      <c r="E150" s="557"/>
      <c r="F150" s="557"/>
      <c r="G150" s="557"/>
      <c r="H150" s="557"/>
      <c r="I150" s="557"/>
      <c r="J150" s="557"/>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row>
    <row r="151" spans="1:42" ht="17.399999999999999">
      <c r="A151" s="557"/>
      <c r="B151" s="557"/>
      <c r="C151" s="557"/>
      <c r="D151" s="557"/>
      <c r="E151" s="557"/>
      <c r="F151" s="557"/>
      <c r="G151" s="557"/>
      <c r="H151" s="557"/>
      <c r="I151" s="557"/>
      <c r="J151" s="557"/>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row>
    <row r="152" spans="1:42" ht="17.399999999999999">
      <c r="A152" s="557"/>
      <c r="B152" s="557"/>
      <c r="C152" s="557"/>
      <c r="D152" s="557"/>
      <c r="E152" s="557"/>
      <c r="F152" s="557"/>
      <c r="G152" s="557"/>
      <c r="H152" s="557"/>
      <c r="I152" s="557"/>
      <c r="J152" s="557"/>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row>
    <row r="153" spans="1:42" ht="17.399999999999999">
      <c r="A153" s="557"/>
      <c r="B153" s="557"/>
      <c r="C153" s="557"/>
      <c r="D153" s="557"/>
      <c r="E153" s="557"/>
      <c r="F153" s="557"/>
      <c r="G153" s="557"/>
      <c r="H153" s="557"/>
      <c r="I153" s="557"/>
      <c r="J153" s="557"/>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row>
    <row r="154" spans="1:42" ht="17.399999999999999">
      <c r="A154" s="557"/>
      <c r="B154" s="557"/>
      <c r="C154" s="557"/>
      <c r="D154" s="557"/>
      <c r="E154" s="557"/>
      <c r="F154" s="557"/>
      <c r="G154" s="557"/>
      <c r="H154" s="557"/>
      <c r="I154" s="557"/>
      <c r="J154" s="557"/>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row>
    <row r="155" spans="1:42" ht="17.399999999999999">
      <c r="A155" s="557"/>
      <c r="B155" s="557"/>
      <c r="C155" s="557"/>
      <c r="D155" s="557"/>
      <c r="E155" s="557"/>
      <c r="F155" s="557"/>
      <c r="G155" s="557"/>
      <c r="H155" s="557"/>
      <c r="I155" s="557"/>
      <c r="J155" s="557"/>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row>
    <row r="156" spans="1:42" ht="17.399999999999999">
      <c r="A156" s="557"/>
      <c r="B156" s="557"/>
      <c r="C156" s="557"/>
      <c r="D156" s="557"/>
      <c r="E156" s="557"/>
      <c r="F156" s="557"/>
      <c r="G156" s="557"/>
      <c r="H156" s="557"/>
      <c r="I156" s="557"/>
      <c r="J156" s="557"/>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row>
    <row r="157" spans="1:42" ht="17.399999999999999">
      <c r="A157" s="557"/>
      <c r="B157" s="557"/>
      <c r="C157" s="557"/>
      <c r="D157" s="557"/>
      <c r="E157" s="557"/>
      <c r="F157" s="557"/>
      <c r="G157" s="557"/>
      <c r="H157" s="557"/>
      <c r="I157" s="557"/>
      <c r="J157" s="557"/>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row>
    <row r="158" spans="1:42" ht="17.399999999999999">
      <c r="A158" s="557"/>
      <c r="B158" s="557"/>
      <c r="C158" s="557"/>
      <c r="D158" s="557"/>
      <c r="E158" s="557"/>
      <c r="F158" s="557"/>
      <c r="G158" s="557"/>
      <c r="H158" s="557"/>
      <c r="I158" s="557"/>
      <c r="J158" s="557"/>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row>
    <row r="159" spans="1:42" ht="17.399999999999999">
      <c r="A159" s="557"/>
      <c r="B159" s="557"/>
      <c r="C159" s="557"/>
      <c r="D159" s="557"/>
      <c r="E159" s="557"/>
      <c r="F159" s="557"/>
      <c r="G159" s="557"/>
      <c r="H159" s="557"/>
      <c r="I159" s="557"/>
      <c r="J159" s="557"/>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row>
    <row r="160" spans="1:42" ht="17.399999999999999">
      <c r="A160" s="557"/>
      <c r="B160" s="557"/>
      <c r="C160" s="557"/>
      <c r="D160" s="557"/>
      <c r="E160" s="557"/>
      <c r="F160" s="557"/>
      <c r="G160" s="557"/>
      <c r="H160" s="557"/>
      <c r="I160" s="557"/>
      <c r="J160" s="557"/>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row>
    <row r="161" spans="1:42" ht="17.399999999999999">
      <c r="A161" s="557"/>
      <c r="B161" s="557"/>
      <c r="C161" s="557"/>
      <c r="D161" s="557"/>
      <c r="E161" s="557"/>
      <c r="F161" s="557"/>
      <c r="G161" s="557"/>
      <c r="H161" s="557"/>
      <c r="I161" s="557"/>
      <c r="J161" s="557"/>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row>
    <row r="162" spans="1:42" ht="17.399999999999999">
      <c r="A162" s="557"/>
      <c r="B162" s="557"/>
      <c r="C162" s="557"/>
      <c r="D162" s="557"/>
      <c r="E162" s="557"/>
      <c r="F162" s="557"/>
      <c r="G162" s="557"/>
      <c r="H162" s="557"/>
      <c r="I162" s="557"/>
      <c r="J162" s="557"/>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row>
    <row r="163" spans="1:42" ht="17.399999999999999">
      <c r="A163" s="557"/>
      <c r="B163" s="557"/>
      <c r="C163" s="557"/>
      <c r="D163" s="557"/>
      <c r="E163" s="557"/>
      <c r="F163" s="557"/>
      <c r="G163" s="557"/>
      <c r="H163" s="557"/>
      <c r="I163" s="557"/>
      <c r="J163" s="557"/>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row>
    <row r="164" spans="1:42" ht="17.399999999999999">
      <c r="A164" s="557"/>
      <c r="B164" s="557"/>
      <c r="C164" s="557"/>
      <c r="D164" s="557"/>
      <c r="E164" s="557"/>
      <c r="F164" s="557"/>
      <c r="G164" s="557"/>
      <c r="H164" s="557"/>
      <c r="I164" s="557"/>
      <c r="J164" s="557"/>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row>
    <row r="165" spans="1:42" ht="17.399999999999999">
      <c r="A165" s="557"/>
      <c r="B165" s="557"/>
      <c r="C165" s="557"/>
      <c r="D165" s="557"/>
      <c r="E165" s="557"/>
      <c r="F165" s="557"/>
      <c r="G165" s="557"/>
      <c r="H165" s="557"/>
      <c r="I165" s="557"/>
      <c r="J165" s="557"/>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row>
    <row r="166" spans="1:42" ht="17.399999999999999">
      <c r="A166" s="557"/>
      <c r="B166" s="557"/>
      <c r="C166" s="557"/>
      <c r="D166" s="557"/>
      <c r="E166" s="557"/>
      <c r="F166" s="557"/>
      <c r="G166" s="557"/>
      <c r="H166" s="557"/>
      <c r="I166" s="557"/>
      <c r="J166" s="557"/>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row>
    <row r="167" spans="1:42" ht="17.399999999999999">
      <c r="A167" s="557"/>
      <c r="B167" s="557"/>
      <c r="C167" s="557"/>
      <c r="D167" s="557"/>
      <c r="E167" s="557"/>
      <c r="F167" s="557"/>
      <c r="G167" s="557"/>
      <c r="H167" s="557"/>
      <c r="I167" s="557"/>
      <c r="J167" s="557"/>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row>
    <row r="168" spans="1:42" ht="17.399999999999999">
      <c r="A168" s="557"/>
      <c r="B168" s="557"/>
      <c r="C168" s="557"/>
      <c r="D168" s="557"/>
      <c r="E168" s="557"/>
      <c r="F168" s="557"/>
      <c r="G168" s="557"/>
      <c r="H168" s="557"/>
      <c r="I168" s="557"/>
      <c r="J168" s="557"/>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row>
    <row r="169" spans="1:42" ht="17.399999999999999">
      <c r="A169" s="557"/>
      <c r="B169" s="557"/>
      <c r="C169" s="557"/>
      <c r="D169" s="557"/>
      <c r="E169" s="557"/>
      <c r="F169" s="557"/>
      <c r="G169" s="557"/>
      <c r="H169" s="557"/>
      <c r="I169" s="557"/>
      <c r="J169" s="557"/>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row>
    <row r="170" spans="1:42" ht="17.399999999999999">
      <c r="A170" s="557"/>
      <c r="B170" s="557"/>
      <c r="C170" s="557"/>
      <c r="D170" s="557"/>
      <c r="E170" s="557"/>
      <c r="F170" s="557"/>
      <c r="G170" s="557"/>
      <c r="H170" s="557"/>
      <c r="I170" s="557"/>
      <c r="J170" s="557"/>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row>
    <row r="171" spans="1:42" ht="17.399999999999999">
      <c r="A171" s="557"/>
      <c r="B171" s="557"/>
      <c r="C171" s="557"/>
      <c r="D171" s="557"/>
      <c r="E171" s="557"/>
      <c r="F171" s="557"/>
      <c r="G171" s="557"/>
      <c r="H171" s="557"/>
      <c r="I171" s="557"/>
      <c r="J171" s="557"/>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row>
    <row r="172" spans="1:42" ht="17.399999999999999">
      <c r="A172" s="557"/>
      <c r="B172" s="557"/>
      <c r="C172" s="557"/>
      <c r="D172" s="557"/>
      <c r="E172" s="557"/>
      <c r="F172" s="557"/>
      <c r="G172" s="557"/>
      <c r="H172" s="557"/>
      <c r="I172" s="557"/>
      <c r="J172" s="557"/>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row>
    <row r="173" spans="1:42" ht="17.399999999999999">
      <c r="A173" s="557"/>
      <c r="B173" s="557"/>
      <c r="C173" s="557"/>
      <c r="D173" s="557"/>
      <c r="E173" s="557"/>
      <c r="F173" s="557"/>
      <c r="G173" s="557"/>
      <c r="H173" s="557"/>
      <c r="I173" s="557"/>
      <c r="J173" s="557"/>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row>
    <row r="174" spans="1:42" ht="17.399999999999999">
      <c r="A174" s="557"/>
      <c r="B174" s="557"/>
      <c r="C174" s="557"/>
      <c r="D174" s="557"/>
      <c r="E174" s="557"/>
      <c r="F174" s="557"/>
      <c r="G174" s="557"/>
      <c r="H174" s="557"/>
      <c r="I174" s="557"/>
      <c r="J174" s="557"/>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row>
    <row r="175" spans="1:42" ht="17.399999999999999">
      <c r="A175" s="557"/>
      <c r="B175" s="557"/>
      <c r="C175" s="557"/>
      <c r="D175" s="557"/>
      <c r="E175" s="557"/>
      <c r="F175" s="557"/>
      <c r="G175" s="557"/>
      <c r="H175" s="557"/>
      <c r="I175" s="557"/>
      <c r="J175" s="557"/>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row>
    <row r="176" spans="1:42" ht="17.399999999999999">
      <c r="A176" s="557"/>
      <c r="B176" s="557"/>
      <c r="C176" s="557"/>
      <c r="D176" s="557"/>
      <c r="E176" s="557"/>
      <c r="F176" s="557"/>
      <c r="G176" s="557"/>
      <c r="H176" s="557"/>
      <c r="I176" s="557"/>
      <c r="J176" s="557"/>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row>
    <row r="177" spans="1:42" ht="17.399999999999999">
      <c r="A177" s="557"/>
      <c r="B177" s="557"/>
      <c r="C177" s="557"/>
      <c r="D177" s="557"/>
      <c r="E177" s="557"/>
      <c r="F177" s="557"/>
      <c r="G177" s="557"/>
      <c r="H177" s="557"/>
      <c r="I177" s="557"/>
      <c r="J177" s="557"/>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row>
    <row r="178" spans="1:42" ht="17.399999999999999">
      <c r="A178" s="557"/>
      <c r="B178" s="557"/>
      <c r="C178" s="557"/>
      <c r="D178" s="557"/>
      <c r="E178" s="557"/>
      <c r="F178" s="557"/>
      <c r="G178" s="557"/>
      <c r="H178" s="557"/>
      <c r="I178" s="557"/>
      <c r="J178" s="557"/>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row>
    <row r="179" spans="1:42" ht="17.399999999999999">
      <c r="A179" s="557"/>
      <c r="B179" s="557"/>
      <c r="C179" s="557"/>
      <c r="D179" s="557"/>
      <c r="E179" s="557"/>
      <c r="F179" s="557"/>
      <c r="G179" s="557"/>
      <c r="H179" s="557"/>
      <c r="I179" s="557"/>
      <c r="J179" s="557"/>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row>
    <row r="180" spans="1:42" ht="17.399999999999999">
      <c r="A180" s="557"/>
      <c r="B180" s="557"/>
      <c r="C180" s="557"/>
      <c r="D180" s="557"/>
      <c r="E180" s="557"/>
      <c r="F180" s="557"/>
      <c r="G180" s="557"/>
      <c r="H180" s="557"/>
      <c r="I180" s="557"/>
      <c r="J180" s="557"/>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row>
    <row r="181" spans="1:42" ht="17.399999999999999">
      <c r="A181" s="557"/>
      <c r="B181" s="557"/>
      <c r="C181" s="557"/>
      <c r="D181" s="557"/>
      <c r="E181" s="557"/>
      <c r="F181" s="557"/>
      <c r="G181" s="557"/>
      <c r="H181" s="557"/>
      <c r="I181" s="557"/>
      <c r="J181" s="557"/>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row>
    <row r="182" spans="1:42" ht="17.399999999999999">
      <c r="A182" s="557"/>
      <c r="B182" s="557"/>
      <c r="C182" s="557"/>
      <c r="D182" s="557"/>
      <c r="E182" s="557"/>
      <c r="F182" s="557"/>
      <c r="G182" s="557"/>
      <c r="H182" s="557"/>
      <c r="I182" s="557"/>
      <c r="J182" s="557"/>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row>
    <row r="183" spans="1:42" ht="17.399999999999999">
      <c r="A183" s="557"/>
      <c r="B183" s="557"/>
      <c r="C183" s="557"/>
      <c r="D183" s="557"/>
      <c r="E183" s="557"/>
      <c r="F183" s="557"/>
      <c r="G183" s="557"/>
      <c r="H183" s="557"/>
      <c r="I183" s="557"/>
      <c r="J183" s="557"/>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row>
    <row r="184" spans="1:42" ht="17.399999999999999">
      <c r="A184" s="557"/>
      <c r="B184" s="557"/>
      <c r="C184" s="557"/>
      <c r="D184" s="557"/>
      <c r="E184" s="557"/>
      <c r="F184" s="557"/>
      <c r="G184" s="557"/>
      <c r="H184" s="557"/>
      <c r="I184" s="557"/>
      <c r="J184" s="557"/>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row>
    <row r="185" spans="1:42" ht="17.399999999999999">
      <c r="A185" s="557"/>
      <c r="B185" s="557"/>
      <c r="C185" s="557"/>
      <c r="D185" s="557"/>
      <c r="E185" s="557"/>
      <c r="F185" s="557"/>
      <c r="G185" s="557"/>
      <c r="H185" s="557"/>
      <c r="I185" s="557"/>
      <c r="J185" s="557"/>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row>
    <row r="186" spans="1:42" ht="17.399999999999999">
      <c r="A186" s="557"/>
      <c r="B186" s="557"/>
      <c r="C186" s="557"/>
      <c r="D186" s="557"/>
      <c r="E186" s="557"/>
      <c r="F186" s="557"/>
      <c r="G186" s="557"/>
      <c r="H186" s="557"/>
      <c r="I186" s="557"/>
      <c r="J186" s="557"/>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row>
    <row r="187" spans="1:42" ht="17.399999999999999">
      <c r="A187" s="557"/>
      <c r="B187" s="557"/>
      <c r="C187" s="557"/>
      <c r="D187" s="557"/>
      <c r="E187" s="557"/>
      <c r="F187" s="557"/>
      <c r="G187" s="557"/>
      <c r="H187" s="557"/>
      <c r="I187" s="557"/>
      <c r="J187" s="557"/>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row>
    <row r="188" spans="1:42" ht="17.399999999999999">
      <c r="A188" s="557"/>
      <c r="B188" s="557"/>
      <c r="C188" s="557"/>
      <c r="D188" s="557"/>
      <c r="E188" s="557"/>
      <c r="F188" s="557"/>
      <c r="G188" s="557"/>
      <c r="H188" s="557"/>
      <c r="I188" s="557"/>
      <c r="J188" s="557"/>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row>
    <row r="189" spans="1:42" ht="17.399999999999999">
      <c r="A189" s="557"/>
      <c r="B189" s="557"/>
      <c r="C189" s="557"/>
      <c r="D189" s="557"/>
      <c r="E189" s="557"/>
      <c r="F189" s="557"/>
      <c r="G189" s="557"/>
      <c r="H189" s="557"/>
      <c r="I189" s="557"/>
      <c r="J189" s="557"/>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row>
    <row r="190" spans="1:42" ht="17.399999999999999">
      <c r="A190" s="557"/>
      <c r="B190" s="557"/>
      <c r="C190" s="557"/>
      <c r="D190" s="557"/>
      <c r="E190" s="557"/>
      <c r="F190" s="557"/>
      <c r="G190" s="557"/>
      <c r="H190" s="557"/>
      <c r="I190" s="557"/>
      <c r="J190" s="557"/>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row>
    <row r="191" spans="1:42" ht="17.399999999999999">
      <c r="A191" s="557"/>
      <c r="B191" s="557"/>
      <c r="C191" s="557"/>
      <c r="D191" s="557"/>
      <c r="E191" s="557"/>
      <c r="F191" s="557"/>
      <c r="G191" s="557"/>
      <c r="H191" s="557"/>
      <c r="I191" s="557"/>
      <c r="J191" s="557"/>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row>
    <row r="192" spans="1:42" ht="17.399999999999999">
      <c r="A192" s="557"/>
      <c r="B192" s="557"/>
      <c r="C192" s="557"/>
      <c r="D192" s="557"/>
      <c r="E192" s="557"/>
      <c r="F192" s="557"/>
      <c r="G192" s="557"/>
      <c r="H192" s="557"/>
      <c r="I192" s="557"/>
      <c r="J192" s="557"/>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row>
    <row r="193" spans="1:42" ht="17.399999999999999">
      <c r="A193" s="557"/>
      <c r="B193" s="557"/>
      <c r="C193" s="557"/>
      <c r="D193" s="557"/>
      <c r="E193" s="557"/>
      <c r="F193" s="557"/>
      <c r="G193" s="557"/>
      <c r="H193" s="557"/>
      <c r="I193" s="557"/>
      <c r="J193" s="557"/>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row>
    <row r="194" spans="1:42" ht="17.399999999999999">
      <c r="A194" s="557"/>
      <c r="B194" s="557"/>
      <c r="C194" s="557"/>
      <c r="D194" s="557"/>
      <c r="E194" s="557"/>
      <c r="F194" s="557"/>
      <c r="G194" s="557"/>
      <c r="H194" s="557"/>
      <c r="I194" s="557"/>
      <c r="J194" s="557"/>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row>
    <row r="195" spans="1:42" ht="17.399999999999999">
      <c r="A195" s="557"/>
      <c r="B195" s="557"/>
      <c r="C195" s="557"/>
      <c r="D195" s="557"/>
      <c r="E195" s="557"/>
      <c r="F195" s="557"/>
      <c r="G195" s="557"/>
      <c r="H195" s="557"/>
      <c r="I195" s="557"/>
      <c r="J195" s="557"/>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row>
    <row r="196" spans="1:42" ht="17.399999999999999">
      <c r="A196" s="557"/>
      <c r="B196" s="557"/>
      <c r="C196" s="557"/>
      <c r="D196" s="557"/>
      <c r="E196" s="557"/>
      <c r="F196" s="557"/>
      <c r="G196" s="557"/>
      <c r="H196" s="557"/>
      <c r="I196" s="557"/>
      <c r="J196" s="557"/>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row>
    <row r="197" spans="1:42" ht="17.399999999999999">
      <c r="A197" s="557"/>
      <c r="B197" s="557"/>
      <c r="C197" s="557"/>
      <c r="D197" s="557"/>
      <c r="E197" s="557"/>
      <c r="F197" s="557"/>
      <c r="G197" s="557"/>
      <c r="H197" s="557"/>
      <c r="I197" s="557"/>
      <c r="J197" s="557"/>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row>
    <row r="198" spans="1:42" ht="17.399999999999999">
      <c r="A198" s="557"/>
      <c r="B198" s="557"/>
      <c r="C198" s="557"/>
      <c r="D198" s="557"/>
      <c r="E198" s="557"/>
      <c r="F198" s="557"/>
      <c r="G198" s="557"/>
      <c r="H198" s="557"/>
      <c r="I198" s="557"/>
      <c r="J198" s="557"/>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row>
    <row r="199" spans="1:42" ht="17.399999999999999">
      <c r="A199" s="557"/>
      <c r="B199" s="557"/>
      <c r="C199" s="557"/>
      <c r="D199" s="557"/>
      <c r="E199" s="557"/>
      <c r="F199" s="557"/>
      <c r="G199" s="557"/>
      <c r="H199" s="557"/>
      <c r="I199" s="557"/>
      <c r="J199" s="557"/>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row>
    <row r="200" spans="1:42" ht="17.399999999999999">
      <c r="A200" s="557"/>
      <c r="B200" s="557"/>
      <c r="C200" s="557"/>
      <c r="D200" s="557"/>
      <c r="E200" s="557"/>
      <c r="F200" s="557"/>
      <c r="G200" s="557"/>
      <c r="H200" s="557"/>
      <c r="I200" s="557"/>
      <c r="J200" s="557"/>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row>
    <row r="201" spans="1:42" ht="17.399999999999999">
      <c r="A201" s="557"/>
      <c r="B201" s="557"/>
      <c r="C201" s="557"/>
      <c r="D201" s="557"/>
      <c r="E201" s="557"/>
      <c r="F201" s="557"/>
      <c r="G201" s="557"/>
      <c r="H201" s="557"/>
      <c r="I201" s="557"/>
      <c r="J201" s="557"/>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row>
    <row r="202" spans="1:42" ht="17.399999999999999">
      <c r="A202" s="557"/>
      <c r="B202" s="557"/>
      <c r="C202" s="557"/>
      <c r="D202" s="557"/>
      <c r="E202" s="557"/>
      <c r="F202" s="557"/>
      <c r="G202" s="557"/>
      <c r="H202" s="557"/>
      <c r="I202" s="557"/>
      <c r="J202" s="557"/>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row>
    <row r="203" spans="1:42" ht="17.399999999999999">
      <c r="A203" s="557"/>
      <c r="B203" s="557"/>
      <c r="C203" s="557"/>
      <c r="D203" s="557"/>
      <c r="E203" s="557"/>
      <c r="F203" s="557"/>
      <c r="G203" s="557"/>
      <c r="H203" s="557"/>
      <c r="I203" s="557"/>
      <c r="J203" s="557"/>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row>
    <row r="204" spans="1:42" ht="17.399999999999999">
      <c r="A204" s="557"/>
      <c r="B204" s="557"/>
      <c r="C204" s="557"/>
      <c r="D204" s="557"/>
      <c r="E204" s="557"/>
      <c r="F204" s="557"/>
      <c r="G204" s="557"/>
      <c r="H204" s="557"/>
      <c r="I204" s="557"/>
      <c r="J204" s="557"/>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row>
    <row r="205" spans="1:42" ht="17.399999999999999">
      <c r="A205" s="557"/>
      <c r="B205" s="557"/>
      <c r="C205" s="557"/>
      <c r="D205" s="557"/>
      <c r="E205" s="557"/>
      <c r="F205" s="557"/>
      <c r="G205" s="557"/>
      <c r="H205" s="557"/>
      <c r="I205" s="557"/>
      <c r="J205" s="557"/>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row>
    <row r="206" spans="1:42" ht="17.399999999999999">
      <c r="A206" s="557"/>
      <c r="B206" s="557"/>
      <c r="C206" s="557"/>
      <c r="D206" s="557"/>
      <c r="E206" s="557"/>
      <c r="F206" s="557"/>
      <c r="G206" s="557"/>
      <c r="H206" s="557"/>
      <c r="I206" s="557"/>
      <c r="J206" s="557"/>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row>
    <row r="207" spans="1:42" ht="17.399999999999999">
      <c r="A207" s="557"/>
      <c r="B207" s="557"/>
      <c r="C207" s="557"/>
      <c r="D207" s="557"/>
      <c r="E207" s="557"/>
      <c r="F207" s="557"/>
      <c r="G207" s="557"/>
      <c r="H207" s="557"/>
      <c r="I207" s="557"/>
      <c r="J207" s="557"/>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row>
    <row r="208" spans="1:42" ht="17.399999999999999">
      <c r="A208" s="557"/>
      <c r="B208" s="557"/>
      <c r="C208" s="557"/>
      <c r="D208" s="557"/>
      <c r="E208" s="557"/>
      <c r="F208" s="557"/>
      <c r="G208" s="557"/>
      <c r="H208" s="557"/>
      <c r="I208" s="557"/>
      <c r="J208" s="557"/>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row>
    <row r="209" spans="1:42" ht="17.399999999999999">
      <c r="A209" s="557"/>
      <c r="B209" s="557"/>
      <c r="C209" s="557"/>
      <c r="D209" s="557"/>
      <c r="E209" s="557"/>
      <c r="F209" s="557"/>
      <c r="G209" s="557"/>
      <c r="H209" s="557"/>
      <c r="I209" s="557"/>
      <c r="J209" s="557"/>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row>
    <row r="210" spans="1:42" ht="17.399999999999999">
      <c r="A210" s="557"/>
      <c r="B210" s="557"/>
      <c r="C210" s="557"/>
      <c r="D210" s="557"/>
      <c r="E210" s="557"/>
      <c r="F210" s="557"/>
      <c r="G210" s="557"/>
      <c r="H210" s="557"/>
      <c r="I210" s="557"/>
      <c r="J210" s="557"/>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row>
    <row r="211" spans="1:42" ht="17.399999999999999">
      <c r="A211" s="557"/>
      <c r="B211" s="557"/>
      <c r="C211" s="557"/>
      <c r="D211" s="557"/>
      <c r="E211" s="557"/>
      <c r="F211" s="557"/>
      <c r="G211" s="557"/>
      <c r="H211" s="557"/>
      <c r="I211" s="557"/>
      <c r="J211" s="557"/>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row>
    <row r="212" spans="1:42" ht="17.399999999999999">
      <c r="A212" s="557"/>
      <c r="B212" s="557"/>
      <c r="C212" s="557"/>
      <c r="D212" s="557"/>
      <c r="E212" s="557"/>
      <c r="F212" s="557"/>
      <c r="G212" s="557"/>
      <c r="H212" s="557"/>
      <c r="I212" s="557"/>
      <c r="J212" s="557"/>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row>
    <row r="213" spans="1:42" ht="17.399999999999999">
      <c r="A213" s="557"/>
      <c r="B213" s="557"/>
      <c r="C213" s="557"/>
      <c r="D213" s="557"/>
      <c r="E213" s="557"/>
      <c r="F213" s="557"/>
      <c r="G213" s="557"/>
      <c r="H213" s="557"/>
      <c r="I213" s="557"/>
      <c r="J213" s="557"/>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row>
    <row r="214" spans="1:42" ht="17.399999999999999">
      <c r="A214" s="557"/>
      <c r="B214" s="557"/>
      <c r="C214" s="557"/>
      <c r="D214" s="557"/>
      <c r="E214" s="557"/>
      <c r="F214" s="557"/>
      <c r="G214" s="557"/>
      <c r="H214" s="557"/>
      <c r="I214" s="557"/>
      <c r="J214" s="557"/>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row>
    <row r="215" spans="1:42" ht="17.399999999999999">
      <c r="A215" s="557"/>
      <c r="B215" s="557"/>
      <c r="C215" s="557"/>
      <c r="D215" s="557"/>
      <c r="E215" s="557"/>
      <c r="F215" s="557"/>
      <c r="G215" s="557"/>
      <c r="H215" s="557"/>
      <c r="I215" s="557"/>
      <c r="J215" s="557"/>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row>
    <row r="216" spans="1:42" ht="17.399999999999999">
      <c r="A216" s="557"/>
      <c r="B216" s="557"/>
      <c r="C216" s="557"/>
      <c r="D216" s="557"/>
      <c r="E216" s="557"/>
      <c r="F216" s="557"/>
      <c r="G216" s="557"/>
      <c r="H216" s="557"/>
      <c r="I216" s="557"/>
      <c r="J216" s="557"/>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row>
    <row r="217" spans="1:42" ht="17.399999999999999">
      <c r="A217" s="557"/>
      <c r="B217" s="557"/>
      <c r="C217" s="557"/>
      <c r="D217" s="557"/>
      <c r="E217" s="557"/>
      <c r="F217" s="557"/>
      <c r="G217" s="557"/>
      <c r="H217" s="557"/>
      <c r="I217" s="557"/>
      <c r="J217" s="557"/>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row>
    <row r="218" spans="1:42" ht="17.399999999999999">
      <c r="A218" s="557"/>
      <c r="B218" s="557"/>
      <c r="C218" s="557"/>
      <c r="D218" s="557"/>
      <c r="E218" s="557"/>
      <c r="F218" s="557"/>
      <c r="G218" s="557"/>
      <c r="H218" s="557"/>
      <c r="I218" s="557"/>
      <c r="J218" s="557"/>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row>
    <row r="219" spans="1:42" ht="17.399999999999999">
      <c r="A219" s="557"/>
      <c r="B219" s="557"/>
      <c r="C219" s="557"/>
      <c r="D219" s="557"/>
      <c r="E219" s="557"/>
      <c r="F219" s="557"/>
      <c r="G219" s="557"/>
      <c r="H219" s="557"/>
      <c r="I219" s="557"/>
      <c r="J219" s="557"/>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row>
    <row r="220" spans="1:42" ht="17.399999999999999">
      <c r="A220" s="557"/>
      <c r="B220" s="557"/>
      <c r="C220" s="557"/>
      <c r="D220" s="557"/>
      <c r="E220" s="557"/>
      <c r="F220" s="557"/>
      <c r="G220" s="557"/>
      <c r="H220" s="557"/>
      <c r="I220" s="557"/>
      <c r="J220" s="557"/>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row>
    <row r="221" spans="1:42" ht="17.399999999999999">
      <c r="A221" s="557"/>
      <c r="B221" s="557"/>
      <c r="C221" s="557"/>
      <c r="D221" s="557"/>
      <c r="E221" s="557"/>
      <c r="F221" s="557"/>
      <c r="G221" s="557"/>
      <c r="H221" s="557"/>
      <c r="I221" s="557"/>
      <c r="J221" s="557"/>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row>
    <row r="222" spans="1:42" ht="17.399999999999999">
      <c r="A222" s="557"/>
      <c r="B222" s="557"/>
      <c r="C222" s="557"/>
      <c r="D222" s="557"/>
      <c r="E222" s="557"/>
      <c r="F222" s="557"/>
      <c r="G222" s="557"/>
      <c r="H222" s="557"/>
      <c r="I222" s="557"/>
      <c r="J222" s="557"/>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row>
    <row r="223" spans="1:42" ht="17.399999999999999">
      <c r="A223" s="557"/>
      <c r="B223" s="557"/>
      <c r="C223" s="557"/>
      <c r="D223" s="557"/>
      <c r="E223" s="557"/>
      <c r="F223" s="557"/>
      <c r="G223" s="557"/>
      <c r="H223" s="557"/>
      <c r="I223" s="557"/>
      <c r="J223" s="557"/>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row>
    <row r="224" spans="1:42" ht="17.399999999999999">
      <c r="A224" s="557"/>
      <c r="B224" s="557"/>
      <c r="C224" s="557"/>
      <c r="D224" s="557"/>
      <c r="E224" s="557"/>
      <c r="F224" s="557"/>
      <c r="G224" s="557"/>
      <c r="H224" s="557"/>
      <c r="I224" s="557"/>
      <c r="J224" s="557"/>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row>
    <row r="225" spans="1:42" ht="17.399999999999999">
      <c r="A225" s="557"/>
      <c r="B225" s="557"/>
      <c r="C225" s="557"/>
      <c r="D225" s="557"/>
      <c r="E225" s="557"/>
      <c r="F225" s="557"/>
      <c r="G225" s="557"/>
      <c r="H225" s="557"/>
      <c r="I225" s="557"/>
      <c r="J225" s="557"/>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row>
    <row r="226" spans="1:42" ht="17.399999999999999">
      <c r="A226" s="557"/>
      <c r="B226" s="557"/>
      <c r="C226" s="557"/>
      <c r="D226" s="557"/>
      <c r="E226" s="557"/>
      <c r="F226" s="557"/>
      <c r="G226" s="557"/>
      <c r="H226" s="557"/>
      <c r="I226" s="557"/>
      <c r="J226" s="557"/>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row>
    <row r="227" spans="1:42" ht="17.399999999999999">
      <c r="A227" s="557"/>
      <c r="B227" s="557"/>
      <c r="C227" s="557"/>
      <c r="D227" s="557"/>
      <c r="E227" s="557"/>
      <c r="F227" s="557"/>
      <c r="G227" s="557"/>
      <c r="H227" s="557"/>
      <c r="I227" s="557"/>
      <c r="J227" s="557"/>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row>
    <row r="228" spans="1:42" ht="17.399999999999999">
      <c r="A228" s="557"/>
      <c r="B228" s="557"/>
      <c r="C228" s="557"/>
      <c r="D228" s="557"/>
      <c r="E228" s="557"/>
      <c r="F228" s="557"/>
      <c r="G228" s="557"/>
      <c r="H228" s="557"/>
      <c r="I228" s="557"/>
      <c r="J228" s="557"/>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row>
    <row r="229" spans="1:42" ht="17.399999999999999">
      <c r="A229" s="557"/>
      <c r="B229" s="557"/>
      <c r="C229" s="557"/>
      <c r="D229" s="557"/>
      <c r="E229" s="557"/>
      <c r="F229" s="557"/>
      <c r="G229" s="557"/>
      <c r="H229" s="557"/>
      <c r="I229" s="557"/>
      <c r="J229" s="557"/>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row>
    <row r="230" spans="1:42" ht="17.399999999999999">
      <c r="A230" s="557"/>
      <c r="B230" s="557"/>
      <c r="C230" s="557"/>
      <c r="D230" s="557"/>
      <c r="E230" s="557"/>
      <c r="F230" s="557"/>
      <c r="G230" s="557"/>
      <c r="H230" s="557"/>
      <c r="I230" s="557"/>
      <c r="J230" s="557"/>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row>
    <row r="231" spans="1:42" ht="17.399999999999999">
      <c r="A231" s="557"/>
      <c r="B231" s="557"/>
      <c r="C231" s="557"/>
      <c r="D231" s="557"/>
      <c r="E231" s="557"/>
      <c r="F231" s="557"/>
      <c r="G231" s="557"/>
      <c r="H231" s="557"/>
      <c r="I231" s="557"/>
      <c r="J231" s="557"/>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row>
    <row r="232" spans="1:42" ht="17.399999999999999">
      <c r="A232" s="557"/>
      <c r="B232" s="557"/>
      <c r="C232" s="557"/>
      <c r="D232" s="557"/>
      <c r="E232" s="557"/>
      <c r="F232" s="557"/>
      <c r="G232" s="557"/>
      <c r="H232" s="557"/>
      <c r="I232" s="557"/>
      <c r="J232" s="557"/>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row>
    <row r="233" spans="1:42" ht="17.399999999999999">
      <c r="A233" s="557"/>
      <c r="B233" s="557"/>
      <c r="C233" s="557"/>
      <c r="D233" s="557"/>
      <c r="E233" s="557"/>
      <c r="F233" s="557"/>
      <c r="G233" s="557"/>
      <c r="H233" s="557"/>
      <c r="I233" s="557"/>
      <c r="J233" s="557"/>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row>
    <row r="234" spans="1:42" ht="17.399999999999999">
      <c r="A234" s="557"/>
      <c r="B234" s="557"/>
      <c r="C234" s="557"/>
      <c r="D234" s="557"/>
      <c r="E234" s="557"/>
      <c r="F234" s="557"/>
      <c r="G234" s="557"/>
      <c r="H234" s="557"/>
      <c r="I234" s="557"/>
      <c r="J234" s="557"/>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row>
    <row r="235" spans="1:42" ht="17.399999999999999">
      <c r="A235" s="557"/>
      <c r="B235" s="557"/>
      <c r="C235" s="557"/>
      <c r="D235" s="557"/>
      <c r="E235" s="557"/>
      <c r="F235" s="557"/>
      <c r="G235" s="557"/>
      <c r="H235" s="557"/>
      <c r="I235" s="557"/>
      <c r="J235" s="557"/>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row>
    <row r="236" spans="1:42" ht="17.399999999999999">
      <c r="A236" s="557"/>
      <c r="B236" s="557"/>
      <c r="C236" s="557"/>
      <c r="D236" s="557"/>
      <c r="E236" s="557"/>
      <c r="F236" s="557"/>
      <c r="G236" s="557"/>
      <c r="H236" s="557"/>
      <c r="I236" s="557"/>
      <c r="J236" s="557"/>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row>
    <row r="237" spans="1:42" ht="17.399999999999999">
      <c r="A237" s="557"/>
      <c r="B237" s="557"/>
      <c r="C237" s="557"/>
      <c r="D237" s="557"/>
      <c r="E237" s="557"/>
      <c r="F237" s="557"/>
      <c r="G237" s="557"/>
      <c r="H237" s="557"/>
      <c r="I237" s="557"/>
      <c r="J237" s="557"/>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row>
    <row r="238" spans="1:42" ht="17.399999999999999">
      <c r="A238" s="557"/>
      <c r="B238" s="557"/>
      <c r="C238" s="557"/>
      <c r="D238" s="557"/>
      <c r="E238" s="557"/>
      <c r="F238" s="557"/>
      <c r="G238" s="557"/>
      <c r="H238" s="557"/>
      <c r="I238" s="557"/>
      <c r="J238" s="557"/>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row>
    <row r="239" spans="1:42" ht="17.399999999999999">
      <c r="A239" s="557"/>
      <c r="B239" s="557"/>
      <c r="C239" s="557"/>
      <c r="D239" s="557"/>
      <c r="E239" s="557"/>
      <c r="F239" s="557"/>
      <c r="G239" s="557"/>
      <c r="H239" s="557"/>
      <c r="I239" s="557"/>
      <c r="J239" s="557"/>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row>
    <row r="240" spans="1:42" ht="17.399999999999999">
      <c r="A240" s="557"/>
      <c r="B240" s="557"/>
      <c r="C240" s="557"/>
      <c r="D240" s="557"/>
      <c r="E240" s="557"/>
      <c r="F240" s="557"/>
      <c r="G240" s="557"/>
      <c r="H240" s="557"/>
      <c r="I240" s="557"/>
      <c r="J240" s="557"/>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row>
    <row r="241" spans="1:42" ht="17.399999999999999">
      <c r="A241" s="557"/>
      <c r="B241" s="557"/>
      <c r="C241" s="557"/>
      <c r="D241" s="557"/>
      <c r="E241" s="557"/>
      <c r="F241" s="557"/>
      <c r="G241" s="557"/>
      <c r="H241" s="557"/>
      <c r="I241" s="557"/>
      <c r="J241" s="557"/>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row>
    <row r="242" spans="1:42" ht="17.399999999999999">
      <c r="A242" s="557"/>
      <c r="B242" s="557"/>
      <c r="C242" s="557"/>
      <c r="D242" s="557"/>
      <c r="E242" s="557"/>
      <c r="F242" s="557"/>
      <c r="G242" s="557"/>
      <c r="H242" s="557"/>
      <c r="I242" s="557"/>
      <c r="J242" s="557"/>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row>
    <row r="243" spans="1:42" ht="17.399999999999999">
      <c r="A243" s="557"/>
      <c r="B243" s="557"/>
      <c r="C243" s="557"/>
      <c r="D243" s="557"/>
      <c r="E243" s="557"/>
      <c r="F243" s="557"/>
      <c r="G243" s="557"/>
      <c r="H243" s="557"/>
      <c r="I243" s="557"/>
      <c r="J243" s="557"/>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row>
    <row r="244" spans="1:42" ht="17.399999999999999">
      <c r="A244" s="557"/>
      <c r="B244" s="557"/>
      <c r="C244" s="557"/>
      <c r="D244" s="557"/>
      <c r="E244" s="557"/>
      <c r="F244" s="557"/>
      <c r="G244" s="557"/>
      <c r="H244" s="557"/>
      <c r="I244" s="557"/>
      <c r="J244" s="557"/>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row>
    <row r="245" spans="1:42" ht="17.399999999999999">
      <c r="A245" s="557"/>
      <c r="B245" s="557"/>
      <c r="C245" s="557"/>
      <c r="D245" s="557"/>
      <c r="E245" s="557"/>
      <c r="F245" s="557"/>
      <c r="G245" s="557"/>
      <c r="H245" s="557"/>
      <c r="I245" s="557"/>
      <c r="J245" s="557"/>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row>
    <row r="246" spans="1:42" ht="17.399999999999999">
      <c r="A246" s="557"/>
      <c r="B246" s="557"/>
      <c r="C246" s="557"/>
      <c r="D246" s="557"/>
      <c r="E246" s="557"/>
      <c r="F246" s="557"/>
      <c r="G246" s="557"/>
      <c r="H246" s="557"/>
      <c r="I246" s="557"/>
      <c r="J246" s="557"/>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row>
    <row r="247" spans="1:42" ht="17.399999999999999">
      <c r="A247" s="557"/>
      <c r="B247" s="557"/>
      <c r="C247" s="557"/>
      <c r="D247" s="557"/>
      <c r="E247" s="557"/>
      <c r="F247" s="557"/>
      <c r="G247" s="557"/>
      <c r="H247" s="557"/>
      <c r="I247" s="557"/>
      <c r="J247" s="557"/>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row>
    <row r="248" spans="1:42" ht="17.399999999999999">
      <c r="A248" s="557"/>
      <c r="B248" s="557"/>
      <c r="C248" s="557"/>
      <c r="D248" s="557"/>
      <c r="E248" s="557"/>
      <c r="F248" s="557"/>
      <c r="G248" s="557"/>
      <c r="H248" s="557"/>
      <c r="I248" s="557"/>
      <c r="J248" s="557"/>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row>
    <row r="249" spans="1:42" ht="17.399999999999999">
      <c r="A249" s="557"/>
      <c r="B249" s="557"/>
      <c r="C249" s="557"/>
      <c r="D249" s="557"/>
      <c r="E249" s="557"/>
      <c r="F249" s="557"/>
      <c r="G249" s="557"/>
      <c r="H249" s="557"/>
      <c r="I249" s="557"/>
      <c r="J249" s="557"/>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row>
    <row r="250" spans="1:42" ht="17.399999999999999">
      <c r="A250" s="557"/>
      <c r="B250" s="557"/>
      <c r="C250" s="557"/>
      <c r="D250" s="557"/>
      <c r="E250" s="557"/>
      <c r="F250" s="557"/>
      <c r="G250" s="557"/>
      <c r="H250" s="557"/>
      <c r="I250" s="557"/>
      <c r="J250" s="557"/>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row>
    <row r="251" spans="1:42" ht="17.399999999999999">
      <c r="A251" s="557"/>
      <c r="B251" s="557"/>
      <c r="C251" s="557"/>
      <c r="D251" s="557"/>
      <c r="E251" s="557"/>
      <c r="F251" s="557"/>
      <c r="G251" s="557"/>
      <c r="H251" s="557"/>
      <c r="I251" s="557"/>
      <c r="J251" s="557"/>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row>
    <row r="252" spans="1:42" ht="17.399999999999999">
      <c r="A252" s="557"/>
      <c r="B252" s="557"/>
      <c r="C252" s="557"/>
      <c r="D252" s="557"/>
      <c r="E252" s="557"/>
      <c r="F252" s="557"/>
      <c r="G252" s="557"/>
      <c r="H252" s="557"/>
      <c r="I252" s="557"/>
      <c r="J252" s="557"/>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row>
    <row r="253" spans="1:42" ht="17.399999999999999">
      <c r="A253" s="557"/>
      <c r="B253" s="557"/>
      <c r="C253" s="557"/>
      <c r="D253" s="557"/>
      <c r="E253" s="557"/>
      <c r="F253" s="557"/>
      <c r="G253" s="557"/>
      <c r="H253" s="557"/>
      <c r="I253" s="557"/>
      <c r="J253" s="557"/>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row>
    <row r="254" spans="1:42" ht="17.399999999999999">
      <c r="A254" s="557"/>
      <c r="B254" s="557"/>
      <c r="C254" s="557"/>
      <c r="D254" s="557"/>
      <c r="E254" s="557"/>
      <c r="F254" s="557"/>
      <c r="G254" s="557"/>
      <c r="H254" s="557"/>
      <c r="I254" s="557"/>
      <c r="J254" s="557"/>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row>
    <row r="255" spans="1:42" ht="17.399999999999999">
      <c r="A255" s="557"/>
      <c r="B255" s="557"/>
      <c r="C255" s="557"/>
      <c r="D255" s="557"/>
      <c r="E255" s="557"/>
      <c r="F255" s="557"/>
      <c r="G255" s="557"/>
      <c r="H255" s="557"/>
      <c r="I255" s="557"/>
      <c r="J255" s="557"/>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row>
    <row r="256" spans="1:42" ht="17.399999999999999">
      <c r="A256" s="557"/>
      <c r="B256" s="557"/>
      <c r="C256" s="557"/>
      <c r="D256" s="557"/>
      <c r="E256" s="557"/>
      <c r="F256" s="557"/>
      <c r="G256" s="557"/>
      <c r="H256" s="557"/>
      <c r="I256" s="557"/>
      <c r="J256" s="557"/>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row>
    <row r="257" spans="1:42" ht="17.399999999999999">
      <c r="A257" s="557"/>
      <c r="B257" s="557"/>
      <c r="C257" s="557"/>
      <c r="D257" s="557"/>
      <c r="E257" s="557"/>
      <c r="F257" s="557"/>
      <c r="G257" s="557"/>
      <c r="H257" s="557"/>
      <c r="I257" s="557"/>
      <c r="J257" s="557"/>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row>
    <row r="258" spans="1:42" ht="17.399999999999999">
      <c r="A258" s="557"/>
      <c r="B258" s="557"/>
      <c r="C258" s="557"/>
      <c r="D258" s="557"/>
      <c r="E258" s="557"/>
      <c r="F258" s="557"/>
      <c r="G258" s="557"/>
      <c r="H258" s="557"/>
      <c r="I258" s="557"/>
      <c r="J258" s="557"/>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row>
    <row r="259" spans="1:42" ht="17.399999999999999">
      <c r="A259" s="557"/>
      <c r="B259" s="557"/>
      <c r="C259" s="557"/>
      <c r="D259" s="557"/>
      <c r="E259" s="557"/>
      <c r="F259" s="557"/>
      <c r="G259" s="557"/>
      <c r="H259" s="557"/>
      <c r="I259" s="557"/>
      <c r="J259" s="557"/>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row>
    <row r="260" spans="1:42" ht="17.399999999999999">
      <c r="A260" s="557"/>
      <c r="B260" s="557"/>
      <c r="C260" s="557"/>
      <c r="D260" s="557"/>
      <c r="E260" s="557"/>
      <c r="F260" s="557"/>
      <c r="G260" s="557"/>
      <c r="H260" s="557"/>
      <c r="I260" s="557"/>
      <c r="J260" s="557"/>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row>
    <row r="261" spans="1:42" ht="17.399999999999999">
      <c r="A261" s="557"/>
      <c r="B261" s="557"/>
      <c r="C261" s="557"/>
      <c r="D261" s="557"/>
      <c r="E261" s="557"/>
      <c r="F261" s="557"/>
      <c r="G261" s="557"/>
      <c r="H261" s="557"/>
      <c r="I261" s="557"/>
      <c r="J261" s="557"/>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row>
    <row r="262" spans="1:42" ht="17.399999999999999">
      <c r="A262" s="557"/>
      <c r="B262" s="557"/>
      <c r="C262" s="557"/>
      <c r="D262" s="557"/>
      <c r="E262" s="557"/>
      <c r="F262" s="557"/>
      <c r="G262" s="557"/>
      <c r="H262" s="557"/>
      <c r="I262" s="557"/>
      <c r="J262" s="557"/>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row>
    <row r="263" spans="1:42" ht="17.399999999999999">
      <c r="A263" s="557"/>
      <c r="B263" s="557"/>
      <c r="C263" s="557"/>
      <c r="D263" s="557"/>
      <c r="E263" s="557"/>
      <c r="F263" s="557"/>
      <c r="G263" s="557"/>
      <c r="H263" s="557"/>
      <c r="I263" s="557"/>
      <c r="J263" s="557"/>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row>
    <row r="264" spans="1:42" ht="17.399999999999999">
      <c r="A264" s="557"/>
      <c r="B264" s="557"/>
      <c r="C264" s="557"/>
      <c r="D264" s="557"/>
      <c r="E264" s="557"/>
      <c r="F264" s="557"/>
      <c r="G264" s="557"/>
      <c r="H264" s="557"/>
      <c r="I264" s="557"/>
      <c r="J264" s="557"/>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row>
    <row r="265" spans="1:42" ht="17.399999999999999">
      <c r="A265" s="557"/>
      <c r="B265" s="557"/>
      <c r="C265" s="557"/>
      <c r="D265" s="557"/>
      <c r="E265" s="557"/>
      <c r="F265" s="557"/>
      <c r="G265" s="557"/>
      <c r="H265" s="557"/>
      <c r="I265" s="557"/>
      <c r="J265" s="557"/>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row>
    <row r="266" spans="1:42" ht="17.399999999999999">
      <c r="A266" s="557"/>
      <c r="B266" s="557"/>
      <c r="C266" s="557"/>
      <c r="D266" s="557"/>
      <c r="E266" s="557"/>
      <c r="F266" s="557"/>
      <c r="G266" s="557"/>
      <c r="H266" s="557"/>
      <c r="I266" s="557"/>
      <c r="J266" s="557"/>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row>
    <row r="267" spans="1:42" ht="17.399999999999999">
      <c r="A267" s="557"/>
      <c r="B267" s="557"/>
      <c r="C267" s="557"/>
      <c r="D267" s="557"/>
      <c r="E267" s="557"/>
      <c r="F267" s="557"/>
      <c r="G267" s="557"/>
      <c r="H267" s="557"/>
      <c r="I267" s="557"/>
      <c r="J267" s="557"/>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row>
    <row r="268" spans="1:42" ht="17.399999999999999">
      <c r="A268" s="557"/>
      <c r="B268" s="557"/>
      <c r="C268" s="557"/>
      <c r="D268" s="557"/>
      <c r="E268" s="557"/>
      <c r="F268" s="557"/>
      <c r="G268" s="557"/>
      <c r="H268" s="557"/>
      <c r="I268" s="557"/>
      <c r="J268" s="557"/>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row>
    <row r="269" spans="1:42" ht="17.399999999999999">
      <c r="A269" s="557"/>
      <c r="B269" s="557"/>
      <c r="C269" s="557"/>
      <c r="D269" s="557"/>
      <c r="E269" s="557"/>
      <c r="F269" s="557"/>
      <c r="G269" s="557"/>
      <c r="H269" s="557"/>
      <c r="I269" s="557"/>
      <c r="J269" s="557"/>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row>
    <row r="270" spans="1:42" ht="17.399999999999999">
      <c r="A270" s="557"/>
      <c r="B270" s="557"/>
      <c r="C270" s="557"/>
      <c r="D270" s="557"/>
      <c r="E270" s="557"/>
      <c r="F270" s="557"/>
      <c r="G270" s="557"/>
      <c r="H270" s="557"/>
      <c r="I270" s="557"/>
      <c r="J270" s="557"/>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row>
    <row r="271" spans="1:42" ht="17.399999999999999">
      <c r="A271" s="557"/>
      <c r="B271" s="557"/>
      <c r="C271" s="557"/>
      <c r="D271" s="557"/>
      <c r="E271" s="557"/>
      <c r="F271" s="557"/>
      <c r="G271" s="557"/>
      <c r="H271" s="557"/>
      <c r="I271" s="557"/>
      <c r="J271" s="557"/>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row>
    <row r="272" spans="1:42" ht="17.399999999999999">
      <c r="A272" s="557"/>
      <c r="B272" s="557"/>
      <c r="C272" s="557"/>
      <c r="D272" s="557"/>
      <c r="E272" s="557"/>
      <c r="F272" s="557"/>
      <c r="G272" s="557"/>
      <c r="H272" s="557"/>
      <c r="I272" s="557"/>
      <c r="J272" s="557"/>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row>
    <row r="273" spans="1:42" ht="17.399999999999999">
      <c r="A273" s="557"/>
      <c r="B273" s="557"/>
      <c r="C273" s="557"/>
      <c r="D273" s="557"/>
      <c r="E273" s="557"/>
      <c r="F273" s="557"/>
      <c r="G273" s="557"/>
      <c r="H273" s="557"/>
      <c r="I273" s="557"/>
      <c r="J273" s="557"/>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row>
    <row r="274" spans="1:42" ht="17.399999999999999">
      <c r="A274" s="557"/>
      <c r="B274" s="557"/>
      <c r="C274" s="557"/>
      <c r="D274" s="557"/>
      <c r="E274" s="557"/>
      <c r="F274" s="557"/>
      <c r="G274" s="557"/>
      <c r="H274" s="557"/>
      <c r="I274" s="557"/>
      <c r="J274" s="557"/>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row>
    <row r="275" spans="1:42" ht="17.399999999999999">
      <c r="A275" s="557"/>
      <c r="B275" s="557"/>
      <c r="C275" s="557"/>
      <c r="D275" s="557"/>
      <c r="E275" s="557"/>
      <c r="F275" s="557"/>
      <c r="G275" s="557"/>
      <c r="H275" s="557"/>
      <c r="I275" s="557"/>
      <c r="J275" s="557"/>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row>
    <row r="276" spans="1:42" ht="17.399999999999999">
      <c r="A276" s="557"/>
      <c r="B276" s="557"/>
      <c r="C276" s="557"/>
      <c r="D276" s="557"/>
      <c r="E276" s="557"/>
      <c r="F276" s="557"/>
      <c r="G276" s="557"/>
      <c r="H276" s="557"/>
      <c r="I276" s="557"/>
      <c r="J276" s="557"/>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row>
    <row r="277" spans="1:42" ht="17.399999999999999">
      <c r="A277" s="557"/>
      <c r="B277" s="557"/>
      <c r="C277" s="557"/>
      <c r="D277" s="557"/>
      <c r="E277" s="557"/>
      <c r="F277" s="557"/>
      <c r="G277" s="557"/>
      <c r="H277" s="557"/>
      <c r="I277" s="557"/>
      <c r="J277" s="557"/>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row>
    <row r="278" spans="1:42" ht="17.399999999999999">
      <c r="A278" s="557"/>
      <c r="B278" s="557"/>
      <c r="C278" s="557"/>
      <c r="D278" s="557"/>
      <c r="E278" s="557"/>
      <c r="F278" s="557"/>
      <c r="G278" s="557"/>
      <c r="H278" s="557"/>
      <c r="I278" s="557"/>
      <c r="J278" s="557"/>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row>
    <row r="279" spans="1:42" ht="17.399999999999999">
      <c r="A279" s="557"/>
      <c r="B279" s="557"/>
      <c r="C279" s="557"/>
      <c r="D279" s="557"/>
      <c r="E279" s="557"/>
      <c r="F279" s="557"/>
      <c r="G279" s="557"/>
      <c r="H279" s="557"/>
      <c r="I279" s="557"/>
      <c r="J279" s="557"/>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row>
    <row r="280" spans="1:42" ht="17.399999999999999">
      <c r="A280" s="557"/>
      <c r="B280" s="557"/>
      <c r="C280" s="557"/>
      <c r="D280" s="557"/>
      <c r="E280" s="557"/>
      <c r="F280" s="557"/>
      <c r="G280" s="557"/>
      <c r="H280" s="557"/>
      <c r="I280" s="557"/>
      <c r="J280" s="557"/>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row>
    <row r="281" spans="1:42" ht="17.399999999999999">
      <c r="A281" s="557"/>
      <c r="B281" s="557"/>
      <c r="C281" s="557"/>
      <c r="D281" s="557"/>
      <c r="E281" s="557"/>
      <c r="F281" s="557"/>
      <c r="G281" s="557"/>
      <c r="H281" s="557"/>
      <c r="I281" s="557"/>
      <c r="J281" s="557"/>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row>
    <row r="282" spans="1:42" ht="17.399999999999999">
      <c r="A282" s="557"/>
      <c r="B282" s="557"/>
      <c r="C282" s="557"/>
      <c r="D282" s="557"/>
      <c r="E282" s="557"/>
      <c r="F282" s="557"/>
      <c r="G282" s="557"/>
      <c r="H282" s="557"/>
      <c r="I282" s="557"/>
      <c r="J282" s="557"/>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row>
    <row r="283" spans="1:42" ht="17.399999999999999">
      <c r="A283" s="557"/>
      <c r="B283" s="557"/>
      <c r="C283" s="557"/>
      <c r="D283" s="557"/>
      <c r="E283" s="557"/>
      <c r="F283" s="557"/>
      <c r="G283" s="557"/>
      <c r="H283" s="557"/>
      <c r="I283" s="557"/>
      <c r="J283" s="557"/>
      <c r="K283" s="557"/>
      <c r="L283" s="557"/>
      <c r="M283" s="557"/>
      <c r="N283" s="557"/>
      <c r="O283" s="557"/>
      <c r="P283" s="557"/>
      <c r="Q283" s="557"/>
      <c r="R283" s="557"/>
      <c r="S283" s="557"/>
      <c r="T283" s="557"/>
      <c r="U283" s="557"/>
      <c r="V283" s="557"/>
      <c r="W283" s="557"/>
      <c r="X283" s="557"/>
      <c r="Y283" s="557"/>
      <c r="Z283" s="557"/>
      <c r="AA283" s="557"/>
      <c r="AB283" s="557"/>
      <c r="AC283" s="557"/>
      <c r="AD283" s="557"/>
      <c r="AE283" s="557"/>
      <c r="AF283" s="557"/>
      <c r="AG283" s="557"/>
      <c r="AH283" s="557"/>
      <c r="AI283" s="557"/>
      <c r="AJ283" s="557"/>
      <c r="AK283" s="557"/>
      <c r="AL283" s="557"/>
      <c r="AM283" s="557"/>
      <c r="AN283" s="557"/>
      <c r="AO283" s="557"/>
      <c r="AP283" s="557"/>
    </row>
    <row r="284" spans="1:42" ht="17.399999999999999">
      <c r="A284" s="557"/>
      <c r="B284" s="557"/>
      <c r="C284" s="557"/>
      <c r="D284" s="557"/>
      <c r="E284" s="557"/>
      <c r="F284" s="557"/>
      <c r="G284" s="557"/>
      <c r="H284" s="557"/>
      <c r="I284" s="557"/>
      <c r="J284" s="557"/>
      <c r="K284" s="557"/>
      <c r="L284" s="557"/>
      <c r="M284" s="557"/>
      <c r="N284" s="557"/>
      <c r="O284" s="557"/>
      <c r="P284" s="557"/>
      <c r="Q284" s="557"/>
      <c r="R284" s="557"/>
      <c r="S284" s="557"/>
      <c r="T284" s="557"/>
      <c r="U284" s="557"/>
      <c r="V284" s="557"/>
      <c r="W284" s="557"/>
      <c r="X284" s="557"/>
      <c r="Y284" s="557"/>
      <c r="Z284" s="557"/>
      <c r="AA284" s="557"/>
      <c r="AB284" s="557"/>
      <c r="AC284" s="557"/>
      <c r="AD284" s="557"/>
      <c r="AE284" s="557"/>
      <c r="AF284" s="557"/>
      <c r="AG284" s="557"/>
      <c r="AH284" s="557"/>
      <c r="AI284" s="557"/>
      <c r="AJ284" s="557"/>
      <c r="AK284" s="557"/>
      <c r="AL284" s="557"/>
      <c r="AM284" s="557"/>
      <c r="AN284" s="557"/>
      <c r="AO284" s="557"/>
      <c r="AP284" s="557"/>
    </row>
    <row r="285" spans="1:42" ht="17.399999999999999">
      <c r="A285" s="557"/>
      <c r="B285" s="557"/>
      <c r="C285" s="557"/>
      <c r="D285" s="557"/>
      <c r="E285" s="557"/>
      <c r="F285" s="557"/>
      <c r="G285" s="557"/>
      <c r="H285" s="557"/>
      <c r="I285" s="557"/>
      <c r="J285" s="557"/>
      <c r="K285" s="557"/>
      <c r="L285" s="557"/>
      <c r="M285" s="557"/>
      <c r="N285" s="557"/>
      <c r="O285" s="557"/>
      <c r="P285" s="557"/>
      <c r="Q285" s="557"/>
      <c r="R285" s="557"/>
      <c r="S285" s="557"/>
      <c r="T285" s="557"/>
      <c r="U285" s="557"/>
      <c r="V285" s="557"/>
      <c r="W285" s="557"/>
      <c r="X285" s="557"/>
      <c r="Y285" s="557"/>
      <c r="Z285" s="557"/>
      <c r="AA285" s="557"/>
      <c r="AB285" s="557"/>
      <c r="AC285" s="557"/>
      <c r="AD285" s="557"/>
      <c r="AE285" s="557"/>
      <c r="AF285" s="557"/>
      <c r="AG285" s="557"/>
      <c r="AH285" s="557"/>
      <c r="AI285" s="557"/>
      <c r="AJ285" s="557"/>
      <c r="AK285" s="557"/>
      <c r="AL285" s="557"/>
      <c r="AM285" s="557"/>
      <c r="AN285" s="557"/>
      <c r="AO285" s="557"/>
      <c r="AP285" s="557"/>
    </row>
    <row r="286" spans="1:42" ht="17.399999999999999">
      <c r="A286" s="557"/>
      <c r="B286" s="557"/>
      <c r="C286" s="557"/>
      <c r="D286" s="557"/>
      <c r="E286" s="557"/>
      <c r="F286" s="557"/>
      <c r="G286" s="557"/>
      <c r="H286" s="557"/>
      <c r="I286" s="557"/>
      <c r="J286" s="557"/>
      <c r="K286" s="557"/>
      <c r="L286" s="557"/>
      <c r="M286" s="557"/>
      <c r="N286" s="557"/>
      <c r="O286" s="557"/>
      <c r="P286" s="557"/>
      <c r="Q286" s="557"/>
      <c r="R286" s="557"/>
      <c r="S286" s="557"/>
      <c r="T286" s="557"/>
      <c r="U286" s="557"/>
      <c r="V286" s="557"/>
      <c r="W286" s="557"/>
      <c r="X286" s="557"/>
      <c r="Y286" s="557"/>
      <c r="Z286" s="557"/>
      <c r="AA286" s="557"/>
      <c r="AB286" s="557"/>
      <c r="AC286" s="557"/>
      <c r="AD286" s="557"/>
      <c r="AE286" s="557"/>
      <c r="AF286" s="557"/>
      <c r="AG286" s="557"/>
      <c r="AH286" s="557"/>
      <c r="AI286" s="557"/>
      <c r="AJ286" s="557"/>
      <c r="AK286" s="557"/>
      <c r="AL286" s="557"/>
      <c r="AM286" s="557"/>
      <c r="AN286" s="557"/>
      <c r="AO286" s="557"/>
      <c r="AP286" s="557"/>
    </row>
    <row r="287" spans="1:42" ht="17.399999999999999">
      <c r="A287" s="557"/>
      <c r="B287" s="557"/>
      <c r="C287" s="557"/>
      <c r="D287" s="557"/>
      <c r="E287" s="557"/>
      <c r="F287" s="557"/>
      <c r="G287" s="557"/>
      <c r="H287" s="557"/>
      <c r="I287" s="557"/>
      <c r="J287" s="557"/>
      <c r="K287" s="557"/>
      <c r="L287" s="557"/>
      <c r="M287" s="557"/>
      <c r="N287" s="557"/>
      <c r="O287" s="557"/>
      <c r="P287" s="557"/>
      <c r="Q287" s="557"/>
      <c r="R287" s="557"/>
      <c r="S287" s="557"/>
      <c r="T287" s="557"/>
      <c r="U287" s="557"/>
      <c r="V287" s="557"/>
      <c r="W287" s="557"/>
      <c r="X287" s="557"/>
      <c r="Y287" s="557"/>
      <c r="Z287" s="557"/>
      <c r="AA287" s="557"/>
      <c r="AB287" s="557"/>
      <c r="AC287" s="557"/>
      <c r="AD287" s="557"/>
      <c r="AE287" s="557"/>
      <c r="AF287" s="557"/>
      <c r="AG287" s="557"/>
      <c r="AH287" s="557"/>
      <c r="AI287" s="557"/>
      <c r="AJ287" s="557"/>
      <c r="AK287" s="557"/>
      <c r="AL287" s="557"/>
      <c r="AM287" s="557"/>
      <c r="AN287" s="557"/>
      <c r="AO287" s="557"/>
      <c r="AP287" s="557"/>
    </row>
    <row r="288" spans="1:42" ht="17.399999999999999">
      <c r="A288" s="557"/>
      <c r="B288" s="557"/>
      <c r="C288" s="557"/>
      <c r="D288" s="557"/>
      <c r="E288" s="557"/>
      <c r="F288" s="557"/>
      <c r="G288" s="557"/>
      <c r="H288" s="557"/>
      <c r="I288" s="557"/>
      <c r="J288" s="557"/>
      <c r="K288" s="557"/>
      <c r="L288" s="557"/>
      <c r="M288" s="557"/>
      <c r="N288" s="557"/>
      <c r="O288" s="557"/>
      <c r="P288" s="557"/>
      <c r="Q288" s="557"/>
      <c r="R288" s="557"/>
      <c r="S288" s="557"/>
      <c r="T288" s="557"/>
      <c r="U288" s="557"/>
      <c r="V288" s="557"/>
      <c r="W288" s="557"/>
      <c r="X288" s="557"/>
      <c r="Y288" s="557"/>
      <c r="Z288" s="557"/>
      <c r="AA288" s="557"/>
      <c r="AB288" s="557"/>
      <c r="AC288" s="557"/>
      <c r="AD288" s="557"/>
      <c r="AE288" s="557"/>
      <c r="AF288" s="557"/>
      <c r="AG288" s="557"/>
      <c r="AH288" s="557"/>
      <c r="AI288" s="557"/>
      <c r="AJ288" s="557"/>
      <c r="AK288" s="557"/>
      <c r="AL288" s="557"/>
      <c r="AM288" s="557"/>
      <c r="AN288" s="557"/>
      <c r="AO288" s="557"/>
      <c r="AP288" s="557"/>
    </row>
    <row r="289" spans="1:42" ht="17.399999999999999">
      <c r="A289" s="557"/>
      <c r="B289" s="557"/>
      <c r="C289" s="557"/>
      <c r="D289" s="557"/>
      <c r="E289" s="557"/>
      <c r="F289" s="557"/>
      <c r="G289" s="557"/>
      <c r="H289" s="557"/>
      <c r="I289" s="557"/>
      <c r="J289" s="557"/>
      <c r="K289" s="557"/>
      <c r="L289" s="557"/>
      <c r="M289" s="557"/>
      <c r="N289" s="557"/>
      <c r="O289" s="557"/>
      <c r="P289" s="557"/>
      <c r="Q289" s="557"/>
      <c r="R289" s="557"/>
      <c r="S289" s="557"/>
      <c r="T289" s="557"/>
      <c r="U289" s="557"/>
      <c r="V289" s="557"/>
      <c r="W289" s="557"/>
      <c r="X289" s="557"/>
      <c r="Y289" s="557"/>
      <c r="Z289" s="557"/>
      <c r="AA289" s="557"/>
      <c r="AB289" s="557"/>
      <c r="AC289" s="557"/>
      <c r="AD289" s="557"/>
      <c r="AE289" s="557"/>
      <c r="AF289" s="557"/>
      <c r="AG289" s="557"/>
      <c r="AH289" s="557"/>
      <c r="AI289" s="557"/>
      <c r="AJ289" s="557"/>
      <c r="AK289" s="557"/>
      <c r="AL289" s="557"/>
      <c r="AM289" s="557"/>
      <c r="AN289" s="557"/>
      <c r="AO289" s="557"/>
      <c r="AP289" s="557"/>
    </row>
    <row r="290" spans="1:42" ht="17.399999999999999">
      <c r="A290" s="557"/>
      <c r="B290" s="557"/>
      <c r="C290" s="557"/>
      <c r="D290" s="557"/>
      <c r="E290" s="557"/>
      <c r="F290" s="557"/>
      <c r="G290" s="557"/>
      <c r="H290" s="557"/>
      <c r="I290" s="557"/>
      <c r="J290" s="557"/>
      <c r="K290" s="557"/>
      <c r="L290" s="557"/>
      <c r="M290" s="557"/>
      <c r="N290" s="557"/>
      <c r="O290" s="557"/>
      <c r="P290" s="557"/>
      <c r="Q290" s="557"/>
      <c r="R290" s="557"/>
      <c r="S290" s="557"/>
      <c r="T290" s="557"/>
      <c r="U290" s="557"/>
      <c r="V290" s="557"/>
      <c r="W290" s="557"/>
      <c r="X290" s="557"/>
      <c r="Y290" s="557"/>
      <c r="Z290" s="557"/>
      <c r="AA290" s="557"/>
      <c r="AB290" s="557"/>
      <c r="AC290" s="557"/>
      <c r="AD290" s="557"/>
      <c r="AE290" s="557"/>
      <c r="AF290" s="557"/>
      <c r="AG290" s="557"/>
      <c r="AH290" s="557"/>
      <c r="AI290" s="557"/>
      <c r="AJ290" s="557"/>
      <c r="AK290" s="557"/>
      <c r="AL290" s="557"/>
      <c r="AM290" s="557"/>
      <c r="AN290" s="557"/>
      <c r="AO290" s="557"/>
      <c r="AP290" s="557"/>
    </row>
    <row r="291" spans="1:42" ht="17.399999999999999">
      <c r="A291" s="557"/>
      <c r="B291" s="557"/>
      <c r="C291" s="557"/>
      <c r="D291" s="557"/>
      <c r="E291" s="557"/>
      <c r="F291" s="557"/>
      <c r="G291" s="557"/>
      <c r="H291" s="557"/>
      <c r="I291" s="557"/>
      <c r="J291" s="557"/>
      <c r="K291" s="557"/>
      <c r="L291" s="557"/>
      <c r="M291" s="557"/>
      <c r="N291" s="557"/>
      <c r="O291" s="557"/>
      <c r="P291" s="557"/>
      <c r="Q291" s="557"/>
      <c r="R291" s="557"/>
      <c r="S291" s="557"/>
      <c r="T291" s="557"/>
      <c r="U291" s="557"/>
      <c r="V291" s="557"/>
      <c r="W291" s="557"/>
      <c r="X291" s="557"/>
      <c r="Y291" s="557"/>
      <c r="Z291" s="557"/>
      <c r="AA291" s="557"/>
      <c r="AB291" s="557"/>
      <c r="AC291" s="557"/>
      <c r="AD291" s="557"/>
      <c r="AE291" s="557"/>
      <c r="AF291" s="557"/>
      <c r="AG291" s="557"/>
      <c r="AH291" s="557"/>
      <c r="AI291" s="557"/>
      <c r="AJ291" s="557"/>
      <c r="AK291" s="557"/>
      <c r="AL291" s="557"/>
      <c r="AM291" s="557"/>
      <c r="AN291" s="557"/>
      <c r="AO291" s="557"/>
      <c r="AP291" s="557"/>
    </row>
    <row r="292" spans="1:42" ht="17.399999999999999">
      <c r="A292" s="557"/>
      <c r="B292" s="557"/>
      <c r="C292" s="557"/>
      <c r="D292" s="557"/>
      <c r="E292" s="557"/>
      <c r="F292" s="557"/>
      <c r="G292" s="557"/>
      <c r="H292" s="557"/>
      <c r="I292" s="557"/>
      <c r="J292" s="557"/>
      <c r="K292" s="557"/>
      <c r="L292" s="557"/>
      <c r="M292" s="557"/>
      <c r="N292" s="557"/>
      <c r="O292" s="557"/>
      <c r="P292" s="557"/>
      <c r="Q292" s="557"/>
      <c r="R292" s="557"/>
      <c r="S292" s="557"/>
      <c r="T292" s="557"/>
      <c r="U292" s="557"/>
      <c r="V292" s="557"/>
      <c r="W292" s="557"/>
      <c r="X292" s="557"/>
      <c r="Y292" s="557"/>
      <c r="Z292" s="557"/>
      <c r="AA292" s="557"/>
      <c r="AB292" s="557"/>
      <c r="AC292" s="557"/>
      <c r="AD292" s="557"/>
      <c r="AE292" s="557"/>
      <c r="AF292" s="557"/>
      <c r="AG292" s="557"/>
      <c r="AH292" s="557"/>
      <c r="AI292" s="557"/>
      <c r="AJ292" s="557"/>
      <c r="AK292" s="557"/>
      <c r="AL292" s="557"/>
      <c r="AM292" s="557"/>
      <c r="AN292" s="557"/>
      <c r="AO292" s="557"/>
      <c r="AP292" s="557"/>
    </row>
    <row r="293" spans="1:42" ht="17.399999999999999">
      <c r="A293" s="557"/>
      <c r="B293" s="557"/>
      <c r="C293" s="557"/>
      <c r="D293" s="557"/>
      <c r="E293" s="557"/>
      <c r="F293" s="557"/>
      <c r="G293" s="557"/>
      <c r="H293" s="557"/>
      <c r="I293" s="557"/>
      <c r="J293" s="557"/>
      <c r="K293" s="557"/>
      <c r="L293" s="557"/>
      <c r="M293" s="557"/>
      <c r="N293" s="557"/>
      <c r="O293" s="557"/>
      <c r="P293" s="557"/>
      <c r="Q293" s="557"/>
      <c r="R293" s="557"/>
      <c r="S293" s="557"/>
      <c r="T293" s="557"/>
      <c r="U293" s="557"/>
      <c r="V293" s="557"/>
      <c r="W293" s="557"/>
      <c r="X293" s="557"/>
      <c r="Y293" s="557"/>
      <c r="Z293" s="557"/>
      <c r="AA293" s="557"/>
      <c r="AB293" s="557"/>
      <c r="AC293" s="557"/>
      <c r="AD293" s="557"/>
      <c r="AE293" s="557"/>
      <c r="AF293" s="557"/>
      <c r="AG293" s="557"/>
      <c r="AH293" s="557"/>
      <c r="AI293" s="557"/>
      <c r="AJ293" s="557"/>
      <c r="AK293" s="557"/>
      <c r="AL293" s="557"/>
      <c r="AM293" s="557"/>
      <c r="AN293" s="557"/>
      <c r="AO293" s="557"/>
      <c r="AP293" s="557"/>
    </row>
    <row r="294" spans="1:42" ht="17.399999999999999">
      <c r="A294" s="557"/>
      <c r="B294" s="557"/>
      <c r="C294" s="557"/>
      <c r="D294" s="557"/>
      <c r="E294" s="557"/>
      <c r="F294" s="557"/>
      <c r="G294" s="557"/>
      <c r="H294" s="557"/>
      <c r="I294" s="557"/>
      <c r="J294" s="557"/>
      <c r="K294" s="557"/>
      <c r="L294" s="557"/>
      <c r="M294" s="557"/>
      <c r="N294" s="557"/>
      <c r="O294" s="557"/>
      <c r="P294" s="557"/>
      <c r="Q294" s="557"/>
      <c r="R294" s="557"/>
      <c r="S294" s="557"/>
      <c r="T294" s="557"/>
      <c r="U294" s="557"/>
      <c r="V294" s="557"/>
      <c r="W294" s="557"/>
      <c r="X294" s="557"/>
      <c r="Y294" s="557"/>
      <c r="Z294" s="557"/>
      <c r="AA294" s="557"/>
      <c r="AB294" s="557"/>
      <c r="AC294" s="557"/>
      <c r="AD294" s="557"/>
      <c r="AE294" s="557"/>
      <c r="AF294" s="557"/>
      <c r="AG294" s="557"/>
      <c r="AH294" s="557"/>
      <c r="AI294" s="557"/>
      <c r="AJ294" s="557"/>
      <c r="AK294" s="557"/>
      <c r="AL294" s="557"/>
      <c r="AM294" s="557"/>
      <c r="AN294" s="557"/>
      <c r="AO294" s="557"/>
      <c r="AP294" s="557"/>
    </row>
    <row r="295" spans="1:42" ht="17.399999999999999">
      <c r="A295" s="557"/>
      <c r="B295" s="557"/>
      <c r="C295" s="557"/>
      <c r="D295" s="557"/>
      <c r="E295" s="557"/>
      <c r="F295" s="557"/>
      <c r="G295" s="557"/>
      <c r="H295" s="557"/>
      <c r="I295" s="557"/>
      <c r="J295" s="557"/>
      <c r="K295" s="557"/>
      <c r="L295" s="557"/>
      <c r="M295" s="557"/>
      <c r="N295" s="557"/>
      <c r="O295" s="557"/>
      <c r="P295" s="557"/>
      <c r="Q295" s="557"/>
      <c r="R295" s="557"/>
      <c r="S295" s="557"/>
      <c r="T295" s="557"/>
      <c r="U295" s="557"/>
      <c r="V295" s="557"/>
      <c r="W295" s="557"/>
      <c r="X295" s="557"/>
      <c r="Y295" s="557"/>
      <c r="Z295" s="557"/>
      <c r="AA295" s="557"/>
      <c r="AB295" s="557"/>
      <c r="AC295" s="557"/>
      <c r="AD295" s="557"/>
      <c r="AE295" s="557"/>
      <c r="AF295" s="557"/>
      <c r="AG295" s="557"/>
      <c r="AH295" s="557"/>
      <c r="AI295" s="557"/>
      <c r="AJ295" s="557"/>
      <c r="AK295" s="557"/>
      <c r="AL295" s="557"/>
      <c r="AM295" s="557"/>
      <c r="AN295" s="557"/>
      <c r="AO295" s="557"/>
      <c r="AP295" s="557"/>
    </row>
    <row r="296" spans="1:42" ht="17.399999999999999">
      <c r="A296" s="557"/>
      <c r="B296" s="557"/>
      <c r="C296" s="557"/>
      <c r="D296" s="557"/>
      <c r="E296" s="557"/>
      <c r="F296" s="557"/>
      <c r="G296" s="557"/>
      <c r="H296" s="557"/>
      <c r="I296" s="557"/>
      <c r="J296" s="557"/>
      <c r="K296" s="557"/>
      <c r="L296" s="557"/>
      <c r="M296" s="557"/>
      <c r="N296" s="557"/>
      <c r="O296" s="557"/>
      <c r="P296" s="557"/>
      <c r="Q296" s="557"/>
      <c r="R296" s="557"/>
      <c r="S296" s="557"/>
      <c r="T296" s="557"/>
      <c r="U296" s="557"/>
      <c r="V296" s="557"/>
      <c r="W296" s="557"/>
      <c r="X296" s="557"/>
      <c r="Y296" s="557"/>
      <c r="Z296" s="557"/>
      <c r="AA296" s="557"/>
      <c r="AB296" s="557"/>
      <c r="AC296" s="557"/>
      <c r="AD296" s="557"/>
      <c r="AE296" s="557"/>
      <c r="AF296" s="557"/>
      <c r="AG296" s="557"/>
      <c r="AH296" s="557"/>
      <c r="AI296" s="557"/>
      <c r="AJ296" s="557"/>
      <c r="AK296" s="557"/>
      <c r="AL296" s="557"/>
      <c r="AM296" s="557"/>
      <c r="AN296" s="557"/>
      <c r="AO296" s="557"/>
      <c r="AP296" s="557"/>
    </row>
    <row r="297" spans="1:42" ht="17.399999999999999">
      <c r="A297" s="557"/>
      <c r="B297" s="557"/>
      <c r="C297" s="557"/>
      <c r="D297" s="557"/>
      <c r="E297" s="557"/>
      <c r="F297" s="557"/>
      <c r="G297" s="557"/>
      <c r="H297" s="557"/>
      <c r="I297" s="557"/>
      <c r="J297" s="557"/>
      <c r="K297" s="557"/>
      <c r="L297" s="557"/>
      <c r="M297" s="557"/>
      <c r="N297" s="557"/>
      <c r="O297" s="557"/>
      <c r="P297" s="557"/>
      <c r="Q297" s="557"/>
      <c r="R297" s="557"/>
      <c r="S297" s="557"/>
      <c r="T297" s="557"/>
      <c r="U297" s="557"/>
      <c r="V297" s="557"/>
      <c r="W297" s="557"/>
      <c r="X297" s="557"/>
      <c r="Y297" s="557"/>
      <c r="Z297" s="557"/>
      <c r="AA297" s="557"/>
      <c r="AB297" s="557"/>
      <c r="AC297" s="557"/>
      <c r="AD297" s="557"/>
      <c r="AE297" s="557"/>
      <c r="AF297" s="557"/>
      <c r="AG297" s="557"/>
      <c r="AH297" s="557"/>
      <c r="AI297" s="557"/>
      <c r="AJ297" s="557"/>
      <c r="AK297" s="557"/>
      <c r="AL297" s="557"/>
      <c r="AM297" s="557"/>
      <c r="AN297" s="557"/>
      <c r="AO297" s="557"/>
      <c r="AP297" s="557"/>
    </row>
    <row r="298" spans="1:42" ht="17.399999999999999">
      <c r="A298" s="557"/>
      <c r="B298" s="557"/>
      <c r="C298" s="557"/>
      <c r="D298" s="557"/>
      <c r="E298" s="557"/>
      <c r="F298" s="557"/>
      <c r="G298" s="557"/>
      <c r="H298" s="557"/>
      <c r="I298" s="557"/>
      <c r="J298" s="557"/>
      <c r="K298" s="557"/>
      <c r="L298" s="557"/>
      <c r="M298" s="557"/>
      <c r="N298" s="557"/>
      <c r="O298" s="557"/>
      <c r="P298" s="557"/>
      <c r="Q298" s="557"/>
      <c r="R298" s="557"/>
      <c r="S298" s="557"/>
      <c r="T298" s="557"/>
      <c r="U298" s="557"/>
      <c r="V298" s="557"/>
      <c r="W298" s="557"/>
      <c r="X298" s="557"/>
      <c r="Y298" s="557"/>
      <c r="Z298" s="557"/>
      <c r="AA298" s="557"/>
      <c r="AB298" s="557"/>
      <c r="AC298" s="557"/>
      <c r="AD298" s="557"/>
      <c r="AE298" s="557"/>
      <c r="AF298" s="557"/>
      <c r="AG298" s="557"/>
      <c r="AH298" s="557"/>
      <c r="AI298" s="557"/>
      <c r="AJ298" s="557"/>
      <c r="AK298" s="557"/>
      <c r="AL298" s="557"/>
      <c r="AM298" s="557"/>
      <c r="AN298" s="557"/>
      <c r="AO298" s="557"/>
      <c r="AP298" s="557"/>
    </row>
    <row r="299" spans="1:42" ht="17.399999999999999">
      <c r="A299" s="557"/>
      <c r="B299" s="557"/>
      <c r="C299" s="557"/>
      <c r="D299" s="557"/>
      <c r="E299" s="557"/>
      <c r="F299" s="557"/>
      <c r="G299" s="557"/>
      <c r="H299" s="557"/>
      <c r="I299" s="557"/>
      <c r="J299" s="557"/>
      <c r="K299" s="557"/>
      <c r="L299" s="557"/>
      <c r="M299" s="557"/>
      <c r="N299" s="557"/>
      <c r="O299" s="557"/>
      <c r="P299" s="557"/>
      <c r="Q299" s="557"/>
      <c r="R299" s="557"/>
      <c r="S299" s="557"/>
      <c r="T299" s="557"/>
      <c r="U299" s="557"/>
      <c r="V299" s="557"/>
      <c r="W299" s="557"/>
      <c r="X299" s="557"/>
      <c r="Y299" s="557"/>
      <c r="Z299" s="557"/>
      <c r="AA299" s="557"/>
      <c r="AB299" s="557"/>
      <c r="AC299" s="557"/>
      <c r="AD299" s="557"/>
      <c r="AE299" s="557"/>
      <c r="AF299" s="557"/>
      <c r="AG299" s="557"/>
      <c r="AH299" s="557"/>
      <c r="AI299" s="557"/>
      <c r="AJ299" s="557"/>
      <c r="AK299" s="557"/>
      <c r="AL299" s="557"/>
      <c r="AM299" s="557"/>
      <c r="AN299" s="557"/>
      <c r="AO299" s="557"/>
      <c r="AP299" s="557"/>
    </row>
    <row r="300" spans="1:42" ht="17.399999999999999">
      <c r="A300" s="557"/>
      <c r="B300" s="557"/>
      <c r="C300" s="557"/>
      <c r="D300" s="557"/>
      <c r="E300" s="557"/>
      <c r="F300" s="557"/>
      <c r="G300" s="557"/>
      <c r="H300" s="557"/>
      <c r="I300" s="557"/>
      <c r="J300" s="557"/>
      <c r="K300" s="557"/>
      <c r="L300" s="557"/>
      <c r="M300" s="557"/>
      <c r="N300" s="557"/>
      <c r="O300" s="557"/>
      <c r="P300" s="557"/>
      <c r="Q300" s="557"/>
      <c r="R300" s="557"/>
      <c r="S300" s="557"/>
      <c r="T300" s="557"/>
      <c r="U300" s="557"/>
      <c r="V300" s="557"/>
      <c r="W300" s="557"/>
      <c r="X300" s="557"/>
      <c r="Y300" s="557"/>
      <c r="Z300" s="557"/>
      <c r="AA300" s="557"/>
      <c r="AB300" s="557"/>
      <c r="AC300" s="557"/>
      <c r="AD300" s="557"/>
      <c r="AE300" s="557"/>
      <c r="AF300" s="557"/>
      <c r="AG300" s="557"/>
      <c r="AH300" s="557"/>
      <c r="AI300" s="557"/>
      <c r="AJ300" s="557"/>
      <c r="AK300" s="557"/>
      <c r="AL300" s="557"/>
      <c r="AM300" s="557"/>
      <c r="AN300" s="557"/>
      <c r="AO300" s="557"/>
      <c r="AP300" s="557"/>
    </row>
    <row r="301" spans="1:42" ht="17.399999999999999">
      <c r="A301" s="557"/>
      <c r="B301" s="557"/>
      <c r="C301" s="557"/>
      <c r="D301" s="557"/>
      <c r="E301" s="557"/>
      <c r="F301" s="557"/>
      <c r="G301" s="557"/>
      <c r="H301" s="557"/>
      <c r="I301" s="557"/>
      <c r="J301" s="557"/>
      <c r="K301" s="557"/>
      <c r="L301" s="557"/>
      <c r="M301" s="557"/>
      <c r="N301" s="557"/>
      <c r="O301" s="557"/>
      <c r="P301" s="557"/>
      <c r="Q301" s="557"/>
      <c r="R301" s="557"/>
      <c r="S301" s="557"/>
      <c r="T301" s="557"/>
      <c r="U301" s="557"/>
      <c r="V301" s="557"/>
      <c r="W301" s="557"/>
      <c r="X301" s="557"/>
      <c r="Y301" s="557"/>
      <c r="Z301" s="557"/>
      <c r="AA301" s="557"/>
      <c r="AB301" s="557"/>
      <c r="AC301" s="557"/>
      <c r="AD301" s="557"/>
      <c r="AE301" s="557"/>
      <c r="AF301" s="557"/>
      <c r="AG301" s="557"/>
      <c r="AH301" s="557"/>
      <c r="AI301" s="557"/>
      <c r="AJ301" s="557"/>
      <c r="AK301" s="557"/>
      <c r="AL301" s="557"/>
      <c r="AM301" s="557"/>
      <c r="AN301" s="557"/>
      <c r="AO301" s="557"/>
      <c r="AP301" s="557"/>
    </row>
    <row r="302" spans="1:42" ht="17.399999999999999">
      <c r="A302" s="557"/>
      <c r="B302" s="557"/>
      <c r="C302" s="557"/>
      <c r="D302" s="557"/>
      <c r="E302" s="557"/>
      <c r="F302" s="557"/>
      <c r="G302" s="557"/>
      <c r="H302" s="557"/>
      <c r="I302" s="557"/>
      <c r="J302" s="557"/>
      <c r="K302" s="557"/>
      <c r="L302" s="557"/>
      <c r="M302" s="557"/>
      <c r="N302" s="557"/>
      <c r="O302" s="557"/>
      <c r="P302" s="557"/>
      <c r="Q302" s="557"/>
      <c r="R302" s="557"/>
      <c r="S302" s="557"/>
      <c r="T302" s="557"/>
      <c r="U302" s="557"/>
      <c r="V302" s="557"/>
      <c r="W302" s="557"/>
      <c r="X302" s="557"/>
      <c r="Y302" s="557"/>
      <c r="Z302" s="557"/>
      <c r="AA302" s="557"/>
      <c r="AB302" s="557"/>
      <c r="AC302" s="557"/>
      <c r="AD302" s="557"/>
      <c r="AE302" s="557"/>
      <c r="AF302" s="557"/>
      <c r="AG302" s="557"/>
      <c r="AH302" s="557"/>
      <c r="AI302" s="557"/>
      <c r="AJ302" s="557"/>
      <c r="AK302" s="557"/>
      <c r="AL302" s="557"/>
      <c r="AM302" s="557"/>
      <c r="AN302" s="557"/>
      <c r="AO302" s="557"/>
      <c r="AP302" s="557"/>
    </row>
    <row r="303" spans="1:42" ht="17.399999999999999">
      <c r="A303" s="557"/>
      <c r="B303" s="557"/>
      <c r="C303" s="557"/>
      <c r="D303" s="557"/>
      <c r="E303" s="557"/>
      <c r="F303" s="557"/>
      <c r="G303" s="557"/>
      <c r="H303" s="557"/>
      <c r="I303" s="557"/>
      <c r="J303" s="557"/>
      <c r="K303" s="557"/>
      <c r="L303" s="557"/>
      <c r="M303" s="557"/>
      <c r="N303" s="557"/>
      <c r="O303" s="557"/>
      <c r="P303" s="557"/>
      <c r="Q303" s="557"/>
      <c r="R303" s="557"/>
      <c r="S303" s="557"/>
      <c r="T303" s="557"/>
      <c r="U303" s="557"/>
      <c r="V303" s="557"/>
      <c r="W303" s="557"/>
      <c r="X303" s="557"/>
      <c r="Y303" s="557"/>
      <c r="Z303" s="557"/>
      <c r="AA303" s="557"/>
      <c r="AB303" s="557"/>
      <c r="AC303" s="557"/>
      <c r="AD303" s="557"/>
      <c r="AE303" s="557"/>
      <c r="AF303" s="557"/>
      <c r="AG303" s="557"/>
      <c r="AH303" s="557"/>
      <c r="AI303" s="557"/>
      <c r="AJ303" s="557"/>
      <c r="AK303" s="557"/>
      <c r="AL303" s="557"/>
      <c r="AM303" s="557"/>
      <c r="AN303" s="557"/>
      <c r="AO303" s="557"/>
      <c r="AP303" s="557"/>
    </row>
    <row r="304" spans="1:42" ht="17.399999999999999">
      <c r="A304" s="557"/>
      <c r="B304" s="557"/>
      <c r="C304" s="557"/>
      <c r="D304" s="557"/>
      <c r="E304" s="557"/>
      <c r="F304" s="557"/>
      <c r="G304" s="557"/>
      <c r="H304" s="557"/>
      <c r="I304" s="557"/>
      <c r="J304" s="557"/>
      <c r="K304" s="557"/>
      <c r="L304" s="557"/>
      <c r="M304" s="557"/>
      <c r="N304" s="557"/>
      <c r="O304" s="557"/>
      <c r="P304" s="557"/>
      <c r="Q304" s="557"/>
      <c r="R304" s="557"/>
      <c r="S304" s="557"/>
      <c r="T304" s="557"/>
      <c r="U304" s="557"/>
      <c r="V304" s="557"/>
      <c r="W304" s="557"/>
      <c r="X304" s="557"/>
      <c r="Y304" s="557"/>
      <c r="Z304" s="557"/>
      <c r="AA304" s="557"/>
      <c r="AB304" s="557"/>
      <c r="AC304" s="557"/>
      <c r="AD304" s="557"/>
      <c r="AE304" s="557"/>
      <c r="AF304" s="557"/>
      <c r="AG304" s="557"/>
      <c r="AH304" s="557"/>
      <c r="AI304" s="557"/>
      <c r="AJ304" s="557"/>
      <c r="AK304" s="557"/>
      <c r="AL304" s="557"/>
      <c r="AM304" s="557"/>
      <c r="AN304" s="557"/>
      <c r="AO304" s="557"/>
      <c r="AP304" s="557"/>
    </row>
    <row r="305" spans="1:42" ht="17.399999999999999">
      <c r="A305" s="557"/>
      <c r="B305" s="557"/>
      <c r="C305" s="557"/>
      <c r="D305" s="557"/>
      <c r="E305" s="557"/>
      <c r="F305" s="557"/>
      <c r="G305" s="557"/>
      <c r="H305" s="557"/>
      <c r="I305" s="557"/>
      <c r="J305" s="557"/>
      <c r="K305" s="557"/>
      <c r="L305" s="557"/>
      <c r="M305" s="557"/>
      <c r="N305" s="557"/>
      <c r="O305" s="557"/>
      <c r="P305" s="557"/>
      <c r="Q305" s="557"/>
      <c r="R305" s="557"/>
      <c r="S305" s="557"/>
      <c r="T305" s="557"/>
      <c r="U305" s="557"/>
      <c r="V305" s="557"/>
      <c r="W305" s="557"/>
      <c r="X305" s="557"/>
      <c r="Y305" s="557"/>
      <c r="Z305" s="557"/>
      <c r="AA305" s="557"/>
      <c r="AB305" s="557"/>
      <c r="AC305" s="557"/>
      <c r="AD305" s="557"/>
      <c r="AE305" s="557"/>
      <c r="AF305" s="557"/>
      <c r="AG305" s="557"/>
      <c r="AH305" s="557"/>
      <c r="AI305" s="557"/>
      <c r="AJ305" s="557"/>
      <c r="AK305" s="557"/>
      <c r="AL305" s="557"/>
      <c r="AM305" s="557"/>
      <c r="AN305" s="557"/>
      <c r="AO305" s="557"/>
      <c r="AP305" s="557"/>
    </row>
    <row r="306" spans="1:42" ht="17.399999999999999">
      <c r="A306" s="557"/>
      <c r="B306" s="557"/>
      <c r="C306" s="557"/>
      <c r="D306" s="557"/>
      <c r="E306" s="557"/>
      <c r="F306" s="557"/>
      <c r="G306" s="557"/>
      <c r="H306" s="557"/>
      <c r="I306" s="557"/>
      <c r="J306" s="557"/>
      <c r="K306" s="557"/>
      <c r="L306" s="557"/>
      <c r="M306" s="557"/>
      <c r="N306" s="557"/>
      <c r="O306" s="557"/>
      <c r="P306" s="557"/>
      <c r="Q306" s="557"/>
      <c r="R306" s="557"/>
      <c r="S306" s="557"/>
      <c r="T306" s="557"/>
      <c r="U306" s="557"/>
      <c r="V306" s="557"/>
      <c r="W306" s="557"/>
      <c r="X306" s="557"/>
      <c r="Y306" s="557"/>
      <c r="Z306" s="557"/>
      <c r="AA306" s="557"/>
      <c r="AB306" s="557"/>
      <c r="AC306" s="557"/>
      <c r="AD306" s="557"/>
      <c r="AE306" s="557"/>
      <c r="AF306" s="557"/>
      <c r="AG306" s="557"/>
      <c r="AH306" s="557"/>
      <c r="AI306" s="557"/>
      <c r="AJ306" s="557"/>
      <c r="AK306" s="557"/>
      <c r="AL306" s="557"/>
      <c r="AM306" s="557"/>
      <c r="AN306" s="557"/>
      <c r="AO306" s="557"/>
      <c r="AP306" s="557"/>
    </row>
    <row r="307" spans="1:42" ht="17.399999999999999">
      <c r="A307" s="557"/>
      <c r="B307" s="557"/>
      <c r="C307" s="557"/>
      <c r="D307" s="557"/>
      <c r="E307" s="557"/>
      <c r="F307" s="557"/>
      <c r="G307" s="557"/>
      <c r="H307" s="557"/>
      <c r="I307" s="557"/>
      <c r="J307" s="557"/>
      <c r="K307" s="557"/>
      <c r="L307" s="557"/>
      <c r="M307" s="557"/>
      <c r="N307" s="557"/>
      <c r="O307" s="557"/>
      <c r="P307" s="557"/>
      <c r="Q307" s="557"/>
      <c r="R307" s="557"/>
      <c r="S307" s="557"/>
      <c r="T307" s="557"/>
      <c r="U307" s="557"/>
      <c r="V307" s="557"/>
      <c r="W307" s="557"/>
      <c r="X307" s="557"/>
      <c r="Y307" s="557"/>
      <c r="Z307" s="557"/>
      <c r="AA307" s="557"/>
      <c r="AB307" s="557"/>
      <c r="AC307" s="557"/>
      <c r="AD307" s="557"/>
      <c r="AE307" s="557"/>
      <c r="AF307" s="557"/>
      <c r="AG307" s="557"/>
      <c r="AH307" s="557"/>
      <c r="AI307" s="557"/>
      <c r="AJ307" s="557"/>
      <c r="AK307" s="557"/>
      <c r="AL307" s="557"/>
      <c r="AM307" s="557"/>
      <c r="AN307" s="557"/>
      <c r="AO307" s="557"/>
      <c r="AP307" s="557"/>
    </row>
    <row r="308" spans="1:42" ht="17.399999999999999">
      <c r="A308" s="557"/>
      <c r="B308" s="557"/>
      <c r="C308" s="557"/>
      <c r="D308" s="557"/>
      <c r="E308" s="557"/>
      <c r="F308" s="557"/>
      <c r="G308" s="557"/>
      <c r="H308" s="557"/>
      <c r="I308" s="557"/>
      <c r="J308" s="557"/>
      <c r="K308" s="557"/>
      <c r="L308" s="557"/>
      <c r="M308" s="557"/>
      <c r="N308" s="557"/>
      <c r="O308" s="557"/>
      <c r="P308" s="557"/>
      <c r="Q308" s="557"/>
      <c r="R308" s="557"/>
      <c r="S308" s="557"/>
      <c r="T308" s="557"/>
      <c r="U308" s="557"/>
      <c r="V308" s="557"/>
      <c r="W308" s="557"/>
      <c r="X308" s="557"/>
      <c r="Y308" s="557"/>
      <c r="Z308" s="557"/>
      <c r="AA308" s="557"/>
      <c r="AB308" s="557"/>
      <c r="AC308" s="557"/>
      <c r="AD308" s="557"/>
      <c r="AE308" s="557"/>
      <c r="AF308" s="557"/>
      <c r="AG308" s="557"/>
      <c r="AH308" s="557"/>
      <c r="AI308" s="557"/>
      <c r="AJ308" s="557"/>
      <c r="AK308" s="557"/>
      <c r="AL308" s="557"/>
      <c r="AM308" s="557"/>
      <c r="AN308" s="557"/>
      <c r="AO308" s="557"/>
      <c r="AP308" s="557"/>
    </row>
    <row r="309" spans="1:42" ht="17.399999999999999">
      <c r="A309" s="557"/>
      <c r="B309" s="557"/>
      <c r="C309" s="557"/>
      <c r="D309" s="557"/>
      <c r="E309" s="557"/>
      <c r="F309" s="557"/>
      <c r="G309" s="557"/>
      <c r="H309" s="557"/>
      <c r="I309" s="557"/>
      <c r="J309" s="557"/>
      <c r="K309" s="557"/>
      <c r="L309" s="557"/>
      <c r="M309" s="557"/>
      <c r="N309" s="557"/>
      <c r="O309" s="557"/>
      <c r="P309" s="557"/>
      <c r="Q309" s="557"/>
      <c r="R309" s="557"/>
      <c r="S309" s="557"/>
      <c r="T309" s="557"/>
      <c r="U309" s="557"/>
      <c r="V309" s="557"/>
      <c r="W309" s="557"/>
      <c r="X309" s="557"/>
      <c r="Y309" s="557"/>
      <c r="Z309" s="557"/>
      <c r="AA309" s="557"/>
      <c r="AB309" s="557"/>
      <c r="AC309" s="557"/>
      <c r="AD309" s="557"/>
      <c r="AE309" s="557"/>
      <c r="AF309" s="557"/>
      <c r="AG309" s="557"/>
      <c r="AH309" s="557"/>
      <c r="AI309" s="557"/>
      <c r="AJ309" s="557"/>
      <c r="AK309" s="557"/>
      <c r="AL309" s="557"/>
      <c r="AM309" s="557"/>
      <c r="AN309" s="557"/>
      <c r="AO309" s="557"/>
      <c r="AP309" s="557"/>
    </row>
    <row r="310" spans="1:42" ht="17.399999999999999">
      <c r="A310" s="557"/>
      <c r="B310" s="557"/>
      <c r="C310" s="557"/>
      <c r="D310" s="557"/>
      <c r="E310" s="557"/>
      <c r="F310" s="557"/>
      <c r="G310" s="557"/>
      <c r="H310" s="557"/>
      <c r="I310" s="557"/>
      <c r="J310" s="557"/>
      <c r="K310" s="557"/>
      <c r="L310" s="557"/>
      <c r="M310" s="557"/>
      <c r="N310" s="557"/>
      <c r="O310" s="557"/>
      <c r="P310" s="557"/>
      <c r="Q310" s="557"/>
      <c r="R310" s="557"/>
      <c r="S310" s="557"/>
      <c r="T310" s="557"/>
      <c r="U310" s="557"/>
      <c r="V310" s="557"/>
      <c r="W310" s="557"/>
      <c r="X310" s="557"/>
      <c r="Y310" s="557"/>
      <c r="Z310" s="557"/>
      <c r="AA310" s="557"/>
      <c r="AB310" s="557"/>
      <c r="AC310" s="557"/>
      <c r="AD310" s="557"/>
      <c r="AE310" s="557"/>
      <c r="AF310" s="557"/>
      <c r="AG310" s="557"/>
      <c r="AH310" s="557"/>
      <c r="AI310" s="557"/>
      <c r="AJ310" s="557"/>
      <c r="AK310" s="557"/>
      <c r="AL310" s="557"/>
      <c r="AM310" s="557"/>
      <c r="AN310" s="557"/>
      <c r="AO310" s="557"/>
      <c r="AP310" s="557"/>
    </row>
    <row r="311" spans="1:42" ht="17.399999999999999">
      <c r="A311" s="557"/>
      <c r="B311" s="557"/>
      <c r="C311" s="557"/>
      <c r="D311" s="557"/>
      <c r="E311" s="557"/>
      <c r="F311" s="557"/>
      <c r="G311" s="557"/>
      <c r="H311" s="557"/>
      <c r="I311" s="557"/>
      <c r="J311" s="557"/>
      <c r="K311" s="557"/>
      <c r="L311" s="557"/>
      <c r="M311" s="557"/>
      <c r="N311" s="557"/>
      <c r="O311" s="557"/>
      <c r="P311" s="557"/>
      <c r="Q311" s="557"/>
      <c r="R311" s="557"/>
      <c r="S311" s="557"/>
      <c r="T311" s="557"/>
      <c r="U311" s="557"/>
      <c r="V311" s="557"/>
      <c r="W311" s="557"/>
      <c r="X311" s="557"/>
      <c r="Y311" s="557"/>
      <c r="Z311" s="557"/>
      <c r="AA311" s="557"/>
      <c r="AB311" s="557"/>
      <c r="AC311" s="557"/>
      <c r="AD311" s="557"/>
      <c r="AE311" s="557"/>
      <c r="AF311" s="557"/>
      <c r="AG311" s="557"/>
      <c r="AH311" s="557"/>
      <c r="AI311" s="557"/>
      <c r="AJ311" s="557"/>
      <c r="AK311" s="557"/>
      <c r="AL311" s="557"/>
      <c r="AM311" s="557"/>
      <c r="AN311" s="557"/>
      <c r="AO311" s="557"/>
      <c r="AP311" s="557"/>
    </row>
    <row r="312" spans="1:42" ht="17.399999999999999">
      <c r="A312" s="557"/>
      <c r="B312" s="557"/>
      <c r="C312" s="557"/>
      <c r="D312" s="557"/>
      <c r="E312" s="557"/>
      <c r="F312" s="557"/>
      <c r="G312" s="557"/>
      <c r="H312" s="557"/>
      <c r="I312" s="557"/>
      <c r="J312" s="557"/>
      <c r="K312" s="557"/>
      <c r="L312" s="557"/>
      <c r="M312" s="557"/>
      <c r="N312" s="557"/>
      <c r="O312" s="557"/>
      <c r="P312" s="557"/>
      <c r="Q312" s="557"/>
      <c r="R312" s="557"/>
      <c r="S312" s="557"/>
      <c r="T312" s="557"/>
      <c r="U312" s="557"/>
      <c r="V312" s="557"/>
      <c r="W312" s="557"/>
      <c r="X312" s="557"/>
      <c r="Y312" s="557"/>
      <c r="Z312" s="557"/>
      <c r="AA312" s="557"/>
      <c r="AB312" s="557"/>
      <c r="AC312" s="557"/>
      <c r="AD312" s="557"/>
      <c r="AE312" s="557"/>
      <c r="AF312" s="557"/>
      <c r="AG312" s="557"/>
      <c r="AH312" s="557"/>
      <c r="AI312" s="557"/>
      <c r="AJ312" s="557"/>
      <c r="AK312" s="557"/>
      <c r="AL312" s="557"/>
      <c r="AM312" s="557"/>
      <c r="AN312" s="557"/>
      <c r="AO312" s="557"/>
      <c r="AP312" s="557"/>
    </row>
    <row r="313" spans="1:42" ht="17.399999999999999">
      <c r="A313" s="557"/>
      <c r="B313" s="557"/>
      <c r="C313" s="557"/>
      <c r="D313" s="557"/>
      <c r="E313" s="557"/>
      <c r="F313" s="557"/>
      <c r="G313" s="557"/>
      <c r="H313" s="557"/>
      <c r="I313" s="557"/>
      <c r="J313" s="557"/>
      <c r="K313" s="557"/>
      <c r="L313" s="557"/>
      <c r="M313" s="557"/>
      <c r="N313" s="557"/>
      <c r="O313" s="557"/>
      <c r="P313" s="557"/>
      <c r="Q313" s="557"/>
      <c r="R313" s="557"/>
      <c r="S313" s="557"/>
      <c r="T313" s="557"/>
      <c r="U313" s="557"/>
      <c r="V313" s="557"/>
      <c r="W313" s="557"/>
      <c r="X313" s="557"/>
      <c r="Y313" s="557"/>
      <c r="Z313" s="557"/>
      <c r="AA313" s="557"/>
      <c r="AB313" s="557"/>
      <c r="AC313" s="557"/>
      <c r="AD313" s="557"/>
      <c r="AE313" s="557"/>
      <c r="AF313" s="557"/>
      <c r="AG313" s="557"/>
      <c r="AH313" s="557"/>
      <c r="AI313" s="557"/>
      <c r="AJ313" s="557"/>
      <c r="AK313" s="557"/>
      <c r="AL313" s="557"/>
      <c r="AM313" s="557"/>
      <c r="AN313" s="557"/>
      <c r="AO313" s="557"/>
      <c r="AP313" s="557"/>
    </row>
    <row r="314" spans="1:42" ht="17.399999999999999">
      <c r="A314" s="557"/>
      <c r="B314" s="557"/>
      <c r="C314" s="557"/>
      <c r="D314" s="557"/>
      <c r="E314" s="557"/>
      <c r="F314" s="557"/>
      <c r="G314" s="557"/>
      <c r="H314" s="557"/>
      <c r="I314" s="557"/>
      <c r="J314" s="557"/>
      <c r="K314" s="557"/>
      <c r="L314" s="557"/>
      <c r="M314" s="557"/>
      <c r="N314" s="557"/>
      <c r="O314" s="557"/>
      <c r="P314" s="557"/>
      <c r="Q314" s="557"/>
      <c r="R314" s="557"/>
      <c r="S314" s="557"/>
      <c r="T314" s="557"/>
      <c r="U314" s="557"/>
      <c r="V314" s="557"/>
      <c r="W314" s="557"/>
      <c r="X314" s="557"/>
      <c r="Y314" s="557"/>
      <c r="Z314" s="557"/>
      <c r="AA314" s="557"/>
      <c r="AB314" s="557"/>
      <c r="AC314" s="557"/>
      <c r="AD314" s="557"/>
      <c r="AE314" s="557"/>
      <c r="AF314" s="557"/>
      <c r="AG314" s="557"/>
      <c r="AH314" s="557"/>
      <c r="AI314" s="557"/>
      <c r="AJ314" s="557"/>
      <c r="AK314" s="557"/>
      <c r="AL314" s="557"/>
      <c r="AM314" s="557"/>
      <c r="AN314" s="557"/>
      <c r="AO314" s="557"/>
      <c r="AP314" s="557"/>
    </row>
    <row r="315" spans="1:42" ht="17.399999999999999">
      <c r="A315" s="557"/>
      <c r="B315" s="557"/>
      <c r="C315" s="557"/>
      <c r="D315" s="557"/>
      <c r="E315" s="557"/>
      <c r="F315" s="557"/>
      <c r="G315" s="557"/>
      <c r="H315" s="557"/>
      <c r="I315" s="557"/>
      <c r="J315" s="557"/>
      <c r="K315" s="557"/>
      <c r="L315" s="557"/>
      <c r="M315" s="557"/>
      <c r="N315" s="557"/>
      <c r="O315" s="557"/>
      <c r="P315" s="557"/>
      <c r="Q315" s="557"/>
      <c r="R315" s="557"/>
      <c r="S315" s="557"/>
      <c r="T315" s="557"/>
      <c r="U315" s="557"/>
      <c r="V315" s="557"/>
      <c r="W315" s="557"/>
      <c r="X315" s="557"/>
      <c r="Y315" s="557"/>
      <c r="Z315" s="557"/>
      <c r="AA315" s="557"/>
      <c r="AB315" s="557"/>
      <c r="AC315" s="557"/>
      <c r="AD315" s="557"/>
      <c r="AE315" s="557"/>
      <c r="AF315" s="557"/>
      <c r="AG315" s="557"/>
      <c r="AH315" s="557"/>
      <c r="AI315" s="557"/>
      <c r="AJ315" s="557"/>
      <c r="AK315" s="557"/>
      <c r="AL315" s="557"/>
      <c r="AM315" s="557"/>
      <c r="AN315" s="557"/>
      <c r="AO315" s="557"/>
      <c r="AP315" s="557"/>
    </row>
    <row r="316" spans="1:42" ht="17.399999999999999">
      <c r="A316" s="557"/>
      <c r="B316" s="557"/>
      <c r="C316" s="557"/>
      <c r="D316" s="557"/>
      <c r="E316" s="557"/>
      <c r="F316" s="557"/>
      <c r="G316" s="557"/>
      <c r="H316" s="557"/>
      <c r="I316" s="557"/>
      <c r="J316" s="557"/>
      <c r="K316" s="557"/>
      <c r="L316" s="557"/>
      <c r="M316" s="557"/>
      <c r="N316" s="557"/>
      <c r="O316" s="557"/>
      <c r="P316" s="557"/>
      <c r="Q316" s="557"/>
      <c r="R316" s="557"/>
      <c r="S316" s="557"/>
      <c r="T316" s="557"/>
      <c r="U316" s="557"/>
      <c r="V316" s="557"/>
      <c r="W316" s="557"/>
      <c r="X316" s="557"/>
      <c r="Y316" s="557"/>
      <c r="Z316" s="557"/>
      <c r="AA316" s="557"/>
      <c r="AB316" s="557"/>
      <c r="AC316" s="557"/>
      <c r="AD316" s="557"/>
      <c r="AE316" s="557"/>
      <c r="AF316" s="557"/>
      <c r="AG316" s="557"/>
      <c r="AH316" s="557"/>
      <c r="AI316" s="557"/>
      <c r="AJ316" s="557"/>
      <c r="AK316" s="557"/>
      <c r="AL316" s="557"/>
      <c r="AM316" s="557"/>
      <c r="AN316" s="557"/>
      <c r="AO316" s="557"/>
      <c r="AP316" s="557"/>
    </row>
    <row r="317" spans="1:42" ht="17.399999999999999">
      <c r="A317" s="557"/>
      <c r="B317" s="557"/>
      <c r="C317" s="557"/>
      <c r="D317" s="557"/>
      <c r="E317" s="557"/>
      <c r="F317" s="557"/>
      <c r="G317" s="557"/>
      <c r="H317" s="557"/>
      <c r="I317" s="557"/>
      <c r="J317" s="557"/>
      <c r="K317" s="557"/>
      <c r="L317" s="557"/>
      <c r="M317" s="557"/>
      <c r="N317" s="557"/>
      <c r="O317" s="557"/>
      <c r="P317" s="557"/>
      <c r="Q317" s="557"/>
      <c r="R317" s="557"/>
      <c r="S317" s="557"/>
      <c r="T317" s="557"/>
      <c r="U317" s="557"/>
      <c r="V317" s="557"/>
      <c r="W317" s="557"/>
      <c r="X317" s="557"/>
      <c r="Y317" s="557"/>
      <c r="Z317" s="557"/>
      <c r="AA317" s="557"/>
      <c r="AB317" s="557"/>
      <c r="AC317" s="557"/>
      <c r="AD317" s="557"/>
      <c r="AE317" s="557"/>
      <c r="AF317" s="557"/>
      <c r="AG317" s="557"/>
      <c r="AH317" s="557"/>
      <c r="AI317" s="557"/>
      <c r="AJ317" s="557"/>
      <c r="AK317" s="557"/>
      <c r="AL317" s="557"/>
      <c r="AM317" s="557"/>
      <c r="AN317" s="557"/>
      <c r="AO317" s="557"/>
      <c r="AP317" s="557"/>
    </row>
    <row r="318" spans="1:42" ht="17.399999999999999">
      <c r="A318" s="557"/>
      <c r="B318" s="557"/>
      <c r="C318" s="557"/>
      <c r="D318" s="557"/>
      <c r="E318" s="557"/>
      <c r="F318" s="557"/>
      <c r="G318" s="557"/>
      <c r="H318" s="557"/>
      <c r="I318" s="557"/>
      <c r="J318" s="557"/>
      <c r="K318" s="557"/>
      <c r="L318" s="557"/>
      <c r="M318" s="557"/>
      <c r="N318" s="557"/>
      <c r="O318" s="557"/>
      <c r="P318" s="557"/>
      <c r="Q318" s="557"/>
      <c r="R318" s="557"/>
      <c r="S318" s="557"/>
      <c r="T318" s="557"/>
      <c r="U318" s="557"/>
      <c r="V318" s="557"/>
      <c r="W318" s="557"/>
      <c r="X318" s="557"/>
      <c r="Y318" s="557"/>
      <c r="Z318" s="557"/>
      <c r="AA318" s="557"/>
      <c r="AB318" s="557"/>
      <c r="AC318" s="557"/>
      <c r="AD318" s="557"/>
      <c r="AE318" s="557"/>
      <c r="AF318" s="557"/>
      <c r="AG318" s="557"/>
      <c r="AH318" s="557"/>
      <c r="AI318" s="557"/>
      <c r="AJ318" s="557"/>
      <c r="AK318" s="557"/>
      <c r="AL318" s="557"/>
      <c r="AM318" s="557"/>
      <c r="AN318" s="557"/>
      <c r="AO318" s="557"/>
      <c r="AP318" s="557"/>
    </row>
    <row r="319" spans="1:42" ht="17.399999999999999">
      <c r="A319" s="557"/>
      <c r="B319" s="557"/>
      <c r="C319" s="557"/>
      <c r="D319" s="557"/>
      <c r="E319" s="557"/>
      <c r="F319" s="557"/>
      <c r="G319" s="557"/>
      <c r="H319" s="557"/>
      <c r="I319" s="557"/>
      <c r="J319" s="557"/>
      <c r="K319" s="557"/>
      <c r="L319" s="557"/>
      <c r="M319" s="557"/>
      <c r="N319" s="557"/>
      <c r="O319" s="557"/>
      <c r="P319" s="557"/>
      <c r="Q319" s="557"/>
      <c r="R319" s="557"/>
      <c r="S319" s="557"/>
      <c r="T319" s="557"/>
      <c r="U319" s="557"/>
      <c r="V319" s="557"/>
      <c r="W319" s="557"/>
      <c r="X319" s="557"/>
      <c r="Y319" s="557"/>
      <c r="Z319" s="557"/>
      <c r="AA319" s="557"/>
      <c r="AB319" s="557"/>
      <c r="AC319" s="557"/>
      <c r="AD319" s="557"/>
      <c r="AE319" s="557"/>
      <c r="AF319" s="557"/>
      <c r="AG319" s="557"/>
      <c r="AH319" s="557"/>
      <c r="AI319" s="557"/>
      <c r="AJ319" s="557"/>
      <c r="AK319" s="557"/>
      <c r="AL319" s="557"/>
      <c r="AM319" s="557"/>
      <c r="AN319" s="557"/>
      <c r="AO319" s="557"/>
      <c r="AP319" s="557"/>
    </row>
    <row r="320" spans="1:42" ht="17.399999999999999">
      <c r="A320" s="557"/>
      <c r="B320" s="557"/>
      <c r="C320" s="557"/>
      <c r="D320" s="557"/>
      <c r="E320" s="557"/>
      <c r="F320" s="557"/>
      <c r="G320" s="557"/>
      <c r="H320" s="557"/>
      <c r="I320" s="557"/>
      <c r="J320" s="557"/>
      <c r="K320" s="557"/>
      <c r="L320" s="557"/>
      <c r="M320" s="557"/>
      <c r="N320" s="557"/>
      <c r="O320" s="557"/>
      <c r="P320" s="557"/>
      <c r="Q320" s="557"/>
      <c r="R320" s="557"/>
      <c r="S320" s="557"/>
      <c r="T320" s="557"/>
      <c r="U320" s="557"/>
      <c r="V320" s="557"/>
      <c r="W320" s="557"/>
      <c r="X320" s="557"/>
      <c r="Y320" s="557"/>
      <c r="Z320" s="557"/>
      <c r="AA320" s="557"/>
      <c r="AB320" s="557"/>
      <c r="AC320" s="557"/>
      <c r="AD320" s="557"/>
      <c r="AE320" s="557"/>
      <c r="AF320" s="557"/>
      <c r="AG320" s="557"/>
      <c r="AH320" s="557"/>
      <c r="AI320" s="557"/>
      <c r="AJ320" s="557"/>
      <c r="AK320" s="557"/>
      <c r="AL320" s="557"/>
      <c r="AM320" s="557"/>
      <c r="AN320" s="557"/>
      <c r="AO320" s="557"/>
      <c r="AP320" s="557"/>
    </row>
    <row r="321" spans="1:42" ht="17.399999999999999">
      <c r="A321" s="557"/>
      <c r="B321" s="557"/>
      <c r="C321" s="557"/>
      <c r="D321" s="557"/>
      <c r="E321" s="557"/>
      <c r="F321" s="557"/>
      <c r="G321" s="557"/>
      <c r="H321" s="557"/>
      <c r="I321" s="557"/>
      <c r="J321" s="557"/>
      <c r="K321" s="557"/>
      <c r="L321" s="557"/>
      <c r="M321" s="557"/>
      <c r="N321" s="557"/>
      <c r="O321" s="557"/>
      <c r="P321" s="557"/>
      <c r="Q321" s="557"/>
      <c r="R321" s="557"/>
      <c r="S321" s="557"/>
      <c r="T321" s="557"/>
      <c r="U321" s="557"/>
      <c r="V321" s="557"/>
      <c r="W321" s="557"/>
      <c r="X321" s="557"/>
      <c r="Y321" s="557"/>
      <c r="Z321" s="557"/>
      <c r="AA321" s="557"/>
      <c r="AB321" s="557"/>
      <c r="AC321" s="557"/>
      <c r="AD321" s="557"/>
      <c r="AE321" s="557"/>
      <c r="AF321" s="557"/>
      <c r="AG321" s="557"/>
      <c r="AH321" s="557"/>
      <c r="AI321" s="557"/>
      <c r="AJ321" s="557"/>
      <c r="AK321" s="557"/>
      <c r="AL321" s="557"/>
      <c r="AM321" s="557"/>
      <c r="AN321" s="557"/>
      <c r="AO321" s="557"/>
      <c r="AP321" s="557"/>
    </row>
    <row r="322" spans="1:42" ht="17.399999999999999">
      <c r="A322" s="557"/>
      <c r="B322" s="557"/>
      <c r="C322" s="557"/>
      <c r="D322" s="557"/>
      <c r="E322" s="557"/>
      <c r="F322" s="557"/>
      <c r="G322" s="557"/>
      <c r="H322" s="557"/>
      <c r="I322" s="557"/>
      <c r="J322" s="557"/>
      <c r="K322" s="557"/>
      <c r="L322" s="557"/>
      <c r="M322" s="557"/>
      <c r="N322" s="557"/>
      <c r="O322" s="557"/>
      <c r="P322" s="557"/>
      <c r="Q322" s="557"/>
      <c r="R322" s="557"/>
      <c r="S322" s="557"/>
      <c r="T322" s="557"/>
      <c r="U322" s="557"/>
      <c r="V322" s="557"/>
      <c r="W322" s="557"/>
      <c r="X322" s="557"/>
      <c r="Y322" s="557"/>
      <c r="Z322" s="557"/>
      <c r="AA322" s="557"/>
      <c r="AB322" s="557"/>
      <c r="AC322" s="557"/>
      <c r="AD322" s="557"/>
      <c r="AE322" s="557"/>
      <c r="AF322" s="557"/>
      <c r="AG322" s="557"/>
      <c r="AH322" s="557"/>
      <c r="AI322" s="557"/>
      <c r="AJ322" s="557"/>
      <c r="AK322" s="557"/>
      <c r="AL322" s="557"/>
      <c r="AM322" s="557"/>
      <c r="AN322" s="557"/>
      <c r="AO322" s="557"/>
      <c r="AP322" s="557"/>
    </row>
    <row r="323" spans="1:42" ht="17.399999999999999">
      <c r="A323" s="557"/>
      <c r="B323" s="557"/>
      <c r="C323" s="557"/>
      <c r="D323" s="557"/>
      <c r="E323" s="557"/>
      <c r="F323" s="557"/>
      <c r="G323" s="557"/>
      <c r="H323" s="557"/>
      <c r="I323" s="557"/>
      <c r="J323" s="557"/>
      <c r="K323" s="557"/>
      <c r="L323" s="557"/>
      <c r="M323" s="557"/>
      <c r="N323" s="557"/>
      <c r="O323" s="557"/>
      <c r="P323" s="557"/>
      <c r="Q323" s="557"/>
      <c r="R323" s="557"/>
      <c r="S323" s="557"/>
      <c r="T323" s="557"/>
      <c r="U323" s="557"/>
      <c r="V323" s="557"/>
      <c r="W323" s="557"/>
      <c r="X323" s="557"/>
      <c r="Y323" s="557"/>
      <c r="Z323" s="557"/>
      <c r="AA323" s="557"/>
      <c r="AB323" s="557"/>
      <c r="AC323" s="557"/>
      <c r="AD323" s="557"/>
      <c r="AE323" s="557"/>
      <c r="AF323" s="557"/>
      <c r="AG323" s="557"/>
      <c r="AH323" s="557"/>
      <c r="AI323" s="557"/>
      <c r="AJ323" s="557"/>
      <c r="AK323" s="557"/>
      <c r="AL323" s="557"/>
      <c r="AM323" s="557"/>
      <c r="AN323" s="557"/>
      <c r="AO323" s="557"/>
      <c r="AP323" s="557"/>
    </row>
    <row r="324" spans="1:42" ht="17.399999999999999">
      <c r="A324" s="557"/>
      <c r="B324" s="557"/>
      <c r="C324" s="557"/>
      <c r="D324" s="557"/>
      <c r="E324" s="557"/>
      <c r="F324" s="557"/>
      <c r="G324" s="557"/>
      <c r="H324" s="557"/>
      <c r="I324" s="557"/>
      <c r="J324" s="557"/>
      <c r="K324" s="557"/>
      <c r="L324" s="557"/>
      <c r="M324" s="557"/>
      <c r="N324" s="557"/>
      <c r="O324" s="557"/>
      <c r="P324" s="557"/>
      <c r="Q324" s="557"/>
      <c r="R324" s="557"/>
      <c r="S324" s="557"/>
      <c r="T324" s="557"/>
      <c r="U324" s="557"/>
      <c r="V324" s="557"/>
      <c r="W324" s="557"/>
      <c r="X324" s="557"/>
      <c r="Y324" s="557"/>
      <c r="Z324" s="557"/>
      <c r="AA324" s="557"/>
      <c r="AB324" s="557"/>
      <c r="AC324" s="557"/>
      <c r="AD324" s="557"/>
      <c r="AE324" s="557"/>
      <c r="AF324" s="557"/>
      <c r="AG324" s="557"/>
      <c r="AH324" s="557"/>
      <c r="AI324" s="557"/>
      <c r="AJ324" s="557"/>
      <c r="AK324" s="557"/>
      <c r="AL324" s="557"/>
      <c r="AM324" s="557"/>
      <c r="AN324" s="557"/>
      <c r="AO324" s="557"/>
      <c r="AP324" s="557"/>
    </row>
    <row r="325" spans="1:42" ht="17.399999999999999">
      <c r="A325" s="557"/>
      <c r="B325" s="557"/>
      <c r="C325" s="557"/>
      <c r="D325" s="557"/>
      <c r="E325" s="557"/>
      <c r="F325" s="557"/>
      <c r="G325" s="557"/>
      <c r="H325" s="557"/>
      <c r="I325" s="557"/>
      <c r="J325" s="557"/>
      <c r="K325" s="557"/>
      <c r="L325" s="557"/>
      <c r="M325" s="557"/>
      <c r="N325" s="557"/>
      <c r="O325" s="557"/>
      <c r="P325" s="557"/>
      <c r="Q325" s="557"/>
      <c r="R325" s="557"/>
      <c r="S325" s="557"/>
      <c r="T325" s="557"/>
      <c r="U325" s="557"/>
      <c r="V325" s="557"/>
      <c r="W325" s="557"/>
      <c r="X325" s="557"/>
      <c r="Y325" s="557"/>
      <c r="Z325" s="557"/>
      <c r="AA325" s="557"/>
      <c r="AB325" s="557"/>
      <c r="AC325" s="557"/>
      <c r="AD325" s="557"/>
      <c r="AE325" s="557"/>
      <c r="AF325" s="557"/>
      <c r="AG325" s="557"/>
      <c r="AH325" s="557"/>
      <c r="AI325" s="557"/>
      <c r="AJ325" s="557"/>
      <c r="AK325" s="557"/>
      <c r="AL325" s="557"/>
      <c r="AM325" s="557"/>
      <c r="AN325" s="557"/>
      <c r="AO325" s="557"/>
      <c r="AP325" s="557"/>
    </row>
    <row r="326" spans="1:42" ht="17.399999999999999">
      <c r="A326" s="557"/>
      <c r="B326" s="557"/>
      <c r="C326" s="557"/>
      <c r="D326" s="557"/>
      <c r="E326" s="557"/>
      <c r="F326" s="557"/>
      <c r="G326" s="557"/>
      <c r="H326" s="557"/>
      <c r="I326" s="557"/>
      <c r="J326" s="557"/>
      <c r="K326" s="557"/>
      <c r="L326" s="557"/>
      <c r="M326" s="557"/>
      <c r="N326" s="557"/>
      <c r="O326" s="557"/>
      <c r="P326" s="557"/>
      <c r="Q326" s="557"/>
      <c r="R326" s="557"/>
      <c r="S326" s="557"/>
      <c r="T326" s="557"/>
      <c r="U326" s="557"/>
      <c r="V326" s="557"/>
      <c r="W326" s="557"/>
      <c r="X326" s="557"/>
      <c r="Y326" s="557"/>
      <c r="Z326" s="557"/>
      <c r="AA326" s="557"/>
      <c r="AB326" s="557"/>
      <c r="AC326" s="557"/>
      <c r="AD326" s="557"/>
      <c r="AE326" s="557"/>
      <c r="AF326" s="557"/>
      <c r="AG326" s="557"/>
      <c r="AH326" s="557"/>
      <c r="AI326" s="557"/>
      <c r="AJ326" s="557"/>
      <c r="AK326" s="557"/>
      <c r="AL326" s="557"/>
      <c r="AM326" s="557"/>
      <c r="AN326" s="557"/>
      <c r="AO326" s="557"/>
      <c r="AP326" s="557"/>
    </row>
    <row r="327" spans="1:42" ht="17.399999999999999">
      <c r="A327" s="557"/>
      <c r="B327" s="557"/>
      <c r="C327" s="557"/>
      <c r="D327" s="557"/>
      <c r="E327" s="557"/>
      <c r="F327" s="557"/>
      <c r="G327" s="557"/>
      <c r="H327" s="557"/>
      <c r="I327" s="557"/>
      <c r="J327" s="557"/>
      <c r="K327" s="557"/>
      <c r="L327" s="557"/>
      <c r="M327" s="557"/>
      <c r="N327" s="557"/>
      <c r="O327" s="557"/>
      <c r="P327" s="557"/>
      <c r="Q327" s="557"/>
      <c r="R327" s="557"/>
      <c r="S327" s="557"/>
      <c r="T327" s="557"/>
      <c r="U327" s="557"/>
      <c r="V327" s="557"/>
      <c r="W327" s="557"/>
      <c r="X327" s="557"/>
      <c r="Y327" s="557"/>
      <c r="Z327" s="557"/>
      <c r="AA327" s="557"/>
      <c r="AB327" s="557"/>
      <c r="AC327" s="557"/>
      <c r="AD327" s="557"/>
      <c r="AE327" s="557"/>
      <c r="AF327" s="557"/>
      <c r="AG327" s="557"/>
      <c r="AH327" s="557"/>
      <c r="AI327" s="557"/>
      <c r="AJ327" s="557"/>
      <c r="AK327" s="557"/>
      <c r="AL327" s="557"/>
      <c r="AM327" s="557"/>
      <c r="AN327" s="557"/>
      <c r="AO327" s="557"/>
      <c r="AP327" s="557"/>
    </row>
    <row r="328" spans="1:42" ht="17.399999999999999">
      <c r="A328" s="557"/>
      <c r="B328" s="557"/>
      <c r="C328" s="557"/>
      <c r="D328" s="557"/>
      <c r="E328" s="557"/>
      <c r="F328" s="557"/>
      <c r="G328" s="557"/>
      <c r="H328" s="557"/>
      <c r="I328" s="557"/>
      <c r="J328" s="557"/>
      <c r="K328" s="557"/>
      <c r="L328" s="557"/>
      <c r="M328" s="557"/>
      <c r="N328" s="557"/>
      <c r="O328" s="557"/>
      <c r="P328" s="557"/>
      <c r="Q328" s="557"/>
      <c r="R328" s="557"/>
      <c r="S328" s="557"/>
      <c r="T328" s="557"/>
      <c r="U328" s="557"/>
      <c r="V328" s="557"/>
      <c r="W328" s="557"/>
      <c r="X328" s="557"/>
      <c r="Y328" s="557"/>
      <c r="Z328" s="557"/>
      <c r="AA328" s="557"/>
      <c r="AB328" s="557"/>
      <c r="AC328" s="557"/>
      <c r="AD328" s="557"/>
      <c r="AE328" s="557"/>
      <c r="AF328" s="557"/>
      <c r="AG328" s="557"/>
      <c r="AH328" s="557"/>
      <c r="AI328" s="557"/>
      <c r="AJ328" s="557"/>
      <c r="AK328" s="557"/>
      <c r="AL328" s="557"/>
      <c r="AM328" s="557"/>
      <c r="AN328" s="557"/>
      <c r="AO328" s="557"/>
      <c r="AP328" s="557"/>
    </row>
    <row r="329" spans="1:42" ht="17.399999999999999">
      <c r="A329" s="557"/>
      <c r="B329" s="557"/>
      <c r="C329" s="557"/>
      <c r="D329" s="557"/>
      <c r="E329" s="557"/>
      <c r="F329" s="557"/>
      <c r="G329" s="557"/>
      <c r="H329" s="557"/>
      <c r="I329" s="557"/>
      <c r="J329" s="557"/>
      <c r="K329" s="557"/>
      <c r="L329" s="557"/>
      <c r="M329" s="557"/>
      <c r="N329" s="557"/>
      <c r="O329" s="557"/>
      <c r="P329" s="557"/>
      <c r="Q329" s="557"/>
      <c r="R329" s="557"/>
      <c r="S329" s="557"/>
      <c r="T329" s="557"/>
      <c r="U329" s="557"/>
      <c r="V329" s="557"/>
      <c r="W329" s="557"/>
      <c r="X329" s="557"/>
      <c r="Y329" s="557"/>
      <c r="Z329" s="557"/>
      <c r="AA329" s="557"/>
      <c r="AB329" s="557"/>
      <c r="AC329" s="557"/>
      <c r="AD329" s="557"/>
      <c r="AE329" s="557"/>
      <c r="AF329" s="557"/>
      <c r="AG329" s="557"/>
      <c r="AH329" s="557"/>
      <c r="AI329" s="557"/>
      <c r="AJ329" s="557"/>
      <c r="AK329" s="557"/>
      <c r="AL329" s="557"/>
      <c r="AM329" s="557"/>
      <c r="AN329" s="557"/>
      <c r="AO329" s="557"/>
      <c r="AP329" s="557"/>
    </row>
    <row r="330" spans="1:42" ht="17.399999999999999">
      <c r="A330" s="557"/>
      <c r="B330" s="557"/>
      <c r="C330" s="557"/>
      <c r="D330" s="557"/>
      <c r="E330" s="557"/>
      <c r="F330" s="557"/>
      <c r="G330" s="557"/>
      <c r="H330" s="557"/>
      <c r="I330" s="557"/>
      <c r="J330" s="557"/>
      <c r="K330" s="557"/>
      <c r="L330" s="557"/>
      <c r="M330" s="557"/>
      <c r="N330" s="557"/>
      <c r="O330" s="557"/>
      <c r="P330" s="557"/>
      <c r="Q330" s="557"/>
      <c r="R330" s="557"/>
      <c r="S330" s="557"/>
      <c r="T330" s="557"/>
      <c r="U330" s="557"/>
      <c r="V330" s="557"/>
      <c r="W330" s="557"/>
      <c r="X330" s="557"/>
      <c r="Y330" s="557"/>
      <c r="Z330" s="557"/>
      <c r="AA330" s="557"/>
      <c r="AB330" s="557"/>
      <c r="AC330" s="557"/>
      <c r="AD330" s="557"/>
      <c r="AE330" s="557"/>
      <c r="AF330" s="557"/>
      <c r="AG330" s="557"/>
      <c r="AH330" s="557"/>
      <c r="AI330" s="557"/>
      <c r="AJ330" s="557"/>
      <c r="AK330" s="557"/>
      <c r="AL330" s="557"/>
      <c r="AM330" s="557"/>
      <c r="AN330" s="557"/>
      <c r="AO330" s="557"/>
      <c r="AP330" s="557"/>
    </row>
    <row r="331" spans="1:42" ht="17.399999999999999">
      <c r="A331" s="557"/>
      <c r="B331" s="557"/>
      <c r="C331" s="557"/>
      <c r="D331" s="557"/>
      <c r="E331" s="557"/>
      <c r="F331" s="557"/>
      <c r="G331" s="557"/>
      <c r="H331" s="557"/>
      <c r="I331" s="557"/>
      <c r="J331" s="557"/>
      <c r="K331" s="557"/>
      <c r="L331" s="557"/>
      <c r="M331" s="557"/>
      <c r="N331" s="557"/>
      <c r="O331" s="557"/>
      <c r="P331" s="557"/>
      <c r="Q331" s="557"/>
      <c r="R331" s="557"/>
      <c r="S331" s="557"/>
      <c r="T331" s="557"/>
      <c r="U331" s="557"/>
      <c r="V331" s="557"/>
      <c r="W331" s="557"/>
      <c r="X331" s="557"/>
      <c r="Y331" s="557"/>
      <c r="Z331" s="557"/>
      <c r="AA331" s="557"/>
      <c r="AB331" s="557"/>
      <c r="AC331" s="557"/>
      <c r="AD331" s="557"/>
      <c r="AE331" s="557"/>
      <c r="AF331" s="557"/>
      <c r="AG331" s="557"/>
      <c r="AH331" s="557"/>
      <c r="AI331" s="557"/>
      <c r="AJ331" s="557"/>
      <c r="AK331" s="557"/>
      <c r="AL331" s="557"/>
      <c r="AM331" s="557"/>
      <c r="AN331" s="557"/>
      <c r="AO331" s="557"/>
      <c r="AP331" s="557"/>
    </row>
    <row r="332" spans="1:42" ht="17.399999999999999">
      <c r="A332" s="557"/>
      <c r="B332" s="557"/>
      <c r="C332" s="557"/>
      <c r="D332" s="557"/>
      <c r="E332" s="557"/>
      <c r="F332" s="557"/>
      <c r="G332" s="557"/>
      <c r="H332" s="557"/>
      <c r="I332" s="557"/>
      <c r="J332" s="557"/>
      <c r="K332" s="557"/>
      <c r="L332" s="557"/>
      <c r="M332" s="557"/>
      <c r="N332" s="557"/>
      <c r="O332" s="557"/>
      <c r="P332" s="557"/>
      <c r="Q332" s="557"/>
      <c r="R332" s="557"/>
      <c r="S332" s="557"/>
      <c r="T332" s="557"/>
      <c r="U332" s="557"/>
      <c r="V332" s="557"/>
      <c r="W332" s="557"/>
      <c r="X332" s="557"/>
      <c r="Y332" s="557"/>
      <c r="Z332" s="557"/>
      <c r="AA332" s="557"/>
      <c r="AB332" s="557"/>
      <c r="AC332" s="557"/>
      <c r="AD332" s="557"/>
      <c r="AE332" s="557"/>
      <c r="AF332" s="557"/>
      <c r="AG332" s="557"/>
      <c r="AH332" s="557"/>
      <c r="AI332" s="557"/>
      <c r="AJ332" s="557"/>
      <c r="AK332" s="557"/>
      <c r="AL332" s="557"/>
      <c r="AM332" s="557"/>
      <c r="AN332" s="557"/>
      <c r="AO332" s="557"/>
      <c r="AP332" s="557"/>
    </row>
    <row r="333" spans="1:42" ht="17.399999999999999">
      <c r="A333" s="557"/>
      <c r="B333" s="557"/>
      <c r="C333" s="557"/>
      <c r="D333" s="557"/>
      <c r="E333" s="557"/>
      <c r="F333" s="557"/>
      <c r="G333" s="557"/>
      <c r="H333" s="557"/>
      <c r="I333" s="557"/>
      <c r="J333" s="557"/>
      <c r="K333" s="557"/>
      <c r="L333" s="557"/>
      <c r="M333" s="557"/>
      <c r="N333" s="557"/>
      <c r="O333" s="557"/>
      <c r="P333" s="557"/>
      <c r="Q333" s="557"/>
      <c r="R333" s="557"/>
      <c r="S333" s="557"/>
      <c r="T333" s="557"/>
      <c r="U333" s="557"/>
      <c r="V333" s="557"/>
      <c r="W333" s="557"/>
      <c r="X333" s="557"/>
      <c r="Y333" s="557"/>
      <c r="Z333" s="557"/>
      <c r="AA333" s="557"/>
      <c r="AB333" s="557"/>
      <c r="AC333" s="557"/>
      <c r="AD333" s="557"/>
      <c r="AE333" s="557"/>
      <c r="AF333" s="557"/>
      <c r="AG333" s="557"/>
      <c r="AH333" s="557"/>
      <c r="AI333" s="557"/>
      <c r="AJ333" s="557"/>
      <c r="AK333" s="557"/>
      <c r="AL333" s="557"/>
      <c r="AM333" s="557"/>
      <c r="AN333" s="557"/>
      <c r="AO333" s="557"/>
      <c r="AP333" s="557"/>
    </row>
    <row r="334" spans="1:42" ht="17.399999999999999">
      <c r="A334" s="557"/>
      <c r="B334" s="557"/>
      <c r="C334" s="557"/>
      <c r="D334" s="557"/>
      <c r="E334" s="557"/>
      <c r="F334" s="557"/>
      <c r="G334" s="557"/>
      <c r="H334" s="557"/>
      <c r="I334" s="557"/>
      <c r="J334" s="557"/>
      <c r="K334" s="557"/>
      <c r="L334" s="557"/>
      <c r="M334" s="557"/>
      <c r="N334" s="557"/>
      <c r="O334" s="557"/>
      <c r="P334" s="557"/>
      <c r="Q334" s="557"/>
      <c r="R334" s="557"/>
      <c r="S334" s="557"/>
      <c r="T334" s="557"/>
      <c r="U334" s="557"/>
      <c r="V334" s="557"/>
      <c r="W334" s="557"/>
      <c r="X334" s="557"/>
      <c r="Y334" s="557"/>
      <c r="Z334" s="557"/>
      <c r="AA334" s="557"/>
      <c r="AB334" s="557"/>
      <c r="AC334" s="557"/>
      <c r="AD334" s="557"/>
      <c r="AE334" s="557"/>
      <c r="AF334" s="557"/>
      <c r="AG334" s="557"/>
      <c r="AH334" s="557"/>
      <c r="AI334" s="557"/>
      <c r="AJ334" s="557"/>
      <c r="AK334" s="557"/>
      <c r="AL334" s="557"/>
      <c r="AM334" s="557"/>
      <c r="AN334" s="557"/>
      <c r="AO334" s="557"/>
      <c r="AP334" s="557"/>
    </row>
    <row r="335" spans="1:42" ht="17.399999999999999">
      <c r="A335" s="557"/>
      <c r="B335" s="557"/>
      <c r="C335" s="557"/>
      <c r="D335" s="557"/>
      <c r="E335" s="557"/>
      <c r="F335" s="557"/>
      <c r="G335" s="557"/>
      <c r="H335" s="557"/>
      <c r="I335" s="557"/>
      <c r="J335" s="557"/>
      <c r="K335" s="557"/>
      <c r="L335" s="557"/>
      <c r="M335" s="557"/>
      <c r="N335" s="557"/>
      <c r="O335" s="557"/>
      <c r="P335" s="557"/>
      <c r="Q335" s="557"/>
      <c r="R335" s="557"/>
      <c r="S335" s="557"/>
      <c r="T335" s="557"/>
      <c r="U335" s="557"/>
      <c r="V335" s="557"/>
      <c r="W335" s="557"/>
      <c r="X335" s="557"/>
      <c r="Y335" s="557"/>
      <c r="Z335" s="557"/>
      <c r="AA335" s="557"/>
      <c r="AB335" s="557"/>
      <c r="AC335" s="557"/>
      <c r="AD335" s="557"/>
      <c r="AE335" s="557"/>
      <c r="AF335" s="557"/>
      <c r="AG335" s="557"/>
      <c r="AH335" s="557"/>
      <c r="AI335" s="557"/>
      <c r="AJ335" s="557"/>
      <c r="AK335" s="557"/>
      <c r="AL335" s="557"/>
      <c r="AM335" s="557"/>
      <c r="AN335" s="557"/>
      <c r="AO335" s="557"/>
      <c r="AP335" s="557"/>
    </row>
    <row r="336" spans="1:42" ht="17.399999999999999">
      <c r="A336" s="557"/>
      <c r="B336" s="557"/>
      <c r="C336" s="557"/>
      <c r="D336" s="557"/>
      <c r="E336" s="557"/>
      <c r="F336" s="557"/>
      <c r="G336" s="557"/>
      <c r="H336" s="557"/>
      <c r="I336" s="557"/>
      <c r="J336" s="557"/>
      <c r="K336" s="557"/>
      <c r="L336" s="557"/>
      <c r="M336" s="557"/>
      <c r="N336" s="557"/>
      <c r="O336" s="557"/>
      <c r="P336" s="557"/>
      <c r="Q336" s="557"/>
      <c r="R336" s="557"/>
      <c r="S336" s="557"/>
      <c r="T336" s="557"/>
      <c r="U336" s="557"/>
      <c r="V336" s="557"/>
      <c r="W336" s="557"/>
      <c r="X336" s="557"/>
      <c r="Y336" s="557"/>
      <c r="Z336" s="557"/>
      <c r="AA336" s="557"/>
      <c r="AB336" s="557"/>
      <c r="AC336" s="557"/>
      <c r="AD336" s="557"/>
      <c r="AE336" s="557"/>
      <c r="AF336" s="557"/>
      <c r="AG336" s="557"/>
      <c r="AH336" s="557"/>
      <c r="AI336" s="557"/>
      <c r="AJ336" s="557"/>
      <c r="AK336" s="557"/>
      <c r="AL336" s="557"/>
      <c r="AM336" s="557"/>
      <c r="AN336" s="557"/>
      <c r="AO336" s="557"/>
      <c r="AP336" s="557"/>
    </row>
    <row r="337" spans="1:42" ht="17.399999999999999">
      <c r="A337" s="557"/>
      <c r="B337" s="557"/>
      <c r="C337" s="557"/>
      <c r="D337" s="557"/>
      <c r="E337" s="557"/>
      <c r="F337" s="557"/>
      <c r="G337" s="557"/>
      <c r="H337" s="557"/>
      <c r="I337" s="557"/>
      <c r="J337" s="557"/>
      <c r="K337" s="557"/>
      <c r="L337" s="557"/>
      <c r="M337" s="557"/>
      <c r="N337" s="557"/>
      <c r="O337" s="557"/>
      <c r="P337" s="557"/>
      <c r="Q337" s="557"/>
      <c r="R337" s="557"/>
      <c r="S337" s="557"/>
      <c r="T337" s="557"/>
      <c r="U337" s="557"/>
      <c r="V337" s="557"/>
      <c r="W337" s="557"/>
      <c r="X337" s="557"/>
      <c r="Y337" s="557"/>
      <c r="Z337" s="557"/>
      <c r="AA337" s="557"/>
      <c r="AB337" s="557"/>
      <c r="AC337" s="557"/>
      <c r="AD337" s="557"/>
      <c r="AE337" s="557"/>
      <c r="AF337" s="557"/>
      <c r="AG337" s="557"/>
      <c r="AH337" s="557"/>
      <c r="AI337" s="557"/>
      <c r="AJ337" s="557"/>
      <c r="AK337" s="557"/>
      <c r="AL337" s="557"/>
      <c r="AM337" s="557"/>
      <c r="AN337" s="557"/>
      <c r="AO337" s="557"/>
      <c r="AP337" s="557"/>
    </row>
    <row r="338" spans="1:42" ht="17.399999999999999">
      <c r="A338" s="557"/>
      <c r="B338" s="557"/>
      <c r="C338" s="557"/>
      <c r="D338" s="557"/>
      <c r="E338" s="557"/>
      <c r="F338" s="557"/>
      <c r="G338" s="557"/>
      <c r="H338" s="557"/>
      <c r="I338" s="557"/>
      <c r="J338" s="557"/>
      <c r="K338" s="557"/>
      <c r="L338" s="557"/>
      <c r="M338" s="557"/>
      <c r="N338" s="557"/>
      <c r="O338" s="557"/>
      <c r="P338" s="557"/>
      <c r="Q338" s="557"/>
      <c r="R338" s="557"/>
      <c r="S338" s="557"/>
      <c r="T338" s="557"/>
      <c r="U338" s="557"/>
      <c r="V338" s="557"/>
      <c r="W338" s="557"/>
      <c r="X338" s="557"/>
      <c r="Y338" s="557"/>
      <c r="Z338" s="557"/>
      <c r="AA338" s="557"/>
      <c r="AB338" s="557"/>
      <c r="AC338" s="557"/>
      <c r="AD338" s="557"/>
      <c r="AE338" s="557"/>
      <c r="AF338" s="557"/>
      <c r="AG338" s="557"/>
      <c r="AH338" s="557"/>
      <c r="AI338" s="557"/>
      <c r="AJ338" s="557"/>
      <c r="AK338" s="557"/>
      <c r="AL338" s="557"/>
      <c r="AM338" s="557"/>
      <c r="AN338" s="557"/>
      <c r="AO338" s="557"/>
      <c r="AP338" s="557"/>
    </row>
    <row r="339" spans="1:42" ht="17.399999999999999">
      <c r="A339" s="557"/>
      <c r="B339" s="557"/>
      <c r="C339" s="557"/>
      <c r="D339" s="557"/>
      <c r="E339" s="557"/>
      <c r="F339" s="557"/>
      <c r="G339" s="557"/>
      <c r="H339" s="557"/>
      <c r="I339" s="557"/>
      <c r="J339" s="557"/>
      <c r="K339" s="557"/>
      <c r="L339" s="557"/>
      <c r="M339" s="557"/>
      <c r="N339" s="557"/>
      <c r="O339" s="557"/>
      <c r="P339" s="557"/>
      <c r="Q339" s="557"/>
      <c r="R339" s="557"/>
      <c r="S339" s="557"/>
      <c r="T339" s="557"/>
      <c r="U339" s="557"/>
      <c r="V339" s="557"/>
      <c r="W339" s="557"/>
      <c r="X339" s="557"/>
      <c r="Y339" s="557"/>
      <c r="Z339" s="557"/>
      <c r="AA339" s="557"/>
      <c r="AB339" s="557"/>
      <c r="AC339" s="557"/>
      <c r="AD339" s="557"/>
      <c r="AE339" s="557"/>
      <c r="AF339" s="557"/>
      <c r="AG339" s="557"/>
      <c r="AH339" s="557"/>
      <c r="AI339" s="557"/>
      <c r="AJ339" s="557"/>
      <c r="AK339" s="557"/>
      <c r="AL339" s="557"/>
      <c r="AM339" s="557"/>
      <c r="AN339" s="557"/>
      <c r="AO339" s="557"/>
      <c r="AP339" s="557"/>
    </row>
    <row r="340" spans="1:42" ht="17.399999999999999">
      <c r="A340" s="557"/>
      <c r="B340" s="557"/>
      <c r="C340" s="557"/>
      <c r="D340" s="557"/>
      <c r="E340" s="557"/>
      <c r="F340" s="557"/>
      <c r="G340" s="557"/>
      <c r="H340" s="557"/>
      <c r="I340" s="557"/>
      <c r="J340" s="557"/>
      <c r="K340" s="557"/>
      <c r="L340" s="557"/>
      <c r="M340" s="557"/>
      <c r="N340" s="557"/>
      <c r="O340" s="557"/>
      <c r="P340" s="557"/>
      <c r="Q340" s="557"/>
      <c r="R340" s="557"/>
      <c r="S340" s="557"/>
      <c r="T340" s="557"/>
      <c r="U340" s="557"/>
      <c r="V340" s="557"/>
      <c r="W340" s="557"/>
      <c r="X340" s="557"/>
      <c r="Y340" s="557"/>
      <c r="Z340" s="557"/>
      <c r="AA340" s="557"/>
      <c r="AB340" s="557"/>
      <c r="AC340" s="557"/>
      <c r="AD340" s="557"/>
      <c r="AE340" s="557"/>
      <c r="AF340" s="557"/>
      <c r="AG340" s="557"/>
      <c r="AH340" s="557"/>
      <c r="AI340" s="557"/>
      <c r="AJ340" s="557"/>
      <c r="AK340" s="557"/>
      <c r="AL340" s="557"/>
      <c r="AM340" s="557"/>
      <c r="AN340" s="557"/>
      <c r="AO340" s="557"/>
      <c r="AP340" s="557"/>
    </row>
    <row r="341" spans="1:42" ht="17.399999999999999">
      <c r="A341" s="557"/>
      <c r="B341" s="557"/>
      <c r="C341" s="557"/>
      <c r="D341" s="557"/>
      <c r="E341" s="557"/>
      <c r="F341" s="557"/>
      <c r="G341" s="557"/>
      <c r="H341" s="557"/>
      <c r="I341" s="557"/>
      <c r="J341" s="557"/>
      <c r="K341" s="557"/>
      <c r="L341" s="557"/>
      <c r="M341" s="557"/>
      <c r="N341" s="557"/>
      <c r="O341" s="557"/>
      <c r="P341" s="557"/>
      <c r="Q341" s="557"/>
      <c r="R341" s="557"/>
      <c r="S341" s="557"/>
      <c r="T341" s="557"/>
      <c r="U341" s="557"/>
      <c r="V341" s="557"/>
      <c r="W341" s="557"/>
      <c r="X341" s="557"/>
      <c r="Y341" s="557"/>
      <c r="Z341" s="557"/>
      <c r="AA341" s="557"/>
      <c r="AB341" s="557"/>
      <c r="AC341" s="557"/>
      <c r="AD341" s="557"/>
      <c r="AE341" s="557"/>
      <c r="AF341" s="557"/>
      <c r="AG341" s="557"/>
      <c r="AH341" s="557"/>
      <c r="AI341" s="557"/>
      <c r="AJ341" s="557"/>
      <c r="AK341" s="557"/>
      <c r="AL341" s="557"/>
      <c r="AM341" s="557"/>
      <c r="AN341" s="557"/>
      <c r="AO341" s="557"/>
      <c r="AP341" s="557"/>
    </row>
    <row r="342" spans="1:42" ht="17.399999999999999">
      <c r="A342" s="557"/>
      <c r="B342" s="557"/>
      <c r="C342" s="557"/>
      <c r="D342" s="557"/>
      <c r="E342" s="557"/>
      <c r="F342" s="557"/>
      <c r="G342" s="557"/>
      <c r="H342" s="557"/>
      <c r="I342" s="557"/>
      <c r="J342" s="557"/>
      <c r="K342" s="557"/>
      <c r="L342" s="557"/>
      <c r="M342" s="557"/>
      <c r="N342" s="557"/>
      <c r="O342" s="557"/>
      <c r="P342" s="557"/>
      <c r="Q342" s="557"/>
      <c r="R342" s="557"/>
      <c r="S342" s="557"/>
      <c r="T342" s="557"/>
      <c r="U342" s="557"/>
      <c r="V342" s="557"/>
      <c r="W342" s="557"/>
      <c r="X342" s="557"/>
      <c r="Y342" s="557"/>
      <c r="Z342" s="557"/>
      <c r="AA342" s="557"/>
      <c r="AB342" s="557"/>
      <c r="AC342" s="557"/>
      <c r="AD342" s="557"/>
      <c r="AE342" s="557"/>
      <c r="AF342" s="557"/>
      <c r="AG342" s="557"/>
      <c r="AH342" s="557"/>
      <c r="AI342" s="557"/>
      <c r="AJ342" s="557"/>
      <c r="AK342" s="557"/>
      <c r="AL342" s="557"/>
      <c r="AM342" s="557"/>
      <c r="AN342" s="557"/>
      <c r="AO342" s="557"/>
      <c r="AP342" s="557"/>
    </row>
    <row r="343" spans="1:42" ht="17.399999999999999">
      <c r="A343" s="557"/>
      <c r="B343" s="557"/>
      <c r="C343" s="557"/>
      <c r="D343" s="557"/>
      <c r="E343" s="557"/>
      <c r="F343" s="557"/>
      <c r="G343" s="557"/>
      <c r="H343" s="557"/>
      <c r="I343" s="557"/>
      <c r="J343" s="557"/>
      <c r="K343" s="557"/>
      <c r="L343" s="557"/>
      <c r="M343" s="557"/>
      <c r="N343" s="557"/>
      <c r="O343" s="557"/>
      <c r="P343" s="557"/>
      <c r="Q343" s="557"/>
      <c r="R343" s="557"/>
      <c r="S343" s="557"/>
      <c r="T343" s="557"/>
      <c r="U343" s="557"/>
      <c r="V343" s="557"/>
      <c r="W343" s="557"/>
      <c r="X343" s="557"/>
      <c r="Y343" s="557"/>
      <c r="Z343" s="557"/>
      <c r="AA343" s="557"/>
      <c r="AB343" s="557"/>
      <c r="AC343" s="557"/>
      <c r="AD343" s="557"/>
      <c r="AE343" s="557"/>
      <c r="AF343" s="557"/>
      <c r="AG343" s="557"/>
      <c r="AH343" s="557"/>
      <c r="AI343" s="557"/>
      <c r="AJ343" s="557"/>
      <c r="AK343" s="557"/>
      <c r="AL343" s="557"/>
      <c r="AM343" s="557"/>
      <c r="AN343" s="557"/>
      <c r="AO343" s="557"/>
      <c r="AP343" s="557"/>
    </row>
    <row r="344" spans="1:42" ht="17.399999999999999">
      <c r="A344" s="557"/>
      <c r="B344" s="557"/>
      <c r="C344" s="557"/>
      <c r="D344" s="557"/>
      <c r="E344" s="557"/>
      <c r="F344" s="557"/>
      <c r="G344" s="557"/>
      <c r="H344" s="557"/>
      <c r="I344" s="557"/>
      <c r="J344" s="557"/>
      <c r="K344" s="557"/>
      <c r="L344" s="557"/>
      <c r="M344" s="557"/>
      <c r="N344" s="557"/>
      <c r="O344" s="557"/>
      <c r="P344" s="557"/>
      <c r="Q344" s="557"/>
      <c r="R344" s="557"/>
      <c r="S344" s="557"/>
      <c r="T344" s="557"/>
      <c r="U344" s="557"/>
      <c r="V344" s="557"/>
      <c r="W344" s="557"/>
      <c r="X344" s="557"/>
      <c r="Y344" s="557"/>
      <c r="Z344" s="557"/>
      <c r="AA344" s="557"/>
      <c r="AB344" s="557"/>
      <c r="AC344" s="557"/>
      <c r="AD344" s="557"/>
      <c r="AE344" s="557"/>
      <c r="AF344" s="557"/>
      <c r="AG344" s="557"/>
      <c r="AH344" s="557"/>
      <c r="AI344" s="557"/>
      <c r="AJ344" s="557"/>
      <c r="AK344" s="557"/>
      <c r="AL344" s="557"/>
      <c r="AM344" s="557"/>
      <c r="AN344" s="557"/>
      <c r="AO344" s="557"/>
      <c r="AP344" s="557"/>
    </row>
    <row r="345" spans="1:42" ht="17.399999999999999">
      <c r="A345" s="557"/>
      <c r="B345" s="557"/>
      <c r="C345" s="557"/>
      <c r="D345" s="557"/>
      <c r="E345" s="557"/>
      <c r="F345" s="557"/>
      <c r="G345" s="557"/>
      <c r="H345" s="557"/>
      <c r="I345" s="557"/>
      <c r="J345" s="557"/>
      <c r="K345" s="557"/>
      <c r="L345" s="557"/>
      <c r="M345" s="557"/>
      <c r="N345" s="557"/>
      <c r="O345" s="557"/>
      <c r="P345" s="557"/>
      <c r="Q345" s="557"/>
      <c r="R345" s="557"/>
      <c r="S345" s="557"/>
      <c r="T345" s="557"/>
      <c r="U345" s="557"/>
      <c r="V345" s="557"/>
      <c r="W345" s="557"/>
      <c r="X345" s="557"/>
      <c r="Y345" s="557"/>
      <c r="Z345" s="557"/>
      <c r="AA345" s="557"/>
      <c r="AB345" s="557"/>
      <c r="AC345" s="557"/>
      <c r="AD345" s="557"/>
      <c r="AE345" s="557"/>
      <c r="AF345" s="557"/>
      <c r="AG345" s="557"/>
      <c r="AH345" s="557"/>
      <c r="AI345" s="557"/>
      <c r="AJ345" s="557"/>
      <c r="AK345" s="557"/>
      <c r="AL345" s="557"/>
      <c r="AM345" s="557"/>
      <c r="AN345" s="557"/>
      <c r="AO345" s="557"/>
      <c r="AP345" s="557"/>
    </row>
    <row r="346" spans="1:42" ht="17.399999999999999">
      <c r="A346" s="557"/>
      <c r="B346" s="557"/>
      <c r="C346" s="557"/>
      <c r="D346" s="557"/>
      <c r="E346" s="557"/>
      <c r="F346" s="557"/>
      <c r="G346" s="557"/>
      <c r="H346" s="557"/>
      <c r="I346" s="557"/>
      <c r="J346" s="557"/>
      <c r="K346" s="557"/>
      <c r="L346" s="557"/>
      <c r="M346" s="557"/>
      <c r="N346" s="557"/>
      <c r="O346" s="557"/>
      <c r="P346" s="557"/>
      <c r="Q346" s="557"/>
      <c r="R346" s="557"/>
      <c r="S346" s="557"/>
      <c r="T346" s="557"/>
      <c r="U346" s="557"/>
      <c r="V346" s="557"/>
      <c r="W346" s="557"/>
      <c r="X346" s="557"/>
      <c r="Y346" s="557"/>
      <c r="Z346" s="557"/>
      <c r="AA346" s="557"/>
      <c r="AB346" s="557"/>
      <c r="AC346" s="557"/>
      <c r="AD346" s="557"/>
      <c r="AE346" s="557"/>
      <c r="AF346" s="557"/>
      <c r="AG346" s="557"/>
      <c r="AH346" s="557"/>
      <c r="AI346" s="557"/>
      <c r="AJ346" s="557"/>
      <c r="AK346" s="557"/>
      <c r="AL346" s="557"/>
      <c r="AM346" s="557"/>
      <c r="AN346" s="557"/>
      <c r="AO346" s="557"/>
      <c r="AP346" s="557"/>
    </row>
    <row r="347" spans="1:42" ht="17.399999999999999">
      <c r="A347" s="557"/>
      <c r="B347" s="557"/>
      <c r="C347" s="557"/>
      <c r="D347" s="557"/>
      <c r="E347" s="557"/>
      <c r="F347" s="557"/>
      <c r="G347" s="557"/>
      <c r="H347" s="557"/>
      <c r="I347" s="557"/>
      <c r="J347" s="557"/>
      <c r="K347" s="557"/>
      <c r="L347" s="557"/>
      <c r="M347" s="557"/>
      <c r="N347" s="557"/>
      <c r="O347" s="557"/>
      <c r="P347" s="557"/>
      <c r="Q347" s="557"/>
      <c r="R347" s="557"/>
      <c r="S347" s="557"/>
      <c r="T347" s="557"/>
      <c r="U347" s="557"/>
      <c r="V347" s="557"/>
      <c r="W347" s="557"/>
      <c r="X347" s="557"/>
      <c r="Y347" s="557"/>
      <c r="Z347" s="557"/>
      <c r="AA347" s="557"/>
      <c r="AB347" s="557"/>
      <c r="AC347" s="557"/>
      <c r="AD347" s="557"/>
      <c r="AE347" s="557"/>
      <c r="AF347" s="557"/>
      <c r="AG347" s="557"/>
      <c r="AH347" s="557"/>
      <c r="AI347" s="557"/>
      <c r="AJ347" s="557"/>
      <c r="AK347" s="557"/>
      <c r="AL347" s="557"/>
      <c r="AM347" s="557"/>
      <c r="AN347" s="557"/>
      <c r="AO347" s="557"/>
      <c r="AP347" s="557"/>
    </row>
    <row r="348" spans="1:42" ht="17.399999999999999">
      <c r="A348" s="557"/>
      <c r="B348" s="557"/>
      <c r="C348" s="557"/>
      <c r="D348" s="557"/>
      <c r="E348" s="557"/>
      <c r="F348" s="557"/>
      <c r="G348" s="557"/>
      <c r="H348" s="557"/>
      <c r="I348" s="557"/>
      <c r="J348" s="557"/>
      <c r="K348" s="557"/>
      <c r="L348" s="557"/>
      <c r="M348" s="557"/>
      <c r="N348" s="557"/>
      <c r="O348" s="557"/>
      <c r="P348" s="557"/>
      <c r="Q348" s="557"/>
      <c r="R348" s="557"/>
      <c r="S348" s="557"/>
      <c r="T348" s="557"/>
      <c r="U348" s="557"/>
      <c r="V348" s="557"/>
      <c r="W348" s="557"/>
      <c r="X348" s="557"/>
      <c r="Y348" s="557"/>
      <c r="Z348" s="557"/>
      <c r="AA348" s="557"/>
      <c r="AB348" s="557"/>
      <c r="AC348" s="557"/>
      <c r="AD348" s="557"/>
      <c r="AE348" s="557"/>
      <c r="AF348" s="557"/>
      <c r="AG348" s="557"/>
      <c r="AH348" s="557"/>
      <c r="AI348" s="557"/>
      <c r="AJ348" s="557"/>
      <c r="AK348" s="557"/>
      <c r="AL348" s="557"/>
      <c r="AM348" s="557"/>
      <c r="AN348" s="557"/>
      <c r="AO348" s="557"/>
      <c r="AP348" s="557"/>
    </row>
    <row r="349" spans="1:42" ht="17.399999999999999">
      <c r="A349" s="557"/>
      <c r="B349" s="557"/>
      <c r="C349" s="557"/>
      <c r="D349" s="557"/>
      <c r="E349" s="557"/>
      <c r="F349" s="557"/>
      <c r="G349" s="557"/>
      <c r="H349" s="557"/>
      <c r="I349" s="557"/>
      <c r="J349" s="557"/>
      <c r="K349" s="557"/>
      <c r="L349" s="557"/>
      <c r="M349" s="557"/>
      <c r="N349" s="557"/>
      <c r="O349" s="557"/>
      <c r="P349" s="557"/>
      <c r="Q349" s="557"/>
      <c r="R349" s="557"/>
      <c r="S349" s="557"/>
      <c r="T349" s="557"/>
      <c r="U349" s="557"/>
      <c r="V349" s="557"/>
      <c r="W349" s="557"/>
      <c r="X349" s="557"/>
      <c r="Y349" s="557"/>
      <c r="Z349" s="557"/>
      <c r="AA349" s="557"/>
      <c r="AB349" s="557"/>
      <c r="AC349" s="557"/>
      <c r="AD349" s="557"/>
      <c r="AE349" s="557"/>
      <c r="AF349" s="557"/>
      <c r="AG349" s="557"/>
      <c r="AH349" s="557"/>
      <c r="AI349" s="557"/>
      <c r="AJ349" s="557"/>
      <c r="AK349" s="557"/>
      <c r="AL349" s="557"/>
      <c r="AM349" s="557"/>
      <c r="AN349" s="557"/>
      <c r="AO349" s="557"/>
      <c r="AP349" s="557"/>
    </row>
    <row r="350" spans="1:42" ht="17.399999999999999">
      <c r="A350" s="557"/>
      <c r="B350" s="557"/>
      <c r="C350" s="557"/>
      <c r="D350" s="557"/>
      <c r="E350" s="557"/>
      <c r="F350" s="557"/>
      <c r="G350" s="557"/>
      <c r="H350" s="557"/>
      <c r="I350" s="557"/>
      <c r="J350" s="557"/>
      <c r="K350" s="557"/>
      <c r="L350" s="557"/>
      <c r="M350" s="557"/>
      <c r="N350" s="557"/>
      <c r="O350" s="557"/>
      <c r="P350" s="557"/>
      <c r="Q350" s="557"/>
      <c r="R350" s="557"/>
      <c r="S350" s="557"/>
      <c r="T350" s="557"/>
      <c r="U350" s="557"/>
      <c r="V350" s="557"/>
      <c r="W350" s="557"/>
      <c r="X350" s="557"/>
      <c r="Y350" s="557"/>
      <c r="Z350" s="557"/>
      <c r="AA350" s="557"/>
      <c r="AB350" s="557"/>
      <c r="AC350" s="557"/>
      <c r="AD350" s="557"/>
      <c r="AE350" s="557"/>
      <c r="AF350" s="557"/>
      <c r="AG350" s="557"/>
      <c r="AH350" s="557"/>
      <c r="AI350" s="557"/>
      <c r="AJ350" s="557"/>
      <c r="AK350" s="557"/>
      <c r="AL350" s="557"/>
      <c r="AM350" s="557"/>
      <c r="AN350" s="557"/>
      <c r="AO350" s="557"/>
      <c r="AP350" s="557"/>
    </row>
    <row r="351" spans="1:42" ht="17.399999999999999">
      <c r="A351" s="557"/>
      <c r="B351" s="557"/>
      <c r="C351" s="557"/>
      <c r="D351" s="557"/>
      <c r="E351" s="557"/>
      <c r="F351" s="557"/>
      <c r="G351" s="557"/>
      <c r="H351" s="557"/>
      <c r="I351" s="557"/>
      <c r="J351" s="557"/>
      <c r="K351" s="557"/>
      <c r="L351" s="557"/>
      <c r="M351" s="557"/>
      <c r="N351" s="557"/>
      <c r="O351" s="557"/>
      <c r="P351" s="557"/>
      <c r="Q351" s="557"/>
      <c r="R351" s="557"/>
      <c r="S351" s="557"/>
      <c r="T351" s="557"/>
      <c r="U351" s="557"/>
      <c r="V351" s="557"/>
      <c r="W351" s="557"/>
      <c r="X351" s="557"/>
      <c r="Y351" s="557"/>
      <c r="Z351" s="557"/>
      <c r="AA351" s="557"/>
      <c r="AB351" s="557"/>
      <c r="AC351" s="557"/>
      <c r="AD351" s="557"/>
      <c r="AE351" s="557"/>
      <c r="AF351" s="557"/>
      <c r="AG351" s="557"/>
      <c r="AH351" s="557"/>
      <c r="AI351" s="557"/>
      <c r="AJ351" s="557"/>
      <c r="AK351" s="557"/>
      <c r="AL351" s="557"/>
      <c r="AM351" s="557"/>
      <c r="AN351" s="557"/>
      <c r="AO351" s="557"/>
      <c r="AP351" s="557"/>
    </row>
    <row r="352" spans="1:42" ht="17.399999999999999">
      <c r="A352" s="557"/>
      <c r="B352" s="557"/>
      <c r="C352" s="557"/>
      <c r="D352" s="557"/>
      <c r="E352" s="557"/>
      <c r="F352" s="557"/>
      <c r="G352" s="557"/>
      <c r="H352" s="557"/>
      <c r="I352" s="557"/>
      <c r="J352" s="557"/>
      <c r="K352" s="557"/>
      <c r="L352" s="557"/>
      <c r="M352" s="557"/>
      <c r="N352" s="557"/>
      <c r="O352" s="557"/>
      <c r="P352" s="557"/>
      <c r="Q352" s="557"/>
      <c r="R352" s="557"/>
      <c r="S352" s="557"/>
      <c r="T352" s="557"/>
      <c r="U352" s="557"/>
      <c r="V352" s="557"/>
      <c r="W352" s="557"/>
      <c r="X352" s="557"/>
      <c r="Y352" s="557"/>
      <c r="Z352" s="557"/>
      <c r="AA352" s="557"/>
      <c r="AB352" s="557"/>
      <c r="AC352" s="557"/>
      <c r="AD352" s="557"/>
      <c r="AE352" s="557"/>
      <c r="AF352" s="557"/>
      <c r="AG352" s="557"/>
      <c r="AH352" s="557"/>
      <c r="AI352" s="557"/>
      <c r="AJ352" s="557"/>
      <c r="AK352" s="557"/>
      <c r="AL352" s="557"/>
      <c r="AM352" s="557"/>
      <c r="AN352" s="557"/>
      <c r="AO352" s="557"/>
      <c r="AP352" s="557"/>
    </row>
    <row r="353" spans="1:42" ht="17.399999999999999">
      <c r="A353" s="557"/>
      <c r="B353" s="557"/>
      <c r="C353" s="557"/>
      <c r="D353" s="557"/>
      <c r="E353" s="557"/>
      <c r="F353" s="557"/>
      <c r="G353" s="557"/>
      <c r="H353" s="557"/>
      <c r="I353" s="557"/>
      <c r="J353" s="557"/>
      <c r="K353" s="557"/>
      <c r="L353" s="557"/>
      <c r="M353" s="557"/>
      <c r="N353" s="557"/>
      <c r="O353" s="557"/>
      <c r="P353" s="557"/>
      <c r="Q353" s="557"/>
      <c r="R353" s="557"/>
      <c r="S353" s="557"/>
      <c r="T353" s="557"/>
      <c r="U353" s="557"/>
      <c r="V353" s="557"/>
      <c r="W353" s="557"/>
      <c r="X353" s="557"/>
      <c r="Y353" s="557"/>
      <c r="Z353" s="557"/>
      <c r="AA353" s="557"/>
      <c r="AB353" s="557"/>
      <c r="AC353" s="557"/>
      <c r="AD353" s="557"/>
      <c r="AE353" s="557"/>
      <c r="AF353" s="557"/>
      <c r="AG353" s="557"/>
      <c r="AH353" s="557"/>
      <c r="AI353" s="557"/>
      <c r="AJ353" s="557"/>
      <c r="AK353" s="557"/>
      <c r="AL353" s="557"/>
      <c r="AM353" s="557"/>
      <c r="AN353" s="557"/>
      <c r="AO353" s="557"/>
      <c r="AP353" s="557"/>
    </row>
    <row r="354" spans="1:42" ht="17.399999999999999">
      <c r="A354" s="557"/>
      <c r="B354" s="557"/>
      <c r="C354" s="557"/>
      <c r="D354" s="557"/>
      <c r="E354" s="557"/>
      <c r="F354" s="557"/>
      <c r="G354" s="557"/>
      <c r="H354" s="557"/>
      <c r="I354" s="557"/>
      <c r="J354" s="557"/>
      <c r="K354" s="557"/>
      <c r="L354" s="557"/>
      <c r="M354" s="557"/>
      <c r="N354" s="557"/>
      <c r="O354" s="557"/>
      <c r="P354" s="557"/>
      <c r="Q354" s="557"/>
      <c r="R354" s="557"/>
      <c r="S354" s="557"/>
      <c r="T354" s="557"/>
      <c r="U354" s="557"/>
      <c r="V354" s="557"/>
      <c r="W354" s="557"/>
      <c r="X354" s="557"/>
      <c r="Y354" s="557"/>
      <c r="Z354" s="557"/>
      <c r="AA354" s="557"/>
      <c r="AB354" s="557"/>
      <c r="AC354" s="557"/>
      <c r="AD354" s="557"/>
      <c r="AE354" s="557"/>
      <c r="AF354" s="557"/>
      <c r="AG354" s="557"/>
      <c r="AH354" s="557"/>
      <c r="AI354" s="557"/>
      <c r="AJ354" s="557"/>
      <c r="AK354" s="557"/>
      <c r="AL354" s="557"/>
      <c r="AM354" s="557"/>
      <c r="AN354" s="557"/>
      <c r="AO354" s="557"/>
      <c r="AP354" s="557"/>
    </row>
    <row r="355" spans="1:42" ht="17.399999999999999">
      <c r="A355" s="557"/>
      <c r="B355" s="557"/>
      <c r="C355" s="557"/>
      <c r="D355" s="557"/>
      <c r="E355" s="557"/>
      <c r="F355" s="557"/>
      <c r="G355" s="557"/>
      <c r="H355" s="557"/>
      <c r="I355" s="557"/>
      <c r="J355" s="557"/>
      <c r="K355" s="557"/>
      <c r="L355" s="557"/>
      <c r="M355" s="557"/>
      <c r="N355" s="557"/>
      <c r="O355" s="557"/>
      <c r="P355" s="557"/>
      <c r="Q355" s="557"/>
      <c r="R355" s="557"/>
      <c r="S355" s="557"/>
      <c r="T355" s="557"/>
      <c r="U355" s="557"/>
      <c r="V355" s="557"/>
      <c r="W355" s="557"/>
      <c r="X355" s="557"/>
      <c r="Y355" s="557"/>
      <c r="Z355" s="557"/>
      <c r="AA355" s="557"/>
      <c r="AB355" s="557"/>
      <c r="AC355" s="557"/>
      <c r="AD355" s="557"/>
      <c r="AE355" s="557"/>
      <c r="AF355" s="557"/>
      <c r="AG355" s="557"/>
      <c r="AH355" s="557"/>
      <c r="AI355" s="557"/>
      <c r="AJ355" s="557"/>
      <c r="AK355" s="557"/>
      <c r="AL355" s="557"/>
      <c r="AM355" s="557"/>
      <c r="AN355" s="557"/>
      <c r="AO355" s="557"/>
      <c r="AP355" s="557"/>
    </row>
    <row r="356" spans="1:42" ht="17.399999999999999">
      <c r="A356" s="557"/>
      <c r="B356" s="557"/>
      <c r="C356" s="557"/>
      <c r="D356" s="557"/>
      <c r="E356" s="557"/>
      <c r="F356" s="557"/>
      <c r="G356" s="557"/>
      <c r="H356" s="557"/>
      <c r="I356" s="557"/>
      <c r="J356" s="557"/>
      <c r="K356" s="557"/>
      <c r="L356" s="557"/>
      <c r="M356" s="557"/>
      <c r="N356" s="557"/>
      <c r="O356" s="557"/>
      <c r="P356" s="557"/>
      <c r="Q356" s="557"/>
      <c r="R356" s="557"/>
      <c r="S356" s="557"/>
      <c r="T356" s="557"/>
      <c r="U356" s="557"/>
      <c r="V356" s="557"/>
      <c r="W356" s="557"/>
      <c r="X356" s="557"/>
      <c r="Y356" s="557"/>
      <c r="Z356" s="557"/>
      <c r="AA356" s="557"/>
      <c r="AB356" s="557"/>
      <c r="AC356" s="557"/>
      <c r="AD356" s="557"/>
      <c r="AE356" s="557"/>
      <c r="AF356" s="557"/>
      <c r="AG356" s="557"/>
      <c r="AH356" s="557"/>
      <c r="AI356" s="557"/>
      <c r="AJ356" s="557"/>
      <c r="AK356" s="557"/>
      <c r="AL356" s="557"/>
      <c r="AM356" s="557"/>
      <c r="AN356" s="557"/>
      <c r="AO356" s="557"/>
      <c r="AP356" s="557"/>
    </row>
    <row r="357" spans="1:42" ht="17.399999999999999">
      <c r="A357" s="557"/>
      <c r="B357" s="557"/>
      <c r="C357" s="557"/>
      <c r="D357" s="557"/>
      <c r="E357" s="557"/>
      <c r="F357" s="557"/>
      <c r="G357" s="557"/>
      <c r="H357" s="557"/>
      <c r="I357" s="557"/>
      <c r="J357" s="557"/>
      <c r="K357" s="557"/>
      <c r="L357" s="557"/>
      <c r="M357" s="557"/>
      <c r="N357" s="557"/>
      <c r="O357" s="557"/>
      <c r="P357" s="557"/>
      <c r="Q357" s="557"/>
      <c r="R357" s="557"/>
      <c r="S357" s="557"/>
      <c r="T357" s="557"/>
      <c r="U357" s="557"/>
      <c r="V357" s="557"/>
      <c r="W357" s="557"/>
      <c r="X357" s="557"/>
      <c r="Y357" s="557"/>
      <c r="Z357" s="557"/>
      <c r="AA357" s="557"/>
      <c r="AB357" s="557"/>
      <c r="AC357" s="557"/>
      <c r="AD357" s="557"/>
      <c r="AE357" s="557"/>
      <c r="AF357" s="557"/>
      <c r="AG357" s="557"/>
      <c r="AH357" s="557"/>
      <c r="AI357" s="557"/>
      <c r="AJ357" s="557"/>
      <c r="AK357" s="557"/>
      <c r="AL357" s="557"/>
      <c r="AM357" s="557"/>
      <c r="AN357" s="557"/>
      <c r="AO357" s="557"/>
      <c r="AP357" s="557"/>
    </row>
    <row r="358" spans="1:42" ht="17.399999999999999">
      <c r="A358" s="557"/>
      <c r="B358" s="557"/>
      <c r="C358" s="557"/>
      <c r="D358" s="557"/>
      <c r="E358" s="557"/>
      <c r="F358" s="557"/>
      <c r="G358" s="557"/>
      <c r="H358" s="557"/>
      <c r="I358" s="557"/>
      <c r="J358" s="557"/>
      <c r="K358" s="557"/>
      <c r="L358" s="557"/>
      <c r="M358" s="557"/>
      <c r="N358" s="557"/>
      <c r="O358" s="557"/>
      <c r="P358" s="557"/>
      <c r="Q358" s="557"/>
      <c r="R358" s="557"/>
      <c r="S358" s="557"/>
      <c r="T358" s="557"/>
      <c r="U358" s="557"/>
      <c r="V358" s="557"/>
      <c r="W358" s="557"/>
      <c r="X358" s="557"/>
      <c r="Y358" s="557"/>
      <c r="Z358" s="557"/>
      <c r="AA358" s="557"/>
      <c r="AB358" s="557"/>
      <c r="AC358" s="557"/>
      <c r="AD358" s="557"/>
      <c r="AE358" s="557"/>
      <c r="AF358" s="557"/>
      <c r="AG358" s="557"/>
      <c r="AH358" s="557"/>
      <c r="AI358" s="557"/>
      <c r="AJ358" s="557"/>
      <c r="AK358" s="557"/>
      <c r="AL358" s="557"/>
      <c r="AM358" s="557"/>
      <c r="AN358" s="557"/>
      <c r="AO358" s="557"/>
      <c r="AP358" s="557"/>
    </row>
    <row r="359" spans="1:42" ht="17.399999999999999">
      <c r="A359" s="557"/>
      <c r="B359" s="557"/>
      <c r="C359" s="557"/>
      <c r="D359" s="557"/>
      <c r="E359" s="557"/>
      <c r="F359" s="557"/>
      <c r="G359" s="557"/>
      <c r="H359" s="557"/>
      <c r="I359" s="557"/>
      <c r="J359" s="557"/>
      <c r="K359" s="557"/>
      <c r="L359" s="557"/>
      <c r="M359" s="557"/>
      <c r="N359" s="557"/>
      <c r="O359" s="557"/>
      <c r="P359" s="557"/>
      <c r="Q359" s="557"/>
      <c r="R359" s="557"/>
      <c r="S359" s="557"/>
      <c r="T359" s="557"/>
      <c r="U359" s="557"/>
      <c r="V359" s="557"/>
      <c r="W359" s="557"/>
      <c r="X359" s="557"/>
      <c r="Y359" s="557"/>
      <c r="Z359" s="557"/>
      <c r="AA359" s="557"/>
      <c r="AB359" s="557"/>
      <c r="AC359" s="557"/>
      <c r="AD359" s="557"/>
      <c r="AE359" s="557"/>
      <c r="AF359" s="557"/>
      <c r="AG359" s="557"/>
      <c r="AH359" s="557"/>
      <c r="AI359" s="557"/>
      <c r="AJ359" s="557"/>
      <c r="AK359" s="557"/>
      <c r="AL359" s="557"/>
      <c r="AM359" s="557"/>
      <c r="AN359" s="557"/>
      <c r="AO359" s="557"/>
      <c r="AP359" s="557"/>
    </row>
    <row r="360" spans="1:42" ht="17.399999999999999">
      <c r="A360" s="557"/>
      <c r="B360" s="557"/>
      <c r="C360" s="557"/>
      <c r="D360" s="557"/>
      <c r="E360" s="557"/>
      <c r="F360" s="557"/>
      <c r="G360" s="557"/>
      <c r="H360" s="557"/>
      <c r="I360" s="557"/>
      <c r="J360" s="557"/>
      <c r="K360" s="557"/>
      <c r="L360" s="557"/>
      <c r="M360" s="557"/>
      <c r="N360" s="557"/>
      <c r="O360" s="557"/>
      <c r="P360" s="557"/>
      <c r="Q360" s="557"/>
      <c r="R360" s="557"/>
      <c r="S360" s="557"/>
      <c r="T360" s="557"/>
      <c r="U360" s="557"/>
      <c r="V360" s="557"/>
      <c r="W360" s="557"/>
      <c r="X360" s="557"/>
      <c r="Y360" s="557"/>
      <c r="Z360" s="557"/>
      <c r="AA360" s="557"/>
      <c r="AB360" s="557"/>
      <c r="AC360" s="557"/>
      <c r="AD360" s="557"/>
      <c r="AE360" s="557"/>
      <c r="AF360" s="557"/>
      <c r="AG360" s="557"/>
      <c r="AH360" s="557"/>
      <c r="AI360" s="557"/>
      <c r="AJ360" s="557"/>
      <c r="AK360" s="557"/>
      <c r="AL360" s="557"/>
      <c r="AM360" s="557"/>
      <c r="AN360" s="557"/>
      <c r="AO360" s="557"/>
      <c r="AP360" s="557"/>
    </row>
    <row r="361" spans="1:42" ht="17.399999999999999">
      <c r="A361" s="557"/>
      <c r="B361" s="557"/>
      <c r="C361" s="557"/>
      <c r="D361" s="557"/>
      <c r="E361" s="557"/>
      <c r="F361" s="557"/>
      <c r="G361" s="557"/>
      <c r="H361" s="557"/>
      <c r="I361" s="557"/>
      <c r="J361" s="557"/>
      <c r="K361" s="557"/>
      <c r="L361" s="557"/>
      <c r="M361" s="557"/>
      <c r="N361" s="557"/>
      <c r="O361" s="557"/>
      <c r="P361" s="557"/>
      <c r="Q361" s="557"/>
      <c r="R361" s="557"/>
      <c r="S361" s="557"/>
      <c r="T361" s="557"/>
      <c r="U361" s="557"/>
      <c r="V361" s="557"/>
      <c r="W361" s="557"/>
      <c r="X361" s="557"/>
      <c r="Y361" s="557"/>
      <c r="Z361" s="557"/>
      <c r="AA361" s="557"/>
      <c r="AB361" s="557"/>
      <c r="AC361" s="557"/>
      <c r="AD361" s="557"/>
      <c r="AE361" s="557"/>
      <c r="AF361" s="557"/>
      <c r="AG361" s="557"/>
      <c r="AH361" s="557"/>
      <c r="AI361" s="557"/>
      <c r="AJ361" s="557"/>
      <c r="AK361" s="557"/>
      <c r="AL361" s="557"/>
      <c r="AM361" s="557"/>
      <c r="AN361" s="557"/>
      <c r="AO361" s="557"/>
      <c r="AP361" s="557"/>
    </row>
    <row r="362" spans="1:42" ht="17.399999999999999">
      <c r="A362" s="557"/>
      <c r="B362" s="557"/>
      <c r="C362" s="557"/>
      <c r="D362" s="557"/>
      <c r="E362" s="557"/>
      <c r="F362" s="557"/>
      <c r="G362" s="557"/>
      <c r="H362" s="557"/>
      <c r="I362" s="557"/>
      <c r="J362" s="557"/>
      <c r="K362" s="557"/>
      <c r="L362" s="557"/>
      <c r="M362" s="557"/>
      <c r="N362" s="557"/>
      <c r="O362" s="557"/>
      <c r="P362" s="557"/>
      <c r="Q362" s="557"/>
      <c r="R362" s="557"/>
      <c r="S362" s="557"/>
      <c r="T362" s="557"/>
      <c r="U362" s="557"/>
      <c r="V362" s="557"/>
      <c r="W362" s="557"/>
      <c r="X362" s="557"/>
      <c r="Y362" s="557"/>
      <c r="Z362" s="557"/>
      <c r="AA362" s="557"/>
      <c r="AB362" s="557"/>
      <c r="AC362" s="557"/>
      <c r="AD362" s="557"/>
      <c r="AE362" s="557"/>
      <c r="AF362" s="557"/>
      <c r="AG362" s="557"/>
      <c r="AH362" s="557"/>
      <c r="AI362" s="557"/>
      <c r="AJ362" s="557"/>
      <c r="AK362" s="557"/>
      <c r="AL362" s="557"/>
      <c r="AM362" s="557"/>
      <c r="AN362" s="557"/>
      <c r="AO362" s="557"/>
      <c r="AP362" s="557"/>
    </row>
    <row r="363" spans="1:42" ht="17.399999999999999">
      <c r="A363" s="557"/>
      <c r="B363" s="557"/>
      <c r="C363" s="557"/>
      <c r="D363" s="557"/>
      <c r="E363" s="557"/>
      <c r="F363" s="557"/>
      <c r="G363" s="557"/>
      <c r="H363" s="557"/>
      <c r="I363" s="557"/>
      <c r="J363" s="557"/>
      <c r="K363" s="557"/>
      <c r="L363" s="557"/>
      <c r="M363" s="557"/>
      <c r="N363" s="557"/>
      <c r="O363" s="557"/>
      <c r="P363" s="557"/>
      <c r="Q363" s="557"/>
      <c r="R363" s="557"/>
      <c r="S363" s="557"/>
      <c r="T363" s="557"/>
      <c r="U363" s="557"/>
      <c r="V363" s="557"/>
      <c r="W363" s="557"/>
      <c r="X363" s="557"/>
      <c r="Y363" s="557"/>
      <c r="Z363" s="557"/>
      <c r="AA363" s="557"/>
      <c r="AB363" s="557"/>
      <c r="AC363" s="557"/>
      <c r="AD363" s="557"/>
      <c r="AE363" s="557"/>
      <c r="AF363" s="557"/>
      <c r="AG363" s="557"/>
      <c r="AH363" s="557"/>
      <c r="AI363" s="557"/>
      <c r="AJ363" s="557"/>
      <c r="AK363" s="557"/>
      <c r="AL363" s="557"/>
      <c r="AM363" s="557"/>
      <c r="AN363" s="557"/>
      <c r="AO363" s="557"/>
      <c r="AP363" s="557"/>
    </row>
    <row r="364" spans="1:42" ht="17.399999999999999">
      <c r="A364" s="557"/>
      <c r="B364" s="557"/>
      <c r="C364" s="557"/>
      <c r="D364" s="557"/>
      <c r="E364" s="557"/>
      <c r="F364" s="557"/>
      <c r="G364" s="557"/>
      <c r="H364" s="557"/>
      <c r="I364" s="557"/>
      <c r="J364" s="557"/>
      <c r="K364" s="557"/>
      <c r="L364" s="557"/>
      <c r="M364" s="557"/>
      <c r="N364" s="557"/>
      <c r="O364" s="557"/>
      <c r="P364" s="557"/>
      <c r="Q364" s="557"/>
      <c r="R364" s="557"/>
      <c r="S364" s="557"/>
      <c r="T364" s="557"/>
      <c r="U364" s="557"/>
      <c r="V364" s="557"/>
      <c r="W364" s="557"/>
      <c r="X364" s="557"/>
      <c r="Y364" s="557"/>
      <c r="Z364" s="557"/>
      <c r="AA364" s="557"/>
      <c r="AB364" s="557"/>
      <c r="AC364" s="557"/>
      <c r="AD364" s="557"/>
      <c r="AE364" s="557"/>
      <c r="AF364" s="557"/>
      <c r="AG364" s="557"/>
      <c r="AH364" s="557"/>
      <c r="AI364" s="557"/>
      <c r="AJ364" s="557"/>
      <c r="AK364" s="557"/>
      <c r="AL364" s="557"/>
      <c r="AM364" s="557"/>
      <c r="AN364" s="557"/>
      <c r="AO364" s="557"/>
      <c r="AP364" s="557"/>
    </row>
    <row r="365" spans="1:42" ht="17.399999999999999">
      <c r="A365" s="557"/>
      <c r="B365" s="557"/>
      <c r="C365" s="557"/>
      <c r="D365" s="557"/>
      <c r="E365" s="557"/>
      <c r="F365" s="557"/>
      <c r="G365" s="557"/>
      <c r="H365" s="557"/>
      <c r="I365" s="557"/>
      <c r="J365" s="557"/>
      <c r="K365" s="557"/>
      <c r="L365" s="557"/>
      <c r="M365" s="557"/>
      <c r="N365" s="557"/>
      <c r="O365" s="557"/>
      <c r="P365" s="557"/>
      <c r="Q365" s="557"/>
      <c r="R365" s="557"/>
      <c r="S365" s="557"/>
      <c r="T365" s="557"/>
      <c r="U365" s="557"/>
      <c r="V365" s="557"/>
      <c r="W365" s="557"/>
      <c r="X365" s="557"/>
      <c r="Y365" s="557"/>
      <c r="Z365" s="557"/>
      <c r="AA365" s="557"/>
      <c r="AB365" s="557"/>
      <c r="AC365" s="557"/>
      <c r="AD365" s="557"/>
      <c r="AE365" s="557"/>
      <c r="AF365" s="557"/>
      <c r="AG365" s="557"/>
      <c r="AH365" s="557"/>
      <c r="AI365" s="557"/>
      <c r="AJ365" s="557"/>
      <c r="AK365" s="557"/>
      <c r="AL365" s="557"/>
      <c r="AM365" s="557"/>
      <c r="AN365" s="557"/>
      <c r="AO365" s="557"/>
      <c r="AP365" s="557"/>
    </row>
    <row r="366" spans="1:42" ht="17.399999999999999">
      <c r="A366" s="557"/>
      <c r="B366" s="557"/>
      <c r="C366" s="557"/>
      <c r="D366" s="557"/>
      <c r="E366" s="557"/>
      <c r="F366" s="557"/>
      <c r="G366" s="557"/>
      <c r="H366" s="557"/>
      <c r="I366" s="557"/>
      <c r="J366" s="557"/>
      <c r="K366" s="557"/>
      <c r="L366" s="557"/>
      <c r="M366" s="557"/>
      <c r="N366" s="557"/>
      <c r="O366" s="557"/>
      <c r="P366" s="557"/>
      <c r="Q366" s="557"/>
      <c r="R366" s="557"/>
      <c r="S366" s="557"/>
      <c r="T366" s="557"/>
      <c r="U366" s="557"/>
      <c r="V366" s="557"/>
      <c r="W366" s="557"/>
      <c r="X366" s="557"/>
      <c r="Y366" s="557"/>
      <c r="Z366" s="557"/>
      <c r="AA366" s="557"/>
      <c r="AB366" s="557"/>
      <c r="AC366" s="557"/>
      <c r="AD366" s="557"/>
      <c r="AE366" s="557"/>
      <c r="AF366" s="557"/>
      <c r="AG366" s="557"/>
      <c r="AH366" s="557"/>
      <c r="AI366" s="557"/>
      <c r="AJ366" s="557"/>
      <c r="AK366" s="557"/>
      <c r="AL366" s="557"/>
      <c r="AM366" s="557"/>
      <c r="AN366" s="557"/>
      <c r="AO366" s="557"/>
      <c r="AP366" s="557"/>
    </row>
    <row r="367" spans="1:42" ht="17.399999999999999">
      <c r="A367" s="557"/>
      <c r="B367" s="557"/>
      <c r="C367" s="557"/>
      <c r="D367" s="557"/>
      <c r="E367" s="557"/>
      <c r="F367" s="557"/>
      <c r="G367" s="557"/>
      <c r="H367" s="557"/>
      <c r="I367" s="557"/>
      <c r="J367" s="557"/>
      <c r="K367" s="557"/>
      <c r="L367" s="557"/>
      <c r="M367" s="557"/>
      <c r="N367" s="557"/>
      <c r="O367" s="557"/>
      <c r="P367" s="557"/>
      <c r="Q367" s="557"/>
      <c r="R367" s="557"/>
      <c r="S367" s="557"/>
      <c r="T367" s="557"/>
      <c r="U367" s="557"/>
      <c r="V367" s="557"/>
      <c r="W367" s="557"/>
      <c r="X367" s="557"/>
      <c r="Y367" s="557"/>
      <c r="Z367" s="557"/>
      <c r="AA367" s="557"/>
      <c r="AB367" s="557"/>
      <c r="AC367" s="557"/>
      <c r="AD367" s="557"/>
      <c r="AE367" s="557"/>
      <c r="AF367" s="557"/>
      <c r="AG367" s="557"/>
      <c r="AH367" s="557"/>
      <c r="AI367" s="557"/>
      <c r="AJ367" s="557"/>
      <c r="AK367" s="557"/>
      <c r="AL367" s="557"/>
      <c r="AM367" s="557"/>
      <c r="AN367" s="557"/>
      <c r="AO367" s="557"/>
      <c r="AP367" s="557"/>
    </row>
    <row r="368" spans="1:42" ht="17.399999999999999">
      <c r="A368" s="557"/>
      <c r="B368" s="557"/>
      <c r="C368" s="557"/>
      <c r="D368" s="557"/>
      <c r="E368" s="557"/>
      <c r="F368" s="557"/>
      <c r="G368" s="557"/>
      <c r="H368" s="557"/>
      <c r="I368" s="557"/>
      <c r="J368" s="557"/>
      <c r="K368" s="557"/>
      <c r="L368" s="557"/>
      <c r="M368" s="557"/>
      <c r="N368" s="557"/>
      <c r="O368" s="557"/>
      <c r="P368" s="557"/>
      <c r="Q368" s="557"/>
      <c r="R368" s="557"/>
      <c r="S368" s="557"/>
      <c r="T368" s="557"/>
      <c r="U368" s="557"/>
      <c r="V368" s="557"/>
      <c r="W368" s="557"/>
      <c r="X368" s="557"/>
      <c r="Y368" s="557"/>
      <c r="Z368" s="557"/>
      <c r="AA368" s="557"/>
      <c r="AB368" s="557"/>
      <c r="AC368" s="557"/>
      <c r="AD368" s="557"/>
      <c r="AE368" s="557"/>
      <c r="AF368" s="557"/>
      <c r="AG368" s="557"/>
      <c r="AH368" s="557"/>
      <c r="AI368" s="557"/>
      <c r="AJ368" s="557"/>
      <c r="AK368" s="557"/>
      <c r="AL368" s="557"/>
      <c r="AM368" s="557"/>
      <c r="AN368" s="557"/>
      <c r="AO368" s="557"/>
      <c r="AP368" s="557"/>
    </row>
    <row r="369" spans="1:42" ht="17.399999999999999">
      <c r="A369" s="557"/>
      <c r="B369" s="557"/>
      <c r="C369" s="557"/>
      <c r="D369" s="557"/>
      <c r="E369" s="557"/>
      <c r="F369" s="557"/>
      <c r="G369" s="557"/>
      <c r="H369" s="557"/>
      <c r="I369" s="557"/>
      <c r="J369" s="557"/>
      <c r="K369" s="557"/>
      <c r="L369" s="557"/>
      <c r="M369" s="557"/>
      <c r="N369" s="557"/>
      <c r="O369" s="557"/>
      <c r="P369" s="557"/>
      <c r="Q369" s="557"/>
      <c r="R369" s="557"/>
      <c r="S369" s="557"/>
      <c r="T369" s="557"/>
      <c r="U369" s="557"/>
      <c r="V369" s="557"/>
      <c r="W369" s="557"/>
      <c r="X369" s="557"/>
      <c r="Y369" s="557"/>
      <c r="Z369" s="557"/>
      <c r="AA369" s="557"/>
      <c r="AB369" s="557"/>
      <c r="AC369" s="557"/>
      <c r="AD369" s="557"/>
      <c r="AE369" s="557"/>
      <c r="AF369" s="557"/>
      <c r="AG369" s="557"/>
      <c r="AH369" s="557"/>
      <c r="AI369" s="557"/>
      <c r="AJ369" s="557"/>
      <c r="AK369" s="557"/>
      <c r="AL369" s="557"/>
      <c r="AM369" s="557"/>
      <c r="AN369" s="557"/>
      <c r="AO369" s="557"/>
      <c r="AP369" s="557"/>
    </row>
    <row r="370" spans="1:42" ht="17.399999999999999">
      <c r="A370" s="557"/>
      <c r="B370" s="557"/>
      <c r="C370" s="557"/>
      <c r="D370" s="557"/>
      <c r="E370" s="557"/>
      <c r="F370" s="557"/>
      <c r="G370" s="557"/>
      <c r="H370" s="557"/>
      <c r="I370" s="557"/>
      <c r="J370" s="557"/>
      <c r="K370" s="557"/>
      <c r="L370" s="557"/>
      <c r="M370" s="557"/>
      <c r="N370" s="557"/>
      <c r="O370" s="557"/>
      <c r="P370" s="557"/>
      <c r="Q370" s="557"/>
      <c r="R370" s="557"/>
      <c r="S370" s="557"/>
      <c r="T370" s="557"/>
      <c r="U370" s="557"/>
      <c r="V370" s="557"/>
      <c r="W370" s="557"/>
      <c r="X370" s="557"/>
      <c r="Y370" s="557"/>
      <c r="Z370" s="557"/>
      <c r="AA370" s="557"/>
      <c r="AB370" s="557"/>
      <c r="AC370" s="557"/>
      <c r="AD370" s="557"/>
      <c r="AE370" s="557"/>
      <c r="AF370" s="557"/>
      <c r="AG370" s="557"/>
      <c r="AH370" s="557"/>
      <c r="AI370" s="557"/>
      <c r="AJ370" s="557"/>
      <c r="AK370" s="557"/>
      <c r="AL370" s="557"/>
      <c r="AM370" s="557"/>
      <c r="AN370" s="557"/>
      <c r="AO370" s="557"/>
      <c r="AP370" s="557"/>
    </row>
    <row r="371" spans="1:42" ht="17.399999999999999">
      <c r="A371" s="557"/>
      <c r="B371" s="557"/>
      <c r="C371" s="557"/>
      <c r="D371" s="557"/>
      <c r="E371" s="557"/>
      <c r="F371" s="557"/>
      <c r="G371" s="557"/>
      <c r="H371" s="557"/>
      <c r="I371" s="557"/>
      <c r="J371" s="557"/>
      <c r="K371" s="557"/>
      <c r="L371" s="557"/>
      <c r="M371" s="557"/>
      <c r="N371" s="557"/>
      <c r="O371" s="557"/>
      <c r="P371" s="557"/>
      <c r="Q371" s="557"/>
      <c r="R371" s="557"/>
      <c r="S371" s="557"/>
      <c r="T371" s="557"/>
      <c r="U371" s="557"/>
      <c r="V371" s="557"/>
      <c r="W371" s="557"/>
      <c r="X371" s="557"/>
      <c r="Y371" s="557"/>
      <c r="Z371" s="557"/>
      <c r="AA371" s="557"/>
      <c r="AB371" s="557"/>
      <c r="AC371" s="557"/>
      <c r="AD371" s="557"/>
      <c r="AE371" s="557"/>
      <c r="AF371" s="557"/>
      <c r="AG371" s="557"/>
      <c r="AH371" s="557"/>
      <c r="AI371" s="557"/>
      <c r="AJ371" s="557"/>
      <c r="AK371" s="557"/>
      <c r="AL371" s="557"/>
      <c r="AM371" s="557"/>
      <c r="AN371" s="557"/>
      <c r="AO371" s="557"/>
      <c r="AP371" s="557"/>
    </row>
    <row r="372" spans="1:42" ht="17.399999999999999">
      <c r="A372" s="557"/>
      <c r="B372" s="557"/>
      <c r="C372" s="557"/>
      <c r="D372" s="557"/>
      <c r="E372" s="557"/>
      <c r="F372" s="557"/>
      <c r="G372" s="557"/>
      <c r="H372" s="557"/>
      <c r="I372" s="557"/>
      <c r="J372" s="557"/>
      <c r="K372" s="557"/>
      <c r="L372" s="557"/>
      <c r="M372" s="557"/>
      <c r="N372" s="557"/>
      <c r="O372" s="557"/>
      <c r="P372" s="557"/>
      <c r="Q372" s="557"/>
      <c r="R372" s="557"/>
      <c r="S372" s="557"/>
      <c r="T372" s="557"/>
      <c r="U372" s="557"/>
      <c r="V372" s="557"/>
      <c r="W372" s="557"/>
      <c r="X372" s="557"/>
      <c r="Y372" s="557"/>
      <c r="Z372" s="557"/>
      <c r="AA372" s="557"/>
      <c r="AB372" s="557"/>
      <c r="AC372" s="557"/>
      <c r="AD372" s="557"/>
      <c r="AE372" s="557"/>
      <c r="AF372" s="557"/>
      <c r="AG372" s="557"/>
      <c r="AH372" s="557"/>
      <c r="AI372" s="557"/>
      <c r="AJ372" s="557"/>
      <c r="AK372" s="557"/>
      <c r="AL372" s="557"/>
      <c r="AM372" s="557"/>
      <c r="AN372" s="557"/>
      <c r="AO372" s="557"/>
      <c r="AP372" s="557"/>
    </row>
    <row r="373" spans="1:42" ht="17.399999999999999">
      <c r="A373" s="557"/>
      <c r="B373" s="557"/>
      <c r="C373" s="557"/>
      <c r="D373" s="557"/>
      <c r="E373" s="557"/>
      <c r="F373" s="557"/>
      <c r="G373" s="557"/>
      <c r="H373" s="557"/>
      <c r="I373" s="557"/>
      <c r="J373" s="557"/>
      <c r="K373" s="557"/>
      <c r="L373" s="557"/>
      <c r="M373" s="557"/>
      <c r="N373" s="557"/>
      <c r="O373" s="557"/>
      <c r="P373" s="557"/>
      <c r="Q373" s="557"/>
      <c r="R373" s="557"/>
      <c r="S373" s="557"/>
      <c r="T373" s="557"/>
      <c r="U373" s="557"/>
      <c r="V373" s="557"/>
      <c r="W373" s="557"/>
      <c r="X373" s="557"/>
      <c r="Y373" s="557"/>
      <c r="Z373" s="557"/>
      <c r="AA373" s="557"/>
      <c r="AB373" s="557"/>
      <c r="AC373" s="557"/>
      <c r="AD373" s="557"/>
      <c r="AE373" s="557"/>
      <c r="AF373" s="557"/>
      <c r="AG373" s="557"/>
      <c r="AH373" s="557"/>
      <c r="AI373" s="557"/>
      <c r="AJ373" s="557"/>
      <c r="AK373" s="557"/>
      <c r="AL373" s="557"/>
      <c r="AM373" s="557"/>
      <c r="AN373" s="557"/>
      <c r="AO373" s="557"/>
      <c r="AP373" s="557"/>
    </row>
    <row r="374" spans="1:42" ht="17.399999999999999">
      <c r="A374" s="557"/>
      <c r="B374" s="557"/>
      <c r="C374" s="557"/>
      <c r="D374" s="557"/>
      <c r="E374" s="557"/>
      <c r="F374" s="557"/>
      <c r="G374" s="557"/>
      <c r="H374" s="557"/>
      <c r="I374" s="557"/>
      <c r="J374" s="557"/>
      <c r="K374" s="557"/>
      <c r="L374" s="557"/>
      <c r="M374" s="557"/>
      <c r="N374" s="557"/>
      <c r="O374" s="557"/>
      <c r="P374" s="557"/>
      <c r="Q374" s="557"/>
      <c r="R374" s="557"/>
      <c r="S374" s="557"/>
      <c r="T374" s="557"/>
      <c r="U374" s="557"/>
      <c r="V374" s="557"/>
      <c r="W374" s="557"/>
      <c r="X374" s="557"/>
      <c r="Y374" s="557"/>
      <c r="Z374" s="557"/>
      <c r="AA374" s="557"/>
      <c r="AB374" s="557"/>
      <c r="AC374" s="557"/>
      <c r="AD374" s="557"/>
      <c r="AE374" s="557"/>
      <c r="AF374" s="557"/>
      <c r="AG374" s="557"/>
      <c r="AH374" s="557"/>
      <c r="AI374" s="557"/>
      <c r="AJ374" s="557"/>
      <c r="AK374" s="557"/>
      <c r="AL374" s="557"/>
      <c r="AM374" s="557"/>
      <c r="AN374" s="557"/>
      <c r="AO374" s="557"/>
      <c r="AP374" s="557"/>
    </row>
    <row r="375" spans="1:42" ht="17.399999999999999">
      <c r="A375" s="557"/>
      <c r="B375" s="557"/>
      <c r="C375" s="557"/>
      <c r="D375" s="557"/>
      <c r="E375" s="557"/>
      <c r="F375" s="557"/>
      <c r="G375" s="557"/>
      <c r="H375" s="557"/>
      <c r="I375" s="557"/>
      <c r="J375" s="557"/>
      <c r="K375" s="557"/>
      <c r="L375" s="557"/>
      <c r="M375" s="557"/>
      <c r="N375" s="557"/>
      <c r="O375" s="557"/>
      <c r="P375" s="557"/>
      <c r="Q375" s="557"/>
      <c r="R375" s="557"/>
      <c r="S375" s="557"/>
      <c r="T375" s="557"/>
      <c r="U375" s="557"/>
      <c r="V375" s="557"/>
      <c r="W375" s="557"/>
      <c r="X375" s="557"/>
      <c r="Y375" s="557"/>
      <c r="Z375" s="557"/>
      <c r="AA375" s="557"/>
      <c r="AB375" s="557"/>
      <c r="AC375" s="557"/>
      <c r="AD375" s="557"/>
      <c r="AE375" s="557"/>
      <c r="AF375" s="557"/>
      <c r="AG375" s="557"/>
      <c r="AH375" s="557"/>
      <c r="AI375" s="557"/>
      <c r="AJ375" s="557"/>
      <c r="AK375" s="557"/>
      <c r="AL375" s="557"/>
      <c r="AM375" s="557"/>
      <c r="AN375" s="557"/>
      <c r="AO375" s="557"/>
      <c r="AP375" s="557"/>
    </row>
    <row r="376" spans="1:42" ht="17.399999999999999">
      <c r="A376" s="557"/>
      <c r="B376" s="557"/>
      <c r="C376" s="557"/>
      <c r="D376" s="557"/>
      <c r="E376" s="557"/>
      <c r="F376" s="557"/>
      <c r="G376" s="557"/>
      <c r="H376" s="557"/>
      <c r="I376" s="557"/>
      <c r="J376" s="557"/>
      <c r="K376" s="557"/>
      <c r="L376" s="557"/>
      <c r="M376" s="557"/>
      <c r="N376" s="557"/>
      <c r="O376" s="557"/>
      <c r="P376" s="557"/>
      <c r="Q376" s="557"/>
      <c r="R376" s="557"/>
      <c r="S376" s="557"/>
      <c r="T376" s="557"/>
      <c r="U376" s="557"/>
      <c r="V376" s="557"/>
      <c r="W376" s="557"/>
      <c r="X376" s="557"/>
      <c r="Y376" s="557"/>
      <c r="Z376" s="557"/>
      <c r="AA376" s="557"/>
      <c r="AB376" s="557"/>
      <c r="AC376" s="557"/>
      <c r="AD376" s="557"/>
      <c r="AE376" s="557"/>
      <c r="AF376" s="557"/>
      <c r="AG376" s="557"/>
      <c r="AH376" s="557"/>
      <c r="AI376" s="557"/>
      <c r="AJ376" s="557"/>
      <c r="AK376" s="557"/>
      <c r="AL376" s="557"/>
      <c r="AM376" s="557"/>
      <c r="AN376" s="557"/>
      <c r="AO376" s="557"/>
      <c r="AP376" s="557"/>
    </row>
    <row r="377" spans="1:42" ht="17.399999999999999">
      <c r="A377" s="557"/>
      <c r="B377" s="557"/>
      <c r="C377" s="557"/>
      <c r="D377" s="557"/>
      <c r="E377" s="557"/>
      <c r="F377" s="557"/>
      <c r="G377" s="557"/>
      <c r="H377" s="557"/>
      <c r="I377" s="557"/>
      <c r="J377" s="557"/>
      <c r="K377" s="557"/>
      <c r="L377" s="557"/>
      <c r="M377" s="557"/>
      <c r="N377" s="557"/>
      <c r="O377" s="557"/>
      <c r="P377" s="557"/>
      <c r="Q377" s="557"/>
      <c r="R377" s="557"/>
      <c r="S377" s="557"/>
      <c r="T377" s="557"/>
      <c r="U377" s="557"/>
      <c r="V377" s="557"/>
      <c r="W377" s="557"/>
      <c r="X377" s="557"/>
      <c r="Y377" s="557"/>
      <c r="Z377" s="557"/>
      <c r="AA377" s="557"/>
      <c r="AB377" s="557"/>
      <c r="AC377" s="557"/>
      <c r="AD377" s="557"/>
      <c r="AE377" s="557"/>
      <c r="AF377" s="557"/>
      <c r="AG377" s="557"/>
      <c r="AH377" s="557"/>
      <c r="AI377" s="557"/>
      <c r="AJ377" s="557"/>
      <c r="AK377" s="557"/>
      <c r="AL377" s="557"/>
      <c r="AM377" s="557"/>
      <c r="AN377" s="557"/>
      <c r="AO377" s="557"/>
      <c r="AP377" s="557"/>
    </row>
    <row r="378" spans="1:42" ht="17.399999999999999">
      <c r="A378" s="557"/>
      <c r="B378" s="557"/>
      <c r="C378" s="557"/>
      <c r="D378" s="557"/>
      <c r="E378" s="557"/>
      <c r="F378" s="557"/>
      <c r="G378" s="557"/>
      <c r="H378" s="557"/>
      <c r="I378" s="557"/>
      <c r="J378" s="557"/>
      <c r="K378" s="557"/>
      <c r="L378" s="557"/>
      <c r="M378" s="557"/>
      <c r="N378" s="557"/>
      <c r="O378" s="557"/>
      <c r="P378" s="557"/>
      <c r="Q378" s="557"/>
      <c r="R378" s="557"/>
      <c r="S378" s="557"/>
      <c r="T378" s="557"/>
      <c r="U378" s="557"/>
      <c r="V378" s="557"/>
      <c r="W378" s="557"/>
      <c r="X378" s="557"/>
      <c r="Y378" s="557"/>
      <c r="Z378" s="557"/>
      <c r="AA378" s="557"/>
      <c r="AB378" s="557"/>
      <c r="AC378" s="557"/>
      <c r="AD378" s="557"/>
      <c r="AE378" s="557"/>
      <c r="AF378" s="557"/>
      <c r="AG378" s="557"/>
      <c r="AH378" s="557"/>
      <c r="AI378" s="557"/>
      <c r="AJ378" s="557"/>
      <c r="AK378" s="557"/>
      <c r="AL378" s="557"/>
      <c r="AM378" s="557"/>
      <c r="AN378" s="557"/>
      <c r="AO378" s="557"/>
      <c r="AP378" s="557"/>
    </row>
    <row r="379" spans="1:42" ht="17.399999999999999">
      <c r="A379" s="557"/>
      <c r="B379" s="557"/>
      <c r="C379" s="557"/>
      <c r="D379" s="557"/>
      <c r="E379" s="557"/>
      <c r="F379" s="557"/>
      <c r="G379" s="557"/>
      <c r="H379" s="557"/>
      <c r="I379" s="557"/>
      <c r="J379" s="557"/>
      <c r="K379" s="557"/>
      <c r="L379" s="557"/>
      <c r="M379" s="557"/>
      <c r="N379" s="557"/>
      <c r="O379" s="557"/>
      <c r="P379" s="557"/>
      <c r="Q379" s="557"/>
      <c r="R379" s="557"/>
      <c r="S379" s="557"/>
      <c r="T379" s="557"/>
      <c r="U379" s="557"/>
      <c r="V379" s="557"/>
      <c r="W379" s="557"/>
      <c r="X379" s="557"/>
      <c r="Y379" s="557"/>
      <c r="Z379" s="557"/>
      <c r="AA379" s="557"/>
      <c r="AB379" s="557"/>
      <c r="AC379" s="557"/>
      <c r="AD379" s="557"/>
      <c r="AE379" s="557"/>
      <c r="AF379" s="557"/>
      <c r="AG379" s="557"/>
      <c r="AH379" s="557"/>
      <c r="AI379" s="557"/>
      <c r="AJ379" s="557"/>
      <c r="AK379" s="557"/>
      <c r="AL379" s="557"/>
      <c r="AM379" s="557"/>
      <c r="AN379" s="557"/>
      <c r="AO379" s="557"/>
      <c r="AP379" s="557"/>
    </row>
    <row r="380" spans="1:42" ht="17.399999999999999">
      <c r="A380" s="557"/>
      <c r="B380" s="557"/>
      <c r="C380" s="557"/>
      <c r="D380" s="557"/>
      <c r="E380" s="557"/>
      <c r="F380" s="557"/>
      <c r="G380" s="557"/>
      <c r="H380" s="557"/>
      <c r="I380" s="557"/>
      <c r="J380" s="557"/>
      <c r="K380" s="557"/>
      <c r="L380" s="557"/>
      <c r="M380" s="557"/>
      <c r="N380" s="557"/>
      <c r="O380" s="557"/>
      <c r="P380" s="557"/>
      <c r="Q380" s="557"/>
      <c r="R380" s="557"/>
      <c r="S380" s="557"/>
      <c r="T380" s="557"/>
      <c r="U380" s="557"/>
      <c r="V380" s="557"/>
      <c r="W380" s="557"/>
      <c r="X380" s="557"/>
      <c r="Y380" s="557"/>
      <c r="Z380" s="557"/>
      <c r="AA380" s="557"/>
      <c r="AB380" s="557"/>
      <c r="AC380" s="557"/>
      <c r="AD380" s="557"/>
      <c r="AE380" s="557"/>
      <c r="AF380" s="557"/>
      <c r="AG380" s="557"/>
      <c r="AH380" s="557"/>
      <c r="AI380" s="557"/>
      <c r="AJ380" s="557"/>
      <c r="AK380" s="557"/>
      <c r="AL380" s="557"/>
      <c r="AM380" s="557"/>
      <c r="AN380" s="557"/>
      <c r="AO380" s="557"/>
      <c r="AP380" s="557"/>
    </row>
    <row r="381" spans="1:42" ht="17.399999999999999">
      <c r="A381" s="557"/>
      <c r="B381" s="557"/>
      <c r="C381" s="557"/>
      <c r="D381" s="557"/>
      <c r="E381" s="557"/>
      <c r="F381" s="557"/>
      <c r="G381" s="557"/>
      <c r="H381" s="557"/>
      <c r="I381" s="557"/>
      <c r="J381" s="557"/>
      <c r="K381" s="557"/>
      <c r="L381" s="557"/>
      <c r="M381" s="557"/>
      <c r="N381" s="557"/>
      <c r="O381" s="557"/>
      <c r="P381" s="557"/>
      <c r="Q381" s="557"/>
      <c r="R381" s="557"/>
      <c r="S381" s="557"/>
      <c r="T381" s="557"/>
      <c r="U381" s="557"/>
      <c r="V381" s="557"/>
      <c r="W381" s="557"/>
      <c r="X381" s="557"/>
      <c r="Y381" s="557"/>
      <c r="Z381" s="557"/>
      <c r="AA381" s="557"/>
      <c r="AB381" s="557"/>
      <c r="AC381" s="557"/>
      <c r="AD381" s="557"/>
      <c r="AE381" s="557"/>
      <c r="AF381" s="557"/>
      <c r="AG381" s="557"/>
      <c r="AH381" s="557"/>
      <c r="AI381" s="557"/>
      <c r="AJ381" s="557"/>
      <c r="AK381" s="557"/>
      <c r="AL381" s="557"/>
      <c r="AM381" s="557"/>
      <c r="AN381" s="557"/>
      <c r="AO381" s="557"/>
      <c r="AP381" s="557"/>
    </row>
    <row r="382" spans="1:42" ht="17.399999999999999">
      <c r="A382" s="557"/>
      <c r="B382" s="557"/>
      <c r="C382" s="557"/>
      <c r="D382" s="557"/>
      <c r="E382" s="557"/>
      <c r="F382" s="557"/>
      <c r="G382" s="557"/>
      <c r="H382" s="557"/>
      <c r="I382" s="557"/>
      <c r="J382" s="557"/>
      <c r="K382" s="557"/>
      <c r="L382" s="557"/>
      <c r="M382" s="557"/>
      <c r="N382" s="557"/>
      <c r="O382" s="557"/>
      <c r="P382" s="557"/>
      <c r="Q382" s="557"/>
      <c r="R382" s="557"/>
      <c r="S382" s="557"/>
      <c r="T382" s="557"/>
      <c r="U382" s="557"/>
      <c r="V382" s="557"/>
      <c r="W382" s="557"/>
      <c r="X382" s="557"/>
      <c r="Y382" s="557"/>
      <c r="Z382" s="557"/>
      <c r="AA382" s="557"/>
      <c r="AB382" s="557"/>
      <c r="AC382" s="557"/>
      <c r="AD382" s="557"/>
      <c r="AE382" s="557"/>
      <c r="AF382" s="557"/>
      <c r="AG382" s="557"/>
      <c r="AH382" s="557"/>
      <c r="AI382" s="557"/>
      <c r="AJ382" s="557"/>
      <c r="AK382" s="557"/>
      <c r="AL382" s="557"/>
      <c r="AM382" s="557"/>
      <c r="AN382" s="557"/>
      <c r="AO382" s="557"/>
      <c r="AP382" s="557"/>
    </row>
    <row r="383" spans="1:42" ht="17.399999999999999">
      <c r="A383" s="557"/>
      <c r="B383" s="557"/>
      <c r="C383" s="557"/>
      <c r="D383" s="557"/>
      <c r="E383" s="557"/>
      <c r="F383" s="557"/>
      <c r="G383" s="557"/>
      <c r="H383" s="557"/>
      <c r="I383" s="557"/>
      <c r="J383" s="557"/>
      <c r="K383" s="557"/>
      <c r="L383" s="557"/>
      <c r="M383" s="557"/>
      <c r="N383" s="557"/>
      <c r="O383" s="557"/>
      <c r="P383" s="557"/>
      <c r="Q383" s="557"/>
      <c r="R383" s="557"/>
      <c r="S383" s="557"/>
      <c r="T383" s="557"/>
      <c r="U383" s="557"/>
      <c r="V383" s="557"/>
      <c r="W383" s="557"/>
      <c r="X383" s="557"/>
      <c r="Y383" s="557"/>
      <c r="Z383" s="557"/>
      <c r="AA383" s="557"/>
      <c r="AB383" s="557"/>
      <c r="AC383" s="557"/>
      <c r="AD383" s="557"/>
      <c r="AE383" s="557"/>
      <c r="AF383" s="557"/>
      <c r="AG383" s="557"/>
      <c r="AH383" s="557"/>
      <c r="AI383" s="557"/>
      <c r="AJ383" s="557"/>
      <c r="AK383" s="557"/>
      <c r="AL383" s="557"/>
      <c r="AM383" s="557"/>
      <c r="AN383" s="557"/>
      <c r="AO383" s="557"/>
      <c r="AP383" s="557"/>
    </row>
    <row r="384" spans="1:42" ht="17.399999999999999">
      <c r="A384" s="557"/>
      <c r="B384" s="557"/>
      <c r="C384" s="557"/>
      <c r="D384" s="557"/>
      <c r="E384" s="557"/>
      <c r="F384" s="557"/>
      <c r="G384" s="557"/>
      <c r="H384" s="557"/>
      <c r="I384" s="557"/>
      <c r="J384" s="557"/>
      <c r="K384" s="557"/>
      <c r="L384" s="557"/>
      <c r="M384" s="557"/>
      <c r="N384" s="557"/>
      <c r="O384" s="557"/>
      <c r="P384" s="557"/>
      <c r="Q384" s="557"/>
      <c r="R384" s="557"/>
      <c r="S384" s="557"/>
      <c r="T384" s="557"/>
      <c r="U384" s="557"/>
      <c r="V384" s="557"/>
      <c r="W384" s="557"/>
      <c r="X384" s="557"/>
      <c r="Y384" s="557"/>
      <c r="Z384" s="557"/>
      <c r="AA384" s="557"/>
      <c r="AB384" s="557"/>
      <c r="AC384" s="557"/>
      <c r="AD384" s="557"/>
      <c r="AE384" s="557"/>
      <c r="AF384" s="557"/>
      <c r="AG384" s="557"/>
      <c r="AH384" s="557"/>
      <c r="AI384" s="557"/>
      <c r="AJ384" s="557"/>
      <c r="AK384" s="557"/>
      <c r="AL384" s="557"/>
      <c r="AM384" s="557"/>
      <c r="AN384" s="557"/>
      <c r="AO384" s="557"/>
      <c r="AP384" s="557"/>
    </row>
    <row r="385" spans="1:42" ht="17.399999999999999">
      <c r="A385" s="557"/>
      <c r="B385" s="557"/>
      <c r="C385" s="557"/>
      <c r="D385" s="557"/>
      <c r="E385" s="557"/>
      <c r="F385" s="557"/>
      <c r="G385" s="557"/>
      <c r="H385" s="557"/>
      <c r="I385" s="557"/>
      <c r="J385" s="557"/>
      <c r="K385" s="557"/>
      <c r="L385" s="557"/>
      <c r="M385" s="557"/>
      <c r="N385" s="557"/>
      <c r="O385" s="557"/>
      <c r="P385" s="557"/>
      <c r="Q385" s="557"/>
      <c r="R385" s="557"/>
      <c r="S385" s="557"/>
      <c r="T385" s="557"/>
      <c r="U385" s="557"/>
      <c r="V385" s="557"/>
      <c r="W385" s="557"/>
      <c r="X385" s="557"/>
      <c r="Y385" s="557"/>
      <c r="Z385" s="557"/>
      <c r="AA385" s="557"/>
      <c r="AB385" s="557"/>
      <c r="AC385" s="557"/>
      <c r="AD385" s="557"/>
      <c r="AE385" s="557"/>
      <c r="AF385" s="557"/>
      <c r="AG385" s="557"/>
      <c r="AH385" s="557"/>
      <c r="AI385" s="557"/>
      <c r="AJ385" s="557"/>
      <c r="AK385" s="557"/>
      <c r="AL385" s="557"/>
      <c r="AM385" s="557"/>
      <c r="AN385" s="557"/>
      <c r="AO385" s="557"/>
      <c r="AP385" s="557"/>
    </row>
    <row r="386" spans="1:42" ht="17.399999999999999">
      <c r="A386" s="557"/>
      <c r="B386" s="557"/>
      <c r="C386" s="557"/>
      <c r="D386" s="557"/>
      <c r="E386" s="557"/>
      <c r="F386" s="557"/>
      <c r="G386" s="557"/>
      <c r="H386" s="557"/>
      <c r="I386" s="557"/>
      <c r="J386" s="557"/>
      <c r="K386" s="557"/>
      <c r="L386" s="557"/>
      <c r="M386" s="557"/>
      <c r="N386" s="557"/>
      <c r="O386" s="557"/>
      <c r="P386" s="557"/>
      <c r="Q386" s="557"/>
      <c r="R386" s="557"/>
      <c r="S386" s="557"/>
      <c r="T386" s="557"/>
      <c r="U386" s="557"/>
      <c r="V386" s="557"/>
      <c r="W386" s="557"/>
      <c r="X386" s="557"/>
      <c r="Y386" s="557"/>
      <c r="Z386" s="557"/>
      <c r="AA386" s="557"/>
      <c r="AB386" s="557"/>
      <c r="AC386" s="557"/>
      <c r="AD386" s="557"/>
      <c r="AE386" s="557"/>
      <c r="AF386" s="557"/>
      <c r="AG386" s="557"/>
      <c r="AH386" s="557"/>
      <c r="AI386" s="557"/>
      <c r="AJ386" s="557"/>
      <c r="AK386" s="557"/>
      <c r="AL386" s="557"/>
      <c r="AM386" s="557"/>
      <c r="AN386" s="557"/>
      <c r="AO386" s="557"/>
      <c r="AP386" s="557"/>
    </row>
    <row r="387" spans="1:42" ht="17.399999999999999">
      <c r="A387" s="557"/>
      <c r="B387" s="557"/>
      <c r="C387" s="557"/>
      <c r="D387" s="557"/>
      <c r="E387" s="557"/>
      <c r="F387" s="557"/>
      <c r="G387" s="557"/>
      <c r="H387" s="557"/>
      <c r="I387" s="557"/>
      <c r="J387" s="557"/>
      <c r="K387" s="557"/>
      <c r="L387" s="557"/>
      <c r="M387" s="557"/>
      <c r="N387" s="557"/>
      <c r="O387" s="557"/>
      <c r="P387" s="557"/>
      <c r="Q387" s="557"/>
      <c r="R387" s="557"/>
      <c r="S387" s="557"/>
      <c r="T387" s="557"/>
      <c r="U387" s="557"/>
      <c r="V387" s="557"/>
      <c r="W387" s="557"/>
      <c r="X387" s="557"/>
      <c r="Y387" s="557"/>
      <c r="Z387" s="557"/>
      <c r="AA387" s="557"/>
      <c r="AB387" s="557"/>
      <c r="AC387" s="557"/>
      <c r="AD387" s="557"/>
      <c r="AE387" s="557"/>
      <c r="AF387" s="557"/>
      <c r="AG387" s="557"/>
      <c r="AH387" s="557"/>
      <c r="AI387" s="557"/>
      <c r="AJ387" s="557"/>
      <c r="AK387" s="557"/>
      <c r="AL387" s="557"/>
      <c r="AM387" s="557"/>
      <c r="AN387" s="557"/>
      <c r="AO387" s="557"/>
      <c r="AP387" s="557"/>
    </row>
    <row r="388" spans="1:42" ht="17.399999999999999">
      <c r="A388" s="557"/>
      <c r="B388" s="557"/>
      <c r="C388" s="557"/>
      <c r="D388" s="557"/>
      <c r="E388" s="557"/>
      <c r="F388" s="557"/>
      <c r="G388" s="557"/>
      <c r="H388" s="557"/>
      <c r="I388" s="557"/>
      <c r="J388" s="557"/>
      <c r="K388" s="557"/>
      <c r="L388" s="557"/>
      <c r="M388" s="557"/>
      <c r="N388" s="557"/>
      <c r="O388" s="557"/>
      <c r="P388" s="557"/>
      <c r="Q388" s="557"/>
      <c r="R388" s="557"/>
      <c r="S388" s="557"/>
      <c r="T388" s="557"/>
      <c r="U388" s="557"/>
      <c r="V388" s="557"/>
      <c r="W388" s="557"/>
      <c r="X388" s="557"/>
      <c r="Y388" s="557"/>
      <c r="Z388" s="557"/>
      <c r="AA388" s="557"/>
      <c r="AB388" s="557"/>
      <c r="AC388" s="557"/>
      <c r="AD388" s="557"/>
      <c r="AE388" s="557"/>
      <c r="AF388" s="557"/>
      <c r="AG388" s="557"/>
      <c r="AH388" s="557"/>
      <c r="AI388" s="557"/>
      <c r="AJ388" s="557"/>
      <c r="AK388" s="557"/>
      <c r="AL388" s="557"/>
      <c r="AM388" s="557"/>
      <c r="AN388" s="557"/>
      <c r="AO388" s="557"/>
      <c r="AP388" s="557"/>
    </row>
    <row r="389" spans="1:42" ht="17.399999999999999">
      <c r="A389" s="557"/>
      <c r="B389" s="557"/>
      <c r="C389" s="557"/>
      <c r="D389" s="557"/>
      <c r="E389" s="557"/>
      <c r="F389" s="557"/>
      <c r="G389" s="557"/>
      <c r="H389" s="557"/>
      <c r="I389" s="557"/>
      <c r="J389" s="557"/>
      <c r="K389" s="557"/>
      <c r="L389" s="557"/>
      <c r="M389" s="557"/>
      <c r="N389" s="557"/>
      <c r="O389" s="557"/>
      <c r="P389" s="557"/>
      <c r="Q389" s="557"/>
      <c r="R389" s="557"/>
      <c r="S389" s="557"/>
      <c r="T389" s="557"/>
      <c r="U389" s="557"/>
      <c r="V389" s="557"/>
      <c r="W389" s="557"/>
      <c r="X389" s="557"/>
      <c r="Y389" s="557"/>
      <c r="Z389" s="557"/>
      <c r="AA389" s="557"/>
      <c r="AB389" s="557"/>
      <c r="AC389" s="557"/>
      <c r="AD389" s="557"/>
      <c r="AE389" s="557"/>
      <c r="AF389" s="557"/>
      <c r="AG389" s="557"/>
      <c r="AH389" s="557"/>
      <c r="AI389" s="557"/>
      <c r="AJ389" s="557"/>
      <c r="AK389" s="557"/>
      <c r="AL389" s="557"/>
      <c r="AM389" s="557"/>
      <c r="AN389" s="557"/>
      <c r="AO389" s="557"/>
      <c r="AP389" s="557"/>
    </row>
    <row r="390" spans="1:42" ht="17.399999999999999">
      <c r="A390" s="557"/>
      <c r="B390" s="557"/>
      <c r="C390" s="557"/>
      <c r="D390" s="557"/>
      <c r="E390" s="557"/>
      <c r="F390" s="557"/>
      <c r="G390" s="557"/>
      <c r="H390" s="557"/>
      <c r="I390" s="557"/>
      <c r="J390" s="557"/>
      <c r="K390" s="557"/>
      <c r="L390" s="557"/>
      <c r="M390" s="557"/>
      <c r="N390" s="557"/>
      <c r="O390" s="557"/>
      <c r="P390" s="557"/>
      <c r="Q390" s="557"/>
      <c r="R390" s="557"/>
      <c r="S390" s="557"/>
      <c r="T390" s="557"/>
      <c r="U390" s="557"/>
      <c r="V390" s="557"/>
      <c r="W390" s="557"/>
      <c r="X390" s="557"/>
      <c r="Y390" s="557"/>
      <c r="Z390" s="557"/>
      <c r="AA390" s="557"/>
      <c r="AB390" s="557"/>
      <c r="AC390" s="557"/>
      <c r="AD390" s="557"/>
      <c r="AE390" s="557"/>
      <c r="AF390" s="557"/>
      <c r="AG390" s="557"/>
      <c r="AH390" s="557"/>
      <c r="AI390" s="557"/>
      <c r="AJ390" s="557"/>
      <c r="AK390" s="557"/>
      <c r="AL390" s="557"/>
      <c r="AM390" s="557"/>
      <c r="AN390" s="557"/>
      <c r="AO390" s="557"/>
      <c r="AP390" s="557"/>
    </row>
    <row r="391" spans="1:42" ht="17.399999999999999">
      <c r="A391" s="557"/>
      <c r="B391" s="557"/>
      <c r="C391" s="557"/>
      <c r="D391" s="557"/>
      <c r="E391" s="557"/>
      <c r="F391" s="557"/>
      <c r="G391" s="557"/>
      <c r="H391" s="557"/>
      <c r="I391" s="557"/>
      <c r="J391" s="557"/>
      <c r="K391" s="557"/>
      <c r="L391" s="557"/>
      <c r="M391" s="557"/>
      <c r="N391" s="557"/>
      <c r="O391" s="557"/>
      <c r="P391" s="557"/>
      <c r="Q391" s="557"/>
      <c r="R391" s="557"/>
      <c r="S391" s="557"/>
      <c r="T391" s="557"/>
      <c r="U391" s="557"/>
      <c r="V391" s="557"/>
      <c r="W391" s="557"/>
      <c r="X391" s="557"/>
      <c r="Y391" s="557"/>
      <c r="Z391" s="557"/>
      <c r="AA391" s="557"/>
      <c r="AB391" s="557"/>
      <c r="AC391" s="557"/>
      <c r="AD391" s="557"/>
      <c r="AE391" s="557"/>
      <c r="AF391" s="557"/>
      <c r="AG391" s="557"/>
      <c r="AH391" s="557"/>
      <c r="AI391" s="557"/>
      <c r="AJ391" s="557"/>
      <c r="AK391" s="557"/>
      <c r="AL391" s="557"/>
      <c r="AM391" s="557"/>
      <c r="AN391" s="557"/>
      <c r="AO391" s="557"/>
      <c r="AP391" s="557"/>
    </row>
    <row r="392" spans="1:42" ht="17.399999999999999">
      <c r="A392" s="557"/>
      <c r="B392" s="557"/>
      <c r="C392" s="557"/>
      <c r="D392" s="557"/>
      <c r="E392" s="557"/>
      <c r="F392" s="557"/>
      <c r="G392" s="557"/>
      <c r="H392" s="557"/>
      <c r="I392" s="557"/>
      <c r="J392" s="557"/>
      <c r="K392" s="557"/>
      <c r="L392" s="557"/>
      <c r="M392" s="557"/>
      <c r="N392" s="557"/>
      <c r="O392" s="557"/>
      <c r="P392" s="557"/>
      <c r="Q392" s="557"/>
      <c r="R392" s="557"/>
      <c r="S392" s="557"/>
      <c r="T392" s="557"/>
      <c r="U392" s="557"/>
      <c r="V392" s="557"/>
      <c r="W392" s="557"/>
      <c r="X392" s="557"/>
      <c r="Y392" s="557"/>
      <c r="Z392" s="557"/>
      <c r="AA392" s="557"/>
      <c r="AB392" s="557"/>
      <c r="AC392" s="557"/>
      <c r="AD392" s="557"/>
      <c r="AE392" s="557"/>
      <c r="AF392" s="557"/>
      <c r="AG392" s="557"/>
      <c r="AH392" s="557"/>
      <c r="AI392" s="557"/>
      <c r="AJ392" s="557"/>
      <c r="AK392" s="557"/>
      <c r="AL392" s="557"/>
      <c r="AM392" s="557"/>
      <c r="AN392" s="557"/>
      <c r="AO392" s="557"/>
      <c r="AP392" s="557"/>
    </row>
    <row r="393" spans="1:42" ht="17.399999999999999">
      <c r="A393" s="557"/>
      <c r="B393" s="557"/>
      <c r="C393" s="557"/>
      <c r="D393" s="557"/>
      <c r="E393" s="557"/>
      <c r="F393" s="557"/>
      <c r="G393" s="557"/>
      <c r="H393" s="557"/>
      <c r="I393" s="557"/>
      <c r="J393" s="557"/>
      <c r="K393" s="557"/>
      <c r="L393" s="557"/>
      <c r="M393" s="557"/>
      <c r="N393" s="557"/>
      <c r="O393" s="557"/>
      <c r="P393" s="557"/>
      <c r="Q393" s="557"/>
      <c r="R393" s="557"/>
      <c r="S393" s="557"/>
      <c r="T393" s="557"/>
      <c r="U393" s="557"/>
      <c r="V393" s="557"/>
      <c r="W393" s="557"/>
      <c r="X393" s="557"/>
      <c r="Y393" s="557"/>
      <c r="Z393" s="557"/>
      <c r="AA393" s="557"/>
      <c r="AB393" s="557"/>
      <c r="AC393" s="557"/>
      <c r="AD393" s="557"/>
      <c r="AE393" s="557"/>
      <c r="AF393" s="557"/>
      <c r="AG393" s="557"/>
      <c r="AH393" s="557"/>
      <c r="AI393" s="557"/>
      <c r="AJ393" s="557"/>
      <c r="AK393" s="557"/>
      <c r="AL393" s="557"/>
      <c r="AM393" s="557"/>
      <c r="AN393" s="557"/>
      <c r="AO393" s="557"/>
      <c r="AP393" s="557"/>
    </row>
    <row r="394" spans="1:42" ht="17.399999999999999">
      <c r="A394" s="557"/>
      <c r="B394" s="557"/>
      <c r="C394" s="557"/>
      <c r="D394" s="557"/>
      <c r="E394" s="557"/>
      <c r="F394" s="557"/>
      <c r="G394" s="557"/>
      <c r="H394" s="557"/>
      <c r="I394" s="557"/>
      <c r="J394" s="557"/>
      <c r="K394" s="557"/>
      <c r="L394" s="557"/>
      <c r="M394" s="557"/>
      <c r="N394" s="557"/>
      <c r="O394" s="557"/>
      <c r="P394" s="557"/>
      <c r="Q394" s="557"/>
      <c r="R394" s="557"/>
      <c r="S394" s="557"/>
      <c r="T394" s="557"/>
      <c r="U394" s="557"/>
      <c r="V394" s="557"/>
      <c r="W394" s="557"/>
      <c r="X394" s="557"/>
      <c r="Y394" s="557"/>
      <c r="Z394" s="557"/>
      <c r="AA394" s="557"/>
      <c r="AB394" s="557"/>
      <c r="AC394" s="557"/>
      <c r="AD394" s="557"/>
      <c r="AE394" s="557"/>
      <c r="AF394" s="557"/>
      <c r="AG394" s="557"/>
      <c r="AH394" s="557"/>
      <c r="AI394" s="557"/>
      <c r="AJ394" s="557"/>
      <c r="AK394" s="557"/>
      <c r="AL394" s="557"/>
      <c r="AM394" s="557"/>
      <c r="AN394" s="557"/>
      <c r="AO394" s="557"/>
      <c r="AP394" s="557"/>
    </row>
    <row r="395" spans="1:42" ht="17.399999999999999">
      <c r="A395" s="557"/>
      <c r="B395" s="557"/>
      <c r="C395" s="557"/>
      <c r="D395" s="557"/>
      <c r="E395" s="557"/>
      <c r="F395" s="557"/>
      <c r="G395" s="557"/>
      <c r="H395" s="557"/>
      <c r="I395" s="557"/>
      <c r="J395" s="557"/>
      <c r="K395" s="557"/>
      <c r="L395" s="557"/>
      <c r="M395" s="557"/>
      <c r="N395" s="557"/>
      <c r="O395" s="557"/>
      <c r="P395" s="557"/>
      <c r="Q395" s="557"/>
      <c r="R395" s="557"/>
      <c r="S395" s="557"/>
      <c r="T395" s="557"/>
      <c r="U395" s="557"/>
      <c r="V395" s="557"/>
      <c r="W395" s="557"/>
      <c r="X395" s="557"/>
      <c r="Y395" s="557"/>
      <c r="Z395" s="557"/>
      <c r="AA395" s="557"/>
      <c r="AB395" s="557"/>
      <c r="AC395" s="557"/>
      <c r="AD395" s="557"/>
      <c r="AE395" s="557"/>
      <c r="AF395" s="557"/>
      <c r="AG395" s="557"/>
      <c r="AH395" s="557"/>
      <c r="AI395" s="557"/>
      <c r="AJ395" s="557"/>
      <c r="AK395" s="557"/>
      <c r="AL395" s="557"/>
      <c r="AM395" s="557"/>
      <c r="AN395" s="557"/>
      <c r="AO395" s="557"/>
      <c r="AP395" s="557"/>
    </row>
    <row r="396" spans="1:42" ht="17.399999999999999">
      <c r="A396" s="557"/>
      <c r="B396" s="557"/>
      <c r="C396" s="557"/>
      <c r="D396" s="557"/>
      <c r="E396" s="557"/>
      <c r="F396" s="557"/>
      <c r="G396" s="557"/>
      <c r="H396" s="557"/>
      <c r="I396" s="557"/>
      <c r="J396" s="557"/>
      <c r="K396" s="557"/>
      <c r="L396" s="557"/>
      <c r="M396" s="557"/>
      <c r="N396" s="557"/>
      <c r="O396" s="557"/>
      <c r="P396" s="557"/>
      <c r="Q396" s="557"/>
      <c r="R396" s="557"/>
      <c r="S396" s="557"/>
      <c r="T396" s="557"/>
      <c r="U396" s="557"/>
      <c r="V396" s="557"/>
      <c r="W396" s="557"/>
      <c r="X396" s="557"/>
      <c r="Y396" s="557"/>
      <c r="Z396" s="557"/>
      <c r="AA396" s="557"/>
      <c r="AB396" s="557"/>
      <c r="AC396" s="557"/>
      <c r="AD396" s="557"/>
      <c r="AE396" s="557"/>
      <c r="AF396" s="557"/>
      <c r="AG396" s="557"/>
      <c r="AH396" s="557"/>
      <c r="AI396" s="557"/>
      <c r="AJ396" s="557"/>
      <c r="AK396" s="557"/>
      <c r="AL396" s="557"/>
      <c r="AM396" s="557"/>
      <c r="AN396" s="557"/>
      <c r="AO396" s="557"/>
      <c r="AP396" s="557"/>
    </row>
    <row r="397" spans="1:42" ht="17.399999999999999">
      <c r="A397" s="557"/>
      <c r="B397" s="557"/>
      <c r="C397" s="557"/>
      <c r="D397" s="557"/>
      <c r="E397" s="557"/>
      <c r="F397" s="557"/>
      <c r="G397" s="557"/>
      <c r="H397" s="557"/>
      <c r="I397" s="557"/>
      <c r="J397" s="557"/>
      <c r="K397" s="557"/>
      <c r="L397" s="557"/>
      <c r="M397" s="557"/>
      <c r="N397" s="557"/>
      <c r="O397" s="557"/>
      <c r="P397" s="557"/>
      <c r="Q397" s="557"/>
      <c r="R397" s="557"/>
      <c r="S397" s="557"/>
      <c r="T397" s="557"/>
      <c r="U397" s="557"/>
      <c r="V397" s="557"/>
      <c r="W397" s="557"/>
      <c r="X397" s="557"/>
      <c r="Y397" s="557"/>
      <c r="Z397" s="557"/>
      <c r="AA397" s="557"/>
      <c r="AB397" s="557"/>
      <c r="AC397" s="557"/>
      <c r="AD397" s="557"/>
      <c r="AE397" s="557"/>
      <c r="AF397" s="557"/>
      <c r="AG397" s="557"/>
      <c r="AH397" s="557"/>
      <c r="AI397" s="557"/>
      <c r="AJ397" s="557"/>
      <c r="AK397" s="557"/>
      <c r="AL397" s="557"/>
      <c r="AM397" s="557"/>
      <c r="AN397" s="557"/>
      <c r="AO397" s="557"/>
      <c r="AP397" s="557"/>
    </row>
    <row r="398" spans="1:42" ht="17.399999999999999">
      <c r="A398" s="557"/>
      <c r="B398" s="557"/>
      <c r="C398" s="557"/>
      <c r="D398" s="557"/>
      <c r="E398" s="557"/>
      <c r="F398" s="557"/>
      <c r="G398" s="557"/>
      <c r="H398" s="557"/>
      <c r="I398" s="557"/>
      <c r="J398" s="557"/>
      <c r="K398" s="557"/>
      <c r="L398" s="557"/>
      <c r="M398" s="557"/>
      <c r="N398" s="557"/>
      <c r="O398" s="557"/>
      <c r="P398" s="557"/>
      <c r="Q398" s="557"/>
      <c r="R398" s="557"/>
      <c r="S398" s="557"/>
      <c r="T398" s="557"/>
      <c r="U398" s="557"/>
      <c r="V398" s="557"/>
      <c r="W398" s="557"/>
      <c r="X398" s="557"/>
      <c r="Y398" s="557"/>
      <c r="Z398" s="557"/>
      <c r="AA398" s="557"/>
      <c r="AB398" s="557"/>
      <c r="AC398" s="557"/>
      <c r="AD398" s="557"/>
      <c r="AE398" s="557"/>
      <c r="AF398" s="557"/>
      <c r="AG398" s="557"/>
      <c r="AH398" s="557"/>
      <c r="AI398" s="557"/>
      <c r="AJ398" s="557"/>
      <c r="AK398" s="557"/>
      <c r="AL398" s="557"/>
      <c r="AM398" s="557"/>
      <c r="AN398" s="557"/>
      <c r="AO398" s="557"/>
      <c r="AP398" s="557"/>
    </row>
    <row r="399" spans="1:42" ht="17.399999999999999">
      <c r="A399" s="557"/>
      <c r="B399" s="557"/>
      <c r="C399" s="557"/>
      <c r="D399" s="557"/>
      <c r="E399" s="557"/>
      <c r="F399" s="557"/>
      <c r="G399" s="557"/>
      <c r="H399" s="557"/>
      <c r="I399" s="557"/>
      <c r="J399" s="557"/>
      <c r="K399" s="557"/>
      <c r="L399" s="557"/>
      <c r="M399" s="557"/>
      <c r="N399" s="557"/>
      <c r="O399" s="557"/>
      <c r="P399" s="557"/>
      <c r="Q399" s="557"/>
      <c r="R399" s="557"/>
      <c r="S399" s="557"/>
      <c r="T399" s="557"/>
      <c r="U399" s="557"/>
      <c r="V399" s="557"/>
      <c r="W399" s="557"/>
      <c r="X399" s="557"/>
      <c r="Y399" s="557"/>
      <c r="Z399" s="557"/>
      <c r="AA399" s="557"/>
      <c r="AB399" s="557"/>
      <c r="AC399" s="557"/>
      <c r="AD399" s="557"/>
      <c r="AE399" s="557"/>
      <c r="AF399" s="557"/>
      <c r="AG399" s="557"/>
      <c r="AH399" s="557"/>
      <c r="AI399" s="557"/>
      <c r="AJ399" s="557"/>
      <c r="AK399" s="557"/>
      <c r="AL399" s="557"/>
      <c r="AM399" s="557"/>
      <c r="AN399" s="557"/>
      <c r="AO399" s="557"/>
      <c r="AP399" s="557"/>
    </row>
    <row r="400" spans="1:42" ht="17.399999999999999">
      <c r="A400" s="557"/>
      <c r="B400" s="557"/>
      <c r="C400" s="557"/>
      <c r="D400" s="557"/>
      <c r="E400" s="557"/>
      <c r="F400" s="557"/>
      <c r="G400" s="557"/>
      <c r="H400" s="557"/>
      <c r="I400" s="557"/>
      <c r="J400" s="557"/>
      <c r="K400" s="557"/>
      <c r="L400" s="557"/>
      <c r="M400" s="557"/>
      <c r="N400" s="557"/>
      <c r="O400" s="557"/>
      <c r="P400" s="557"/>
      <c r="Q400" s="557"/>
      <c r="R400" s="557"/>
      <c r="S400" s="557"/>
      <c r="T400" s="557"/>
      <c r="U400" s="557"/>
      <c r="V400" s="557"/>
      <c r="W400" s="557"/>
      <c r="X400" s="557"/>
      <c r="Y400" s="557"/>
      <c r="Z400" s="557"/>
      <c r="AA400" s="557"/>
      <c r="AB400" s="557"/>
      <c r="AC400" s="557"/>
      <c r="AD400" s="557"/>
      <c r="AE400" s="557"/>
      <c r="AF400" s="557"/>
      <c r="AG400" s="557"/>
      <c r="AH400" s="557"/>
      <c r="AI400" s="557"/>
      <c r="AJ400" s="557"/>
      <c r="AK400" s="557"/>
      <c r="AL400" s="557"/>
      <c r="AM400" s="557"/>
      <c r="AN400" s="557"/>
      <c r="AO400" s="557"/>
      <c r="AP400" s="557"/>
    </row>
    <row r="401" spans="1:42" ht="17.399999999999999">
      <c r="A401" s="557"/>
      <c r="B401" s="557"/>
      <c r="C401" s="557"/>
      <c r="D401" s="557"/>
      <c r="E401" s="557"/>
      <c r="F401" s="557"/>
      <c r="G401" s="557"/>
      <c r="H401" s="557"/>
      <c r="I401" s="557"/>
      <c r="J401" s="557"/>
      <c r="K401" s="557"/>
      <c r="L401" s="557"/>
      <c r="M401" s="557"/>
      <c r="N401" s="557"/>
      <c r="O401" s="557"/>
      <c r="P401" s="557"/>
      <c r="Q401" s="557"/>
      <c r="R401" s="557"/>
      <c r="S401" s="557"/>
      <c r="T401" s="557"/>
      <c r="U401" s="557"/>
      <c r="V401" s="557"/>
      <c r="W401" s="557"/>
      <c r="X401" s="557"/>
      <c r="Y401" s="557"/>
      <c r="Z401" s="557"/>
      <c r="AA401" s="557"/>
      <c r="AB401" s="557"/>
      <c r="AC401" s="557"/>
      <c r="AD401" s="557"/>
      <c r="AE401" s="557"/>
      <c r="AF401" s="557"/>
      <c r="AG401" s="557"/>
      <c r="AH401" s="557"/>
      <c r="AI401" s="557"/>
      <c r="AJ401" s="557"/>
      <c r="AK401" s="557"/>
      <c r="AL401" s="557"/>
      <c r="AM401" s="557"/>
      <c r="AN401" s="557"/>
      <c r="AO401" s="557"/>
      <c r="AP401" s="557"/>
    </row>
    <row r="402" spans="1:42" ht="17.399999999999999">
      <c r="A402" s="557"/>
      <c r="B402" s="557"/>
      <c r="C402" s="557"/>
      <c r="D402" s="557"/>
      <c r="E402" s="557"/>
      <c r="F402" s="557"/>
      <c r="G402" s="557"/>
      <c r="H402" s="557"/>
      <c r="I402" s="557"/>
      <c r="J402" s="557"/>
      <c r="K402" s="557"/>
      <c r="L402" s="557"/>
      <c r="M402" s="557"/>
      <c r="N402" s="557"/>
      <c r="O402" s="557"/>
      <c r="P402" s="557"/>
      <c r="Q402" s="557"/>
      <c r="R402" s="557"/>
      <c r="S402" s="557"/>
      <c r="T402" s="557"/>
      <c r="U402" s="557"/>
      <c r="V402" s="557"/>
      <c r="W402" s="557"/>
      <c r="X402" s="557"/>
      <c r="Y402" s="557"/>
      <c r="Z402" s="557"/>
      <c r="AA402" s="557"/>
      <c r="AB402" s="557"/>
      <c r="AC402" s="557"/>
      <c r="AD402" s="557"/>
      <c r="AE402" s="557"/>
      <c r="AF402" s="557"/>
      <c r="AG402" s="557"/>
      <c r="AH402" s="557"/>
      <c r="AI402" s="557"/>
      <c r="AJ402" s="557"/>
      <c r="AK402" s="557"/>
      <c r="AL402" s="557"/>
      <c r="AM402" s="557"/>
      <c r="AN402" s="557"/>
      <c r="AO402" s="557"/>
      <c r="AP402" s="557"/>
    </row>
    <row r="403" spans="1:42" ht="17.399999999999999">
      <c r="A403" s="557"/>
      <c r="B403" s="557"/>
      <c r="C403" s="557"/>
      <c r="D403" s="557"/>
      <c r="E403" s="557"/>
      <c r="F403" s="557"/>
      <c r="G403" s="557"/>
      <c r="H403" s="557"/>
      <c r="I403" s="557"/>
      <c r="J403" s="557"/>
      <c r="K403" s="557"/>
      <c r="L403" s="557"/>
      <c r="M403" s="557"/>
      <c r="N403" s="557"/>
      <c r="O403" s="557"/>
      <c r="P403" s="557"/>
      <c r="Q403" s="557"/>
      <c r="R403" s="557"/>
      <c r="S403" s="557"/>
      <c r="T403" s="557"/>
      <c r="U403" s="557"/>
      <c r="V403" s="557"/>
      <c r="W403" s="557"/>
      <c r="X403" s="557"/>
      <c r="Y403" s="557"/>
      <c r="Z403" s="557"/>
      <c r="AA403" s="557"/>
      <c r="AB403" s="557"/>
      <c r="AC403" s="557"/>
      <c r="AD403" s="557"/>
      <c r="AE403" s="557"/>
      <c r="AF403" s="557"/>
      <c r="AG403" s="557"/>
      <c r="AH403" s="557"/>
      <c r="AI403" s="557"/>
      <c r="AJ403" s="557"/>
      <c r="AK403" s="557"/>
      <c r="AL403" s="557"/>
      <c r="AM403" s="557"/>
      <c r="AN403" s="557"/>
      <c r="AO403" s="557"/>
      <c r="AP403" s="557"/>
    </row>
    <row r="404" spans="1:42" ht="17.399999999999999">
      <c r="A404" s="557"/>
      <c r="B404" s="557"/>
      <c r="C404" s="557"/>
      <c r="D404" s="557"/>
      <c r="E404" s="557"/>
      <c r="F404" s="557"/>
      <c r="G404" s="557"/>
      <c r="H404" s="557"/>
      <c r="I404" s="557"/>
      <c r="J404" s="557"/>
      <c r="K404" s="557"/>
      <c r="L404" s="557"/>
      <c r="M404" s="557"/>
      <c r="N404" s="557"/>
      <c r="O404" s="557"/>
      <c r="P404" s="557"/>
      <c r="Q404" s="557"/>
      <c r="R404" s="557"/>
      <c r="S404" s="557"/>
      <c r="T404" s="557"/>
      <c r="U404" s="557"/>
      <c r="V404" s="557"/>
      <c r="W404" s="557"/>
      <c r="X404" s="557"/>
      <c r="Y404" s="557"/>
      <c r="Z404" s="557"/>
      <c r="AA404" s="557"/>
      <c r="AB404" s="557"/>
      <c r="AC404" s="557"/>
      <c r="AD404" s="557"/>
      <c r="AE404" s="557"/>
      <c r="AF404" s="557"/>
      <c r="AG404" s="557"/>
      <c r="AH404" s="557"/>
      <c r="AI404" s="557"/>
      <c r="AJ404" s="557"/>
      <c r="AK404" s="557"/>
      <c r="AL404" s="557"/>
      <c r="AM404" s="557"/>
      <c r="AN404" s="557"/>
      <c r="AO404" s="557"/>
      <c r="AP404" s="557"/>
    </row>
    <row r="405" spans="1:42" ht="17.399999999999999">
      <c r="A405" s="557"/>
      <c r="B405" s="557"/>
      <c r="C405" s="557"/>
      <c r="D405" s="557"/>
      <c r="E405" s="557"/>
      <c r="F405" s="557"/>
      <c r="G405" s="557"/>
      <c r="H405" s="557"/>
      <c r="I405" s="557"/>
      <c r="J405" s="557"/>
      <c r="K405" s="557"/>
      <c r="L405" s="557"/>
      <c r="M405" s="557"/>
      <c r="N405" s="557"/>
      <c r="O405" s="557"/>
      <c r="P405" s="557"/>
      <c r="Q405" s="557"/>
      <c r="R405" s="557"/>
      <c r="S405" s="557"/>
      <c r="T405" s="557"/>
      <c r="U405" s="557"/>
      <c r="V405" s="557"/>
      <c r="W405" s="557"/>
      <c r="X405" s="557"/>
      <c r="Y405" s="557"/>
      <c r="Z405" s="557"/>
      <c r="AA405" s="557"/>
      <c r="AB405" s="557"/>
      <c r="AC405" s="557"/>
      <c r="AD405" s="557"/>
      <c r="AE405" s="557"/>
      <c r="AF405" s="557"/>
      <c r="AG405" s="557"/>
      <c r="AH405" s="557"/>
      <c r="AI405" s="557"/>
      <c r="AJ405" s="557"/>
      <c r="AK405" s="557"/>
      <c r="AL405" s="557"/>
      <c r="AM405" s="557"/>
      <c r="AN405" s="557"/>
      <c r="AO405" s="557"/>
      <c r="AP405" s="557"/>
    </row>
    <row r="406" spans="1:42" ht="17.399999999999999">
      <c r="A406" s="557"/>
      <c r="B406" s="557"/>
      <c r="C406" s="557"/>
      <c r="D406" s="557"/>
      <c r="E406" s="557"/>
      <c r="F406" s="557"/>
      <c r="G406" s="557"/>
      <c r="H406" s="557"/>
      <c r="I406" s="557"/>
      <c r="J406" s="557"/>
      <c r="K406" s="557"/>
      <c r="L406" s="557"/>
      <c r="M406" s="557"/>
      <c r="N406" s="557"/>
      <c r="O406" s="557"/>
      <c r="P406" s="557"/>
      <c r="Q406" s="557"/>
      <c r="R406" s="557"/>
      <c r="S406" s="557"/>
      <c r="T406" s="557"/>
      <c r="U406" s="557"/>
      <c r="V406" s="557"/>
      <c r="W406" s="557"/>
      <c r="X406" s="557"/>
      <c r="Y406" s="557"/>
      <c r="Z406" s="557"/>
      <c r="AA406" s="557"/>
      <c r="AB406" s="557"/>
      <c r="AC406" s="557"/>
      <c r="AD406" s="557"/>
      <c r="AE406" s="557"/>
      <c r="AF406" s="557"/>
      <c r="AG406" s="557"/>
      <c r="AH406" s="557"/>
      <c r="AI406" s="557"/>
      <c r="AJ406" s="557"/>
      <c r="AK406" s="557"/>
      <c r="AL406" s="557"/>
      <c r="AM406" s="557"/>
      <c r="AN406" s="557"/>
      <c r="AO406" s="557"/>
      <c r="AP406" s="557"/>
    </row>
    <row r="407" spans="1:42" ht="17.399999999999999">
      <c r="A407" s="557"/>
      <c r="B407" s="557"/>
      <c r="C407" s="557"/>
      <c r="D407" s="557"/>
      <c r="E407" s="557"/>
      <c r="F407" s="557"/>
      <c r="G407" s="557"/>
      <c r="H407" s="557"/>
      <c r="I407" s="557"/>
      <c r="J407" s="557"/>
      <c r="K407" s="557"/>
      <c r="L407" s="557"/>
      <c r="M407" s="557"/>
      <c r="N407" s="557"/>
      <c r="O407" s="557"/>
      <c r="P407" s="557"/>
      <c r="Q407" s="557"/>
      <c r="R407" s="557"/>
      <c r="S407" s="557"/>
      <c r="T407" s="557"/>
      <c r="U407" s="557"/>
      <c r="V407" s="557"/>
      <c r="W407" s="557"/>
      <c r="X407" s="557"/>
      <c r="Y407" s="557"/>
      <c r="Z407" s="557"/>
      <c r="AA407" s="557"/>
      <c r="AB407" s="557"/>
      <c r="AC407" s="557"/>
      <c r="AD407" s="557"/>
      <c r="AE407" s="557"/>
      <c r="AF407" s="557"/>
      <c r="AG407" s="557"/>
      <c r="AH407" s="557"/>
      <c r="AI407" s="557"/>
      <c r="AJ407" s="557"/>
      <c r="AK407" s="557"/>
      <c r="AL407" s="557"/>
      <c r="AM407" s="557"/>
      <c r="AN407" s="557"/>
      <c r="AO407" s="557"/>
      <c r="AP407" s="557"/>
    </row>
    <row r="408" spans="1:42" ht="17.399999999999999">
      <c r="A408" s="557"/>
      <c r="B408" s="557"/>
      <c r="C408" s="557"/>
      <c r="D408" s="557"/>
      <c r="E408" s="557"/>
      <c r="F408" s="557"/>
      <c r="G408" s="557"/>
      <c r="H408" s="557"/>
      <c r="I408" s="557"/>
      <c r="J408" s="557"/>
      <c r="K408" s="557"/>
      <c r="L408" s="557"/>
      <c r="M408" s="557"/>
      <c r="N408" s="557"/>
      <c r="O408" s="557"/>
      <c r="P408" s="557"/>
      <c r="Q408" s="557"/>
      <c r="R408" s="557"/>
      <c r="S408" s="557"/>
      <c r="T408" s="557"/>
      <c r="U408" s="557"/>
      <c r="V408" s="557"/>
      <c r="W408" s="557"/>
      <c r="X408" s="557"/>
      <c r="Y408" s="557"/>
      <c r="Z408" s="557"/>
      <c r="AA408" s="557"/>
      <c r="AB408" s="557"/>
      <c r="AC408" s="557"/>
      <c r="AD408" s="557"/>
      <c r="AE408" s="557"/>
      <c r="AF408" s="557"/>
      <c r="AG408" s="557"/>
      <c r="AH408" s="557"/>
      <c r="AI408" s="557"/>
      <c r="AJ408" s="557"/>
      <c r="AK408" s="557"/>
      <c r="AL408" s="557"/>
      <c r="AM408" s="557"/>
      <c r="AN408" s="557"/>
      <c r="AO408" s="557"/>
      <c r="AP408" s="557"/>
    </row>
    <row r="409" spans="1:42" ht="17.399999999999999">
      <c r="A409" s="557"/>
      <c r="B409" s="557"/>
      <c r="C409" s="557"/>
      <c r="D409" s="557"/>
      <c r="E409" s="557"/>
      <c r="F409" s="557"/>
      <c r="G409" s="557"/>
      <c r="H409" s="557"/>
      <c r="I409" s="557"/>
      <c r="J409" s="557"/>
      <c r="K409" s="557"/>
      <c r="L409" s="557"/>
      <c r="M409" s="557"/>
      <c r="N409" s="557"/>
      <c r="O409" s="557"/>
      <c r="P409" s="557"/>
      <c r="Q409" s="557"/>
      <c r="R409" s="557"/>
      <c r="S409" s="557"/>
      <c r="T409" s="557"/>
      <c r="U409" s="557"/>
      <c r="V409" s="557"/>
      <c r="W409" s="557"/>
      <c r="X409" s="557"/>
      <c r="Y409" s="557"/>
      <c r="Z409" s="557"/>
      <c r="AA409" s="557"/>
      <c r="AB409" s="557"/>
      <c r="AC409" s="557"/>
      <c r="AD409" s="557"/>
      <c r="AE409" s="557"/>
      <c r="AF409" s="557"/>
      <c r="AG409" s="557"/>
      <c r="AH409" s="557"/>
      <c r="AI409" s="557"/>
      <c r="AJ409" s="557"/>
      <c r="AK409" s="557"/>
      <c r="AL409" s="557"/>
      <c r="AM409" s="557"/>
      <c r="AN409" s="557"/>
      <c r="AO409" s="557"/>
      <c r="AP409" s="557"/>
    </row>
    <row r="410" spans="1:42" ht="17.399999999999999">
      <c r="A410" s="557"/>
      <c r="B410" s="557"/>
      <c r="C410" s="557"/>
      <c r="D410" s="557"/>
      <c r="E410" s="557"/>
      <c r="F410" s="557"/>
      <c r="G410" s="557"/>
      <c r="H410" s="557"/>
      <c r="I410" s="557"/>
      <c r="J410" s="557"/>
      <c r="K410" s="557"/>
      <c r="L410" s="557"/>
      <c r="M410" s="557"/>
      <c r="N410" s="557"/>
      <c r="O410" s="557"/>
      <c r="P410" s="557"/>
      <c r="Q410" s="557"/>
      <c r="R410" s="557"/>
      <c r="S410" s="557"/>
      <c r="T410" s="557"/>
      <c r="U410" s="557"/>
      <c r="V410" s="557"/>
      <c r="W410" s="557"/>
      <c r="X410" s="557"/>
      <c r="Y410" s="557"/>
      <c r="Z410" s="557"/>
      <c r="AA410" s="557"/>
      <c r="AB410" s="557"/>
      <c r="AC410" s="557"/>
      <c r="AD410" s="557"/>
      <c r="AE410" s="557"/>
      <c r="AF410" s="557"/>
      <c r="AG410" s="557"/>
      <c r="AH410" s="557"/>
      <c r="AI410" s="557"/>
      <c r="AJ410" s="557"/>
      <c r="AK410" s="557"/>
      <c r="AL410" s="557"/>
      <c r="AM410" s="557"/>
      <c r="AN410" s="557"/>
      <c r="AO410" s="557"/>
      <c r="AP410" s="557"/>
    </row>
    <row r="411" spans="1:42" ht="17.399999999999999">
      <c r="A411" s="557"/>
      <c r="B411" s="557"/>
      <c r="C411" s="557"/>
      <c r="D411" s="557"/>
      <c r="E411" s="557"/>
      <c r="F411" s="557"/>
      <c r="G411" s="557"/>
      <c r="H411" s="557"/>
      <c r="I411" s="557"/>
      <c r="J411" s="557"/>
      <c r="K411" s="557"/>
      <c r="L411" s="557"/>
      <c r="M411" s="557"/>
      <c r="N411" s="557"/>
      <c r="O411" s="557"/>
      <c r="P411" s="557"/>
      <c r="Q411" s="557"/>
      <c r="R411" s="557"/>
      <c r="S411" s="557"/>
      <c r="T411" s="557"/>
      <c r="U411" s="557"/>
      <c r="V411" s="557"/>
      <c r="W411" s="557"/>
      <c r="X411" s="557"/>
      <c r="Y411" s="557"/>
      <c r="Z411" s="557"/>
      <c r="AA411" s="557"/>
      <c r="AB411" s="557"/>
      <c r="AC411" s="557"/>
      <c r="AD411" s="557"/>
      <c r="AE411" s="557"/>
      <c r="AF411" s="557"/>
      <c r="AG411" s="557"/>
      <c r="AH411" s="557"/>
      <c r="AI411" s="557"/>
      <c r="AJ411" s="557"/>
      <c r="AK411" s="557"/>
      <c r="AL411" s="557"/>
      <c r="AM411" s="557"/>
      <c r="AN411" s="557"/>
      <c r="AO411" s="557"/>
      <c r="AP411" s="557"/>
    </row>
    <row r="412" spans="1:42" ht="17.399999999999999">
      <c r="A412" s="557"/>
      <c r="B412" s="557"/>
      <c r="C412" s="557"/>
      <c r="D412" s="557"/>
      <c r="E412" s="557"/>
      <c r="F412" s="557"/>
      <c r="G412" s="557"/>
      <c r="H412" s="557"/>
      <c r="I412" s="557"/>
      <c r="J412" s="557"/>
      <c r="K412" s="557"/>
      <c r="L412" s="557"/>
      <c r="M412" s="557"/>
      <c r="N412" s="557"/>
      <c r="O412" s="557"/>
      <c r="P412" s="557"/>
      <c r="Q412" s="557"/>
      <c r="R412" s="557"/>
      <c r="S412" s="557"/>
      <c r="T412" s="557"/>
      <c r="U412" s="557"/>
      <c r="V412" s="557"/>
      <c r="W412" s="557"/>
      <c r="X412" s="557"/>
      <c r="Y412" s="557"/>
      <c r="Z412" s="557"/>
      <c r="AA412" s="557"/>
      <c r="AB412" s="557"/>
      <c r="AC412" s="557"/>
      <c r="AD412" s="557"/>
      <c r="AE412" s="557"/>
      <c r="AF412" s="557"/>
      <c r="AG412" s="557"/>
      <c r="AH412" s="557"/>
      <c r="AI412" s="557"/>
      <c r="AJ412" s="557"/>
      <c r="AK412" s="557"/>
      <c r="AL412" s="557"/>
      <c r="AM412" s="557"/>
      <c r="AN412" s="557"/>
      <c r="AO412" s="557"/>
      <c r="AP412" s="557"/>
    </row>
    <row r="413" spans="1:42" ht="17.399999999999999">
      <c r="A413" s="557"/>
      <c r="B413" s="557"/>
      <c r="C413" s="557"/>
      <c r="D413" s="557"/>
      <c r="E413" s="557"/>
      <c r="F413" s="557"/>
      <c r="G413" s="557"/>
      <c r="H413" s="557"/>
      <c r="I413" s="557"/>
      <c r="J413" s="557"/>
      <c r="K413" s="557"/>
      <c r="L413" s="557"/>
      <c r="M413" s="557"/>
      <c r="N413" s="557"/>
      <c r="O413" s="557"/>
      <c r="P413" s="557"/>
      <c r="Q413" s="557"/>
      <c r="R413" s="557"/>
      <c r="S413" s="557"/>
      <c r="T413" s="557"/>
      <c r="U413" s="557"/>
      <c r="V413" s="557"/>
      <c r="W413" s="557"/>
      <c r="X413" s="557"/>
      <c r="Y413" s="557"/>
      <c r="Z413" s="557"/>
      <c r="AA413" s="557"/>
      <c r="AB413" s="557"/>
      <c r="AC413" s="557"/>
      <c r="AD413" s="557"/>
      <c r="AE413" s="557"/>
      <c r="AF413" s="557"/>
      <c r="AG413" s="557"/>
      <c r="AH413" s="557"/>
      <c r="AI413" s="557"/>
      <c r="AJ413" s="557"/>
      <c r="AK413" s="557"/>
      <c r="AL413" s="557"/>
      <c r="AM413" s="557"/>
      <c r="AN413" s="557"/>
      <c r="AO413" s="557"/>
      <c r="AP413" s="557"/>
    </row>
    <row r="414" spans="1:42" ht="17.399999999999999">
      <c r="A414" s="557"/>
      <c r="B414" s="557"/>
      <c r="C414" s="557"/>
      <c r="D414" s="557"/>
      <c r="E414" s="557"/>
      <c r="F414" s="557"/>
      <c r="G414" s="557"/>
      <c r="H414" s="557"/>
      <c r="I414" s="557"/>
      <c r="J414" s="557"/>
      <c r="K414" s="557"/>
      <c r="L414" s="557"/>
      <c r="M414" s="557"/>
      <c r="N414" s="557"/>
      <c r="O414" s="557"/>
      <c r="P414" s="557"/>
      <c r="Q414" s="557"/>
      <c r="R414" s="557"/>
      <c r="S414" s="557"/>
      <c r="T414" s="557"/>
      <c r="U414" s="557"/>
      <c r="V414" s="557"/>
      <c r="W414" s="557"/>
      <c r="X414" s="557"/>
      <c r="Y414" s="557"/>
      <c r="Z414" s="557"/>
      <c r="AA414" s="557"/>
      <c r="AB414" s="557"/>
      <c r="AC414" s="557"/>
      <c r="AD414" s="557"/>
      <c r="AE414" s="557"/>
      <c r="AF414" s="557"/>
      <c r="AG414" s="557"/>
      <c r="AH414" s="557"/>
      <c r="AI414" s="557"/>
      <c r="AJ414" s="557"/>
      <c r="AK414" s="557"/>
      <c r="AL414" s="557"/>
      <c r="AM414" s="557"/>
      <c r="AN414" s="557"/>
      <c r="AO414" s="557"/>
      <c r="AP414" s="557"/>
    </row>
    <row r="415" spans="1:42" ht="17.399999999999999">
      <c r="A415" s="557"/>
      <c r="B415" s="557"/>
      <c r="C415" s="557"/>
      <c r="D415" s="557"/>
      <c r="E415" s="557"/>
      <c r="F415" s="557"/>
      <c r="G415" s="557"/>
      <c r="H415" s="557"/>
      <c r="I415" s="557"/>
      <c r="J415" s="557"/>
      <c r="K415" s="557"/>
      <c r="L415" s="557"/>
      <c r="M415" s="557"/>
      <c r="N415" s="557"/>
      <c r="O415" s="557"/>
      <c r="P415" s="557"/>
      <c r="Q415" s="557"/>
      <c r="R415" s="557"/>
      <c r="S415" s="557"/>
      <c r="T415" s="557"/>
      <c r="U415" s="557"/>
      <c r="V415" s="557"/>
      <c r="W415" s="557"/>
      <c r="X415" s="557"/>
      <c r="Y415" s="557"/>
      <c r="Z415" s="557"/>
      <c r="AA415" s="557"/>
      <c r="AB415" s="557"/>
      <c r="AC415" s="557"/>
      <c r="AD415" s="557"/>
      <c r="AE415" s="557"/>
      <c r="AF415" s="557"/>
      <c r="AG415" s="557"/>
      <c r="AH415" s="557"/>
      <c r="AI415" s="557"/>
      <c r="AJ415" s="557"/>
      <c r="AK415" s="557"/>
      <c r="AL415" s="557"/>
      <c r="AM415" s="557"/>
      <c r="AN415" s="557"/>
      <c r="AO415" s="557"/>
      <c r="AP415" s="557"/>
    </row>
    <row r="416" spans="1:42" ht="17.399999999999999">
      <c r="A416" s="557"/>
      <c r="B416" s="557"/>
      <c r="C416" s="557"/>
      <c r="D416" s="557"/>
      <c r="E416" s="557"/>
      <c r="F416" s="557"/>
      <c r="G416" s="557"/>
      <c r="H416" s="557"/>
      <c r="I416" s="557"/>
      <c r="J416" s="557"/>
      <c r="K416" s="557"/>
      <c r="L416" s="557"/>
      <c r="M416" s="557"/>
      <c r="N416" s="557"/>
      <c r="O416" s="557"/>
      <c r="P416" s="557"/>
      <c r="Q416" s="557"/>
      <c r="R416" s="557"/>
      <c r="S416" s="557"/>
      <c r="T416" s="557"/>
      <c r="U416" s="557"/>
      <c r="V416" s="557"/>
      <c r="W416" s="557"/>
      <c r="X416" s="557"/>
      <c r="Y416" s="557"/>
      <c r="Z416" s="557"/>
      <c r="AA416" s="557"/>
      <c r="AB416" s="557"/>
      <c r="AC416" s="557"/>
      <c r="AD416" s="557"/>
      <c r="AE416" s="557"/>
      <c r="AF416" s="557"/>
      <c r="AG416" s="557"/>
      <c r="AH416" s="557"/>
      <c r="AI416" s="557"/>
      <c r="AJ416" s="557"/>
      <c r="AK416" s="557"/>
      <c r="AL416" s="557"/>
      <c r="AM416" s="557"/>
      <c r="AN416" s="557"/>
      <c r="AO416" s="557"/>
      <c r="AP416" s="557"/>
    </row>
    <row r="417" spans="1:42" ht="17.399999999999999">
      <c r="A417" s="557"/>
      <c r="B417" s="557"/>
      <c r="C417" s="557"/>
      <c r="D417" s="557"/>
      <c r="E417" s="557"/>
      <c r="F417" s="557"/>
      <c r="G417" s="557"/>
      <c r="H417" s="557"/>
      <c r="I417" s="557"/>
      <c r="J417" s="557"/>
      <c r="K417" s="557"/>
      <c r="L417" s="557"/>
      <c r="M417" s="557"/>
      <c r="N417" s="557"/>
      <c r="O417" s="557"/>
      <c r="P417" s="557"/>
      <c r="Q417" s="557"/>
      <c r="R417" s="557"/>
      <c r="S417" s="557"/>
      <c r="T417" s="557"/>
      <c r="U417" s="557"/>
      <c r="V417" s="557"/>
      <c r="W417" s="557"/>
      <c r="X417" s="557"/>
      <c r="Y417" s="557"/>
      <c r="Z417" s="557"/>
      <c r="AA417" s="557"/>
      <c r="AB417" s="557"/>
      <c r="AC417" s="557"/>
      <c r="AD417" s="557"/>
      <c r="AE417" s="557"/>
      <c r="AF417" s="557"/>
      <c r="AG417" s="557"/>
      <c r="AH417" s="557"/>
      <c r="AI417" s="557"/>
      <c r="AJ417" s="557"/>
      <c r="AK417" s="557"/>
      <c r="AL417" s="557"/>
      <c r="AM417" s="557"/>
      <c r="AN417" s="557"/>
      <c r="AO417" s="557"/>
      <c r="AP417" s="557"/>
    </row>
    <row r="418" spans="1:42" ht="17.399999999999999">
      <c r="A418" s="557"/>
      <c r="B418" s="557"/>
      <c r="C418" s="557"/>
      <c r="D418" s="557"/>
      <c r="E418" s="557"/>
      <c r="F418" s="557"/>
      <c r="G418" s="557"/>
      <c r="H418" s="557"/>
      <c r="I418" s="557"/>
      <c r="J418" s="557"/>
      <c r="K418" s="557"/>
      <c r="L418" s="557"/>
      <c r="M418" s="557"/>
      <c r="N418" s="557"/>
      <c r="O418" s="557"/>
      <c r="P418" s="557"/>
      <c r="Q418" s="557"/>
      <c r="R418" s="557"/>
      <c r="S418" s="557"/>
      <c r="T418" s="557"/>
      <c r="U418" s="557"/>
      <c r="V418" s="557"/>
      <c r="W418" s="557"/>
      <c r="X418" s="557"/>
      <c r="Y418" s="557"/>
      <c r="Z418" s="557"/>
      <c r="AA418" s="557"/>
      <c r="AB418" s="557"/>
      <c r="AC418" s="557"/>
      <c r="AD418" s="557"/>
      <c r="AE418" s="557"/>
      <c r="AF418" s="557"/>
      <c r="AG418" s="557"/>
      <c r="AH418" s="557"/>
      <c r="AI418" s="557"/>
      <c r="AJ418" s="557"/>
      <c r="AK418" s="557"/>
      <c r="AL418" s="557"/>
      <c r="AM418" s="557"/>
      <c r="AN418" s="557"/>
      <c r="AO418" s="557"/>
      <c r="AP418" s="557"/>
    </row>
    <row r="419" spans="1:42" ht="17.399999999999999">
      <c r="A419" s="557"/>
      <c r="B419" s="557"/>
      <c r="C419" s="557"/>
      <c r="D419" s="557"/>
      <c r="E419" s="557"/>
      <c r="F419" s="557"/>
      <c r="G419" s="557"/>
      <c r="H419" s="557"/>
      <c r="I419" s="557"/>
      <c r="J419" s="557"/>
      <c r="K419" s="557"/>
      <c r="L419" s="557"/>
      <c r="M419" s="557"/>
      <c r="N419" s="557"/>
      <c r="O419" s="557"/>
      <c r="P419" s="557"/>
      <c r="Q419" s="557"/>
      <c r="R419" s="557"/>
      <c r="S419" s="557"/>
      <c r="T419" s="557"/>
      <c r="U419" s="557"/>
      <c r="V419" s="557"/>
      <c r="W419" s="557"/>
      <c r="X419" s="557"/>
      <c r="Y419" s="557"/>
      <c r="Z419" s="557"/>
      <c r="AA419" s="557"/>
      <c r="AB419" s="557"/>
      <c r="AC419" s="557"/>
      <c r="AD419" s="557"/>
      <c r="AE419" s="557"/>
      <c r="AF419" s="557"/>
      <c r="AG419" s="557"/>
      <c r="AH419" s="557"/>
      <c r="AI419" s="557"/>
      <c r="AJ419" s="557"/>
      <c r="AK419" s="557"/>
      <c r="AL419" s="557"/>
      <c r="AM419" s="557"/>
      <c r="AN419" s="557"/>
      <c r="AO419" s="557"/>
      <c r="AP419" s="557"/>
    </row>
    <row r="420" spans="1:42" ht="17.399999999999999">
      <c r="A420" s="557"/>
      <c r="B420" s="557"/>
      <c r="C420" s="557"/>
      <c r="D420" s="557"/>
      <c r="E420" s="557"/>
      <c r="F420" s="557"/>
      <c r="G420" s="557"/>
      <c r="H420" s="557"/>
      <c r="I420" s="557"/>
      <c r="J420" s="557"/>
      <c r="K420" s="557"/>
      <c r="L420" s="557"/>
      <c r="M420" s="557"/>
      <c r="N420" s="557"/>
      <c r="O420" s="557"/>
      <c r="P420" s="557"/>
      <c r="Q420" s="557"/>
      <c r="R420" s="557"/>
      <c r="S420" s="557"/>
      <c r="T420" s="557"/>
      <c r="U420" s="557"/>
      <c r="V420" s="557"/>
      <c r="W420" s="557"/>
      <c r="X420" s="557"/>
      <c r="Y420" s="557"/>
      <c r="Z420" s="557"/>
      <c r="AA420" s="557"/>
      <c r="AB420" s="557"/>
      <c r="AC420" s="557"/>
      <c r="AD420" s="557"/>
      <c r="AE420" s="557"/>
      <c r="AF420" s="557"/>
      <c r="AG420" s="557"/>
      <c r="AH420" s="557"/>
      <c r="AI420" s="557"/>
      <c r="AJ420" s="557"/>
      <c r="AK420" s="557"/>
      <c r="AL420" s="557"/>
      <c r="AM420" s="557"/>
      <c r="AN420" s="557"/>
      <c r="AO420" s="557"/>
      <c r="AP420" s="557"/>
    </row>
    <row r="421" spans="1:42" ht="17.399999999999999">
      <c r="A421" s="557"/>
      <c r="B421" s="557"/>
      <c r="C421" s="557"/>
      <c r="D421" s="557"/>
      <c r="E421" s="557"/>
      <c r="F421" s="557"/>
      <c r="G421" s="557"/>
      <c r="H421" s="557"/>
      <c r="I421" s="557"/>
      <c r="J421" s="557"/>
      <c r="K421" s="557"/>
      <c r="L421" s="557"/>
      <c r="M421" s="557"/>
      <c r="N421" s="557"/>
      <c r="O421" s="557"/>
      <c r="P421" s="557"/>
      <c r="Q421" s="557"/>
      <c r="R421" s="557"/>
      <c r="S421" s="557"/>
      <c r="T421" s="557"/>
      <c r="U421" s="557"/>
      <c r="V421" s="557"/>
      <c r="W421" s="557"/>
      <c r="X421" s="557"/>
      <c r="Y421" s="557"/>
      <c r="Z421" s="557"/>
      <c r="AA421" s="557"/>
      <c r="AB421" s="557"/>
      <c r="AC421" s="557"/>
      <c r="AD421" s="557"/>
      <c r="AE421" s="557"/>
      <c r="AF421" s="557"/>
      <c r="AG421" s="557"/>
      <c r="AH421" s="557"/>
      <c r="AI421" s="557"/>
      <c r="AJ421" s="557"/>
      <c r="AK421" s="557"/>
      <c r="AL421" s="557"/>
      <c r="AM421" s="557"/>
      <c r="AN421" s="557"/>
      <c r="AO421" s="557"/>
      <c r="AP421" s="557"/>
    </row>
    <row r="422" spans="1:42" ht="17.399999999999999">
      <c r="A422" s="557"/>
      <c r="B422" s="557"/>
      <c r="C422" s="557"/>
      <c r="D422" s="557"/>
      <c r="E422" s="557"/>
      <c r="F422" s="557"/>
      <c r="G422" s="557"/>
      <c r="H422" s="557"/>
      <c r="I422" s="557"/>
      <c r="J422" s="557"/>
      <c r="K422" s="557"/>
      <c r="L422" s="557"/>
      <c r="M422" s="557"/>
      <c r="N422" s="557"/>
      <c r="O422" s="557"/>
      <c r="P422" s="557"/>
      <c r="Q422" s="557"/>
      <c r="R422" s="557"/>
      <c r="S422" s="557"/>
      <c r="T422" s="557"/>
      <c r="U422" s="557"/>
      <c r="V422" s="557"/>
      <c r="W422" s="557"/>
      <c r="X422" s="557"/>
      <c r="Y422" s="557"/>
      <c r="Z422" s="557"/>
      <c r="AA422" s="557"/>
      <c r="AB422" s="557"/>
      <c r="AC422" s="557"/>
      <c r="AD422" s="557"/>
      <c r="AE422" s="557"/>
      <c r="AF422" s="557"/>
      <c r="AG422" s="557"/>
      <c r="AH422" s="557"/>
      <c r="AI422" s="557"/>
      <c r="AJ422" s="557"/>
      <c r="AK422" s="557"/>
      <c r="AL422" s="557"/>
      <c r="AM422" s="557"/>
      <c r="AN422" s="557"/>
      <c r="AO422" s="557"/>
      <c r="AP422" s="557"/>
    </row>
    <row r="423" spans="1:42" ht="17.399999999999999">
      <c r="A423" s="557"/>
      <c r="B423" s="557"/>
      <c r="C423" s="557"/>
      <c r="D423" s="557"/>
      <c r="E423" s="557"/>
      <c r="F423" s="557"/>
      <c r="G423" s="557"/>
      <c r="H423" s="557"/>
      <c r="I423" s="557"/>
      <c r="J423" s="557"/>
      <c r="K423" s="557"/>
      <c r="L423" s="557"/>
      <c r="M423" s="557"/>
      <c r="N423" s="557"/>
      <c r="O423" s="557"/>
      <c r="P423" s="557"/>
      <c r="Q423" s="557"/>
      <c r="R423" s="557"/>
      <c r="S423" s="557"/>
      <c r="T423" s="557"/>
      <c r="U423" s="557"/>
      <c r="V423" s="557"/>
      <c r="W423" s="557"/>
      <c r="X423" s="557"/>
      <c r="Y423" s="557"/>
      <c r="Z423" s="557"/>
      <c r="AA423" s="557"/>
      <c r="AB423" s="557"/>
      <c r="AC423" s="557"/>
      <c r="AD423" s="557"/>
      <c r="AE423" s="557"/>
      <c r="AF423" s="557"/>
      <c r="AG423" s="557"/>
      <c r="AH423" s="557"/>
      <c r="AI423" s="557"/>
      <c r="AJ423" s="557"/>
      <c r="AK423" s="557"/>
      <c r="AL423" s="557"/>
      <c r="AM423" s="557"/>
      <c r="AN423" s="557"/>
      <c r="AO423" s="557"/>
      <c r="AP423" s="557"/>
    </row>
    <row r="424" spans="1:42" ht="17.399999999999999">
      <c r="A424" s="557"/>
      <c r="B424" s="557"/>
      <c r="C424" s="557"/>
      <c r="D424" s="557"/>
      <c r="E424" s="557"/>
      <c r="F424" s="557"/>
      <c r="G424" s="557"/>
      <c r="H424" s="557"/>
      <c r="I424" s="557"/>
      <c r="J424" s="557"/>
      <c r="K424" s="557"/>
      <c r="L424" s="557"/>
      <c r="M424" s="557"/>
      <c r="N424" s="557"/>
      <c r="O424" s="557"/>
      <c r="P424" s="557"/>
      <c r="Q424" s="557"/>
      <c r="R424" s="557"/>
      <c r="S424" s="557"/>
      <c r="T424" s="557"/>
      <c r="U424" s="557"/>
      <c r="V424" s="557"/>
      <c r="W424" s="557"/>
      <c r="X424" s="557"/>
      <c r="Y424" s="557"/>
      <c r="Z424" s="557"/>
      <c r="AA424" s="557"/>
      <c r="AB424" s="557"/>
      <c r="AC424" s="557"/>
      <c r="AD424" s="557"/>
      <c r="AE424" s="557"/>
      <c r="AF424" s="557"/>
      <c r="AG424" s="557"/>
      <c r="AH424" s="557"/>
      <c r="AI424" s="557"/>
      <c r="AJ424" s="557"/>
      <c r="AK424" s="557"/>
      <c r="AL424" s="557"/>
      <c r="AM424" s="557"/>
      <c r="AN424" s="557"/>
      <c r="AO424" s="557"/>
      <c r="AP424" s="557"/>
    </row>
    <row r="425" spans="1:42" ht="17.399999999999999">
      <c r="A425" s="557"/>
      <c r="B425" s="557"/>
      <c r="C425" s="557"/>
      <c r="D425" s="557"/>
      <c r="E425" s="557"/>
      <c r="F425" s="557"/>
      <c r="G425" s="557"/>
      <c r="H425" s="557"/>
      <c r="I425" s="557"/>
      <c r="J425" s="557"/>
      <c r="K425" s="557"/>
      <c r="L425" s="557"/>
      <c r="M425" s="557"/>
      <c r="N425" s="557"/>
      <c r="O425" s="557"/>
      <c r="P425" s="557"/>
      <c r="Q425" s="557"/>
      <c r="R425" s="557"/>
      <c r="S425" s="557"/>
      <c r="T425" s="557"/>
      <c r="U425" s="557"/>
      <c r="V425" s="557"/>
      <c r="W425" s="557"/>
      <c r="X425" s="557"/>
      <c r="Y425" s="557"/>
      <c r="Z425" s="557"/>
      <c r="AA425" s="557"/>
      <c r="AB425" s="557"/>
      <c r="AC425" s="557"/>
      <c r="AD425" s="557"/>
      <c r="AE425" s="557"/>
      <c r="AF425" s="557"/>
      <c r="AG425" s="557"/>
      <c r="AH425" s="557"/>
      <c r="AI425" s="557"/>
      <c r="AJ425" s="557"/>
      <c r="AK425" s="557"/>
      <c r="AL425" s="557"/>
      <c r="AM425" s="557"/>
      <c r="AN425" s="557"/>
      <c r="AO425" s="557"/>
      <c r="AP425" s="557"/>
    </row>
    <row r="426" spans="1:42" ht="17.399999999999999">
      <c r="A426" s="557"/>
      <c r="B426" s="557"/>
      <c r="C426" s="557"/>
      <c r="D426" s="557"/>
      <c r="E426" s="557"/>
      <c r="F426" s="557"/>
      <c r="G426" s="557"/>
      <c r="H426" s="557"/>
      <c r="I426" s="557"/>
      <c r="J426" s="557"/>
      <c r="K426" s="557"/>
      <c r="L426" s="557"/>
      <c r="M426" s="557"/>
      <c r="N426" s="557"/>
      <c r="O426" s="557"/>
      <c r="P426" s="557"/>
      <c r="Q426" s="557"/>
      <c r="R426" s="557"/>
      <c r="S426" s="557"/>
      <c r="T426" s="557"/>
      <c r="U426" s="557"/>
      <c r="V426" s="557"/>
      <c r="W426" s="557"/>
      <c r="X426" s="557"/>
      <c r="Y426" s="557"/>
      <c r="Z426" s="557"/>
      <c r="AA426" s="557"/>
      <c r="AB426" s="557"/>
      <c r="AC426" s="557"/>
      <c r="AD426" s="557"/>
      <c r="AE426" s="557"/>
      <c r="AF426" s="557"/>
      <c r="AG426" s="557"/>
      <c r="AH426" s="557"/>
      <c r="AI426" s="557"/>
      <c r="AJ426" s="557"/>
      <c r="AK426" s="557"/>
      <c r="AL426" s="557"/>
      <c r="AM426" s="557"/>
      <c r="AN426" s="557"/>
      <c r="AO426" s="557"/>
      <c r="AP426" s="557"/>
    </row>
    <row r="427" spans="1:42" ht="17.399999999999999">
      <c r="A427" s="557"/>
      <c r="B427" s="557"/>
      <c r="C427" s="557"/>
      <c r="D427" s="557"/>
      <c r="E427" s="557"/>
      <c r="F427" s="557"/>
      <c r="G427" s="557"/>
      <c r="H427" s="557"/>
      <c r="I427" s="557"/>
      <c r="J427" s="557"/>
      <c r="K427" s="557"/>
      <c r="L427" s="557"/>
      <c r="M427" s="557"/>
      <c r="N427" s="557"/>
      <c r="O427" s="557"/>
      <c r="P427" s="557"/>
      <c r="Q427" s="557"/>
      <c r="R427" s="557"/>
      <c r="S427" s="557"/>
      <c r="T427" s="557"/>
      <c r="U427" s="557"/>
      <c r="V427" s="557"/>
      <c r="W427" s="557"/>
      <c r="X427" s="557"/>
      <c r="Y427" s="557"/>
      <c r="Z427" s="557"/>
      <c r="AA427" s="557"/>
      <c r="AB427" s="557"/>
      <c r="AC427" s="557"/>
      <c r="AD427" s="557"/>
      <c r="AE427" s="557"/>
      <c r="AF427" s="557"/>
      <c r="AG427" s="557"/>
      <c r="AH427" s="557"/>
      <c r="AI427" s="557"/>
      <c r="AJ427" s="557"/>
      <c r="AK427" s="557"/>
      <c r="AL427" s="557"/>
      <c r="AM427" s="557"/>
      <c r="AN427" s="557"/>
      <c r="AO427" s="557"/>
      <c r="AP427" s="557"/>
    </row>
    <row r="428" spans="1:42" ht="17.399999999999999">
      <c r="A428" s="557"/>
      <c r="B428" s="557"/>
      <c r="C428" s="557"/>
      <c r="D428" s="557"/>
      <c r="E428" s="557"/>
      <c r="F428" s="557"/>
      <c r="G428" s="557"/>
      <c r="H428" s="557"/>
      <c r="I428" s="557"/>
      <c r="J428" s="557"/>
      <c r="K428" s="557"/>
      <c r="L428" s="557"/>
      <c r="M428" s="557"/>
      <c r="N428" s="557"/>
      <c r="O428" s="557"/>
      <c r="P428" s="557"/>
      <c r="Q428" s="557"/>
      <c r="R428" s="557"/>
      <c r="S428" s="557"/>
      <c r="T428" s="557"/>
      <c r="U428" s="557"/>
      <c r="V428" s="557"/>
      <c r="W428" s="557"/>
      <c r="X428" s="557"/>
      <c r="Y428" s="557"/>
      <c r="Z428" s="557"/>
      <c r="AA428" s="557"/>
      <c r="AB428" s="557"/>
      <c r="AC428" s="557"/>
      <c r="AD428" s="557"/>
      <c r="AE428" s="557"/>
      <c r="AF428" s="557"/>
      <c r="AG428" s="557"/>
      <c r="AH428" s="557"/>
      <c r="AI428" s="557"/>
      <c r="AJ428" s="557"/>
      <c r="AK428" s="557"/>
      <c r="AL428" s="557"/>
      <c r="AM428" s="557"/>
      <c r="AN428" s="557"/>
      <c r="AO428" s="557"/>
      <c r="AP428" s="557"/>
    </row>
    <row r="429" spans="1:42" ht="17.399999999999999">
      <c r="A429" s="557"/>
      <c r="B429" s="557"/>
      <c r="C429" s="557"/>
      <c r="D429" s="557"/>
      <c r="E429" s="557"/>
      <c r="F429" s="557"/>
      <c r="G429" s="557"/>
      <c r="H429" s="557"/>
      <c r="I429" s="557"/>
      <c r="J429" s="557"/>
      <c r="K429" s="557"/>
      <c r="L429" s="557"/>
      <c r="M429" s="557"/>
      <c r="N429" s="557"/>
      <c r="O429" s="557"/>
      <c r="P429" s="557"/>
      <c r="Q429" s="557"/>
      <c r="R429" s="557"/>
      <c r="S429" s="557"/>
      <c r="T429" s="557"/>
      <c r="U429" s="557"/>
      <c r="V429" s="557"/>
      <c r="W429" s="557"/>
      <c r="X429" s="557"/>
      <c r="Y429" s="557"/>
      <c r="Z429" s="557"/>
      <c r="AA429" s="557"/>
      <c r="AB429" s="557"/>
      <c r="AC429" s="557"/>
      <c r="AD429" s="557"/>
      <c r="AE429" s="557"/>
      <c r="AF429" s="557"/>
      <c r="AG429" s="557"/>
      <c r="AH429" s="557"/>
      <c r="AI429" s="557"/>
      <c r="AJ429" s="557"/>
      <c r="AK429" s="557"/>
      <c r="AL429" s="557"/>
      <c r="AM429" s="557"/>
      <c r="AN429" s="557"/>
      <c r="AO429" s="557"/>
      <c r="AP429" s="557"/>
    </row>
    <row r="430" spans="1:42" ht="17.399999999999999">
      <c r="A430" s="557"/>
      <c r="B430" s="557"/>
      <c r="C430" s="557"/>
      <c r="D430" s="557"/>
      <c r="E430" s="557"/>
      <c r="F430" s="557"/>
      <c r="G430" s="557"/>
      <c r="H430" s="557"/>
      <c r="I430" s="557"/>
      <c r="J430" s="557"/>
      <c r="K430" s="557"/>
      <c r="L430" s="557"/>
      <c r="M430" s="557"/>
      <c r="N430" s="557"/>
      <c r="O430" s="557"/>
      <c r="P430" s="557"/>
      <c r="Q430" s="557"/>
      <c r="R430" s="557"/>
      <c r="S430" s="557"/>
      <c r="T430" s="557"/>
      <c r="U430" s="557"/>
      <c r="V430" s="557"/>
      <c r="W430" s="557"/>
      <c r="X430" s="557"/>
      <c r="Y430" s="557"/>
      <c r="Z430" s="557"/>
      <c r="AA430" s="557"/>
      <c r="AB430" s="557"/>
      <c r="AC430" s="557"/>
      <c r="AD430" s="557"/>
      <c r="AE430" s="557"/>
      <c r="AF430" s="557"/>
      <c r="AG430" s="557"/>
      <c r="AH430" s="557"/>
      <c r="AI430" s="557"/>
      <c r="AJ430" s="557"/>
      <c r="AK430" s="557"/>
      <c r="AL430" s="557"/>
      <c r="AM430" s="557"/>
      <c r="AN430" s="557"/>
      <c r="AO430" s="557"/>
      <c r="AP430" s="557"/>
    </row>
    <row r="431" spans="1:42" ht="17.399999999999999">
      <c r="A431" s="557"/>
      <c r="B431" s="557"/>
      <c r="C431" s="557"/>
      <c r="D431" s="557"/>
      <c r="E431" s="557"/>
      <c r="F431" s="557"/>
      <c r="G431" s="557"/>
      <c r="H431" s="557"/>
      <c r="I431" s="557"/>
      <c r="J431" s="557"/>
      <c r="K431" s="557"/>
      <c r="L431" s="557"/>
      <c r="M431" s="557"/>
      <c r="N431" s="557"/>
      <c r="O431" s="557"/>
      <c r="P431" s="557"/>
      <c r="Q431" s="557"/>
      <c r="R431" s="557"/>
      <c r="S431" s="557"/>
      <c r="T431" s="557"/>
      <c r="U431" s="557"/>
      <c r="V431" s="557"/>
      <c r="W431" s="557"/>
      <c r="X431" s="557"/>
      <c r="Y431" s="557"/>
      <c r="Z431" s="557"/>
      <c r="AA431" s="557"/>
      <c r="AB431" s="557"/>
      <c r="AC431" s="557"/>
      <c r="AD431" s="557"/>
      <c r="AE431" s="557"/>
      <c r="AF431" s="557"/>
      <c r="AG431" s="557"/>
      <c r="AH431" s="557"/>
      <c r="AI431" s="557"/>
      <c r="AJ431" s="557"/>
      <c r="AK431" s="557"/>
      <c r="AL431" s="557"/>
      <c r="AM431" s="557"/>
      <c r="AN431" s="557"/>
      <c r="AO431" s="557"/>
      <c r="AP431" s="557"/>
    </row>
    <row r="432" spans="1:42" ht="17.399999999999999">
      <c r="A432" s="557"/>
      <c r="B432" s="557"/>
      <c r="C432" s="557"/>
      <c r="D432" s="557"/>
      <c r="E432" s="557"/>
      <c r="F432" s="557"/>
      <c r="G432" s="557"/>
      <c r="H432" s="557"/>
      <c r="I432" s="557"/>
      <c r="J432" s="557"/>
      <c r="K432" s="557"/>
      <c r="L432" s="557"/>
      <c r="M432" s="557"/>
      <c r="N432" s="557"/>
      <c r="O432" s="557"/>
      <c r="P432" s="557"/>
      <c r="Q432" s="557"/>
      <c r="R432" s="557"/>
      <c r="S432" s="557"/>
      <c r="T432" s="557"/>
      <c r="U432" s="557"/>
      <c r="V432" s="557"/>
      <c r="W432" s="557"/>
      <c r="X432" s="557"/>
      <c r="Y432" s="557"/>
      <c r="Z432" s="557"/>
      <c r="AA432" s="557"/>
      <c r="AB432" s="557"/>
      <c r="AC432" s="557"/>
      <c r="AD432" s="557"/>
      <c r="AE432" s="557"/>
      <c r="AF432" s="557"/>
      <c r="AG432" s="557"/>
      <c r="AH432" s="557"/>
      <c r="AI432" s="557"/>
      <c r="AJ432" s="557"/>
      <c r="AK432" s="557"/>
      <c r="AL432" s="557"/>
      <c r="AM432" s="557"/>
      <c r="AN432" s="557"/>
      <c r="AO432" s="557"/>
      <c r="AP432" s="557"/>
    </row>
    <row r="433" spans="1:42" ht="17.399999999999999">
      <c r="A433" s="557"/>
      <c r="B433" s="557"/>
      <c r="C433" s="557"/>
      <c r="D433" s="557"/>
      <c r="E433" s="557"/>
      <c r="F433" s="557"/>
      <c r="G433" s="557"/>
      <c r="H433" s="557"/>
      <c r="I433" s="557"/>
      <c r="J433" s="557"/>
      <c r="K433" s="557"/>
      <c r="L433" s="557"/>
      <c r="M433" s="557"/>
      <c r="N433" s="557"/>
      <c r="O433" s="557"/>
      <c r="P433" s="557"/>
      <c r="Q433" s="557"/>
      <c r="R433" s="557"/>
      <c r="S433" s="557"/>
      <c r="T433" s="557"/>
      <c r="U433" s="557"/>
      <c r="V433" s="557"/>
      <c r="W433" s="557"/>
      <c r="X433" s="557"/>
      <c r="Y433" s="557"/>
      <c r="Z433" s="557"/>
      <c r="AA433" s="557"/>
      <c r="AB433" s="557"/>
      <c r="AC433" s="557"/>
      <c r="AD433" s="557"/>
      <c r="AE433" s="557"/>
      <c r="AF433" s="557"/>
      <c r="AG433" s="557"/>
      <c r="AH433" s="557"/>
      <c r="AI433" s="557"/>
      <c r="AJ433" s="557"/>
      <c r="AK433" s="557"/>
      <c r="AL433" s="557"/>
      <c r="AM433" s="557"/>
      <c r="AN433" s="557"/>
      <c r="AO433" s="557"/>
      <c r="AP433" s="557"/>
    </row>
    <row r="434" spans="1:42" ht="17.399999999999999">
      <c r="A434" s="557"/>
      <c r="B434" s="557"/>
      <c r="C434" s="557"/>
      <c r="D434" s="557"/>
      <c r="E434" s="557"/>
      <c r="F434" s="557"/>
      <c r="G434" s="557"/>
      <c r="H434" s="557"/>
      <c r="I434" s="557"/>
      <c r="J434" s="557"/>
      <c r="K434" s="557"/>
      <c r="L434" s="557"/>
      <c r="M434" s="557"/>
      <c r="N434" s="557"/>
      <c r="O434" s="557"/>
      <c r="P434" s="557"/>
      <c r="Q434" s="557"/>
      <c r="R434" s="557"/>
      <c r="S434" s="557"/>
      <c r="T434" s="557"/>
      <c r="U434" s="557"/>
      <c r="V434" s="557"/>
      <c r="W434" s="557"/>
      <c r="X434" s="557"/>
      <c r="Y434" s="557"/>
      <c r="Z434" s="557"/>
      <c r="AA434" s="557"/>
      <c r="AB434" s="557"/>
      <c r="AC434" s="557"/>
      <c r="AD434" s="557"/>
      <c r="AE434" s="557"/>
      <c r="AF434" s="557"/>
      <c r="AG434" s="557"/>
      <c r="AH434" s="557"/>
      <c r="AI434" s="557"/>
      <c r="AJ434" s="557"/>
      <c r="AK434" s="557"/>
      <c r="AL434" s="557"/>
      <c r="AM434" s="557"/>
      <c r="AN434" s="557"/>
      <c r="AO434" s="557"/>
      <c r="AP434" s="557"/>
    </row>
    <row r="435" spans="1:42" ht="17.399999999999999">
      <c r="A435" s="557"/>
      <c r="B435" s="557"/>
      <c r="C435" s="557"/>
      <c r="D435" s="557"/>
      <c r="E435" s="557"/>
      <c r="F435" s="557"/>
      <c r="G435" s="557"/>
      <c r="H435" s="557"/>
      <c r="I435" s="557"/>
      <c r="J435" s="557"/>
      <c r="K435" s="557"/>
      <c r="L435" s="557"/>
      <c r="M435" s="557"/>
      <c r="N435" s="557"/>
      <c r="O435" s="557"/>
      <c r="P435" s="557"/>
      <c r="Q435" s="557"/>
      <c r="R435" s="557"/>
      <c r="S435" s="557"/>
      <c r="T435" s="557"/>
      <c r="U435" s="557"/>
      <c r="V435" s="557"/>
      <c r="W435" s="557"/>
      <c r="X435" s="557"/>
      <c r="Y435" s="557"/>
      <c r="Z435" s="557"/>
      <c r="AA435" s="557"/>
      <c r="AB435" s="557"/>
      <c r="AC435" s="557"/>
      <c r="AD435" s="557"/>
      <c r="AE435" s="557"/>
      <c r="AF435" s="557"/>
      <c r="AG435" s="557"/>
      <c r="AH435" s="557"/>
      <c r="AI435" s="557"/>
      <c r="AJ435" s="557"/>
      <c r="AK435" s="557"/>
      <c r="AL435" s="557"/>
      <c r="AM435" s="557"/>
      <c r="AN435" s="557"/>
      <c r="AO435" s="557"/>
      <c r="AP435" s="557"/>
    </row>
    <row r="436" spans="1:42" ht="17.399999999999999">
      <c r="A436" s="557"/>
      <c r="B436" s="557"/>
      <c r="C436" s="557"/>
      <c r="D436" s="557"/>
      <c r="E436" s="557"/>
      <c r="F436" s="557"/>
      <c r="G436" s="557"/>
      <c r="H436" s="557"/>
      <c r="I436" s="557"/>
      <c r="J436" s="557"/>
      <c r="K436" s="557"/>
      <c r="L436" s="557"/>
      <c r="M436" s="557"/>
      <c r="N436" s="557"/>
      <c r="O436" s="557"/>
      <c r="P436" s="557"/>
      <c r="Q436" s="557"/>
      <c r="R436" s="557"/>
      <c r="S436" s="557"/>
      <c r="T436" s="557"/>
      <c r="U436" s="557"/>
      <c r="V436" s="557"/>
      <c r="W436" s="557"/>
      <c r="X436" s="557"/>
      <c r="Y436" s="557"/>
      <c r="Z436" s="557"/>
      <c r="AA436" s="557"/>
      <c r="AB436" s="557"/>
      <c r="AC436" s="557"/>
      <c r="AD436" s="557"/>
      <c r="AE436" s="557"/>
      <c r="AF436" s="557"/>
      <c r="AG436" s="557"/>
      <c r="AH436" s="557"/>
      <c r="AI436" s="557"/>
      <c r="AJ436" s="557"/>
      <c r="AK436" s="557"/>
      <c r="AL436" s="557"/>
      <c r="AM436" s="557"/>
      <c r="AN436" s="557"/>
      <c r="AO436" s="557"/>
      <c r="AP436" s="557"/>
    </row>
    <row r="437" spans="1:42" ht="17.399999999999999">
      <c r="A437" s="557"/>
      <c r="B437" s="557"/>
      <c r="C437" s="557"/>
      <c r="D437" s="557"/>
      <c r="E437" s="557"/>
      <c r="F437" s="557"/>
      <c r="G437" s="557"/>
      <c r="H437" s="557"/>
      <c r="I437" s="557"/>
      <c r="J437" s="557"/>
      <c r="K437" s="557"/>
      <c r="L437" s="557"/>
      <c r="M437" s="557"/>
      <c r="N437" s="557"/>
      <c r="O437" s="557"/>
      <c r="P437" s="557"/>
      <c r="Q437" s="557"/>
      <c r="R437" s="557"/>
      <c r="S437" s="557"/>
      <c r="T437" s="557"/>
      <c r="U437" s="557"/>
      <c r="V437" s="557"/>
      <c r="W437" s="557"/>
      <c r="X437" s="557"/>
      <c r="Y437" s="557"/>
      <c r="Z437" s="557"/>
      <c r="AA437" s="557"/>
      <c r="AB437" s="557"/>
      <c r="AC437" s="557"/>
      <c r="AD437" s="557"/>
      <c r="AE437" s="557"/>
      <c r="AF437" s="557"/>
      <c r="AG437" s="557"/>
      <c r="AH437" s="557"/>
      <c r="AI437" s="557"/>
      <c r="AJ437" s="557"/>
      <c r="AK437" s="557"/>
      <c r="AL437" s="557"/>
      <c r="AM437" s="557"/>
      <c r="AN437" s="557"/>
      <c r="AO437" s="557"/>
      <c r="AP437" s="557"/>
    </row>
    <row r="438" spans="1:42" ht="17.399999999999999">
      <c r="A438" s="557"/>
      <c r="B438" s="557"/>
      <c r="C438" s="557"/>
      <c r="D438" s="557"/>
      <c r="E438" s="557"/>
      <c r="F438" s="557"/>
      <c r="G438" s="557"/>
      <c r="H438" s="557"/>
      <c r="I438" s="557"/>
      <c r="J438" s="557"/>
      <c r="K438" s="557"/>
      <c r="L438" s="557"/>
      <c r="M438" s="557"/>
      <c r="N438" s="557"/>
      <c r="O438" s="557"/>
      <c r="P438" s="557"/>
      <c r="Q438" s="557"/>
      <c r="R438" s="557"/>
      <c r="S438" s="557"/>
      <c r="T438" s="557"/>
      <c r="U438" s="557"/>
      <c r="V438" s="557"/>
      <c r="W438" s="557"/>
      <c r="X438" s="557"/>
      <c r="Y438" s="557"/>
      <c r="Z438" s="557"/>
      <c r="AA438" s="557"/>
      <c r="AB438" s="557"/>
      <c r="AC438" s="557"/>
      <c r="AD438" s="557"/>
      <c r="AE438" s="557"/>
      <c r="AF438" s="557"/>
      <c r="AG438" s="557"/>
      <c r="AH438" s="557"/>
      <c r="AI438" s="557"/>
      <c r="AJ438" s="557"/>
      <c r="AK438" s="557"/>
      <c r="AL438" s="557"/>
      <c r="AM438" s="557"/>
      <c r="AN438" s="557"/>
      <c r="AO438" s="557"/>
      <c r="AP438" s="557"/>
    </row>
    <row r="439" spans="1:42" ht="17.399999999999999">
      <c r="A439" s="557"/>
      <c r="B439" s="557"/>
      <c r="C439" s="557"/>
      <c r="D439" s="557"/>
      <c r="E439" s="557"/>
      <c r="F439" s="557"/>
      <c r="G439" s="557"/>
      <c r="H439" s="557"/>
      <c r="I439" s="557"/>
      <c r="J439" s="557"/>
      <c r="K439" s="557"/>
      <c r="L439" s="557"/>
      <c r="M439" s="557"/>
      <c r="N439" s="557"/>
      <c r="O439" s="557"/>
      <c r="P439" s="557"/>
      <c r="Q439" s="557"/>
      <c r="R439" s="557"/>
      <c r="S439" s="557"/>
      <c r="T439" s="557"/>
      <c r="U439" s="557"/>
      <c r="V439" s="557"/>
      <c r="W439" s="557"/>
      <c r="X439" s="557"/>
      <c r="Y439" s="557"/>
      <c r="Z439" s="557"/>
      <c r="AA439" s="557"/>
      <c r="AB439" s="557"/>
      <c r="AC439" s="557"/>
      <c r="AD439" s="557"/>
      <c r="AE439" s="557"/>
      <c r="AF439" s="557"/>
      <c r="AG439" s="557"/>
      <c r="AH439" s="557"/>
      <c r="AI439" s="557"/>
      <c r="AJ439" s="557"/>
      <c r="AK439" s="557"/>
      <c r="AL439" s="557"/>
      <c r="AM439" s="557"/>
      <c r="AN439" s="557"/>
      <c r="AO439" s="557"/>
      <c r="AP439" s="557"/>
    </row>
    <row r="440" spans="1:42" ht="17.399999999999999">
      <c r="A440" s="557"/>
      <c r="B440" s="557"/>
      <c r="C440" s="557"/>
      <c r="D440" s="557"/>
      <c r="E440" s="557"/>
      <c r="F440" s="557"/>
      <c r="G440" s="557"/>
      <c r="H440" s="557"/>
      <c r="I440" s="557"/>
      <c r="J440" s="557"/>
      <c r="K440" s="557"/>
      <c r="L440" s="557"/>
      <c r="M440" s="557"/>
      <c r="N440" s="557"/>
      <c r="O440" s="557"/>
      <c r="P440" s="557"/>
      <c r="Q440" s="557"/>
      <c r="R440" s="557"/>
      <c r="S440" s="557"/>
      <c r="T440" s="557"/>
      <c r="U440" s="557"/>
      <c r="V440" s="557"/>
      <c r="W440" s="557"/>
      <c r="X440" s="557"/>
      <c r="Y440" s="557"/>
      <c r="Z440" s="557"/>
      <c r="AA440" s="557"/>
      <c r="AB440" s="557"/>
      <c r="AC440" s="557"/>
      <c r="AD440" s="557"/>
      <c r="AE440" s="557"/>
      <c r="AF440" s="557"/>
      <c r="AG440" s="557"/>
      <c r="AH440" s="557"/>
      <c r="AI440" s="557"/>
      <c r="AJ440" s="557"/>
      <c r="AK440" s="557"/>
      <c r="AL440" s="557"/>
      <c r="AM440" s="557"/>
      <c r="AN440" s="557"/>
      <c r="AO440" s="557"/>
      <c r="AP440" s="557"/>
    </row>
    <row r="441" spans="1:42" ht="17.399999999999999">
      <c r="A441" s="557"/>
      <c r="B441" s="557"/>
      <c r="C441" s="557"/>
      <c r="D441" s="557"/>
      <c r="E441" s="557"/>
      <c r="F441" s="557"/>
      <c r="G441" s="557"/>
      <c r="H441" s="557"/>
      <c r="I441" s="557"/>
      <c r="J441" s="557"/>
      <c r="K441" s="557"/>
      <c r="L441" s="557"/>
      <c r="M441" s="557"/>
      <c r="N441" s="557"/>
      <c r="O441" s="557"/>
      <c r="P441" s="557"/>
      <c r="Q441" s="557"/>
      <c r="R441" s="557"/>
      <c r="S441" s="557"/>
      <c r="T441" s="557"/>
      <c r="U441" s="557"/>
      <c r="V441" s="557"/>
      <c r="W441" s="557"/>
      <c r="X441" s="557"/>
      <c r="Y441" s="557"/>
      <c r="Z441" s="557"/>
      <c r="AA441" s="557"/>
      <c r="AB441" s="557"/>
      <c r="AC441" s="557"/>
      <c r="AD441" s="557"/>
      <c r="AE441" s="557"/>
      <c r="AF441" s="557"/>
      <c r="AG441" s="557"/>
      <c r="AH441" s="557"/>
      <c r="AI441" s="557"/>
      <c r="AJ441" s="557"/>
      <c r="AK441" s="557"/>
      <c r="AL441" s="557"/>
      <c r="AM441" s="557"/>
      <c r="AN441" s="557"/>
      <c r="AO441" s="557"/>
      <c r="AP441" s="557"/>
    </row>
    <row r="442" spans="1:42" ht="17.399999999999999">
      <c r="A442" s="557"/>
      <c r="B442" s="557"/>
      <c r="C442" s="557"/>
      <c r="D442" s="557"/>
      <c r="E442" s="557"/>
      <c r="F442" s="557"/>
      <c r="G442" s="557"/>
      <c r="H442" s="557"/>
      <c r="I442" s="557"/>
      <c r="J442" s="557"/>
      <c r="K442" s="557"/>
      <c r="L442" s="557"/>
      <c r="M442" s="557"/>
      <c r="N442" s="557"/>
      <c r="O442" s="557"/>
      <c r="P442" s="557"/>
      <c r="Q442" s="557"/>
      <c r="R442" s="557"/>
      <c r="S442" s="557"/>
      <c r="T442" s="557"/>
      <c r="U442" s="557"/>
      <c r="V442" s="557"/>
      <c r="W442" s="557"/>
      <c r="X442" s="557"/>
      <c r="Y442" s="557"/>
      <c r="Z442" s="557"/>
      <c r="AA442" s="557"/>
      <c r="AB442" s="557"/>
      <c r="AC442" s="557"/>
      <c r="AD442" s="557"/>
      <c r="AE442" s="557"/>
      <c r="AF442" s="557"/>
      <c r="AG442" s="557"/>
      <c r="AH442" s="557"/>
      <c r="AI442" s="557"/>
      <c r="AJ442" s="557"/>
      <c r="AK442" s="557"/>
      <c r="AL442" s="557"/>
      <c r="AM442" s="557"/>
      <c r="AN442" s="557"/>
      <c r="AO442" s="557"/>
      <c r="AP442" s="557"/>
    </row>
    <row r="443" spans="1:42" ht="17.399999999999999">
      <c r="A443" s="557"/>
      <c r="B443" s="557"/>
      <c r="C443" s="557"/>
      <c r="D443" s="557"/>
      <c r="E443" s="557"/>
      <c r="F443" s="557"/>
      <c r="G443" s="557"/>
      <c r="H443" s="557"/>
      <c r="I443" s="557"/>
      <c r="J443" s="557"/>
      <c r="K443" s="557"/>
      <c r="L443" s="557"/>
      <c r="M443" s="557"/>
      <c r="N443" s="557"/>
      <c r="O443" s="557"/>
      <c r="P443" s="557"/>
      <c r="Q443" s="557"/>
      <c r="R443" s="557"/>
      <c r="S443" s="557"/>
      <c r="T443" s="557"/>
      <c r="U443" s="557"/>
      <c r="V443" s="557"/>
      <c r="W443" s="557"/>
      <c r="X443" s="557"/>
      <c r="Y443" s="557"/>
      <c r="Z443" s="557"/>
      <c r="AA443" s="557"/>
      <c r="AB443" s="557"/>
      <c r="AC443" s="557"/>
      <c r="AD443" s="557"/>
      <c r="AE443" s="557"/>
      <c r="AF443" s="557"/>
      <c r="AG443" s="557"/>
      <c r="AH443" s="557"/>
      <c r="AI443" s="557"/>
      <c r="AJ443" s="557"/>
      <c r="AK443" s="557"/>
      <c r="AL443" s="557"/>
      <c r="AM443" s="557"/>
      <c r="AN443" s="557"/>
      <c r="AO443" s="557"/>
      <c r="AP443" s="557"/>
    </row>
    <row r="444" spans="1:42" ht="17.399999999999999">
      <c r="A444" s="557"/>
      <c r="B444" s="557"/>
      <c r="C444" s="557"/>
      <c r="D444" s="557"/>
      <c r="E444" s="557"/>
      <c r="F444" s="557"/>
      <c r="G444" s="557"/>
      <c r="H444" s="557"/>
      <c r="I444" s="557"/>
      <c r="J444" s="557"/>
      <c r="K444" s="557"/>
      <c r="L444" s="557"/>
      <c r="M444" s="557"/>
      <c r="N444" s="557"/>
      <c r="O444" s="557"/>
      <c r="P444" s="557"/>
      <c r="Q444" s="557"/>
      <c r="R444" s="557"/>
      <c r="S444" s="557"/>
      <c r="T444" s="557"/>
      <c r="U444" s="557"/>
      <c r="V444" s="557"/>
      <c r="W444" s="557"/>
      <c r="X444" s="557"/>
      <c r="Y444" s="557"/>
      <c r="Z444" s="557"/>
      <c r="AA444" s="557"/>
      <c r="AB444" s="557"/>
      <c r="AC444" s="557"/>
      <c r="AD444" s="557"/>
      <c r="AE444" s="557"/>
      <c r="AF444" s="557"/>
      <c r="AG444" s="557"/>
      <c r="AH444" s="557"/>
      <c r="AI444" s="557"/>
      <c r="AJ444" s="557"/>
      <c r="AK444" s="557"/>
      <c r="AL444" s="557"/>
      <c r="AM444" s="557"/>
      <c r="AN444" s="557"/>
      <c r="AO444" s="557"/>
      <c r="AP444" s="557"/>
    </row>
    <row r="445" spans="1:42" ht="17.399999999999999">
      <c r="A445" s="557"/>
      <c r="B445" s="557"/>
      <c r="C445" s="557"/>
      <c r="D445" s="557"/>
      <c r="E445" s="557"/>
      <c r="F445" s="557"/>
      <c r="G445" s="557"/>
      <c r="H445" s="557"/>
      <c r="I445" s="557"/>
      <c r="J445" s="557"/>
      <c r="K445" s="557"/>
      <c r="L445" s="557"/>
      <c r="M445" s="557"/>
      <c r="N445" s="557"/>
      <c r="O445" s="557"/>
      <c r="P445" s="557"/>
      <c r="Q445" s="557"/>
      <c r="R445" s="557"/>
      <c r="S445" s="557"/>
      <c r="T445" s="557"/>
      <c r="U445" s="557"/>
      <c r="V445" s="557"/>
      <c r="W445" s="557"/>
      <c r="X445" s="557"/>
      <c r="Y445" s="557"/>
      <c r="Z445" s="557"/>
      <c r="AA445" s="557"/>
      <c r="AB445" s="557"/>
      <c r="AC445" s="557"/>
      <c r="AD445" s="557"/>
      <c r="AE445" s="557"/>
      <c r="AF445" s="557"/>
      <c r="AG445" s="557"/>
      <c r="AH445" s="557"/>
      <c r="AI445" s="557"/>
      <c r="AJ445" s="557"/>
      <c r="AK445" s="557"/>
      <c r="AL445" s="557"/>
      <c r="AM445" s="557"/>
      <c r="AN445" s="557"/>
      <c r="AO445" s="557"/>
      <c r="AP445" s="557"/>
    </row>
    <row r="446" spans="1:42" ht="17.399999999999999">
      <c r="A446" s="557"/>
      <c r="B446" s="557"/>
      <c r="C446" s="557"/>
      <c r="D446" s="557"/>
      <c r="E446" s="557"/>
      <c r="F446" s="557"/>
      <c r="G446" s="557"/>
      <c r="H446" s="557"/>
      <c r="I446" s="557"/>
      <c r="J446" s="557"/>
      <c r="K446" s="557"/>
      <c r="L446" s="557"/>
      <c r="M446" s="557"/>
      <c r="N446" s="557"/>
      <c r="O446" s="557"/>
      <c r="P446" s="557"/>
      <c r="Q446" s="557"/>
      <c r="R446" s="557"/>
      <c r="S446" s="557"/>
      <c r="T446" s="557"/>
      <c r="U446" s="557"/>
      <c r="V446" s="557"/>
      <c r="W446" s="557"/>
      <c r="X446" s="557"/>
      <c r="Y446" s="557"/>
      <c r="Z446" s="557"/>
      <c r="AA446" s="557"/>
      <c r="AB446" s="557"/>
      <c r="AC446" s="557"/>
      <c r="AD446" s="557"/>
      <c r="AE446" s="557"/>
      <c r="AF446" s="557"/>
      <c r="AG446" s="557"/>
      <c r="AH446" s="557"/>
      <c r="AI446" s="557"/>
      <c r="AJ446" s="557"/>
      <c r="AK446" s="557"/>
      <c r="AL446" s="557"/>
      <c r="AM446" s="557"/>
      <c r="AN446" s="557"/>
      <c r="AO446" s="557"/>
      <c r="AP446" s="557"/>
    </row>
    <row r="447" spans="1:42" ht="17.399999999999999">
      <c r="A447" s="557"/>
      <c r="B447" s="557"/>
      <c r="C447" s="557"/>
      <c r="D447" s="557"/>
      <c r="E447" s="557"/>
      <c r="F447" s="557"/>
      <c r="G447" s="557"/>
      <c r="H447" s="557"/>
      <c r="I447" s="557"/>
      <c r="J447" s="557"/>
      <c r="K447" s="557"/>
      <c r="L447" s="557"/>
      <c r="M447" s="557"/>
      <c r="N447" s="557"/>
      <c r="O447" s="557"/>
      <c r="P447" s="557"/>
      <c r="Q447" s="557"/>
      <c r="R447" s="557"/>
      <c r="S447" s="557"/>
      <c r="T447" s="557"/>
      <c r="U447" s="557"/>
      <c r="V447" s="557"/>
      <c r="W447" s="557"/>
      <c r="X447" s="557"/>
      <c r="Y447" s="557"/>
      <c r="Z447" s="557"/>
      <c r="AA447" s="557"/>
      <c r="AB447" s="557"/>
      <c r="AC447" s="557"/>
      <c r="AD447" s="557"/>
      <c r="AE447" s="557"/>
      <c r="AF447" s="557"/>
      <c r="AG447" s="557"/>
      <c r="AH447" s="557"/>
      <c r="AI447" s="557"/>
      <c r="AJ447" s="557"/>
      <c r="AK447" s="557"/>
      <c r="AL447" s="557"/>
      <c r="AM447" s="557"/>
      <c r="AN447" s="557"/>
      <c r="AO447" s="557"/>
      <c r="AP447" s="557"/>
    </row>
    <row r="448" spans="1:42" ht="17.399999999999999">
      <c r="A448" s="557"/>
      <c r="B448" s="557"/>
      <c r="C448" s="557"/>
      <c r="D448" s="557"/>
      <c r="E448" s="557"/>
      <c r="F448" s="557"/>
      <c r="G448" s="557"/>
      <c r="H448" s="557"/>
      <c r="I448" s="557"/>
      <c r="J448" s="557"/>
      <c r="K448" s="557"/>
      <c r="L448" s="557"/>
      <c r="M448" s="557"/>
      <c r="N448" s="557"/>
      <c r="O448" s="557"/>
      <c r="P448" s="557"/>
      <c r="Q448" s="557"/>
      <c r="R448" s="557"/>
      <c r="S448" s="557"/>
      <c r="T448" s="557"/>
      <c r="U448" s="557"/>
      <c r="V448" s="557"/>
      <c r="W448" s="557"/>
      <c r="X448" s="557"/>
      <c r="Y448" s="557"/>
      <c r="Z448" s="557"/>
      <c r="AA448" s="557"/>
      <c r="AB448" s="557"/>
      <c r="AC448" s="557"/>
      <c r="AD448" s="557"/>
      <c r="AE448" s="557"/>
      <c r="AF448" s="557"/>
      <c r="AG448" s="557"/>
      <c r="AH448" s="557"/>
      <c r="AI448" s="557"/>
      <c r="AJ448" s="557"/>
      <c r="AK448" s="557"/>
      <c r="AL448" s="557"/>
      <c r="AM448" s="557"/>
      <c r="AN448" s="557"/>
      <c r="AO448" s="557"/>
      <c r="AP448" s="557"/>
    </row>
    <row r="449" spans="1:42" ht="17.399999999999999">
      <c r="A449" s="557"/>
      <c r="B449" s="557"/>
      <c r="C449" s="557"/>
      <c r="D449" s="557"/>
      <c r="E449" s="557"/>
      <c r="F449" s="557"/>
      <c r="G449" s="557"/>
      <c r="H449" s="557"/>
      <c r="I449" s="557"/>
      <c r="J449" s="557"/>
      <c r="K449" s="557"/>
      <c r="L449" s="557"/>
      <c r="M449" s="557"/>
      <c r="N449" s="557"/>
      <c r="O449" s="557"/>
      <c r="P449" s="557"/>
      <c r="Q449" s="557"/>
      <c r="R449" s="557"/>
      <c r="S449" s="557"/>
      <c r="T449" s="557"/>
      <c r="U449" s="557"/>
      <c r="V449" s="557"/>
      <c r="W449" s="557"/>
      <c r="X449" s="557"/>
      <c r="Y449" s="557"/>
      <c r="Z449" s="557"/>
      <c r="AA449" s="557"/>
      <c r="AB449" s="557"/>
      <c r="AC449" s="557"/>
      <c r="AD449" s="557"/>
      <c r="AE449" s="557"/>
      <c r="AF449" s="557"/>
      <c r="AG449" s="557"/>
      <c r="AH449" s="557"/>
      <c r="AI449" s="557"/>
      <c r="AJ449" s="557"/>
      <c r="AK449" s="557"/>
      <c r="AL449" s="557"/>
      <c r="AM449" s="557"/>
      <c r="AN449" s="557"/>
      <c r="AO449" s="557"/>
      <c r="AP449" s="557"/>
    </row>
    <row r="450" spans="1:42" ht="17.399999999999999">
      <c r="A450" s="557"/>
      <c r="B450" s="557"/>
      <c r="C450" s="557"/>
      <c r="D450" s="557"/>
      <c r="E450" s="557"/>
      <c r="F450" s="557"/>
      <c r="G450" s="557"/>
      <c r="H450" s="557"/>
      <c r="I450" s="557"/>
      <c r="J450" s="557"/>
      <c r="K450" s="557"/>
      <c r="L450" s="557"/>
      <c r="M450" s="557"/>
      <c r="N450" s="557"/>
      <c r="O450" s="557"/>
      <c r="P450" s="557"/>
      <c r="Q450" s="557"/>
      <c r="R450" s="557"/>
      <c r="S450" s="557"/>
      <c r="T450" s="557"/>
      <c r="U450" s="557"/>
      <c r="V450" s="557"/>
      <c r="W450" s="557"/>
      <c r="X450" s="557"/>
      <c r="Y450" s="557"/>
      <c r="Z450" s="557"/>
      <c r="AA450" s="557"/>
      <c r="AB450" s="557"/>
      <c r="AC450" s="557"/>
      <c r="AD450" s="557"/>
      <c r="AE450" s="557"/>
      <c r="AF450" s="557"/>
      <c r="AG450" s="557"/>
      <c r="AH450" s="557"/>
      <c r="AI450" s="557"/>
      <c r="AJ450" s="557"/>
      <c r="AK450" s="557"/>
      <c r="AL450" s="557"/>
      <c r="AM450" s="557"/>
      <c r="AN450" s="557"/>
      <c r="AO450" s="557"/>
      <c r="AP450" s="557"/>
    </row>
    <row r="451" spans="1:42" ht="17.399999999999999">
      <c r="A451" s="557"/>
      <c r="B451" s="557"/>
      <c r="C451" s="557"/>
      <c r="D451" s="557"/>
      <c r="E451" s="557"/>
      <c r="F451" s="557"/>
      <c r="G451" s="557"/>
      <c r="H451" s="557"/>
      <c r="I451" s="557"/>
      <c r="J451" s="557"/>
      <c r="K451" s="557"/>
      <c r="L451" s="557"/>
      <c r="M451" s="557"/>
      <c r="N451" s="557"/>
      <c r="O451" s="557"/>
      <c r="P451" s="557"/>
      <c r="Q451" s="557"/>
      <c r="R451" s="557"/>
      <c r="S451" s="557"/>
      <c r="T451" s="557"/>
      <c r="U451" s="557"/>
      <c r="V451" s="557"/>
      <c r="W451" s="557"/>
      <c r="X451" s="557"/>
      <c r="Y451" s="557"/>
      <c r="Z451" s="557"/>
      <c r="AA451" s="557"/>
      <c r="AB451" s="557"/>
      <c r="AC451" s="557"/>
      <c r="AD451" s="557"/>
      <c r="AE451" s="557"/>
      <c r="AF451" s="557"/>
      <c r="AG451" s="557"/>
      <c r="AH451" s="557"/>
      <c r="AI451" s="557"/>
      <c r="AJ451" s="557"/>
      <c r="AK451" s="557"/>
      <c r="AL451" s="557"/>
      <c r="AM451" s="557"/>
      <c r="AN451" s="557"/>
      <c r="AO451" s="557"/>
      <c r="AP451" s="557"/>
    </row>
    <row r="452" spans="1:42" ht="17.399999999999999">
      <c r="A452" s="557"/>
      <c r="B452" s="557"/>
      <c r="C452" s="557"/>
      <c r="D452" s="557"/>
      <c r="E452" s="557"/>
      <c r="F452" s="557"/>
      <c r="G452" s="557"/>
      <c r="H452" s="557"/>
      <c r="I452" s="557"/>
      <c r="J452" s="557"/>
      <c r="K452" s="557"/>
      <c r="L452" s="557"/>
      <c r="M452" s="557"/>
      <c r="N452" s="557"/>
      <c r="O452" s="557"/>
      <c r="P452" s="557"/>
      <c r="Q452" s="557"/>
      <c r="R452" s="557"/>
      <c r="S452" s="557"/>
      <c r="T452" s="557"/>
      <c r="U452" s="557"/>
      <c r="V452" s="557"/>
      <c r="W452" s="557"/>
      <c r="X452" s="557"/>
      <c r="Y452" s="557"/>
      <c r="Z452" s="557"/>
      <c r="AA452" s="557"/>
      <c r="AB452" s="557"/>
      <c r="AC452" s="557"/>
      <c r="AD452" s="557"/>
      <c r="AE452" s="557"/>
      <c r="AF452" s="557"/>
      <c r="AG452" s="557"/>
      <c r="AH452" s="557"/>
      <c r="AI452" s="557"/>
      <c r="AJ452" s="557"/>
      <c r="AK452" s="557"/>
      <c r="AL452" s="557"/>
      <c r="AM452" s="557"/>
      <c r="AN452" s="557"/>
      <c r="AO452" s="557"/>
      <c r="AP452" s="557"/>
    </row>
    <row r="453" spans="1:42" ht="17.399999999999999">
      <c r="A453" s="557"/>
      <c r="B453" s="557"/>
      <c r="C453" s="557"/>
      <c r="D453" s="557"/>
      <c r="E453" s="557"/>
      <c r="F453" s="557"/>
      <c r="G453" s="557"/>
      <c r="H453" s="557"/>
      <c r="I453" s="557"/>
      <c r="J453" s="557"/>
      <c r="K453" s="557"/>
      <c r="L453" s="557"/>
      <c r="M453" s="557"/>
      <c r="N453" s="557"/>
      <c r="O453" s="557"/>
      <c r="P453" s="557"/>
      <c r="Q453" s="557"/>
      <c r="R453" s="557"/>
      <c r="S453" s="557"/>
      <c r="T453" s="557"/>
      <c r="U453" s="557"/>
      <c r="V453" s="557"/>
      <c r="W453" s="557"/>
      <c r="X453" s="557"/>
      <c r="Y453" s="557"/>
      <c r="Z453" s="557"/>
      <c r="AA453" s="557"/>
      <c r="AB453" s="557"/>
      <c r="AC453" s="557"/>
      <c r="AD453" s="557"/>
      <c r="AE453" s="557"/>
      <c r="AF453" s="557"/>
      <c r="AG453" s="557"/>
      <c r="AH453" s="557"/>
      <c r="AI453" s="557"/>
      <c r="AJ453" s="557"/>
      <c r="AK453" s="557"/>
      <c r="AL453" s="557"/>
      <c r="AM453" s="557"/>
      <c r="AN453" s="557"/>
      <c r="AO453" s="557"/>
      <c r="AP453" s="557"/>
    </row>
    <row r="454" spans="1:42" ht="17.399999999999999">
      <c r="A454" s="557"/>
      <c r="B454" s="557"/>
      <c r="C454" s="557"/>
      <c r="D454" s="557"/>
      <c r="E454" s="557"/>
      <c r="F454" s="557"/>
      <c r="G454" s="557"/>
      <c r="H454" s="557"/>
      <c r="I454" s="557"/>
      <c r="J454" s="557"/>
      <c r="K454" s="557"/>
      <c r="L454" s="557"/>
      <c r="M454" s="557"/>
      <c r="N454" s="557"/>
      <c r="O454" s="557"/>
      <c r="P454" s="557"/>
      <c r="Q454" s="557"/>
      <c r="R454" s="557"/>
      <c r="S454" s="557"/>
      <c r="T454" s="557"/>
      <c r="U454" s="557"/>
      <c r="V454" s="557"/>
      <c r="W454" s="557"/>
      <c r="X454" s="557"/>
      <c r="Y454" s="557"/>
      <c r="Z454" s="557"/>
      <c r="AA454" s="557"/>
      <c r="AB454" s="557"/>
      <c r="AC454" s="557"/>
      <c r="AD454" s="557"/>
      <c r="AE454" s="557"/>
      <c r="AF454" s="557"/>
      <c r="AG454" s="557"/>
      <c r="AH454" s="557"/>
      <c r="AI454" s="557"/>
      <c r="AJ454" s="557"/>
      <c r="AK454" s="557"/>
      <c r="AL454" s="557"/>
      <c r="AM454" s="557"/>
      <c r="AN454" s="557"/>
      <c r="AO454" s="557"/>
      <c r="AP454" s="557"/>
    </row>
    <row r="455" spans="1:42" ht="17.399999999999999">
      <c r="A455" s="557"/>
      <c r="B455" s="557"/>
      <c r="C455" s="557"/>
      <c r="D455" s="557"/>
      <c r="E455" s="557"/>
      <c r="F455" s="557"/>
      <c r="G455" s="557"/>
      <c r="H455" s="557"/>
      <c r="I455" s="557"/>
      <c r="J455" s="557"/>
      <c r="K455" s="557"/>
      <c r="L455" s="557"/>
      <c r="M455" s="557"/>
      <c r="N455" s="557"/>
      <c r="O455" s="557"/>
      <c r="P455" s="557"/>
      <c r="Q455" s="557"/>
      <c r="R455" s="557"/>
      <c r="S455" s="557"/>
      <c r="T455" s="557"/>
      <c r="U455" s="557"/>
      <c r="V455" s="557"/>
      <c r="W455" s="557"/>
      <c r="X455" s="557"/>
      <c r="Y455" s="557"/>
      <c r="Z455" s="557"/>
      <c r="AA455" s="557"/>
      <c r="AB455" s="557"/>
      <c r="AC455" s="557"/>
      <c r="AD455" s="557"/>
      <c r="AE455" s="557"/>
      <c r="AF455" s="557"/>
      <c r="AG455" s="557"/>
      <c r="AH455" s="557"/>
      <c r="AI455" s="557"/>
      <c r="AJ455" s="557"/>
      <c r="AK455" s="557"/>
      <c r="AL455" s="557"/>
      <c r="AM455" s="557"/>
      <c r="AN455" s="557"/>
      <c r="AO455" s="557"/>
      <c r="AP455" s="557"/>
    </row>
    <row r="456" spans="1:42" ht="17.399999999999999">
      <c r="A456" s="557"/>
      <c r="B456" s="557"/>
      <c r="C456" s="557"/>
      <c r="D456" s="557"/>
      <c r="E456" s="557"/>
      <c r="F456" s="557"/>
      <c r="G456" s="557"/>
      <c r="H456" s="557"/>
      <c r="I456" s="557"/>
      <c r="J456" s="557"/>
      <c r="K456" s="557"/>
      <c r="L456" s="557"/>
      <c r="M456" s="557"/>
      <c r="N456" s="557"/>
      <c r="O456" s="557"/>
      <c r="P456" s="557"/>
      <c r="Q456" s="557"/>
      <c r="R456" s="557"/>
      <c r="S456" s="557"/>
      <c r="T456" s="557"/>
      <c r="U456" s="557"/>
      <c r="V456" s="557"/>
      <c r="W456" s="557"/>
      <c r="X456" s="557"/>
      <c r="Y456" s="557"/>
      <c r="Z456" s="557"/>
      <c r="AA456" s="557"/>
      <c r="AB456" s="557"/>
      <c r="AC456" s="557"/>
      <c r="AD456" s="557"/>
      <c r="AE456" s="557"/>
      <c r="AF456" s="557"/>
      <c r="AG456" s="557"/>
      <c r="AH456" s="557"/>
      <c r="AI456" s="557"/>
      <c r="AJ456" s="557"/>
      <c r="AK456" s="557"/>
      <c r="AL456" s="557"/>
      <c r="AM456" s="557"/>
      <c r="AN456" s="557"/>
      <c r="AO456" s="557"/>
      <c r="AP456" s="557"/>
    </row>
    <row r="457" spans="1:42" ht="17.399999999999999">
      <c r="A457" s="557"/>
      <c r="B457" s="557"/>
      <c r="C457" s="557"/>
      <c r="D457" s="557"/>
      <c r="E457" s="557"/>
      <c r="F457" s="557"/>
      <c r="G457" s="557"/>
      <c r="H457" s="557"/>
      <c r="I457" s="557"/>
      <c r="J457" s="557"/>
      <c r="K457" s="557"/>
      <c r="L457" s="557"/>
      <c r="M457" s="557"/>
      <c r="N457" s="557"/>
      <c r="O457" s="557"/>
      <c r="P457" s="557"/>
      <c r="Q457" s="557"/>
      <c r="R457" s="557"/>
      <c r="S457" s="557"/>
      <c r="T457" s="557"/>
      <c r="U457" s="557"/>
      <c r="V457" s="557"/>
      <c r="W457" s="557"/>
      <c r="X457" s="557"/>
      <c r="Y457" s="557"/>
      <c r="Z457" s="557"/>
      <c r="AA457" s="557"/>
      <c r="AB457" s="557"/>
      <c r="AC457" s="557"/>
      <c r="AD457" s="557"/>
      <c r="AE457" s="557"/>
      <c r="AF457" s="557"/>
      <c r="AG457" s="557"/>
      <c r="AH457" s="557"/>
      <c r="AI457" s="557"/>
      <c r="AJ457" s="557"/>
      <c r="AK457" s="557"/>
      <c r="AL457" s="557"/>
      <c r="AM457" s="557"/>
      <c r="AN457" s="557"/>
      <c r="AO457" s="557"/>
      <c r="AP457" s="557"/>
    </row>
    <row r="458" spans="1:42" ht="17.399999999999999">
      <c r="A458" s="557"/>
      <c r="B458" s="557"/>
      <c r="C458" s="557"/>
      <c r="D458" s="557"/>
      <c r="E458" s="557"/>
      <c r="F458" s="557"/>
      <c r="G458" s="557"/>
      <c r="H458" s="557"/>
      <c r="I458" s="557"/>
      <c r="J458" s="557"/>
      <c r="K458" s="557"/>
      <c r="L458" s="557"/>
      <c r="M458" s="557"/>
      <c r="N458" s="557"/>
      <c r="O458" s="557"/>
      <c r="P458" s="557"/>
      <c r="Q458" s="557"/>
      <c r="R458" s="557"/>
      <c r="S458" s="557"/>
      <c r="T458" s="557"/>
      <c r="U458" s="557"/>
      <c r="V458" s="557"/>
      <c r="W458" s="557"/>
      <c r="X458" s="557"/>
      <c r="Y458" s="557"/>
      <c r="Z458" s="557"/>
      <c r="AA458" s="557"/>
      <c r="AB458" s="557"/>
      <c r="AC458" s="557"/>
      <c r="AD458" s="557"/>
      <c r="AE458" s="557"/>
      <c r="AF458" s="557"/>
      <c r="AG458" s="557"/>
      <c r="AH458" s="557"/>
      <c r="AI458" s="557"/>
      <c r="AJ458" s="557"/>
      <c r="AK458" s="557"/>
      <c r="AL458" s="557"/>
      <c r="AM458" s="557"/>
      <c r="AN458" s="557"/>
      <c r="AO458" s="557"/>
      <c r="AP458" s="557"/>
    </row>
    <row r="459" spans="1:42" ht="17.399999999999999">
      <c r="A459" s="557"/>
      <c r="B459" s="557"/>
      <c r="C459" s="557"/>
      <c r="D459" s="557"/>
      <c r="E459" s="557"/>
      <c r="F459" s="557"/>
      <c r="G459" s="557"/>
      <c r="H459" s="557"/>
      <c r="I459" s="557"/>
      <c r="J459" s="557"/>
      <c r="K459" s="557"/>
      <c r="L459" s="557"/>
      <c r="M459" s="557"/>
      <c r="N459" s="557"/>
      <c r="O459" s="557"/>
      <c r="P459" s="557"/>
      <c r="Q459" s="557"/>
      <c r="R459" s="557"/>
      <c r="S459" s="557"/>
      <c r="T459" s="557"/>
      <c r="U459" s="557"/>
      <c r="V459" s="557"/>
      <c r="W459" s="557"/>
      <c r="X459" s="557"/>
      <c r="Y459" s="557"/>
      <c r="Z459" s="557"/>
      <c r="AA459" s="557"/>
      <c r="AB459" s="557"/>
      <c r="AC459" s="557"/>
      <c r="AD459" s="557"/>
      <c r="AE459" s="557"/>
      <c r="AF459" s="557"/>
      <c r="AG459" s="557"/>
      <c r="AH459" s="557"/>
      <c r="AI459" s="557"/>
      <c r="AJ459" s="557"/>
      <c r="AK459" s="557"/>
      <c r="AL459" s="557"/>
      <c r="AM459" s="557"/>
      <c r="AN459" s="557"/>
      <c r="AO459" s="557"/>
      <c r="AP459" s="557"/>
    </row>
    <row r="460" spans="1:42" ht="17.399999999999999">
      <c r="A460" s="557"/>
      <c r="B460" s="557"/>
      <c r="C460" s="557"/>
      <c r="D460" s="557"/>
      <c r="E460" s="557"/>
      <c r="F460" s="557"/>
      <c r="G460" s="557"/>
      <c r="H460" s="557"/>
      <c r="I460" s="557"/>
      <c r="J460" s="557"/>
      <c r="K460" s="557"/>
      <c r="L460" s="557"/>
      <c r="M460" s="557"/>
      <c r="N460" s="557"/>
      <c r="O460" s="557"/>
      <c r="P460" s="557"/>
      <c r="Q460" s="557"/>
      <c r="R460" s="557"/>
      <c r="S460" s="557"/>
      <c r="T460" s="557"/>
      <c r="U460" s="557"/>
      <c r="V460" s="557"/>
      <c r="W460" s="557"/>
      <c r="X460" s="557"/>
      <c r="Y460" s="557"/>
      <c r="Z460" s="557"/>
      <c r="AA460" s="557"/>
      <c r="AB460" s="557"/>
      <c r="AC460" s="557"/>
      <c r="AD460" s="557"/>
      <c r="AE460" s="557"/>
      <c r="AF460" s="557"/>
      <c r="AG460" s="557"/>
      <c r="AH460" s="557"/>
      <c r="AI460" s="557"/>
      <c r="AJ460" s="557"/>
      <c r="AK460" s="557"/>
      <c r="AL460" s="557"/>
      <c r="AM460" s="557"/>
      <c r="AN460" s="557"/>
      <c r="AO460" s="557"/>
      <c r="AP460" s="557"/>
    </row>
    <row r="461" spans="1:42" ht="17.399999999999999">
      <c r="A461" s="557"/>
      <c r="B461" s="557"/>
      <c r="C461" s="557"/>
      <c r="D461" s="557"/>
      <c r="E461" s="557"/>
      <c r="F461" s="557"/>
      <c r="G461" s="557"/>
      <c r="H461" s="557"/>
      <c r="I461" s="557"/>
      <c r="J461" s="557"/>
      <c r="K461" s="557"/>
      <c r="L461" s="557"/>
      <c r="M461" s="557"/>
      <c r="N461" s="557"/>
      <c r="O461" s="557"/>
      <c r="P461" s="557"/>
      <c r="Q461" s="557"/>
      <c r="R461" s="557"/>
      <c r="S461" s="557"/>
      <c r="T461" s="557"/>
      <c r="U461" s="557"/>
      <c r="V461" s="557"/>
      <c r="W461" s="557"/>
      <c r="X461" s="557"/>
      <c r="Y461" s="557"/>
      <c r="Z461" s="557"/>
      <c r="AA461" s="557"/>
      <c r="AB461" s="557"/>
      <c r="AC461" s="557"/>
      <c r="AD461" s="557"/>
      <c r="AE461" s="557"/>
      <c r="AF461" s="557"/>
      <c r="AG461" s="557"/>
      <c r="AH461" s="557"/>
      <c r="AI461" s="557"/>
      <c r="AJ461" s="557"/>
      <c r="AK461" s="557"/>
      <c r="AL461" s="557"/>
      <c r="AM461" s="557"/>
      <c r="AN461" s="557"/>
      <c r="AO461" s="557"/>
      <c r="AP461" s="557"/>
    </row>
    <row r="462" spans="1:42" ht="17.399999999999999">
      <c r="A462" s="557"/>
      <c r="B462" s="557"/>
      <c r="C462" s="557"/>
      <c r="D462" s="557"/>
      <c r="E462" s="557"/>
      <c r="F462" s="557"/>
      <c r="G462" s="557"/>
      <c r="H462" s="557"/>
      <c r="I462" s="557"/>
      <c r="J462" s="557"/>
      <c r="K462" s="557"/>
      <c r="L462" s="557"/>
      <c r="M462" s="557"/>
      <c r="N462" s="557"/>
      <c r="O462" s="557"/>
      <c r="P462" s="557"/>
      <c r="Q462" s="557"/>
      <c r="R462" s="557"/>
      <c r="S462" s="557"/>
      <c r="T462" s="557"/>
      <c r="U462" s="557"/>
      <c r="V462" s="557"/>
      <c r="W462" s="557"/>
      <c r="X462" s="557"/>
      <c r="Y462" s="557"/>
      <c r="Z462" s="557"/>
      <c r="AA462" s="557"/>
      <c r="AB462" s="557"/>
      <c r="AC462" s="557"/>
      <c r="AD462" s="557"/>
      <c r="AE462" s="557"/>
      <c r="AF462" s="557"/>
      <c r="AG462" s="557"/>
      <c r="AH462" s="557"/>
      <c r="AI462" s="557"/>
      <c r="AJ462" s="557"/>
      <c r="AK462" s="557"/>
      <c r="AL462" s="557"/>
      <c r="AM462" s="557"/>
      <c r="AN462" s="557"/>
      <c r="AO462" s="557"/>
      <c r="AP462" s="557"/>
    </row>
    <row r="463" spans="1:42" ht="17.399999999999999">
      <c r="A463" s="557"/>
      <c r="B463" s="557"/>
      <c r="C463" s="557"/>
      <c r="D463" s="557"/>
      <c r="E463" s="557"/>
      <c r="F463" s="557"/>
      <c r="G463" s="557"/>
      <c r="H463" s="557"/>
      <c r="I463" s="557"/>
      <c r="J463" s="557"/>
      <c r="K463" s="557"/>
      <c r="L463" s="557"/>
      <c r="M463" s="557"/>
      <c r="N463" s="557"/>
      <c r="O463" s="557"/>
      <c r="P463" s="557"/>
      <c r="Q463" s="557"/>
      <c r="R463" s="557"/>
      <c r="S463" s="557"/>
      <c r="T463" s="557"/>
      <c r="U463" s="557"/>
      <c r="V463" s="557"/>
      <c r="W463" s="557"/>
      <c r="X463" s="557"/>
      <c r="Y463" s="557"/>
      <c r="Z463" s="557"/>
      <c r="AA463" s="557"/>
      <c r="AB463" s="557"/>
      <c r="AC463" s="557"/>
      <c r="AD463" s="557"/>
      <c r="AE463" s="557"/>
      <c r="AF463" s="557"/>
      <c r="AG463" s="557"/>
      <c r="AH463" s="557"/>
      <c r="AI463" s="557"/>
      <c r="AJ463" s="557"/>
      <c r="AK463" s="557"/>
      <c r="AL463" s="557"/>
      <c r="AM463" s="557"/>
      <c r="AN463" s="557"/>
      <c r="AO463" s="557"/>
      <c r="AP463" s="557"/>
    </row>
    <row r="464" spans="1:42" ht="17.399999999999999">
      <c r="A464" s="557"/>
      <c r="B464" s="557"/>
      <c r="C464" s="557"/>
      <c r="D464" s="557"/>
      <c r="E464" s="557"/>
      <c r="F464" s="557"/>
      <c r="G464" s="557"/>
      <c r="H464" s="557"/>
      <c r="I464" s="557"/>
      <c r="J464" s="557"/>
      <c r="K464" s="557"/>
      <c r="L464" s="557"/>
      <c r="M464" s="557"/>
      <c r="N464" s="557"/>
      <c r="O464" s="557"/>
      <c r="P464" s="557"/>
      <c r="Q464" s="557"/>
      <c r="R464" s="557"/>
      <c r="S464" s="557"/>
      <c r="T464" s="557"/>
      <c r="U464" s="557"/>
      <c r="V464" s="557"/>
      <c r="W464" s="557"/>
      <c r="X464" s="557"/>
      <c r="Y464" s="557"/>
      <c r="Z464" s="557"/>
      <c r="AA464" s="557"/>
      <c r="AB464" s="557"/>
      <c r="AC464" s="557"/>
      <c r="AD464" s="557"/>
      <c r="AE464" s="557"/>
      <c r="AF464" s="557"/>
      <c r="AG464" s="557"/>
      <c r="AH464" s="557"/>
      <c r="AI464" s="557"/>
      <c r="AJ464" s="557"/>
      <c r="AK464" s="557"/>
      <c r="AL464" s="557"/>
      <c r="AM464" s="557"/>
      <c r="AN464" s="557"/>
      <c r="AO464" s="557"/>
      <c r="AP464" s="557"/>
    </row>
    <row r="465" spans="1:42" ht="17.399999999999999">
      <c r="A465" s="557"/>
      <c r="B465" s="557"/>
      <c r="C465" s="557"/>
      <c r="D465" s="557"/>
      <c r="E465" s="557"/>
      <c r="F465" s="557"/>
      <c r="G465" s="557"/>
      <c r="H465" s="557"/>
      <c r="I465" s="557"/>
      <c r="J465" s="557"/>
      <c r="K465" s="557"/>
      <c r="L465" s="557"/>
      <c r="M465" s="557"/>
      <c r="N465" s="557"/>
      <c r="O465" s="557"/>
      <c r="P465" s="557"/>
      <c r="Q465" s="557"/>
      <c r="R465" s="557"/>
      <c r="S465" s="557"/>
      <c r="T465" s="557"/>
      <c r="U465" s="557"/>
      <c r="V465" s="557"/>
      <c r="W465" s="557"/>
      <c r="X465" s="557"/>
      <c r="Y465" s="557"/>
      <c r="Z465" s="557"/>
      <c r="AA465" s="557"/>
      <c r="AB465" s="557"/>
      <c r="AC465" s="557"/>
      <c r="AD465" s="557"/>
      <c r="AE465" s="557"/>
      <c r="AF465" s="557"/>
      <c r="AG465" s="557"/>
      <c r="AH465" s="557"/>
      <c r="AI465" s="557"/>
      <c r="AJ465" s="557"/>
      <c r="AK465" s="557"/>
      <c r="AL465" s="557"/>
      <c r="AM465" s="557"/>
      <c r="AN465" s="557"/>
      <c r="AO465" s="557"/>
      <c r="AP465" s="557"/>
    </row>
    <row r="466" spans="1:42" ht="17.399999999999999">
      <c r="A466" s="557"/>
      <c r="B466" s="557"/>
      <c r="C466" s="557"/>
      <c r="D466" s="557"/>
      <c r="E466" s="557"/>
      <c r="F466" s="557"/>
      <c r="G466" s="557"/>
      <c r="H466" s="557"/>
      <c r="I466" s="557"/>
      <c r="J466" s="557"/>
      <c r="K466" s="557"/>
      <c r="L466" s="557"/>
      <c r="M466" s="557"/>
      <c r="N466" s="557"/>
      <c r="O466" s="557"/>
      <c r="P466" s="557"/>
      <c r="Q466" s="557"/>
      <c r="R466" s="557"/>
      <c r="S466" s="557"/>
      <c r="T466" s="557"/>
      <c r="U466" s="557"/>
      <c r="V466" s="557"/>
      <c r="W466" s="557"/>
      <c r="X466" s="557"/>
      <c r="Y466" s="557"/>
      <c r="Z466" s="557"/>
      <c r="AA466" s="557"/>
      <c r="AB466" s="557"/>
      <c r="AC466" s="557"/>
      <c r="AD466" s="557"/>
      <c r="AE466" s="557"/>
      <c r="AF466" s="557"/>
      <c r="AG466" s="557"/>
      <c r="AH466" s="557"/>
      <c r="AI466" s="557"/>
      <c r="AJ466" s="557"/>
      <c r="AK466" s="557"/>
      <c r="AL466" s="557"/>
      <c r="AM466" s="557"/>
      <c r="AN466" s="557"/>
      <c r="AO466" s="557"/>
      <c r="AP466" s="557"/>
    </row>
    <row r="467" spans="1:42" ht="17.399999999999999">
      <c r="A467" s="557"/>
      <c r="B467" s="557"/>
      <c r="C467" s="557"/>
      <c r="D467" s="557"/>
      <c r="E467" s="557"/>
      <c r="F467" s="557"/>
      <c r="G467" s="557"/>
      <c r="H467" s="557"/>
      <c r="I467" s="557"/>
      <c r="J467" s="557"/>
      <c r="K467" s="557"/>
      <c r="L467" s="557"/>
      <c r="M467" s="557"/>
      <c r="N467" s="557"/>
      <c r="O467" s="557"/>
      <c r="P467" s="557"/>
      <c r="Q467" s="557"/>
      <c r="R467" s="557"/>
      <c r="S467" s="557"/>
      <c r="T467" s="557"/>
      <c r="U467" s="557"/>
      <c r="V467" s="557"/>
      <c r="W467" s="557"/>
      <c r="X467" s="557"/>
      <c r="Y467" s="557"/>
      <c r="Z467" s="557"/>
      <c r="AA467" s="557"/>
      <c r="AB467" s="557"/>
      <c r="AC467" s="557"/>
      <c r="AD467" s="557"/>
      <c r="AE467" s="557"/>
      <c r="AF467" s="557"/>
      <c r="AG467" s="557"/>
      <c r="AH467" s="557"/>
      <c r="AI467" s="557"/>
      <c r="AJ467" s="557"/>
      <c r="AK467" s="557"/>
      <c r="AL467" s="557"/>
      <c r="AM467" s="557"/>
      <c r="AN467" s="557"/>
      <c r="AO467" s="557"/>
      <c r="AP467" s="557"/>
    </row>
    <row r="468" spans="1:42" ht="17.399999999999999">
      <c r="A468" s="557"/>
      <c r="B468" s="557"/>
      <c r="C468" s="557"/>
      <c r="D468" s="557"/>
      <c r="E468" s="557"/>
      <c r="F468" s="557"/>
      <c r="G468" s="557"/>
      <c r="H468" s="557"/>
      <c r="I468" s="557"/>
      <c r="J468" s="557"/>
      <c r="K468" s="557"/>
      <c r="L468" s="557"/>
      <c r="M468" s="557"/>
      <c r="N468" s="557"/>
      <c r="O468" s="557"/>
      <c r="P468" s="557"/>
      <c r="Q468" s="557"/>
      <c r="R468" s="557"/>
      <c r="S468" s="557"/>
      <c r="T468" s="557"/>
      <c r="U468" s="557"/>
      <c r="V468" s="557"/>
      <c r="W468" s="557"/>
      <c r="X468" s="557"/>
      <c r="Y468" s="557"/>
      <c r="Z468" s="557"/>
      <c r="AA468" s="557"/>
      <c r="AB468" s="557"/>
      <c r="AC468" s="557"/>
      <c r="AD468" s="557"/>
      <c r="AE468" s="557"/>
      <c r="AF468" s="557"/>
      <c r="AG468" s="557"/>
      <c r="AH468" s="557"/>
      <c r="AI468" s="557"/>
      <c r="AJ468" s="557"/>
      <c r="AK468" s="557"/>
      <c r="AL468" s="557"/>
      <c r="AM468" s="557"/>
      <c r="AN468" s="557"/>
      <c r="AO468" s="557"/>
      <c r="AP468" s="557"/>
    </row>
    <row r="469" spans="1:42" ht="17.399999999999999">
      <c r="A469" s="557"/>
      <c r="B469" s="557"/>
      <c r="C469" s="557"/>
      <c r="D469" s="557"/>
      <c r="E469" s="557"/>
      <c r="F469" s="557"/>
      <c r="G469" s="557"/>
      <c r="H469" s="557"/>
      <c r="I469" s="557"/>
      <c r="J469" s="557"/>
      <c r="K469" s="557"/>
      <c r="L469" s="557"/>
      <c r="M469" s="557"/>
      <c r="N469" s="557"/>
      <c r="O469" s="557"/>
      <c r="P469" s="557"/>
      <c r="Q469" s="557"/>
      <c r="R469" s="557"/>
      <c r="S469" s="557"/>
      <c r="T469" s="557"/>
      <c r="U469" s="557"/>
      <c r="V469" s="557"/>
      <c r="W469" s="557"/>
      <c r="X469" s="557"/>
      <c r="Y469" s="557"/>
      <c r="Z469" s="557"/>
      <c r="AA469" s="557"/>
      <c r="AB469" s="557"/>
      <c r="AC469" s="557"/>
      <c r="AD469" s="557"/>
      <c r="AE469" s="557"/>
      <c r="AF469" s="557"/>
      <c r="AG469" s="557"/>
      <c r="AH469" s="557"/>
      <c r="AI469" s="557"/>
      <c r="AJ469" s="557"/>
      <c r="AK469" s="557"/>
      <c r="AL469" s="557"/>
      <c r="AM469" s="557"/>
      <c r="AN469" s="557"/>
      <c r="AO469" s="557"/>
      <c r="AP469" s="557"/>
    </row>
    <row r="470" spans="1:42" ht="17.399999999999999">
      <c r="A470" s="557"/>
      <c r="B470" s="557"/>
      <c r="C470" s="557"/>
      <c r="D470" s="557"/>
      <c r="E470" s="557"/>
      <c r="F470" s="557"/>
      <c r="G470" s="557"/>
      <c r="H470" s="557"/>
      <c r="I470" s="557"/>
      <c r="J470" s="557"/>
      <c r="K470" s="557"/>
      <c r="L470" s="557"/>
      <c r="M470" s="557"/>
      <c r="N470" s="557"/>
      <c r="O470" s="557"/>
      <c r="P470" s="557"/>
      <c r="Q470" s="557"/>
      <c r="R470" s="557"/>
      <c r="S470" s="557"/>
      <c r="T470" s="557"/>
      <c r="U470" s="557"/>
      <c r="V470" s="557"/>
      <c r="W470" s="557"/>
      <c r="X470" s="557"/>
      <c r="Y470" s="557"/>
      <c r="Z470" s="557"/>
      <c r="AA470" s="557"/>
      <c r="AB470" s="557"/>
      <c r="AC470" s="557"/>
      <c r="AD470" s="557"/>
      <c r="AE470" s="557"/>
      <c r="AF470" s="557"/>
      <c r="AG470" s="557"/>
      <c r="AH470" s="557"/>
      <c r="AI470" s="557"/>
      <c r="AJ470" s="557"/>
      <c r="AK470" s="557"/>
      <c r="AL470" s="557"/>
      <c r="AM470" s="557"/>
      <c r="AN470" s="557"/>
      <c r="AO470" s="557"/>
      <c r="AP470" s="557"/>
    </row>
    <row r="471" spans="1:42" ht="17.399999999999999">
      <c r="A471" s="557"/>
      <c r="B471" s="557"/>
      <c r="C471" s="557"/>
      <c r="D471" s="557"/>
      <c r="E471" s="557"/>
      <c r="F471" s="557"/>
      <c r="G471" s="557"/>
      <c r="H471" s="557"/>
      <c r="I471" s="557"/>
      <c r="J471" s="557"/>
      <c r="K471" s="557"/>
      <c r="L471" s="557"/>
      <c r="M471" s="557"/>
      <c r="N471" s="557"/>
      <c r="O471" s="557"/>
      <c r="P471" s="557"/>
      <c r="Q471" s="557"/>
      <c r="R471" s="557"/>
      <c r="S471" s="557"/>
      <c r="T471" s="557"/>
      <c r="U471" s="557"/>
      <c r="V471" s="557"/>
      <c r="W471" s="557"/>
      <c r="X471" s="557"/>
      <c r="Y471" s="557"/>
      <c r="Z471" s="557"/>
      <c r="AA471" s="557"/>
      <c r="AB471" s="557"/>
      <c r="AC471" s="557"/>
      <c r="AD471" s="557"/>
      <c r="AE471" s="557"/>
      <c r="AF471" s="557"/>
      <c r="AG471" s="557"/>
      <c r="AH471" s="557"/>
      <c r="AI471" s="557"/>
      <c r="AJ471" s="557"/>
      <c r="AK471" s="557"/>
      <c r="AL471" s="557"/>
      <c r="AM471" s="557"/>
      <c r="AN471" s="557"/>
      <c r="AO471" s="557"/>
      <c r="AP471" s="557"/>
    </row>
    <row r="472" spans="1:42" ht="17.399999999999999">
      <c r="A472" s="557"/>
      <c r="B472" s="557"/>
      <c r="C472" s="557"/>
      <c r="D472" s="557"/>
      <c r="E472" s="557"/>
      <c r="F472" s="557"/>
      <c r="G472" s="557"/>
      <c r="H472" s="557"/>
      <c r="I472" s="557"/>
      <c r="J472" s="557"/>
      <c r="K472" s="557"/>
      <c r="L472" s="557"/>
      <c r="M472" s="557"/>
      <c r="N472" s="557"/>
      <c r="O472" s="557"/>
      <c r="P472" s="557"/>
      <c r="Q472" s="557"/>
      <c r="R472" s="557"/>
      <c r="S472" s="557"/>
      <c r="T472" s="557"/>
      <c r="U472" s="557"/>
      <c r="V472" s="557"/>
      <c r="W472" s="557"/>
      <c r="X472" s="557"/>
      <c r="Y472" s="557"/>
      <c r="Z472" s="557"/>
      <c r="AA472" s="557"/>
      <c r="AB472" s="557"/>
      <c r="AC472" s="557"/>
      <c r="AD472" s="557"/>
      <c r="AE472" s="557"/>
      <c r="AF472" s="557"/>
      <c r="AG472" s="557"/>
      <c r="AH472" s="557"/>
      <c r="AI472" s="557"/>
      <c r="AJ472" s="557"/>
      <c r="AK472" s="557"/>
      <c r="AL472" s="557"/>
      <c r="AM472" s="557"/>
      <c r="AN472" s="557"/>
      <c r="AO472" s="557"/>
      <c r="AP472" s="557"/>
    </row>
    <row r="473" spans="1:42" ht="17.399999999999999">
      <c r="A473" s="557"/>
      <c r="B473" s="557"/>
      <c r="C473" s="557"/>
      <c r="D473" s="557"/>
      <c r="E473" s="557"/>
      <c r="F473" s="557"/>
      <c r="G473" s="557"/>
      <c r="H473" s="557"/>
      <c r="I473" s="557"/>
      <c r="J473" s="557"/>
      <c r="K473" s="557"/>
      <c r="L473" s="557"/>
      <c r="M473" s="557"/>
      <c r="N473" s="557"/>
      <c r="O473" s="557"/>
      <c r="P473" s="557"/>
      <c r="Q473" s="557"/>
      <c r="R473" s="557"/>
      <c r="S473" s="557"/>
      <c r="T473" s="557"/>
      <c r="U473" s="557"/>
      <c r="V473" s="557"/>
      <c r="W473" s="557"/>
      <c r="X473" s="557"/>
      <c r="Y473" s="557"/>
      <c r="Z473" s="557"/>
      <c r="AA473" s="557"/>
      <c r="AB473" s="557"/>
      <c r="AC473" s="557"/>
      <c r="AD473" s="557"/>
      <c r="AE473" s="557"/>
      <c r="AF473" s="557"/>
      <c r="AG473" s="557"/>
      <c r="AH473" s="557"/>
      <c r="AI473" s="557"/>
      <c r="AJ473" s="557"/>
      <c r="AK473" s="557"/>
      <c r="AL473" s="557"/>
      <c r="AM473" s="557"/>
      <c r="AN473" s="557"/>
      <c r="AO473" s="557"/>
      <c r="AP473" s="557"/>
    </row>
    <row r="474" spans="1:42" ht="17.399999999999999">
      <c r="A474" s="557"/>
      <c r="B474" s="557"/>
      <c r="C474" s="557"/>
      <c r="D474" s="557"/>
      <c r="E474" s="557"/>
      <c r="F474" s="557"/>
      <c r="G474" s="557"/>
      <c r="H474" s="557"/>
      <c r="I474" s="557"/>
      <c r="J474" s="557"/>
      <c r="K474" s="557"/>
      <c r="L474" s="557"/>
      <c r="M474" s="557"/>
      <c r="N474" s="557"/>
      <c r="O474" s="557"/>
      <c r="P474" s="557"/>
      <c r="Q474" s="557"/>
      <c r="R474" s="557"/>
      <c r="S474" s="557"/>
      <c r="T474" s="557"/>
      <c r="U474" s="557"/>
      <c r="V474" s="557"/>
      <c r="W474" s="557"/>
      <c r="X474" s="557"/>
      <c r="Y474" s="557"/>
      <c r="Z474" s="557"/>
      <c r="AA474" s="557"/>
      <c r="AB474" s="557"/>
      <c r="AC474" s="557"/>
      <c r="AD474" s="557"/>
      <c r="AE474" s="557"/>
      <c r="AF474" s="557"/>
      <c r="AG474" s="557"/>
      <c r="AH474" s="557"/>
      <c r="AI474" s="557"/>
      <c r="AJ474" s="557"/>
      <c r="AK474" s="557"/>
      <c r="AL474" s="557"/>
      <c r="AM474" s="557"/>
      <c r="AN474" s="557"/>
      <c r="AO474" s="557"/>
      <c r="AP474" s="557"/>
    </row>
    <row r="475" spans="1:42" ht="17.399999999999999">
      <c r="A475" s="557"/>
      <c r="B475" s="557"/>
      <c r="C475" s="557"/>
      <c r="D475" s="557"/>
      <c r="E475" s="557"/>
      <c r="F475" s="557"/>
      <c r="G475" s="557"/>
      <c r="H475" s="557"/>
      <c r="I475" s="557"/>
      <c r="J475" s="557"/>
      <c r="K475" s="557"/>
      <c r="L475" s="557"/>
      <c r="M475" s="557"/>
      <c r="N475" s="557"/>
      <c r="O475" s="557"/>
      <c r="P475" s="557"/>
      <c r="Q475" s="557"/>
      <c r="R475" s="557"/>
      <c r="S475" s="557"/>
      <c r="T475" s="557"/>
      <c r="U475" s="557"/>
      <c r="V475" s="557"/>
      <c r="W475" s="557"/>
      <c r="X475" s="557"/>
      <c r="Y475" s="557"/>
      <c r="Z475" s="557"/>
      <c r="AA475" s="557"/>
      <c r="AB475" s="557"/>
      <c r="AC475" s="557"/>
      <c r="AD475" s="557"/>
      <c r="AE475" s="557"/>
      <c r="AF475" s="557"/>
      <c r="AG475" s="557"/>
      <c r="AH475" s="557"/>
      <c r="AI475" s="557"/>
      <c r="AJ475" s="557"/>
      <c r="AK475" s="557"/>
      <c r="AL475" s="557"/>
      <c r="AM475" s="557"/>
      <c r="AN475" s="557"/>
      <c r="AO475" s="557"/>
      <c r="AP475" s="557"/>
    </row>
    <row r="476" spans="1:42" ht="17.399999999999999">
      <c r="A476" s="557"/>
      <c r="B476" s="557"/>
      <c r="C476" s="557"/>
      <c r="D476" s="557"/>
      <c r="E476" s="557"/>
      <c r="F476" s="557"/>
      <c r="G476" s="557"/>
      <c r="H476" s="557"/>
      <c r="I476" s="557"/>
      <c r="J476" s="557"/>
      <c r="K476" s="557"/>
      <c r="L476" s="557"/>
      <c r="M476" s="557"/>
      <c r="N476" s="557"/>
      <c r="O476" s="557"/>
      <c r="P476" s="557"/>
      <c r="Q476" s="557"/>
      <c r="R476" s="557"/>
      <c r="S476" s="557"/>
      <c r="T476" s="557"/>
      <c r="U476" s="557"/>
      <c r="V476" s="557"/>
      <c r="W476" s="557"/>
      <c r="X476" s="557"/>
      <c r="Y476" s="557"/>
      <c r="Z476" s="557"/>
      <c r="AA476" s="557"/>
      <c r="AB476" s="557"/>
      <c r="AC476" s="557"/>
      <c r="AD476" s="557"/>
      <c r="AE476" s="557"/>
      <c r="AF476" s="557"/>
      <c r="AG476" s="557"/>
      <c r="AH476" s="557"/>
      <c r="AI476" s="557"/>
      <c r="AJ476" s="557"/>
      <c r="AK476" s="557"/>
      <c r="AL476" s="557"/>
      <c r="AM476" s="557"/>
      <c r="AN476" s="557"/>
      <c r="AO476" s="557"/>
      <c r="AP476" s="557"/>
    </row>
    <row r="477" spans="1:42" ht="17.399999999999999">
      <c r="A477" s="557"/>
      <c r="B477" s="557"/>
      <c r="C477" s="557"/>
      <c r="D477" s="557"/>
      <c r="E477" s="557"/>
      <c r="F477" s="557"/>
      <c r="G477" s="557"/>
      <c r="H477" s="557"/>
      <c r="I477" s="557"/>
      <c r="J477" s="557"/>
      <c r="K477" s="557"/>
      <c r="L477" s="557"/>
      <c r="M477" s="557"/>
      <c r="N477" s="557"/>
      <c r="O477" s="557"/>
      <c r="P477" s="557"/>
      <c r="Q477" s="557"/>
      <c r="R477" s="557"/>
      <c r="S477" s="557"/>
      <c r="T477" s="557"/>
      <c r="U477" s="557"/>
      <c r="V477" s="557"/>
      <c r="W477" s="557"/>
      <c r="X477" s="557"/>
      <c r="Y477" s="557"/>
      <c r="Z477" s="557"/>
      <c r="AA477" s="557"/>
      <c r="AB477" s="557"/>
      <c r="AC477" s="557"/>
      <c r="AD477" s="557"/>
      <c r="AE477" s="557"/>
      <c r="AF477" s="557"/>
      <c r="AG477" s="557"/>
      <c r="AH477" s="557"/>
      <c r="AI477" s="557"/>
      <c r="AJ477" s="557"/>
      <c r="AK477" s="557"/>
      <c r="AL477" s="557"/>
      <c r="AM477" s="557"/>
      <c r="AN477" s="557"/>
      <c r="AO477" s="557"/>
      <c r="AP477" s="557"/>
    </row>
    <row r="478" spans="1:42" ht="17.399999999999999">
      <c r="A478" s="557"/>
      <c r="B478" s="557"/>
      <c r="C478" s="557"/>
      <c r="D478" s="557"/>
      <c r="E478" s="557"/>
      <c r="F478" s="557"/>
      <c r="G478" s="557"/>
      <c r="H478" s="557"/>
      <c r="I478" s="557"/>
      <c r="J478" s="557"/>
      <c r="K478" s="557"/>
      <c r="L478" s="557"/>
      <c r="M478" s="557"/>
      <c r="N478" s="557"/>
      <c r="O478" s="557"/>
      <c r="P478" s="557"/>
      <c r="Q478" s="557"/>
      <c r="R478" s="557"/>
      <c r="S478" s="557"/>
      <c r="T478" s="557"/>
      <c r="U478" s="557"/>
      <c r="V478" s="557"/>
      <c r="W478" s="557"/>
      <c r="X478" s="557"/>
      <c r="Y478" s="557"/>
      <c r="Z478" s="557"/>
      <c r="AA478" s="557"/>
      <c r="AB478" s="557"/>
      <c r="AC478" s="557"/>
      <c r="AD478" s="557"/>
      <c r="AE478" s="557"/>
      <c r="AF478" s="557"/>
      <c r="AG478" s="557"/>
      <c r="AH478" s="557"/>
      <c r="AI478" s="557"/>
      <c r="AJ478" s="557"/>
      <c r="AK478" s="557"/>
      <c r="AL478" s="557"/>
      <c r="AM478" s="557"/>
      <c r="AN478" s="557"/>
      <c r="AO478" s="557"/>
      <c r="AP478" s="557"/>
    </row>
    <row r="479" spans="1:42" ht="17.399999999999999">
      <c r="A479" s="557"/>
      <c r="B479" s="557"/>
      <c r="C479" s="557"/>
      <c r="D479" s="557"/>
      <c r="E479" s="557"/>
      <c r="F479" s="557"/>
      <c r="G479" s="557"/>
      <c r="H479" s="557"/>
      <c r="I479" s="557"/>
      <c r="J479" s="557"/>
      <c r="K479" s="557"/>
      <c r="L479" s="557"/>
      <c r="M479" s="557"/>
      <c r="N479" s="557"/>
      <c r="O479" s="557"/>
      <c r="P479" s="557"/>
      <c r="Q479" s="557"/>
      <c r="R479" s="557"/>
      <c r="S479" s="557"/>
      <c r="T479" s="557"/>
      <c r="U479" s="557"/>
      <c r="V479" s="557"/>
      <c r="W479" s="557"/>
      <c r="X479" s="557"/>
      <c r="Y479" s="557"/>
      <c r="Z479" s="557"/>
      <c r="AA479" s="557"/>
      <c r="AB479" s="557"/>
      <c r="AC479" s="557"/>
      <c r="AD479" s="557"/>
      <c r="AE479" s="557"/>
      <c r="AF479" s="557"/>
      <c r="AG479" s="557"/>
      <c r="AH479" s="557"/>
      <c r="AI479" s="557"/>
      <c r="AJ479" s="557"/>
      <c r="AK479" s="557"/>
      <c r="AL479" s="557"/>
      <c r="AM479" s="557"/>
      <c r="AN479" s="557"/>
      <c r="AO479" s="557"/>
      <c r="AP479" s="557"/>
    </row>
    <row r="480" spans="1:42" ht="17.399999999999999">
      <c r="A480" s="557"/>
      <c r="B480" s="557"/>
      <c r="C480" s="557"/>
      <c r="D480" s="557"/>
      <c r="E480" s="557"/>
      <c r="F480" s="557"/>
      <c r="G480" s="557"/>
      <c r="H480" s="557"/>
      <c r="I480" s="557"/>
      <c r="J480" s="557"/>
      <c r="K480" s="557"/>
      <c r="L480" s="557"/>
      <c r="M480" s="557"/>
      <c r="N480" s="557"/>
      <c r="O480" s="557"/>
      <c r="P480" s="557"/>
      <c r="Q480" s="557"/>
      <c r="R480" s="557"/>
      <c r="S480" s="557"/>
      <c r="T480" s="557"/>
      <c r="U480" s="557"/>
      <c r="V480" s="557"/>
      <c r="W480" s="557"/>
      <c r="X480" s="557"/>
      <c r="Y480" s="557"/>
      <c r="Z480" s="557"/>
      <c r="AA480" s="557"/>
      <c r="AB480" s="557"/>
      <c r="AC480" s="557"/>
      <c r="AD480" s="557"/>
      <c r="AE480" s="557"/>
      <c r="AF480" s="557"/>
      <c r="AG480" s="557"/>
      <c r="AH480" s="557"/>
      <c r="AI480" s="557"/>
      <c r="AJ480" s="557"/>
      <c r="AK480" s="557"/>
      <c r="AL480" s="557"/>
      <c r="AM480" s="557"/>
      <c r="AN480" s="557"/>
      <c r="AO480" s="557"/>
      <c r="AP480" s="557"/>
    </row>
    <row r="481" spans="1:42" ht="17.399999999999999">
      <c r="A481" s="557"/>
      <c r="B481" s="557"/>
      <c r="C481" s="557"/>
      <c r="D481" s="557"/>
      <c r="E481" s="557"/>
      <c r="F481" s="557"/>
      <c r="G481" s="557"/>
      <c r="H481" s="557"/>
      <c r="I481" s="557"/>
      <c r="J481" s="557"/>
      <c r="K481" s="557"/>
      <c r="L481" s="557"/>
      <c r="M481" s="557"/>
      <c r="N481" s="557"/>
      <c r="O481" s="557"/>
      <c r="P481" s="557"/>
      <c r="Q481" s="557"/>
      <c r="R481" s="557"/>
      <c r="S481" s="557"/>
      <c r="T481" s="557"/>
      <c r="U481" s="557"/>
      <c r="V481" s="557"/>
      <c r="W481" s="557"/>
      <c r="X481" s="557"/>
      <c r="Y481" s="557"/>
      <c r="Z481" s="557"/>
      <c r="AA481" s="557"/>
      <c r="AB481" s="557"/>
      <c r="AC481" s="557"/>
      <c r="AD481" s="557"/>
      <c r="AE481" s="557"/>
      <c r="AF481" s="557"/>
      <c r="AG481" s="557"/>
      <c r="AH481" s="557"/>
      <c r="AI481" s="557"/>
      <c r="AJ481" s="557"/>
      <c r="AK481" s="557"/>
      <c r="AL481" s="557"/>
      <c r="AM481" s="557"/>
      <c r="AN481" s="557"/>
      <c r="AO481" s="557"/>
      <c r="AP481" s="557"/>
    </row>
    <row r="482" spans="1:42" ht="17.399999999999999">
      <c r="A482" s="557"/>
      <c r="B482" s="557"/>
      <c r="C482" s="557"/>
      <c r="D482" s="557"/>
      <c r="E482" s="557"/>
      <c r="F482" s="557"/>
      <c r="G482" s="557"/>
      <c r="H482" s="557"/>
      <c r="I482" s="557"/>
      <c r="J482" s="557"/>
      <c r="K482" s="557"/>
      <c r="L482" s="557"/>
      <c r="M482" s="557"/>
      <c r="N482" s="557"/>
      <c r="O482" s="557"/>
      <c r="P482" s="557"/>
      <c r="Q482" s="557"/>
      <c r="R482" s="557"/>
      <c r="S482" s="557"/>
      <c r="T482" s="557"/>
      <c r="U482" s="557"/>
      <c r="V482" s="557"/>
      <c r="W482" s="557"/>
      <c r="X482" s="557"/>
      <c r="Y482" s="557"/>
      <c r="Z482" s="557"/>
      <c r="AA482" s="557"/>
      <c r="AB482" s="557"/>
      <c r="AC482" s="557"/>
      <c r="AD482" s="557"/>
      <c r="AE482" s="557"/>
      <c r="AF482" s="557"/>
      <c r="AG482" s="557"/>
      <c r="AH482" s="557"/>
      <c r="AI482" s="557"/>
      <c r="AJ482" s="557"/>
      <c r="AK482" s="557"/>
      <c r="AL482" s="557"/>
      <c r="AM482" s="557"/>
      <c r="AN482" s="557"/>
      <c r="AO482" s="557"/>
      <c r="AP482" s="557"/>
    </row>
    <row r="483" spans="1:42" ht="17.399999999999999">
      <c r="A483" s="557"/>
      <c r="B483" s="557"/>
      <c r="C483" s="557"/>
      <c r="D483" s="557"/>
      <c r="E483" s="557"/>
      <c r="F483" s="557"/>
      <c r="G483" s="557"/>
      <c r="H483" s="557"/>
      <c r="I483" s="557"/>
      <c r="J483" s="557"/>
      <c r="K483" s="557"/>
      <c r="L483" s="557"/>
      <c r="M483" s="557"/>
      <c r="N483" s="557"/>
      <c r="O483" s="557"/>
      <c r="P483" s="557"/>
      <c r="Q483" s="557"/>
      <c r="R483" s="557"/>
      <c r="S483" s="557"/>
      <c r="T483" s="557"/>
      <c r="U483" s="557"/>
      <c r="V483" s="557"/>
      <c r="W483" s="557"/>
      <c r="X483" s="557"/>
      <c r="Y483" s="557"/>
      <c r="Z483" s="557"/>
      <c r="AA483" s="557"/>
      <c r="AB483" s="557"/>
      <c r="AC483" s="557"/>
      <c r="AD483" s="557"/>
      <c r="AE483" s="557"/>
      <c r="AF483" s="557"/>
      <c r="AG483" s="557"/>
      <c r="AH483" s="557"/>
      <c r="AI483" s="557"/>
      <c r="AJ483" s="557"/>
      <c r="AK483" s="557"/>
      <c r="AL483" s="557"/>
      <c r="AM483" s="557"/>
      <c r="AN483" s="557"/>
      <c r="AO483" s="557"/>
      <c r="AP483" s="557"/>
    </row>
    <row r="484" spans="1:42" ht="17.399999999999999">
      <c r="A484" s="557"/>
      <c r="B484" s="557"/>
      <c r="C484" s="557"/>
      <c r="D484" s="557"/>
      <c r="E484" s="557"/>
      <c r="F484" s="557"/>
      <c r="G484" s="557"/>
      <c r="H484" s="557"/>
      <c r="I484" s="557"/>
      <c r="J484" s="557"/>
      <c r="K484" s="557"/>
      <c r="L484" s="557"/>
      <c r="M484" s="557"/>
      <c r="N484" s="557"/>
      <c r="O484" s="557"/>
      <c r="P484" s="557"/>
      <c r="Q484" s="557"/>
      <c r="R484" s="557"/>
      <c r="S484" s="557"/>
      <c r="T484" s="557"/>
      <c r="U484" s="557"/>
      <c r="V484" s="557"/>
      <c r="W484" s="557"/>
      <c r="X484" s="557"/>
      <c r="Y484" s="557"/>
      <c r="Z484" s="557"/>
      <c r="AA484" s="557"/>
      <c r="AB484" s="557"/>
      <c r="AC484" s="557"/>
      <c r="AD484" s="557"/>
      <c r="AE484" s="557"/>
      <c r="AF484" s="557"/>
      <c r="AG484" s="557"/>
      <c r="AH484" s="557"/>
      <c r="AI484" s="557"/>
      <c r="AJ484" s="557"/>
      <c r="AK484" s="557"/>
      <c r="AL484" s="557"/>
      <c r="AM484" s="557"/>
      <c r="AN484" s="557"/>
      <c r="AO484" s="557"/>
      <c r="AP484" s="557"/>
    </row>
    <row r="485" spans="1:42" ht="17.399999999999999">
      <c r="A485" s="557"/>
      <c r="B485" s="557"/>
      <c r="C485" s="557"/>
      <c r="D485" s="557"/>
      <c r="E485" s="557"/>
      <c r="F485" s="557"/>
      <c r="G485" s="557"/>
      <c r="H485" s="557"/>
      <c r="I485" s="557"/>
      <c r="J485" s="557"/>
      <c r="K485" s="557"/>
      <c r="L485" s="557"/>
      <c r="M485" s="557"/>
      <c r="N485" s="557"/>
      <c r="O485" s="557"/>
      <c r="P485" s="557"/>
      <c r="Q485" s="557"/>
      <c r="R485" s="557"/>
      <c r="S485" s="557"/>
      <c r="T485" s="557"/>
      <c r="U485" s="557"/>
      <c r="V485" s="557"/>
      <c r="W485" s="557"/>
      <c r="X485" s="557"/>
      <c r="Y485" s="557"/>
      <c r="Z485" s="557"/>
      <c r="AA485" s="557"/>
      <c r="AB485" s="557"/>
      <c r="AC485" s="557"/>
      <c r="AD485" s="557"/>
      <c r="AE485" s="557"/>
      <c r="AF485" s="557"/>
      <c r="AG485" s="557"/>
      <c r="AH485" s="557"/>
      <c r="AI485" s="557"/>
      <c r="AJ485" s="557"/>
      <c r="AK485" s="557"/>
      <c r="AL485" s="557"/>
      <c r="AM485" s="557"/>
      <c r="AN485" s="557"/>
      <c r="AO485" s="557"/>
      <c r="AP485" s="557"/>
    </row>
    <row r="486" spans="1:42" ht="17.399999999999999">
      <c r="A486" s="557"/>
      <c r="B486" s="557"/>
      <c r="C486" s="557"/>
      <c r="D486" s="557"/>
      <c r="E486" s="557"/>
      <c r="F486" s="557"/>
      <c r="G486" s="557"/>
      <c r="H486" s="557"/>
      <c r="I486" s="557"/>
      <c r="J486" s="557"/>
      <c r="K486" s="557"/>
      <c r="L486" s="557"/>
      <c r="M486" s="557"/>
      <c r="N486" s="557"/>
      <c r="O486" s="557"/>
      <c r="P486" s="557"/>
      <c r="Q486" s="557"/>
      <c r="R486" s="557"/>
      <c r="S486" s="557"/>
      <c r="T486" s="557"/>
      <c r="U486" s="557"/>
      <c r="V486" s="557"/>
      <c r="W486" s="557"/>
      <c r="X486" s="557"/>
      <c r="Y486" s="557"/>
      <c r="Z486" s="557"/>
      <c r="AA486" s="557"/>
      <c r="AB486" s="557"/>
      <c r="AC486" s="557"/>
      <c r="AD486" s="557"/>
      <c r="AE486" s="557"/>
      <c r="AF486" s="557"/>
      <c r="AG486" s="557"/>
      <c r="AH486" s="557"/>
      <c r="AI486" s="557"/>
      <c r="AJ486" s="557"/>
      <c r="AK486" s="557"/>
      <c r="AL486" s="557"/>
      <c r="AM486" s="557"/>
      <c r="AN486" s="557"/>
      <c r="AO486" s="557"/>
      <c r="AP486" s="557"/>
    </row>
    <row r="487" spans="1:42" ht="17.399999999999999">
      <c r="A487" s="557"/>
      <c r="B487" s="557"/>
      <c r="C487" s="557"/>
      <c r="D487" s="557"/>
      <c r="E487" s="557"/>
      <c r="F487" s="557"/>
      <c r="G487" s="557"/>
      <c r="H487" s="557"/>
      <c r="I487" s="557"/>
      <c r="J487" s="557"/>
      <c r="K487" s="557"/>
      <c r="L487" s="557"/>
      <c r="M487" s="557"/>
      <c r="N487" s="557"/>
      <c r="O487" s="557"/>
      <c r="P487" s="557"/>
      <c r="Q487" s="557"/>
      <c r="R487" s="557"/>
      <c r="S487" s="557"/>
      <c r="T487" s="557"/>
      <c r="U487" s="557"/>
      <c r="V487" s="557"/>
      <c r="W487" s="557"/>
      <c r="X487" s="557"/>
      <c r="Y487" s="557"/>
      <c r="Z487" s="557"/>
      <c r="AA487" s="557"/>
      <c r="AB487" s="557"/>
      <c r="AC487" s="557"/>
      <c r="AD487" s="557"/>
      <c r="AE487" s="557"/>
      <c r="AF487" s="557"/>
      <c r="AG487" s="557"/>
      <c r="AH487" s="557"/>
      <c r="AI487" s="557"/>
      <c r="AJ487" s="557"/>
      <c r="AK487" s="557"/>
      <c r="AL487" s="557"/>
      <c r="AM487" s="557"/>
      <c r="AN487" s="557"/>
      <c r="AO487" s="557"/>
      <c r="AP487" s="557"/>
    </row>
    <row r="488" spans="1:42" ht="17.399999999999999">
      <c r="A488" s="557"/>
      <c r="B488" s="557"/>
      <c r="C488" s="557"/>
      <c r="D488" s="557"/>
      <c r="E488" s="557"/>
      <c r="F488" s="557"/>
      <c r="G488" s="557"/>
      <c r="H488" s="557"/>
      <c r="I488" s="557"/>
      <c r="J488" s="557"/>
      <c r="K488" s="557"/>
      <c r="L488" s="557"/>
      <c r="M488" s="557"/>
      <c r="N488" s="557"/>
      <c r="O488" s="557"/>
      <c r="P488" s="557"/>
      <c r="Q488" s="557"/>
      <c r="R488" s="557"/>
      <c r="S488" s="557"/>
      <c r="T488" s="557"/>
      <c r="U488" s="557"/>
      <c r="V488" s="557"/>
      <c r="W488" s="557"/>
      <c r="X488" s="557"/>
      <c r="Y488" s="557"/>
      <c r="Z488" s="557"/>
      <c r="AA488" s="557"/>
      <c r="AB488" s="557"/>
      <c r="AC488" s="557"/>
      <c r="AD488" s="557"/>
      <c r="AE488" s="557"/>
      <c r="AF488" s="557"/>
      <c r="AG488" s="557"/>
      <c r="AH488" s="557"/>
      <c r="AI488" s="557"/>
      <c r="AJ488" s="557"/>
      <c r="AK488" s="557"/>
      <c r="AL488" s="557"/>
      <c r="AM488" s="557"/>
      <c r="AN488" s="557"/>
      <c r="AO488" s="557"/>
      <c r="AP488" s="557"/>
    </row>
    <row r="489" spans="1:42" ht="17.399999999999999">
      <c r="A489" s="557"/>
      <c r="B489" s="557"/>
      <c r="C489" s="557"/>
      <c r="D489" s="557"/>
      <c r="E489" s="557"/>
      <c r="F489" s="557"/>
      <c r="G489" s="557"/>
      <c r="H489" s="557"/>
      <c r="I489" s="557"/>
      <c r="J489" s="557"/>
      <c r="K489" s="557"/>
      <c r="L489" s="557"/>
      <c r="M489" s="557"/>
      <c r="N489" s="557"/>
      <c r="O489" s="557"/>
      <c r="P489" s="557"/>
      <c r="Q489" s="557"/>
      <c r="R489" s="557"/>
      <c r="S489" s="557"/>
      <c r="T489" s="557"/>
      <c r="U489" s="557"/>
      <c r="V489" s="557"/>
      <c r="W489" s="557"/>
      <c r="X489" s="557"/>
      <c r="Y489" s="557"/>
      <c r="Z489" s="557"/>
      <c r="AA489" s="557"/>
      <c r="AB489" s="557"/>
      <c r="AC489" s="557"/>
      <c r="AD489" s="557"/>
      <c r="AE489" s="557"/>
      <c r="AF489" s="557"/>
      <c r="AG489" s="557"/>
      <c r="AH489" s="557"/>
      <c r="AI489" s="557"/>
      <c r="AJ489" s="557"/>
      <c r="AK489" s="557"/>
      <c r="AL489" s="557"/>
      <c r="AM489" s="557"/>
      <c r="AN489" s="557"/>
      <c r="AO489" s="557"/>
      <c r="AP489" s="557"/>
    </row>
    <row r="490" spans="1:42" ht="17.399999999999999">
      <c r="A490" s="557"/>
      <c r="B490" s="557"/>
      <c r="C490" s="557"/>
      <c r="D490" s="557"/>
      <c r="E490" s="557"/>
      <c r="F490" s="557"/>
      <c r="G490" s="557"/>
      <c r="H490" s="557"/>
      <c r="I490" s="557"/>
      <c r="J490" s="557"/>
      <c r="K490" s="557"/>
      <c r="L490" s="557"/>
      <c r="M490" s="557"/>
      <c r="N490" s="557"/>
      <c r="O490" s="557"/>
      <c r="P490" s="557"/>
      <c r="Q490" s="557"/>
      <c r="R490" s="557"/>
      <c r="S490" s="557"/>
      <c r="T490" s="557"/>
      <c r="U490" s="557"/>
      <c r="V490" s="557"/>
      <c r="W490" s="557"/>
      <c r="X490" s="557"/>
      <c r="Y490" s="557"/>
      <c r="Z490" s="557"/>
      <c r="AA490" s="557"/>
      <c r="AB490" s="557"/>
      <c r="AC490" s="557"/>
      <c r="AD490" s="557"/>
      <c r="AE490" s="557"/>
      <c r="AF490" s="557"/>
      <c r="AG490" s="557"/>
      <c r="AH490" s="557"/>
      <c r="AI490" s="557"/>
      <c r="AJ490" s="557"/>
      <c r="AK490" s="557"/>
      <c r="AL490" s="557"/>
      <c r="AM490" s="557"/>
      <c r="AN490" s="557"/>
      <c r="AO490" s="557"/>
      <c r="AP490" s="557"/>
    </row>
    <row r="491" spans="1:42" ht="17.399999999999999">
      <c r="A491" s="557"/>
      <c r="B491" s="557"/>
      <c r="C491" s="557"/>
      <c r="D491" s="557"/>
      <c r="E491" s="557"/>
      <c r="F491" s="557"/>
      <c r="G491" s="557"/>
      <c r="H491" s="557"/>
      <c r="I491" s="557"/>
      <c r="J491" s="557"/>
      <c r="K491" s="557"/>
      <c r="L491" s="557"/>
      <c r="M491" s="557"/>
      <c r="N491" s="557"/>
      <c r="O491" s="557"/>
      <c r="P491" s="557"/>
      <c r="Q491" s="557"/>
      <c r="R491" s="557"/>
      <c r="S491" s="557"/>
      <c r="T491" s="557"/>
      <c r="U491" s="557"/>
      <c r="V491" s="557"/>
      <c r="W491" s="557"/>
      <c r="X491" s="557"/>
      <c r="Y491" s="557"/>
      <c r="Z491" s="557"/>
      <c r="AA491" s="557"/>
      <c r="AB491" s="557"/>
      <c r="AC491" s="557"/>
      <c r="AD491" s="557"/>
      <c r="AE491" s="557"/>
      <c r="AF491" s="557"/>
      <c r="AG491" s="557"/>
      <c r="AH491" s="557"/>
      <c r="AI491" s="557"/>
      <c r="AJ491" s="557"/>
      <c r="AK491" s="557"/>
      <c r="AL491" s="557"/>
      <c r="AM491" s="557"/>
      <c r="AN491" s="557"/>
      <c r="AO491" s="557"/>
      <c r="AP491" s="557"/>
    </row>
    <row r="492" spans="1:42" ht="17.399999999999999">
      <c r="A492" s="557"/>
      <c r="B492" s="557"/>
      <c r="C492" s="557"/>
      <c r="D492" s="557"/>
      <c r="E492" s="557"/>
      <c r="F492" s="557"/>
      <c r="G492" s="557"/>
      <c r="H492" s="557"/>
      <c r="I492" s="557"/>
      <c r="J492" s="557"/>
      <c r="K492" s="557"/>
      <c r="L492" s="557"/>
      <c r="M492" s="557"/>
      <c r="N492" s="557"/>
      <c r="O492" s="557"/>
      <c r="P492" s="557"/>
      <c r="Q492" s="557"/>
      <c r="R492" s="557"/>
      <c r="S492" s="557"/>
      <c r="T492" s="557"/>
      <c r="U492" s="557"/>
      <c r="V492" s="557"/>
      <c r="W492" s="557"/>
      <c r="X492" s="557"/>
      <c r="Y492" s="557"/>
      <c r="Z492" s="557"/>
      <c r="AA492" s="557"/>
      <c r="AB492" s="557"/>
      <c r="AC492" s="557"/>
      <c r="AD492" s="557"/>
      <c r="AE492" s="557"/>
      <c r="AF492" s="557"/>
      <c r="AG492" s="557"/>
      <c r="AH492" s="557"/>
      <c r="AI492" s="557"/>
      <c r="AJ492" s="557"/>
      <c r="AK492" s="557"/>
      <c r="AL492" s="557"/>
      <c r="AM492" s="557"/>
      <c r="AN492" s="557"/>
      <c r="AO492" s="557"/>
      <c r="AP492" s="557"/>
    </row>
    <row r="493" spans="1:42" ht="17.399999999999999">
      <c r="A493" s="557"/>
      <c r="B493" s="557"/>
      <c r="C493" s="557"/>
      <c r="D493" s="557"/>
      <c r="E493" s="557"/>
      <c r="F493" s="557"/>
      <c r="G493" s="557"/>
      <c r="H493" s="557"/>
      <c r="I493" s="557"/>
      <c r="J493" s="557"/>
      <c r="K493" s="557"/>
      <c r="L493" s="557"/>
      <c r="M493" s="557"/>
      <c r="N493" s="557"/>
      <c r="O493" s="557"/>
      <c r="P493" s="557"/>
      <c r="Q493" s="557"/>
      <c r="R493" s="557"/>
      <c r="S493" s="557"/>
      <c r="T493" s="557"/>
      <c r="U493" s="557"/>
      <c r="V493" s="557"/>
      <c r="W493" s="557"/>
      <c r="X493" s="557"/>
      <c r="Y493" s="557"/>
      <c r="Z493" s="557"/>
      <c r="AA493" s="557"/>
      <c r="AB493" s="557"/>
      <c r="AC493" s="557"/>
      <c r="AD493" s="557"/>
      <c r="AE493" s="557"/>
      <c r="AF493" s="557"/>
      <c r="AG493" s="557"/>
      <c r="AH493" s="557"/>
      <c r="AI493" s="557"/>
      <c r="AJ493" s="557"/>
      <c r="AK493" s="557"/>
      <c r="AL493" s="557"/>
      <c r="AM493" s="557"/>
      <c r="AN493" s="557"/>
      <c r="AO493" s="557"/>
      <c r="AP493" s="557"/>
    </row>
    <row r="494" spans="1:42" ht="17.399999999999999">
      <c r="A494" s="557"/>
      <c r="B494" s="557"/>
      <c r="C494" s="557"/>
      <c r="D494" s="557"/>
      <c r="E494" s="557"/>
      <c r="F494" s="557"/>
      <c r="G494" s="557"/>
      <c r="H494" s="557"/>
      <c r="I494" s="557"/>
      <c r="J494" s="557"/>
      <c r="K494" s="557"/>
      <c r="L494" s="557"/>
      <c r="M494" s="557"/>
      <c r="N494" s="557"/>
      <c r="O494" s="557"/>
      <c r="P494" s="557"/>
      <c r="Q494" s="557"/>
      <c r="R494" s="557"/>
      <c r="S494" s="557"/>
      <c r="T494" s="557"/>
      <c r="U494" s="557"/>
      <c r="V494" s="557"/>
      <c r="W494" s="557"/>
      <c r="X494" s="557"/>
      <c r="Y494" s="557"/>
      <c r="Z494" s="557"/>
      <c r="AA494" s="557"/>
      <c r="AB494" s="557"/>
      <c r="AC494" s="557"/>
      <c r="AD494" s="557"/>
      <c r="AE494" s="557"/>
      <c r="AF494" s="557"/>
      <c r="AG494" s="557"/>
      <c r="AH494" s="557"/>
      <c r="AI494" s="557"/>
      <c r="AJ494" s="557"/>
      <c r="AK494" s="557"/>
      <c r="AL494" s="557"/>
      <c r="AM494" s="557"/>
      <c r="AN494" s="557"/>
      <c r="AO494" s="557"/>
      <c r="AP494" s="557"/>
    </row>
    <row r="495" spans="1:42" ht="17.399999999999999">
      <c r="A495" s="557"/>
      <c r="B495" s="557"/>
      <c r="C495" s="557"/>
      <c r="D495" s="557"/>
      <c r="E495" s="557"/>
      <c r="F495" s="557"/>
      <c r="G495" s="557"/>
      <c r="H495" s="557"/>
      <c r="I495" s="557"/>
      <c r="J495" s="557"/>
      <c r="K495" s="557"/>
      <c r="L495" s="557"/>
      <c r="M495" s="557"/>
      <c r="N495" s="557"/>
      <c r="O495" s="557"/>
      <c r="P495" s="557"/>
      <c r="Q495" s="557"/>
      <c r="R495" s="557"/>
      <c r="S495" s="557"/>
      <c r="T495" s="557"/>
      <c r="U495" s="557"/>
      <c r="V495" s="557"/>
      <c r="W495" s="557"/>
      <c r="X495" s="557"/>
      <c r="Y495" s="557"/>
      <c r="Z495" s="557"/>
      <c r="AA495" s="557"/>
      <c r="AB495" s="557"/>
      <c r="AC495" s="557"/>
      <c r="AD495" s="557"/>
      <c r="AE495" s="557"/>
      <c r="AF495" s="557"/>
      <c r="AG495" s="557"/>
      <c r="AH495" s="557"/>
      <c r="AI495" s="557"/>
      <c r="AJ495" s="557"/>
      <c r="AK495" s="557"/>
      <c r="AL495" s="557"/>
      <c r="AM495" s="557"/>
      <c r="AN495" s="557"/>
      <c r="AO495" s="557"/>
      <c r="AP495" s="557"/>
    </row>
    <row r="496" spans="1:42" ht="17.399999999999999">
      <c r="A496" s="557"/>
      <c r="B496" s="557"/>
      <c r="C496" s="557"/>
      <c r="D496" s="557"/>
      <c r="E496" s="557"/>
      <c r="F496" s="557"/>
      <c r="G496" s="557"/>
      <c r="H496" s="557"/>
      <c r="I496" s="557"/>
      <c r="J496" s="557"/>
      <c r="K496" s="557"/>
      <c r="L496" s="557"/>
      <c r="M496" s="557"/>
      <c r="N496" s="557"/>
      <c r="O496" s="557"/>
      <c r="P496" s="557"/>
      <c r="Q496" s="557"/>
      <c r="R496" s="557"/>
      <c r="S496" s="557"/>
      <c r="T496" s="557"/>
      <c r="U496" s="557"/>
      <c r="V496" s="557"/>
      <c r="W496" s="557"/>
      <c r="X496" s="557"/>
      <c r="Y496" s="557"/>
      <c r="Z496" s="557"/>
      <c r="AA496" s="557"/>
      <c r="AB496" s="557"/>
      <c r="AC496" s="557"/>
      <c r="AD496" s="557"/>
      <c r="AE496" s="557"/>
      <c r="AF496" s="557"/>
      <c r="AG496" s="557"/>
      <c r="AH496" s="557"/>
      <c r="AI496" s="557"/>
      <c r="AJ496" s="557"/>
      <c r="AK496" s="557"/>
      <c r="AL496" s="557"/>
      <c r="AM496" s="557"/>
      <c r="AN496" s="557"/>
      <c r="AO496" s="557"/>
      <c r="AP496" s="557"/>
    </row>
    <row r="497" spans="1:42" ht="17.399999999999999">
      <c r="A497" s="557"/>
      <c r="B497" s="557"/>
      <c r="C497" s="557"/>
      <c r="D497" s="557"/>
      <c r="E497" s="557"/>
      <c r="F497" s="557"/>
      <c r="G497" s="557"/>
      <c r="H497" s="557"/>
      <c r="I497" s="557"/>
      <c r="J497" s="557"/>
      <c r="K497" s="557"/>
      <c r="L497" s="557"/>
      <c r="M497" s="557"/>
      <c r="N497" s="557"/>
      <c r="O497" s="557"/>
      <c r="P497" s="557"/>
      <c r="Q497" s="557"/>
      <c r="R497" s="557"/>
      <c r="S497" s="557"/>
      <c r="T497" s="557"/>
      <c r="U497" s="557"/>
      <c r="V497" s="557"/>
      <c r="W497" s="557"/>
      <c r="X497" s="557"/>
      <c r="Y497" s="557"/>
      <c r="Z497" s="557"/>
      <c r="AA497" s="557"/>
      <c r="AB497" s="557"/>
      <c r="AC497" s="557"/>
      <c r="AD497" s="557"/>
      <c r="AE497" s="557"/>
      <c r="AF497" s="557"/>
      <c r="AG497" s="557"/>
      <c r="AH497" s="557"/>
      <c r="AI497" s="557"/>
      <c r="AJ497" s="557"/>
      <c r="AK497" s="557"/>
      <c r="AL497" s="557"/>
      <c r="AM497" s="557"/>
      <c r="AN497" s="557"/>
      <c r="AO497" s="557"/>
      <c r="AP497" s="557"/>
    </row>
    <row r="498" spans="1:42" ht="17.399999999999999">
      <c r="A498" s="557"/>
      <c r="B498" s="557"/>
      <c r="C498" s="557"/>
      <c r="D498" s="557"/>
      <c r="E498" s="557"/>
      <c r="F498" s="557"/>
      <c r="G498" s="557"/>
      <c r="H498" s="557"/>
      <c r="I498" s="557"/>
      <c r="J498" s="557"/>
      <c r="K498" s="557"/>
      <c r="L498" s="557"/>
      <c r="M498" s="557"/>
      <c r="N498" s="557"/>
      <c r="O498" s="557"/>
      <c r="P498" s="557"/>
      <c r="Q498" s="557"/>
      <c r="R498" s="557"/>
      <c r="S498" s="557"/>
      <c r="T498" s="557"/>
      <c r="U498" s="557"/>
      <c r="V498" s="557"/>
      <c r="W498" s="557"/>
      <c r="X498" s="557"/>
      <c r="Y498" s="557"/>
      <c r="Z498" s="557"/>
      <c r="AA498" s="557"/>
      <c r="AB498" s="557"/>
      <c r="AC498" s="557"/>
      <c r="AD498" s="557"/>
      <c r="AE498" s="557"/>
      <c r="AF498" s="557"/>
      <c r="AG498" s="557"/>
      <c r="AH498" s="557"/>
      <c r="AI498" s="557"/>
      <c r="AJ498" s="557"/>
      <c r="AK498" s="557"/>
      <c r="AL498" s="557"/>
      <c r="AM498" s="557"/>
      <c r="AN498" s="557"/>
      <c r="AO498" s="557"/>
      <c r="AP498" s="557"/>
    </row>
    <row r="499" spans="1:42" ht="17.399999999999999">
      <c r="A499" s="557"/>
      <c r="B499" s="557"/>
      <c r="C499" s="557"/>
      <c r="D499" s="557"/>
      <c r="E499" s="557"/>
      <c r="F499" s="557"/>
      <c r="G499" s="557"/>
      <c r="H499" s="557"/>
      <c r="I499" s="557"/>
      <c r="J499" s="557"/>
      <c r="K499" s="557"/>
      <c r="L499" s="557"/>
      <c r="M499" s="557"/>
      <c r="N499" s="557"/>
      <c r="O499" s="557"/>
      <c r="P499" s="557"/>
      <c r="Q499" s="557"/>
      <c r="R499" s="557"/>
      <c r="S499" s="557"/>
      <c r="T499" s="557"/>
      <c r="U499" s="557"/>
      <c r="V499" s="557"/>
      <c r="W499" s="557"/>
      <c r="X499" s="557"/>
      <c r="Y499" s="557"/>
      <c r="Z499" s="557"/>
      <c r="AA499" s="557"/>
      <c r="AB499" s="557"/>
      <c r="AC499" s="557"/>
      <c r="AD499" s="557"/>
      <c r="AE499" s="557"/>
      <c r="AF499" s="557"/>
      <c r="AG499" s="557"/>
      <c r="AH499" s="557"/>
      <c r="AI499" s="557"/>
      <c r="AJ499" s="557"/>
      <c r="AK499" s="557"/>
      <c r="AL499" s="557"/>
      <c r="AM499" s="557"/>
      <c r="AN499" s="557"/>
      <c r="AO499" s="557"/>
      <c r="AP499" s="557"/>
    </row>
    <row r="500" spans="1:42" ht="17.399999999999999">
      <c r="A500" s="557"/>
      <c r="B500" s="557"/>
      <c r="C500" s="557"/>
      <c r="D500" s="557"/>
      <c r="E500" s="557"/>
      <c r="F500" s="557"/>
      <c r="G500" s="557"/>
      <c r="H500" s="557"/>
      <c r="I500" s="557"/>
      <c r="J500" s="557"/>
      <c r="K500" s="557"/>
      <c r="L500" s="557"/>
      <c r="M500" s="557"/>
      <c r="N500" s="557"/>
      <c r="O500" s="557"/>
      <c r="P500" s="557"/>
      <c r="Q500" s="557"/>
      <c r="R500" s="557"/>
      <c r="S500" s="557"/>
      <c r="T500" s="557"/>
      <c r="U500" s="557"/>
      <c r="V500" s="557"/>
      <c r="W500" s="557"/>
      <c r="X500" s="557"/>
      <c r="Y500" s="557"/>
      <c r="Z500" s="557"/>
      <c r="AA500" s="557"/>
      <c r="AB500" s="557"/>
      <c r="AC500" s="557"/>
      <c r="AD500" s="557"/>
      <c r="AE500" s="557"/>
      <c r="AF500" s="557"/>
      <c r="AG500" s="557"/>
      <c r="AH500" s="557"/>
      <c r="AI500" s="557"/>
      <c r="AJ500" s="557"/>
      <c r="AK500" s="557"/>
      <c r="AL500" s="557"/>
      <c r="AM500" s="557"/>
      <c r="AN500" s="557"/>
      <c r="AO500" s="557"/>
      <c r="AP500" s="557"/>
    </row>
    <row r="501" spans="1:42" ht="17.399999999999999">
      <c r="A501" s="557"/>
      <c r="B501" s="557"/>
      <c r="C501" s="557"/>
      <c r="D501" s="557"/>
      <c r="E501" s="557"/>
      <c r="F501" s="557"/>
      <c r="G501" s="557"/>
      <c r="H501" s="557"/>
      <c r="I501" s="557"/>
      <c r="J501" s="557"/>
      <c r="K501" s="557"/>
      <c r="L501" s="557"/>
      <c r="M501" s="557"/>
      <c r="N501" s="557"/>
      <c r="O501" s="557"/>
      <c r="P501" s="557"/>
      <c r="Q501" s="557"/>
      <c r="R501" s="557"/>
      <c r="S501" s="557"/>
      <c r="T501" s="557"/>
      <c r="U501" s="557"/>
      <c r="V501" s="557"/>
      <c r="W501" s="557"/>
      <c r="X501" s="557"/>
      <c r="Y501" s="557"/>
      <c r="Z501" s="557"/>
      <c r="AA501" s="557"/>
      <c r="AB501" s="557"/>
      <c r="AC501" s="557"/>
      <c r="AD501" s="557"/>
      <c r="AE501" s="557"/>
      <c r="AF501" s="557"/>
      <c r="AG501" s="557"/>
      <c r="AH501" s="557"/>
      <c r="AI501" s="557"/>
      <c r="AJ501" s="557"/>
      <c r="AK501" s="557"/>
      <c r="AL501" s="557"/>
      <c r="AM501" s="557"/>
      <c r="AN501" s="557"/>
      <c r="AO501" s="557"/>
      <c r="AP501" s="557"/>
    </row>
    <row r="502" spans="1:42" ht="17.399999999999999">
      <c r="A502" s="557"/>
      <c r="B502" s="557"/>
      <c r="C502" s="557"/>
      <c r="D502" s="557"/>
      <c r="E502" s="557"/>
      <c r="F502" s="557"/>
      <c r="G502" s="557"/>
      <c r="H502" s="557"/>
      <c r="I502" s="557"/>
      <c r="J502" s="557"/>
      <c r="K502" s="557"/>
      <c r="L502" s="557"/>
      <c r="M502" s="557"/>
      <c r="N502" s="557"/>
      <c r="O502" s="557"/>
      <c r="P502" s="557"/>
      <c r="Q502" s="557"/>
      <c r="R502" s="557"/>
      <c r="S502" s="557"/>
      <c r="T502" s="557"/>
      <c r="U502" s="557"/>
      <c r="V502" s="557"/>
      <c r="W502" s="557"/>
      <c r="X502" s="557"/>
      <c r="Y502" s="557"/>
      <c r="Z502" s="557"/>
      <c r="AA502" s="557"/>
      <c r="AB502" s="557"/>
      <c r="AC502" s="557"/>
      <c r="AD502" s="557"/>
      <c r="AE502" s="557"/>
      <c r="AF502" s="557"/>
      <c r="AG502" s="557"/>
      <c r="AH502" s="557"/>
      <c r="AI502" s="557"/>
      <c r="AJ502" s="557"/>
      <c r="AK502" s="557"/>
      <c r="AL502" s="557"/>
      <c r="AM502" s="557"/>
      <c r="AN502" s="557"/>
      <c r="AO502" s="557"/>
      <c r="AP502" s="557"/>
    </row>
    <row r="503" spans="1:42" ht="17.399999999999999">
      <c r="A503" s="557"/>
      <c r="B503" s="557"/>
      <c r="C503" s="557"/>
      <c r="D503" s="557"/>
      <c r="E503" s="557"/>
      <c r="F503" s="557"/>
      <c r="G503" s="557"/>
      <c r="H503" s="557"/>
      <c r="I503" s="557"/>
      <c r="J503" s="557"/>
      <c r="K503" s="557"/>
      <c r="L503" s="557"/>
      <c r="M503" s="557"/>
      <c r="N503" s="557"/>
      <c r="O503" s="557"/>
      <c r="P503" s="557"/>
      <c r="Q503" s="557"/>
      <c r="R503" s="557"/>
      <c r="S503" s="557"/>
      <c r="T503" s="557"/>
      <c r="U503" s="557"/>
      <c r="V503" s="557"/>
      <c r="W503" s="557"/>
      <c r="X503" s="557"/>
      <c r="Y503" s="557"/>
      <c r="Z503" s="557"/>
      <c r="AA503" s="557"/>
      <c r="AB503" s="557"/>
      <c r="AC503" s="557"/>
      <c r="AD503" s="557"/>
      <c r="AE503" s="557"/>
      <c r="AF503" s="557"/>
      <c r="AG503" s="557"/>
      <c r="AH503" s="557"/>
      <c r="AI503" s="557"/>
      <c r="AJ503" s="557"/>
      <c r="AK503" s="557"/>
      <c r="AL503" s="557"/>
      <c r="AM503" s="557"/>
      <c r="AN503" s="557"/>
      <c r="AO503" s="557"/>
      <c r="AP503" s="557"/>
    </row>
    <row r="504" spans="1:42" ht="17.399999999999999">
      <c r="A504" s="557"/>
      <c r="B504" s="557"/>
      <c r="C504" s="557"/>
      <c r="D504" s="557"/>
      <c r="E504" s="557"/>
      <c r="F504" s="557"/>
      <c r="G504" s="557"/>
      <c r="H504" s="557"/>
      <c r="I504" s="557"/>
      <c r="J504" s="557"/>
      <c r="K504" s="557"/>
      <c r="L504" s="557"/>
      <c r="M504" s="557"/>
      <c r="N504" s="557"/>
      <c r="O504" s="557"/>
      <c r="P504" s="557"/>
      <c r="Q504" s="557"/>
      <c r="R504" s="557"/>
      <c r="S504" s="557"/>
      <c r="T504" s="557"/>
      <c r="U504" s="557"/>
      <c r="V504" s="557"/>
      <c r="W504" s="557"/>
      <c r="X504" s="557"/>
      <c r="Y504" s="557"/>
      <c r="Z504" s="557"/>
      <c r="AA504" s="557"/>
      <c r="AB504" s="557"/>
      <c r="AC504" s="557"/>
      <c r="AD504" s="557"/>
      <c r="AE504" s="557"/>
      <c r="AF504" s="557"/>
      <c r="AG504" s="557"/>
      <c r="AH504" s="557"/>
      <c r="AI504" s="557"/>
      <c r="AJ504" s="557"/>
      <c r="AK504" s="557"/>
      <c r="AL504" s="557"/>
      <c r="AM504" s="557"/>
      <c r="AN504" s="557"/>
      <c r="AO504" s="557"/>
      <c r="AP504" s="557"/>
    </row>
    <row r="505" spans="1:42" ht="17.399999999999999">
      <c r="A505" s="557"/>
      <c r="B505" s="557"/>
      <c r="C505" s="557"/>
      <c r="D505" s="557"/>
      <c r="E505" s="557"/>
      <c r="F505" s="557"/>
      <c r="G505" s="557"/>
      <c r="H505" s="557"/>
      <c r="I505" s="557"/>
      <c r="J505" s="557"/>
      <c r="K505" s="557"/>
      <c r="L505" s="557"/>
      <c r="M505" s="557"/>
      <c r="N505" s="557"/>
      <c r="O505" s="557"/>
      <c r="P505" s="557"/>
      <c r="Q505" s="557"/>
      <c r="R505" s="557"/>
      <c r="S505" s="557"/>
      <c r="T505" s="557"/>
      <c r="U505" s="557"/>
      <c r="V505" s="557"/>
      <c r="W505" s="557"/>
      <c r="X505" s="557"/>
      <c r="Y505" s="557"/>
      <c r="Z505" s="557"/>
      <c r="AA505" s="557"/>
      <c r="AB505" s="557"/>
      <c r="AC505" s="557"/>
      <c r="AD505" s="557"/>
      <c r="AE505" s="557"/>
      <c r="AF505" s="557"/>
      <c r="AG505" s="557"/>
      <c r="AH505" s="557"/>
      <c r="AI505" s="557"/>
      <c r="AJ505" s="557"/>
      <c r="AK505" s="557"/>
      <c r="AL505" s="557"/>
      <c r="AM505" s="557"/>
      <c r="AN505" s="557"/>
      <c r="AO505" s="557"/>
      <c r="AP505" s="557"/>
    </row>
    <row r="506" spans="1:42" ht="17.399999999999999">
      <c r="A506" s="557"/>
      <c r="B506" s="557"/>
      <c r="C506" s="557"/>
      <c r="D506" s="557"/>
      <c r="E506" s="557"/>
      <c r="F506" s="557"/>
      <c r="G506" s="557"/>
      <c r="H506" s="557"/>
      <c r="I506" s="557"/>
      <c r="J506" s="557"/>
      <c r="K506" s="557"/>
      <c r="L506" s="557"/>
      <c r="M506" s="557"/>
      <c r="N506" s="557"/>
      <c r="O506" s="557"/>
      <c r="P506" s="557"/>
      <c r="Q506" s="557"/>
      <c r="R506" s="557"/>
      <c r="S506" s="557"/>
      <c r="T506" s="557"/>
      <c r="U506" s="557"/>
      <c r="V506" s="557"/>
      <c r="W506" s="557"/>
      <c r="X506" s="557"/>
      <c r="Y506" s="557"/>
      <c r="Z506" s="557"/>
      <c r="AA506" s="557"/>
      <c r="AB506" s="557"/>
      <c r="AC506" s="557"/>
      <c r="AD506" s="557"/>
      <c r="AE506" s="557"/>
      <c r="AF506" s="557"/>
      <c r="AG506" s="557"/>
      <c r="AH506" s="557"/>
      <c r="AI506" s="557"/>
      <c r="AJ506" s="557"/>
      <c r="AK506" s="557"/>
      <c r="AL506" s="557"/>
      <c r="AM506" s="557"/>
      <c r="AN506" s="557"/>
      <c r="AO506" s="557"/>
      <c r="AP506" s="557"/>
    </row>
    <row r="507" spans="1:42" ht="17.399999999999999">
      <c r="A507" s="557"/>
      <c r="B507" s="557"/>
      <c r="C507" s="557"/>
      <c r="D507" s="557"/>
      <c r="E507" s="557"/>
      <c r="F507" s="557"/>
      <c r="G507" s="557"/>
      <c r="H507" s="557"/>
      <c r="I507" s="557"/>
      <c r="J507" s="557"/>
      <c r="K507" s="557"/>
      <c r="L507" s="557"/>
      <c r="M507" s="557"/>
      <c r="N507" s="557"/>
      <c r="O507" s="557"/>
      <c r="P507" s="557"/>
      <c r="Q507" s="557"/>
      <c r="R507" s="557"/>
      <c r="S507" s="557"/>
      <c r="T507" s="557"/>
      <c r="U507" s="557"/>
      <c r="V507" s="557"/>
      <c r="W507" s="557"/>
      <c r="X507" s="557"/>
      <c r="Y507" s="557"/>
      <c r="Z507" s="557"/>
      <c r="AA507" s="557"/>
      <c r="AB507" s="557"/>
      <c r="AC507" s="557"/>
      <c r="AD507" s="557"/>
      <c r="AE507" s="557"/>
      <c r="AF507" s="557"/>
      <c r="AG507" s="557"/>
      <c r="AH507" s="557"/>
      <c r="AI507" s="557"/>
      <c r="AJ507" s="557"/>
      <c r="AK507" s="557"/>
      <c r="AL507" s="557"/>
      <c r="AM507" s="557"/>
      <c r="AN507" s="557"/>
      <c r="AO507" s="557"/>
      <c r="AP507" s="557"/>
    </row>
    <row r="508" spans="1:42" ht="17.399999999999999">
      <c r="A508" s="557"/>
      <c r="B508" s="557"/>
      <c r="C508" s="557"/>
      <c r="D508" s="557"/>
      <c r="E508" s="557"/>
      <c r="F508" s="557"/>
      <c r="G508" s="557"/>
      <c r="H508" s="557"/>
      <c r="I508" s="557"/>
      <c r="J508" s="557"/>
      <c r="K508" s="557"/>
      <c r="L508" s="557"/>
      <c r="M508" s="557"/>
      <c r="N508" s="557"/>
      <c r="O508" s="557"/>
      <c r="P508" s="557"/>
      <c r="Q508" s="557"/>
      <c r="R508" s="557"/>
      <c r="S508" s="557"/>
      <c r="T508" s="557"/>
      <c r="U508" s="557"/>
      <c r="V508" s="557"/>
      <c r="W508" s="557"/>
      <c r="X508" s="557"/>
      <c r="Y508" s="557"/>
      <c r="Z508" s="557"/>
      <c r="AA508" s="557"/>
      <c r="AB508" s="557"/>
      <c r="AC508" s="557"/>
      <c r="AD508" s="557"/>
      <c r="AE508" s="557"/>
      <c r="AF508" s="557"/>
      <c r="AG508" s="557"/>
      <c r="AH508" s="557"/>
      <c r="AI508" s="557"/>
      <c r="AJ508" s="557"/>
      <c r="AK508" s="557"/>
      <c r="AL508" s="557"/>
      <c r="AM508" s="557"/>
      <c r="AN508" s="557"/>
      <c r="AO508" s="557"/>
      <c r="AP508" s="557"/>
    </row>
    <row r="509" spans="1:42" ht="17.399999999999999">
      <c r="A509" s="557"/>
      <c r="B509" s="557"/>
      <c r="C509" s="557"/>
      <c r="D509" s="557"/>
      <c r="E509" s="557"/>
      <c r="F509" s="557"/>
      <c r="G509" s="557"/>
      <c r="H509" s="557"/>
      <c r="I509" s="557"/>
      <c r="J509" s="557"/>
      <c r="K509" s="557"/>
      <c r="L509" s="557"/>
      <c r="M509" s="557"/>
      <c r="N509" s="557"/>
      <c r="O509" s="557"/>
      <c r="P509" s="557"/>
      <c r="Q509" s="557"/>
      <c r="R509" s="557"/>
      <c r="S509" s="557"/>
      <c r="T509" s="557"/>
      <c r="U509" s="557"/>
      <c r="V509" s="557"/>
      <c r="W509" s="557"/>
      <c r="X509" s="557"/>
      <c r="Y509" s="557"/>
      <c r="Z509" s="557"/>
      <c r="AA509" s="557"/>
      <c r="AB509" s="557"/>
      <c r="AC509" s="557"/>
      <c r="AD509" s="557"/>
      <c r="AE509" s="557"/>
      <c r="AF509" s="557"/>
      <c r="AG509" s="557"/>
      <c r="AH509" s="557"/>
      <c r="AI509" s="557"/>
      <c r="AJ509" s="557"/>
      <c r="AK509" s="557"/>
      <c r="AL509" s="557"/>
      <c r="AM509" s="557"/>
      <c r="AN509" s="557"/>
      <c r="AO509" s="557"/>
      <c r="AP509" s="557"/>
    </row>
    <row r="510" spans="1:42" ht="17.399999999999999">
      <c r="A510" s="557"/>
      <c r="B510" s="557"/>
      <c r="C510" s="557"/>
      <c r="D510" s="557"/>
      <c r="E510" s="557"/>
      <c r="F510" s="557"/>
      <c r="G510" s="557"/>
      <c r="H510" s="557"/>
      <c r="I510" s="557"/>
      <c r="J510" s="557"/>
      <c r="K510" s="557"/>
      <c r="L510" s="557"/>
      <c r="M510" s="557"/>
      <c r="N510" s="557"/>
      <c r="O510" s="557"/>
      <c r="P510" s="557"/>
      <c r="Q510" s="557"/>
      <c r="R510" s="557"/>
      <c r="S510" s="557"/>
      <c r="T510" s="557"/>
      <c r="U510" s="557"/>
      <c r="V510" s="557"/>
      <c r="W510" s="557"/>
      <c r="X510" s="557"/>
      <c r="Y510" s="557"/>
      <c r="Z510" s="557"/>
      <c r="AA510" s="557"/>
      <c r="AB510" s="557"/>
      <c r="AC510" s="557"/>
      <c r="AD510" s="557"/>
      <c r="AE510" s="557"/>
      <c r="AF510" s="557"/>
      <c r="AG510" s="557"/>
      <c r="AH510" s="557"/>
      <c r="AI510" s="557"/>
      <c r="AJ510" s="557"/>
      <c r="AK510" s="557"/>
      <c r="AL510" s="557"/>
      <c r="AM510" s="557"/>
      <c r="AN510" s="557"/>
      <c r="AO510" s="557"/>
      <c r="AP510" s="557"/>
    </row>
    <row r="511" spans="1:42" ht="17.399999999999999">
      <c r="A511" s="557"/>
      <c r="B511" s="557"/>
      <c r="C511" s="557"/>
      <c r="D511" s="557"/>
      <c r="E511" s="557"/>
      <c r="F511" s="557"/>
      <c r="G511" s="557"/>
      <c r="H511" s="557"/>
      <c r="I511" s="557"/>
      <c r="J511" s="557"/>
      <c r="K511" s="557"/>
      <c r="L511" s="557"/>
      <c r="M511" s="557"/>
      <c r="N511" s="557"/>
      <c r="O511" s="557"/>
      <c r="P511" s="557"/>
      <c r="Q511" s="557"/>
      <c r="R511" s="557"/>
      <c r="S511" s="557"/>
      <c r="T511" s="557"/>
      <c r="U511" s="557"/>
      <c r="V511" s="557"/>
      <c r="W511" s="557"/>
      <c r="X511" s="557"/>
      <c r="Y511" s="557"/>
      <c r="Z511" s="557"/>
      <c r="AA511" s="557"/>
      <c r="AB511" s="557"/>
      <c r="AC511" s="557"/>
      <c r="AD511" s="557"/>
      <c r="AE511" s="557"/>
      <c r="AF511" s="557"/>
      <c r="AG511" s="557"/>
      <c r="AH511" s="557"/>
      <c r="AI511" s="557"/>
      <c r="AJ511" s="557"/>
      <c r="AK511" s="557"/>
      <c r="AL511" s="557"/>
      <c r="AM511" s="557"/>
      <c r="AN511" s="557"/>
      <c r="AO511" s="557"/>
      <c r="AP511" s="557"/>
    </row>
    <row r="512" spans="1:42" ht="17.399999999999999">
      <c r="A512" s="557"/>
      <c r="B512" s="557"/>
      <c r="C512" s="557"/>
      <c r="D512" s="557"/>
      <c r="E512" s="557"/>
      <c r="F512" s="557"/>
      <c r="G512" s="557"/>
      <c r="H512" s="557"/>
      <c r="I512" s="557"/>
      <c r="J512" s="557"/>
      <c r="K512" s="557"/>
      <c r="L512" s="557"/>
      <c r="M512" s="557"/>
      <c r="N512" s="557"/>
      <c r="O512" s="557"/>
      <c r="P512" s="557"/>
      <c r="Q512" s="557"/>
      <c r="R512" s="557"/>
      <c r="S512" s="557"/>
      <c r="T512" s="557"/>
      <c r="U512" s="557"/>
      <c r="V512" s="557"/>
      <c r="W512" s="557"/>
      <c r="X512" s="557"/>
      <c r="Y512" s="557"/>
      <c r="Z512" s="557"/>
      <c r="AA512" s="557"/>
      <c r="AB512" s="557"/>
      <c r="AC512" s="557"/>
      <c r="AD512" s="557"/>
      <c r="AE512" s="557"/>
      <c r="AF512" s="557"/>
      <c r="AG512" s="557"/>
      <c r="AH512" s="557"/>
      <c r="AI512" s="557"/>
      <c r="AJ512" s="557"/>
      <c r="AK512" s="557"/>
      <c r="AL512" s="557"/>
      <c r="AM512" s="557"/>
      <c r="AN512" s="557"/>
      <c r="AO512" s="557"/>
      <c r="AP512" s="557"/>
    </row>
    <row r="513" spans="1:42" ht="17.399999999999999">
      <c r="A513" s="557"/>
      <c r="B513" s="557"/>
      <c r="C513" s="557"/>
      <c r="D513" s="557"/>
      <c r="E513" s="557"/>
      <c r="F513" s="557"/>
      <c r="G513" s="557"/>
      <c r="H513" s="557"/>
      <c r="I513" s="557"/>
      <c r="J513" s="557"/>
      <c r="K513" s="557"/>
      <c r="L513" s="557"/>
      <c r="M513" s="557"/>
      <c r="N513" s="557"/>
      <c r="O513" s="557"/>
      <c r="P513" s="557"/>
      <c r="Q513" s="557"/>
      <c r="R513" s="557"/>
      <c r="S513" s="557"/>
      <c r="T513" s="557"/>
      <c r="U513" s="557"/>
      <c r="V513" s="557"/>
      <c r="W513" s="557"/>
      <c r="X513" s="557"/>
      <c r="Y513" s="557"/>
      <c r="Z513" s="557"/>
      <c r="AA513" s="557"/>
      <c r="AB513" s="557"/>
      <c r="AC513" s="557"/>
      <c r="AD513" s="557"/>
      <c r="AE513" s="557"/>
      <c r="AF513" s="557"/>
      <c r="AG513" s="557"/>
      <c r="AH513" s="557"/>
      <c r="AI513" s="557"/>
      <c r="AJ513" s="557"/>
      <c r="AK513" s="557"/>
      <c r="AL513" s="557"/>
      <c r="AM513" s="557"/>
      <c r="AN513" s="557"/>
      <c r="AO513" s="557"/>
      <c r="AP513" s="557"/>
    </row>
    <row r="514" spans="1:42" ht="17.399999999999999">
      <c r="A514" s="557"/>
      <c r="B514" s="557"/>
      <c r="C514" s="557"/>
      <c r="D514" s="557"/>
      <c r="E514" s="557"/>
      <c r="F514" s="557"/>
      <c r="G514" s="557"/>
      <c r="H514" s="557"/>
      <c r="I514" s="557"/>
      <c r="J514" s="557"/>
      <c r="K514" s="557"/>
      <c r="L514" s="557"/>
      <c r="M514" s="557"/>
      <c r="N514" s="557"/>
      <c r="O514" s="557"/>
      <c r="P514" s="557"/>
      <c r="Q514" s="557"/>
      <c r="R514" s="557"/>
      <c r="S514" s="557"/>
      <c r="T514" s="557"/>
      <c r="U514" s="557"/>
      <c r="V514" s="557"/>
      <c r="W514" s="557"/>
      <c r="X514" s="557"/>
      <c r="Y514" s="557"/>
      <c r="Z514" s="557"/>
      <c r="AA514" s="557"/>
      <c r="AB514" s="557"/>
      <c r="AC514" s="557"/>
      <c r="AD514" s="557"/>
      <c r="AE514" s="557"/>
      <c r="AF514" s="557"/>
      <c r="AG514" s="557"/>
      <c r="AH514" s="557"/>
      <c r="AI514" s="557"/>
      <c r="AJ514" s="557"/>
      <c r="AK514" s="557"/>
      <c r="AL514" s="557"/>
      <c r="AM514" s="557"/>
      <c r="AN514" s="557"/>
      <c r="AO514" s="557"/>
      <c r="AP514" s="557"/>
    </row>
    <row r="515" spans="1:42" ht="17.399999999999999">
      <c r="A515" s="557"/>
      <c r="B515" s="557"/>
      <c r="C515" s="557"/>
      <c r="D515" s="557"/>
      <c r="E515" s="557"/>
      <c r="F515" s="557"/>
      <c r="G515" s="557"/>
      <c r="H515" s="557"/>
      <c r="I515" s="557"/>
      <c r="J515" s="557"/>
      <c r="K515" s="557"/>
      <c r="L515" s="557"/>
      <c r="M515" s="557"/>
      <c r="N515" s="557"/>
      <c r="O515" s="557"/>
      <c r="P515" s="557"/>
      <c r="Q515" s="557"/>
      <c r="R515" s="557"/>
      <c r="S515" s="557"/>
      <c r="T515" s="557"/>
      <c r="U515" s="557"/>
      <c r="V515" s="557"/>
      <c r="W515" s="557"/>
      <c r="X515" s="557"/>
      <c r="Y515" s="557"/>
      <c r="Z515" s="557"/>
      <c r="AA515" s="557"/>
      <c r="AB515" s="557"/>
      <c r="AC515" s="557"/>
      <c r="AD515" s="557"/>
      <c r="AE515" s="557"/>
      <c r="AF515" s="557"/>
      <c r="AG515" s="557"/>
      <c r="AH515" s="557"/>
      <c r="AI515" s="557"/>
      <c r="AJ515" s="557"/>
      <c r="AK515" s="557"/>
      <c r="AL515" s="557"/>
      <c r="AM515" s="557"/>
      <c r="AN515" s="557"/>
      <c r="AO515" s="557"/>
      <c r="AP515" s="557"/>
    </row>
    <row r="516" spans="1:42" ht="17.399999999999999">
      <c r="A516" s="557"/>
      <c r="B516" s="557"/>
      <c r="C516" s="557"/>
      <c r="D516" s="557"/>
      <c r="E516" s="557"/>
      <c r="F516" s="557"/>
      <c r="G516" s="557"/>
      <c r="H516" s="557"/>
      <c r="I516" s="557"/>
      <c r="J516" s="557"/>
      <c r="K516" s="557"/>
      <c r="L516" s="557"/>
      <c r="M516" s="557"/>
      <c r="N516" s="557"/>
      <c r="O516" s="557"/>
      <c r="P516" s="557"/>
      <c r="Q516" s="557"/>
      <c r="R516" s="557"/>
      <c r="S516" s="557"/>
      <c r="T516" s="557"/>
      <c r="U516" s="557"/>
      <c r="V516" s="557"/>
      <c r="W516" s="557"/>
      <c r="X516" s="557"/>
      <c r="Y516" s="557"/>
      <c r="Z516" s="557"/>
      <c r="AA516" s="557"/>
      <c r="AB516" s="557"/>
      <c r="AC516" s="557"/>
      <c r="AD516" s="557"/>
      <c r="AE516" s="557"/>
      <c r="AF516" s="557"/>
      <c r="AG516" s="557"/>
      <c r="AH516" s="557"/>
      <c r="AI516" s="557"/>
      <c r="AJ516" s="557"/>
      <c r="AK516" s="557"/>
      <c r="AL516" s="557"/>
      <c r="AM516" s="557"/>
      <c r="AN516" s="557"/>
      <c r="AO516" s="557"/>
      <c r="AP516" s="557"/>
    </row>
    <row r="517" spans="1:42" ht="17.399999999999999">
      <c r="A517" s="557"/>
      <c r="B517" s="557"/>
      <c r="C517" s="557"/>
      <c r="D517" s="557"/>
      <c r="E517" s="557"/>
      <c r="F517" s="557"/>
      <c r="G517" s="557"/>
      <c r="H517" s="557"/>
      <c r="I517" s="557"/>
      <c r="J517" s="557"/>
      <c r="K517" s="557"/>
      <c r="L517" s="557"/>
      <c r="M517" s="557"/>
      <c r="N517" s="557"/>
      <c r="O517" s="557"/>
      <c r="P517" s="557"/>
      <c r="Q517" s="557"/>
      <c r="R517" s="557"/>
      <c r="S517" s="557"/>
      <c r="T517" s="557"/>
      <c r="U517" s="557"/>
      <c r="V517" s="557"/>
      <c r="W517" s="557"/>
      <c r="X517" s="557"/>
      <c r="Y517" s="557"/>
      <c r="Z517" s="557"/>
      <c r="AA517" s="557"/>
      <c r="AB517" s="557"/>
      <c r="AC517" s="557"/>
      <c r="AD517" s="557"/>
      <c r="AE517" s="557"/>
      <c r="AF517" s="557"/>
      <c r="AG517" s="557"/>
      <c r="AH517" s="557"/>
      <c r="AI517" s="557"/>
      <c r="AJ517" s="557"/>
      <c r="AK517" s="557"/>
      <c r="AL517" s="557"/>
      <c r="AM517" s="557"/>
      <c r="AN517" s="557"/>
      <c r="AO517" s="557"/>
      <c r="AP517" s="557"/>
    </row>
    <row r="518" spans="1:42" ht="17.399999999999999">
      <c r="A518" s="557"/>
      <c r="B518" s="557"/>
      <c r="C518" s="557"/>
      <c r="D518" s="557"/>
      <c r="E518" s="557"/>
      <c r="F518" s="557"/>
      <c r="G518" s="557"/>
      <c r="H518" s="557"/>
      <c r="I518" s="557"/>
      <c r="J518" s="557"/>
      <c r="K518" s="557"/>
      <c r="L518" s="557"/>
      <c r="M518" s="557"/>
      <c r="N518" s="557"/>
      <c r="O518" s="557"/>
      <c r="P518" s="557"/>
      <c r="Q518" s="557"/>
      <c r="R518" s="557"/>
      <c r="S518" s="557"/>
      <c r="T518" s="557"/>
      <c r="U518" s="557"/>
      <c r="V518" s="557"/>
      <c r="W518" s="557"/>
      <c r="X518" s="557"/>
      <c r="Y518" s="557"/>
      <c r="Z518" s="557"/>
      <c r="AA518" s="557"/>
      <c r="AB518" s="557"/>
      <c r="AC518" s="557"/>
      <c r="AD518" s="557"/>
      <c r="AE518" s="557"/>
      <c r="AF518" s="557"/>
      <c r="AG518" s="557"/>
      <c r="AH518" s="557"/>
      <c r="AI518" s="557"/>
      <c r="AJ518" s="557"/>
      <c r="AK518" s="557"/>
      <c r="AL518" s="557"/>
      <c r="AM518" s="557"/>
      <c r="AN518" s="557"/>
      <c r="AO518" s="557"/>
      <c r="AP518" s="557"/>
    </row>
    <row r="519" spans="1:42" ht="17.399999999999999">
      <c r="A519" s="557"/>
      <c r="B519" s="557"/>
      <c r="C519" s="557"/>
      <c r="D519" s="557"/>
      <c r="E519" s="557"/>
      <c r="F519" s="557"/>
      <c r="G519" s="557"/>
      <c r="H519" s="557"/>
      <c r="I519" s="557"/>
      <c r="J519" s="557"/>
      <c r="K519" s="557"/>
      <c r="L519" s="557"/>
      <c r="M519" s="557"/>
      <c r="N519" s="557"/>
      <c r="O519" s="557"/>
      <c r="P519" s="557"/>
      <c r="Q519" s="557"/>
      <c r="R519" s="557"/>
      <c r="S519" s="557"/>
      <c r="T519" s="557"/>
      <c r="U519" s="557"/>
      <c r="V519" s="557"/>
      <c r="W519" s="557"/>
      <c r="X519" s="557"/>
      <c r="Y519" s="557"/>
      <c r="Z519" s="557"/>
      <c r="AA519" s="557"/>
      <c r="AB519" s="557"/>
      <c r="AC519" s="557"/>
      <c r="AD519" s="557"/>
      <c r="AE519" s="557"/>
      <c r="AF519" s="557"/>
      <c r="AG519" s="557"/>
      <c r="AH519" s="557"/>
      <c r="AI519" s="557"/>
      <c r="AJ519" s="557"/>
      <c r="AK519" s="557"/>
      <c r="AL519" s="557"/>
      <c r="AM519" s="557"/>
      <c r="AN519" s="557"/>
      <c r="AO519" s="557"/>
      <c r="AP519" s="557"/>
    </row>
    <row r="520" spans="1:42" ht="17.399999999999999">
      <c r="A520" s="557"/>
      <c r="B520" s="557"/>
      <c r="C520" s="557"/>
      <c r="D520" s="557"/>
      <c r="E520" s="557"/>
      <c r="F520" s="557"/>
      <c r="G520" s="557"/>
      <c r="H520" s="557"/>
      <c r="I520" s="557"/>
      <c r="J520" s="557"/>
      <c r="K520" s="557"/>
      <c r="L520" s="557"/>
      <c r="M520" s="557"/>
      <c r="N520" s="557"/>
      <c r="O520" s="557"/>
      <c r="P520" s="557"/>
      <c r="Q520" s="557"/>
      <c r="R520" s="557"/>
      <c r="S520" s="557"/>
      <c r="T520" s="557"/>
      <c r="U520" s="557"/>
      <c r="V520" s="557"/>
      <c r="W520" s="557"/>
      <c r="X520" s="557"/>
      <c r="Y520" s="557"/>
      <c r="Z520" s="557"/>
      <c r="AA520" s="557"/>
      <c r="AB520" s="557"/>
      <c r="AC520" s="557"/>
      <c r="AD520" s="557"/>
      <c r="AE520" s="557"/>
      <c r="AF520" s="557"/>
      <c r="AG520" s="557"/>
      <c r="AH520" s="557"/>
      <c r="AI520" s="557"/>
      <c r="AJ520" s="557"/>
      <c r="AK520" s="557"/>
      <c r="AL520" s="557"/>
      <c r="AM520" s="557"/>
      <c r="AN520" s="557"/>
      <c r="AO520" s="557"/>
      <c r="AP520" s="557"/>
    </row>
    <row r="521" spans="1:42" ht="17.399999999999999">
      <c r="A521" s="557"/>
      <c r="B521" s="557"/>
      <c r="C521" s="557"/>
      <c r="D521" s="557"/>
      <c r="E521" s="557"/>
      <c r="F521" s="557"/>
      <c r="G521" s="557"/>
      <c r="H521" s="557"/>
      <c r="I521" s="557"/>
      <c r="J521" s="557"/>
      <c r="K521" s="557"/>
      <c r="L521" s="557"/>
      <c r="M521" s="557"/>
      <c r="N521" s="557"/>
      <c r="O521" s="557"/>
      <c r="P521" s="557"/>
      <c r="Q521" s="557"/>
      <c r="R521" s="557"/>
      <c r="S521" s="557"/>
      <c r="T521" s="557"/>
      <c r="U521" s="557"/>
      <c r="V521" s="557"/>
      <c r="W521" s="557"/>
      <c r="X521" s="557"/>
      <c r="Y521" s="557"/>
      <c r="Z521" s="557"/>
      <c r="AA521" s="557"/>
      <c r="AB521" s="557"/>
      <c r="AC521" s="557"/>
      <c r="AD521" s="557"/>
      <c r="AE521" s="557"/>
      <c r="AF521" s="557"/>
      <c r="AG521" s="557"/>
      <c r="AH521" s="557"/>
      <c r="AI521" s="557"/>
      <c r="AJ521" s="557"/>
      <c r="AK521" s="557"/>
      <c r="AL521" s="557"/>
      <c r="AM521" s="557"/>
      <c r="AN521" s="557"/>
      <c r="AO521" s="557"/>
      <c r="AP521" s="557"/>
    </row>
    <row r="522" spans="1:42" ht="17.399999999999999">
      <c r="A522" s="557"/>
      <c r="B522" s="557"/>
      <c r="C522" s="557"/>
      <c r="D522" s="557"/>
      <c r="E522" s="557"/>
      <c r="F522" s="557"/>
      <c r="G522" s="557"/>
      <c r="H522" s="557"/>
      <c r="I522" s="557"/>
      <c r="J522" s="557"/>
      <c r="K522" s="557"/>
      <c r="L522" s="557"/>
      <c r="M522" s="557"/>
      <c r="N522" s="557"/>
      <c r="O522" s="557"/>
      <c r="P522" s="557"/>
      <c r="Q522" s="557"/>
      <c r="R522" s="557"/>
      <c r="S522" s="557"/>
      <c r="T522" s="557"/>
      <c r="U522" s="557"/>
      <c r="V522" s="557"/>
      <c r="W522" s="557"/>
      <c r="X522" s="557"/>
      <c r="Y522" s="557"/>
      <c r="Z522" s="557"/>
      <c r="AA522" s="557"/>
      <c r="AB522" s="557"/>
      <c r="AC522" s="557"/>
      <c r="AD522" s="557"/>
      <c r="AE522" s="557"/>
      <c r="AF522" s="557"/>
      <c r="AG522" s="557"/>
      <c r="AH522" s="557"/>
      <c r="AI522" s="557"/>
      <c r="AJ522" s="557"/>
      <c r="AK522" s="557"/>
      <c r="AL522" s="557"/>
      <c r="AM522" s="557"/>
      <c r="AN522" s="557"/>
      <c r="AO522" s="557"/>
      <c r="AP522" s="557"/>
    </row>
    <row r="523" spans="1:42" ht="17.399999999999999">
      <c r="A523" s="557"/>
      <c r="B523" s="557"/>
      <c r="C523" s="557"/>
      <c r="D523" s="557"/>
      <c r="E523" s="557"/>
      <c r="F523" s="557"/>
      <c r="G523" s="557"/>
      <c r="H523" s="557"/>
      <c r="I523" s="557"/>
      <c r="J523" s="557"/>
      <c r="K523" s="557"/>
      <c r="L523" s="557"/>
      <c r="M523" s="557"/>
      <c r="N523" s="557"/>
      <c r="O523" s="557"/>
      <c r="P523" s="557"/>
      <c r="Q523" s="557"/>
      <c r="R523" s="557"/>
      <c r="S523" s="557"/>
      <c r="T523" s="557"/>
      <c r="U523" s="557"/>
      <c r="V523" s="557"/>
      <c r="W523" s="557"/>
      <c r="X523" s="557"/>
      <c r="Y523" s="557"/>
      <c r="Z523" s="557"/>
      <c r="AA523" s="557"/>
      <c r="AB523" s="557"/>
      <c r="AC523" s="557"/>
      <c r="AD523" s="557"/>
      <c r="AE523" s="557"/>
      <c r="AF523" s="557"/>
      <c r="AG523" s="557"/>
      <c r="AH523" s="557"/>
      <c r="AI523" s="557"/>
      <c r="AJ523" s="557"/>
      <c r="AK523" s="557"/>
      <c r="AL523" s="557"/>
      <c r="AM523" s="557"/>
      <c r="AN523" s="557"/>
      <c r="AO523" s="557"/>
      <c r="AP523" s="557"/>
    </row>
    <row r="524" spans="1:42" ht="17.399999999999999">
      <c r="A524" s="557"/>
      <c r="B524" s="557"/>
      <c r="C524" s="557"/>
      <c r="D524" s="557"/>
      <c r="E524" s="557"/>
      <c r="F524" s="557"/>
      <c r="G524" s="557"/>
      <c r="H524" s="557"/>
      <c r="I524" s="557"/>
      <c r="J524" s="557"/>
      <c r="K524" s="557"/>
      <c r="L524" s="557"/>
      <c r="M524" s="557"/>
      <c r="N524" s="557"/>
      <c r="O524" s="557"/>
      <c r="P524" s="557"/>
      <c r="Q524" s="557"/>
      <c r="R524" s="557"/>
      <c r="S524" s="557"/>
      <c r="T524" s="557"/>
      <c r="U524" s="557"/>
      <c r="V524" s="557"/>
      <c r="W524" s="557"/>
      <c r="X524" s="557"/>
      <c r="Y524" s="557"/>
      <c r="Z524" s="557"/>
      <c r="AA524" s="557"/>
      <c r="AB524" s="557"/>
      <c r="AC524" s="557"/>
      <c r="AD524" s="557"/>
      <c r="AE524" s="557"/>
      <c r="AF524" s="557"/>
      <c r="AG524" s="557"/>
      <c r="AH524" s="557"/>
      <c r="AI524" s="557"/>
      <c r="AJ524" s="557"/>
      <c r="AK524" s="557"/>
      <c r="AL524" s="557"/>
      <c r="AM524" s="557"/>
      <c r="AN524" s="557"/>
      <c r="AO524" s="557"/>
      <c r="AP524" s="557"/>
    </row>
    <row r="525" spans="1:42" ht="17.399999999999999">
      <c r="A525" s="557"/>
      <c r="B525" s="557"/>
      <c r="C525" s="557"/>
      <c r="D525" s="557"/>
      <c r="E525" s="557"/>
      <c r="F525" s="557"/>
      <c r="G525" s="557"/>
      <c r="H525" s="557"/>
      <c r="I525" s="557"/>
      <c r="J525" s="557"/>
      <c r="K525" s="557"/>
      <c r="L525" s="557"/>
      <c r="M525" s="557"/>
      <c r="N525" s="557"/>
      <c r="O525" s="557"/>
      <c r="P525" s="557"/>
      <c r="Q525" s="557"/>
      <c r="R525" s="557"/>
      <c r="S525" s="557"/>
      <c r="T525" s="557"/>
      <c r="U525" s="557"/>
      <c r="V525" s="557"/>
      <c r="W525" s="557"/>
      <c r="X525" s="557"/>
      <c r="Y525" s="557"/>
      <c r="Z525" s="557"/>
      <c r="AA525" s="557"/>
      <c r="AB525" s="557"/>
      <c r="AC525" s="557"/>
      <c r="AD525" s="557"/>
      <c r="AE525" s="557"/>
      <c r="AF525" s="557"/>
      <c r="AG525" s="557"/>
      <c r="AH525" s="557"/>
      <c r="AI525" s="557"/>
      <c r="AJ525" s="557"/>
      <c r="AK525" s="557"/>
      <c r="AL525" s="557"/>
      <c r="AM525" s="557"/>
      <c r="AN525" s="557"/>
      <c r="AO525" s="557"/>
      <c r="AP525" s="557"/>
    </row>
    <row r="526" spans="1:42" ht="17.399999999999999">
      <c r="A526" s="557"/>
      <c r="B526" s="557"/>
      <c r="C526" s="557"/>
      <c r="D526" s="557"/>
      <c r="E526" s="557"/>
      <c r="F526" s="557"/>
      <c r="G526" s="557"/>
      <c r="H526" s="557"/>
      <c r="I526" s="557"/>
      <c r="J526" s="557"/>
      <c r="K526" s="557"/>
      <c r="L526" s="557"/>
      <c r="M526" s="557"/>
      <c r="N526" s="557"/>
      <c r="O526" s="557"/>
      <c r="P526" s="557"/>
      <c r="Q526" s="557"/>
      <c r="R526" s="557"/>
      <c r="S526" s="557"/>
      <c r="T526" s="557"/>
      <c r="U526" s="557"/>
      <c r="V526" s="557"/>
      <c r="W526" s="557"/>
      <c r="X526" s="557"/>
      <c r="Y526" s="557"/>
      <c r="Z526" s="557"/>
      <c r="AA526" s="557"/>
      <c r="AB526" s="557"/>
      <c r="AC526" s="557"/>
      <c r="AD526" s="557"/>
      <c r="AE526" s="557"/>
      <c r="AF526" s="557"/>
      <c r="AG526" s="557"/>
      <c r="AH526" s="557"/>
      <c r="AI526" s="557"/>
      <c r="AJ526" s="557"/>
      <c r="AK526" s="557"/>
      <c r="AL526" s="557"/>
      <c r="AM526" s="557"/>
      <c r="AN526" s="557"/>
      <c r="AO526" s="557"/>
      <c r="AP526" s="557"/>
    </row>
    <row r="527" spans="1:42" ht="17.399999999999999">
      <c r="A527" s="557"/>
      <c r="B527" s="557"/>
      <c r="C527" s="557"/>
      <c r="D527" s="557"/>
      <c r="E527" s="557"/>
      <c r="F527" s="557"/>
      <c r="G527" s="557"/>
      <c r="H527" s="557"/>
      <c r="I527" s="557"/>
      <c r="J527" s="557"/>
      <c r="K527" s="557"/>
      <c r="L527" s="557"/>
      <c r="M527" s="557"/>
      <c r="N527" s="557"/>
      <c r="O527" s="557"/>
      <c r="P527" s="557"/>
      <c r="Q527" s="557"/>
      <c r="R527" s="557"/>
      <c r="S527" s="557"/>
      <c r="T527" s="557"/>
      <c r="U527" s="557"/>
      <c r="V527" s="557"/>
      <c r="W527" s="557"/>
      <c r="X527" s="557"/>
      <c r="Y527" s="557"/>
      <c r="Z527" s="557"/>
      <c r="AA527" s="557"/>
      <c r="AB527" s="557"/>
      <c r="AC527" s="557"/>
      <c r="AD527" s="557"/>
      <c r="AE527" s="557"/>
      <c r="AF527" s="557"/>
      <c r="AG527" s="557"/>
      <c r="AH527" s="557"/>
      <c r="AI527" s="557"/>
      <c r="AJ527" s="557"/>
      <c r="AK527" s="557"/>
      <c r="AL527" s="557"/>
      <c r="AM527" s="557"/>
      <c r="AN527" s="557"/>
      <c r="AO527" s="557"/>
      <c r="AP527" s="557"/>
    </row>
    <row r="528" spans="1:42" ht="17.399999999999999">
      <c r="A528" s="557"/>
      <c r="B528" s="557"/>
      <c r="C528" s="557"/>
      <c r="D528" s="557"/>
      <c r="E528" s="557"/>
      <c r="F528" s="557"/>
      <c r="G528" s="557"/>
      <c r="H528" s="557"/>
      <c r="I528" s="557"/>
      <c r="J528" s="557"/>
      <c r="K528" s="557"/>
      <c r="L528" s="557"/>
      <c r="M528" s="557"/>
      <c r="N528" s="557"/>
      <c r="O528" s="557"/>
      <c r="P528" s="557"/>
      <c r="Q528" s="557"/>
      <c r="R528" s="557"/>
      <c r="S528" s="557"/>
      <c r="T528" s="557"/>
      <c r="U528" s="557"/>
      <c r="V528" s="557"/>
      <c r="W528" s="557"/>
      <c r="X528" s="557"/>
      <c r="Y528" s="557"/>
      <c r="Z528" s="557"/>
      <c r="AA528" s="557"/>
      <c r="AB528" s="557"/>
      <c r="AC528" s="557"/>
      <c r="AD528" s="557"/>
      <c r="AE528" s="557"/>
      <c r="AF528" s="557"/>
      <c r="AG528" s="557"/>
      <c r="AH528" s="557"/>
      <c r="AI528" s="557"/>
      <c r="AJ528" s="557"/>
      <c r="AK528" s="557"/>
      <c r="AL528" s="557"/>
      <c r="AM528" s="557"/>
      <c r="AN528" s="557"/>
      <c r="AO528" s="557"/>
      <c r="AP528" s="557"/>
    </row>
    <row r="529" spans="1:42" ht="17.399999999999999">
      <c r="A529" s="557"/>
      <c r="B529" s="557"/>
      <c r="C529" s="557"/>
      <c r="D529" s="557"/>
      <c r="E529" s="557"/>
      <c r="F529" s="557"/>
      <c r="G529" s="557"/>
      <c r="H529" s="557"/>
      <c r="I529" s="557"/>
      <c r="J529" s="557"/>
      <c r="K529" s="557"/>
      <c r="L529" s="557"/>
      <c r="M529" s="557"/>
      <c r="N529" s="557"/>
      <c r="O529" s="557"/>
      <c r="P529" s="557"/>
      <c r="Q529" s="557"/>
      <c r="R529" s="557"/>
      <c r="S529" s="557"/>
      <c r="T529" s="557"/>
      <c r="U529" s="557"/>
      <c r="V529" s="557"/>
      <c r="W529" s="557"/>
      <c r="X529" s="557"/>
      <c r="Y529" s="557"/>
      <c r="Z529" s="557"/>
      <c r="AA529" s="557"/>
      <c r="AB529" s="557"/>
      <c r="AC529" s="557"/>
      <c r="AD529" s="557"/>
      <c r="AE529" s="557"/>
      <c r="AF529" s="557"/>
      <c r="AG529" s="557"/>
      <c r="AH529" s="557"/>
      <c r="AI529" s="557"/>
      <c r="AJ529" s="557"/>
      <c r="AK529" s="557"/>
      <c r="AL529" s="557"/>
      <c r="AM529" s="557"/>
      <c r="AN529" s="557"/>
      <c r="AO529" s="557"/>
      <c r="AP529" s="557"/>
    </row>
    <row r="530" spans="1:42" ht="17.399999999999999">
      <c r="A530" s="557"/>
      <c r="B530" s="557"/>
      <c r="C530" s="557"/>
      <c r="D530" s="557"/>
      <c r="E530" s="557"/>
      <c r="F530" s="557"/>
      <c r="G530" s="557"/>
      <c r="H530" s="557"/>
      <c r="I530" s="557"/>
      <c r="J530" s="557"/>
      <c r="K530" s="557"/>
      <c r="L530" s="557"/>
      <c r="M530" s="557"/>
      <c r="N530" s="557"/>
      <c r="O530" s="557"/>
      <c r="P530" s="557"/>
      <c r="Q530" s="557"/>
      <c r="R530" s="557"/>
      <c r="S530" s="557"/>
      <c r="T530" s="557"/>
      <c r="U530" s="557"/>
      <c r="V530" s="557"/>
      <c r="W530" s="557"/>
      <c r="X530" s="557"/>
      <c r="Y530" s="557"/>
      <c r="Z530" s="557"/>
      <c r="AA530" s="557"/>
      <c r="AB530" s="557"/>
      <c r="AC530" s="557"/>
      <c r="AD530" s="557"/>
      <c r="AE530" s="557"/>
      <c r="AF530" s="557"/>
      <c r="AG530" s="557"/>
      <c r="AH530" s="557"/>
      <c r="AI530" s="557"/>
      <c r="AJ530" s="557"/>
      <c r="AK530" s="557"/>
      <c r="AL530" s="557"/>
      <c r="AM530" s="557"/>
      <c r="AN530" s="557"/>
      <c r="AO530" s="557"/>
      <c r="AP530" s="557"/>
    </row>
    <row r="531" spans="1:42" ht="17.399999999999999">
      <c r="A531" s="557"/>
      <c r="B531" s="557"/>
      <c r="C531" s="557"/>
      <c r="D531" s="557"/>
      <c r="E531" s="557"/>
      <c r="F531" s="557"/>
      <c r="G531" s="557"/>
      <c r="H531" s="557"/>
      <c r="I531" s="557"/>
      <c r="J531" s="557"/>
      <c r="K531" s="557"/>
      <c r="L531" s="557"/>
      <c r="M531" s="557"/>
      <c r="N531" s="557"/>
      <c r="O531" s="557"/>
      <c r="P531" s="557"/>
      <c r="Q531" s="557"/>
      <c r="R531" s="557"/>
      <c r="S531" s="557"/>
      <c r="T531" s="557"/>
      <c r="U531" s="557"/>
      <c r="V531" s="557"/>
      <c r="W531" s="557"/>
      <c r="X531" s="557"/>
      <c r="Y531" s="557"/>
      <c r="Z531" s="557"/>
      <c r="AA531" s="557"/>
      <c r="AB531" s="557"/>
      <c r="AC531" s="557"/>
      <c r="AD531" s="557"/>
      <c r="AE531" s="557"/>
      <c r="AF531" s="557"/>
      <c r="AG531" s="557"/>
      <c r="AH531" s="557"/>
      <c r="AI531" s="557"/>
      <c r="AJ531" s="557"/>
      <c r="AK531" s="557"/>
      <c r="AL531" s="557"/>
      <c r="AM531" s="557"/>
      <c r="AN531" s="557"/>
      <c r="AO531" s="557"/>
      <c r="AP531" s="557"/>
    </row>
    <row r="532" spans="1:42" ht="17.399999999999999">
      <c r="A532" s="557"/>
      <c r="B532" s="557"/>
      <c r="C532" s="557"/>
      <c r="D532" s="557"/>
      <c r="E532" s="557"/>
      <c r="F532" s="557"/>
      <c r="G532" s="557"/>
      <c r="H532" s="557"/>
      <c r="I532" s="557"/>
      <c r="J532" s="557"/>
      <c r="K532" s="557"/>
      <c r="L532" s="557"/>
      <c r="M532" s="557"/>
      <c r="N532" s="557"/>
      <c r="O532" s="557"/>
      <c r="P532" s="557"/>
      <c r="Q532" s="557"/>
      <c r="R532" s="557"/>
      <c r="S532" s="557"/>
      <c r="T532" s="557"/>
      <c r="U532" s="557"/>
      <c r="V532" s="557"/>
      <c r="W532" s="557"/>
      <c r="X532" s="557"/>
      <c r="Y532" s="557"/>
      <c r="Z532" s="557"/>
      <c r="AA532" s="557"/>
      <c r="AB532" s="557"/>
      <c r="AC532" s="557"/>
      <c r="AD532" s="557"/>
      <c r="AE532" s="557"/>
      <c r="AF532" s="557"/>
      <c r="AG532" s="557"/>
      <c r="AH532" s="557"/>
      <c r="AI532" s="557"/>
      <c r="AJ532" s="557"/>
      <c r="AK532" s="557"/>
      <c r="AL532" s="557"/>
      <c r="AM532" s="557"/>
      <c r="AN532" s="557"/>
      <c r="AO532" s="557"/>
      <c r="AP532" s="557"/>
    </row>
    <row r="533" spans="1:42" ht="17.399999999999999">
      <c r="A533" s="557"/>
      <c r="B533" s="557"/>
      <c r="C533" s="557"/>
      <c r="D533" s="557"/>
      <c r="E533" s="557"/>
      <c r="F533" s="557"/>
      <c r="G533" s="557"/>
      <c r="H533" s="557"/>
      <c r="I533" s="557"/>
      <c r="J533" s="557"/>
      <c r="K533" s="557"/>
      <c r="L533" s="557"/>
      <c r="M533" s="557"/>
      <c r="N533" s="557"/>
      <c r="O533" s="557"/>
      <c r="P533" s="557"/>
      <c r="Q533" s="557"/>
      <c r="R533" s="557"/>
      <c r="S533" s="557"/>
      <c r="T533" s="557"/>
      <c r="U533" s="557"/>
      <c r="V533" s="557"/>
      <c r="W533" s="557"/>
      <c r="X533" s="557"/>
      <c r="Y533" s="557"/>
      <c r="Z533" s="557"/>
      <c r="AA533" s="557"/>
      <c r="AB533" s="557"/>
      <c r="AC533" s="557"/>
      <c r="AD533" s="557"/>
      <c r="AE533" s="557"/>
      <c r="AF533" s="557"/>
      <c r="AG533" s="557"/>
      <c r="AH533" s="557"/>
      <c r="AI533" s="557"/>
      <c r="AJ533" s="557"/>
      <c r="AK533" s="557"/>
      <c r="AL533" s="557"/>
      <c r="AM533" s="557"/>
      <c r="AN533" s="557"/>
      <c r="AO533" s="557"/>
      <c r="AP533" s="557"/>
    </row>
    <row r="534" spans="1:42" ht="17.399999999999999">
      <c r="A534" s="557"/>
      <c r="B534" s="557"/>
      <c r="C534" s="557"/>
      <c r="D534" s="557"/>
      <c r="E534" s="557"/>
      <c r="F534" s="557"/>
      <c r="G534" s="557"/>
      <c r="H534" s="557"/>
      <c r="I534" s="557"/>
      <c r="J534" s="557"/>
      <c r="K534" s="557"/>
      <c r="L534" s="557"/>
      <c r="M534" s="557"/>
      <c r="N534" s="557"/>
      <c r="O534" s="557"/>
      <c r="P534" s="557"/>
      <c r="Q534" s="557"/>
      <c r="R534" s="557"/>
      <c r="S534" s="557"/>
      <c r="T534" s="557"/>
      <c r="U534" s="557"/>
      <c r="V534" s="557"/>
      <c r="W534" s="557"/>
      <c r="X534" s="557"/>
      <c r="Y534" s="557"/>
      <c r="Z534" s="557"/>
      <c r="AA534" s="557"/>
      <c r="AB534" s="557"/>
      <c r="AC534" s="557"/>
      <c r="AD534" s="557"/>
      <c r="AE534" s="557"/>
      <c r="AF534" s="557"/>
      <c r="AG534" s="557"/>
      <c r="AH534" s="557"/>
      <c r="AI534" s="557"/>
      <c r="AJ534" s="557"/>
      <c r="AK534" s="557"/>
      <c r="AL534" s="557"/>
      <c r="AM534" s="557"/>
      <c r="AN534" s="557"/>
      <c r="AO534" s="557"/>
      <c r="AP534" s="557"/>
    </row>
    <row r="535" spans="1:42" ht="17.399999999999999">
      <c r="A535" s="557"/>
      <c r="B535" s="557"/>
      <c r="C535" s="557"/>
      <c r="D535" s="557"/>
      <c r="E535" s="557"/>
      <c r="F535" s="557"/>
      <c r="G535" s="557"/>
      <c r="H535" s="557"/>
      <c r="I535" s="557"/>
      <c r="J535" s="557"/>
      <c r="K535" s="557"/>
      <c r="L535" s="557"/>
      <c r="M535" s="557"/>
      <c r="N535" s="557"/>
      <c r="O535" s="557"/>
      <c r="P535" s="557"/>
      <c r="Q535" s="557"/>
      <c r="R535" s="557"/>
      <c r="S535" s="557"/>
      <c r="T535" s="557"/>
      <c r="U535" s="557"/>
      <c r="V535" s="557"/>
      <c r="W535" s="557"/>
      <c r="X535" s="557"/>
      <c r="Y535" s="557"/>
      <c r="Z535" s="557"/>
      <c r="AA535" s="557"/>
      <c r="AB535" s="557"/>
      <c r="AC535" s="557"/>
      <c r="AD535" s="557"/>
      <c r="AE535" s="557"/>
      <c r="AF535" s="557"/>
      <c r="AG535" s="557"/>
      <c r="AH535" s="557"/>
      <c r="AI535" s="557"/>
      <c r="AJ535" s="557"/>
      <c r="AK535" s="557"/>
      <c r="AL535" s="557"/>
      <c r="AM535" s="557"/>
      <c r="AN535" s="557"/>
      <c r="AO535" s="557"/>
      <c r="AP535" s="557"/>
    </row>
    <row r="536" spans="1:42" ht="17.399999999999999">
      <c r="A536" s="557"/>
      <c r="B536" s="557"/>
      <c r="C536" s="557"/>
      <c r="D536" s="557"/>
      <c r="E536" s="557"/>
      <c r="F536" s="557"/>
      <c r="G536" s="557"/>
      <c r="H536" s="557"/>
      <c r="I536" s="557"/>
      <c r="J536" s="557"/>
      <c r="K536" s="557"/>
      <c r="L536" s="557"/>
      <c r="M536" s="557"/>
      <c r="N536" s="557"/>
      <c r="O536" s="557"/>
      <c r="P536" s="557"/>
      <c r="Q536" s="557"/>
      <c r="R536" s="557"/>
      <c r="S536" s="557"/>
      <c r="T536" s="557"/>
      <c r="U536" s="557"/>
      <c r="V536" s="557"/>
      <c r="W536" s="557"/>
      <c r="X536" s="557"/>
      <c r="Y536" s="557"/>
      <c r="Z536" s="557"/>
      <c r="AA536" s="557"/>
      <c r="AB536" s="557"/>
      <c r="AC536" s="557"/>
      <c r="AD536" s="557"/>
      <c r="AE536" s="557"/>
      <c r="AF536" s="557"/>
      <c r="AG536" s="557"/>
      <c r="AH536" s="557"/>
      <c r="AI536" s="557"/>
      <c r="AJ536" s="557"/>
      <c r="AK536" s="557"/>
      <c r="AL536" s="557"/>
      <c r="AM536" s="557"/>
      <c r="AN536" s="557"/>
      <c r="AO536" s="557"/>
      <c r="AP536" s="557"/>
    </row>
    <row r="537" spans="1:42" ht="17.399999999999999">
      <c r="A537" s="557"/>
      <c r="B537" s="557"/>
      <c r="C537" s="557"/>
      <c r="D537" s="557"/>
      <c r="E537" s="557"/>
      <c r="F537" s="557"/>
      <c r="G537" s="557"/>
      <c r="H537" s="557"/>
      <c r="I537" s="557"/>
      <c r="J537" s="557"/>
      <c r="K537" s="557"/>
      <c r="L537" s="557"/>
      <c r="M537" s="557"/>
      <c r="N537" s="557"/>
      <c r="O537" s="557"/>
      <c r="P537" s="557"/>
      <c r="Q537" s="557"/>
      <c r="R537" s="557"/>
      <c r="S537" s="557"/>
      <c r="T537" s="557"/>
      <c r="U537" s="557"/>
      <c r="V537" s="557"/>
      <c r="W537" s="557"/>
      <c r="X537" s="557"/>
      <c r="Y537" s="557"/>
      <c r="Z537" s="557"/>
      <c r="AA537" s="557"/>
      <c r="AB537" s="557"/>
      <c r="AC537" s="557"/>
      <c r="AD537" s="557"/>
      <c r="AE537" s="557"/>
      <c r="AF537" s="557"/>
      <c r="AG537" s="557"/>
      <c r="AH537" s="557"/>
      <c r="AI537" s="557"/>
      <c r="AJ537" s="557"/>
      <c r="AK537" s="557"/>
      <c r="AL537" s="557"/>
      <c r="AM537" s="557"/>
      <c r="AN537" s="557"/>
      <c r="AO537" s="557"/>
      <c r="AP537" s="557"/>
    </row>
    <row r="538" spans="1:42" ht="17.399999999999999">
      <c r="A538" s="557"/>
      <c r="B538" s="557"/>
      <c r="C538" s="557"/>
      <c r="D538" s="557"/>
      <c r="E538" s="557"/>
      <c r="F538" s="557"/>
      <c r="G538" s="557"/>
      <c r="H538" s="557"/>
      <c r="I538" s="557"/>
      <c r="J538" s="557"/>
      <c r="K538" s="557"/>
      <c r="L538" s="557"/>
      <c r="M538" s="557"/>
      <c r="N538" s="557"/>
      <c r="O538" s="557"/>
      <c r="P538" s="557"/>
      <c r="Q538" s="557"/>
      <c r="R538" s="557"/>
      <c r="S538" s="557"/>
      <c r="T538" s="557"/>
      <c r="U538" s="557"/>
      <c r="V538" s="557"/>
      <c r="W538" s="557"/>
      <c r="X538" s="557"/>
      <c r="Y538" s="557"/>
      <c r="Z538" s="557"/>
      <c r="AA538" s="557"/>
      <c r="AB538" s="557"/>
      <c r="AC538" s="557"/>
      <c r="AD538" s="557"/>
      <c r="AE538" s="557"/>
      <c r="AF538" s="557"/>
      <c r="AG538" s="557"/>
      <c r="AH538" s="557"/>
      <c r="AI538" s="557"/>
      <c r="AJ538" s="557"/>
      <c r="AK538" s="557"/>
      <c r="AL538" s="557"/>
      <c r="AM538" s="557"/>
      <c r="AN538" s="557"/>
      <c r="AO538" s="557"/>
      <c r="AP538" s="557"/>
    </row>
    <row r="539" spans="1:42" ht="17.399999999999999">
      <c r="A539" s="557"/>
      <c r="B539" s="557"/>
      <c r="C539" s="557"/>
      <c r="D539" s="557"/>
      <c r="E539" s="557"/>
      <c r="F539" s="557"/>
      <c r="G539" s="557"/>
      <c r="H539" s="557"/>
      <c r="I539" s="557"/>
      <c r="J539" s="557"/>
      <c r="K539" s="557"/>
      <c r="L539" s="557"/>
      <c r="M539" s="557"/>
      <c r="N539" s="557"/>
      <c r="O539" s="557"/>
      <c r="P539" s="557"/>
      <c r="Q539" s="557"/>
      <c r="R539" s="557"/>
      <c r="S539" s="557"/>
      <c r="T539" s="557"/>
      <c r="U539" s="557"/>
      <c r="V539" s="557"/>
      <c r="W539" s="557"/>
      <c r="X539" s="557"/>
      <c r="Y539" s="557"/>
      <c r="Z539" s="557"/>
      <c r="AA539" s="557"/>
      <c r="AB539" s="557"/>
      <c r="AC539" s="557"/>
      <c r="AD539" s="557"/>
      <c r="AE539" s="557"/>
      <c r="AF539" s="557"/>
      <c r="AG539" s="557"/>
      <c r="AH539" s="557"/>
      <c r="AI539" s="557"/>
      <c r="AJ539" s="557"/>
      <c r="AK539" s="557"/>
      <c r="AL539" s="557"/>
      <c r="AM539" s="557"/>
      <c r="AN539" s="557"/>
      <c r="AO539" s="557"/>
      <c r="AP539" s="557"/>
    </row>
    <row r="540" spans="1:42" ht="17.399999999999999">
      <c r="A540" s="557"/>
      <c r="B540" s="557"/>
      <c r="C540" s="557"/>
      <c r="D540" s="557"/>
      <c r="E540" s="557"/>
      <c r="F540" s="557"/>
      <c r="G540" s="557"/>
      <c r="H540" s="557"/>
      <c r="I540" s="557"/>
      <c r="J540" s="557"/>
      <c r="K540" s="557"/>
      <c r="L540" s="557"/>
      <c r="M540" s="557"/>
      <c r="N540" s="557"/>
      <c r="O540" s="557"/>
      <c r="P540" s="557"/>
      <c r="Q540" s="557"/>
      <c r="R540" s="557"/>
      <c r="S540" s="557"/>
      <c r="T540" s="557"/>
      <c r="U540" s="557"/>
      <c r="V540" s="557"/>
      <c r="W540" s="557"/>
      <c r="X540" s="557"/>
      <c r="Y540" s="557"/>
      <c r="Z540" s="557"/>
      <c r="AA540" s="557"/>
      <c r="AB540" s="557"/>
      <c r="AC540" s="557"/>
      <c r="AD540" s="557"/>
      <c r="AE540" s="557"/>
      <c r="AF540" s="557"/>
      <c r="AG540" s="557"/>
      <c r="AH540" s="557"/>
      <c r="AI540" s="557"/>
      <c r="AJ540" s="557"/>
      <c r="AK540" s="557"/>
      <c r="AL540" s="557"/>
      <c r="AM540" s="557"/>
      <c r="AN540" s="557"/>
      <c r="AO540" s="557"/>
      <c r="AP540" s="557"/>
    </row>
    <row r="541" spans="1:42" ht="17.399999999999999">
      <c r="A541" s="557"/>
      <c r="B541" s="557"/>
      <c r="C541" s="557"/>
      <c r="D541" s="557"/>
      <c r="E541" s="557"/>
      <c r="F541" s="557"/>
      <c r="G541" s="557"/>
      <c r="H541" s="557"/>
      <c r="I541" s="557"/>
      <c r="J541" s="557"/>
      <c r="K541" s="557"/>
      <c r="L541" s="557"/>
      <c r="M541" s="557"/>
      <c r="N541" s="557"/>
      <c r="O541" s="557"/>
      <c r="P541" s="557"/>
      <c r="Q541" s="557"/>
      <c r="R541" s="557"/>
      <c r="S541" s="557"/>
      <c r="T541" s="557"/>
      <c r="U541" s="557"/>
      <c r="V541" s="557"/>
      <c r="W541" s="557"/>
      <c r="X541" s="557"/>
      <c r="Y541" s="557"/>
      <c r="Z541" s="557"/>
      <c r="AA541" s="557"/>
      <c r="AB541" s="557"/>
      <c r="AC541" s="557"/>
      <c r="AD541" s="557"/>
      <c r="AE541" s="557"/>
      <c r="AF541" s="557"/>
      <c r="AG541" s="557"/>
      <c r="AH541" s="557"/>
      <c r="AI541" s="557"/>
      <c r="AJ541" s="557"/>
      <c r="AK541" s="557"/>
      <c r="AL541" s="557"/>
      <c r="AM541" s="557"/>
      <c r="AN541" s="557"/>
      <c r="AO541" s="557"/>
      <c r="AP541" s="557"/>
    </row>
    <row r="542" spans="1:42" ht="17.399999999999999">
      <c r="A542" s="557"/>
      <c r="B542" s="557"/>
      <c r="C542" s="557"/>
      <c r="D542" s="557"/>
      <c r="E542" s="557"/>
      <c r="F542" s="557"/>
      <c r="G542" s="557"/>
      <c r="H542" s="557"/>
      <c r="I542" s="557"/>
      <c r="J542" s="557"/>
      <c r="K542" s="557"/>
      <c r="L542" s="557"/>
      <c r="M542" s="557"/>
      <c r="N542" s="557"/>
      <c r="O542" s="557"/>
      <c r="P542" s="557"/>
      <c r="Q542" s="557"/>
      <c r="R542" s="557"/>
      <c r="S542" s="557"/>
      <c r="T542" s="557"/>
      <c r="U542" s="557"/>
      <c r="V542" s="557"/>
      <c r="W542" s="557"/>
      <c r="X542" s="557"/>
      <c r="Y542" s="557"/>
      <c r="Z542" s="557"/>
      <c r="AA542" s="557"/>
      <c r="AB542" s="557"/>
      <c r="AC542" s="557"/>
      <c r="AD542" s="557"/>
      <c r="AE542" s="557"/>
      <c r="AF542" s="557"/>
      <c r="AG542" s="557"/>
      <c r="AH542" s="557"/>
      <c r="AI542" s="557"/>
      <c r="AJ542" s="557"/>
      <c r="AK542" s="557"/>
      <c r="AL542" s="557"/>
      <c r="AM542" s="557"/>
      <c r="AN542" s="557"/>
      <c r="AO542" s="557"/>
      <c r="AP542" s="557"/>
    </row>
    <row r="543" spans="1:42" ht="17.399999999999999">
      <c r="A543" s="557"/>
      <c r="B543" s="557"/>
      <c r="C543" s="557"/>
      <c r="D543" s="557"/>
      <c r="E543" s="557"/>
      <c r="F543" s="557"/>
      <c r="G543" s="557"/>
      <c r="H543" s="557"/>
      <c r="I543" s="557"/>
      <c r="J543" s="557"/>
      <c r="K543" s="557"/>
      <c r="L543" s="557"/>
      <c r="M543" s="557"/>
      <c r="N543" s="557"/>
      <c r="O543" s="557"/>
      <c r="P543" s="557"/>
      <c r="Q543" s="557"/>
      <c r="R543" s="557"/>
      <c r="S543" s="557"/>
      <c r="T543" s="557"/>
      <c r="U543" s="557"/>
      <c r="V543" s="557"/>
      <c r="W543" s="557"/>
      <c r="X543" s="557"/>
      <c r="Y543" s="557"/>
      <c r="Z543" s="557"/>
      <c r="AA543" s="557"/>
      <c r="AB543" s="557"/>
      <c r="AC543" s="557"/>
      <c r="AD543" s="557"/>
      <c r="AE543" s="557"/>
      <c r="AF543" s="557"/>
      <c r="AG543" s="557"/>
      <c r="AH543" s="557"/>
      <c r="AI543" s="557"/>
      <c r="AJ543" s="557"/>
      <c r="AK543" s="557"/>
      <c r="AL543" s="557"/>
      <c r="AM543" s="557"/>
      <c r="AN543" s="557"/>
      <c r="AO543" s="557"/>
      <c r="AP543" s="557"/>
    </row>
    <row r="544" spans="1:42" ht="17.399999999999999">
      <c r="A544" s="557"/>
      <c r="B544" s="557"/>
      <c r="C544" s="557"/>
      <c r="D544" s="557"/>
      <c r="E544" s="557"/>
      <c r="F544" s="557"/>
      <c r="G544" s="557"/>
      <c r="H544" s="557"/>
      <c r="I544" s="557"/>
      <c r="J544" s="557"/>
      <c r="K544" s="557"/>
      <c r="L544" s="557"/>
      <c r="M544" s="557"/>
      <c r="N544" s="557"/>
      <c r="O544" s="557"/>
      <c r="P544" s="557"/>
      <c r="Q544" s="557"/>
      <c r="R544" s="557"/>
      <c r="S544" s="557"/>
      <c r="T544" s="557"/>
      <c r="U544" s="557"/>
      <c r="V544" s="557"/>
      <c r="W544" s="557"/>
      <c r="X544" s="557"/>
      <c r="Y544" s="557"/>
      <c r="Z544" s="557"/>
      <c r="AA544" s="557"/>
      <c r="AB544" s="557"/>
      <c r="AC544" s="557"/>
      <c r="AD544" s="557"/>
      <c r="AE544" s="557"/>
      <c r="AF544" s="557"/>
      <c r="AG544" s="557"/>
      <c r="AH544" s="557"/>
      <c r="AI544" s="557"/>
      <c r="AJ544" s="557"/>
      <c r="AK544" s="557"/>
      <c r="AL544" s="557"/>
      <c r="AM544" s="557"/>
      <c r="AN544" s="557"/>
      <c r="AO544" s="557"/>
      <c r="AP544" s="557"/>
    </row>
    <row r="545" spans="1:42" ht="17.399999999999999">
      <c r="A545" s="557"/>
      <c r="B545" s="557"/>
      <c r="C545" s="557"/>
      <c r="D545" s="557"/>
      <c r="E545" s="557"/>
      <c r="F545" s="557"/>
      <c r="G545" s="557"/>
      <c r="H545" s="557"/>
      <c r="I545" s="557"/>
      <c r="J545" s="557"/>
      <c r="K545" s="557"/>
      <c r="L545" s="557"/>
      <c r="M545" s="557"/>
      <c r="N545" s="557"/>
      <c r="O545" s="557"/>
      <c r="P545" s="557"/>
      <c r="Q545" s="557"/>
      <c r="R545" s="557"/>
      <c r="S545" s="557"/>
      <c r="T545" s="557"/>
      <c r="U545" s="557"/>
      <c r="V545" s="557"/>
      <c r="W545" s="557"/>
      <c r="X545" s="557"/>
      <c r="Y545" s="557"/>
      <c r="Z545" s="557"/>
      <c r="AA545" s="557"/>
      <c r="AB545" s="557"/>
      <c r="AC545" s="557"/>
      <c r="AD545" s="557"/>
      <c r="AE545" s="557"/>
      <c r="AF545" s="557"/>
      <c r="AG545" s="557"/>
      <c r="AH545" s="557"/>
      <c r="AI545" s="557"/>
      <c r="AJ545" s="557"/>
      <c r="AK545" s="557"/>
      <c r="AL545" s="557"/>
      <c r="AM545" s="557"/>
      <c r="AN545" s="557"/>
      <c r="AO545" s="557"/>
      <c r="AP545" s="557"/>
    </row>
    <row r="546" spans="1:42" ht="17.399999999999999">
      <c r="A546" s="557"/>
      <c r="B546" s="557"/>
      <c r="C546" s="557"/>
      <c r="D546" s="557"/>
      <c r="E546" s="557"/>
      <c r="F546" s="557"/>
      <c r="G546" s="557"/>
      <c r="H546" s="557"/>
      <c r="I546" s="557"/>
      <c r="J546" s="557"/>
      <c r="K546" s="557"/>
      <c r="L546" s="557"/>
      <c r="M546" s="557"/>
      <c r="N546" s="557"/>
      <c r="O546" s="557"/>
      <c r="P546" s="557"/>
      <c r="Q546" s="557"/>
      <c r="R546" s="557"/>
      <c r="S546" s="557"/>
      <c r="T546" s="557"/>
      <c r="U546" s="557"/>
      <c r="V546" s="557"/>
      <c r="W546" s="557"/>
      <c r="X546" s="557"/>
      <c r="Y546" s="557"/>
      <c r="Z546" s="557"/>
      <c r="AA546" s="557"/>
      <c r="AB546" s="557"/>
      <c r="AC546" s="557"/>
      <c r="AD546" s="557"/>
      <c r="AE546" s="557"/>
      <c r="AF546" s="557"/>
      <c r="AG546" s="557"/>
      <c r="AH546" s="557"/>
      <c r="AI546" s="557"/>
      <c r="AJ546" s="557"/>
      <c r="AK546" s="557"/>
      <c r="AL546" s="557"/>
      <c r="AM546" s="557"/>
      <c r="AN546" s="557"/>
      <c r="AO546" s="557"/>
      <c r="AP546" s="557"/>
    </row>
    <row r="547" spans="1:42" ht="17.399999999999999">
      <c r="A547" s="557"/>
      <c r="B547" s="557"/>
      <c r="C547" s="557"/>
      <c r="D547" s="557"/>
      <c r="E547" s="557"/>
      <c r="F547" s="557"/>
      <c r="G547" s="557"/>
      <c r="H547" s="557"/>
      <c r="I547" s="557"/>
      <c r="J547" s="557"/>
      <c r="K547" s="557"/>
      <c r="L547" s="557"/>
      <c r="M547" s="557"/>
      <c r="N547" s="557"/>
      <c r="O547" s="557"/>
      <c r="P547" s="557"/>
      <c r="Q547" s="557"/>
      <c r="R547" s="557"/>
      <c r="S547" s="557"/>
      <c r="T547" s="557"/>
      <c r="U547" s="557"/>
      <c r="V547" s="557"/>
      <c r="W547" s="557"/>
      <c r="X547" s="557"/>
      <c r="Y547" s="557"/>
      <c r="Z547" s="557"/>
      <c r="AA547" s="557"/>
      <c r="AB547" s="557"/>
      <c r="AC547" s="557"/>
      <c r="AD547" s="557"/>
      <c r="AE547" s="557"/>
      <c r="AF547" s="557"/>
      <c r="AG547" s="557"/>
      <c r="AH547" s="557"/>
      <c r="AI547" s="557"/>
      <c r="AJ547" s="557"/>
      <c r="AK547" s="557"/>
      <c r="AL547" s="557"/>
      <c r="AM547" s="557"/>
      <c r="AN547" s="557"/>
      <c r="AO547" s="557"/>
      <c r="AP547" s="557"/>
    </row>
    <row r="548" spans="1:42" ht="17.399999999999999">
      <c r="A548" s="557"/>
      <c r="B548" s="557"/>
      <c r="C548" s="557"/>
      <c r="D548" s="557"/>
      <c r="E548" s="557"/>
      <c r="F548" s="557"/>
      <c r="G548" s="557"/>
      <c r="H548" s="557"/>
      <c r="I548" s="557"/>
      <c r="J548" s="557"/>
      <c r="K548" s="557"/>
      <c r="L548" s="557"/>
      <c r="M548" s="557"/>
      <c r="N548" s="557"/>
      <c r="O548" s="557"/>
      <c r="P548" s="557"/>
      <c r="Q548" s="557"/>
      <c r="R548" s="557"/>
      <c r="S548" s="557"/>
      <c r="T548" s="557"/>
      <c r="U548" s="557"/>
      <c r="V548" s="557"/>
      <c r="W548" s="557"/>
      <c r="X548" s="557"/>
      <c r="Y548" s="557"/>
      <c r="Z548" s="557"/>
      <c r="AA548" s="557"/>
      <c r="AB548" s="557"/>
      <c r="AC548" s="557"/>
      <c r="AD548" s="557"/>
      <c r="AE548" s="557"/>
      <c r="AF548" s="557"/>
      <c r="AG548" s="557"/>
      <c r="AH548" s="557"/>
      <c r="AI548" s="557"/>
      <c r="AJ548" s="557"/>
      <c r="AK548" s="557"/>
      <c r="AL548" s="557"/>
      <c r="AM548" s="557"/>
      <c r="AN548" s="557"/>
      <c r="AO548" s="557"/>
      <c r="AP548" s="557"/>
    </row>
    <row r="549" spans="1:42" ht="17.399999999999999">
      <c r="A549" s="557"/>
      <c r="B549" s="557"/>
      <c r="C549" s="557"/>
      <c r="D549" s="557"/>
      <c r="E549" s="557"/>
      <c r="F549" s="557"/>
      <c r="G549" s="557"/>
      <c r="H549" s="557"/>
      <c r="I549" s="557"/>
      <c r="J549" s="557"/>
      <c r="K549" s="557"/>
      <c r="L549" s="557"/>
      <c r="M549" s="557"/>
      <c r="N549" s="557"/>
      <c r="O549" s="557"/>
      <c r="P549" s="557"/>
      <c r="Q549" s="557"/>
      <c r="R549" s="557"/>
      <c r="S549" s="557"/>
      <c r="T549" s="557"/>
      <c r="U549" s="557"/>
      <c r="V549" s="557"/>
      <c r="W549" s="557"/>
      <c r="X549" s="557"/>
      <c r="Y549" s="557"/>
      <c r="Z549" s="557"/>
      <c r="AA549" s="557"/>
      <c r="AB549" s="557"/>
      <c r="AC549" s="557"/>
      <c r="AD549" s="557"/>
      <c r="AE549" s="557"/>
      <c r="AF549" s="557"/>
      <c r="AG549" s="557"/>
      <c r="AH549" s="557"/>
      <c r="AI549" s="557"/>
      <c r="AJ549" s="557"/>
      <c r="AK549" s="557"/>
      <c r="AL549" s="557"/>
      <c r="AM549" s="557"/>
      <c r="AN549" s="557"/>
      <c r="AO549" s="557"/>
      <c r="AP549" s="557"/>
    </row>
    <row r="550" spans="1:42" ht="17.399999999999999">
      <c r="A550" s="557"/>
      <c r="B550" s="557"/>
      <c r="C550" s="557"/>
      <c r="D550" s="557"/>
      <c r="E550" s="557"/>
      <c r="F550" s="557"/>
      <c r="G550" s="557"/>
      <c r="H550" s="557"/>
      <c r="I550" s="557"/>
      <c r="J550" s="557"/>
      <c r="K550" s="557"/>
      <c r="L550" s="557"/>
      <c r="M550" s="557"/>
      <c r="N550" s="557"/>
      <c r="O550" s="557"/>
      <c r="P550" s="557"/>
      <c r="Q550" s="557"/>
      <c r="R550" s="557"/>
      <c r="S550" s="557"/>
      <c r="T550" s="557"/>
      <c r="U550" s="557"/>
      <c r="V550" s="557"/>
      <c r="W550" s="557"/>
      <c r="X550" s="557"/>
      <c r="Y550" s="557"/>
      <c r="Z550" s="557"/>
      <c r="AA550" s="557"/>
      <c r="AB550" s="557"/>
      <c r="AC550" s="557"/>
      <c r="AD550" s="557"/>
      <c r="AE550" s="557"/>
      <c r="AF550" s="557"/>
      <c r="AG550" s="557"/>
      <c r="AH550" s="557"/>
      <c r="AI550" s="557"/>
      <c r="AJ550" s="557"/>
      <c r="AK550" s="557"/>
      <c r="AL550" s="557"/>
      <c r="AM550" s="557"/>
      <c r="AN550" s="557"/>
      <c r="AO550" s="557"/>
      <c r="AP550" s="557"/>
    </row>
    <row r="551" spans="1:42" ht="17.399999999999999">
      <c r="A551" s="557"/>
      <c r="B551" s="557"/>
      <c r="C551" s="557"/>
      <c r="D551" s="557"/>
      <c r="E551" s="557"/>
      <c r="F551" s="557"/>
      <c r="G551" s="557"/>
      <c r="H551" s="557"/>
      <c r="I551" s="557"/>
      <c r="J551" s="557"/>
      <c r="K551" s="557"/>
      <c r="L551" s="557"/>
      <c r="M551" s="557"/>
      <c r="N551" s="557"/>
      <c r="O551" s="557"/>
      <c r="P551" s="557"/>
      <c r="Q551" s="557"/>
      <c r="R551" s="557"/>
      <c r="S551" s="557"/>
      <c r="T551" s="557"/>
      <c r="U551" s="557"/>
      <c r="V551" s="557"/>
      <c r="W551" s="557"/>
      <c r="X551" s="557"/>
      <c r="Y551" s="557"/>
      <c r="Z551" s="557"/>
      <c r="AA551" s="557"/>
      <c r="AB551" s="557"/>
      <c r="AC551" s="557"/>
      <c r="AD551" s="557"/>
      <c r="AE551" s="557"/>
      <c r="AF551" s="557"/>
      <c r="AG551" s="557"/>
      <c r="AH551" s="557"/>
      <c r="AI551" s="557"/>
      <c r="AJ551" s="557"/>
      <c r="AK551" s="557"/>
      <c r="AL551" s="557"/>
      <c r="AM551" s="557"/>
      <c r="AN551" s="557"/>
      <c r="AO551" s="557"/>
      <c r="AP551" s="557"/>
    </row>
    <row r="552" spans="1:42" ht="17.399999999999999">
      <c r="A552" s="557"/>
      <c r="B552" s="557"/>
      <c r="C552" s="557"/>
      <c r="D552" s="557"/>
      <c r="E552" s="557"/>
      <c r="F552" s="557"/>
      <c r="G552" s="557"/>
      <c r="H552" s="557"/>
      <c r="I552" s="557"/>
      <c r="J552" s="557"/>
      <c r="K552" s="557"/>
      <c r="L552" s="557"/>
      <c r="M552" s="557"/>
      <c r="N552" s="557"/>
      <c r="O552" s="557"/>
      <c r="P552" s="557"/>
      <c r="Q552" s="557"/>
      <c r="R552" s="557"/>
      <c r="S552" s="557"/>
      <c r="T552" s="557"/>
      <c r="U552" s="557"/>
      <c r="V552" s="557"/>
      <c r="W552" s="557"/>
      <c r="X552" s="557"/>
      <c r="Y552" s="557"/>
      <c r="Z552" s="557"/>
      <c r="AA552" s="557"/>
      <c r="AB552" s="557"/>
      <c r="AC552" s="557"/>
      <c r="AD552" s="557"/>
      <c r="AE552" s="557"/>
      <c r="AF552" s="557"/>
      <c r="AG552" s="557"/>
      <c r="AH552" s="557"/>
      <c r="AI552" s="557"/>
      <c r="AJ552" s="557"/>
      <c r="AK552" s="557"/>
      <c r="AL552" s="557"/>
      <c r="AM552" s="557"/>
      <c r="AN552" s="557"/>
      <c r="AO552" s="557"/>
      <c r="AP552" s="557"/>
    </row>
    <row r="553" spans="1:42" ht="17.399999999999999">
      <c r="A553" s="557"/>
      <c r="B553" s="557"/>
      <c r="C553" s="557"/>
      <c r="D553" s="557"/>
      <c r="E553" s="557"/>
      <c r="F553" s="557"/>
      <c r="G553" s="557"/>
      <c r="H553" s="557"/>
      <c r="I553" s="557"/>
      <c r="J553" s="557"/>
      <c r="K553" s="557"/>
      <c r="L553" s="557"/>
      <c r="M553" s="557"/>
      <c r="N553" s="557"/>
      <c r="O553" s="557"/>
      <c r="P553" s="557"/>
      <c r="Q553" s="557"/>
      <c r="R553" s="557"/>
      <c r="S553" s="557"/>
      <c r="T553" s="557"/>
      <c r="U553" s="557"/>
      <c r="V553" s="557"/>
      <c r="W553" s="557"/>
      <c r="X553" s="557"/>
      <c r="Y553" s="557"/>
      <c r="Z553" s="557"/>
      <c r="AA553" s="557"/>
      <c r="AB553" s="557"/>
      <c r="AC553" s="557"/>
      <c r="AD553" s="557"/>
      <c r="AE553" s="557"/>
      <c r="AF553" s="557"/>
      <c r="AG553" s="557"/>
      <c r="AH553" s="557"/>
      <c r="AI553" s="557"/>
      <c r="AJ553" s="557"/>
      <c r="AK553" s="557"/>
      <c r="AL553" s="557"/>
      <c r="AM553" s="557"/>
      <c r="AN553" s="557"/>
      <c r="AO553" s="557"/>
      <c r="AP553" s="557"/>
    </row>
    <row r="554" spans="1:42" ht="17.399999999999999">
      <c r="A554" s="557"/>
      <c r="B554" s="557"/>
      <c r="C554" s="557"/>
      <c r="D554" s="557"/>
      <c r="E554" s="557"/>
      <c r="F554" s="557"/>
      <c r="G554" s="557"/>
      <c r="H554" s="557"/>
      <c r="I554" s="557"/>
      <c r="J554" s="557"/>
      <c r="K554" s="557"/>
      <c r="L554" s="557"/>
      <c r="M554" s="557"/>
      <c r="N554" s="557"/>
      <c r="O554" s="557"/>
      <c r="P554" s="557"/>
      <c r="Q554" s="557"/>
      <c r="R554" s="557"/>
      <c r="S554" s="557"/>
      <c r="T554" s="557"/>
      <c r="U554" s="557"/>
      <c r="V554" s="557"/>
      <c r="W554" s="557"/>
      <c r="X554" s="557"/>
      <c r="Y554" s="557"/>
      <c r="Z554" s="557"/>
      <c r="AA554" s="557"/>
      <c r="AB554" s="557"/>
      <c r="AC554" s="557"/>
      <c r="AD554" s="557"/>
      <c r="AE554" s="557"/>
      <c r="AF554" s="557"/>
      <c r="AG554" s="557"/>
      <c r="AH554" s="557"/>
      <c r="AI554" s="557"/>
      <c r="AJ554" s="557"/>
      <c r="AK554" s="557"/>
      <c r="AL554" s="557"/>
      <c r="AM554" s="557"/>
      <c r="AN554" s="557"/>
      <c r="AO554" s="557"/>
      <c r="AP554" s="557"/>
    </row>
    <row r="555" spans="1:42" ht="17.399999999999999">
      <c r="A555" s="557"/>
      <c r="B555" s="557"/>
      <c r="C555" s="557"/>
      <c r="D555" s="557"/>
      <c r="E555" s="557"/>
      <c r="F555" s="557"/>
      <c r="G555" s="557"/>
      <c r="H555" s="557"/>
      <c r="I555" s="557"/>
      <c r="J555" s="557"/>
      <c r="K555" s="557"/>
      <c r="L555" s="557"/>
      <c r="M555" s="557"/>
      <c r="N555" s="557"/>
      <c r="O555" s="557"/>
      <c r="P555" s="557"/>
      <c r="Q555" s="557"/>
      <c r="R555" s="557"/>
      <c r="S555" s="557"/>
      <c r="T555" s="557"/>
      <c r="U555" s="557"/>
      <c r="V555" s="557"/>
      <c r="W555" s="557"/>
      <c r="X555" s="557"/>
      <c r="Y555" s="557"/>
      <c r="Z555" s="557"/>
      <c r="AA555" s="557"/>
      <c r="AB555" s="557"/>
      <c r="AC555" s="557"/>
      <c r="AD555" s="557"/>
      <c r="AE555" s="557"/>
      <c r="AF555" s="557"/>
      <c r="AG555" s="557"/>
      <c r="AH555" s="557"/>
      <c r="AI555" s="557"/>
      <c r="AJ555" s="557"/>
      <c r="AK555" s="557"/>
      <c r="AL555" s="557"/>
      <c r="AM555" s="557"/>
      <c r="AN555" s="557"/>
      <c r="AO555" s="557"/>
      <c r="AP555" s="557"/>
    </row>
    <row r="556" spans="1:42" ht="17.399999999999999">
      <c r="A556" s="557"/>
      <c r="B556" s="557"/>
      <c r="C556" s="557"/>
      <c r="D556" s="557"/>
      <c r="E556" s="557"/>
      <c r="F556" s="557"/>
      <c r="G556" s="557"/>
      <c r="H556" s="557"/>
      <c r="I556" s="557"/>
      <c r="J556" s="557"/>
      <c r="K556" s="557"/>
      <c r="L556" s="557"/>
      <c r="M556" s="557"/>
      <c r="N556" s="557"/>
      <c r="O556" s="557"/>
      <c r="P556" s="557"/>
      <c r="Q556" s="557"/>
      <c r="R556" s="557"/>
      <c r="S556" s="557"/>
      <c r="T556" s="557"/>
      <c r="U556" s="557"/>
      <c r="V556" s="557"/>
      <c r="W556" s="557"/>
      <c r="X556" s="557"/>
      <c r="Y556" s="557"/>
      <c r="Z556" s="557"/>
      <c r="AA556" s="557"/>
      <c r="AB556" s="557"/>
      <c r="AC556" s="557"/>
      <c r="AD556" s="557"/>
      <c r="AE556" s="557"/>
      <c r="AF556" s="557"/>
      <c r="AG556" s="557"/>
      <c r="AH556" s="557"/>
      <c r="AI556" s="557"/>
      <c r="AJ556" s="557"/>
      <c r="AK556" s="557"/>
      <c r="AL556" s="557"/>
      <c r="AM556" s="557"/>
      <c r="AN556" s="557"/>
      <c r="AO556" s="557"/>
      <c r="AP556" s="557"/>
    </row>
    <row r="557" spans="1:42" ht="17.399999999999999">
      <c r="A557" s="557"/>
      <c r="B557" s="557"/>
      <c r="C557" s="557"/>
      <c r="D557" s="557"/>
      <c r="E557" s="557"/>
      <c r="F557" s="557"/>
      <c r="G557" s="557"/>
      <c r="H557" s="557"/>
      <c r="I557" s="557"/>
      <c r="J557" s="557"/>
      <c r="K557" s="557"/>
      <c r="L557" s="557"/>
      <c r="M557" s="557"/>
      <c r="N557" s="557"/>
      <c r="O557" s="557"/>
      <c r="P557" s="557"/>
      <c r="Q557" s="557"/>
      <c r="R557" s="557"/>
      <c r="S557" s="557"/>
      <c r="T557" s="557"/>
      <c r="U557" s="557"/>
      <c r="V557" s="557"/>
      <c r="W557" s="557"/>
      <c r="X557" s="557"/>
      <c r="Y557" s="557"/>
      <c r="Z557" s="557"/>
      <c r="AA557" s="557"/>
      <c r="AB557" s="557"/>
      <c r="AC557" s="557"/>
      <c r="AD557" s="557"/>
      <c r="AE557" s="557"/>
      <c r="AF557" s="557"/>
      <c r="AG557" s="557"/>
      <c r="AH557" s="557"/>
      <c r="AI557" s="557"/>
      <c r="AJ557" s="557"/>
      <c r="AK557" s="557"/>
      <c r="AL557" s="557"/>
      <c r="AM557" s="557"/>
      <c r="AN557" s="557"/>
      <c r="AO557" s="557"/>
      <c r="AP557" s="557"/>
    </row>
    <row r="558" spans="1:42" ht="17.399999999999999">
      <c r="A558" s="557"/>
      <c r="B558" s="557"/>
      <c r="C558" s="557"/>
      <c r="D558" s="557"/>
      <c r="E558" s="557"/>
      <c r="F558" s="557"/>
      <c r="G558" s="557"/>
      <c r="H558" s="557"/>
      <c r="I558" s="557"/>
      <c r="J558" s="557"/>
      <c r="K558" s="557"/>
      <c r="L558" s="557"/>
      <c r="M558" s="557"/>
      <c r="N558" s="557"/>
      <c r="O558" s="557"/>
      <c r="P558" s="557"/>
      <c r="Q558" s="557"/>
      <c r="R558" s="557"/>
      <c r="S558" s="557"/>
      <c r="T558" s="557"/>
      <c r="U558" s="557"/>
      <c r="V558" s="557"/>
      <c r="W558" s="557"/>
      <c r="X558" s="557"/>
      <c r="Y558" s="557"/>
      <c r="Z558" s="557"/>
      <c r="AA558" s="557"/>
      <c r="AB558" s="557"/>
      <c r="AC558" s="557"/>
      <c r="AD558" s="557"/>
      <c r="AE558" s="557"/>
      <c r="AF558" s="557"/>
      <c r="AG558" s="557"/>
      <c r="AH558" s="557"/>
      <c r="AI558" s="557"/>
      <c r="AJ558" s="557"/>
      <c r="AK558" s="557"/>
      <c r="AL558" s="557"/>
      <c r="AM558" s="557"/>
      <c r="AN558" s="557"/>
      <c r="AO558" s="557"/>
      <c r="AP558" s="557"/>
    </row>
    <row r="559" spans="1:42" ht="17.399999999999999">
      <c r="A559" s="557"/>
      <c r="B559" s="557"/>
      <c r="C559" s="557"/>
      <c r="D559" s="557"/>
      <c r="E559" s="557"/>
      <c r="F559" s="557"/>
      <c r="G559" s="557"/>
      <c r="H559" s="557"/>
      <c r="I559" s="557"/>
      <c r="J559" s="557"/>
      <c r="K559" s="557"/>
      <c r="L559" s="557"/>
      <c r="M559" s="557"/>
      <c r="N559" s="557"/>
      <c r="O559" s="557"/>
      <c r="P559" s="557"/>
      <c r="Q559" s="557"/>
      <c r="R559" s="557"/>
      <c r="S559" s="557"/>
      <c r="T559" s="557"/>
      <c r="U559" s="557"/>
      <c r="V559" s="557"/>
      <c r="W559" s="557"/>
      <c r="X559" s="557"/>
      <c r="Y559" s="557"/>
      <c r="Z559" s="557"/>
      <c r="AA559" s="557"/>
      <c r="AB559" s="557"/>
      <c r="AC559" s="557"/>
      <c r="AD559" s="557"/>
      <c r="AE559" s="557"/>
      <c r="AF559" s="557"/>
      <c r="AG559" s="557"/>
      <c r="AH559" s="557"/>
      <c r="AI559" s="557"/>
      <c r="AJ559" s="557"/>
      <c r="AK559" s="557"/>
      <c r="AL559" s="557"/>
      <c r="AM559" s="557"/>
      <c r="AN559" s="557"/>
      <c r="AO559" s="557"/>
      <c r="AP559" s="557"/>
    </row>
    <row r="560" spans="1:42" ht="17.399999999999999">
      <c r="A560" s="557"/>
      <c r="B560" s="557"/>
      <c r="C560" s="557"/>
      <c r="D560" s="557"/>
      <c r="E560" s="557"/>
      <c r="F560" s="557"/>
      <c r="G560" s="557"/>
      <c r="H560" s="557"/>
      <c r="I560" s="557"/>
      <c r="J560" s="557"/>
      <c r="K560" s="557"/>
      <c r="L560" s="557"/>
      <c r="M560" s="557"/>
      <c r="N560" s="557"/>
      <c r="O560" s="557"/>
      <c r="P560" s="557"/>
      <c r="Q560" s="557"/>
      <c r="R560" s="557"/>
      <c r="S560" s="557"/>
      <c r="T560" s="557"/>
      <c r="U560" s="557"/>
      <c r="V560" s="557"/>
      <c r="W560" s="557"/>
      <c r="X560" s="557"/>
      <c r="Y560" s="557"/>
      <c r="Z560" s="557"/>
      <c r="AA560" s="557"/>
      <c r="AB560" s="557"/>
      <c r="AC560" s="557"/>
      <c r="AD560" s="557"/>
      <c r="AE560" s="557"/>
      <c r="AF560" s="557"/>
      <c r="AG560" s="557"/>
      <c r="AH560" s="557"/>
      <c r="AI560" s="557"/>
      <c r="AJ560" s="557"/>
      <c r="AK560" s="557"/>
      <c r="AL560" s="557"/>
      <c r="AM560" s="557"/>
      <c r="AN560" s="557"/>
      <c r="AO560" s="557"/>
      <c r="AP560" s="557"/>
    </row>
    <row r="561" spans="1:42" ht="17.399999999999999">
      <c r="A561" s="557"/>
      <c r="B561" s="557"/>
      <c r="C561" s="557"/>
      <c r="D561" s="557"/>
      <c r="E561" s="557"/>
      <c r="F561" s="557"/>
      <c r="G561" s="557"/>
      <c r="H561" s="557"/>
      <c r="I561" s="557"/>
      <c r="J561" s="557"/>
      <c r="K561" s="557"/>
      <c r="L561" s="557"/>
      <c r="M561" s="557"/>
      <c r="N561" s="557"/>
      <c r="O561" s="557"/>
      <c r="P561" s="557"/>
      <c r="Q561" s="557"/>
      <c r="R561" s="557"/>
      <c r="S561" s="557"/>
      <c r="T561" s="557"/>
      <c r="U561" s="557"/>
      <c r="V561" s="557"/>
      <c r="W561" s="557"/>
      <c r="X561" s="557"/>
      <c r="Y561" s="557"/>
      <c r="Z561" s="557"/>
      <c r="AA561" s="557"/>
      <c r="AB561" s="557"/>
      <c r="AC561" s="557"/>
      <c r="AD561" s="557"/>
      <c r="AE561" s="557"/>
      <c r="AF561" s="557"/>
      <c r="AG561" s="557"/>
      <c r="AH561" s="557"/>
      <c r="AI561" s="557"/>
      <c r="AJ561" s="557"/>
      <c r="AK561" s="557"/>
      <c r="AL561" s="557"/>
      <c r="AM561" s="557"/>
      <c r="AN561" s="557"/>
      <c r="AO561" s="557"/>
      <c r="AP561" s="557"/>
    </row>
    <row r="562" spans="1:42" ht="17.399999999999999">
      <c r="A562" s="557"/>
      <c r="B562" s="557"/>
      <c r="C562" s="557"/>
      <c r="D562" s="557"/>
      <c r="E562" s="557"/>
      <c r="F562" s="557"/>
      <c r="G562" s="557"/>
      <c r="H562" s="557"/>
      <c r="I562" s="557"/>
      <c r="J562" s="557"/>
      <c r="K562" s="557"/>
      <c r="L562" s="557"/>
      <c r="M562" s="557"/>
      <c r="N562" s="557"/>
      <c r="O562" s="557"/>
      <c r="P562" s="557"/>
      <c r="Q562" s="557"/>
      <c r="R562" s="557"/>
      <c r="S562" s="557"/>
      <c r="T562" s="557"/>
      <c r="U562" s="557"/>
      <c r="V562" s="557"/>
      <c r="W562" s="557"/>
      <c r="X562" s="557"/>
      <c r="Y562" s="557"/>
      <c r="Z562" s="557"/>
      <c r="AA562" s="557"/>
      <c r="AB562" s="557"/>
      <c r="AC562" s="557"/>
      <c r="AD562" s="557"/>
      <c r="AE562" s="557"/>
      <c r="AF562" s="557"/>
      <c r="AG562" s="557"/>
      <c r="AH562" s="557"/>
      <c r="AI562" s="557"/>
      <c r="AJ562" s="557"/>
      <c r="AK562" s="557"/>
      <c r="AL562" s="557"/>
      <c r="AM562" s="557"/>
      <c r="AN562" s="557"/>
      <c r="AO562" s="557"/>
      <c r="AP562" s="557"/>
    </row>
    <row r="563" spans="1:42" ht="17.399999999999999">
      <c r="A563" s="557"/>
      <c r="B563" s="557"/>
      <c r="C563" s="557"/>
      <c r="D563" s="557"/>
      <c r="E563" s="557"/>
      <c r="F563" s="557"/>
      <c r="G563" s="557"/>
      <c r="H563" s="557"/>
      <c r="I563" s="557"/>
      <c r="J563" s="557"/>
      <c r="K563" s="557"/>
      <c r="L563" s="557"/>
      <c r="M563" s="557"/>
      <c r="N563" s="557"/>
      <c r="O563" s="557"/>
      <c r="P563" s="557"/>
      <c r="Q563" s="557"/>
      <c r="R563" s="557"/>
      <c r="S563" s="557"/>
      <c r="T563" s="557"/>
      <c r="U563" s="557"/>
      <c r="V563" s="557"/>
      <c r="W563" s="557"/>
      <c r="X563" s="557"/>
      <c r="Y563" s="557"/>
      <c r="Z563" s="557"/>
      <c r="AA563" s="557"/>
      <c r="AB563" s="557"/>
      <c r="AC563" s="557"/>
      <c r="AD563" s="557"/>
      <c r="AE563" s="557"/>
      <c r="AF563" s="557"/>
      <c r="AG563" s="557"/>
      <c r="AH563" s="557"/>
      <c r="AI563" s="557"/>
      <c r="AJ563" s="557"/>
      <c r="AK563" s="557"/>
      <c r="AL563" s="557"/>
      <c r="AM563" s="557"/>
      <c r="AN563" s="557"/>
      <c r="AO563" s="557"/>
      <c r="AP563" s="557"/>
    </row>
    <row r="564" spans="1:42" ht="17.399999999999999">
      <c r="A564" s="557"/>
      <c r="B564" s="557"/>
      <c r="C564" s="557"/>
      <c r="D564" s="557"/>
      <c r="E564" s="557"/>
      <c r="F564" s="557"/>
      <c r="G564" s="557"/>
      <c r="H564" s="557"/>
      <c r="I564" s="557"/>
      <c r="J564" s="557"/>
      <c r="K564" s="557"/>
      <c r="L564" s="557"/>
      <c r="M564" s="557"/>
      <c r="N564" s="557"/>
      <c r="O564" s="557"/>
      <c r="P564" s="557"/>
      <c r="Q564" s="557"/>
      <c r="R564" s="557"/>
      <c r="S564" s="557"/>
      <c r="T564" s="557"/>
      <c r="U564" s="557"/>
      <c r="V564" s="557"/>
      <c r="W564" s="557"/>
      <c r="X564" s="557"/>
      <c r="Y564" s="557"/>
      <c r="Z564" s="557"/>
      <c r="AA564" s="557"/>
      <c r="AB564" s="557"/>
      <c r="AC564" s="557"/>
      <c r="AD564" s="557"/>
      <c r="AE564" s="557"/>
      <c r="AF564" s="557"/>
      <c r="AG564" s="557"/>
      <c r="AH564" s="557"/>
      <c r="AI564" s="557"/>
      <c r="AJ564" s="557"/>
      <c r="AK564" s="557"/>
      <c r="AL564" s="557"/>
      <c r="AM564" s="557"/>
      <c r="AN564" s="557"/>
      <c r="AO564" s="557"/>
      <c r="AP564" s="557"/>
    </row>
    <row r="565" spans="1:42" ht="17.399999999999999">
      <c r="A565" s="557"/>
      <c r="B565" s="557"/>
      <c r="C565" s="557"/>
      <c r="D565" s="557"/>
      <c r="E565" s="557"/>
      <c r="F565" s="557"/>
      <c r="G565" s="557"/>
      <c r="H565" s="557"/>
      <c r="I565" s="557"/>
      <c r="J565" s="557"/>
      <c r="K565" s="557"/>
      <c r="L565" s="557"/>
      <c r="M565" s="557"/>
      <c r="N565" s="557"/>
      <c r="O565" s="557"/>
      <c r="P565" s="557"/>
      <c r="Q565" s="557"/>
      <c r="R565" s="557"/>
      <c r="S565" s="557"/>
      <c r="T565" s="557"/>
      <c r="U565" s="557"/>
      <c r="V565" s="557"/>
      <c r="W565" s="557"/>
      <c r="X565" s="557"/>
      <c r="Y565" s="557"/>
      <c r="Z565" s="557"/>
      <c r="AA565" s="557"/>
      <c r="AB565" s="557"/>
      <c r="AC565" s="557"/>
      <c r="AD565" s="557"/>
      <c r="AE565" s="557"/>
      <c r="AF565" s="557"/>
      <c r="AG565" s="557"/>
      <c r="AH565" s="557"/>
      <c r="AI565" s="557"/>
      <c r="AJ565" s="557"/>
      <c r="AK565" s="557"/>
      <c r="AL565" s="557"/>
      <c r="AM565" s="557"/>
      <c r="AN565" s="557"/>
      <c r="AO565" s="557"/>
      <c r="AP565" s="557"/>
    </row>
    <row r="566" spans="1:42" ht="17.399999999999999">
      <c r="A566" s="557"/>
      <c r="B566" s="557"/>
      <c r="C566" s="557"/>
      <c r="D566" s="557"/>
      <c r="E566" s="557"/>
      <c r="F566" s="557"/>
      <c r="G566" s="557"/>
      <c r="H566" s="557"/>
      <c r="I566" s="557"/>
      <c r="J566" s="557"/>
      <c r="K566" s="557"/>
      <c r="L566" s="557"/>
      <c r="M566" s="557"/>
      <c r="N566" s="557"/>
      <c r="O566" s="557"/>
      <c r="P566" s="557"/>
      <c r="Q566" s="557"/>
      <c r="R566" s="557"/>
      <c r="S566" s="557"/>
      <c r="T566" s="557"/>
      <c r="U566" s="557"/>
      <c r="V566" s="557"/>
      <c r="W566" s="557"/>
      <c r="X566" s="557"/>
      <c r="Y566" s="557"/>
      <c r="Z566" s="557"/>
      <c r="AA566" s="557"/>
      <c r="AB566" s="557"/>
      <c r="AC566" s="557"/>
      <c r="AD566" s="557"/>
      <c r="AE566" s="557"/>
      <c r="AF566" s="557"/>
      <c r="AG566" s="557"/>
      <c r="AH566" s="557"/>
      <c r="AI566" s="557"/>
      <c r="AJ566" s="557"/>
      <c r="AK566" s="557"/>
      <c r="AL566" s="557"/>
      <c r="AM566" s="557"/>
      <c r="AN566" s="557"/>
      <c r="AO566" s="557"/>
      <c r="AP566" s="557"/>
    </row>
    <row r="567" spans="1:42" ht="17.399999999999999">
      <c r="A567" s="557"/>
      <c r="B567" s="557"/>
      <c r="C567" s="557"/>
      <c r="D567" s="557"/>
      <c r="E567" s="557"/>
      <c r="F567" s="557"/>
      <c r="G567" s="557"/>
      <c r="H567" s="557"/>
      <c r="I567" s="557"/>
      <c r="J567" s="557"/>
      <c r="K567" s="557"/>
      <c r="L567" s="557"/>
      <c r="M567" s="557"/>
      <c r="N567" s="557"/>
      <c r="O567" s="557"/>
      <c r="P567" s="557"/>
      <c r="Q567" s="557"/>
      <c r="R567" s="557"/>
      <c r="S567" s="557"/>
      <c r="T567" s="557"/>
      <c r="U567" s="557"/>
      <c r="V567" s="557"/>
      <c r="W567" s="557"/>
      <c r="X567" s="557"/>
      <c r="Y567" s="557"/>
      <c r="Z567" s="557"/>
      <c r="AA567" s="557"/>
      <c r="AB567" s="557"/>
      <c r="AC567" s="557"/>
      <c r="AD567" s="557"/>
      <c r="AE567" s="557"/>
      <c r="AF567" s="557"/>
      <c r="AG567" s="557"/>
      <c r="AH567" s="557"/>
      <c r="AI567" s="557"/>
      <c r="AJ567" s="557"/>
      <c r="AK567" s="557"/>
      <c r="AL567" s="557"/>
      <c r="AM567" s="557"/>
      <c r="AN567" s="557"/>
      <c r="AO567" s="557"/>
      <c r="AP567" s="557"/>
    </row>
    <row r="568" spans="1:42" ht="17.399999999999999">
      <c r="A568" s="557"/>
      <c r="B568" s="557"/>
      <c r="C568" s="557"/>
      <c r="D568" s="557"/>
      <c r="E568" s="557"/>
      <c r="F568" s="557"/>
      <c r="G568" s="557"/>
      <c r="H568" s="557"/>
      <c r="I568" s="557"/>
      <c r="J568" s="557"/>
      <c r="K568" s="557"/>
      <c r="L568" s="557"/>
      <c r="M568" s="557"/>
      <c r="N568" s="557"/>
      <c r="O568" s="557"/>
      <c r="P568" s="557"/>
      <c r="Q568" s="557"/>
      <c r="R568" s="557"/>
      <c r="S568" s="557"/>
      <c r="T568" s="557"/>
      <c r="U568" s="557"/>
      <c r="V568" s="557"/>
      <c r="W568" s="557"/>
      <c r="X568" s="557"/>
      <c r="Y568" s="557"/>
      <c r="Z568" s="557"/>
      <c r="AA568" s="557"/>
      <c r="AB568" s="557"/>
      <c r="AC568" s="557"/>
      <c r="AD568" s="557"/>
      <c r="AE568" s="557"/>
      <c r="AF568" s="557"/>
      <c r="AG568" s="557"/>
      <c r="AH568" s="557"/>
      <c r="AI568" s="557"/>
      <c r="AJ568" s="557"/>
      <c r="AK568" s="557"/>
      <c r="AL568" s="557"/>
      <c r="AM568" s="557"/>
      <c r="AN568" s="557"/>
      <c r="AO568" s="557"/>
      <c r="AP568" s="557"/>
    </row>
    <row r="569" spans="1:42" ht="17.399999999999999">
      <c r="A569" s="557"/>
      <c r="B569" s="557"/>
      <c r="C569" s="557"/>
      <c r="D569" s="557"/>
      <c r="E569" s="557"/>
      <c r="F569" s="557"/>
      <c r="G569" s="557"/>
      <c r="H569" s="557"/>
      <c r="I569" s="557"/>
      <c r="J569" s="557"/>
      <c r="K569" s="557"/>
      <c r="L569" s="557"/>
      <c r="M569" s="557"/>
      <c r="N569" s="557"/>
      <c r="O569" s="557"/>
      <c r="P569" s="557"/>
      <c r="Q569" s="557"/>
      <c r="R569" s="557"/>
      <c r="S569" s="557"/>
      <c r="T569" s="557"/>
      <c r="U569" s="557"/>
      <c r="V569" s="557"/>
      <c r="W569" s="557"/>
      <c r="X569" s="557"/>
      <c r="Y569" s="557"/>
      <c r="Z569" s="557"/>
      <c r="AA569" s="557"/>
      <c r="AB569" s="557"/>
      <c r="AC569" s="557"/>
      <c r="AD569" s="557"/>
      <c r="AE569" s="557"/>
      <c r="AF569" s="557"/>
      <c r="AG569" s="557"/>
      <c r="AH569" s="557"/>
      <c r="AI569" s="557"/>
      <c r="AJ569" s="557"/>
      <c r="AK569" s="557"/>
      <c r="AL569" s="557"/>
      <c r="AM569" s="557"/>
      <c r="AN569" s="557"/>
      <c r="AO569" s="557"/>
      <c r="AP569" s="557"/>
    </row>
    <row r="570" spans="1:42" ht="17.399999999999999">
      <c r="A570" s="557"/>
      <c r="B570" s="557"/>
      <c r="C570" s="557"/>
      <c r="D570" s="557"/>
      <c r="E570" s="557"/>
      <c r="F570" s="557"/>
      <c r="G570" s="557"/>
      <c r="H570" s="557"/>
      <c r="I570" s="557"/>
      <c r="J570" s="557"/>
      <c r="K570" s="557"/>
      <c r="L570" s="557"/>
      <c r="M570" s="557"/>
      <c r="N570" s="557"/>
      <c r="O570" s="557"/>
      <c r="P570" s="557"/>
      <c r="Q570" s="557"/>
      <c r="R570" s="557"/>
      <c r="S570" s="557"/>
      <c r="T570" s="557"/>
      <c r="U570" s="557"/>
      <c r="V570" s="557"/>
      <c r="W570" s="557"/>
      <c r="X570" s="557"/>
      <c r="Y570" s="557"/>
      <c r="Z570" s="557"/>
      <c r="AA570" s="557"/>
      <c r="AB570" s="557"/>
      <c r="AC570" s="557"/>
      <c r="AD570" s="557"/>
      <c r="AE570" s="557"/>
      <c r="AF570" s="557"/>
      <c r="AG570" s="557"/>
      <c r="AH570" s="557"/>
      <c r="AI570" s="557"/>
      <c r="AJ570" s="557"/>
      <c r="AK570" s="557"/>
      <c r="AL570" s="557"/>
      <c r="AM570" s="557"/>
      <c r="AN570" s="557"/>
      <c r="AO570" s="557"/>
      <c r="AP570" s="557"/>
    </row>
    <row r="571" spans="1:42" ht="17.399999999999999">
      <c r="A571" s="557"/>
      <c r="B571" s="557"/>
      <c r="C571" s="557"/>
      <c r="D571" s="557"/>
      <c r="E571" s="557"/>
      <c r="F571" s="557"/>
      <c r="G571" s="557"/>
      <c r="H571" s="557"/>
      <c r="I571" s="557"/>
      <c r="J571" s="557"/>
      <c r="K571" s="557"/>
      <c r="L571" s="557"/>
      <c r="M571" s="557"/>
      <c r="N571" s="557"/>
      <c r="O571" s="557"/>
      <c r="P571" s="557"/>
      <c r="Q571" s="557"/>
      <c r="R571" s="557"/>
      <c r="S571" s="557"/>
      <c r="T571" s="557"/>
      <c r="U571" s="557"/>
      <c r="V571" s="557"/>
      <c r="W571" s="557"/>
      <c r="X571" s="557"/>
      <c r="Y571" s="557"/>
      <c r="Z571" s="557"/>
      <c r="AA571" s="557"/>
      <c r="AB571" s="557"/>
      <c r="AC571" s="557"/>
      <c r="AD571" s="557"/>
      <c r="AE571" s="557"/>
      <c r="AF571" s="557"/>
      <c r="AG571" s="557"/>
      <c r="AH571" s="557"/>
      <c r="AI571" s="557"/>
      <c r="AJ571" s="557"/>
      <c r="AK571" s="557"/>
      <c r="AL571" s="557"/>
      <c r="AM571" s="557"/>
      <c r="AN571" s="557"/>
      <c r="AO571" s="557"/>
      <c r="AP571" s="557"/>
    </row>
    <row r="572" spans="1:42" ht="17.399999999999999">
      <c r="A572" s="557"/>
      <c r="B572" s="557"/>
      <c r="C572" s="557"/>
      <c r="D572" s="557"/>
      <c r="E572" s="557"/>
      <c r="F572" s="557"/>
      <c r="G572" s="557"/>
      <c r="H572" s="557"/>
      <c r="I572" s="557"/>
      <c r="J572" s="557"/>
      <c r="K572" s="557"/>
      <c r="L572" s="557"/>
      <c r="M572" s="557"/>
      <c r="N572" s="557"/>
      <c r="O572" s="557"/>
      <c r="P572" s="557"/>
      <c r="Q572" s="557"/>
      <c r="R572" s="557"/>
      <c r="S572" s="557"/>
      <c r="T572" s="557"/>
      <c r="U572" s="557"/>
      <c r="V572" s="557"/>
      <c r="W572" s="557"/>
      <c r="X572" s="557"/>
      <c r="Y572" s="557"/>
      <c r="Z572" s="557"/>
      <c r="AA572" s="557"/>
      <c r="AB572" s="557"/>
      <c r="AC572" s="557"/>
      <c r="AD572" s="557"/>
      <c r="AE572" s="557"/>
      <c r="AF572" s="557"/>
      <c r="AG572" s="557"/>
      <c r="AH572" s="557"/>
      <c r="AI572" s="557"/>
      <c r="AJ572" s="557"/>
      <c r="AK572" s="557"/>
      <c r="AL572" s="557"/>
      <c r="AM572" s="557"/>
      <c r="AN572" s="557"/>
      <c r="AO572" s="557"/>
      <c r="AP572" s="557"/>
    </row>
    <row r="573" spans="1:42" ht="17.399999999999999">
      <c r="A573" s="557"/>
      <c r="B573" s="557"/>
      <c r="C573" s="557"/>
      <c r="D573" s="557"/>
      <c r="E573" s="557"/>
      <c r="F573" s="557"/>
      <c r="G573" s="557"/>
      <c r="H573" s="557"/>
      <c r="I573" s="557"/>
      <c r="J573" s="557"/>
      <c r="K573" s="557"/>
      <c r="L573" s="557"/>
      <c r="M573" s="557"/>
      <c r="N573" s="557"/>
      <c r="O573" s="557"/>
      <c r="P573" s="557"/>
      <c r="Q573" s="557"/>
      <c r="R573" s="557"/>
      <c r="S573" s="557"/>
      <c r="T573" s="557"/>
      <c r="U573" s="557"/>
      <c r="V573" s="557"/>
      <c r="W573" s="557"/>
      <c r="X573" s="557"/>
      <c r="Y573" s="557"/>
      <c r="Z573" s="557"/>
      <c r="AA573" s="557"/>
      <c r="AB573" s="557"/>
      <c r="AC573" s="557"/>
      <c r="AD573" s="557"/>
      <c r="AE573" s="557"/>
      <c r="AF573" s="557"/>
      <c r="AG573" s="557"/>
      <c r="AH573" s="557"/>
      <c r="AI573" s="557"/>
      <c r="AJ573" s="557"/>
      <c r="AK573" s="557"/>
      <c r="AL573" s="557"/>
      <c r="AM573" s="557"/>
      <c r="AN573" s="557"/>
      <c r="AO573" s="557"/>
      <c r="AP573" s="557"/>
    </row>
    <row r="574" spans="1:42" ht="17.399999999999999">
      <c r="A574" s="557"/>
      <c r="B574" s="557"/>
      <c r="C574" s="557"/>
      <c r="D574" s="557"/>
      <c r="E574" s="557"/>
      <c r="F574" s="557"/>
      <c r="G574" s="557"/>
      <c r="H574" s="557"/>
      <c r="I574" s="557"/>
      <c r="J574" s="557"/>
      <c r="K574" s="557"/>
      <c r="L574" s="557"/>
      <c r="M574" s="557"/>
      <c r="N574" s="557"/>
      <c r="O574" s="557"/>
      <c r="P574" s="557"/>
      <c r="Q574" s="557"/>
      <c r="R574" s="557"/>
      <c r="S574" s="557"/>
      <c r="T574" s="557"/>
      <c r="U574" s="557"/>
      <c r="V574" s="557"/>
      <c r="W574" s="557"/>
      <c r="X574" s="557"/>
      <c r="Y574" s="557"/>
      <c r="Z574" s="557"/>
      <c r="AA574" s="557"/>
      <c r="AB574" s="557"/>
      <c r="AC574" s="557"/>
      <c r="AD574" s="557"/>
      <c r="AE574" s="557"/>
      <c r="AF574" s="557"/>
      <c r="AG574" s="557"/>
      <c r="AH574" s="557"/>
      <c r="AI574" s="557"/>
      <c r="AJ574" s="557"/>
      <c r="AK574" s="557"/>
      <c r="AL574" s="557"/>
      <c r="AM574" s="557"/>
      <c r="AN574" s="557"/>
      <c r="AO574" s="557"/>
      <c r="AP574" s="557"/>
    </row>
    <row r="575" spans="1:42" ht="17.399999999999999">
      <c r="A575" s="557"/>
      <c r="B575" s="557"/>
      <c r="C575" s="557"/>
      <c r="D575" s="557"/>
      <c r="E575" s="557"/>
      <c r="F575" s="557"/>
      <c r="G575" s="557"/>
      <c r="H575" s="557"/>
      <c r="I575" s="557"/>
      <c r="J575" s="557"/>
      <c r="K575" s="557"/>
      <c r="L575" s="557"/>
      <c r="M575" s="557"/>
      <c r="N575" s="557"/>
      <c r="O575" s="557"/>
      <c r="P575" s="557"/>
      <c r="Q575" s="557"/>
      <c r="R575" s="557"/>
      <c r="S575" s="557"/>
      <c r="T575" s="557"/>
      <c r="U575" s="557"/>
      <c r="V575" s="557"/>
      <c r="W575" s="557"/>
      <c r="X575" s="557"/>
      <c r="Y575" s="557"/>
      <c r="Z575" s="557"/>
      <c r="AA575" s="557"/>
      <c r="AB575" s="557"/>
      <c r="AC575" s="557"/>
      <c r="AD575" s="557"/>
      <c r="AE575" s="557"/>
      <c r="AF575" s="557"/>
      <c r="AG575" s="557"/>
      <c r="AH575" s="557"/>
      <c r="AI575" s="557"/>
      <c r="AJ575" s="557"/>
      <c r="AK575" s="557"/>
      <c r="AL575" s="557"/>
      <c r="AM575" s="557"/>
      <c r="AN575" s="557"/>
      <c r="AO575" s="557"/>
      <c r="AP575" s="557"/>
    </row>
    <row r="576" spans="1:42" ht="17.399999999999999">
      <c r="A576" s="557"/>
      <c r="B576" s="557"/>
      <c r="C576" s="557"/>
      <c r="D576" s="557"/>
      <c r="E576" s="557"/>
      <c r="F576" s="557"/>
      <c r="G576" s="557"/>
      <c r="H576" s="557"/>
      <c r="I576" s="557"/>
      <c r="J576" s="557"/>
      <c r="K576" s="557"/>
      <c r="L576" s="557"/>
      <c r="M576" s="557"/>
      <c r="N576" s="557"/>
      <c r="O576" s="557"/>
      <c r="P576" s="557"/>
      <c r="Q576" s="557"/>
      <c r="R576" s="557"/>
      <c r="S576" s="557"/>
      <c r="T576" s="557"/>
      <c r="U576" s="557"/>
      <c r="V576" s="557"/>
      <c r="W576" s="557"/>
      <c r="X576" s="557"/>
      <c r="Y576" s="557"/>
      <c r="Z576" s="557"/>
      <c r="AA576" s="557"/>
      <c r="AB576" s="557"/>
      <c r="AC576" s="557"/>
      <c r="AD576" s="557"/>
      <c r="AE576" s="557"/>
      <c r="AF576" s="557"/>
      <c r="AG576" s="557"/>
      <c r="AH576" s="557"/>
      <c r="AI576" s="557"/>
      <c r="AJ576" s="557"/>
      <c r="AK576" s="557"/>
      <c r="AL576" s="557"/>
      <c r="AM576" s="557"/>
      <c r="AN576" s="557"/>
      <c r="AO576" s="557"/>
      <c r="AP576" s="557"/>
    </row>
    <row r="577" spans="1:42" ht="17.399999999999999">
      <c r="A577" s="557"/>
      <c r="B577" s="557"/>
      <c r="C577" s="557"/>
      <c r="D577" s="557"/>
      <c r="E577" s="557"/>
      <c r="F577" s="557"/>
      <c r="G577" s="557"/>
      <c r="H577" s="557"/>
      <c r="I577" s="557"/>
      <c r="J577" s="557"/>
      <c r="K577" s="557"/>
      <c r="L577" s="557"/>
      <c r="M577" s="557"/>
      <c r="N577" s="557"/>
      <c r="O577" s="557"/>
      <c r="P577" s="557"/>
      <c r="Q577" s="557"/>
      <c r="R577" s="557"/>
      <c r="S577" s="557"/>
      <c r="T577" s="557"/>
      <c r="U577" s="557"/>
      <c r="V577" s="557"/>
      <c r="W577" s="557"/>
      <c r="X577" s="557"/>
      <c r="Y577" s="557"/>
      <c r="Z577" s="557"/>
      <c r="AA577" s="557"/>
      <c r="AB577" s="557"/>
      <c r="AC577" s="557"/>
      <c r="AD577" s="557"/>
      <c r="AE577" s="557"/>
      <c r="AF577" s="557"/>
      <c r="AG577" s="557"/>
      <c r="AH577" s="557"/>
      <c r="AI577" s="557"/>
      <c r="AJ577" s="557"/>
      <c r="AK577" s="557"/>
      <c r="AL577" s="557"/>
      <c r="AM577" s="557"/>
      <c r="AN577" s="557"/>
      <c r="AO577" s="557"/>
      <c r="AP577" s="557"/>
    </row>
    <row r="578" spans="1:42" ht="17.399999999999999">
      <c r="A578" s="557"/>
      <c r="B578" s="557"/>
      <c r="C578" s="557"/>
      <c r="D578" s="557"/>
      <c r="E578" s="557"/>
      <c r="F578" s="557"/>
      <c r="G578" s="557"/>
      <c r="H578" s="557"/>
      <c r="I578" s="557"/>
      <c r="J578" s="557"/>
      <c r="K578" s="557"/>
      <c r="L578" s="557"/>
      <c r="M578" s="557"/>
      <c r="N578" s="557"/>
      <c r="O578" s="557"/>
      <c r="P578" s="557"/>
      <c r="Q578" s="557"/>
      <c r="R578" s="557"/>
      <c r="S578" s="557"/>
      <c r="T578" s="557"/>
      <c r="U578" s="557"/>
      <c r="V578" s="557"/>
      <c r="W578" s="557"/>
      <c r="X578" s="557"/>
      <c r="Y578" s="557"/>
      <c r="Z578" s="557"/>
      <c r="AA578" s="557"/>
      <c r="AB578" s="557"/>
      <c r="AC578" s="557"/>
      <c r="AD578" s="557"/>
      <c r="AE578" s="557"/>
      <c r="AF578" s="557"/>
      <c r="AG578" s="557"/>
      <c r="AH578" s="557"/>
      <c r="AI578" s="557"/>
      <c r="AJ578" s="557"/>
      <c r="AK578" s="557"/>
      <c r="AL578" s="557"/>
      <c r="AM578" s="557"/>
      <c r="AN578" s="557"/>
      <c r="AO578" s="557"/>
      <c r="AP578" s="557"/>
    </row>
    <row r="579" spans="1:42" ht="17.399999999999999">
      <c r="A579" s="557"/>
      <c r="B579" s="557"/>
      <c r="C579" s="557"/>
      <c r="D579" s="557"/>
      <c r="E579" s="557"/>
      <c r="F579" s="557"/>
      <c r="G579" s="557"/>
      <c r="H579" s="557"/>
      <c r="I579" s="557"/>
      <c r="J579" s="557"/>
      <c r="K579" s="557"/>
      <c r="L579" s="557"/>
      <c r="M579" s="557"/>
      <c r="N579" s="557"/>
      <c r="O579" s="557"/>
      <c r="P579" s="557"/>
      <c r="Q579" s="557"/>
      <c r="R579" s="557"/>
      <c r="S579" s="557"/>
      <c r="T579" s="557"/>
      <c r="U579" s="557"/>
      <c r="V579" s="557"/>
      <c r="W579" s="557"/>
      <c r="X579" s="557"/>
      <c r="Y579" s="557"/>
      <c r="Z579" s="557"/>
      <c r="AA579" s="557"/>
      <c r="AB579" s="557"/>
      <c r="AC579" s="557"/>
      <c r="AD579" s="557"/>
      <c r="AE579" s="557"/>
      <c r="AF579" s="557"/>
      <c r="AG579" s="557"/>
      <c r="AH579" s="557"/>
      <c r="AI579" s="557"/>
      <c r="AJ579" s="557"/>
      <c r="AK579" s="557"/>
      <c r="AL579" s="557"/>
      <c r="AM579" s="557"/>
      <c r="AN579" s="557"/>
      <c r="AO579" s="557"/>
      <c r="AP579" s="557"/>
    </row>
    <row r="580" spans="1:42" ht="17.399999999999999">
      <c r="A580" s="557"/>
      <c r="B580" s="557"/>
      <c r="C580" s="557"/>
      <c r="D580" s="557"/>
      <c r="E580" s="557"/>
      <c r="F580" s="557"/>
      <c r="G580" s="557"/>
      <c r="H580" s="557"/>
      <c r="I580" s="557"/>
      <c r="J580" s="557"/>
      <c r="K580" s="557"/>
      <c r="L580" s="557"/>
      <c r="M580" s="557"/>
      <c r="N580" s="557"/>
      <c r="O580" s="557"/>
      <c r="P580" s="557"/>
      <c r="Q580" s="557"/>
      <c r="R580" s="557"/>
      <c r="S580" s="557"/>
      <c r="T580" s="557"/>
      <c r="U580" s="557"/>
      <c r="V580" s="557"/>
      <c r="W580" s="557"/>
      <c r="X580" s="557"/>
      <c r="Y580" s="557"/>
      <c r="Z580" s="557"/>
      <c r="AA580" s="557"/>
      <c r="AB580" s="557"/>
      <c r="AC580" s="557"/>
      <c r="AD580" s="557"/>
      <c r="AE580" s="557"/>
      <c r="AF580" s="557"/>
      <c r="AG580" s="557"/>
      <c r="AH580" s="557"/>
      <c r="AI580" s="557"/>
      <c r="AJ580" s="557"/>
      <c r="AK580" s="557"/>
      <c r="AL580" s="557"/>
      <c r="AM580" s="557"/>
      <c r="AN580" s="557"/>
      <c r="AO580" s="557"/>
      <c r="AP580" s="557"/>
    </row>
    <row r="581" spans="1:42" ht="17.399999999999999">
      <c r="A581" s="557"/>
      <c r="B581" s="557"/>
      <c r="C581" s="557"/>
      <c r="D581" s="557"/>
      <c r="E581" s="557"/>
      <c r="F581" s="557"/>
      <c r="G581" s="557"/>
      <c r="H581" s="557"/>
      <c r="I581" s="557"/>
      <c r="J581" s="557"/>
      <c r="K581" s="557"/>
      <c r="L581" s="557"/>
      <c r="M581" s="557"/>
      <c r="N581" s="557"/>
      <c r="O581" s="557"/>
      <c r="P581" s="557"/>
      <c r="Q581" s="557"/>
      <c r="R581" s="557"/>
      <c r="S581" s="557"/>
      <c r="T581" s="557"/>
      <c r="U581" s="557"/>
      <c r="V581" s="557"/>
      <c r="W581" s="557"/>
      <c r="X581" s="557"/>
      <c r="Y581" s="557"/>
      <c r="Z581" s="557"/>
      <c r="AA581" s="557"/>
      <c r="AB581" s="557"/>
      <c r="AC581" s="557"/>
      <c r="AD581" s="557"/>
      <c r="AE581" s="557"/>
      <c r="AF581" s="557"/>
      <c r="AG581" s="557"/>
      <c r="AH581" s="557"/>
      <c r="AI581" s="557"/>
      <c r="AJ581" s="557"/>
      <c r="AK581" s="557"/>
      <c r="AL581" s="557"/>
      <c r="AM581" s="557"/>
      <c r="AN581" s="557"/>
      <c r="AO581" s="557"/>
      <c r="AP581" s="557"/>
    </row>
    <row r="582" spans="1:42" ht="17.399999999999999">
      <c r="A582" s="557"/>
      <c r="B582" s="557"/>
      <c r="C582" s="557"/>
      <c r="D582" s="557"/>
      <c r="E582" s="557"/>
      <c r="F582" s="557"/>
      <c r="G582" s="557"/>
      <c r="H582" s="557"/>
      <c r="I582" s="557"/>
      <c r="J582" s="557"/>
      <c r="K582" s="557"/>
      <c r="L582" s="557"/>
      <c r="M582" s="557"/>
      <c r="N582" s="557"/>
      <c r="O582" s="557"/>
      <c r="P582" s="557"/>
      <c r="Q582" s="557"/>
      <c r="R582" s="557"/>
      <c r="S582" s="557"/>
      <c r="T582" s="557"/>
      <c r="U582" s="557"/>
      <c r="V582" s="557"/>
      <c r="W582" s="557"/>
      <c r="X582" s="557"/>
      <c r="Y582" s="557"/>
      <c r="Z582" s="557"/>
      <c r="AA582" s="557"/>
      <c r="AB582" s="557"/>
      <c r="AC582" s="557"/>
      <c r="AD582" s="557"/>
      <c r="AE582" s="557"/>
      <c r="AF582" s="557"/>
      <c r="AG582" s="557"/>
      <c r="AH582" s="557"/>
      <c r="AI582" s="557"/>
      <c r="AJ582" s="557"/>
      <c r="AK582" s="557"/>
      <c r="AL582" s="557"/>
      <c r="AM582" s="557"/>
      <c r="AN582" s="557"/>
      <c r="AO582" s="557"/>
      <c r="AP582" s="557"/>
    </row>
    <row r="583" spans="1:42" ht="17.399999999999999">
      <c r="A583" s="557"/>
      <c r="B583" s="557"/>
      <c r="C583" s="557"/>
      <c r="D583" s="557"/>
      <c r="E583" s="557"/>
      <c r="F583" s="557"/>
      <c r="G583" s="557"/>
      <c r="H583" s="557"/>
      <c r="I583" s="557"/>
      <c r="J583" s="557"/>
      <c r="K583" s="557"/>
      <c r="L583" s="557"/>
      <c r="M583" s="557"/>
      <c r="N583" s="557"/>
      <c r="O583" s="557"/>
      <c r="P583" s="557"/>
      <c r="Q583" s="557"/>
      <c r="R583" s="557"/>
      <c r="S583" s="557"/>
      <c r="T583" s="557"/>
      <c r="U583" s="557"/>
      <c r="V583" s="557"/>
      <c r="W583" s="557"/>
      <c r="X583" s="557"/>
      <c r="Y583" s="557"/>
      <c r="Z583" s="557"/>
      <c r="AA583" s="557"/>
      <c r="AB583" s="557"/>
      <c r="AC583" s="557"/>
      <c r="AD583" s="557"/>
      <c r="AE583" s="557"/>
      <c r="AF583" s="557"/>
      <c r="AG583" s="557"/>
      <c r="AH583" s="557"/>
      <c r="AI583" s="557"/>
      <c r="AJ583" s="557"/>
      <c r="AK583" s="557"/>
      <c r="AL583" s="557"/>
      <c r="AM583" s="557"/>
      <c r="AN583" s="557"/>
      <c r="AO583" s="557"/>
      <c r="AP583" s="557"/>
    </row>
    <row r="584" spans="1:42" ht="17.399999999999999">
      <c r="A584" s="557"/>
      <c r="B584" s="557"/>
      <c r="C584" s="557"/>
      <c r="D584" s="557"/>
      <c r="E584" s="557"/>
      <c r="F584" s="557"/>
      <c r="G584" s="557"/>
      <c r="H584" s="557"/>
      <c r="I584" s="557"/>
      <c r="J584" s="557"/>
      <c r="K584" s="557"/>
      <c r="L584" s="557"/>
      <c r="M584" s="557"/>
      <c r="N584" s="557"/>
      <c r="O584" s="557"/>
      <c r="P584" s="557"/>
      <c r="Q584" s="557"/>
      <c r="R584" s="557"/>
      <c r="S584" s="557"/>
      <c r="T584" s="557"/>
      <c r="U584" s="557"/>
      <c r="V584" s="557"/>
      <c r="W584" s="557"/>
      <c r="X584" s="557"/>
      <c r="Y584" s="557"/>
      <c r="Z584" s="557"/>
      <c r="AA584" s="557"/>
      <c r="AB584" s="557"/>
      <c r="AC584" s="557"/>
      <c r="AD584" s="557"/>
      <c r="AE584" s="557"/>
      <c r="AF584" s="557"/>
      <c r="AG584" s="557"/>
      <c r="AH584" s="557"/>
      <c r="AI584" s="557"/>
      <c r="AJ584" s="557"/>
      <c r="AK584" s="557"/>
      <c r="AL584" s="557"/>
      <c r="AM584" s="557"/>
      <c r="AN584" s="557"/>
      <c r="AO584" s="557"/>
      <c r="AP584" s="557"/>
    </row>
    <row r="585" spans="1:42" ht="17.399999999999999">
      <c r="A585" s="557"/>
      <c r="B585" s="557"/>
      <c r="C585" s="557"/>
      <c r="D585" s="557"/>
      <c r="E585" s="557"/>
      <c r="F585" s="557"/>
      <c r="G585" s="557"/>
      <c r="H585" s="557"/>
      <c r="I585" s="557"/>
      <c r="J585" s="557"/>
      <c r="K585" s="557"/>
      <c r="L585" s="557"/>
      <c r="M585" s="557"/>
      <c r="N585" s="557"/>
      <c r="O585" s="557"/>
      <c r="P585" s="557"/>
      <c r="Q585" s="557"/>
      <c r="R585" s="557"/>
      <c r="S585" s="557"/>
      <c r="T585" s="557"/>
      <c r="U585" s="557"/>
      <c r="V585" s="557"/>
      <c r="W585" s="557"/>
      <c r="X585" s="557"/>
      <c r="Y585" s="557"/>
      <c r="Z585" s="557"/>
      <c r="AA585" s="557"/>
      <c r="AB585" s="557"/>
      <c r="AC585" s="557"/>
      <c r="AD585" s="557"/>
      <c r="AE585" s="557"/>
      <c r="AF585" s="557"/>
      <c r="AG585" s="557"/>
      <c r="AH585" s="557"/>
      <c r="AI585" s="557"/>
      <c r="AJ585" s="557"/>
      <c r="AK585" s="557"/>
      <c r="AL585" s="557"/>
      <c r="AM585" s="557"/>
      <c r="AN585" s="557"/>
      <c r="AO585" s="557"/>
      <c r="AP585" s="557"/>
    </row>
    <row r="586" spans="1:42" ht="17.399999999999999">
      <c r="A586" s="557"/>
      <c r="B586" s="557"/>
      <c r="C586" s="557"/>
      <c r="D586" s="557"/>
      <c r="E586" s="557"/>
      <c r="F586" s="557"/>
      <c r="G586" s="557"/>
      <c r="H586" s="557"/>
      <c r="I586" s="557"/>
      <c r="J586" s="557"/>
      <c r="K586" s="557"/>
      <c r="L586" s="557"/>
      <c r="M586" s="557"/>
      <c r="N586" s="557"/>
      <c r="O586" s="557"/>
      <c r="P586" s="557"/>
      <c r="Q586" s="557"/>
      <c r="R586" s="557"/>
      <c r="S586" s="557"/>
      <c r="T586" s="557"/>
      <c r="U586" s="557"/>
      <c r="V586" s="557"/>
      <c r="W586" s="557"/>
      <c r="X586" s="557"/>
      <c r="Y586" s="557"/>
      <c r="Z586" s="557"/>
      <c r="AA586" s="557"/>
      <c r="AB586" s="557"/>
      <c r="AC586" s="557"/>
      <c r="AD586" s="557"/>
      <c r="AE586" s="557"/>
      <c r="AF586" s="557"/>
      <c r="AG586" s="557"/>
      <c r="AH586" s="557"/>
      <c r="AI586" s="557"/>
      <c r="AJ586" s="557"/>
      <c r="AK586" s="557"/>
      <c r="AL586" s="557"/>
      <c r="AM586" s="557"/>
      <c r="AN586" s="557"/>
      <c r="AO586" s="557"/>
      <c r="AP586" s="557"/>
    </row>
    <row r="587" spans="1:42" ht="17.399999999999999">
      <c r="A587" s="557"/>
      <c r="B587" s="557"/>
      <c r="C587" s="557"/>
      <c r="D587" s="557"/>
      <c r="E587" s="557"/>
      <c r="F587" s="557"/>
      <c r="G587" s="557"/>
      <c r="H587" s="557"/>
      <c r="I587" s="557"/>
      <c r="J587" s="557"/>
      <c r="K587" s="557"/>
      <c r="L587" s="557"/>
      <c r="M587" s="557"/>
      <c r="N587" s="557"/>
      <c r="O587" s="557"/>
      <c r="P587" s="557"/>
      <c r="Q587" s="557"/>
      <c r="R587" s="557"/>
      <c r="S587" s="557"/>
      <c r="T587" s="557"/>
      <c r="U587" s="557"/>
      <c r="V587" s="557"/>
      <c r="W587" s="557"/>
      <c r="X587" s="557"/>
      <c r="Y587" s="557"/>
      <c r="Z587" s="557"/>
      <c r="AA587" s="557"/>
      <c r="AB587" s="557"/>
      <c r="AC587" s="557"/>
      <c r="AD587" s="557"/>
      <c r="AE587" s="557"/>
      <c r="AF587" s="557"/>
      <c r="AG587" s="557"/>
      <c r="AH587" s="557"/>
      <c r="AI587" s="557"/>
      <c r="AJ587" s="557"/>
      <c r="AK587" s="557"/>
      <c r="AL587" s="557"/>
      <c r="AM587" s="557"/>
      <c r="AN587" s="557"/>
      <c r="AO587" s="557"/>
      <c r="AP587" s="557"/>
    </row>
    <row r="588" spans="1:42" ht="17.399999999999999">
      <c r="A588" s="557"/>
      <c r="B588" s="557"/>
      <c r="C588" s="557"/>
      <c r="D588" s="557"/>
      <c r="E588" s="557"/>
      <c r="F588" s="557"/>
      <c r="G588" s="557"/>
      <c r="H588" s="557"/>
      <c r="I588" s="557"/>
      <c r="J588" s="557"/>
      <c r="K588" s="557"/>
      <c r="L588" s="557"/>
      <c r="M588" s="557"/>
      <c r="N588" s="557"/>
      <c r="O588" s="557"/>
      <c r="P588" s="557"/>
      <c r="Q588" s="557"/>
      <c r="R588" s="557"/>
      <c r="S588" s="557"/>
      <c r="T588" s="557"/>
      <c r="U588" s="557"/>
      <c r="V588" s="557"/>
      <c r="W588" s="557"/>
      <c r="X588" s="557"/>
      <c r="Y588" s="557"/>
      <c r="Z588" s="557"/>
      <c r="AA588" s="557"/>
      <c r="AB588" s="557"/>
      <c r="AC588" s="557"/>
      <c r="AD588" s="557"/>
      <c r="AE588" s="557"/>
      <c r="AF588" s="557"/>
      <c r="AG588" s="557"/>
      <c r="AH588" s="557"/>
      <c r="AI588" s="557"/>
      <c r="AJ588" s="557"/>
      <c r="AK588" s="557"/>
      <c r="AL588" s="557"/>
      <c r="AM588" s="557"/>
      <c r="AN588" s="557"/>
      <c r="AO588" s="557"/>
      <c r="AP588" s="557"/>
    </row>
    <row r="589" spans="1:42" ht="17.399999999999999">
      <c r="A589" s="557"/>
      <c r="B589" s="557"/>
      <c r="C589" s="557"/>
      <c r="D589" s="557"/>
      <c r="E589" s="557"/>
      <c r="F589" s="557"/>
      <c r="G589" s="557"/>
      <c r="H589" s="557"/>
      <c r="I589" s="557"/>
      <c r="J589" s="557"/>
      <c r="K589" s="557"/>
      <c r="L589" s="557"/>
      <c r="M589" s="557"/>
      <c r="N589" s="557"/>
      <c r="O589" s="557"/>
      <c r="P589" s="557"/>
      <c r="Q589" s="557"/>
      <c r="R589" s="557"/>
      <c r="S589" s="557"/>
      <c r="T589" s="557"/>
      <c r="U589" s="557"/>
      <c r="V589" s="557"/>
      <c r="W589" s="557"/>
      <c r="X589" s="557"/>
      <c r="Y589" s="557"/>
      <c r="Z589" s="557"/>
      <c r="AA589" s="557"/>
      <c r="AB589" s="557"/>
      <c r="AC589" s="557"/>
      <c r="AD589" s="557"/>
      <c r="AE589" s="557"/>
      <c r="AF589" s="557"/>
      <c r="AG589" s="557"/>
      <c r="AH589" s="557"/>
      <c r="AI589" s="557"/>
      <c r="AJ589" s="557"/>
      <c r="AK589" s="557"/>
      <c r="AL589" s="557"/>
      <c r="AM589" s="557"/>
      <c r="AN589" s="557"/>
      <c r="AO589" s="557"/>
      <c r="AP589" s="557"/>
    </row>
    <row r="590" spans="1:42" ht="17.399999999999999">
      <c r="A590" s="557"/>
      <c r="B590" s="557"/>
      <c r="C590" s="557"/>
      <c r="D590" s="557"/>
      <c r="E590" s="557"/>
      <c r="F590" s="557"/>
      <c r="G590" s="557"/>
      <c r="H590" s="557"/>
      <c r="I590" s="557"/>
      <c r="J590" s="557"/>
      <c r="K590" s="557"/>
      <c r="L590" s="557"/>
      <c r="M590" s="557"/>
      <c r="N590" s="557"/>
      <c r="O590" s="557"/>
      <c r="P590" s="557"/>
      <c r="Q590" s="557"/>
      <c r="R590" s="557"/>
      <c r="S590" s="557"/>
      <c r="T590" s="557"/>
      <c r="U590" s="557"/>
      <c r="V590" s="557"/>
      <c r="W590" s="557"/>
      <c r="X590" s="557"/>
      <c r="Y590" s="557"/>
      <c r="Z590" s="557"/>
      <c r="AA590" s="557"/>
      <c r="AB590" s="557"/>
      <c r="AC590" s="557"/>
      <c r="AD590" s="557"/>
      <c r="AE590" s="557"/>
      <c r="AF590" s="557"/>
      <c r="AG590" s="557"/>
      <c r="AH590" s="557"/>
      <c r="AI590" s="557"/>
      <c r="AJ590" s="557"/>
      <c r="AK590" s="557"/>
      <c r="AL590" s="557"/>
      <c r="AM590" s="557"/>
      <c r="AN590" s="557"/>
      <c r="AO590" s="557"/>
      <c r="AP590" s="557"/>
    </row>
    <row r="591" spans="1:42" ht="17.399999999999999">
      <c r="A591" s="557"/>
      <c r="B591" s="557"/>
      <c r="C591" s="557"/>
      <c r="D591" s="557"/>
      <c r="E591" s="557"/>
      <c r="F591" s="557"/>
      <c r="G591" s="557"/>
      <c r="H591" s="557"/>
      <c r="I591" s="557"/>
      <c r="J591" s="557"/>
      <c r="K591" s="557"/>
      <c r="L591" s="557"/>
      <c r="M591" s="557"/>
      <c r="N591" s="557"/>
      <c r="O591" s="557"/>
      <c r="P591" s="557"/>
      <c r="Q591" s="557"/>
      <c r="R591" s="557"/>
      <c r="S591" s="557"/>
      <c r="T591" s="557"/>
      <c r="U591" s="557"/>
      <c r="V591" s="557"/>
      <c r="W591" s="557"/>
      <c r="X591" s="557"/>
      <c r="Y591" s="557"/>
      <c r="Z591" s="557"/>
      <c r="AA591" s="557"/>
      <c r="AB591" s="557"/>
      <c r="AC591" s="557"/>
      <c r="AD591" s="557"/>
      <c r="AE591" s="557"/>
      <c r="AF591" s="557"/>
      <c r="AG591" s="557"/>
      <c r="AH591" s="557"/>
      <c r="AI591" s="557"/>
      <c r="AJ591" s="557"/>
      <c r="AK591" s="557"/>
      <c r="AL591" s="557"/>
      <c r="AM591" s="557"/>
      <c r="AN591" s="557"/>
      <c r="AO591" s="557"/>
      <c r="AP591" s="557"/>
    </row>
    <row r="592" spans="1:42" ht="17.399999999999999">
      <c r="A592" s="557"/>
      <c r="B592" s="557"/>
      <c r="C592" s="557"/>
      <c r="D592" s="557"/>
      <c r="E592" s="557"/>
      <c r="F592" s="557"/>
      <c r="G592" s="557"/>
      <c r="H592" s="557"/>
      <c r="I592" s="557"/>
      <c r="J592" s="557"/>
      <c r="K592" s="557"/>
      <c r="L592" s="557"/>
      <c r="M592" s="557"/>
      <c r="N592" s="557"/>
      <c r="O592" s="557"/>
      <c r="P592" s="557"/>
      <c r="Q592" s="557"/>
      <c r="R592" s="557"/>
      <c r="S592" s="557"/>
      <c r="T592" s="557"/>
      <c r="U592" s="557"/>
      <c r="V592" s="557"/>
      <c r="W592" s="557"/>
      <c r="X592" s="557"/>
      <c r="Y592" s="557"/>
      <c r="Z592" s="557"/>
      <c r="AA592" s="557"/>
      <c r="AB592" s="557"/>
      <c r="AC592" s="557"/>
      <c r="AD592" s="557"/>
      <c r="AE592" s="557"/>
      <c r="AF592" s="557"/>
      <c r="AG592" s="557"/>
      <c r="AH592" s="557"/>
      <c r="AI592" s="557"/>
      <c r="AJ592" s="557"/>
      <c r="AK592" s="557"/>
      <c r="AL592" s="557"/>
      <c r="AM592" s="557"/>
      <c r="AN592" s="557"/>
      <c r="AO592" s="557"/>
      <c r="AP592" s="557"/>
    </row>
    <row r="593" spans="1:42" ht="17.399999999999999">
      <c r="A593" s="557"/>
      <c r="B593" s="557"/>
      <c r="C593" s="557"/>
      <c r="D593" s="557"/>
      <c r="E593" s="557"/>
      <c r="F593" s="557"/>
      <c r="G593" s="557"/>
      <c r="H593" s="557"/>
      <c r="I593" s="557"/>
      <c r="J593" s="557"/>
      <c r="K593" s="557"/>
      <c r="L593" s="557"/>
      <c r="M593" s="557"/>
      <c r="N593" s="557"/>
      <c r="O593" s="557"/>
      <c r="P593" s="557"/>
      <c r="Q593" s="557"/>
      <c r="R593" s="557"/>
      <c r="S593" s="557"/>
      <c r="T593" s="557"/>
      <c r="U593" s="557"/>
      <c r="V593" s="557"/>
      <c r="W593" s="557"/>
      <c r="X593" s="557"/>
      <c r="Y593" s="557"/>
      <c r="Z593" s="557"/>
      <c r="AA593" s="557"/>
      <c r="AB593" s="557"/>
      <c r="AC593" s="557"/>
      <c r="AD593" s="557"/>
      <c r="AE593" s="557"/>
      <c r="AF593" s="557"/>
      <c r="AG593" s="557"/>
      <c r="AH593" s="557"/>
      <c r="AI593" s="557"/>
      <c r="AJ593" s="557"/>
      <c r="AK593" s="557"/>
      <c r="AL593" s="557"/>
      <c r="AM593" s="557"/>
      <c r="AN593" s="557"/>
      <c r="AO593" s="557"/>
      <c r="AP593" s="557"/>
    </row>
    <row r="594" spans="1:42" ht="17.399999999999999">
      <c r="A594" s="557"/>
      <c r="B594" s="557"/>
      <c r="C594" s="557"/>
      <c r="D594" s="557"/>
      <c r="E594" s="557"/>
      <c r="F594" s="557"/>
      <c r="G594" s="557"/>
      <c r="H594" s="557"/>
      <c r="I594" s="557"/>
      <c r="J594" s="557"/>
      <c r="K594" s="557"/>
      <c r="L594" s="557"/>
      <c r="M594" s="557"/>
      <c r="N594" s="557"/>
      <c r="O594" s="557"/>
      <c r="P594" s="557"/>
      <c r="Q594" s="557"/>
      <c r="R594" s="557"/>
      <c r="S594" s="557"/>
      <c r="T594" s="557"/>
      <c r="U594" s="557"/>
      <c r="V594" s="557"/>
      <c r="W594" s="557"/>
      <c r="X594" s="557"/>
      <c r="Y594" s="557"/>
      <c r="Z594" s="557"/>
      <c r="AA594" s="557"/>
      <c r="AB594" s="557"/>
      <c r="AC594" s="557"/>
      <c r="AD594" s="557"/>
      <c r="AE594" s="557"/>
      <c r="AF594" s="557"/>
      <c r="AG594" s="557"/>
      <c r="AH594" s="557"/>
      <c r="AI594" s="557"/>
      <c r="AJ594" s="557"/>
      <c r="AK594" s="557"/>
      <c r="AL594" s="557"/>
      <c r="AM594" s="557"/>
      <c r="AN594" s="557"/>
      <c r="AO594" s="557"/>
      <c r="AP594" s="557"/>
    </row>
    <row r="595" spans="1:42" ht="17.399999999999999">
      <c r="A595" s="557"/>
      <c r="B595" s="557"/>
      <c r="C595" s="557"/>
      <c r="D595" s="557"/>
      <c r="E595" s="557"/>
      <c r="F595" s="557"/>
      <c r="G595" s="557"/>
      <c r="H595" s="557"/>
      <c r="I595" s="557"/>
      <c r="J595" s="557"/>
      <c r="K595" s="557"/>
      <c r="L595" s="557"/>
      <c r="M595" s="557"/>
      <c r="N595" s="557"/>
      <c r="O595" s="557"/>
      <c r="P595" s="557"/>
      <c r="Q595" s="557"/>
      <c r="R595" s="557"/>
      <c r="S595" s="557"/>
      <c r="T595" s="557"/>
      <c r="U595" s="557"/>
      <c r="V595" s="557"/>
      <c r="W595" s="557"/>
      <c r="X595" s="557"/>
      <c r="Y595" s="557"/>
      <c r="Z595" s="557"/>
      <c r="AA595" s="557"/>
      <c r="AB595" s="557"/>
      <c r="AC595" s="557"/>
      <c r="AD595" s="557"/>
      <c r="AE595" s="557"/>
      <c r="AF595" s="557"/>
      <c r="AG595" s="557"/>
      <c r="AH595" s="557"/>
      <c r="AI595" s="557"/>
      <c r="AJ595" s="557"/>
      <c r="AK595" s="557"/>
      <c r="AL595" s="557"/>
      <c r="AM595" s="557"/>
      <c r="AN595" s="557"/>
      <c r="AO595" s="557"/>
      <c r="AP595" s="557"/>
    </row>
    <row r="596" spans="1:42" ht="17.399999999999999">
      <c r="A596" s="557"/>
      <c r="B596" s="557"/>
      <c r="C596" s="557"/>
      <c r="D596" s="557"/>
      <c r="E596" s="557"/>
      <c r="F596" s="557"/>
      <c r="G596" s="557"/>
      <c r="H596" s="557"/>
      <c r="I596" s="557"/>
      <c r="J596" s="557"/>
      <c r="K596" s="557"/>
      <c r="L596" s="557"/>
      <c r="M596" s="557"/>
      <c r="N596" s="557"/>
      <c r="O596" s="557"/>
      <c r="P596" s="557"/>
      <c r="Q596" s="557"/>
      <c r="R596" s="557"/>
      <c r="S596" s="557"/>
      <c r="T596" s="557"/>
      <c r="U596" s="557"/>
      <c r="V596" s="557"/>
      <c r="W596" s="557"/>
      <c r="X596" s="557"/>
      <c r="Y596" s="557"/>
      <c r="Z596" s="557"/>
      <c r="AA596" s="557"/>
      <c r="AB596" s="557"/>
      <c r="AC596" s="557"/>
      <c r="AD596" s="557"/>
      <c r="AE596" s="557"/>
      <c r="AF596" s="557"/>
      <c r="AG596" s="557"/>
      <c r="AH596" s="557"/>
      <c r="AI596" s="557"/>
      <c r="AJ596" s="557"/>
      <c r="AK596" s="557"/>
      <c r="AL596" s="557"/>
      <c r="AM596" s="557"/>
      <c r="AN596" s="557"/>
      <c r="AO596" s="557"/>
      <c r="AP596" s="557"/>
    </row>
    <row r="597" spans="1:42" ht="17.399999999999999">
      <c r="A597" s="557"/>
      <c r="B597" s="557"/>
      <c r="C597" s="557"/>
      <c r="D597" s="557"/>
      <c r="E597" s="557"/>
      <c r="F597" s="557"/>
      <c r="G597" s="557"/>
      <c r="H597" s="557"/>
      <c r="I597" s="557"/>
      <c r="J597" s="557"/>
      <c r="K597" s="557"/>
      <c r="L597" s="557"/>
      <c r="M597" s="557"/>
      <c r="N597" s="557"/>
      <c r="O597" s="557"/>
      <c r="P597" s="557"/>
      <c r="Q597" s="557"/>
      <c r="R597" s="557"/>
      <c r="S597" s="557"/>
      <c r="T597" s="557"/>
      <c r="U597" s="557"/>
      <c r="V597" s="557"/>
      <c r="W597" s="557"/>
      <c r="X597" s="557"/>
      <c r="Y597" s="557"/>
      <c r="Z597" s="557"/>
      <c r="AA597" s="557"/>
      <c r="AB597" s="557"/>
      <c r="AC597" s="557"/>
      <c r="AD597" s="557"/>
      <c r="AE597" s="557"/>
      <c r="AF597" s="557"/>
      <c r="AG597" s="557"/>
      <c r="AH597" s="557"/>
      <c r="AI597" s="557"/>
      <c r="AJ597" s="557"/>
      <c r="AK597" s="557"/>
      <c r="AL597" s="557"/>
      <c r="AM597" s="557"/>
      <c r="AN597" s="557"/>
      <c r="AO597" s="557"/>
      <c r="AP597" s="557"/>
    </row>
    <row r="598" spans="1:42" ht="17.399999999999999">
      <c r="A598" s="557"/>
      <c r="B598" s="557"/>
      <c r="C598" s="557"/>
      <c r="D598" s="557"/>
      <c r="E598" s="557"/>
      <c r="F598" s="557"/>
      <c r="G598" s="557"/>
      <c r="H598" s="557"/>
      <c r="I598" s="557"/>
      <c r="J598" s="557"/>
      <c r="K598" s="557"/>
      <c r="L598" s="557"/>
      <c r="M598" s="557"/>
      <c r="N598" s="557"/>
      <c r="O598" s="557"/>
      <c r="P598" s="557"/>
      <c r="Q598" s="557"/>
      <c r="R598" s="557"/>
      <c r="S598" s="557"/>
      <c r="T598" s="557"/>
      <c r="U598" s="557"/>
      <c r="V598" s="557"/>
      <c r="W598" s="557"/>
      <c r="X598" s="557"/>
      <c r="Y598" s="557"/>
      <c r="Z598" s="557"/>
      <c r="AA598" s="557"/>
      <c r="AB598" s="557"/>
      <c r="AC598" s="557"/>
      <c r="AD598" s="557"/>
      <c r="AE598" s="557"/>
      <c r="AF598" s="557"/>
      <c r="AG598" s="557"/>
      <c r="AH598" s="557"/>
      <c r="AI598" s="557"/>
      <c r="AJ598" s="557"/>
      <c r="AK598" s="557"/>
      <c r="AL598" s="557"/>
      <c r="AM598" s="557"/>
      <c r="AN598" s="557"/>
      <c r="AO598" s="557"/>
      <c r="AP598" s="557"/>
    </row>
    <row r="599" spans="1:42" ht="17.399999999999999">
      <c r="A599" s="557"/>
      <c r="B599" s="557"/>
      <c r="C599" s="557"/>
      <c r="D599" s="557"/>
      <c r="E599" s="557"/>
      <c r="F599" s="557"/>
      <c r="G599" s="557"/>
      <c r="H599" s="557"/>
      <c r="I599" s="557"/>
      <c r="J599" s="557"/>
      <c r="K599" s="557"/>
      <c r="L599" s="557"/>
      <c r="M599" s="557"/>
      <c r="N599" s="557"/>
      <c r="O599" s="557"/>
      <c r="P599" s="557"/>
      <c r="Q599" s="557"/>
      <c r="R599" s="557"/>
      <c r="S599" s="557"/>
      <c r="T599" s="557"/>
      <c r="U599" s="557"/>
      <c r="V599" s="557"/>
      <c r="W599" s="557"/>
      <c r="X599" s="557"/>
      <c r="Y599" s="557"/>
      <c r="Z599" s="557"/>
      <c r="AA599" s="557"/>
      <c r="AB599" s="557"/>
      <c r="AC599" s="557"/>
      <c r="AD599" s="557"/>
      <c r="AE599" s="557"/>
      <c r="AF599" s="557"/>
      <c r="AG599" s="557"/>
      <c r="AH599" s="557"/>
      <c r="AI599" s="557"/>
      <c r="AJ599" s="557"/>
      <c r="AK599" s="557"/>
      <c r="AL599" s="557"/>
      <c r="AM599" s="557"/>
      <c r="AN599" s="557"/>
      <c r="AO599" s="557"/>
      <c r="AP599" s="557"/>
    </row>
    <row r="600" spans="1:42" ht="17.399999999999999">
      <c r="A600" s="557"/>
      <c r="B600" s="557"/>
      <c r="C600" s="557"/>
      <c r="D600" s="557"/>
      <c r="E600" s="557"/>
      <c r="F600" s="557"/>
      <c r="G600" s="557"/>
      <c r="H600" s="557"/>
      <c r="I600" s="557"/>
      <c r="J600" s="557"/>
      <c r="K600" s="557"/>
      <c r="L600" s="557"/>
      <c r="M600" s="557"/>
      <c r="N600" s="557"/>
      <c r="O600" s="557"/>
      <c r="P600" s="557"/>
      <c r="Q600" s="557"/>
      <c r="R600" s="557"/>
      <c r="S600" s="557"/>
      <c r="T600" s="557"/>
      <c r="U600" s="557"/>
      <c r="V600" s="557"/>
      <c r="W600" s="557"/>
      <c r="X600" s="557"/>
      <c r="Y600" s="557"/>
      <c r="Z600" s="557"/>
      <c r="AA600" s="557"/>
      <c r="AB600" s="557"/>
      <c r="AC600" s="557"/>
      <c r="AD600" s="557"/>
      <c r="AE600" s="557"/>
      <c r="AF600" s="557"/>
      <c r="AG600" s="557"/>
      <c r="AH600" s="557"/>
      <c r="AI600" s="557"/>
      <c r="AJ600" s="557"/>
      <c r="AK600" s="557"/>
      <c r="AL600" s="557"/>
      <c r="AM600" s="557"/>
      <c r="AN600" s="557"/>
      <c r="AO600" s="557"/>
      <c r="AP600" s="557"/>
    </row>
    <row r="601" spans="1:42" ht="17.399999999999999">
      <c r="A601" s="557"/>
      <c r="B601" s="557"/>
      <c r="C601" s="557"/>
      <c r="D601" s="557"/>
      <c r="E601" s="557"/>
      <c r="F601" s="557"/>
      <c r="G601" s="557"/>
      <c r="H601" s="557"/>
      <c r="I601" s="557"/>
      <c r="J601" s="557"/>
      <c r="K601" s="557"/>
      <c r="L601" s="557"/>
      <c r="M601" s="557"/>
      <c r="N601" s="557"/>
      <c r="O601" s="557"/>
      <c r="P601" s="557"/>
      <c r="Q601" s="557"/>
      <c r="R601" s="557"/>
      <c r="S601" s="557"/>
      <c r="T601" s="557"/>
      <c r="U601" s="557"/>
      <c r="V601" s="557"/>
      <c r="W601" s="557"/>
      <c r="X601" s="557"/>
      <c r="Y601" s="557"/>
      <c r="Z601" s="557"/>
      <c r="AA601" s="557"/>
      <c r="AB601" s="557"/>
      <c r="AC601" s="557"/>
      <c r="AD601" s="557"/>
      <c r="AE601" s="557"/>
      <c r="AF601" s="557"/>
      <c r="AG601" s="557"/>
      <c r="AH601" s="557"/>
      <c r="AI601" s="557"/>
      <c r="AJ601" s="557"/>
      <c r="AK601" s="557"/>
      <c r="AL601" s="557"/>
      <c r="AM601" s="557"/>
      <c r="AN601" s="557"/>
      <c r="AO601" s="557"/>
      <c r="AP601" s="557"/>
    </row>
    <row r="602" spans="1:42" ht="17.399999999999999">
      <c r="A602" s="557"/>
      <c r="B602" s="557"/>
      <c r="C602" s="557"/>
      <c r="D602" s="557"/>
      <c r="E602" s="557"/>
      <c r="F602" s="557"/>
      <c r="G602" s="557"/>
      <c r="H602" s="557"/>
      <c r="I602" s="557"/>
      <c r="J602" s="557"/>
      <c r="K602" s="557"/>
      <c r="L602" s="557"/>
      <c r="M602" s="557"/>
      <c r="N602" s="557"/>
      <c r="O602" s="557"/>
      <c r="P602" s="557"/>
      <c r="Q602" s="557"/>
      <c r="R602" s="557"/>
      <c r="S602" s="557"/>
      <c r="T602" s="557"/>
      <c r="U602" s="557"/>
      <c r="V602" s="557"/>
      <c r="W602" s="557"/>
      <c r="X602" s="557"/>
      <c r="Y602" s="557"/>
      <c r="Z602" s="557"/>
      <c r="AA602" s="557"/>
      <c r="AB602" s="557"/>
      <c r="AC602" s="557"/>
      <c r="AD602" s="557"/>
      <c r="AE602" s="557"/>
      <c r="AF602" s="557"/>
      <c r="AG602" s="557"/>
      <c r="AH602" s="557"/>
      <c r="AI602" s="557"/>
      <c r="AJ602" s="557"/>
      <c r="AK602" s="557"/>
      <c r="AL602" s="557"/>
      <c r="AM602" s="557"/>
      <c r="AN602" s="557"/>
      <c r="AO602" s="557"/>
      <c r="AP602" s="557"/>
    </row>
    <row r="603" spans="1:42" ht="17.399999999999999">
      <c r="A603" s="557"/>
      <c r="B603" s="557"/>
      <c r="C603" s="557"/>
      <c r="D603" s="557"/>
      <c r="E603" s="557"/>
      <c r="F603" s="557"/>
      <c r="G603" s="557"/>
      <c r="H603" s="557"/>
      <c r="I603" s="557"/>
      <c r="J603" s="557"/>
      <c r="K603" s="557"/>
      <c r="L603" s="557"/>
      <c r="M603" s="557"/>
      <c r="N603" s="557"/>
      <c r="O603" s="557"/>
      <c r="P603" s="557"/>
      <c r="Q603" s="557"/>
      <c r="R603" s="557"/>
      <c r="S603" s="557"/>
      <c r="T603" s="557"/>
      <c r="U603" s="557"/>
      <c r="V603" s="557"/>
      <c r="W603" s="557"/>
      <c r="X603" s="557"/>
      <c r="Y603" s="557"/>
      <c r="Z603" s="557"/>
      <c r="AA603" s="557"/>
      <c r="AB603" s="557"/>
      <c r="AC603" s="557"/>
      <c r="AD603" s="557"/>
      <c r="AE603" s="557"/>
      <c r="AF603" s="557"/>
      <c r="AG603" s="557"/>
      <c r="AH603" s="557"/>
      <c r="AI603" s="557"/>
      <c r="AJ603" s="557"/>
      <c r="AK603" s="557"/>
      <c r="AL603" s="557"/>
      <c r="AM603" s="557"/>
      <c r="AN603" s="557"/>
      <c r="AO603" s="557"/>
      <c r="AP603" s="557"/>
    </row>
    <row r="604" spans="1:42" ht="17.399999999999999">
      <c r="A604" s="557"/>
      <c r="B604" s="557"/>
      <c r="C604" s="557"/>
      <c r="D604" s="557"/>
      <c r="E604" s="557"/>
      <c r="F604" s="557"/>
      <c r="G604" s="557"/>
      <c r="H604" s="557"/>
      <c r="I604" s="557"/>
      <c r="J604" s="557"/>
      <c r="K604" s="557"/>
      <c r="L604" s="557"/>
      <c r="M604" s="557"/>
      <c r="N604" s="557"/>
      <c r="O604" s="557"/>
      <c r="P604" s="557"/>
      <c r="Q604" s="557"/>
      <c r="R604" s="557"/>
      <c r="S604" s="557"/>
      <c r="T604" s="557"/>
      <c r="U604" s="557"/>
      <c r="V604" s="557"/>
      <c r="W604" s="557"/>
      <c r="X604" s="557"/>
      <c r="Y604" s="557"/>
      <c r="Z604" s="557"/>
      <c r="AA604" s="557"/>
      <c r="AB604" s="557"/>
      <c r="AC604" s="557"/>
      <c r="AD604" s="557"/>
      <c r="AE604" s="557"/>
      <c r="AF604" s="557"/>
      <c r="AG604" s="557"/>
      <c r="AH604" s="557"/>
      <c r="AI604" s="557"/>
      <c r="AJ604" s="557"/>
      <c r="AK604" s="557"/>
      <c r="AL604" s="557"/>
      <c r="AM604" s="557"/>
      <c r="AN604" s="557"/>
      <c r="AO604" s="557"/>
      <c r="AP604" s="557"/>
    </row>
    <row r="605" spans="1:42" ht="17.399999999999999">
      <c r="A605" s="557"/>
      <c r="B605" s="557"/>
      <c r="C605" s="557"/>
      <c r="D605" s="557"/>
      <c r="E605" s="557"/>
      <c r="F605" s="557"/>
      <c r="G605" s="557"/>
      <c r="H605" s="557"/>
      <c r="I605" s="557"/>
      <c r="J605" s="557"/>
      <c r="K605" s="557"/>
      <c r="L605" s="557"/>
      <c r="M605" s="557"/>
      <c r="N605" s="557"/>
      <c r="O605" s="557"/>
      <c r="P605" s="557"/>
      <c r="Q605" s="557"/>
      <c r="R605" s="557"/>
      <c r="S605" s="557"/>
      <c r="T605" s="557"/>
      <c r="U605" s="557"/>
      <c r="V605" s="557"/>
      <c r="W605" s="557"/>
      <c r="X605" s="557"/>
      <c r="Y605" s="557"/>
      <c r="Z605" s="557"/>
      <c r="AA605" s="557"/>
      <c r="AB605" s="557"/>
      <c r="AC605" s="557"/>
      <c r="AD605" s="557"/>
      <c r="AE605" s="557"/>
      <c r="AF605" s="557"/>
      <c r="AG605" s="557"/>
      <c r="AH605" s="557"/>
      <c r="AI605" s="557"/>
      <c r="AJ605" s="557"/>
      <c r="AK605" s="557"/>
      <c r="AL605" s="557"/>
      <c r="AM605" s="557"/>
      <c r="AN605" s="557"/>
      <c r="AO605" s="557"/>
      <c r="AP605" s="557"/>
    </row>
    <row r="606" spans="1:42" ht="17.399999999999999">
      <c r="A606" s="557"/>
      <c r="B606" s="557"/>
      <c r="C606" s="557"/>
      <c r="D606" s="557"/>
      <c r="E606" s="557"/>
      <c r="F606" s="557"/>
      <c r="G606" s="557"/>
      <c r="H606" s="557"/>
      <c r="I606" s="557"/>
      <c r="J606" s="557"/>
      <c r="K606" s="557"/>
      <c r="L606" s="557"/>
      <c r="M606" s="557"/>
      <c r="N606" s="557"/>
      <c r="O606" s="557"/>
      <c r="P606" s="557"/>
      <c r="Q606" s="557"/>
      <c r="R606" s="557"/>
      <c r="S606" s="557"/>
      <c r="T606" s="557"/>
      <c r="U606" s="557"/>
      <c r="V606" s="557"/>
      <c r="W606" s="557"/>
      <c r="X606" s="557"/>
      <c r="Y606" s="557"/>
      <c r="Z606" s="557"/>
      <c r="AA606" s="557"/>
      <c r="AB606" s="557"/>
      <c r="AC606" s="557"/>
      <c r="AD606" s="557"/>
      <c r="AE606" s="557"/>
      <c r="AF606" s="557"/>
      <c r="AG606" s="557"/>
      <c r="AH606" s="557"/>
      <c r="AI606" s="557"/>
      <c r="AJ606" s="557"/>
      <c r="AK606" s="557"/>
      <c r="AL606" s="557"/>
      <c r="AM606" s="557"/>
      <c r="AN606" s="557"/>
      <c r="AO606" s="557"/>
      <c r="AP606" s="557"/>
    </row>
    <row r="607" spans="1:42" ht="17.399999999999999">
      <c r="A607" s="557"/>
      <c r="B607" s="557"/>
      <c r="C607" s="557"/>
      <c r="D607" s="557"/>
      <c r="E607" s="557"/>
      <c r="F607" s="557"/>
      <c r="G607" s="557"/>
      <c r="H607" s="557"/>
      <c r="I607" s="557"/>
      <c r="J607" s="557"/>
      <c r="K607" s="557"/>
      <c r="L607" s="557"/>
      <c r="M607" s="557"/>
      <c r="N607" s="557"/>
      <c r="O607" s="557"/>
      <c r="P607" s="557"/>
      <c r="Q607" s="557"/>
      <c r="R607" s="557"/>
      <c r="S607" s="557"/>
      <c r="T607" s="557"/>
      <c r="U607" s="557"/>
      <c r="V607" s="557"/>
      <c r="W607" s="557"/>
      <c r="X607" s="557"/>
      <c r="Y607" s="557"/>
      <c r="Z607" s="557"/>
      <c r="AA607" s="557"/>
      <c r="AB607" s="557"/>
      <c r="AC607" s="557"/>
      <c r="AD607" s="557"/>
      <c r="AE607" s="557"/>
      <c r="AF607" s="557"/>
      <c r="AG607" s="557"/>
      <c r="AH607" s="557"/>
      <c r="AI607" s="557"/>
      <c r="AJ607" s="557"/>
      <c r="AK607" s="557"/>
      <c r="AL607" s="557"/>
      <c r="AM607" s="557"/>
      <c r="AN607" s="557"/>
      <c r="AO607" s="557"/>
      <c r="AP607" s="557"/>
    </row>
    <row r="608" spans="1:42" ht="17.399999999999999">
      <c r="A608" s="557"/>
      <c r="B608" s="557"/>
      <c r="C608" s="557"/>
      <c r="D608" s="557"/>
      <c r="E608" s="557"/>
      <c r="F608" s="557"/>
      <c r="G608" s="557"/>
      <c r="H608" s="557"/>
      <c r="I608" s="557"/>
      <c r="J608" s="557"/>
      <c r="K608" s="557"/>
      <c r="L608" s="557"/>
      <c r="M608" s="557"/>
      <c r="N608" s="557"/>
      <c r="O608" s="557"/>
      <c r="P608" s="557"/>
      <c r="Q608" s="557"/>
      <c r="R608" s="557"/>
      <c r="S608" s="557"/>
      <c r="T608" s="557"/>
      <c r="U608" s="557"/>
      <c r="V608" s="557"/>
      <c r="W608" s="557"/>
      <c r="X608" s="557"/>
      <c r="Y608" s="557"/>
      <c r="Z608" s="557"/>
      <c r="AA608" s="557"/>
      <c r="AB608" s="557"/>
      <c r="AC608" s="557"/>
      <c r="AD608" s="557"/>
      <c r="AE608" s="557"/>
      <c r="AF608" s="557"/>
      <c r="AG608" s="557"/>
      <c r="AH608" s="557"/>
      <c r="AI608" s="557"/>
      <c r="AJ608" s="557"/>
      <c r="AK608" s="557"/>
      <c r="AL608" s="557"/>
      <c r="AM608" s="557"/>
      <c r="AN608" s="557"/>
      <c r="AO608" s="557"/>
      <c r="AP608" s="557"/>
    </row>
    <row r="609" spans="1:42" ht="17.399999999999999">
      <c r="A609" s="557"/>
      <c r="B609" s="557"/>
      <c r="C609" s="557"/>
      <c r="D609" s="557"/>
      <c r="E609" s="557"/>
      <c r="F609" s="557"/>
      <c r="G609" s="557"/>
      <c r="H609" s="557"/>
      <c r="I609" s="557"/>
      <c r="J609" s="557"/>
      <c r="K609" s="557"/>
      <c r="L609" s="557"/>
      <c r="M609" s="557"/>
      <c r="N609" s="557"/>
      <c r="O609" s="557"/>
      <c r="P609" s="557"/>
      <c r="Q609" s="557"/>
      <c r="R609" s="557"/>
      <c r="S609" s="557"/>
      <c r="T609" s="557"/>
      <c r="U609" s="557"/>
      <c r="V609" s="557"/>
      <c r="W609" s="557"/>
      <c r="X609" s="557"/>
      <c r="Y609" s="557"/>
      <c r="Z609" s="557"/>
      <c r="AA609" s="557"/>
      <c r="AB609" s="557"/>
      <c r="AC609" s="557"/>
      <c r="AD609" s="557"/>
      <c r="AE609" s="557"/>
      <c r="AF609" s="557"/>
      <c r="AG609" s="557"/>
      <c r="AH609" s="557"/>
      <c r="AI609" s="557"/>
      <c r="AJ609" s="557"/>
      <c r="AK609" s="557"/>
      <c r="AL609" s="557"/>
      <c r="AM609" s="557"/>
      <c r="AN609" s="557"/>
      <c r="AO609" s="557"/>
      <c r="AP609" s="557"/>
    </row>
    <row r="610" spans="1:42" ht="17.399999999999999">
      <c r="A610" s="557"/>
      <c r="B610" s="557"/>
      <c r="C610" s="557"/>
      <c r="D610" s="557"/>
      <c r="E610" s="557"/>
      <c r="F610" s="557"/>
      <c r="G610" s="557"/>
      <c r="H610" s="557"/>
      <c r="I610" s="557"/>
      <c r="J610" s="557"/>
      <c r="K610" s="557"/>
      <c r="L610" s="557"/>
      <c r="M610" s="557"/>
      <c r="N610" s="557"/>
      <c r="O610" s="557"/>
      <c r="P610" s="557"/>
      <c r="Q610" s="557"/>
      <c r="R610" s="557"/>
      <c r="S610" s="557"/>
      <c r="T610" s="557"/>
      <c r="U610" s="557"/>
      <c r="V610" s="557"/>
      <c r="W610" s="557"/>
      <c r="X610" s="557"/>
      <c r="Y610" s="557"/>
      <c r="Z610" s="557"/>
      <c r="AA610" s="557"/>
      <c r="AB610" s="557"/>
      <c r="AC610" s="557"/>
      <c r="AD610" s="557"/>
      <c r="AE610" s="557"/>
      <c r="AF610" s="557"/>
      <c r="AG610" s="557"/>
      <c r="AH610" s="557"/>
      <c r="AI610" s="557"/>
      <c r="AJ610" s="557"/>
      <c r="AK610" s="557"/>
      <c r="AL610" s="557"/>
      <c r="AM610" s="557"/>
      <c r="AN610" s="557"/>
      <c r="AO610" s="557"/>
      <c r="AP610" s="557"/>
    </row>
    <row r="611" spans="1:42" ht="17.399999999999999">
      <c r="A611" s="557"/>
      <c r="B611" s="557"/>
      <c r="C611" s="557"/>
      <c r="D611" s="557"/>
      <c r="E611" s="557"/>
      <c r="F611" s="557"/>
      <c r="G611" s="557"/>
      <c r="H611" s="557"/>
      <c r="I611" s="557"/>
      <c r="J611" s="557"/>
      <c r="K611" s="557"/>
      <c r="L611" s="557"/>
      <c r="M611" s="557"/>
      <c r="N611" s="557"/>
      <c r="O611" s="557"/>
      <c r="P611" s="557"/>
      <c r="Q611" s="557"/>
      <c r="R611" s="557"/>
      <c r="S611" s="557"/>
      <c r="T611" s="557"/>
      <c r="U611" s="557"/>
      <c r="V611" s="557"/>
      <c r="W611" s="557"/>
      <c r="X611" s="557"/>
      <c r="Y611" s="557"/>
      <c r="Z611" s="557"/>
      <c r="AA611" s="557"/>
      <c r="AB611" s="557"/>
      <c r="AC611" s="557"/>
      <c r="AD611" s="557"/>
      <c r="AE611" s="557"/>
      <c r="AF611" s="557"/>
      <c r="AG611" s="557"/>
      <c r="AH611" s="557"/>
      <c r="AI611" s="557"/>
      <c r="AJ611" s="557"/>
      <c r="AK611" s="557"/>
      <c r="AL611" s="557"/>
      <c r="AM611" s="557"/>
      <c r="AN611" s="557"/>
      <c r="AO611" s="557"/>
      <c r="AP611" s="557"/>
    </row>
    <row r="612" spans="1:42" ht="17.399999999999999">
      <c r="A612" s="557"/>
      <c r="B612" s="557"/>
      <c r="C612" s="557"/>
      <c r="D612" s="557"/>
      <c r="E612" s="557"/>
      <c r="F612" s="557"/>
      <c r="G612" s="557"/>
      <c r="H612" s="557"/>
      <c r="I612" s="557"/>
      <c r="J612" s="557"/>
      <c r="K612" s="557"/>
      <c r="L612" s="557"/>
      <c r="M612" s="557"/>
      <c r="N612" s="557"/>
      <c r="O612" s="557"/>
      <c r="P612" s="557"/>
      <c r="Q612" s="557"/>
      <c r="R612" s="557"/>
      <c r="S612" s="557"/>
      <c r="T612" s="557"/>
      <c r="U612" s="557"/>
      <c r="V612" s="557"/>
      <c r="W612" s="557"/>
      <c r="X612" s="557"/>
      <c r="Y612" s="557"/>
      <c r="Z612" s="557"/>
      <c r="AA612" s="557"/>
      <c r="AB612" s="557"/>
      <c r="AC612" s="557"/>
      <c r="AD612" s="557"/>
      <c r="AE612" s="557"/>
      <c r="AF612" s="557"/>
      <c r="AG612" s="557"/>
      <c r="AH612" s="557"/>
      <c r="AI612" s="557"/>
      <c r="AJ612" s="557"/>
      <c r="AK612" s="557"/>
      <c r="AL612" s="557"/>
      <c r="AM612" s="557"/>
      <c r="AN612" s="557"/>
      <c r="AO612" s="557"/>
      <c r="AP612" s="557"/>
    </row>
    <row r="613" spans="1:42" ht="17.399999999999999">
      <c r="A613" s="557"/>
      <c r="B613" s="557"/>
      <c r="C613" s="557"/>
      <c r="D613" s="557"/>
      <c r="E613" s="557"/>
      <c r="F613" s="557"/>
      <c r="G613" s="557"/>
      <c r="H613" s="557"/>
      <c r="I613" s="557"/>
      <c r="J613" s="557"/>
      <c r="K613" s="557"/>
      <c r="L613" s="557"/>
      <c r="M613" s="557"/>
      <c r="N613" s="557"/>
      <c r="O613" s="557"/>
      <c r="P613" s="557"/>
      <c r="Q613" s="557"/>
      <c r="R613" s="557"/>
      <c r="S613" s="557"/>
      <c r="T613" s="557"/>
      <c r="U613" s="557"/>
      <c r="V613" s="557"/>
      <c r="W613" s="557"/>
      <c r="X613" s="557"/>
      <c r="Y613" s="557"/>
      <c r="Z613" s="557"/>
      <c r="AA613" s="557"/>
      <c r="AB613" s="557"/>
      <c r="AC613" s="557"/>
      <c r="AD613" s="557"/>
      <c r="AE613" s="557"/>
      <c r="AF613" s="557"/>
      <c r="AG613" s="557"/>
      <c r="AH613" s="557"/>
      <c r="AI613" s="557"/>
      <c r="AJ613" s="557"/>
      <c r="AK613" s="557"/>
      <c r="AL613" s="557"/>
      <c r="AM613" s="557"/>
      <c r="AN613" s="557"/>
      <c r="AO613" s="557"/>
      <c r="AP613" s="557"/>
    </row>
    <row r="614" spans="1:42" ht="17.399999999999999">
      <c r="A614" s="557"/>
      <c r="B614" s="557"/>
      <c r="C614" s="557"/>
      <c r="D614" s="557"/>
      <c r="E614" s="557"/>
      <c r="F614" s="557"/>
      <c r="G614" s="557"/>
      <c r="H614" s="557"/>
      <c r="I614" s="557"/>
      <c r="J614" s="557"/>
      <c r="K614" s="557"/>
      <c r="L614" s="557"/>
      <c r="M614" s="557"/>
      <c r="N614" s="557"/>
      <c r="O614" s="557"/>
      <c r="P614" s="557"/>
      <c r="Q614" s="557"/>
      <c r="R614" s="557"/>
      <c r="S614" s="557"/>
      <c r="T614" s="557"/>
      <c r="U614" s="557"/>
      <c r="V614" s="557"/>
      <c r="W614" s="557"/>
      <c r="X614" s="557"/>
      <c r="Y614" s="557"/>
      <c r="Z614" s="557"/>
      <c r="AA614" s="557"/>
      <c r="AB614" s="557"/>
      <c r="AC614" s="557"/>
      <c r="AD614" s="557"/>
      <c r="AE614" s="557"/>
      <c r="AF614" s="557"/>
      <c r="AG614" s="557"/>
      <c r="AH614" s="557"/>
      <c r="AI614" s="557"/>
      <c r="AJ614" s="557"/>
      <c r="AK614" s="557"/>
      <c r="AL614" s="557"/>
      <c r="AM614" s="557"/>
      <c r="AN614" s="557"/>
      <c r="AO614" s="557"/>
      <c r="AP614" s="557"/>
    </row>
    <row r="615" spans="1:42" ht="17.399999999999999">
      <c r="A615" s="557"/>
      <c r="B615" s="557"/>
      <c r="C615" s="557"/>
      <c r="D615" s="557"/>
      <c r="E615" s="557"/>
      <c r="F615" s="557"/>
      <c r="G615" s="557"/>
      <c r="H615" s="557"/>
      <c r="I615" s="557"/>
      <c r="J615" s="557"/>
      <c r="K615" s="557"/>
      <c r="L615" s="557"/>
      <c r="M615" s="557"/>
      <c r="N615" s="557"/>
      <c r="O615" s="557"/>
      <c r="P615" s="557"/>
      <c r="Q615" s="557"/>
      <c r="R615" s="557"/>
      <c r="S615" s="557"/>
      <c r="T615" s="557"/>
      <c r="U615" s="557"/>
      <c r="V615" s="557"/>
      <c r="W615" s="557"/>
      <c r="X615" s="557"/>
      <c r="Y615" s="557"/>
      <c r="Z615" s="557"/>
      <c r="AA615" s="557"/>
      <c r="AB615" s="557"/>
      <c r="AC615" s="557"/>
      <c r="AD615" s="557"/>
      <c r="AE615" s="557"/>
      <c r="AF615" s="557"/>
      <c r="AG615" s="557"/>
      <c r="AH615" s="557"/>
      <c r="AI615" s="557"/>
      <c r="AJ615" s="557"/>
      <c r="AK615" s="557"/>
      <c r="AL615" s="557"/>
      <c r="AM615" s="557"/>
      <c r="AN615" s="557"/>
      <c r="AO615" s="557"/>
      <c r="AP615" s="557"/>
    </row>
    <row r="616" spans="1:42" ht="17.399999999999999">
      <c r="A616" s="557"/>
      <c r="B616" s="557"/>
      <c r="C616" s="557"/>
      <c r="D616" s="557"/>
      <c r="E616" s="557"/>
      <c r="F616" s="557"/>
      <c r="G616" s="557"/>
      <c r="H616" s="557"/>
      <c r="I616" s="557"/>
      <c r="J616" s="557"/>
      <c r="K616" s="557"/>
      <c r="L616" s="557"/>
      <c r="M616" s="557"/>
      <c r="N616" s="557"/>
      <c r="O616" s="557"/>
      <c r="P616" s="557"/>
      <c r="Q616" s="557"/>
      <c r="R616" s="557"/>
      <c r="S616" s="557"/>
      <c r="T616" s="557"/>
      <c r="U616" s="557"/>
      <c r="V616" s="557"/>
      <c r="W616" s="557"/>
      <c r="X616" s="557"/>
      <c r="Y616" s="557"/>
      <c r="Z616" s="557"/>
      <c r="AA616" s="557"/>
      <c r="AB616" s="557"/>
      <c r="AC616" s="557"/>
      <c r="AD616" s="557"/>
      <c r="AE616" s="557"/>
      <c r="AF616" s="557"/>
      <c r="AG616" s="557"/>
      <c r="AH616" s="557"/>
      <c r="AI616" s="557"/>
      <c r="AJ616" s="557"/>
      <c r="AK616" s="557"/>
      <c r="AL616" s="557"/>
      <c r="AM616" s="557"/>
      <c r="AN616" s="557"/>
      <c r="AO616" s="557"/>
      <c r="AP616" s="557"/>
    </row>
    <row r="617" spans="1:42" ht="17.399999999999999">
      <c r="A617" s="557"/>
      <c r="B617" s="557"/>
      <c r="C617" s="557"/>
      <c r="D617" s="557"/>
      <c r="E617" s="557"/>
      <c r="F617" s="557"/>
      <c r="G617" s="557"/>
      <c r="H617" s="557"/>
      <c r="I617" s="557"/>
      <c r="J617" s="557"/>
      <c r="K617" s="557"/>
      <c r="L617" s="557"/>
      <c r="M617" s="557"/>
      <c r="N617" s="557"/>
      <c r="O617" s="557"/>
      <c r="P617" s="557"/>
      <c r="Q617" s="557"/>
      <c r="R617" s="557"/>
      <c r="S617" s="557"/>
      <c r="T617" s="557"/>
      <c r="U617" s="557"/>
      <c r="V617" s="557"/>
      <c r="W617" s="557"/>
      <c r="X617" s="557"/>
      <c r="Y617" s="557"/>
      <c r="Z617" s="557"/>
      <c r="AA617" s="557"/>
      <c r="AB617" s="557"/>
      <c r="AC617" s="557"/>
      <c r="AD617" s="557"/>
      <c r="AE617" s="557"/>
      <c r="AF617" s="557"/>
      <c r="AG617" s="557"/>
      <c r="AH617" s="557"/>
      <c r="AI617" s="557"/>
      <c r="AJ617" s="557"/>
      <c r="AK617" s="557"/>
      <c r="AL617" s="557"/>
      <c r="AM617" s="557"/>
      <c r="AN617" s="557"/>
      <c r="AO617" s="557"/>
      <c r="AP617" s="557"/>
    </row>
    <row r="618" spans="1:42" ht="17.399999999999999">
      <c r="A618" s="557"/>
      <c r="B618" s="557"/>
      <c r="C618" s="557"/>
      <c r="D618" s="557"/>
      <c r="E618" s="557"/>
      <c r="F618" s="557"/>
      <c r="G618" s="557"/>
      <c r="H618" s="557"/>
      <c r="I618" s="557"/>
      <c r="J618" s="557"/>
      <c r="K618" s="557"/>
      <c r="L618" s="557"/>
      <c r="M618" s="557"/>
      <c r="N618" s="557"/>
      <c r="O618" s="557"/>
      <c r="P618" s="557"/>
      <c r="Q618" s="557"/>
      <c r="R618" s="557"/>
      <c r="S618" s="557"/>
      <c r="T618" s="557"/>
      <c r="U618" s="557"/>
      <c r="V618" s="557"/>
      <c r="W618" s="557"/>
      <c r="X618" s="557"/>
      <c r="Y618" s="557"/>
      <c r="Z618" s="557"/>
      <c r="AA618" s="557"/>
      <c r="AB618" s="557"/>
      <c r="AC618" s="557"/>
      <c r="AD618" s="557"/>
      <c r="AE618" s="557"/>
      <c r="AF618" s="557"/>
      <c r="AG618" s="557"/>
      <c r="AH618" s="557"/>
      <c r="AI618" s="557"/>
      <c r="AJ618" s="557"/>
      <c r="AK618" s="557"/>
      <c r="AL618" s="557"/>
      <c r="AM618" s="557"/>
      <c r="AN618" s="557"/>
      <c r="AO618" s="557"/>
      <c r="AP618" s="557"/>
    </row>
    <row r="619" spans="1:42" ht="17.399999999999999">
      <c r="A619" s="557"/>
      <c r="B619" s="557"/>
      <c r="C619" s="557"/>
      <c r="D619" s="557"/>
      <c r="E619" s="557"/>
      <c r="F619" s="557"/>
      <c r="G619" s="557"/>
      <c r="H619" s="557"/>
      <c r="I619" s="557"/>
      <c r="J619" s="557"/>
      <c r="K619" s="557"/>
      <c r="L619" s="557"/>
      <c r="M619" s="557"/>
      <c r="N619" s="557"/>
      <c r="O619" s="557"/>
      <c r="P619" s="557"/>
      <c r="Q619" s="557"/>
      <c r="R619" s="557"/>
      <c r="S619" s="557"/>
      <c r="T619" s="557"/>
      <c r="U619" s="557"/>
      <c r="V619" s="557"/>
      <c r="W619" s="557"/>
      <c r="X619" s="557"/>
      <c r="Y619" s="557"/>
      <c r="Z619" s="557"/>
      <c r="AA619" s="557"/>
      <c r="AB619" s="557"/>
      <c r="AC619" s="557"/>
      <c r="AD619" s="557"/>
      <c r="AE619" s="557"/>
      <c r="AF619" s="557"/>
      <c r="AG619" s="557"/>
      <c r="AH619" s="557"/>
      <c r="AI619" s="557"/>
      <c r="AJ619" s="557"/>
      <c r="AK619" s="557"/>
      <c r="AL619" s="557"/>
      <c r="AM619" s="557"/>
      <c r="AN619" s="557"/>
      <c r="AO619" s="557"/>
      <c r="AP619" s="557"/>
    </row>
    <row r="620" spans="1:42" ht="17.399999999999999">
      <c r="A620" s="557"/>
      <c r="B620" s="557"/>
      <c r="C620" s="557"/>
      <c r="D620" s="557"/>
      <c r="E620" s="557"/>
      <c r="F620" s="557"/>
      <c r="G620" s="557"/>
      <c r="H620" s="557"/>
      <c r="I620" s="557"/>
      <c r="J620" s="557"/>
      <c r="K620" s="557"/>
      <c r="L620" s="557"/>
      <c r="M620" s="557"/>
      <c r="N620" s="557"/>
      <c r="O620" s="557"/>
      <c r="P620" s="557"/>
      <c r="Q620" s="557"/>
      <c r="R620" s="557"/>
      <c r="S620" s="557"/>
      <c r="T620" s="557"/>
      <c r="U620" s="557"/>
      <c r="V620" s="557"/>
      <c r="W620" s="557"/>
      <c r="X620" s="557"/>
      <c r="Y620" s="557"/>
      <c r="Z620" s="557"/>
      <c r="AA620" s="557"/>
      <c r="AB620" s="557"/>
      <c r="AC620" s="557"/>
      <c r="AD620" s="557"/>
      <c r="AE620" s="557"/>
      <c r="AF620" s="557"/>
      <c r="AG620" s="557"/>
      <c r="AH620" s="557"/>
      <c r="AI620" s="557"/>
      <c r="AJ620" s="557"/>
      <c r="AK620" s="557"/>
      <c r="AL620" s="557"/>
      <c r="AM620" s="557"/>
      <c r="AN620" s="557"/>
      <c r="AO620" s="557"/>
      <c r="AP620" s="557"/>
    </row>
    <row r="621" spans="1:42" ht="17.399999999999999">
      <c r="A621" s="557"/>
      <c r="B621" s="557"/>
      <c r="C621" s="557"/>
      <c r="D621" s="557"/>
      <c r="E621" s="557"/>
      <c r="F621" s="557"/>
      <c r="G621" s="557"/>
      <c r="H621" s="557"/>
      <c r="I621" s="557"/>
      <c r="J621" s="557"/>
      <c r="K621" s="557"/>
      <c r="L621" s="557"/>
      <c r="M621" s="557"/>
      <c r="N621" s="557"/>
      <c r="O621" s="557"/>
      <c r="P621" s="557"/>
      <c r="Q621" s="557"/>
      <c r="R621" s="557"/>
      <c r="S621" s="557"/>
      <c r="T621" s="557"/>
      <c r="U621" s="557"/>
      <c r="V621" s="557"/>
      <c r="W621" s="557"/>
      <c r="X621" s="557"/>
      <c r="Y621" s="557"/>
      <c r="Z621" s="557"/>
      <c r="AA621" s="557"/>
      <c r="AB621" s="557"/>
      <c r="AC621" s="557"/>
      <c r="AD621" s="557"/>
      <c r="AE621" s="557"/>
      <c r="AF621" s="557"/>
      <c r="AG621" s="557"/>
      <c r="AH621" s="557"/>
      <c r="AI621" s="557"/>
      <c r="AJ621" s="557"/>
      <c r="AK621" s="557"/>
      <c r="AL621" s="557"/>
      <c r="AM621" s="557"/>
      <c r="AN621" s="557"/>
      <c r="AO621" s="557"/>
      <c r="AP621" s="557"/>
    </row>
    <row r="622" spans="1:42" ht="17.399999999999999">
      <c r="A622" s="557"/>
      <c r="B622" s="557"/>
      <c r="C622" s="557"/>
      <c r="D622" s="557"/>
      <c r="E622" s="557"/>
      <c r="F622" s="557"/>
      <c r="G622" s="557"/>
      <c r="H622" s="557"/>
      <c r="I622" s="557"/>
      <c r="J622" s="557"/>
      <c r="K622" s="557"/>
      <c r="L622" s="557"/>
      <c r="M622" s="557"/>
      <c r="N622" s="557"/>
      <c r="O622" s="557"/>
      <c r="P622" s="557"/>
      <c r="Q622" s="557"/>
      <c r="R622" s="557"/>
      <c r="S622" s="557"/>
      <c r="T622" s="557"/>
      <c r="U622" s="557"/>
      <c r="V622" s="557"/>
      <c r="W622" s="557"/>
      <c r="X622" s="557"/>
      <c r="Y622" s="557"/>
      <c r="Z622" s="557"/>
      <c r="AA622" s="557"/>
      <c r="AB622" s="557"/>
      <c r="AC622" s="557"/>
      <c r="AD622" s="557"/>
      <c r="AE622" s="557"/>
      <c r="AF622" s="557"/>
      <c r="AG622" s="557"/>
      <c r="AH622" s="557"/>
      <c r="AI622" s="557"/>
      <c r="AJ622" s="557"/>
      <c r="AK622" s="557"/>
      <c r="AL622" s="557"/>
      <c r="AM622" s="557"/>
      <c r="AN622" s="557"/>
      <c r="AO622" s="557"/>
      <c r="AP622" s="557"/>
    </row>
    <row r="623" spans="1:42" ht="17.399999999999999">
      <c r="A623" s="557"/>
      <c r="B623" s="557"/>
      <c r="C623" s="557"/>
      <c r="D623" s="557"/>
      <c r="E623" s="557"/>
      <c r="F623" s="557"/>
      <c r="G623" s="557"/>
      <c r="H623" s="557"/>
      <c r="I623" s="557"/>
      <c r="J623" s="557"/>
      <c r="K623" s="557"/>
      <c r="L623" s="557"/>
      <c r="M623" s="557"/>
      <c r="N623" s="557"/>
      <c r="O623" s="557"/>
      <c r="P623" s="557"/>
      <c r="Q623" s="557"/>
      <c r="R623" s="557"/>
      <c r="S623" s="557"/>
      <c r="T623" s="557"/>
      <c r="U623" s="557"/>
      <c r="V623" s="557"/>
      <c r="W623" s="557"/>
      <c r="X623" s="557"/>
      <c r="Y623" s="557"/>
      <c r="Z623" s="557"/>
      <c r="AA623" s="557"/>
      <c r="AB623" s="557"/>
      <c r="AC623" s="557"/>
      <c r="AD623" s="557"/>
      <c r="AE623" s="557"/>
      <c r="AF623" s="557"/>
      <c r="AG623" s="557"/>
      <c r="AH623" s="557"/>
      <c r="AI623" s="557"/>
      <c r="AJ623" s="557"/>
      <c r="AK623" s="557"/>
      <c r="AL623" s="557"/>
      <c r="AM623" s="557"/>
      <c r="AN623" s="557"/>
      <c r="AO623" s="557"/>
      <c r="AP623" s="557"/>
    </row>
    <row r="624" spans="1:42" ht="17.399999999999999">
      <c r="A624" s="557"/>
      <c r="B624" s="557"/>
      <c r="C624" s="557"/>
      <c r="D624" s="557"/>
      <c r="E624" s="557"/>
      <c r="F624" s="557"/>
      <c r="G624" s="557"/>
      <c r="H624" s="557"/>
      <c r="I624" s="557"/>
      <c r="J624" s="557"/>
      <c r="K624" s="557"/>
      <c r="L624" s="557"/>
      <c r="M624" s="557"/>
      <c r="N624" s="557"/>
      <c r="O624" s="557"/>
      <c r="P624" s="557"/>
      <c r="Q624" s="557"/>
      <c r="R624" s="557"/>
      <c r="S624" s="557"/>
      <c r="T624" s="557"/>
      <c r="U624" s="557"/>
      <c r="V624" s="557"/>
      <c r="W624" s="557"/>
      <c r="X624" s="557"/>
      <c r="Y624" s="557"/>
      <c r="Z624" s="557"/>
      <c r="AA624" s="557"/>
      <c r="AB624" s="557"/>
      <c r="AC624" s="557"/>
      <c r="AD624" s="557"/>
      <c r="AE624" s="557"/>
      <c r="AF624" s="557"/>
      <c r="AG624" s="557"/>
      <c r="AH624" s="557"/>
      <c r="AI624" s="557"/>
      <c r="AJ624" s="557"/>
      <c r="AK624" s="557"/>
      <c r="AL624" s="557"/>
      <c r="AM624" s="557"/>
      <c r="AN624" s="557"/>
      <c r="AO624" s="557"/>
      <c r="AP624" s="557"/>
    </row>
    <row r="625" spans="1:42" ht="17.399999999999999">
      <c r="A625" s="557"/>
      <c r="B625" s="557"/>
      <c r="C625" s="557"/>
      <c r="D625" s="557"/>
      <c r="E625" s="557"/>
      <c r="F625" s="557"/>
      <c r="G625" s="557"/>
      <c r="H625" s="557"/>
      <c r="I625" s="557"/>
      <c r="J625" s="557"/>
      <c r="K625" s="557"/>
      <c r="L625" s="557"/>
      <c r="M625" s="557"/>
      <c r="N625" s="557"/>
      <c r="O625" s="557"/>
      <c r="P625" s="557"/>
      <c r="Q625" s="557"/>
      <c r="R625" s="557"/>
      <c r="S625" s="557"/>
      <c r="T625" s="557"/>
      <c r="U625" s="557"/>
      <c r="V625" s="557"/>
      <c r="W625" s="557"/>
      <c r="X625" s="557"/>
      <c r="Y625" s="557"/>
      <c r="Z625" s="557"/>
      <c r="AA625" s="557"/>
      <c r="AB625" s="557"/>
      <c r="AC625" s="557"/>
      <c r="AD625" s="557"/>
      <c r="AE625" s="557"/>
      <c r="AF625" s="557"/>
      <c r="AG625" s="557"/>
      <c r="AH625" s="557"/>
      <c r="AI625" s="557"/>
      <c r="AJ625" s="557"/>
      <c r="AK625" s="557"/>
      <c r="AL625" s="557"/>
      <c r="AM625" s="557"/>
      <c r="AN625" s="557"/>
      <c r="AO625" s="557"/>
      <c r="AP625" s="557"/>
    </row>
    <row r="626" spans="1:42" ht="17.399999999999999">
      <c r="A626" s="557"/>
      <c r="B626" s="557"/>
      <c r="C626" s="557"/>
      <c r="D626" s="557"/>
      <c r="E626" s="557"/>
      <c r="F626" s="557"/>
      <c r="G626" s="557"/>
      <c r="H626" s="557"/>
      <c r="I626" s="557"/>
      <c r="J626" s="557"/>
      <c r="K626" s="557"/>
      <c r="L626" s="557"/>
      <c r="M626" s="557"/>
      <c r="N626" s="557"/>
      <c r="O626" s="557"/>
      <c r="P626" s="557"/>
      <c r="Q626" s="557"/>
      <c r="R626" s="557"/>
      <c r="S626" s="557"/>
      <c r="T626" s="557"/>
      <c r="U626" s="557"/>
      <c r="V626" s="557"/>
      <c r="W626" s="557"/>
      <c r="X626" s="557"/>
      <c r="Y626" s="557"/>
      <c r="Z626" s="557"/>
      <c r="AA626" s="557"/>
      <c r="AB626" s="557"/>
      <c r="AC626" s="557"/>
      <c r="AD626" s="557"/>
      <c r="AE626" s="557"/>
      <c r="AF626" s="557"/>
      <c r="AG626" s="557"/>
      <c r="AH626" s="557"/>
      <c r="AI626" s="557"/>
      <c r="AJ626" s="557"/>
      <c r="AK626" s="557"/>
      <c r="AL626" s="557"/>
      <c r="AM626" s="557"/>
      <c r="AN626" s="557"/>
      <c r="AO626" s="557"/>
      <c r="AP626" s="557"/>
    </row>
    <row r="627" spans="1:42" ht="17.399999999999999">
      <c r="A627" s="557"/>
      <c r="B627" s="557"/>
      <c r="C627" s="557"/>
      <c r="D627" s="557"/>
      <c r="E627" s="557"/>
      <c r="F627" s="557"/>
      <c r="G627" s="557"/>
      <c r="H627" s="557"/>
      <c r="I627" s="557"/>
      <c r="J627" s="557"/>
      <c r="K627" s="557"/>
      <c r="L627" s="557"/>
      <c r="M627" s="557"/>
      <c r="N627" s="557"/>
      <c r="O627" s="557"/>
      <c r="P627" s="557"/>
      <c r="Q627" s="557"/>
      <c r="R627" s="557"/>
      <c r="S627" s="557"/>
      <c r="T627" s="557"/>
      <c r="U627" s="557"/>
      <c r="V627" s="557"/>
      <c r="W627" s="557"/>
      <c r="X627" s="557"/>
      <c r="Y627" s="557"/>
      <c r="Z627" s="557"/>
      <c r="AA627" s="557"/>
      <c r="AB627" s="557"/>
      <c r="AC627" s="557"/>
      <c r="AD627" s="557"/>
      <c r="AE627" s="557"/>
      <c r="AF627" s="557"/>
      <c r="AG627" s="557"/>
      <c r="AH627" s="557"/>
      <c r="AI627" s="557"/>
      <c r="AJ627" s="557"/>
      <c r="AK627" s="557"/>
      <c r="AL627" s="557"/>
      <c r="AM627" s="557"/>
      <c r="AN627" s="557"/>
      <c r="AO627" s="557"/>
      <c r="AP627" s="557"/>
    </row>
    <row r="628" spans="1:42" ht="17.399999999999999">
      <c r="A628" s="557"/>
      <c r="B628" s="557"/>
      <c r="C628" s="557"/>
      <c r="D628" s="557"/>
      <c r="E628" s="557"/>
      <c r="F628" s="557"/>
      <c r="G628" s="557"/>
      <c r="H628" s="557"/>
      <c r="I628" s="557"/>
      <c r="J628" s="557"/>
      <c r="K628" s="557"/>
      <c r="L628" s="557"/>
      <c r="M628" s="557"/>
      <c r="N628" s="557"/>
      <c r="O628" s="557"/>
      <c r="P628" s="557"/>
      <c r="Q628" s="557"/>
      <c r="R628" s="557"/>
      <c r="S628" s="557"/>
      <c r="T628" s="557"/>
      <c r="U628" s="557"/>
      <c r="V628" s="557"/>
      <c r="W628" s="557"/>
      <c r="X628" s="557"/>
      <c r="Y628" s="557"/>
      <c r="Z628" s="557"/>
      <c r="AA628" s="557"/>
      <c r="AB628" s="557"/>
      <c r="AC628" s="557"/>
      <c r="AD628" s="557"/>
      <c r="AE628" s="557"/>
      <c r="AF628" s="557"/>
      <c r="AG628" s="557"/>
      <c r="AH628" s="557"/>
      <c r="AI628" s="557"/>
      <c r="AJ628" s="557"/>
      <c r="AK628" s="557"/>
      <c r="AL628" s="557"/>
      <c r="AM628" s="557"/>
      <c r="AN628" s="557"/>
      <c r="AO628" s="557"/>
      <c r="AP628" s="557"/>
    </row>
    <row r="629" spans="1:42" ht="17.399999999999999">
      <c r="A629" s="557"/>
      <c r="B629" s="557"/>
      <c r="C629" s="557"/>
      <c r="D629" s="557"/>
      <c r="E629" s="557"/>
      <c r="F629" s="557"/>
      <c r="G629" s="557"/>
      <c r="H629" s="557"/>
      <c r="I629" s="557"/>
      <c r="J629" s="557"/>
      <c r="K629" s="557"/>
      <c r="L629" s="557"/>
      <c r="M629" s="557"/>
      <c r="N629" s="557"/>
      <c r="O629" s="557"/>
      <c r="P629" s="557"/>
      <c r="Q629" s="557"/>
      <c r="R629" s="557"/>
      <c r="S629" s="557"/>
      <c r="T629" s="557"/>
      <c r="U629" s="557"/>
      <c r="V629" s="557"/>
      <c r="W629" s="557"/>
      <c r="X629" s="557"/>
      <c r="Y629" s="557"/>
      <c r="Z629" s="557"/>
      <c r="AA629" s="557"/>
      <c r="AB629" s="557"/>
      <c r="AC629" s="557"/>
      <c r="AD629" s="557"/>
      <c r="AE629" s="557"/>
      <c r="AF629" s="557"/>
      <c r="AG629" s="557"/>
      <c r="AH629" s="557"/>
      <c r="AI629" s="557"/>
      <c r="AJ629" s="557"/>
      <c r="AK629" s="557"/>
      <c r="AL629" s="557"/>
      <c r="AM629" s="557"/>
      <c r="AN629" s="557"/>
      <c r="AO629" s="557"/>
      <c r="AP629" s="557"/>
    </row>
    <row r="630" spans="1:42" ht="17.399999999999999">
      <c r="A630" s="557"/>
      <c r="B630" s="557"/>
      <c r="C630" s="557"/>
      <c r="D630" s="557"/>
      <c r="E630" s="557"/>
      <c r="F630" s="557"/>
      <c r="G630" s="557"/>
      <c r="H630" s="557"/>
      <c r="I630" s="557"/>
      <c r="J630" s="557"/>
      <c r="K630" s="557"/>
      <c r="L630" s="557"/>
      <c r="M630" s="557"/>
      <c r="N630" s="557"/>
      <c r="O630" s="557"/>
      <c r="P630" s="557"/>
      <c r="Q630" s="557"/>
      <c r="R630" s="557"/>
      <c r="S630" s="557"/>
      <c r="T630" s="557"/>
      <c r="U630" s="557"/>
      <c r="V630" s="557"/>
      <c r="W630" s="557"/>
      <c r="X630" s="557"/>
      <c r="Y630" s="557"/>
      <c r="Z630" s="557"/>
      <c r="AA630" s="557"/>
      <c r="AB630" s="557"/>
      <c r="AC630" s="557"/>
      <c r="AD630" s="557"/>
      <c r="AE630" s="557"/>
      <c r="AF630" s="557"/>
      <c r="AG630" s="557"/>
      <c r="AH630" s="557"/>
      <c r="AI630" s="557"/>
      <c r="AJ630" s="557"/>
      <c r="AK630" s="557"/>
      <c r="AL630" s="557"/>
      <c r="AM630" s="557"/>
      <c r="AN630" s="557"/>
      <c r="AO630" s="557"/>
      <c r="AP630" s="557"/>
    </row>
    <row r="631" spans="1:42" ht="17.399999999999999">
      <c r="A631" s="557"/>
      <c r="B631" s="557"/>
      <c r="C631" s="557"/>
      <c r="D631" s="557"/>
      <c r="E631" s="557"/>
      <c r="F631" s="557"/>
      <c r="G631" s="557"/>
      <c r="H631" s="557"/>
      <c r="I631" s="557"/>
      <c r="J631" s="557"/>
      <c r="K631" s="557"/>
      <c r="L631" s="557"/>
      <c r="M631" s="557"/>
      <c r="N631" s="557"/>
      <c r="O631" s="557"/>
      <c r="P631" s="557"/>
      <c r="Q631" s="557"/>
      <c r="R631" s="557"/>
      <c r="S631" s="557"/>
      <c r="T631" s="557"/>
      <c r="U631" s="557"/>
      <c r="V631" s="557"/>
      <c r="W631" s="557"/>
      <c r="X631" s="557"/>
      <c r="Y631" s="557"/>
      <c r="Z631" s="557"/>
      <c r="AA631" s="557"/>
      <c r="AB631" s="557"/>
      <c r="AC631" s="557"/>
      <c r="AD631" s="557"/>
      <c r="AE631" s="557"/>
      <c r="AF631" s="557"/>
      <c r="AG631" s="557"/>
      <c r="AH631" s="557"/>
      <c r="AI631" s="557"/>
      <c r="AJ631" s="557"/>
      <c r="AK631" s="557"/>
      <c r="AL631" s="557"/>
      <c r="AM631" s="557"/>
      <c r="AN631" s="557"/>
      <c r="AO631" s="557"/>
      <c r="AP631" s="557"/>
    </row>
    <row r="632" spans="1:42" ht="17.399999999999999">
      <c r="A632" s="557"/>
      <c r="B632" s="557"/>
      <c r="C632" s="557"/>
      <c r="D632" s="557"/>
      <c r="E632" s="557"/>
      <c r="F632" s="557"/>
      <c r="G632" s="557"/>
      <c r="H632" s="557"/>
      <c r="I632" s="557"/>
      <c r="J632" s="557"/>
      <c r="K632" s="557"/>
      <c r="L632" s="557"/>
      <c r="M632" s="557"/>
      <c r="N632" s="557"/>
      <c r="O632" s="557"/>
      <c r="P632" s="557"/>
      <c r="Q632" s="557"/>
      <c r="R632" s="557"/>
      <c r="S632" s="557"/>
      <c r="T632" s="557"/>
      <c r="U632" s="557"/>
      <c r="V632" s="557"/>
      <c r="W632" s="557"/>
      <c r="X632" s="557"/>
      <c r="Y632" s="557"/>
      <c r="Z632" s="557"/>
      <c r="AA632" s="557"/>
      <c r="AB632" s="557"/>
      <c r="AC632" s="557"/>
      <c r="AD632" s="557"/>
      <c r="AE632" s="557"/>
      <c r="AF632" s="557"/>
      <c r="AG632" s="557"/>
      <c r="AH632" s="557"/>
      <c r="AI632" s="557"/>
      <c r="AJ632" s="557"/>
      <c r="AK632" s="557"/>
      <c r="AL632" s="557"/>
      <c r="AM632" s="557"/>
      <c r="AN632" s="557"/>
      <c r="AO632" s="557"/>
      <c r="AP632" s="557"/>
    </row>
    <row r="633" spans="1:42" ht="17.399999999999999">
      <c r="A633" s="557"/>
      <c r="B633" s="557"/>
      <c r="C633" s="557"/>
      <c r="D633" s="557"/>
      <c r="E633" s="557"/>
      <c r="F633" s="557"/>
      <c r="G633" s="557"/>
      <c r="H633" s="557"/>
      <c r="I633" s="557"/>
      <c r="J633" s="557"/>
      <c r="K633" s="557"/>
      <c r="L633" s="557"/>
      <c r="M633" s="557"/>
      <c r="N633" s="557"/>
      <c r="O633" s="557"/>
      <c r="P633" s="557"/>
      <c r="Q633" s="557"/>
      <c r="R633" s="557"/>
      <c r="S633" s="557"/>
      <c r="T633" s="557"/>
      <c r="U633" s="557"/>
      <c r="V633" s="557"/>
      <c r="W633" s="557"/>
      <c r="X633" s="557"/>
      <c r="Y633" s="557"/>
      <c r="Z633" s="557"/>
      <c r="AA633" s="557"/>
      <c r="AB633" s="557"/>
      <c r="AC633" s="557"/>
      <c r="AD633" s="557"/>
      <c r="AE633" s="557"/>
      <c r="AF633" s="557"/>
      <c r="AG633" s="557"/>
      <c r="AH633" s="557"/>
      <c r="AI633" s="557"/>
      <c r="AJ633" s="557"/>
      <c r="AK633" s="557"/>
      <c r="AL633" s="557"/>
      <c r="AM633" s="557"/>
      <c r="AN633" s="557"/>
      <c r="AO633" s="557"/>
      <c r="AP633" s="557"/>
    </row>
    <row r="634" spans="1:42" ht="17.399999999999999">
      <c r="A634" s="557"/>
      <c r="B634" s="557"/>
      <c r="C634" s="557"/>
      <c r="D634" s="557"/>
      <c r="E634" s="557"/>
      <c r="F634" s="557"/>
      <c r="G634" s="557"/>
      <c r="H634" s="557"/>
      <c r="I634" s="557"/>
      <c r="J634" s="557"/>
      <c r="K634" s="557"/>
      <c r="L634" s="557"/>
      <c r="M634" s="557"/>
      <c r="N634" s="557"/>
      <c r="O634" s="557"/>
      <c r="P634" s="557"/>
      <c r="Q634" s="557"/>
      <c r="R634" s="557"/>
      <c r="S634" s="557"/>
      <c r="T634" s="557"/>
      <c r="U634" s="557"/>
      <c r="V634" s="557"/>
      <c r="W634" s="557"/>
      <c r="X634" s="557"/>
      <c r="Y634" s="557"/>
      <c r="Z634" s="557"/>
      <c r="AA634" s="557"/>
      <c r="AB634" s="557"/>
      <c r="AC634" s="557"/>
      <c r="AD634" s="557"/>
      <c r="AE634" s="557"/>
      <c r="AF634" s="557"/>
      <c r="AG634" s="557"/>
      <c r="AH634" s="557"/>
      <c r="AI634" s="557"/>
      <c r="AJ634" s="557"/>
      <c r="AK634" s="557"/>
      <c r="AL634" s="557"/>
      <c r="AM634" s="557"/>
      <c r="AN634" s="557"/>
      <c r="AO634" s="557"/>
      <c r="AP634" s="557"/>
    </row>
    <row r="635" spans="1:42" ht="17.399999999999999">
      <c r="A635" s="557"/>
      <c r="B635" s="557"/>
      <c r="C635" s="557"/>
      <c r="D635" s="557"/>
      <c r="E635" s="557"/>
      <c r="F635" s="557"/>
      <c r="G635" s="557"/>
      <c r="H635" s="557"/>
      <c r="I635" s="557"/>
      <c r="J635" s="557"/>
      <c r="K635" s="557"/>
      <c r="L635" s="557"/>
      <c r="M635" s="557"/>
      <c r="N635" s="557"/>
      <c r="O635" s="557"/>
      <c r="P635" s="557"/>
      <c r="Q635" s="557"/>
      <c r="R635" s="557"/>
      <c r="S635" s="557"/>
      <c r="T635" s="557"/>
      <c r="U635" s="557"/>
      <c r="V635" s="557"/>
      <c r="W635" s="557"/>
      <c r="X635" s="557"/>
      <c r="Y635" s="557"/>
      <c r="Z635" s="557"/>
      <c r="AA635" s="557"/>
      <c r="AB635" s="557"/>
      <c r="AC635" s="557"/>
      <c r="AD635" s="557"/>
      <c r="AE635" s="557"/>
      <c r="AF635" s="557"/>
      <c r="AG635" s="557"/>
      <c r="AH635" s="557"/>
      <c r="AI635" s="557"/>
      <c r="AJ635" s="557"/>
      <c r="AK635" s="557"/>
      <c r="AL635" s="557"/>
      <c r="AM635" s="557"/>
      <c r="AN635" s="557"/>
      <c r="AO635" s="557"/>
      <c r="AP635" s="557"/>
    </row>
    <row r="636" spans="1:42" ht="17.399999999999999">
      <c r="A636" s="557"/>
      <c r="B636" s="557"/>
      <c r="C636" s="557"/>
      <c r="D636" s="557"/>
      <c r="E636" s="557"/>
      <c r="F636" s="557"/>
      <c r="G636" s="557"/>
      <c r="H636" s="557"/>
      <c r="I636" s="557"/>
      <c r="J636" s="557"/>
      <c r="K636" s="557"/>
      <c r="L636" s="557"/>
      <c r="M636" s="557"/>
      <c r="N636" s="557"/>
      <c r="O636" s="557"/>
      <c r="P636" s="557"/>
      <c r="Q636" s="557"/>
      <c r="R636" s="557"/>
      <c r="S636" s="557"/>
      <c r="T636" s="557"/>
      <c r="U636" s="557"/>
      <c r="V636" s="557"/>
      <c r="W636" s="557"/>
      <c r="X636" s="557"/>
      <c r="Y636" s="557"/>
      <c r="Z636" s="557"/>
      <c r="AA636" s="557"/>
      <c r="AB636" s="557"/>
      <c r="AC636" s="557"/>
      <c r="AD636" s="557"/>
      <c r="AE636" s="557"/>
      <c r="AF636" s="557"/>
      <c r="AG636" s="557"/>
      <c r="AH636" s="557"/>
      <c r="AI636" s="557"/>
      <c r="AJ636" s="557"/>
      <c r="AK636" s="557"/>
      <c r="AL636" s="557"/>
      <c r="AM636" s="557"/>
      <c r="AN636" s="557"/>
      <c r="AO636" s="557"/>
      <c r="AP636" s="557"/>
    </row>
    <row r="637" spans="1:42" ht="17.399999999999999">
      <c r="A637" s="557"/>
      <c r="B637" s="557"/>
      <c r="C637" s="557"/>
      <c r="D637" s="557"/>
      <c r="E637" s="557"/>
      <c r="F637" s="557"/>
      <c r="G637" s="557"/>
      <c r="H637" s="557"/>
      <c r="I637" s="557"/>
      <c r="J637" s="557"/>
      <c r="K637" s="557"/>
      <c r="L637" s="557"/>
      <c r="M637" s="557"/>
      <c r="N637" s="557"/>
      <c r="O637" s="557"/>
      <c r="P637" s="557"/>
      <c r="Q637" s="557"/>
      <c r="R637" s="557"/>
      <c r="S637" s="557"/>
      <c r="T637" s="557"/>
      <c r="U637" s="557"/>
      <c r="V637" s="557"/>
      <c r="W637" s="557"/>
      <c r="X637" s="557"/>
      <c r="Y637" s="557"/>
      <c r="Z637" s="557"/>
      <c r="AA637" s="557"/>
      <c r="AB637" s="557"/>
      <c r="AC637" s="557"/>
      <c r="AD637" s="557"/>
      <c r="AE637" s="557"/>
      <c r="AF637" s="557"/>
      <c r="AG637" s="557"/>
      <c r="AH637" s="557"/>
      <c r="AI637" s="557"/>
      <c r="AJ637" s="557"/>
      <c r="AK637" s="557"/>
      <c r="AL637" s="557"/>
      <c r="AM637" s="557"/>
      <c r="AN637" s="557"/>
      <c r="AO637" s="557"/>
      <c r="AP637" s="557"/>
    </row>
    <row r="638" spans="1:42" ht="17.399999999999999">
      <c r="A638" s="557"/>
      <c r="B638" s="557"/>
      <c r="C638" s="557"/>
      <c r="D638" s="557"/>
      <c r="E638" s="557"/>
      <c r="F638" s="557"/>
      <c r="G638" s="557"/>
      <c r="H638" s="557"/>
      <c r="I638" s="557"/>
      <c r="J638" s="557"/>
      <c r="K638" s="557"/>
      <c r="L638" s="557"/>
      <c r="M638" s="557"/>
      <c r="N638" s="557"/>
      <c r="O638" s="557"/>
      <c r="P638" s="557"/>
      <c r="Q638" s="557"/>
      <c r="R638" s="557"/>
      <c r="S638" s="557"/>
      <c r="T638" s="557"/>
      <c r="U638" s="557"/>
      <c r="V638" s="557"/>
      <c r="W638" s="557"/>
      <c r="X638" s="557"/>
      <c r="Y638" s="557"/>
      <c r="Z638" s="557"/>
      <c r="AA638" s="557"/>
      <c r="AB638" s="557"/>
      <c r="AC638" s="557"/>
      <c r="AD638" s="557"/>
      <c r="AE638" s="557"/>
      <c r="AF638" s="557"/>
      <c r="AG638" s="557"/>
      <c r="AH638" s="557"/>
      <c r="AI638" s="557"/>
      <c r="AJ638" s="557"/>
      <c r="AK638" s="557"/>
      <c r="AL638" s="557"/>
      <c r="AM638" s="557"/>
      <c r="AN638" s="557"/>
      <c r="AO638" s="557"/>
      <c r="AP638" s="557"/>
    </row>
    <row r="639" spans="1:42" ht="17.399999999999999">
      <c r="A639" s="557"/>
      <c r="B639" s="557"/>
      <c r="C639" s="557"/>
      <c r="D639" s="557"/>
      <c r="E639" s="557"/>
      <c r="F639" s="557"/>
      <c r="G639" s="557"/>
      <c r="H639" s="557"/>
      <c r="I639" s="557"/>
      <c r="J639" s="557"/>
      <c r="K639" s="557"/>
      <c r="L639" s="557"/>
      <c r="M639" s="557"/>
      <c r="N639" s="557"/>
      <c r="O639" s="557"/>
      <c r="P639" s="557"/>
      <c r="Q639" s="557"/>
      <c r="R639" s="557"/>
      <c r="S639" s="557"/>
      <c r="T639" s="557"/>
      <c r="U639" s="557"/>
      <c r="V639" s="557"/>
      <c r="W639" s="557"/>
      <c r="X639" s="557"/>
      <c r="Y639" s="557"/>
      <c r="Z639" s="557"/>
      <c r="AA639" s="557"/>
      <c r="AB639" s="557"/>
      <c r="AC639" s="557"/>
      <c r="AD639" s="557"/>
      <c r="AE639" s="557"/>
      <c r="AF639" s="557"/>
      <c r="AG639" s="557"/>
      <c r="AH639" s="557"/>
      <c r="AI639" s="557"/>
      <c r="AJ639" s="557"/>
      <c r="AK639" s="557"/>
      <c r="AL639" s="557"/>
      <c r="AM639" s="557"/>
      <c r="AN639" s="557"/>
      <c r="AO639" s="557"/>
      <c r="AP639" s="557"/>
    </row>
    <row r="640" spans="1:42" ht="17.399999999999999">
      <c r="A640" s="557"/>
      <c r="B640" s="557"/>
      <c r="C640" s="557"/>
      <c r="D640" s="557"/>
      <c r="E640" s="557"/>
      <c r="F640" s="557"/>
      <c r="G640" s="557"/>
      <c r="H640" s="557"/>
      <c r="I640" s="557"/>
      <c r="J640" s="557"/>
      <c r="K640" s="557"/>
      <c r="L640" s="557"/>
      <c r="M640" s="557"/>
      <c r="N640" s="557"/>
      <c r="O640" s="557"/>
      <c r="P640" s="557"/>
      <c r="Q640" s="557"/>
      <c r="R640" s="557"/>
      <c r="S640" s="557"/>
      <c r="T640" s="557"/>
      <c r="U640" s="557"/>
      <c r="V640" s="557"/>
      <c r="W640" s="557"/>
      <c r="X640" s="557"/>
      <c r="Y640" s="557"/>
      <c r="Z640" s="557"/>
      <c r="AA640" s="557"/>
      <c r="AB640" s="557"/>
      <c r="AC640" s="557"/>
      <c r="AD640" s="557"/>
      <c r="AE640" s="557"/>
      <c r="AF640" s="557"/>
      <c r="AG640" s="557"/>
      <c r="AH640" s="557"/>
      <c r="AI640" s="557"/>
      <c r="AJ640" s="557"/>
      <c r="AK640" s="557"/>
      <c r="AL640" s="557"/>
      <c r="AM640" s="557"/>
      <c r="AN640" s="557"/>
      <c r="AO640" s="557"/>
      <c r="AP640" s="557"/>
    </row>
    <row r="641" spans="1:42" ht="17.399999999999999">
      <c r="A641" s="557"/>
      <c r="B641" s="557"/>
      <c r="C641" s="557"/>
      <c r="D641" s="557"/>
      <c r="E641" s="557"/>
      <c r="F641" s="557"/>
      <c r="G641" s="557"/>
      <c r="H641" s="557"/>
      <c r="I641" s="557"/>
      <c r="J641" s="557"/>
      <c r="K641" s="557"/>
      <c r="L641" s="557"/>
      <c r="M641" s="557"/>
      <c r="N641" s="557"/>
      <c r="O641" s="557"/>
      <c r="P641" s="557"/>
      <c r="Q641" s="557"/>
      <c r="R641" s="557"/>
      <c r="S641" s="557"/>
      <c r="T641" s="557"/>
      <c r="U641" s="557"/>
      <c r="V641" s="557"/>
      <c r="W641" s="557"/>
      <c r="X641" s="557"/>
      <c r="Y641" s="557"/>
      <c r="Z641" s="557"/>
      <c r="AA641" s="557"/>
      <c r="AB641" s="557"/>
      <c r="AC641" s="557"/>
      <c r="AD641" s="557"/>
      <c r="AE641" s="557"/>
      <c r="AF641" s="557"/>
      <c r="AG641" s="557"/>
      <c r="AH641" s="557"/>
      <c r="AI641" s="557"/>
      <c r="AJ641" s="557"/>
      <c r="AK641" s="557"/>
      <c r="AL641" s="557"/>
      <c r="AM641" s="557"/>
      <c r="AN641" s="557"/>
      <c r="AO641" s="557"/>
      <c r="AP641" s="557"/>
    </row>
    <row r="642" spans="1:42" ht="17.399999999999999">
      <c r="A642" s="557"/>
      <c r="B642" s="557"/>
      <c r="C642" s="557"/>
      <c r="D642" s="557"/>
      <c r="E642" s="557"/>
      <c r="F642" s="557"/>
      <c r="G642" s="557"/>
      <c r="H642" s="557"/>
      <c r="I642" s="557"/>
      <c r="J642" s="557"/>
      <c r="K642" s="557"/>
      <c r="L642" s="557"/>
      <c r="M642" s="557"/>
      <c r="N642" s="557"/>
      <c r="O642" s="557"/>
      <c r="P642" s="557"/>
      <c r="Q642" s="557"/>
      <c r="R642" s="557"/>
      <c r="S642" s="557"/>
      <c r="T642" s="557"/>
      <c r="U642" s="557"/>
      <c r="V642" s="557"/>
      <c r="W642" s="557"/>
      <c r="X642" s="557"/>
      <c r="Y642" s="557"/>
      <c r="Z642" s="557"/>
      <c r="AA642" s="557"/>
      <c r="AB642" s="557"/>
      <c r="AC642" s="557"/>
      <c r="AD642" s="557"/>
      <c r="AE642" s="557"/>
      <c r="AF642" s="557"/>
      <c r="AG642" s="557"/>
      <c r="AH642" s="557"/>
      <c r="AI642" s="557"/>
      <c r="AJ642" s="557"/>
      <c r="AK642" s="557"/>
      <c r="AL642" s="557"/>
      <c r="AM642" s="557"/>
      <c r="AN642" s="557"/>
      <c r="AO642" s="557"/>
      <c r="AP642" s="557"/>
    </row>
    <row r="643" spans="1:42" ht="17.399999999999999">
      <c r="A643" s="557"/>
      <c r="B643" s="557"/>
      <c r="C643" s="557"/>
      <c r="D643" s="557"/>
      <c r="E643" s="557"/>
      <c r="F643" s="557"/>
      <c r="G643" s="557"/>
      <c r="H643" s="557"/>
      <c r="I643" s="557"/>
      <c r="J643" s="557"/>
      <c r="K643" s="557"/>
      <c r="L643" s="557"/>
      <c r="M643" s="557"/>
      <c r="N643" s="557"/>
      <c r="O643" s="557"/>
      <c r="P643" s="557"/>
      <c r="Q643" s="557"/>
      <c r="R643" s="557"/>
      <c r="S643" s="557"/>
      <c r="T643" s="557"/>
      <c r="U643" s="557"/>
      <c r="V643" s="557"/>
      <c r="W643" s="557"/>
      <c r="X643" s="557"/>
      <c r="Y643" s="557"/>
      <c r="Z643" s="557"/>
      <c r="AA643" s="557"/>
      <c r="AB643" s="557"/>
      <c r="AC643" s="557"/>
      <c r="AD643" s="557"/>
      <c r="AE643" s="557"/>
      <c r="AF643" s="557"/>
      <c r="AG643" s="557"/>
      <c r="AH643" s="557"/>
      <c r="AI643" s="557"/>
      <c r="AJ643" s="557"/>
      <c r="AK643" s="557"/>
      <c r="AL643" s="557"/>
      <c r="AM643" s="557"/>
      <c r="AN643" s="557"/>
      <c r="AO643" s="557"/>
      <c r="AP643" s="557"/>
    </row>
    <row r="644" spans="1:42" ht="17.399999999999999">
      <c r="A644" s="557"/>
      <c r="B644" s="557"/>
      <c r="C644" s="557"/>
      <c r="D644" s="557"/>
      <c r="E644" s="557"/>
      <c r="F644" s="557"/>
      <c r="G644" s="557"/>
      <c r="H644" s="557"/>
      <c r="I644" s="557"/>
      <c r="J644" s="557"/>
      <c r="K644" s="557"/>
      <c r="L644" s="557"/>
      <c r="M644" s="557"/>
      <c r="N644" s="557"/>
      <c r="O644" s="557"/>
      <c r="P644" s="557"/>
      <c r="Q644" s="557"/>
      <c r="R644" s="557"/>
      <c r="S644" s="557"/>
      <c r="T644" s="557"/>
      <c r="U644" s="557"/>
      <c r="V644" s="557"/>
      <c r="W644" s="557"/>
      <c r="X644" s="557"/>
      <c r="Y644" s="557"/>
      <c r="Z644" s="557"/>
      <c r="AA644" s="557"/>
      <c r="AB644" s="557"/>
      <c r="AC644" s="557"/>
      <c r="AD644" s="557"/>
      <c r="AE644" s="557"/>
      <c r="AF644" s="557"/>
      <c r="AG644" s="557"/>
      <c r="AH644" s="557"/>
      <c r="AI644" s="557"/>
      <c r="AJ644" s="557"/>
      <c r="AK644" s="557"/>
      <c r="AL644" s="557"/>
      <c r="AM644" s="557"/>
      <c r="AN644" s="557"/>
      <c r="AO644" s="557"/>
      <c r="AP644" s="557"/>
    </row>
    <row r="645" spans="1:42" ht="17.399999999999999">
      <c r="A645" s="557"/>
      <c r="B645" s="557"/>
      <c r="C645" s="557"/>
      <c r="D645" s="557"/>
      <c r="E645" s="557"/>
      <c r="F645" s="557"/>
      <c r="G645" s="557"/>
      <c r="H645" s="557"/>
      <c r="I645" s="557"/>
      <c r="J645" s="557"/>
      <c r="K645" s="557"/>
      <c r="L645" s="557"/>
      <c r="M645" s="557"/>
      <c r="N645" s="557"/>
      <c r="O645" s="557"/>
      <c r="P645" s="557"/>
      <c r="Q645" s="557"/>
      <c r="R645" s="557"/>
      <c r="S645" s="557"/>
      <c r="T645" s="557"/>
      <c r="U645" s="557"/>
      <c r="V645" s="557"/>
      <c r="W645" s="557"/>
      <c r="X645" s="557"/>
      <c r="Y645" s="557"/>
      <c r="Z645" s="557"/>
      <c r="AA645" s="557"/>
      <c r="AB645" s="557"/>
      <c r="AC645" s="557"/>
      <c r="AD645" s="557"/>
      <c r="AE645" s="557"/>
      <c r="AF645" s="557"/>
      <c r="AG645" s="557"/>
      <c r="AH645" s="557"/>
      <c r="AI645" s="557"/>
      <c r="AJ645" s="557"/>
      <c r="AK645" s="557"/>
      <c r="AL645" s="557"/>
      <c r="AM645" s="557"/>
      <c r="AN645" s="557"/>
      <c r="AO645" s="557"/>
      <c r="AP645" s="557"/>
    </row>
    <row r="646" spans="1:42" ht="17.399999999999999">
      <c r="A646" s="557"/>
      <c r="B646" s="557"/>
      <c r="C646" s="557"/>
      <c r="D646" s="557"/>
      <c r="E646" s="557"/>
      <c r="F646" s="557"/>
      <c r="G646" s="557"/>
      <c r="H646" s="557"/>
      <c r="I646" s="557"/>
      <c r="J646" s="557"/>
      <c r="K646" s="557"/>
      <c r="L646" s="557"/>
      <c r="M646" s="557"/>
      <c r="N646" s="557"/>
      <c r="O646" s="557"/>
      <c r="P646" s="557"/>
      <c r="Q646" s="557"/>
      <c r="R646" s="557"/>
      <c r="S646" s="557"/>
      <c r="T646" s="557"/>
      <c r="U646" s="557"/>
      <c r="V646" s="557"/>
      <c r="W646" s="557"/>
      <c r="X646" s="557"/>
      <c r="Y646" s="557"/>
      <c r="Z646" s="557"/>
      <c r="AA646" s="557"/>
      <c r="AB646" s="557"/>
      <c r="AC646" s="557"/>
      <c r="AD646" s="557"/>
      <c r="AE646" s="557"/>
      <c r="AF646" s="557"/>
      <c r="AG646" s="557"/>
      <c r="AH646" s="557"/>
      <c r="AI646" s="557"/>
      <c r="AJ646" s="557"/>
      <c r="AK646" s="557"/>
      <c r="AL646" s="557"/>
      <c r="AM646" s="557"/>
      <c r="AN646" s="557"/>
      <c r="AO646" s="557"/>
      <c r="AP646" s="557"/>
    </row>
    <row r="647" spans="1:42" ht="17.399999999999999">
      <c r="A647" s="557"/>
      <c r="B647" s="557"/>
      <c r="C647" s="557"/>
      <c r="D647" s="557"/>
      <c r="E647" s="557"/>
      <c r="F647" s="557"/>
      <c r="G647" s="557"/>
      <c r="H647" s="557"/>
      <c r="I647" s="557"/>
      <c r="J647" s="557"/>
      <c r="K647" s="557"/>
      <c r="L647" s="557"/>
      <c r="M647" s="557"/>
      <c r="N647" s="557"/>
      <c r="O647" s="557"/>
      <c r="P647" s="557"/>
      <c r="Q647" s="557"/>
      <c r="R647" s="557"/>
      <c r="S647" s="557"/>
      <c r="T647" s="557"/>
      <c r="U647" s="557"/>
      <c r="V647" s="557"/>
      <c r="W647" s="557"/>
      <c r="X647" s="557"/>
      <c r="Y647" s="557"/>
      <c r="Z647" s="557"/>
      <c r="AA647" s="557"/>
      <c r="AB647" s="557"/>
      <c r="AC647" s="557"/>
      <c r="AD647" s="557"/>
      <c r="AE647" s="557"/>
      <c r="AF647" s="557"/>
      <c r="AG647" s="557"/>
      <c r="AH647" s="557"/>
      <c r="AI647" s="557"/>
      <c r="AJ647" s="557"/>
      <c r="AK647" s="557"/>
      <c r="AL647" s="557"/>
      <c r="AM647" s="557"/>
      <c r="AN647" s="557"/>
      <c r="AO647" s="557"/>
      <c r="AP647" s="557"/>
    </row>
    <row r="648" spans="1:42" ht="17.399999999999999">
      <c r="A648" s="557"/>
      <c r="B648" s="557"/>
      <c r="C648" s="557"/>
      <c r="D648" s="557"/>
      <c r="E648" s="557"/>
      <c r="F648" s="557"/>
      <c r="G648" s="557"/>
      <c r="H648" s="557"/>
      <c r="I648" s="557"/>
      <c r="J648" s="557"/>
      <c r="K648" s="557"/>
      <c r="L648" s="557"/>
      <c r="M648" s="557"/>
      <c r="N648" s="557"/>
      <c r="O648" s="557"/>
      <c r="P648" s="557"/>
      <c r="Q648" s="557"/>
      <c r="R648" s="557"/>
      <c r="S648" s="557"/>
      <c r="T648" s="557"/>
      <c r="U648" s="557"/>
      <c r="V648" s="557"/>
      <c r="W648" s="557"/>
      <c r="X648" s="557"/>
      <c r="Y648" s="557"/>
      <c r="Z648" s="557"/>
      <c r="AA648" s="557"/>
      <c r="AB648" s="557"/>
      <c r="AC648" s="557"/>
      <c r="AD648" s="557"/>
      <c r="AE648" s="557"/>
      <c r="AF648" s="557"/>
      <c r="AG648" s="557"/>
      <c r="AH648" s="557"/>
      <c r="AI648" s="557"/>
      <c r="AJ648" s="557"/>
      <c r="AK648" s="557"/>
      <c r="AL648" s="557"/>
      <c r="AM648" s="557"/>
      <c r="AN648" s="557"/>
      <c r="AO648" s="557"/>
      <c r="AP648" s="557"/>
    </row>
    <row r="649" spans="1:42" ht="17.399999999999999">
      <c r="A649" s="557"/>
      <c r="B649" s="557"/>
      <c r="C649" s="557"/>
      <c r="D649" s="557"/>
      <c r="E649" s="557"/>
      <c r="F649" s="557"/>
      <c r="G649" s="557"/>
      <c r="H649" s="557"/>
      <c r="I649" s="557"/>
      <c r="J649" s="557"/>
      <c r="K649" s="557"/>
      <c r="L649" s="557"/>
      <c r="M649" s="557"/>
      <c r="N649" s="557"/>
      <c r="O649" s="557"/>
      <c r="P649" s="557"/>
      <c r="Q649" s="557"/>
      <c r="R649" s="557"/>
      <c r="S649" s="557"/>
      <c r="T649" s="557"/>
      <c r="U649" s="557"/>
      <c r="V649" s="557"/>
      <c r="W649" s="557"/>
      <c r="X649" s="557"/>
      <c r="Y649" s="557"/>
      <c r="Z649" s="557"/>
      <c r="AA649" s="557"/>
      <c r="AB649" s="557"/>
      <c r="AC649" s="557"/>
      <c r="AD649" s="557"/>
      <c r="AE649" s="557"/>
      <c r="AF649" s="557"/>
      <c r="AG649" s="557"/>
      <c r="AH649" s="557"/>
      <c r="AI649" s="557"/>
      <c r="AJ649" s="557"/>
      <c r="AK649" s="557"/>
      <c r="AL649" s="557"/>
      <c r="AM649" s="557"/>
      <c r="AN649" s="557"/>
      <c r="AO649" s="557"/>
      <c r="AP649" s="557"/>
    </row>
    <row r="650" spans="1:42" ht="17.399999999999999">
      <c r="A650" s="557"/>
      <c r="B650" s="557"/>
      <c r="C650" s="557"/>
      <c r="D650" s="557"/>
      <c r="E650" s="557"/>
      <c r="F650" s="557"/>
      <c r="G650" s="557"/>
      <c r="H650" s="557"/>
      <c r="I650" s="557"/>
      <c r="J650" s="557"/>
      <c r="K650" s="557"/>
      <c r="L650" s="557"/>
      <c r="M650" s="557"/>
      <c r="N650" s="557"/>
      <c r="O650" s="557"/>
      <c r="P650" s="557"/>
      <c r="Q650" s="557"/>
      <c r="R650" s="557"/>
      <c r="S650" s="557"/>
      <c r="T650" s="557"/>
      <c r="U650" s="557"/>
      <c r="V650" s="557"/>
      <c r="W650" s="557"/>
      <c r="X650" s="557"/>
      <c r="Y650" s="557"/>
      <c r="Z650" s="557"/>
      <c r="AA650" s="557"/>
      <c r="AB650" s="557"/>
      <c r="AC650" s="557"/>
      <c r="AD650" s="557"/>
      <c r="AE650" s="557"/>
      <c r="AF650" s="557"/>
      <c r="AG650" s="557"/>
      <c r="AH650" s="557"/>
      <c r="AI650" s="557"/>
      <c r="AJ650" s="557"/>
      <c r="AK650" s="557"/>
      <c r="AL650" s="557"/>
      <c r="AM650" s="557"/>
      <c r="AN650" s="557"/>
      <c r="AO650" s="557"/>
      <c r="AP650" s="557"/>
    </row>
    <row r="651" spans="1:42" ht="17.399999999999999">
      <c r="A651" s="557"/>
      <c r="B651" s="557"/>
      <c r="C651" s="557"/>
      <c r="D651" s="557"/>
      <c r="E651" s="557"/>
      <c r="F651" s="557"/>
      <c r="G651" s="557"/>
      <c r="H651" s="557"/>
      <c r="I651" s="557"/>
      <c r="J651" s="557"/>
      <c r="K651" s="557"/>
      <c r="L651" s="557"/>
      <c r="M651" s="557"/>
      <c r="N651" s="557"/>
      <c r="O651" s="557"/>
      <c r="P651" s="557"/>
      <c r="Q651" s="557"/>
      <c r="R651" s="557"/>
      <c r="S651" s="557"/>
      <c r="T651" s="557"/>
      <c r="U651" s="557"/>
      <c r="V651" s="557"/>
      <c r="W651" s="557"/>
      <c r="X651" s="557"/>
      <c r="Y651" s="557"/>
      <c r="Z651" s="557"/>
      <c r="AA651" s="557"/>
      <c r="AB651" s="557"/>
      <c r="AC651" s="557"/>
      <c r="AD651" s="557"/>
      <c r="AE651" s="557"/>
      <c r="AF651" s="557"/>
      <c r="AG651" s="557"/>
      <c r="AH651" s="557"/>
      <c r="AI651" s="557"/>
      <c r="AJ651" s="557"/>
      <c r="AK651" s="557"/>
      <c r="AL651" s="557"/>
      <c r="AM651" s="557"/>
      <c r="AN651" s="557"/>
      <c r="AO651" s="557"/>
      <c r="AP651" s="557"/>
    </row>
    <row r="652" spans="1:42" ht="17.399999999999999">
      <c r="A652" s="557"/>
      <c r="B652" s="557"/>
      <c r="C652" s="557"/>
      <c r="D652" s="557"/>
      <c r="E652" s="557"/>
      <c r="F652" s="557"/>
      <c r="G652" s="557"/>
      <c r="H652" s="557"/>
      <c r="I652" s="557"/>
      <c r="J652" s="557"/>
      <c r="K652" s="557"/>
      <c r="L652" s="557"/>
      <c r="M652" s="557"/>
      <c r="N652" s="557"/>
      <c r="O652" s="557"/>
      <c r="P652" s="557"/>
      <c r="Q652" s="557"/>
      <c r="R652" s="557"/>
      <c r="S652" s="557"/>
      <c r="T652" s="557"/>
      <c r="U652" s="557"/>
      <c r="V652" s="557"/>
      <c r="W652" s="557"/>
      <c r="X652" s="557"/>
      <c r="Y652" s="557"/>
      <c r="Z652" s="557"/>
      <c r="AA652" s="557"/>
      <c r="AB652" s="557"/>
      <c r="AC652" s="557"/>
      <c r="AD652" s="557"/>
      <c r="AE652" s="557"/>
      <c r="AF652" s="557"/>
      <c r="AG652" s="557"/>
      <c r="AH652" s="557"/>
      <c r="AI652" s="557"/>
      <c r="AJ652" s="557"/>
      <c r="AK652" s="557"/>
      <c r="AL652" s="557"/>
      <c r="AM652" s="557"/>
      <c r="AN652" s="557"/>
      <c r="AO652" s="557"/>
      <c r="AP652" s="557"/>
    </row>
    <row r="653" spans="1:42" ht="17.399999999999999">
      <c r="A653" s="557"/>
      <c r="B653" s="557"/>
      <c r="C653" s="557"/>
      <c r="D653" s="557"/>
      <c r="E653" s="557"/>
      <c r="F653" s="557"/>
      <c r="G653" s="557"/>
      <c r="H653" s="557"/>
      <c r="I653" s="557"/>
      <c r="J653" s="557"/>
      <c r="K653" s="557"/>
      <c r="L653" s="557"/>
      <c r="M653" s="557"/>
      <c r="N653" s="557"/>
      <c r="O653" s="557"/>
      <c r="P653" s="557"/>
      <c r="Q653" s="557"/>
      <c r="R653" s="557"/>
      <c r="S653" s="557"/>
      <c r="T653" s="557"/>
      <c r="U653" s="557"/>
      <c r="V653" s="557"/>
      <c r="W653" s="557"/>
      <c r="X653" s="557"/>
      <c r="Y653" s="557"/>
      <c r="Z653" s="557"/>
      <c r="AA653" s="557"/>
      <c r="AB653" s="557"/>
      <c r="AC653" s="557"/>
      <c r="AD653" s="557"/>
      <c r="AE653" s="557"/>
      <c r="AF653" s="557"/>
      <c r="AG653" s="557"/>
      <c r="AH653" s="557"/>
      <c r="AI653" s="557"/>
      <c r="AJ653" s="557"/>
      <c r="AK653" s="557"/>
      <c r="AL653" s="557"/>
      <c r="AM653" s="557"/>
      <c r="AN653" s="557"/>
      <c r="AO653" s="557"/>
      <c r="AP653" s="557"/>
    </row>
    <row r="654" spans="1:42" ht="17.399999999999999">
      <c r="A654" s="557"/>
      <c r="B654" s="557"/>
      <c r="C654" s="557"/>
      <c r="D654" s="557"/>
      <c r="E654" s="557"/>
      <c r="F654" s="557"/>
      <c r="G654" s="557"/>
      <c r="H654" s="557"/>
      <c r="I654" s="557"/>
      <c r="J654" s="557"/>
      <c r="K654" s="557"/>
      <c r="L654" s="557"/>
      <c r="M654" s="557"/>
      <c r="N654" s="557"/>
      <c r="O654" s="557"/>
      <c r="P654" s="557"/>
      <c r="Q654" s="557"/>
      <c r="R654" s="557"/>
      <c r="S654" s="557"/>
      <c r="T654" s="557"/>
      <c r="U654" s="557"/>
      <c r="V654" s="557"/>
      <c r="W654" s="557"/>
      <c r="X654" s="557"/>
      <c r="Y654" s="557"/>
      <c r="Z654" s="557"/>
      <c r="AA654" s="557"/>
      <c r="AB654" s="557"/>
      <c r="AC654" s="557"/>
      <c r="AD654" s="557"/>
      <c r="AE654" s="557"/>
      <c r="AF654" s="557"/>
      <c r="AG654" s="557"/>
      <c r="AH654" s="557"/>
      <c r="AI654" s="557"/>
      <c r="AJ654" s="557"/>
      <c r="AK654" s="557"/>
      <c r="AL654" s="557"/>
      <c r="AM654" s="557"/>
      <c r="AN654" s="557"/>
      <c r="AO654" s="557"/>
      <c r="AP654" s="557"/>
    </row>
    <row r="655" spans="1:42" ht="17.399999999999999">
      <c r="A655" s="557"/>
      <c r="B655" s="557"/>
      <c r="C655" s="557"/>
      <c r="D655" s="557"/>
      <c r="E655" s="557"/>
      <c r="F655" s="557"/>
      <c r="G655" s="557"/>
      <c r="H655" s="557"/>
      <c r="I655" s="557"/>
      <c r="J655" s="557"/>
      <c r="K655" s="557"/>
      <c r="L655" s="557"/>
      <c r="M655" s="557"/>
      <c r="N655" s="557"/>
      <c r="O655" s="557"/>
      <c r="P655" s="557"/>
      <c r="Q655" s="557"/>
      <c r="R655" s="557"/>
      <c r="S655" s="557"/>
      <c r="T655" s="557"/>
      <c r="U655" s="557"/>
      <c r="V655" s="557"/>
      <c r="W655" s="557"/>
      <c r="X655" s="557"/>
      <c r="Y655" s="557"/>
      <c r="Z655" s="557"/>
      <c r="AA655" s="557"/>
      <c r="AB655" s="557"/>
      <c r="AC655" s="557"/>
      <c r="AD655" s="557"/>
      <c r="AE655" s="557"/>
      <c r="AF655" s="557"/>
      <c r="AG655" s="557"/>
      <c r="AH655" s="557"/>
      <c r="AI655" s="557"/>
      <c r="AJ655" s="557"/>
      <c r="AK655" s="557"/>
      <c r="AL655" s="557"/>
      <c r="AM655" s="557"/>
      <c r="AN655" s="557"/>
      <c r="AO655" s="557"/>
      <c r="AP655" s="557"/>
    </row>
    <row r="656" spans="1:42" ht="17.399999999999999">
      <c r="A656" s="557"/>
      <c r="B656" s="557"/>
      <c r="C656" s="557"/>
      <c r="D656" s="557"/>
      <c r="E656" s="557"/>
      <c r="F656" s="557"/>
      <c r="G656" s="557"/>
      <c r="H656" s="557"/>
      <c r="I656" s="557"/>
      <c r="J656" s="557"/>
      <c r="K656" s="557"/>
      <c r="L656" s="557"/>
      <c r="M656" s="557"/>
      <c r="N656" s="557"/>
      <c r="O656" s="557"/>
      <c r="P656" s="557"/>
      <c r="Q656" s="557"/>
      <c r="R656" s="557"/>
      <c r="S656" s="557"/>
      <c r="T656" s="557"/>
      <c r="U656" s="557"/>
      <c r="V656" s="557"/>
      <c r="W656" s="557"/>
      <c r="X656" s="557"/>
      <c r="Y656" s="557"/>
      <c r="Z656" s="557"/>
      <c r="AA656" s="557"/>
      <c r="AB656" s="557"/>
      <c r="AC656" s="557"/>
      <c r="AD656" s="557"/>
      <c r="AE656" s="557"/>
      <c r="AF656" s="557"/>
      <c r="AG656" s="557"/>
      <c r="AH656" s="557"/>
      <c r="AI656" s="557"/>
      <c r="AJ656" s="557"/>
      <c r="AK656" s="557"/>
      <c r="AL656" s="557"/>
      <c r="AM656" s="557"/>
      <c r="AN656" s="557"/>
      <c r="AO656" s="557"/>
      <c r="AP656" s="557"/>
    </row>
    <row r="657" spans="1:42" ht="17.399999999999999">
      <c r="A657" s="557"/>
      <c r="B657" s="557"/>
      <c r="C657" s="557"/>
      <c r="D657" s="557"/>
      <c r="E657" s="557"/>
      <c r="F657" s="557"/>
      <c r="G657" s="557"/>
      <c r="H657" s="557"/>
      <c r="I657" s="557"/>
      <c r="J657" s="557"/>
      <c r="K657" s="557"/>
      <c r="L657" s="557"/>
      <c r="M657" s="557"/>
      <c r="N657" s="557"/>
      <c r="O657" s="557"/>
      <c r="P657" s="557"/>
      <c r="Q657" s="557"/>
      <c r="R657" s="557"/>
      <c r="S657" s="557"/>
      <c r="T657" s="557"/>
      <c r="U657" s="557"/>
      <c r="V657" s="557"/>
      <c r="W657" s="557"/>
      <c r="X657" s="557"/>
      <c r="Y657" s="557"/>
      <c r="Z657" s="557"/>
      <c r="AA657" s="557"/>
      <c r="AB657" s="557"/>
      <c r="AC657" s="557"/>
      <c r="AD657" s="557"/>
      <c r="AE657" s="557"/>
      <c r="AF657" s="557"/>
      <c r="AG657" s="557"/>
      <c r="AH657" s="557"/>
      <c r="AI657" s="557"/>
      <c r="AJ657" s="557"/>
      <c r="AK657" s="557"/>
      <c r="AL657" s="557"/>
      <c r="AM657" s="557"/>
      <c r="AN657" s="557"/>
      <c r="AO657" s="557"/>
      <c r="AP657" s="557"/>
    </row>
    <row r="658" spans="1:42" ht="17.399999999999999">
      <c r="A658" s="557"/>
      <c r="B658" s="557"/>
      <c r="C658" s="557"/>
      <c r="D658" s="557"/>
      <c r="E658" s="557"/>
      <c r="F658" s="557"/>
      <c r="G658" s="557"/>
      <c r="H658" s="557"/>
      <c r="I658" s="557"/>
      <c r="J658" s="557"/>
      <c r="K658" s="557"/>
      <c r="L658" s="557"/>
      <c r="M658" s="557"/>
      <c r="N658" s="557"/>
      <c r="O658" s="557"/>
      <c r="P658" s="557"/>
      <c r="Q658" s="557"/>
      <c r="R658" s="557"/>
      <c r="S658" s="557"/>
      <c r="T658" s="557"/>
      <c r="U658" s="557"/>
      <c r="V658" s="557"/>
      <c r="W658" s="557"/>
      <c r="X658" s="557"/>
      <c r="Y658" s="557"/>
      <c r="Z658" s="557"/>
      <c r="AA658" s="557"/>
      <c r="AB658" s="557"/>
      <c r="AC658" s="557"/>
      <c r="AD658" s="557"/>
      <c r="AE658" s="557"/>
      <c r="AF658" s="557"/>
      <c r="AG658" s="557"/>
      <c r="AH658" s="557"/>
      <c r="AI658" s="557"/>
      <c r="AJ658" s="557"/>
      <c r="AK658" s="557"/>
      <c r="AL658" s="557"/>
      <c r="AM658" s="557"/>
      <c r="AN658" s="557"/>
      <c r="AO658" s="557"/>
      <c r="AP658" s="557"/>
    </row>
    <row r="659" spans="1:42" ht="17.399999999999999">
      <c r="A659" s="557"/>
      <c r="B659" s="557"/>
      <c r="C659" s="557"/>
      <c r="D659" s="557"/>
      <c r="E659" s="557"/>
      <c r="F659" s="557"/>
      <c r="G659" s="557"/>
      <c r="H659" s="557"/>
      <c r="I659" s="557"/>
      <c r="J659" s="557"/>
      <c r="K659" s="557"/>
      <c r="L659" s="557"/>
      <c r="M659" s="557"/>
      <c r="N659" s="557"/>
      <c r="O659" s="557"/>
      <c r="P659" s="557"/>
      <c r="Q659" s="557"/>
      <c r="R659" s="557"/>
      <c r="S659" s="557"/>
      <c r="T659" s="557"/>
      <c r="U659" s="557"/>
      <c r="V659" s="557"/>
      <c r="W659" s="557"/>
      <c r="X659" s="557"/>
      <c r="Y659" s="557"/>
      <c r="Z659" s="557"/>
      <c r="AA659" s="557"/>
      <c r="AB659" s="557"/>
      <c r="AC659" s="557"/>
      <c r="AD659" s="557"/>
      <c r="AE659" s="557"/>
      <c r="AF659" s="557"/>
      <c r="AG659" s="557"/>
      <c r="AH659" s="557"/>
      <c r="AI659" s="557"/>
      <c r="AJ659" s="557"/>
      <c r="AK659" s="557"/>
      <c r="AL659" s="557"/>
      <c r="AM659" s="557"/>
      <c r="AN659" s="557"/>
      <c r="AO659" s="557"/>
      <c r="AP659" s="557"/>
    </row>
    <row r="660" spans="1:42" ht="17.399999999999999">
      <c r="A660" s="557"/>
      <c r="B660" s="557"/>
      <c r="C660" s="557"/>
      <c r="D660" s="557"/>
      <c r="E660" s="557"/>
      <c r="F660" s="557"/>
      <c r="G660" s="557"/>
      <c r="H660" s="557"/>
      <c r="I660" s="557"/>
      <c r="J660" s="557"/>
      <c r="K660" s="557"/>
      <c r="L660" s="557"/>
      <c r="M660" s="557"/>
      <c r="N660" s="557"/>
      <c r="O660" s="557"/>
      <c r="P660" s="557"/>
      <c r="Q660" s="557"/>
      <c r="R660" s="557"/>
      <c r="S660" s="557"/>
      <c r="T660" s="557"/>
      <c r="U660" s="557"/>
      <c r="V660" s="557"/>
      <c r="W660" s="557"/>
      <c r="X660" s="557"/>
      <c r="Y660" s="557"/>
      <c r="Z660" s="557"/>
      <c r="AA660" s="557"/>
      <c r="AB660" s="557"/>
      <c r="AC660" s="557"/>
      <c r="AD660" s="557"/>
      <c r="AE660" s="557"/>
      <c r="AF660" s="557"/>
      <c r="AG660" s="557"/>
      <c r="AH660" s="557"/>
      <c r="AI660" s="557"/>
      <c r="AJ660" s="557"/>
      <c r="AK660" s="557"/>
      <c r="AL660" s="557"/>
      <c r="AM660" s="557"/>
      <c r="AN660" s="557"/>
      <c r="AO660" s="557"/>
      <c r="AP660" s="557"/>
    </row>
    <row r="661" spans="1:42" ht="17.399999999999999">
      <c r="A661" s="557"/>
      <c r="B661" s="557"/>
      <c r="C661" s="557"/>
      <c r="D661" s="557"/>
      <c r="E661" s="557"/>
      <c r="F661" s="557"/>
      <c r="G661" s="557"/>
      <c r="H661" s="557"/>
      <c r="I661" s="557"/>
      <c r="J661" s="557"/>
      <c r="K661" s="557"/>
      <c r="L661" s="557"/>
      <c r="M661" s="557"/>
      <c r="N661" s="557"/>
      <c r="O661" s="557"/>
      <c r="P661" s="557"/>
      <c r="Q661" s="557"/>
      <c r="R661" s="557"/>
      <c r="S661" s="557"/>
      <c r="T661" s="557"/>
      <c r="U661" s="557"/>
      <c r="V661" s="557"/>
      <c r="W661" s="557"/>
      <c r="X661" s="557"/>
      <c r="Y661" s="557"/>
      <c r="Z661" s="557"/>
      <c r="AA661" s="557"/>
      <c r="AB661" s="557"/>
      <c r="AC661" s="557"/>
      <c r="AD661" s="557"/>
      <c r="AE661" s="557"/>
      <c r="AF661" s="557"/>
      <c r="AG661" s="557"/>
      <c r="AH661" s="557"/>
      <c r="AI661" s="557"/>
      <c r="AJ661" s="557"/>
      <c r="AK661" s="557"/>
      <c r="AL661" s="557"/>
      <c r="AM661" s="557"/>
      <c r="AN661" s="557"/>
      <c r="AO661" s="557"/>
      <c r="AP661" s="557"/>
    </row>
    <row r="662" spans="1:42" ht="17.399999999999999">
      <c r="A662" s="557"/>
      <c r="B662" s="557"/>
      <c r="C662" s="557"/>
      <c r="D662" s="557"/>
      <c r="E662" s="557"/>
      <c r="F662" s="557"/>
      <c r="G662" s="557"/>
      <c r="H662" s="557"/>
      <c r="I662" s="557"/>
      <c r="J662" s="557"/>
      <c r="K662" s="557"/>
      <c r="L662" s="557"/>
      <c r="M662" s="557"/>
      <c r="N662" s="557"/>
      <c r="O662" s="557"/>
      <c r="P662" s="557"/>
      <c r="Q662" s="557"/>
      <c r="R662" s="557"/>
      <c r="S662" s="557"/>
      <c r="T662" s="557"/>
      <c r="U662" s="557"/>
      <c r="V662" s="557"/>
      <c r="W662" s="557"/>
      <c r="X662" s="557"/>
      <c r="Y662" s="557"/>
      <c r="Z662" s="557"/>
      <c r="AA662" s="557"/>
      <c r="AB662" s="557"/>
      <c r="AC662" s="557"/>
      <c r="AD662" s="557"/>
      <c r="AE662" s="557"/>
      <c r="AF662" s="557"/>
      <c r="AG662" s="557"/>
      <c r="AH662" s="557"/>
      <c r="AI662" s="557"/>
      <c r="AJ662" s="557"/>
      <c r="AK662" s="557"/>
      <c r="AL662" s="557"/>
      <c r="AM662" s="557"/>
      <c r="AN662" s="557"/>
      <c r="AO662" s="557"/>
      <c r="AP662" s="557"/>
    </row>
    <row r="663" spans="1:42" ht="17.399999999999999">
      <c r="A663" s="557"/>
      <c r="B663" s="557"/>
      <c r="C663" s="557"/>
      <c r="D663" s="557"/>
      <c r="E663" s="557"/>
      <c r="F663" s="557"/>
      <c r="G663" s="557"/>
      <c r="H663" s="557"/>
      <c r="I663" s="557"/>
      <c r="J663" s="557"/>
      <c r="K663" s="557"/>
      <c r="L663" s="557"/>
      <c r="M663" s="557"/>
      <c r="N663" s="557"/>
      <c r="O663" s="557"/>
      <c r="P663" s="557"/>
      <c r="Q663" s="557"/>
      <c r="R663" s="557"/>
      <c r="S663" s="557"/>
      <c r="T663" s="557"/>
      <c r="U663" s="557"/>
      <c r="V663" s="557"/>
      <c r="W663" s="557"/>
      <c r="X663" s="557"/>
      <c r="Y663" s="557"/>
      <c r="Z663" s="557"/>
      <c r="AA663" s="557"/>
      <c r="AB663" s="557"/>
      <c r="AC663" s="557"/>
      <c r="AD663" s="557"/>
      <c r="AE663" s="557"/>
      <c r="AF663" s="557"/>
      <c r="AG663" s="557"/>
      <c r="AH663" s="557"/>
      <c r="AI663" s="557"/>
      <c r="AJ663" s="557"/>
      <c r="AK663" s="557"/>
      <c r="AL663" s="557"/>
      <c r="AM663" s="557"/>
      <c r="AN663" s="557"/>
      <c r="AO663" s="557"/>
      <c r="AP663" s="557"/>
    </row>
    <row r="664" spans="1:42" ht="17.399999999999999">
      <c r="A664" s="557"/>
      <c r="B664" s="557"/>
      <c r="C664" s="557"/>
      <c r="D664" s="557"/>
      <c r="E664" s="557"/>
      <c r="F664" s="557"/>
      <c r="G664" s="557"/>
      <c r="H664" s="557"/>
      <c r="I664" s="557"/>
      <c r="J664" s="557"/>
      <c r="K664" s="557"/>
      <c r="L664" s="557"/>
      <c r="M664" s="557"/>
      <c r="N664" s="557"/>
      <c r="O664" s="557"/>
      <c r="P664" s="557"/>
      <c r="Q664" s="557"/>
      <c r="R664" s="557"/>
      <c r="S664" s="557"/>
      <c r="T664" s="557"/>
      <c r="U664" s="557"/>
      <c r="V664" s="557"/>
      <c r="W664" s="557"/>
      <c r="X664" s="557"/>
      <c r="Y664" s="557"/>
      <c r="Z664" s="557"/>
      <c r="AA664" s="557"/>
      <c r="AB664" s="557"/>
      <c r="AC664" s="557"/>
      <c r="AD664" s="557"/>
      <c r="AE664" s="557"/>
      <c r="AF664" s="557"/>
      <c r="AG664" s="557"/>
      <c r="AH664" s="557"/>
      <c r="AI664" s="557"/>
      <c r="AJ664" s="557"/>
      <c r="AK664" s="557"/>
      <c r="AL664" s="557"/>
      <c r="AM664" s="557"/>
      <c r="AN664" s="557"/>
      <c r="AO664" s="557"/>
      <c r="AP664" s="557"/>
    </row>
    <row r="665" spans="1:42" ht="17.399999999999999">
      <c r="A665" s="557"/>
      <c r="B665" s="557"/>
      <c r="C665" s="557"/>
      <c r="D665" s="557"/>
      <c r="E665" s="557"/>
      <c r="F665" s="557"/>
      <c r="G665" s="557"/>
      <c r="H665" s="557"/>
      <c r="I665" s="557"/>
      <c r="J665" s="557"/>
      <c r="K665" s="557"/>
      <c r="L665" s="557"/>
      <c r="M665" s="557"/>
      <c r="N665" s="557"/>
      <c r="O665" s="557"/>
      <c r="P665" s="557"/>
      <c r="Q665" s="557"/>
      <c r="R665" s="557"/>
      <c r="S665" s="557"/>
      <c r="T665" s="557"/>
      <c r="U665" s="557"/>
      <c r="V665" s="557"/>
      <c r="W665" s="557"/>
      <c r="X665" s="557"/>
      <c r="Y665" s="557"/>
      <c r="Z665" s="557"/>
      <c r="AA665" s="557"/>
      <c r="AB665" s="557"/>
      <c r="AC665" s="557"/>
      <c r="AD665" s="557"/>
      <c r="AE665" s="557"/>
      <c r="AF665" s="557"/>
      <c r="AG665" s="557"/>
      <c r="AH665" s="557"/>
      <c r="AI665" s="557"/>
      <c r="AJ665" s="557"/>
      <c r="AK665" s="557"/>
      <c r="AL665" s="557"/>
      <c r="AM665" s="557"/>
      <c r="AN665" s="557"/>
      <c r="AO665" s="557"/>
      <c r="AP665" s="557"/>
    </row>
    <row r="666" spans="1:42" ht="17.399999999999999">
      <c r="A666" s="557"/>
      <c r="B666" s="557"/>
      <c r="C666" s="557"/>
      <c r="D666" s="557"/>
      <c r="E666" s="557"/>
      <c r="F666" s="557"/>
      <c r="G666" s="557"/>
      <c r="H666" s="557"/>
      <c r="I666" s="557"/>
      <c r="J666" s="557"/>
      <c r="K666" s="557"/>
      <c r="L666" s="557"/>
      <c r="M666" s="557"/>
      <c r="N666" s="557"/>
      <c r="O666" s="557"/>
      <c r="P666" s="557"/>
      <c r="Q666" s="557"/>
      <c r="R666" s="557"/>
      <c r="S666" s="557"/>
      <c r="T666" s="557"/>
      <c r="U666" s="557"/>
      <c r="V666" s="557"/>
      <c r="W666" s="557"/>
      <c r="X666" s="557"/>
      <c r="Y666" s="557"/>
      <c r="Z666" s="557"/>
      <c r="AA666" s="557"/>
      <c r="AB666" s="557"/>
      <c r="AC666" s="557"/>
      <c r="AD666" s="557"/>
      <c r="AE666" s="557"/>
      <c r="AF666" s="557"/>
      <c r="AG666" s="557"/>
      <c r="AH666" s="557"/>
      <c r="AI666" s="557"/>
      <c r="AJ666" s="557"/>
      <c r="AK666" s="557"/>
      <c r="AL666" s="557"/>
      <c r="AM666" s="557"/>
      <c r="AN666" s="557"/>
      <c r="AO666" s="557"/>
      <c r="AP666" s="557"/>
    </row>
    <row r="667" spans="1:42" ht="17.399999999999999">
      <c r="A667" s="557"/>
      <c r="B667" s="557"/>
      <c r="C667" s="557"/>
      <c r="D667" s="557"/>
      <c r="E667" s="557"/>
      <c r="F667" s="557"/>
      <c r="G667" s="557"/>
      <c r="H667" s="557"/>
      <c r="I667" s="557"/>
      <c r="J667" s="557"/>
      <c r="K667" s="557"/>
      <c r="L667" s="557"/>
      <c r="M667" s="557"/>
      <c r="N667" s="557"/>
      <c r="O667" s="557"/>
      <c r="P667" s="557"/>
      <c r="Q667" s="557"/>
      <c r="R667" s="557"/>
      <c r="S667" s="557"/>
      <c r="T667" s="557"/>
      <c r="U667" s="557"/>
      <c r="V667" s="557"/>
      <c r="W667" s="557"/>
      <c r="X667" s="557"/>
      <c r="Y667" s="557"/>
      <c r="Z667" s="557"/>
      <c r="AA667" s="557"/>
      <c r="AB667" s="557"/>
      <c r="AC667" s="557"/>
      <c r="AD667" s="557"/>
      <c r="AE667" s="557"/>
      <c r="AF667" s="557"/>
      <c r="AG667" s="557"/>
      <c r="AH667" s="557"/>
      <c r="AI667" s="557"/>
      <c r="AJ667" s="557"/>
      <c r="AK667" s="557"/>
      <c r="AL667" s="557"/>
      <c r="AM667" s="557"/>
      <c r="AN667" s="557"/>
      <c r="AO667" s="557"/>
      <c r="AP667" s="557"/>
    </row>
    <row r="668" spans="1:42" ht="17.399999999999999">
      <c r="A668" s="557"/>
      <c r="B668" s="557"/>
      <c r="C668" s="557"/>
      <c r="D668" s="557"/>
      <c r="E668" s="557"/>
      <c r="F668" s="557"/>
      <c r="G668" s="557"/>
      <c r="H668" s="557"/>
      <c r="I668" s="557"/>
      <c r="J668" s="557"/>
      <c r="K668" s="557"/>
      <c r="L668" s="557"/>
      <c r="M668" s="557"/>
      <c r="N668" s="557"/>
      <c r="O668" s="557"/>
      <c r="P668" s="557"/>
      <c r="Q668" s="557"/>
      <c r="R668" s="557"/>
      <c r="S668" s="557"/>
      <c r="T668" s="557"/>
      <c r="U668" s="557"/>
      <c r="V668" s="557"/>
      <c r="W668" s="557"/>
      <c r="X668" s="557"/>
      <c r="Y668" s="557"/>
      <c r="Z668" s="557"/>
      <c r="AA668" s="557"/>
      <c r="AB668" s="557"/>
      <c r="AC668" s="557"/>
      <c r="AD668" s="557"/>
      <c r="AE668" s="557"/>
      <c r="AF668" s="557"/>
      <c r="AG668" s="557"/>
      <c r="AH668" s="557"/>
      <c r="AI668" s="557"/>
      <c r="AJ668" s="557"/>
      <c r="AK668" s="557"/>
      <c r="AL668" s="557"/>
      <c r="AM668" s="557"/>
      <c r="AN668" s="557"/>
      <c r="AO668" s="557"/>
      <c r="AP668" s="557"/>
    </row>
    <row r="669" spans="1:42" ht="17.399999999999999">
      <c r="A669" s="557"/>
      <c r="B669" s="557"/>
      <c r="C669" s="557"/>
      <c r="D669" s="557"/>
      <c r="E669" s="557"/>
      <c r="F669" s="557"/>
      <c r="G669" s="557"/>
      <c r="H669" s="557"/>
      <c r="I669" s="557"/>
      <c r="J669" s="557"/>
      <c r="K669" s="557"/>
      <c r="L669" s="557"/>
      <c r="M669" s="557"/>
      <c r="N669" s="557"/>
      <c r="O669" s="557"/>
      <c r="P669" s="557"/>
      <c r="Q669" s="557"/>
      <c r="R669" s="557"/>
      <c r="S669" s="557"/>
      <c r="T669" s="557"/>
      <c r="U669" s="557"/>
      <c r="V669" s="557"/>
      <c r="W669" s="557"/>
      <c r="X669" s="557"/>
      <c r="Y669" s="557"/>
      <c r="Z669" s="557"/>
      <c r="AA669" s="557"/>
      <c r="AB669" s="557"/>
      <c r="AC669" s="557"/>
      <c r="AD669" s="557"/>
      <c r="AE669" s="557"/>
      <c r="AF669" s="557"/>
      <c r="AG669" s="557"/>
      <c r="AH669" s="557"/>
      <c r="AI669" s="557"/>
      <c r="AJ669" s="557"/>
      <c r="AK669" s="557"/>
      <c r="AL669" s="557"/>
      <c r="AM669" s="557"/>
      <c r="AN669" s="557"/>
      <c r="AO669" s="557"/>
      <c r="AP669" s="557"/>
    </row>
    <row r="670" spans="1:42" ht="17.399999999999999">
      <c r="A670" s="557"/>
      <c r="B670" s="557"/>
      <c r="C670" s="557"/>
      <c r="D670" s="557"/>
      <c r="E670" s="557"/>
      <c r="F670" s="557"/>
      <c r="G670" s="557"/>
      <c r="H670" s="557"/>
      <c r="I670" s="557"/>
      <c r="J670" s="557"/>
      <c r="K670" s="557"/>
      <c r="L670" s="557"/>
      <c r="M670" s="557"/>
      <c r="N670" s="557"/>
      <c r="O670" s="557"/>
      <c r="P670" s="557"/>
      <c r="Q670" s="557"/>
      <c r="R670" s="557"/>
      <c r="S670" s="557"/>
      <c r="T670" s="557"/>
      <c r="U670" s="557"/>
      <c r="V670" s="557"/>
      <c r="W670" s="557"/>
      <c r="X670" s="557"/>
      <c r="Y670" s="557"/>
      <c r="Z670" s="557"/>
      <c r="AA670" s="557"/>
      <c r="AB670" s="557"/>
      <c r="AC670" s="557"/>
      <c r="AD670" s="557"/>
      <c r="AE670" s="557"/>
      <c r="AF670" s="557"/>
      <c r="AG670" s="557"/>
      <c r="AH670" s="557"/>
      <c r="AI670" s="557"/>
      <c r="AJ670" s="557"/>
      <c r="AK670" s="557"/>
      <c r="AL670" s="557"/>
      <c r="AM670" s="557"/>
      <c r="AN670" s="557"/>
      <c r="AO670" s="557"/>
      <c r="AP670" s="557"/>
    </row>
    <row r="671" spans="1:42" ht="17.399999999999999">
      <c r="A671" s="557"/>
      <c r="B671" s="557"/>
      <c r="C671" s="557"/>
      <c r="D671" s="557"/>
      <c r="E671" s="557"/>
      <c r="F671" s="557"/>
      <c r="G671" s="557"/>
      <c r="H671" s="557"/>
      <c r="I671" s="557"/>
      <c r="J671" s="557"/>
      <c r="K671" s="557"/>
      <c r="L671" s="557"/>
      <c r="M671" s="557"/>
      <c r="N671" s="557"/>
      <c r="O671" s="557"/>
      <c r="P671" s="557"/>
      <c r="Q671" s="557"/>
      <c r="R671" s="557"/>
      <c r="S671" s="557"/>
      <c r="T671" s="557"/>
      <c r="U671" s="557"/>
      <c r="V671" s="557"/>
      <c r="W671" s="557"/>
      <c r="X671" s="557"/>
      <c r="Y671" s="557"/>
      <c r="Z671" s="557"/>
      <c r="AA671" s="557"/>
      <c r="AB671" s="557"/>
      <c r="AC671" s="557"/>
      <c r="AD671" s="557"/>
      <c r="AE671" s="557"/>
      <c r="AF671" s="557"/>
      <c r="AG671" s="557"/>
      <c r="AH671" s="557"/>
      <c r="AI671" s="557"/>
      <c r="AJ671" s="557"/>
      <c r="AK671" s="557"/>
      <c r="AL671" s="557"/>
      <c r="AM671" s="557"/>
      <c r="AN671" s="557"/>
      <c r="AO671" s="557"/>
      <c r="AP671" s="557"/>
    </row>
    <row r="672" spans="1:42" ht="17.399999999999999">
      <c r="A672" s="557"/>
      <c r="B672" s="557"/>
      <c r="C672" s="557"/>
      <c r="D672" s="557"/>
      <c r="E672" s="557"/>
      <c r="F672" s="557"/>
      <c r="G672" s="557"/>
      <c r="H672" s="557"/>
      <c r="I672" s="557"/>
      <c r="J672" s="557"/>
      <c r="K672" s="557"/>
      <c r="L672" s="557"/>
      <c r="M672" s="557"/>
      <c r="N672" s="557"/>
      <c r="O672" s="557"/>
      <c r="P672" s="557"/>
      <c r="Q672" s="557"/>
      <c r="R672" s="557"/>
      <c r="S672" s="557"/>
      <c r="T672" s="557"/>
      <c r="U672" s="557"/>
      <c r="V672" s="557"/>
      <c r="W672" s="557"/>
      <c r="X672" s="557"/>
      <c r="Y672" s="557"/>
      <c r="Z672" s="557"/>
      <c r="AA672" s="557"/>
      <c r="AB672" s="557"/>
      <c r="AC672" s="557"/>
      <c r="AD672" s="557"/>
      <c r="AE672" s="557"/>
      <c r="AF672" s="557"/>
      <c r="AG672" s="557"/>
      <c r="AH672" s="557"/>
      <c r="AI672" s="557"/>
      <c r="AJ672" s="557"/>
      <c r="AK672" s="557"/>
      <c r="AL672" s="557"/>
      <c r="AM672" s="557"/>
      <c r="AN672" s="557"/>
      <c r="AO672" s="557"/>
      <c r="AP672" s="557"/>
    </row>
    <row r="673" spans="1:42" ht="17.399999999999999">
      <c r="A673" s="557"/>
      <c r="B673" s="557"/>
      <c r="C673" s="557"/>
      <c r="D673" s="557"/>
      <c r="E673" s="557"/>
      <c r="F673" s="557"/>
      <c r="G673" s="557"/>
      <c r="H673" s="557"/>
      <c r="I673" s="557"/>
      <c r="J673" s="557"/>
      <c r="K673" s="557"/>
      <c r="L673" s="557"/>
      <c r="M673" s="557"/>
      <c r="N673" s="557"/>
      <c r="O673" s="557"/>
      <c r="P673" s="557"/>
      <c r="Q673" s="557"/>
      <c r="R673" s="557"/>
      <c r="S673" s="557"/>
      <c r="T673" s="557"/>
      <c r="U673" s="557"/>
      <c r="V673" s="557"/>
      <c r="W673" s="557"/>
      <c r="X673" s="557"/>
      <c r="Y673" s="557"/>
      <c r="Z673" s="557"/>
      <c r="AA673" s="557"/>
      <c r="AB673" s="557"/>
      <c r="AC673" s="557"/>
      <c r="AD673" s="557"/>
      <c r="AE673" s="557"/>
      <c r="AF673" s="557"/>
      <c r="AG673" s="557"/>
      <c r="AH673" s="557"/>
      <c r="AI673" s="557"/>
      <c r="AJ673" s="557"/>
      <c r="AK673" s="557"/>
      <c r="AL673" s="557"/>
      <c r="AM673" s="557"/>
      <c r="AN673" s="557"/>
      <c r="AO673" s="557"/>
      <c r="AP673" s="557"/>
    </row>
    <row r="674" spans="1:42" ht="17.399999999999999">
      <c r="A674" s="557"/>
      <c r="B674" s="557"/>
      <c r="C674" s="557"/>
      <c r="D674" s="557"/>
      <c r="E674" s="557"/>
      <c r="F674" s="557"/>
      <c r="G674" s="557"/>
      <c r="H674" s="557"/>
      <c r="I674" s="557"/>
      <c r="J674" s="557"/>
      <c r="K674" s="557"/>
      <c r="L674" s="557"/>
      <c r="M674" s="557"/>
      <c r="N674" s="557"/>
      <c r="O674" s="557"/>
      <c r="P674" s="557"/>
      <c r="Q674" s="557"/>
      <c r="R674" s="557"/>
      <c r="S674" s="557"/>
      <c r="T674" s="557"/>
      <c r="U674" s="557"/>
      <c r="V674" s="557"/>
      <c r="W674" s="557"/>
      <c r="X674" s="557"/>
      <c r="Y674" s="557"/>
      <c r="Z674" s="557"/>
      <c r="AA674" s="557"/>
      <c r="AB674" s="557"/>
      <c r="AC674" s="557"/>
      <c r="AD674" s="557"/>
      <c r="AE674" s="557"/>
      <c r="AF674" s="557"/>
      <c r="AG674" s="557"/>
      <c r="AH674" s="557"/>
      <c r="AI674" s="557"/>
      <c r="AJ674" s="557"/>
      <c r="AK674" s="557"/>
      <c r="AL674" s="557"/>
      <c r="AM674" s="557"/>
      <c r="AN674" s="557"/>
      <c r="AO674" s="557"/>
      <c r="AP674" s="557"/>
    </row>
    <row r="675" spans="1:42" ht="17.399999999999999">
      <c r="A675" s="557"/>
      <c r="B675" s="557"/>
      <c r="C675" s="557"/>
      <c r="D675" s="557"/>
      <c r="E675" s="557"/>
      <c r="F675" s="557"/>
      <c r="G675" s="557"/>
      <c r="H675" s="557"/>
      <c r="I675" s="557"/>
      <c r="J675" s="557"/>
      <c r="K675" s="557"/>
      <c r="L675" s="557"/>
      <c r="M675" s="557"/>
      <c r="N675" s="557"/>
      <c r="O675" s="557"/>
      <c r="P675" s="557"/>
      <c r="Q675" s="557"/>
      <c r="R675" s="557"/>
      <c r="S675" s="557"/>
      <c r="T675" s="557"/>
      <c r="U675" s="557"/>
      <c r="V675" s="557"/>
      <c r="W675" s="557"/>
      <c r="X675" s="557"/>
      <c r="Y675" s="557"/>
      <c r="Z675" s="557"/>
      <c r="AA675" s="557"/>
      <c r="AB675" s="557"/>
      <c r="AC675" s="557"/>
      <c r="AD675" s="557"/>
      <c r="AE675" s="557"/>
      <c r="AF675" s="557"/>
      <c r="AG675" s="557"/>
      <c r="AH675" s="557"/>
      <c r="AI675" s="557"/>
      <c r="AJ675" s="557"/>
      <c r="AK675" s="557"/>
      <c r="AL675" s="557"/>
      <c r="AM675" s="557"/>
      <c r="AN675" s="557"/>
      <c r="AO675" s="557"/>
      <c r="AP675" s="557"/>
    </row>
    <row r="676" spans="1:42" ht="17.399999999999999">
      <c r="A676" s="557"/>
      <c r="B676" s="557"/>
      <c r="C676" s="557"/>
      <c r="D676" s="557"/>
      <c r="E676" s="557"/>
      <c r="F676" s="557"/>
      <c r="G676" s="557"/>
      <c r="H676" s="557"/>
      <c r="I676" s="557"/>
      <c r="J676" s="557"/>
      <c r="K676" s="557"/>
      <c r="L676" s="557"/>
      <c r="M676" s="557"/>
      <c r="N676" s="557"/>
      <c r="O676" s="557"/>
      <c r="P676" s="557"/>
      <c r="Q676" s="557"/>
      <c r="R676" s="557"/>
      <c r="S676" s="557"/>
      <c r="T676" s="557"/>
      <c r="U676" s="557"/>
      <c r="V676" s="557"/>
      <c r="W676" s="557"/>
      <c r="X676" s="557"/>
      <c r="Y676" s="557"/>
      <c r="Z676" s="557"/>
      <c r="AA676" s="557"/>
      <c r="AB676" s="557"/>
      <c r="AC676" s="557"/>
      <c r="AD676" s="557"/>
      <c r="AE676" s="557"/>
      <c r="AF676" s="557"/>
      <c r="AG676" s="557"/>
      <c r="AH676" s="557"/>
      <c r="AI676" s="557"/>
      <c r="AJ676" s="557"/>
      <c r="AK676" s="557"/>
      <c r="AL676" s="557"/>
      <c r="AM676" s="557"/>
      <c r="AN676" s="557"/>
      <c r="AO676" s="557"/>
      <c r="AP676" s="557"/>
    </row>
    <row r="677" spans="1:42" ht="17.399999999999999">
      <c r="A677" s="557"/>
      <c r="B677" s="557"/>
      <c r="C677" s="557"/>
      <c r="D677" s="557"/>
      <c r="E677" s="557"/>
      <c r="F677" s="557"/>
      <c r="G677" s="557"/>
      <c r="H677" s="557"/>
      <c r="I677" s="557"/>
      <c r="J677" s="557"/>
      <c r="K677" s="557"/>
      <c r="L677" s="557"/>
      <c r="M677" s="557"/>
      <c r="N677" s="557"/>
      <c r="O677" s="557"/>
      <c r="P677" s="557"/>
      <c r="Q677" s="557"/>
      <c r="R677" s="557"/>
      <c r="S677" s="557"/>
      <c r="T677" s="557"/>
      <c r="U677" s="557"/>
      <c r="V677" s="557"/>
      <c r="W677" s="557"/>
      <c r="X677" s="557"/>
      <c r="Y677" s="557"/>
      <c r="Z677" s="557"/>
      <c r="AA677" s="557"/>
      <c r="AB677" s="557"/>
      <c r="AC677" s="557"/>
      <c r="AD677" s="557"/>
      <c r="AE677" s="557"/>
      <c r="AF677" s="557"/>
      <c r="AG677" s="557"/>
      <c r="AH677" s="557"/>
      <c r="AI677" s="557"/>
      <c r="AJ677" s="557"/>
      <c r="AK677" s="557"/>
      <c r="AL677" s="557"/>
      <c r="AM677" s="557"/>
      <c r="AN677" s="557"/>
      <c r="AO677" s="557"/>
      <c r="AP677" s="557"/>
    </row>
    <row r="678" spans="1:42" ht="17.399999999999999">
      <c r="A678" s="557"/>
      <c r="B678" s="557"/>
      <c r="C678" s="557"/>
      <c r="D678" s="557"/>
      <c r="E678" s="557"/>
      <c r="F678" s="557"/>
      <c r="G678" s="557"/>
      <c r="H678" s="557"/>
      <c r="I678" s="557"/>
      <c r="J678" s="557"/>
      <c r="K678" s="557"/>
      <c r="L678" s="557"/>
      <c r="M678" s="557"/>
      <c r="N678" s="557"/>
      <c r="O678" s="557"/>
      <c r="P678" s="557"/>
      <c r="Q678" s="557"/>
      <c r="R678" s="557"/>
      <c r="S678" s="557"/>
      <c r="T678" s="557"/>
      <c r="U678" s="557"/>
      <c r="V678" s="557"/>
      <c r="W678" s="557"/>
      <c r="X678" s="557"/>
      <c r="Y678" s="557"/>
      <c r="Z678" s="557"/>
      <c r="AA678" s="557"/>
      <c r="AB678" s="557"/>
      <c r="AC678" s="557"/>
      <c r="AD678" s="557"/>
      <c r="AE678" s="557"/>
      <c r="AF678" s="557"/>
      <c r="AG678" s="557"/>
      <c r="AH678" s="557"/>
      <c r="AI678" s="557"/>
      <c r="AJ678" s="557"/>
      <c r="AK678" s="557"/>
      <c r="AL678" s="557"/>
      <c r="AM678" s="557"/>
      <c r="AN678" s="557"/>
      <c r="AO678" s="557"/>
      <c r="AP678" s="557"/>
    </row>
    <row r="679" spans="1:42" ht="17.399999999999999">
      <c r="A679" s="557"/>
      <c r="B679" s="557"/>
      <c r="C679" s="557"/>
      <c r="D679" s="557"/>
      <c r="E679" s="557"/>
      <c r="F679" s="557"/>
      <c r="G679" s="557"/>
      <c r="H679" s="557"/>
      <c r="I679" s="557"/>
      <c r="J679" s="557"/>
      <c r="K679" s="557"/>
      <c r="L679" s="557"/>
      <c r="M679" s="557"/>
      <c r="N679" s="557"/>
      <c r="O679" s="557"/>
      <c r="P679" s="557"/>
      <c r="Q679" s="557"/>
      <c r="R679" s="557"/>
      <c r="S679" s="557"/>
      <c r="T679" s="557"/>
      <c r="U679" s="557"/>
      <c r="V679" s="557"/>
      <c r="W679" s="557"/>
      <c r="X679" s="557"/>
      <c r="Y679" s="557"/>
      <c r="Z679" s="557"/>
      <c r="AA679" s="557"/>
      <c r="AB679" s="557"/>
      <c r="AC679" s="557"/>
      <c r="AD679" s="557"/>
      <c r="AE679" s="557"/>
      <c r="AF679" s="557"/>
      <c r="AG679" s="557"/>
      <c r="AH679" s="557"/>
      <c r="AI679" s="557"/>
      <c r="AJ679" s="557"/>
      <c r="AK679" s="557"/>
      <c r="AL679" s="557"/>
      <c r="AM679" s="557"/>
      <c r="AN679" s="557"/>
      <c r="AO679" s="557"/>
      <c r="AP679" s="557"/>
    </row>
    <row r="680" spans="1:42" ht="17.399999999999999">
      <c r="A680" s="557"/>
      <c r="B680" s="557"/>
      <c r="C680" s="557"/>
      <c r="D680" s="557"/>
      <c r="E680" s="557"/>
      <c r="F680" s="557"/>
      <c r="G680" s="557"/>
      <c r="H680" s="557"/>
      <c r="I680" s="557"/>
      <c r="J680" s="557"/>
      <c r="K680" s="557"/>
      <c r="L680" s="557"/>
      <c r="M680" s="557"/>
      <c r="N680" s="557"/>
      <c r="O680" s="557"/>
      <c r="P680" s="557"/>
      <c r="Q680" s="557"/>
      <c r="R680" s="557"/>
      <c r="S680" s="557"/>
      <c r="T680" s="557"/>
      <c r="U680" s="557"/>
      <c r="V680" s="557"/>
      <c r="W680" s="557"/>
      <c r="X680" s="557"/>
      <c r="Y680" s="557"/>
      <c r="Z680" s="557"/>
      <c r="AA680" s="557"/>
      <c r="AB680" s="557"/>
      <c r="AC680" s="557"/>
      <c r="AD680" s="557"/>
      <c r="AE680" s="557"/>
      <c r="AF680" s="557"/>
      <c r="AG680" s="557"/>
      <c r="AH680" s="557"/>
      <c r="AI680" s="557"/>
      <c r="AJ680" s="557"/>
      <c r="AK680" s="557"/>
      <c r="AL680" s="557"/>
      <c r="AM680" s="557"/>
      <c r="AN680" s="557"/>
      <c r="AO680" s="557"/>
      <c r="AP680" s="557"/>
    </row>
    <row r="681" spans="1:42" ht="17.399999999999999">
      <c r="A681" s="557"/>
      <c r="B681" s="557"/>
      <c r="C681" s="557"/>
      <c r="D681" s="557"/>
      <c r="E681" s="557"/>
      <c r="F681" s="557"/>
      <c r="G681" s="557"/>
      <c r="H681" s="557"/>
      <c r="I681" s="557"/>
      <c r="J681" s="557"/>
      <c r="K681" s="557"/>
      <c r="L681" s="557"/>
      <c r="M681" s="557"/>
      <c r="N681" s="557"/>
      <c r="O681" s="557"/>
      <c r="P681" s="557"/>
      <c r="Q681" s="557"/>
      <c r="R681" s="557"/>
      <c r="S681" s="557"/>
      <c r="T681" s="557"/>
      <c r="U681" s="557"/>
      <c r="V681" s="557"/>
      <c r="W681" s="557"/>
      <c r="X681" s="557"/>
      <c r="Y681" s="557"/>
      <c r="Z681" s="557"/>
      <c r="AA681" s="557"/>
      <c r="AB681" s="557"/>
      <c r="AC681" s="557"/>
      <c r="AD681" s="557"/>
      <c r="AE681" s="557"/>
      <c r="AF681" s="557"/>
      <c r="AG681" s="557"/>
      <c r="AH681" s="557"/>
      <c r="AI681" s="557"/>
      <c r="AJ681" s="557"/>
      <c r="AK681" s="557"/>
      <c r="AL681" s="557"/>
      <c r="AM681" s="557"/>
      <c r="AN681" s="557"/>
      <c r="AO681" s="557"/>
      <c r="AP681" s="557"/>
    </row>
    <row r="682" spans="1:42" ht="17.399999999999999">
      <c r="A682" s="557"/>
      <c r="B682" s="557"/>
      <c r="C682" s="557"/>
      <c r="D682" s="557"/>
      <c r="E682" s="557"/>
      <c r="F682" s="557"/>
      <c r="G682" s="557"/>
      <c r="H682" s="557"/>
      <c r="I682" s="557"/>
      <c r="J682" s="557"/>
      <c r="K682" s="557"/>
      <c r="L682" s="557"/>
      <c r="M682" s="557"/>
      <c r="N682" s="557"/>
      <c r="O682" s="557"/>
      <c r="P682" s="557"/>
      <c r="Q682" s="557"/>
      <c r="R682" s="557"/>
      <c r="S682" s="557"/>
      <c r="T682" s="557"/>
      <c r="U682" s="557"/>
      <c r="V682" s="557"/>
      <c r="W682" s="557"/>
      <c r="X682" s="557"/>
      <c r="Y682" s="557"/>
      <c r="Z682" s="557"/>
      <c r="AA682" s="557"/>
      <c r="AB682" s="557"/>
      <c r="AC682" s="557"/>
      <c r="AD682" s="557"/>
      <c r="AE682" s="557"/>
      <c r="AF682" s="557"/>
      <c r="AG682" s="557"/>
      <c r="AH682" s="557"/>
      <c r="AI682" s="557"/>
      <c r="AJ682" s="557"/>
      <c r="AK682" s="557"/>
      <c r="AL682" s="557"/>
      <c r="AM682" s="557"/>
      <c r="AN682" s="557"/>
      <c r="AO682" s="557"/>
      <c r="AP682" s="557"/>
    </row>
    <row r="683" spans="1:42" ht="17.399999999999999">
      <c r="A683" s="557"/>
      <c r="B683" s="557"/>
      <c r="C683" s="557"/>
      <c r="D683" s="557"/>
      <c r="E683" s="557"/>
      <c r="F683" s="557"/>
      <c r="G683" s="557"/>
      <c r="H683" s="557"/>
      <c r="I683" s="557"/>
      <c r="J683" s="557"/>
      <c r="K683" s="557"/>
      <c r="L683" s="557"/>
      <c r="M683" s="557"/>
      <c r="N683" s="557"/>
      <c r="O683" s="557"/>
      <c r="P683" s="557"/>
      <c r="Q683" s="557"/>
      <c r="R683" s="557"/>
      <c r="S683" s="557"/>
      <c r="T683" s="557"/>
      <c r="U683" s="557"/>
      <c r="V683" s="557"/>
      <c r="W683" s="557"/>
      <c r="X683" s="557"/>
      <c r="Y683" s="557"/>
      <c r="Z683" s="557"/>
      <c r="AA683" s="557"/>
      <c r="AB683" s="557"/>
      <c r="AC683" s="557"/>
      <c r="AD683" s="557"/>
      <c r="AE683" s="557"/>
      <c r="AF683" s="557"/>
      <c r="AG683" s="557"/>
      <c r="AH683" s="557"/>
      <c r="AI683" s="557"/>
      <c r="AJ683" s="557"/>
      <c r="AK683" s="557"/>
      <c r="AL683" s="557"/>
      <c r="AM683" s="557"/>
      <c r="AN683" s="557"/>
      <c r="AO683" s="557"/>
      <c r="AP683" s="557"/>
    </row>
    <row r="684" spans="1:42" ht="17.399999999999999">
      <c r="A684" s="557"/>
      <c r="B684" s="557"/>
      <c r="C684" s="557"/>
      <c r="D684" s="557"/>
      <c r="E684" s="557"/>
      <c r="F684" s="557"/>
      <c r="G684" s="557"/>
      <c r="H684" s="557"/>
      <c r="I684" s="557"/>
      <c r="J684" s="557"/>
      <c r="K684" s="557"/>
      <c r="L684" s="557"/>
      <c r="M684" s="557"/>
      <c r="N684" s="557"/>
      <c r="O684" s="557"/>
      <c r="P684" s="557"/>
      <c r="Q684" s="557"/>
      <c r="R684" s="557"/>
      <c r="S684" s="557"/>
      <c r="T684" s="557"/>
      <c r="U684" s="557"/>
      <c r="V684" s="557"/>
      <c r="W684" s="557"/>
      <c r="X684" s="557"/>
      <c r="Y684" s="557"/>
      <c r="Z684" s="557"/>
      <c r="AA684" s="557"/>
      <c r="AB684" s="557"/>
      <c r="AC684" s="557"/>
      <c r="AD684" s="557"/>
      <c r="AE684" s="557"/>
      <c r="AF684" s="557"/>
      <c r="AG684" s="557"/>
      <c r="AH684" s="557"/>
      <c r="AI684" s="557"/>
      <c r="AJ684" s="557"/>
      <c r="AK684" s="557"/>
      <c r="AL684" s="557"/>
      <c r="AM684" s="557"/>
      <c r="AN684" s="557"/>
      <c r="AO684" s="557"/>
      <c r="AP684" s="557"/>
    </row>
    <row r="685" spans="1:42" ht="17.399999999999999">
      <c r="A685" s="557"/>
      <c r="B685" s="557"/>
      <c r="C685" s="557"/>
      <c r="D685" s="557"/>
      <c r="E685" s="557"/>
      <c r="F685" s="557"/>
      <c r="G685" s="557"/>
      <c r="H685" s="557"/>
      <c r="I685" s="557"/>
      <c r="J685" s="557"/>
      <c r="K685" s="557"/>
      <c r="L685" s="557"/>
      <c r="M685" s="557"/>
      <c r="N685" s="557"/>
      <c r="O685" s="557"/>
      <c r="P685" s="557"/>
      <c r="Q685" s="557"/>
      <c r="R685" s="557"/>
      <c r="S685" s="557"/>
      <c r="T685" s="557"/>
      <c r="U685" s="557"/>
      <c r="V685" s="557"/>
      <c r="W685" s="557"/>
      <c r="X685" s="557"/>
      <c r="Y685" s="557"/>
      <c r="Z685" s="557"/>
      <c r="AA685" s="557"/>
      <c r="AB685" s="557"/>
      <c r="AC685" s="557"/>
      <c r="AD685" s="557"/>
      <c r="AE685" s="557"/>
      <c r="AF685" s="557"/>
      <c r="AG685" s="557"/>
      <c r="AH685" s="557"/>
      <c r="AI685" s="557"/>
      <c r="AJ685" s="557"/>
      <c r="AK685" s="557"/>
      <c r="AL685" s="557"/>
      <c r="AM685" s="557"/>
      <c r="AN685" s="557"/>
      <c r="AO685" s="557"/>
      <c r="AP685" s="557"/>
    </row>
    <row r="686" spans="1:42" ht="17.399999999999999">
      <c r="A686" s="557"/>
      <c r="B686" s="557"/>
      <c r="C686" s="557"/>
      <c r="D686" s="557"/>
      <c r="E686" s="557"/>
      <c r="F686" s="557"/>
      <c r="G686" s="557"/>
      <c r="H686" s="557"/>
      <c r="I686" s="557"/>
      <c r="J686" s="557"/>
      <c r="K686" s="557"/>
      <c r="L686" s="557"/>
      <c r="M686" s="557"/>
      <c r="N686" s="557"/>
      <c r="O686" s="557"/>
      <c r="P686" s="557"/>
      <c r="Q686" s="557"/>
      <c r="R686" s="557"/>
      <c r="S686" s="557"/>
      <c r="T686" s="557"/>
      <c r="U686" s="557"/>
      <c r="V686" s="557"/>
      <c r="W686" s="557"/>
      <c r="X686" s="557"/>
      <c r="Y686" s="557"/>
      <c r="Z686" s="557"/>
      <c r="AA686" s="557"/>
      <c r="AB686" s="557"/>
      <c r="AC686" s="557"/>
      <c r="AD686" s="557"/>
      <c r="AE686" s="557"/>
      <c r="AF686" s="557"/>
      <c r="AG686" s="557"/>
      <c r="AH686" s="557"/>
      <c r="AI686" s="557"/>
      <c r="AJ686" s="557"/>
      <c r="AK686" s="557"/>
      <c r="AL686" s="557"/>
      <c r="AM686" s="557"/>
      <c r="AN686" s="557"/>
      <c r="AO686" s="557"/>
      <c r="AP686" s="557"/>
    </row>
    <row r="687" spans="1:42" ht="17.399999999999999">
      <c r="A687" s="557"/>
      <c r="B687" s="557"/>
      <c r="C687" s="557"/>
      <c r="D687" s="557"/>
      <c r="E687" s="557"/>
      <c r="F687" s="557"/>
      <c r="G687" s="557"/>
      <c r="H687" s="557"/>
      <c r="I687" s="557"/>
      <c r="J687" s="557"/>
      <c r="K687" s="557"/>
      <c r="L687" s="557"/>
      <c r="M687" s="557"/>
      <c r="N687" s="557"/>
      <c r="O687" s="557"/>
      <c r="P687" s="557"/>
      <c r="Q687" s="557"/>
      <c r="R687" s="557"/>
      <c r="S687" s="557"/>
      <c r="T687" s="557"/>
      <c r="U687" s="557"/>
      <c r="V687" s="557"/>
      <c r="W687" s="557"/>
      <c r="X687" s="557"/>
      <c r="Y687" s="557"/>
      <c r="Z687" s="557"/>
      <c r="AA687" s="557"/>
      <c r="AB687" s="557"/>
      <c r="AC687" s="557"/>
      <c r="AD687" s="557"/>
      <c r="AE687" s="557"/>
      <c r="AF687" s="557"/>
      <c r="AG687" s="557"/>
      <c r="AH687" s="557"/>
      <c r="AI687" s="557"/>
      <c r="AJ687" s="557"/>
      <c r="AK687" s="557"/>
      <c r="AL687" s="557"/>
      <c r="AM687" s="557"/>
      <c r="AN687" s="557"/>
      <c r="AO687" s="557"/>
      <c r="AP687" s="557"/>
    </row>
    <row r="688" spans="1:42" ht="17.399999999999999">
      <c r="A688" s="557"/>
      <c r="B688" s="557"/>
      <c r="C688" s="557"/>
      <c r="D688" s="557"/>
      <c r="E688" s="557"/>
      <c r="F688" s="557"/>
      <c r="G688" s="557"/>
      <c r="H688" s="557"/>
      <c r="I688" s="557"/>
      <c r="J688" s="557"/>
      <c r="K688" s="557"/>
      <c r="L688" s="557"/>
      <c r="M688" s="557"/>
      <c r="N688" s="557"/>
      <c r="O688" s="557"/>
      <c r="P688" s="557"/>
      <c r="Q688" s="557"/>
      <c r="R688" s="557"/>
      <c r="S688" s="557"/>
      <c r="T688" s="557"/>
      <c r="U688" s="557"/>
      <c r="V688" s="557"/>
      <c r="W688" s="557"/>
      <c r="X688" s="557"/>
      <c r="Y688" s="557"/>
      <c r="Z688" s="557"/>
      <c r="AA688" s="557"/>
      <c r="AB688" s="557"/>
      <c r="AC688" s="557"/>
      <c r="AD688" s="557"/>
      <c r="AE688" s="557"/>
      <c r="AF688" s="557"/>
      <c r="AG688" s="557"/>
      <c r="AH688" s="557"/>
      <c r="AI688" s="557"/>
      <c r="AJ688" s="557"/>
      <c r="AK688" s="557"/>
      <c r="AL688" s="557"/>
      <c r="AM688" s="557"/>
      <c r="AN688" s="557"/>
      <c r="AO688" s="557"/>
      <c r="AP688" s="557"/>
    </row>
    <row r="689" spans="1:42" ht="17.399999999999999">
      <c r="A689" s="557"/>
      <c r="B689" s="557"/>
      <c r="C689" s="557"/>
      <c r="D689" s="557"/>
      <c r="E689" s="557"/>
      <c r="F689" s="557"/>
      <c r="G689" s="557"/>
      <c r="H689" s="557"/>
      <c r="I689" s="557"/>
      <c r="J689" s="557"/>
      <c r="K689" s="557"/>
      <c r="L689" s="557"/>
      <c r="M689" s="557"/>
      <c r="N689" s="557"/>
      <c r="O689" s="557"/>
      <c r="P689" s="557"/>
      <c r="Q689" s="557"/>
      <c r="R689" s="557"/>
      <c r="S689" s="557"/>
      <c r="T689" s="557"/>
      <c r="U689" s="557"/>
      <c r="V689" s="557"/>
      <c r="W689" s="557"/>
      <c r="X689" s="557"/>
      <c r="Y689" s="557"/>
      <c r="Z689" s="557"/>
      <c r="AA689" s="557"/>
      <c r="AB689" s="557"/>
      <c r="AC689" s="557"/>
      <c r="AD689" s="557"/>
      <c r="AE689" s="557"/>
      <c r="AF689" s="557"/>
      <c r="AG689" s="557"/>
      <c r="AH689" s="557"/>
      <c r="AI689" s="557"/>
      <c r="AJ689" s="557"/>
      <c r="AK689" s="557"/>
      <c r="AL689" s="557"/>
      <c r="AM689" s="557"/>
      <c r="AN689" s="557"/>
      <c r="AO689" s="557"/>
      <c r="AP689" s="557"/>
    </row>
    <row r="690" spans="1:42" ht="17.399999999999999">
      <c r="A690" s="557"/>
      <c r="B690" s="557"/>
      <c r="C690" s="557"/>
      <c r="D690" s="557"/>
      <c r="E690" s="557"/>
      <c r="F690" s="557"/>
      <c r="G690" s="557"/>
      <c r="H690" s="557"/>
      <c r="I690" s="557"/>
      <c r="J690" s="557"/>
      <c r="K690" s="557"/>
      <c r="L690" s="557"/>
      <c r="M690" s="557"/>
      <c r="N690" s="557"/>
      <c r="O690" s="557"/>
      <c r="P690" s="557"/>
      <c r="Q690" s="557"/>
      <c r="R690" s="557"/>
      <c r="S690" s="557"/>
      <c r="T690" s="557"/>
      <c r="U690" s="557"/>
      <c r="V690" s="557"/>
      <c r="W690" s="557"/>
      <c r="X690" s="557"/>
      <c r="Y690" s="557"/>
      <c r="Z690" s="557"/>
      <c r="AA690" s="557"/>
      <c r="AB690" s="557"/>
      <c r="AC690" s="557"/>
      <c r="AD690" s="557"/>
      <c r="AE690" s="557"/>
      <c r="AF690" s="557"/>
      <c r="AG690" s="557"/>
      <c r="AH690" s="557"/>
      <c r="AI690" s="557"/>
      <c r="AJ690" s="557"/>
      <c r="AK690" s="557"/>
      <c r="AL690" s="557"/>
      <c r="AM690" s="557"/>
      <c r="AN690" s="557"/>
      <c r="AO690" s="557"/>
      <c r="AP690" s="557"/>
    </row>
    <row r="691" spans="1:42" ht="17.399999999999999">
      <c r="A691" s="557"/>
      <c r="B691" s="557"/>
      <c r="C691" s="557"/>
      <c r="D691" s="557"/>
      <c r="E691" s="557"/>
      <c r="F691" s="557"/>
      <c r="G691" s="557"/>
      <c r="H691" s="557"/>
      <c r="I691" s="557"/>
      <c r="J691" s="557"/>
      <c r="K691" s="557"/>
      <c r="L691" s="557"/>
      <c r="M691" s="557"/>
      <c r="N691" s="557"/>
      <c r="O691" s="557"/>
      <c r="P691" s="557"/>
      <c r="Q691" s="557"/>
      <c r="R691" s="557"/>
      <c r="S691" s="557"/>
      <c r="T691" s="557"/>
      <c r="U691" s="557"/>
      <c r="V691" s="557"/>
      <c r="W691" s="557"/>
      <c r="X691" s="557"/>
      <c r="Y691" s="557"/>
      <c r="Z691" s="557"/>
      <c r="AA691" s="557"/>
      <c r="AB691" s="557"/>
      <c r="AC691" s="557"/>
      <c r="AD691" s="557"/>
      <c r="AE691" s="557"/>
      <c r="AF691" s="557"/>
      <c r="AG691" s="557"/>
      <c r="AH691" s="557"/>
      <c r="AI691" s="557"/>
      <c r="AJ691" s="557"/>
      <c r="AK691" s="557"/>
      <c r="AL691" s="557"/>
      <c r="AM691" s="557"/>
      <c r="AN691" s="557"/>
      <c r="AO691" s="557"/>
      <c r="AP691" s="557"/>
    </row>
    <row r="692" spans="1:42" ht="17.399999999999999">
      <c r="A692" s="557"/>
      <c r="B692" s="557"/>
      <c r="C692" s="557"/>
      <c r="D692" s="557"/>
      <c r="E692" s="557"/>
      <c r="F692" s="557"/>
      <c r="G692" s="557"/>
      <c r="H692" s="557"/>
      <c r="I692" s="557"/>
      <c r="J692" s="557"/>
      <c r="K692" s="557"/>
      <c r="L692" s="557"/>
      <c r="M692" s="557"/>
      <c r="N692" s="557"/>
      <c r="O692" s="557"/>
      <c r="P692" s="557"/>
      <c r="Q692" s="557"/>
      <c r="R692" s="557"/>
      <c r="S692" s="557"/>
      <c r="T692" s="557"/>
      <c r="U692" s="557"/>
      <c r="V692" s="557"/>
      <c r="W692" s="557"/>
      <c r="X692" s="557"/>
      <c r="Y692" s="557"/>
      <c r="Z692" s="557"/>
      <c r="AA692" s="557"/>
      <c r="AB692" s="557"/>
      <c r="AC692" s="557"/>
      <c r="AD692" s="557"/>
      <c r="AE692" s="557"/>
      <c r="AF692" s="557"/>
      <c r="AG692" s="557"/>
      <c r="AH692" s="557"/>
      <c r="AI692" s="557"/>
      <c r="AJ692" s="557"/>
      <c r="AK692" s="557"/>
      <c r="AL692" s="557"/>
      <c r="AM692" s="557"/>
      <c r="AN692" s="557"/>
      <c r="AO692" s="557"/>
      <c r="AP692" s="557"/>
    </row>
    <row r="693" spans="1:42" ht="17.399999999999999">
      <c r="A693" s="557"/>
      <c r="B693" s="557"/>
      <c r="C693" s="557"/>
      <c r="D693" s="557"/>
      <c r="E693" s="557"/>
      <c r="F693" s="557"/>
      <c r="G693" s="557"/>
      <c r="H693" s="557"/>
      <c r="I693" s="557"/>
      <c r="J693" s="557"/>
      <c r="K693" s="557"/>
      <c r="L693" s="557"/>
      <c r="M693" s="557"/>
      <c r="N693" s="557"/>
      <c r="O693" s="557"/>
      <c r="P693" s="557"/>
      <c r="Q693" s="557"/>
      <c r="R693" s="557"/>
      <c r="S693" s="557"/>
      <c r="T693" s="557"/>
      <c r="U693" s="557"/>
      <c r="V693" s="557"/>
      <c r="W693" s="557"/>
      <c r="X693" s="557"/>
      <c r="Y693" s="557"/>
      <c r="Z693" s="557"/>
      <c r="AA693" s="557"/>
      <c r="AB693" s="557"/>
      <c r="AC693" s="557"/>
      <c r="AD693" s="557"/>
      <c r="AE693" s="557"/>
      <c r="AF693" s="557"/>
      <c r="AG693" s="557"/>
      <c r="AH693" s="557"/>
      <c r="AI693" s="557"/>
      <c r="AJ693" s="557"/>
      <c r="AK693" s="557"/>
      <c r="AL693" s="557"/>
      <c r="AM693" s="557"/>
      <c r="AN693" s="557"/>
      <c r="AO693" s="557"/>
      <c r="AP693" s="557"/>
    </row>
    <row r="694" spans="1:42" ht="17.399999999999999">
      <c r="A694" s="557"/>
      <c r="B694" s="557"/>
      <c r="C694" s="557"/>
      <c r="D694" s="557"/>
      <c r="E694" s="557"/>
      <c r="F694" s="557"/>
      <c r="G694" s="557"/>
      <c r="H694" s="557"/>
      <c r="I694" s="557"/>
      <c r="J694" s="557"/>
      <c r="K694" s="557"/>
      <c r="L694" s="557"/>
      <c r="M694" s="557"/>
      <c r="N694" s="557"/>
      <c r="O694" s="557"/>
      <c r="P694" s="557"/>
      <c r="Q694" s="557"/>
      <c r="R694" s="557"/>
      <c r="S694" s="557"/>
      <c r="T694" s="557"/>
      <c r="U694" s="557"/>
      <c r="V694" s="557"/>
      <c r="W694" s="557"/>
      <c r="X694" s="557"/>
      <c r="Y694" s="557"/>
      <c r="Z694" s="557"/>
      <c r="AA694" s="557"/>
      <c r="AB694" s="557"/>
      <c r="AC694" s="557"/>
      <c r="AD694" s="557"/>
      <c r="AE694" s="557"/>
      <c r="AF694" s="557"/>
      <c r="AG694" s="557"/>
      <c r="AH694" s="557"/>
      <c r="AI694" s="557"/>
      <c r="AJ694" s="557"/>
      <c r="AK694" s="557"/>
      <c r="AL694" s="557"/>
      <c r="AM694" s="557"/>
      <c r="AN694" s="557"/>
      <c r="AO694" s="557"/>
      <c r="AP694" s="557"/>
    </row>
    <row r="695" spans="1:42" ht="17.399999999999999">
      <c r="A695" s="557"/>
      <c r="B695" s="557"/>
      <c r="C695" s="557"/>
      <c r="D695" s="557"/>
      <c r="E695" s="557"/>
      <c r="F695" s="557"/>
      <c r="G695" s="557"/>
      <c r="H695" s="557"/>
      <c r="I695" s="557"/>
      <c r="J695" s="557"/>
      <c r="K695" s="557"/>
      <c r="L695" s="557"/>
      <c r="M695" s="557"/>
      <c r="N695" s="557"/>
      <c r="O695" s="557"/>
      <c r="P695" s="557"/>
      <c r="Q695" s="557"/>
      <c r="R695" s="557"/>
      <c r="S695" s="557"/>
      <c r="T695" s="557"/>
      <c r="U695" s="557"/>
      <c r="V695" s="557"/>
      <c r="W695" s="557"/>
      <c r="X695" s="557"/>
      <c r="Y695" s="557"/>
      <c r="Z695" s="557"/>
      <c r="AA695" s="557"/>
      <c r="AB695" s="557"/>
      <c r="AC695" s="557"/>
      <c r="AD695" s="557"/>
      <c r="AE695" s="557"/>
      <c r="AF695" s="557"/>
      <c r="AG695" s="557"/>
      <c r="AH695" s="557"/>
      <c r="AI695" s="557"/>
      <c r="AJ695" s="557"/>
      <c r="AK695" s="557"/>
      <c r="AL695" s="557"/>
      <c r="AM695" s="557"/>
      <c r="AN695" s="557"/>
      <c r="AO695" s="557"/>
      <c r="AP695" s="557"/>
    </row>
    <row r="696" spans="1:42" ht="17.399999999999999">
      <c r="A696" s="557"/>
      <c r="B696" s="557"/>
      <c r="C696" s="557"/>
      <c r="D696" s="557"/>
      <c r="E696" s="557"/>
      <c r="F696" s="557"/>
      <c r="G696" s="557"/>
      <c r="H696" s="557"/>
      <c r="I696" s="557"/>
      <c r="J696" s="557"/>
      <c r="K696" s="557"/>
      <c r="L696" s="557"/>
      <c r="M696" s="557"/>
      <c r="N696" s="557"/>
      <c r="O696" s="557"/>
      <c r="P696" s="557"/>
      <c r="Q696" s="557"/>
      <c r="R696" s="557"/>
      <c r="S696" s="557"/>
      <c r="T696" s="557"/>
      <c r="U696" s="557"/>
      <c r="V696" s="557"/>
      <c r="W696" s="557"/>
      <c r="X696" s="557"/>
      <c r="Y696" s="557"/>
      <c r="Z696" s="557"/>
      <c r="AA696" s="557"/>
      <c r="AB696" s="557"/>
      <c r="AC696" s="557"/>
      <c r="AD696" s="557"/>
      <c r="AE696" s="557"/>
      <c r="AF696" s="557"/>
      <c r="AG696" s="557"/>
      <c r="AH696" s="557"/>
      <c r="AI696" s="557"/>
      <c r="AJ696" s="557"/>
      <c r="AK696" s="557"/>
      <c r="AL696" s="557"/>
      <c r="AM696" s="557"/>
      <c r="AN696" s="557"/>
      <c r="AO696" s="557"/>
      <c r="AP696" s="557"/>
    </row>
    <row r="697" spans="1:42" ht="17.399999999999999">
      <c r="A697" s="557"/>
      <c r="B697" s="557"/>
      <c r="C697" s="557"/>
      <c r="D697" s="557"/>
      <c r="E697" s="557"/>
      <c r="F697" s="557"/>
      <c r="G697" s="557"/>
      <c r="H697" s="557"/>
      <c r="I697" s="557"/>
      <c r="J697" s="557"/>
      <c r="K697" s="557"/>
      <c r="L697" s="557"/>
      <c r="M697" s="557"/>
      <c r="N697" s="557"/>
      <c r="O697" s="557"/>
      <c r="P697" s="557"/>
      <c r="Q697" s="557"/>
      <c r="R697" s="557"/>
      <c r="S697" s="557"/>
      <c r="T697" s="557"/>
      <c r="U697" s="557"/>
      <c r="V697" s="557"/>
      <c r="W697" s="557"/>
      <c r="X697" s="557"/>
      <c r="Y697" s="557"/>
      <c r="Z697" s="557"/>
      <c r="AA697" s="557"/>
      <c r="AB697" s="557"/>
      <c r="AC697" s="557"/>
      <c r="AD697" s="557"/>
      <c r="AE697" s="557"/>
      <c r="AF697" s="557"/>
      <c r="AG697" s="557"/>
      <c r="AH697" s="557"/>
      <c r="AI697" s="557"/>
      <c r="AJ697" s="557"/>
      <c r="AK697" s="557"/>
      <c r="AL697" s="557"/>
      <c r="AM697" s="557"/>
      <c r="AN697" s="557"/>
      <c r="AO697" s="557"/>
      <c r="AP697" s="557"/>
    </row>
    <row r="698" spans="1:42" ht="17.399999999999999">
      <c r="A698" s="557"/>
      <c r="B698" s="557"/>
      <c r="C698" s="557"/>
      <c r="D698" s="557"/>
      <c r="E698" s="557"/>
      <c r="F698" s="557"/>
      <c r="G698" s="557"/>
      <c r="H698" s="557"/>
      <c r="I698" s="557"/>
      <c r="J698" s="557"/>
      <c r="K698" s="557"/>
      <c r="L698" s="557"/>
      <c r="M698" s="557"/>
      <c r="N698" s="557"/>
      <c r="O698" s="557"/>
      <c r="P698" s="557"/>
      <c r="Q698" s="557"/>
      <c r="R698" s="557"/>
      <c r="S698" s="557"/>
      <c r="T698" s="557"/>
      <c r="U698" s="557"/>
      <c r="V698" s="557"/>
      <c r="W698" s="557"/>
      <c r="X698" s="557"/>
      <c r="Y698" s="557"/>
      <c r="Z698" s="557"/>
      <c r="AA698" s="557"/>
      <c r="AB698" s="557"/>
      <c r="AC698" s="557"/>
      <c r="AD698" s="557"/>
      <c r="AE698" s="557"/>
      <c r="AF698" s="557"/>
      <c r="AG698" s="557"/>
      <c r="AH698" s="557"/>
      <c r="AI698" s="557"/>
      <c r="AJ698" s="557"/>
      <c r="AK698" s="557"/>
      <c r="AL698" s="557"/>
      <c r="AM698" s="557"/>
      <c r="AN698" s="557"/>
      <c r="AO698" s="557"/>
      <c r="AP698" s="557"/>
    </row>
    <row r="699" spans="1:42" ht="17.399999999999999">
      <c r="A699" s="557"/>
      <c r="B699" s="557"/>
      <c r="C699" s="557"/>
      <c r="D699" s="557"/>
      <c r="E699" s="557"/>
      <c r="F699" s="557"/>
      <c r="G699" s="557"/>
      <c r="H699" s="557"/>
      <c r="I699" s="557"/>
      <c r="J699" s="557"/>
      <c r="K699" s="557"/>
      <c r="L699" s="557"/>
      <c r="M699" s="557"/>
      <c r="N699" s="557"/>
      <c r="O699" s="557"/>
      <c r="P699" s="557"/>
      <c r="Q699" s="557"/>
      <c r="R699" s="557"/>
      <c r="S699" s="557"/>
      <c r="T699" s="557"/>
      <c r="U699" s="557"/>
      <c r="V699" s="557"/>
      <c r="W699" s="557"/>
      <c r="X699" s="557"/>
      <c r="Y699" s="557"/>
      <c r="Z699" s="557"/>
      <c r="AA699" s="557"/>
      <c r="AB699" s="557"/>
      <c r="AC699" s="557"/>
      <c r="AD699" s="557"/>
      <c r="AE699" s="557"/>
      <c r="AF699" s="557"/>
      <c r="AG699" s="557"/>
      <c r="AH699" s="557"/>
      <c r="AI699" s="557"/>
      <c r="AJ699" s="557"/>
      <c r="AK699" s="557"/>
      <c r="AL699" s="557"/>
      <c r="AM699" s="557"/>
      <c r="AN699" s="557"/>
      <c r="AO699" s="557"/>
      <c r="AP699" s="557"/>
    </row>
    <row r="700" spans="1:42" ht="17.399999999999999">
      <c r="A700" s="557"/>
      <c r="B700" s="557"/>
      <c r="C700" s="557"/>
      <c r="D700" s="557"/>
      <c r="E700" s="557"/>
      <c r="F700" s="557"/>
      <c r="G700" s="557"/>
      <c r="H700" s="557"/>
      <c r="I700" s="557"/>
      <c r="J700" s="557"/>
      <c r="K700" s="557"/>
      <c r="L700" s="557"/>
      <c r="M700" s="557"/>
      <c r="N700" s="557"/>
      <c r="O700" s="557"/>
      <c r="P700" s="557"/>
      <c r="Q700" s="557"/>
      <c r="R700" s="557"/>
      <c r="S700" s="557"/>
      <c r="T700" s="557"/>
      <c r="U700" s="557"/>
      <c r="V700" s="557"/>
      <c r="W700" s="557"/>
      <c r="X700" s="557"/>
      <c r="Y700" s="557"/>
      <c r="Z700" s="557"/>
      <c r="AA700" s="557"/>
      <c r="AB700" s="557"/>
      <c r="AC700" s="557"/>
      <c r="AD700" s="557"/>
      <c r="AE700" s="557"/>
      <c r="AF700" s="557"/>
      <c r="AG700" s="557"/>
      <c r="AH700" s="557"/>
      <c r="AI700" s="557"/>
      <c r="AJ700" s="557"/>
      <c r="AK700" s="557"/>
      <c r="AL700" s="557"/>
      <c r="AM700" s="557"/>
      <c r="AN700" s="557"/>
      <c r="AO700" s="557"/>
      <c r="AP700" s="557"/>
    </row>
    <row r="701" spans="1:42" ht="17.399999999999999">
      <c r="A701" s="557"/>
      <c r="B701" s="557"/>
      <c r="C701" s="557"/>
      <c r="D701" s="557"/>
      <c r="E701" s="557"/>
      <c r="F701" s="557"/>
      <c r="G701" s="557"/>
      <c r="H701" s="557"/>
      <c r="I701" s="557"/>
      <c r="J701" s="557"/>
      <c r="K701" s="557"/>
      <c r="L701" s="557"/>
      <c r="M701" s="557"/>
      <c r="N701" s="557"/>
      <c r="O701" s="557"/>
      <c r="P701" s="557"/>
      <c r="Q701" s="557"/>
      <c r="R701" s="557"/>
      <c r="S701" s="557"/>
      <c r="T701" s="557"/>
      <c r="U701" s="557"/>
      <c r="V701" s="557"/>
      <c r="W701" s="557"/>
      <c r="X701" s="557"/>
      <c r="Y701" s="557"/>
      <c r="Z701" s="557"/>
      <c r="AA701" s="557"/>
      <c r="AB701" s="557"/>
      <c r="AC701" s="557"/>
      <c r="AD701" s="557"/>
      <c r="AE701" s="557"/>
      <c r="AF701" s="557"/>
      <c r="AG701" s="557"/>
      <c r="AH701" s="557"/>
      <c r="AI701" s="557"/>
      <c r="AJ701" s="557"/>
      <c r="AK701" s="557"/>
      <c r="AL701" s="557"/>
      <c r="AM701" s="557"/>
      <c r="AN701" s="557"/>
      <c r="AO701" s="557"/>
      <c r="AP701" s="557"/>
    </row>
    <row r="702" spans="1:42" ht="17.399999999999999">
      <c r="A702" s="557"/>
      <c r="B702" s="557"/>
      <c r="C702" s="557"/>
      <c r="D702" s="557"/>
      <c r="E702" s="557"/>
      <c r="F702" s="557"/>
      <c r="G702" s="557"/>
      <c r="H702" s="557"/>
      <c r="I702" s="557"/>
      <c r="J702" s="557"/>
      <c r="K702" s="557"/>
      <c r="L702" s="557"/>
      <c r="M702" s="557"/>
      <c r="N702" s="557"/>
      <c r="O702" s="557"/>
      <c r="P702" s="557"/>
      <c r="Q702" s="557"/>
      <c r="R702" s="557"/>
      <c r="S702" s="557"/>
      <c r="T702" s="557"/>
      <c r="U702" s="557"/>
      <c r="V702" s="557"/>
      <c r="W702" s="557"/>
      <c r="X702" s="557"/>
      <c r="Y702" s="557"/>
      <c r="Z702" s="557"/>
      <c r="AA702" s="557"/>
      <c r="AB702" s="557"/>
      <c r="AC702" s="557"/>
      <c r="AD702" s="557"/>
      <c r="AE702" s="557"/>
      <c r="AF702" s="557"/>
      <c r="AG702" s="557"/>
      <c r="AH702" s="557"/>
      <c r="AI702" s="557"/>
      <c r="AJ702" s="557"/>
      <c r="AK702" s="557"/>
      <c r="AL702" s="557"/>
      <c r="AM702" s="557"/>
      <c r="AN702" s="557"/>
      <c r="AO702" s="557"/>
      <c r="AP702" s="557"/>
    </row>
    <row r="703" spans="1:42" ht="17.399999999999999">
      <c r="A703" s="557"/>
      <c r="B703" s="557"/>
      <c r="C703" s="557"/>
      <c r="D703" s="557"/>
      <c r="E703" s="557"/>
      <c r="F703" s="557"/>
      <c r="G703" s="557"/>
      <c r="H703" s="557"/>
      <c r="I703" s="557"/>
      <c r="J703" s="557"/>
      <c r="K703" s="557"/>
      <c r="L703" s="557"/>
      <c r="M703" s="557"/>
      <c r="N703" s="557"/>
      <c r="O703" s="557"/>
      <c r="P703" s="557"/>
      <c r="Q703" s="557"/>
      <c r="R703" s="557"/>
      <c r="S703" s="557"/>
      <c r="T703" s="557"/>
      <c r="U703" s="557"/>
      <c r="V703" s="557"/>
      <c r="W703" s="557"/>
      <c r="X703" s="557"/>
      <c r="Y703" s="557"/>
      <c r="Z703" s="557"/>
      <c r="AA703" s="557"/>
      <c r="AB703" s="557"/>
      <c r="AC703" s="557"/>
      <c r="AD703" s="557"/>
      <c r="AE703" s="557"/>
      <c r="AF703" s="557"/>
      <c r="AG703" s="557"/>
      <c r="AH703" s="557"/>
      <c r="AI703" s="557"/>
      <c r="AJ703" s="557"/>
      <c r="AK703" s="557"/>
      <c r="AL703" s="557"/>
      <c r="AM703" s="557"/>
      <c r="AN703" s="557"/>
      <c r="AO703" s="557"/>
      <c r="AP703" s="557"/>
    </row>
    <row r="704" spans="1:42" ht="17.399999999999999">
      <c r="A704" s="557"/>
      <c r="B704" s="557"/>
      <c r="C704" s="557"/>
      <c r="D704" s="557"/>
      <c r="E704" s="557"/>
      <c r="F704" s="557"/>
      <c r="G704" s="557"/>
      <c r="H704" s="557"/>
      <c r="I704" s="557"/>
      <c r="J704" s="557"/>
      <c r="K704" s="557"/>
      <c r="L704" s="557"/>
      <c r="M704" s="557"/>
      <c r="N704" s="557"/>
      <c r="O704" s="557"/>
      <c r="P704" s="557"/>
      <c r="Q704" s="557"/>
      <c r="R704" s="557"/>
      <c r="S704" s="557"/>
      <c r="T704" s="557"/>
      <c r="U704" s="557"/>
      <c r="V704" s="557"/>
      <c r="W704" s="557"/>
      <c r="X704" s="557"/>
      <c r="Y704" s="557"/>
      <c r="Z704" s="557"/>
      <c r="AA704" s="557"/>
      <c r="AB704" s="557"/>
      <c r="AC704" s="557"/>
      <c r="AD704" s="557"/>
      <c r="AE704" s="557"/>
      <c r="AF704" s="557"/>
      <c r="AG704" s="557"/>
      <c r="AH704" s="557"/>
      <c r="AI704" s="557"/>
      <c r="AJ704" s="557"/>
      <c r="AK704" s="557"/>
      <c r="AL704" s="557"/>
      <c r="AM704" s="557"/>
      <c r="AN704" s="557"/>
      <c r="AO704" s="557"/>
      <c r="AP704" s="557"/>
    </row>
    <row r="705" spans="1:42" ht="17.399999999999999">
      <c r="A705" s="557"/>
      <c r="B705" s="557"/>
      <c r="C705" s="557"/>
      <c r="D705" s="557"/>
      <c r="E705" s="557"/>
      <c r="F705" s="557"/>
      <c r="G705" s="557"/>
      <c r="H705" s="557"/>
      <c r="I705" s="557"/>
      <c r="J705" s="557"/>
      <c r="K705" s="557"/>
      <c r="L705" s="557"/>
      <c r="M705" s="557"/>
      <c r="N705" s="557"/>
      <c r="O705" s="557"/>
      <c r="P705" s="557"/>
      <c r="Q705" s="557"/>
      <c r="R705" s="557"/>
      <c r="S705" s="557"/>
      <c r="T705" s="557"/>
      <c r="U705" s="557"/>
      <c r="V705" s="557"/>
      <c r="W705" s="557"/>
      <c r="X705" s="557"/>
      <c r="Y705" s="557"/>
      <c r="Z705" s="557"/>
      <c r="AA705" s="557"/>
      <c r="AB705" s="557"/>
      <c r="AC705" s="557"/>
      <c r="AD705" s="557"/>
      <c r="AE705" s="557"/>
      <c r="AF705" s="557"/>
      <c r="AG705" s="557"/>
      <c r="AH705" s="557"/>
      <c r="AI705" s="557"/>
      <c r="AJ705" s="557"/>
      <c r="AK705" s="557"/>
      <c r="AL705" s="557"/>
      <c r="AM705" s="557"/>
      <c r="AN705" s="557"/>
      <c r="AO705" s="557"/>
      <c r="AP705" s="557"/>
    </row>
    <row r="706" spans="1:42" ht="17.399999999999999">
      <c r="A706" s="557"/>
      <c r="B706" s="557"/>
      <c r="C706" s="557"/>
      <c r="D706" s="557"/>
      <c r="E706" s="557"/>
      <c r="F706" s="557"/>
      <c r="G706" s="557"/>
      <c r="H706" s="557"/>
      <c r="I706" s="557"/>
      <c r="J706" s="557"/>
      <c r="K706" s="557"/>
      <c r="L706" s="557"/>
      <c r="M706" s="557"/>
      <c r="N706" s="557"/>
      <c r="O706" s="557"/>
      <c r="P706" s="557"/>
      <c r="Q706" s="557"/>
      <c r="R706" s="557"/>
      <c r="S706" s="557"/>
      <c r="T706" s="557"/>
      <c r="U706" s="557"/>
      <c r="V706" s="557"/>
      <c r="W706" s="557"/>
      <c r="X706" s="557"/>
      <c r="Y706" s="557"/>
      <c r="Z706" s="557"/>
      <c r="AA706" s="557"/>
      <c r="AB706" s="557"/>
      <c r="AC706" s="557"/>
      <c r="AD706" s="557"/>
      <c r="AE706" s="557"/>
      <c r="AF706" s="557"/>
      <c r="AG706" s="557"/>
      <c r="AH706" s="557"/>
      <c r="AI706" s="557"/>
      <c r="AJ706" s="557"/>
      <c r="AK706" s="557"/>
      <c r="AL706" s="557"/>
      <c r="AM706" s="557"/>
      <c r="AN706" s="557"/>
      <c r="AO706" s="557"/>
      <c r="AP706" s="557"/>
    </row>
    <row r="707" spans="1:42" ht="17.399999999999999">
      <c r="A707" s="557"/>
      <c r="B707" s="557"/>
      <c r="C707" s="557"/>
      <c r="D707" s="557"/>
      <c r="E707" s="557"/>
      <c r="F707" s="557"/>
      <c r="G707" s="557"/>
      <c r="H707" s="557"/>
      <c r="I707" s="557"/>
      <c r="J707" s="557"/>
      <c r="K707" s="557"/>
      <c r="L707" s="557"/>
      <c r="M707" s="557"/>
      <c r="N707" s="557"/>
      <c r="O707" s="557"/>
      <c r="P707" s="557"/>
      <c r="Q707" s="557"/>
      <c r="R707" s="557"/>
      <c r="S707" s="557"/>
      <c r="T707" s="557"/>
      <c r="U707" s="557"/>
      <c r="V707" s="557"/>
      <c r="W707" s="557"/>
      <c r="X707" s="557"/>
      <c r="Y707" s="557"/>
      <c r="Z707" s="557"/>
      <c r="AA707" s="557"/>
      <c r="AB707" s="557"/>
      <c r="AC707" s="557"/>
      <c r="AD707" s="557"/>
      <c r="AE707" s="557"/>
      <c r="AF707" s="557"/>
      <c r="AG707" s="557"/>
      <c r="AH707" s="557"/>
      <c r="AI707" s="557"/>
      <c r="AJ707" s="557"/>
      <c r="AK707" s="557"/>
      <c r="AL707" s="557"/>
      <c r="AM707" s="557"/>
      <c r="AN707" s="557"/>
      <c r="AO707" s="557"/>
      <c r="AP707" s="557"/>
    </row>
    <row r="708" spans="1:42" ht="17.399999999999999">
      <c r="A708" s="557"/>
      <c r="B708" s="557"/>
      <c r="C708" s="557"/>
      <c r="D708" s="557"/>
      <c r="E708" s="557"/>
      <c r="F708" s="557"/>
      <c r="G708" s="557"/>
      <c r="H708" s="557"/>
      <c r="I708" s="557"/>
      <c r="J708" s="557"/>
      <c r="K708" s="557"/>
      <c r="L708" s="557"/>
      <c r="M708" s="557"/>
      <c r="N708" s="557"/>
      <c r="O708" s="557"/>
      <c r="P708" s="557"/>
      <c r="Q708" s="557"/>
      <c r="R708" s="557"/>
      <c r="S708" s="557"/>
      <c r="T708" s="557"/>
      <c r="U708" s="557"/>
      <c r="V708" s="557"/>
      <c r="W708" s="557"/>
      <c r="X708" s="557"/>
      <c r="Y708" s="557"/>
      <c r="Z708" s="557"/>
      <c r="AA708" s="557"/>
      <c r="AB708" s="557"/>
      <c r="AC708" s="557"/>
      <c r="AD708" s="557"/>
      <c r="AE708" s="557"/>
      <c r="AF708" s="557"/>
      <c r="AG708" s="557"/>
      <c r="AH708" s="557"/>
      <c r="AI708" s="557"/>
      <c r="AJ708" s="557"/>
      <c r="AK708" s="557"/>
      <c r="AL708" s="557"/>
      <c r="AM708" s="557"/>
      <c r="AN708" s="557"/>
      <c r="AO708" s="557"/>
      <c r="AP708" s="557"/>
    </row>
    <row r="709" spans="1:42" ht="17.399999999999999">
      <c r="A709" s="557"/>
      <c r="B709" s="557"/>
      <c r="C709" s="557"/>
      <c r="D709" s="557"/>
      <c r="E709" s="557"/>
      <c r="F709" s="557"/>
      <c r="G709" s="557"/>
      <c r="H709" s="557"/>
      <c r="I709" s="557"/>
      <c r="J709" s="557"/>
      <c r="K709" s="557"/>
      <c r="L709" s="557"/>
      <c r="M709" s="557"/>
      <c r="N709" s="557"/>
      <c r="O709" s="557"/>
      <c r="P709" s="557"/>
      <c r="Q709" s="557"/>
      <c r="R709" s="557"/>
      <c r="S709" s="557"/>
      <c r="T709" s="557"/>
      <c r="U709" s="557"/>
      <c r="V709" s="557"/>
      <c r="W709" s="557"/>
      <c r="X709" s="557"/>
      <c r="Y709" s="557"/>
      <c r="Z709" s="557"/>
      <c r="AA709" s="557"/>
      <c r="AB709" s="557"/>
      <c r="AC709" s="557"/>
      <c r="AD709" s="557"/>
      <c r="AE709" s="557"/>
      <c r="AF709" s="557"/>
      <c r="AG709" s="557"/>
      <c r="AH709" s="557"/>
      <c r="AI709" s="557"/>
      <c r="AJ709" s="557"/>
      <c r="AK709" s="557"/>
      <c r="AL709" s="557"/>
      <c r="AM709" s="557"/>
      <c r="AN709" s="557"/>
      <c r="AO709" s="557"/>
      <c r="AP709" s="557"/>
    </row>
    <row r="710" spans="1:42" ht="17.399999999999999">
      <c r="A710" s="557"/>
      <c r="B710" s="557"/>
      <c r="C710" s="557"/>
      <c r="D710" s="557"/>
      <c r="E710" s="557"/>
      <c r="F710" s="557"/>
      <c r="G710" s="557"/>
      <c r="H710" s="557"/>
      <c r="I710" s="557"/>
      <c r="J710" s="557"/>
      <c r="K710" s="557"/>
      <c r="L710" s="557"/>
      <c r="M710" s="557"/>
      <c r="N710" s="557"/>
      <c r="O710" s="557"/>
      <c r="P710" s="557"/>
      <c r="Q710" s="557"/>
      <c r="R710" s="557"/>
      <c r="S710" s="557"/>
      <c r="T710" s="557"/>
      <c r="U710" s="557"/>
      <c r="V710" s="557"/>
      <c r="W710" s="557"/>
      <c r="X710" s="557"/>
      <c r="Y710" s="557"/>
      <c r="Z710" s="557"/>
      <c r="AA710" s="557"/>
      <c r="AB710" s="557"/>
      <c r="AC710" s="557"/>
      <c r="AD710" s="557"/>
      <c r="AE710" s="557"/>
      <c r="AF710" s="557"/>
      <c r="AG710" s="557"/>
      <c r="AH710" s="557"/>
      <c r="AI710" s="557"/>
      <c r="AJ710" s="557"/>
      <c r="AK710" s="557"/>
      <c r="AL710" s="557"/>
      <c r="AM710" s="557"/>
      <c r="AN710" s="557"/>
      <c r="AO710" s="557"/>
      <c r="AP710" s="557"/>
    </row>
    <row r="711" spans="1:42" ht="17.399999999999999">
      <c r="A711" s="557"/>
      <c r="B711" s="557"/>
      <c r="C711" s="557"/>
      <c r="D711" s="557"/>
      <c r="E711" s="557"/>
      <c r="F711" s="557"/>
      <c r="G711" s="557"/>
      <c r="H711" s="557"/>
      <c r="I711" s="557"/>
      <c r="J711" s="557"/>
      <c r="K711" s="557"/>
      <c r="L711" s="557"/>
      <c r="M711" s="557"/>
      <c r="N711" s="557"/>
      <c r="O711" s="557"/>
      <c r="P711" s="557"/>
      <c r="Q711" s="557"/>
      <c r="R711" s="557"/>
      <c r="S711" s="557"/>
      <c r="T711" s="557"/>
      <c r="U711" s="557"/>
      <c r="V711" s="557"/>
      <c r="W711" s="557"/>
      <c r="X711" s="557"/>
      <c r="Y711" s="557"/>
      <c r="Z711" s="557"/>
      <c r="AA711" s="557"/>
      <c r="AB711" s="557"/>
      <c r="AC711" s="557"/>
      <c r="AD711" s="557"/>
      <c r="AE711" s="557"/>
      <c r="AF711" s="557"/>
      <c r="AG711" s="557"/>
      <c r="AH711" s="557"/>
      <c r="AI711" s="557"/>
      <c r="AJ711" s="557"/>
      <c r="AK711" s="557"/>
      <c r="AL711" s="557"/>
      <c r="AM711" s="557"/>
      <c r="AN711" s="557"/>
      <c r="AO711" s="557"/>
      <c r="AP711" s="557"/>
    </row>
    <row r="712" spans="1:42" ht="17.399999999999999">
      <c r="A712" s="557"/>
      <c r="B712" s="557"/>
      <c r="C712" s="557"/>
      <c r="D712" s="557"/>
      <c r="E712" s="557"/>
      <c r="F712" s="557"/>
      <c r="G712" s="557"/>
      <c r="H712" s="557"/>
      <c r="I712" s="557"/>
      <c r="J712" s="557"/>
      <c r="K712" s="557"/>
      <c r="L712" s="557"/>
      <c r="M712" s="557"/>
      <c r="N712" s="557"/>
      <c r="O712" s="557"/>
      <c r="P712" s="557"/>
      <c r="Q712" s="557"/>
      <c r="R712" s="557"/>
      <c r="S712" s="557"/>
      <c r="T712" s="557"/>
      <c r="U712" s="557"/>
      <c r="V712" s="557"/>
      <c r="W712" s="557"/>
      <c r="X712" s="557"/>
      <c r="Y712" s="557"/>
      <c r="Z712" s="557"/>
      <c r="AA712" s="557"/>
      <c r="AB712" s="557"/>
      <c r="AC712" s="557"/>
      <c r="AD712" s="557"/>
      <c r="AE712" s="557"/>
      <c r="AF712" s="557"/>
      <c r="AG712" s="557"/>
      <c r="AH712" s="557"/>
      <c r="AI712" s="557"/>
      <c r="AJ712" s="557"/>
      <c r="AK712" s="557"/>
      <c r="AL712" s="557"/>
      <c r="AM712" s="557"/>
      <c r="AN712" s="557"/>
      <c r="AO712" s="557"/>
      <c r="AP712" s="557"/>
    </row>
    <row r="713" spans="1:42" ht="17.399999999999999">
      <c r="A713" s="557"/>
      <c r="B713" s="557"/>
      <c r="C713" s="557"/>
      <c r="D713" s="557"/>
      <c r="E713" s="557"/>
      <c r="F713" s="557"/>
      <c r="G713" s="557"/>
      <c r="H713" s="557"/>
      <c r="I713" s="557"/>
      <c r="J713" s="557"/>
      <c r="K713" s="557"/>
      <c r="L713" s="557"/>
      <c r="M713" s="557"/>
      <c r="N713" s="557"/>
      <c r="O713" s="557"/>
      <c r="P713" s="557"/>
      <c r="Q713" s="557"/>
      <c r="R713" s="557"/>
      <c r="S713" s="557"/>
      <c r="T713" s="557"/>
      <c r="U713" s="557"/>
      <c r="V713" s="557"/>
      <c r="W713" s="557"/>
      <c r="X713" s="557"/>
      <c r="Y713" s="557"/>
      <c r="Z713" s="557"/>
      <c r="AA713" s="557"/>
      <c r="AB713" s="557"/>
      <c r="AC713" s="557"/>
      <c r="AD713" s="557"/>
      <c r="AE713" s="557"/>
      <c r="AF713" s="557"/>
      <c r="AG713" s="557"/>
      <c r="AH713" s="557"/>
      <c r="AI713" s="557"/>
      <c r="AJ713" s="557"/>
      <c r="AK713" s="557"/>
      <c r="AL713" s="557"/>
      <c r="AM713" s="557"/>
      <c r="AN713" s="557"/>
      <c r="AO713" s="557"/>
      <c r="AP713" s="557"/>
    </row>
    <row r="714" spans="1:42" ht="17.399999999999999">
      <c r="A714" s="557"/>
      <c r="B714" s="557"/>
      <c r="C714" s="557"/>
      <c r="D714" s="557"/>
      <c r="E714" s="557"/>
      <c r="F714" s="557"/>
      <c r="G714" s="557"/>
      <c r="H714" s="557"/>
      <c r="I714" s="557"/>
      <c r="J714" s="557"/>
      <c r="K714" s="557"/>
      <c r="L714" s="557"/>
      <c r="M714" s="557"/>
      <c r="N714" s="557"/>
      <c r="O714" s="557"/>
      <c r="P714" s="557"/>
      <c r="Q714" s="557"/>
      <c r="R714" s="557"/>
      <c r="S714" s="557"/>
      <c r="T714" s="557"/>
      <c r="U714" s="557"/>
      <c r="V714" s="557"/>
      <c r="W714" s="557"/>
      <c r="X714" s="557"/>
      <c r="Y714" s="557"/>
      <c r="Z714" s="557"/>
      <c r="AA714" s="557"/>
      <c r="AB714" s="557"/>
      <c r="AC714" s="557"/>
      <c r="AD714" s="557"/>
      <c r="AE714" s="557"/>
      <c r="AF714" s="557"/>
      <c r="AG714" s="557"/>
      <c r="AH714" s="557"/>
      <c r="AI714" s="557"/>
      <c r="AJ714" s="557"/>
      <c r="AK714" s="557"/>
      <c r="AL714" s="557"/>
      <c r="AM714" s="557"/>
      <c r="AN714" s="557"/>
      <c r="AO714" s="557"/>
      <c r="AP714" s="557"/>
    </row>
    <row r="715" spans="1:42" ht="17.399999999999999">
      <c r="A715" s="557"/>
      <c r="B715" s="557"/>
      <c r="C715" s="557"/>
      <c r="D715" s="557"/>
      <c r="E715" s="557"/>
      <c r="F715" s="557"/>
      <c r="G715" s="557"/>
      <c r="H715" s="557"/>
      <c r="I715" s="557"/>
      <c r="J715" s="557"/>
      <c r="K715" s="557"/>
      <c r="L715" s="557"/>
      <c r="M715" s="557"/>
      <c r="N715" s="557"/>
      <c r="O715" s="557"/>
      <c r="P715" s="557"/>
      <c r="Q715" s="557"/>
      <c r="R715" s="557"/>
      <c r="S715" s="557"/>
      <c r="T715" s="557"/>
      <c r="U715" s="557"/>
      <c r="V715" s="557"/>
      <c r="W715" s="557"/>
      <c r="X715" s="557"/>
      <c r="Y715" s="557"/>
      <c r="Z715" s="557"/>
      <c r="AA715" s="557"/>
      <c r="AB715" s="557"/>
      <c r="AC715" s="557"/>
      <c r="AD715" s="557"/>
      <c r="AE715" s="557"/>
      <c r="AF715" s="557"/>
      <c r="AG715" s="557"/>
      <c r="AH715" s="557"/>
      <c r="AI715" s="557"/>
      <c r="AJ715" s="557"/>
      <c r="AK715" s="557"/>
      <c r="AL715" s="557"/>
      <c r="AM715" s="557"/>
      <c r="AN715" s="557"/>
      <c r="AO715" s="557"/>
      <c r="AP715" s="557"/>
    </row>
    <row r="716" spans="1:42" ht="17.399999999999999">
      <c r="A716" s="557"/>
      <c r="B716" s="557"/>
      <c r="C716" s="557"/>
      <c r="D716" s="557"/>
      <c r="E716" s="557"/>
      <c r="F716" s="557"/>
      <c r="G716" s="557"/>
      <c r="H716" s="557"/>
      <c r="I716" s="557"/>
      <c r="J716" s="557"/>
      <c r="K716" s="557"/>
      <c r="L716" s="557"/>
      <c r="M716" s="557"/>
      <c r="N716" s="557"/>
      <c r="O716" s="557"/>
      <c r="P716" s="557"/>
      <c r="Q716" s="557"/>
      <c r="R716" s="557"/>
      <c r="S716" s="557"/>
      <c r="T716" s="557"/>
      <c r="U716" s="557"/>
      <c r="V716" s="557"/>
      <c r="W716" s="557"/>
      <c r="X716" s="557"/>
      <c r="Y716" s="557"/>
      <c r="Z716" s="557"/>
      <c r="AA716" s="557"/>
      <c r="AB716" s="557"/>
      <c r="AC716" s="557"/>
      <c r="AD716" s="557"/>
      <c r="AE716" s="557"/>
      <c r="AF716" s="557"/>
      <c r="AG716" s="557"/>
      <c r="AH716" s="557"/>
      <c r="AI716" s="557"/>
      <c r="AJ716" s="557"/>
      <c r="AK716" s="557"/>
      <c r="AL716" s="557"/>
      <c r="AM716" s="557"/>
      <c r="AN716" s="557"/>
      <c r="AO716" s="557"/>
      <c r="AP716" s="557"/>
    </row>
    <row r="717" spans="1:42" ht="17.399999999999999">
      <c r="A717" s="557"/>
      <c r="B717" s="557"/>
      <c r="C717" s="557"/>
      <c r="D717" s="557"/>
      <c r="E717" s="557"/>
      <c r="F717" s="557"/>
      <c r="G717" s="557"/>
      <c r="H717" s="557"/>
      <c r="I717" s="557"/>
      <c r="J717" s="557"/>
      <c r="K717" s="557"/>
      <c r="L717" s="557"/>
      <c r="M717" s="557"/>
      <c r="N717" s="557"/>
      <c r="O717" s="557"/>
      <c r="P717" s="557"/>
      <c r="Q717" s="557"/>
      <c r="R717" s="557"/>
      <c r="S717" s="557"/>
      <c r="T717" s="557"/>
      <c r="U717" s="557"/>
      <c r="V717" s="557"/>
      <c r="W717" s="557"/>
      <c r="X717" s="557"/>
      <c r="Y717" s="557"/>
      <c r="Z717" s="557"/>
      <c r="AA717" s="557"/>
      <c r="AB717" s="557"/>
      <c r="AC717" s="557"/>
      <c r="AD717" s="557"/>
      <c r="AE717" s="557"/>
      <c r="AF717" s="557"/>
      <c r="AG717" s="557"/>
      <c r="AH717" s="557"/>
      <c r="AI717" s="557"/>
      <c r="AJ717" s="557"/>
      <c r="AK717" s="557"/>
      <c r="AL717" s="557"/>
      <c r="AM717" s="557"/>
      <c r="AN717" s="557"/>
      <c r="AO717" s="557"/>
      <c r="AP717" s="557"/>
    </row>
    <row r="718" spans="1:42" ht="17.399999999999999">
      <c r="A718" s="557"/>
      <c r="B718" s="557"/>
      <c r="C718" s="557"/>
      <c r="D718" s="557"/>
      <c r="E718" s="557"/>
      <c r="F718" s="557"/>
      <c r="G718" s="557"/>
      <c r="H718" s="557"/>
      <c r="I718" s="557"/>
      <c r="J718" s="557"/>
      <c r="K718" s="557"/>
      <c r="L718" s="557"/>
      <c r="M718" s="557"/>
      <c r="N718" s="557"/>
      <c r="O718" s="557"/>
      <c r="P718" s="557"/>
      <c r="Q718" s="557"/>
      <c r="R718" s="557"/>
      <c r="S718" s="557"/>
      <c r="T718" s="557"/>
      <c r="U718" s="557"/>
      <c r="V718" s="557"/>
      <c r="W718" s="557"/>
      <c r="X718" s="557"/>
      <c r="Y718" s="557"/>
      <c r="Z718" s="557"/>
      <c r="AA718" s="557"/>
      <c r="AB718" s="557"/>
      <c r="AC718" s="557"/>
      <c r="AD718" s="557"/>
      <c r="AE718" s="557"/>
      <c r="AF718" s="557"/>
      <c r="AG718" s="557"/>
      <c r="AH718" s="557"/>
      <c r="AI718" s="557"/>
      <c r="AJ718" s="557"/>
      <c r="AK718" s="557"/>
      <c r="AL718" s="557"/>
      <c r="AM718" s="557"/>
      <c r="AN718" s="557"/>
      <c r="AO718" s="557"/>
      <c r="AP718" s="557"/>
    </row>
    <row r="719" spans="1:42" ht="17.399999999999999">
      <c r="A719" s="557"/>
      <c r="B719" s="557"/>
      <c r="C719" s="557"/>
      <c r="D719" s="557"/>
      <c r="E719" s="557"/>
      <c r="F719" s="557"/>
      <c r="G719" s="557"/>
      <c r="H719" s="557"/>
      <c r="I719" s="557"/>
      <c r="J719" s="557"/>
      <c r="K719" s="557"/>
      <c r="L719" s="557"/>
      <c r="M719" s="557"/>
      <c r="N719" s="557"/>
      <c r="O719" s="557"/>
      <c r="P719" s="557"/>
      <c r="Q719" s="557"/>
      <c r="R719" s="557"/>
      <c r="S719" s="557"/>
      <c r="T719" s="557"/>
      <c r="U719" s="557"/>
      <c r="V719" s="557"/>
      <c r="W719" s="557"/>
      <c r="X719" s="557"/>
      <c r="Y719" s="557"/>
      <c r="Z719" s="557"/>
      <c r="AA719" s="557"/>
      <c r="AB719" s="557"/>
      <c r="AC719" s="557"/>
      <c r="AD719" s="557"/>
      <c r="AE719" s="557"/>
      <c r="AF719" s="557"/>
      <c r="AG719" s="557"/>
      <c r="AH719" s="557"/>
      <c r="AI719" s="557"/>
      <c r="AJ719" s="557"/>
      <c r="AK719" s="557"/>
      <c r="AL719" s="557"/>
      <c r="AM719" s="557"/>
      <c r="AN719" s="557"/>
      <c r="AO719" s="557"/>
      <c r="AP719" s="557"/>
    </row>
    <row r="720" spans="1:42" ht="17.399999999999999">
      <c r="A720" s="557"/>
      <c r="B720" s="557"/>
      <c r="C720" s="557"/>
      <c r="D720" s="557"/>
      <c r="E720" s="557"/>
      <c r="F720" s="557"/>
      <c r="G720" s="557"/>
      <c r="H720" s="557"/>
      <c r="I720" s="557"/>
      <c r="J720" s="557"/>
      <c r="K720" s="557"/>
      <c r="L720" s="557"/>
      <c r="M720" s="557"/>
      <c r="N720" s="557"/>
      <c r="O720" s="557"/>
      <c r="P720" s="557"/>
      <c r="Q720" s="557"/>
      <c r="R720" s="557"/>
      <c r="S720" s="557"/>
      <c r="T720" s="557"/>
      <c r="U720" s="557"/>
      <c r="V720" s="557"/>
      <c r="W720" s="557"/>
      <c r="X720" s="557"/>
      <c r="Y720" s="557"/>
      <c r="Z720" s="557"/>
      <c r="AA720" s="557"/>
      <c r="AB720" s="557"/>
      <c r="AC720" s="557"/>
      <c r="AD720" s="557"/>
      <c r="AE720" s="557"/>
      <c r="AF720" s="557"/>
      <c r="AG720" s="557"/>
      <c r="AH720" s="557"/>
      <c r="AI720" s="557"/>
      <c r="AJ720" s="557"/>
      <c r="AK720" s="557"/>
      <c r="AL720" s="557"/>
      <c r="AM720" s="557"/>
      <c r="AN720" s="557"/>
      <c r="AO720" s="557"/>
      <c r="AP720" s="557"/>
    </row>
    <row r="721" spans="1:42" ht="17.399999999999999">
      <c r="A721" s="557"/>
      <c r="B721" s="557"/>
      <c r="C721" s="557"/>
      <c r="D721" s="557"/>
      <c r="E721" s="557"/>
      <c r="F721" s="557"/>
      <c r="G721" s="557"/>
      <c r="H721" s="557"/>
      <c r="I721" s="557"/>
      <c r="J721" s="557"/>
      <c r="K721" s="557"/>
      <c r="L721" s="557"/>
      <c r="M721" s="557"/>
      <c r="N721" s="557"/>
      <c r="O721" s="557"/>
      <c r="P721" s="557"/>
      <c r="Q721" s="557"/>
      <c r="R721" s="557"/>
      <c r="S721" s="557"/>
      <c r="T721" s="557"/>
      <c r="U721" s="557"/>
      <c r="V721" s="557"/>
      <c r="W721" s="557"/>
      <c r="X721" s="557"/>
      <c r="Y721" s="557"/>
      <c r="Z721" s="557"/>
      <c r="AA721" s="557"/>
      <c r="AB721" s="557"/>
      <c r="AC721" s="557"/>
      <c r="AD721" s="557"/>
      <c r="AE721" s="557"/>
      <c r="AF721" s="557"/>
      <c r="AG721" s="557"/>
      <c r="AH721" s="557"/>
      <c r="AI721" s="557"/>
      <c r="AJ721" s="557"/>
      <c r="AK721" s="557"/>
      <c r="AL721" s="557"/>
      <c r="AM721" s="557"/>
      <c r="AN721" s="557"/>
      <c r="AO721" s="557"/>
      <c r="AP721" s="557"/>
    </row>
    <row r="722" spans="1:42" ht="17.399999999999999">
      <c r="A722" s="557"/>
      <c r="B722" s="557"/>
      <c r="C722" s="557"/>
      <c r="D722" s="557"/>
      <c r="E722" s="557"/>
      <c r="F722" s="557"/>
      <c r="G722" s="557"/>
      <c r="H722" s="557"/>
      <c r="I722" s="557"/>
      <c r="J722" s="557"/>
      <c r="K722" s="557"/>
      <c r="L722" s="557"/>
      <c r="M722" s="557"/>
      <c r="N722" s="557"/>
      <c r="O722" s="557"/>
      <c r="P722" s="557"/>
      <c r="Q722" s="557"/>
      <c r="R722" s="557"/>
      <c r="S722" s="557"/>
      <c r="T722" s="557"/>
      <c r="U722" s="557"/>
      <c r="V722" s="557"/>
      <c r="W722" s="557"/>
      <c r="X722" s="557"/>
      <c r="Y722" s="557"/>
      <c r="Z722" s="557"/>
      <c r="AA722" s="557"/>
      <c r="AB722" s="557"/>
      <c r="AC722" s="557"/>
      <c r="AD722" s="557"/>
      <c r="AE722" s="557"/>
      <c r="AF722" s="557"/>
      <c r="AG722" s="557"/>
      <c r="AH722" s="557"/>
      <c r="AI722" s="557"/>
      <c r="AJ722" s="557"/>
      <c r="AK722" s="557"/>
      <c r="AL722" s="557"/>
      <c r="AM722" s="557"/>
      <c r="AN722" s="557"/>
      <c r="AO722" s="557"/>
      <c r="AP722" s="557"/>
    </row>
    <row r="723" spans="1:42" ht="17.399999999999999">
      <c r="A723" s="557"/>
      <c r="B723" s="557"/>
      <c r="C723" s="557"/>
      <c r="D723" s="557"/>
      <c r="E723" s="557"/>
      <c r="F723" s="557"/>
      <c r="G723" s="557"/>
      <c r="H723" s="557"/>
      <c r="I723" s="557"/>
      <c r="J723" s="557"/>
      <c r="K723" s="557"/>
      <c r="L723" s="557"/>
      <c r="M723" s="557"/>
      <c r="N723" s="557"/>
      <c r="O723" s="557"/>
      <c r="P723" s="557"/>
      <c r="Q723" s="557"/>
      <c r="R723" s="557"/>
      <c r="S723" s="557"/>
      <c r="T723" s="557"/>
      <c r="U723" s="557"/>
      <c r="V723" s="557"/>
      <c r="W723" s="557"/>
      <c r="X723" s="557"/>
      <c r="Y723" s="557"/>
      <c r="Z723" s="557"/>
      <c r="AA723" s="557"/>
      <c r="AB723" s="557"/>
      <c r="AC723" s="557"/>
      <c r="AD723" s="557"/>
      <c r="AE723" s="557"/>
      <c r="AF723" s="557"/>
      <c r="AG723" s="557"/>
      <c r="AH723" s="557"/>
      <c r="AI723" s="557"/>
      <c r="AJ723" s="557"/>
      <c r="AK723" s="557"/>
      <c r="AL723" s="557"/>
      <c r="AM723" s="557"/>
      <c r="AN723" s="557"/>
      <c r="AO723" s="557"/>
      <c r="AP723" s="557"/>
    </row>
    <row r="724" spans="1:42" ht="17.399999999999999">
      <c r="A724" s="557"/>
      <c r="B724" s="557"/>
      <c r="C724" s="557"/>
      <c r="D724" s="557"/>
      <c r="E724" s="557"/>
      <c r="F724" s="557"/>
      <c r="G724" s="557"/>
      <c r="H724" s="557"/>
      <c r="I724" s="557"/>
      <c r="J724" s="557"/>
      <c r="K724" s="557"/>
      <c r="L724" s="557"/>
      <c r="M724" s="557"/>
      <c r="N724" s="557"/>
      <c r="O724" s="557"/>
      <c r="P724" s="557"/>
      <c r="Q724" s="557"/>
      <c r="R724" s="557"/>
      <c r="S724" s="557"/>
      <c r="T724" s="557"/>
      <c r="U724" s="557"/>
      <c r="V724" s="557"/>
      <c r="W724" s="557"/>
      <c r="X724" s="557"/>
      <c r="Y724" s="557"/>
      <c r="Z724" s="557"/>
      <c r="AA724" s="557"/>
      <c r="AB724" s="557"/>
      <c r="AC724" s="557"/>
      <c r="AD724" s="557"/>
      <c r="AE724" s="557"/>
      <c r="AF724" s="557"/>
      <c r="AG724" s="557"/>
      <c r="AH724" s="557"/>
      <c r="AI724" s="557"/>
      <c r="AJ724" s="557"/>
      <c r="AK724" s="557"/>
      <c r="AL724" s="557"/>
      <c r="AM724" s="557"/>
      <c r="AN724" s="557"/>
      <c r="AO724" s="557"/>
      <c r="AP724" s="557"/>
    </row>
    <row r="725" spans="1:42" ht="17.399999999999999">
      <c r="A725" s="557"/>
      <c r="B725" s="557"/>
      <c r="C725" s="557"/>
      <c r="D725" s="557"/>
      <c r="E725" s="557"/>
      <c r="F725" s="557"/>
      <c r="G725" s="557"/>
      <c r="H725" s="557"/>
      <c r="I725" s="557"/>
      <c r="J725" s="557"/>
      <c r="K725" s="557"/>
      <c r="L725" s="557"/>
      <c r="M725" s="557"/>
      <c r="N725" s="557"/>
      <c r="O725" s="557"/>
      <c r="P725" s="557"/>
      <c r="Q725" s="557"/>
      <c r="R725" s="557"/>
      <c r="S725" s="557"/>
      <c r="T725" s="557"/>
      <c r="U725" s="557"/>
      <c r="V725" s="557"/>
      <c r="W725" s="557"/>
      <c r="X725" s="557"/>
      <c r="Y725" s="557"/>
      <c r="Z725" s="557"/>
      <c r="AA725" s="557"/>
      <c r="AB725" s="557"/>
      <c r="AC725" s="557"/>
      <c r="AD725" s="557"/>
      <c r="AE725" s="557"/>
      <c r="AF725" s="557"/>
      <c r="AG725" s="557"/>
      <c r="AH725" s="557"/>
      <c r="AI725" s="557"/>
      <c r="AJ725" s="557"/>
      <c r="AK725" s="557"/>
      <c r="AL725" s="557"/>
      <c r="AM725" s="557"/>
      <c r="AN725" s="557"/>
      <c r="AO725" s="557"/>
      <c r="AP725" s="557"/>
    </row>
    <row r="726" spans="1:42" ht="17.399999999999999">
      <c r="A726" s="557"/>
      <c r="B726" s="557"/>
      <c r="C726" s="557"/>
      <c r="D726" s="557"/>
      <c r="E726" s="557"/>
      <c r="F726" s="557"/>
      <c r="G726" s="557"/>
      <c r="H726" s="557"/>
      <c r="I726" s="557"/>
      <c r="J726" s="557"/>
      <c r="K726" s="557"/>
      <c r="L726" s="557"/>
      <c r="M726" s="557"/>
      <c r="N726" s="557"/>
      <c r="O726" s="557"/>
      <c r="P726" s="557"/>
      <c r="Q726" s="557"/>
      <c r="R726" s="557"/>
      <c r="S726" s="557"/>
      <c r="T726" s="557"/>
      <c r="U726" s="557"/>
      <c r="V726" s="557"/>
      <c r="W726" s="557"/>
      <c r="X726" s="557"/>
      <c r="Y726" s="557"/>
      <c r="Z726" s="557"/>
      <c r="AA726" s="557"/>
      <c r="AB726" s="557"/>
      <c r="AC726" s="557"/>
      <c r="AD726" s="557"/>
      <c r="AE726" s="557"/>
      <c r="AF726" s="557"/>
      <c r="AG726" s="557"/>
      <c r="AH726" s="557"/>
      <c r="AI726" s="557"/>
      <c r="AJ726" s="557"/>
      <c r="AK726" s="557"/>
      <c r="AL726" s="557"/>
      <c r="AM726" s="557"/>
      <c r="AN726" s="557"/>
      <c r="AO726" s="557"/>
      <c r="AP726" s="557"/>
    </row>
    <row r="727" spans="1:42" ht="17.399999999999999">
      <c r="A727" s="557"/>
      <c r="B727" s="557"/>
      <c r="C727" s="557"/>
      <c r="D727" s="557"/>
      <c r="E727" s="557"/>
      <c r="F727" s="557"/>
      <c r="G727" s="557"/>
      <c r="H727" s="557"/>
      <c r="I727" s="557"/>
      <c r="J727" s="557"/>
      <c r="K727" s="557"/>
      <c r="L727" s="557"/>
      <c r="M727" s="557"/>
      <c r="N727" s="557"/>
      <c r="O727" s="557"/>
      <c r="P727" s="557"/>
      <c r="Q727" s="557"/>
      <c r="R727" s="557"/>
      <c r="S727" s="557"/>
      <c r="T727" s="557"/>
      <c r="U727" s="557"/>
      <c r="V727" s="557"/>
      <c r="W727" s="557"/>
      <c r="X727" s="557"/>
      <c r="Y727" s="557"/>
      <c r="Z727" s="557"/>
      <c r="AA727" s="557"/>
      <c r="AB727" s="557"/>
      <c r="AC727" s="557"/>
      <c r="AD727" s="557"/>
      <c r="AE727" s="557"/>
      <c r="AF727" s="557"/>
      <c r="AG727" s="557"/>
      <c r="AH727" s="557"/>
      <c r="AI727" s="557"/>
      <c r="AJ727" s="557"/>
      <c r="AK727" s="557"/>
      <c r="AL727" s="557"/>
      <c r="AM727" s="557"/>
      <c r="AN727" s="557"/>
      <c r="AO727" s="557"/>
      <c r="AP727" s="557"/>
    </row>
    <row r="728" spans="1:42" ht="17.399999999999999">
      <c r="A728" s="557"/>
      <c r="B728" s="557"/>
      <c r="C728" s="557"/>
      <c r="D728" s="557"/>
      <c r="E728" s="557"/>
      <c r="F728" s="557"/>
      <c r="G728" s="557"/>
      <c r="H728" s="557"/>
      <c r="I728" s="557"/>
      <c r="J728" s="557"/>
      <c r="K728" s="557"/>
      <c r="L728" s="557"/>
      <c r="M728" s="557"/>
      <c r="N728" s="557"/>
      <c r="O728" s="557"/>
      <c r="P728" s="557"/>
      <c r="Q728" s="557"/>
      <c r="R728" s="557"/>
      <c r="S728" s="557"/>
      <c r="T728" s="557"/>
      <c r="U728" s="557"/>
      <c r="V728" s="557"/>
      <c r="W728" s="557"/>
      <c r="X728" s="557"/>
      <c r="Y728" s="557"/>
      <c r="Z728" s="557"/>
      <c r="AA728" s="557"/>
      <c r="AB728" s="557"/>
      <c r="AC728" s="557"/>
      <c r="AD728" s="557"/>
      <c r="AE728" s="557"/>
      <c r="AF728" s="557"/>
      <c r="AG728" s="557"/>
      <c r="AH728" s="557"/>
      <c r="AI728" s="557"/>
      <c r="AJ728" s="557"/>
      <c r="AK728" s="557"/>
      <c r="AL728" s="557"/>
      <c r="AM728" s="557"/>
      <c r="AN728" s="557"/>
      <c r="AO728" s="557"/>
      <c r="AP728" s="557"/>
    </row>
    <row r="729" spans="1:42" ht="17.399999999999999">
      <c r="A729" s="557"/>
      <c r="B729" s="557"/>
      <c r="C729" s="557"/>
      <c r="D729" s="557"/>
      <c r="E729" s="557"/>
      <c r="F729" s="557"/>
      <c r="G729" s="557"/>
      <c r="H729" s="557"/>
      <c r="I729" s="557"/>
      <c r="J729" s="557"/>
      <c r="K729" s="557"/>
      <c r="L729" s="557"/>
      <c r="M729" s="557"/>
      <c r="N729" s="557"/>
      <c r="O729" s="557"/>
      <c r="P729" s="557"/>
      <c r="Q729" s="557"/>
      <c r="R729" s="557"/>
      <c r="S729" s="557"/>
      <c r="T729" s="557"/>
      <c r="U729" s="557"/>
      <c r="V729" s="557"/>
      <c r="W729" s="557"/>
      <c r="X729" s="557"/>
      <c r="Y729" s="557"/>
      <c r="Z729" s="557"/>
      <c r="AA729" s="557"/>
      <c r="AB729" s="557"/>
      <c r="AC729" s="557"/>
      <c r="AD729" s="557"/>
      <c r="AE729" s="557"/>
      <c r="AF729" s="557"/>
      <c r="AG729" s="557"/>
      <c r="AH729" s="557"/>
      <c r="AI729" s="557"/>
      <c r="AJ729" s="557"/>
      <c r="AK729" s="557"/>
      <c r="AL729" s="557"/>
      <c r="AM729" s="557"/>
      <c r="AN729" s="557"/>
      <c r="AO729" s="557"/>
      <c r="AP729" s="557"/>
    </row>
    <row r="730" spans="1:42" ht="17.399999999999999">
      <c r="A730" s="557"/>
      <c r="B730" s="557"/>
      <c r="C730" s="557"/>
      <c r="D730" s="557"/>
      <c r="E730" s="557"/>
      <c r="F730" s="557"/>
      <c r="G730" s="557"/>
      <c r="H730" s="557"/>
      <c r="I730" s="557"/>
      <c r="J730" s="557"/>
      <c r="K730" s="557"/>
      <c r="L730" s="557"/>
      <c r="M730" s="557"/>
      <c r="N730" s="557"/>
      <c r="O730" s="557"/>
      <c r="P730" s="557"/>
      <c r="Q730" s="557"/>
      <c r="R730" s="557"/>
      <c r="S730" s="557"/>
      <c r="T730" s="557"/>
      <c r="U730" s="557"/>
      <c r="V730" s="557"/>
      <c r="W730" s="557"/>
      <c r="X730" s="557"/>
      <c r="Y730" s="557"/>
      <c r="Z730" s="557"/>
      <c r="AA730" s="557"/>
      <c r="AB730" s="557"/>
      <c r="AC730" s="557"/>
      <c r="AD730" s="557"/>
      <c r="AE730" s="557"/>
      <c r="AF730" s="557"/>
      <c r="AG730" s="557"/>
      <c r="AH730" s="557"/>
      <c r="AI730" s="557"/>
      <c r="AJ730" s="557"/>
      <c r="AK730" s="557"/>
      <c r="AL730" s="557"/>
      <c r="AM730" s="557"/>
      <c r="AN730" s="557"/>
      <c r="AO730" s="557"/>
      <c r="AP730" s="557"/>
    </row>
    <row r="731" spans="1:42" ht="17.399999999999999">
      <c r="A731" s="557"/>
      <c r="B731" s="557"/>
      <c r="C731" s="557"/>
      <c r="D731" s="557"/>
      <c r="E731" s="557"/>
      <c r="F731" s="557"/>
      <c r="G731" s="557"/>
      <c r="H731" s="557"/>
      <c r="I731" s="557"/>
      <c r="J731" s="557"/>
      <c r="K731" s="557"/>
      <c r="L731" s="557"/>
      <c r="M731" s="557"/>
      <c r="N731" s="557"/>
      <c r="O731" s="557"/>
      <c r="P731" s="557"/>
      <c r="Q731" s="557"/>
      <c r="R731" s="557"/>
      <c r="S731" s="557"/>
      <c r="T731" s="557"/>
      <c r="U731" s="557"/>
      <c r="V731" s="557"/>
      <c r="W731" s="557"/>
      <c r="X731" s="557"/>
      <c r="Y731" s="557"/>
      <c r="Z731" s="557"/>
      <c r="AA731" s="557"/>
      <c r="AB731" s="557"/>
      <c r="AC731" s="557"/>
      <c r="AD731" s="557"/>
      <c r="AE731" s="557"/>
      <c r="AF731" s="557"/>
      <c r="AG731" s="557"/>
      <c r="AH731" s="557"/>
      <c r="AI731" s="557"/>
      <c r="AJ731" s="557"/>
      <c r="AK731" s="557"/>
      <c r="AL731" s="557"/>
      <c r="AM731" s="557"/>
      <c r="AN731" s="557"/>
      <c r="AO731" s="557"/>
      <c r="AP731" s="557"/>
    </row>
    <row r="732" spans="1:42" ht="17.399999999999999">
      <c r="A732" s="557"/>
      <c r="B732" s="557"/>
      <c r="C732" s="557"/>
      <c r="D732" s="557"/>
      <c r="E732" s="557"/>
      <c r="F732" s="557"/>
      <c r="G732" s="557"/>
      <c r="H732" s="557"/>
      <c r="I732" s="557"/>
      <c r="J732" s="557"/>
      <c r="K732" s="557"/>
      <c r="L732" s="557"/>
      <c r="M732" s="557"/>
      <c r="N732" s="557"/>
      <c r="O732" s="557"/>
      <c r="P732" s="557"/>
      <c r="Q732" s="557"/>
      <c r="R732" s="557"/>
      <c r="S732" s="557"/>
      <c r="T732" s="557"/>
      <c r="U732" s="557"/>
      <c r="V732" s="557"/>
      <c r="W732" s="557"/>
      <c r="X732" s="557"/>
      <c r="Y732" s="557"/>
      <c r="Z732" s="557"/>
      <c r="AA732" s="557"/>
      <c r="AB732" s="557"/>
      <c r="AC732" s="557"/>
      <c r="AD732" s="557"/>
      <c r="AE732" s="557"/>
      <c r="AF732" s="557"/>
      <c r="AG732" s="557"/>
      <c r="AH732" s="557"/>
      <c r="AI732" s="557"/>
      <c r="AJ732" s="557"/>
      <c r="AK732" s="557"/>
      <c r="AL732" s="557"/>
      <c r="AM732" s="557"/>
      <c r="AN732" s="557"/>
      <c r="AO732" s="557"/>
      <c r="AP732" s="557"/>
    </row>
    <row r="733" spans="1:42" ht="17.399999999999999">
      <c r="A733" s="557"/>
      <c r="B733" s="557"/>
      <c r="C733" s="557"/>
      <c r="D733" s="557"/>
      <c r="E733" s="557"/>
      <c r="F733" s="557"/>
      <c r="G733" s="557"/>
      <c r="H733" s="557"/>
      <c r="I733" s="557"/>
      <c r="J733" s="557"/>
      <c r="K733" s="557"/>
      <c r="L733" s="557"/>
      <c r="M733" s="557"/>
      <c r="N733" s="557"/>
      <c r="O733" s="557"/>
      <c r="P733" s="557"/>
      <c r="Q733" s="557"/>
      <c r="R733" s="557"/>
      <c r="S733" s="557"/>
      <c r="T733" s="557"/>
      <c r="U733" s="557"/>
      <c r="V733" s="557"/>
      <c r="W733" s="557"/>
      <c r="X733" s="557"/>
      <c r="Y733" s="557"/>
      <c r="Z733" s="557"/>
      <c r="AA733" s="557"/>
      <c r="AB733" s="557"/>
      <c r="AC733" s="557"/>
      <c r="AD733" s="557"/>
      <c r="AE733" s="557"/>
      <c r="AF733" s="557"/>
      <c r="AG733" s="557"/>
      <c r="AH733" s="557"/>
      <c r="AI733" s="557"/>
      <c r="AJ733" s="557"/>
      <c r="AK733" s="557"/>
      <c r="AL733" s="557"/>
      <c r="AM733" s="557"/>
      <c r="AN733" s="557"/>
      <c r="AO733" s="557"/>
      <c r="AP733" s="557"/>
    </row>
    <row r="734" spans="1:42" ht="17.399999999999999">
      <c r="A734" s="557"/>
      <c r="B734" s="557"/>
      <c r="C734" s="557"/>
      <c r="D734" s="557"/>
      <c r="E734" s="557"/>
      <c r="F734" s="557"/>
      <c r="G734" s="557"/>
      <c r="H734" s="557"/>
      <c r="I734" s="557"/>
      <c r="J734" s="557"/>
      <c r="K734" s="557"/>
      <c r="L734" s="557"/>
      <c r="M734" s="557"/>
      <c r="N734" s="557"/>
      <c r="O734" s="557"/>
      <c r="P734" s="557"/>
      <c r="Q734" s="557"/>
      <c r="R734" s="557"/>
      <c r="S734" s="557"/>
      <c r="T734" s="557"/>
      <c r="U734" s="557"/>
      <c r="V734" s="557"/>
      <c r="W734" s="557"/>
      <c r="X734" s="557"/>
      <c r="Y734" s="557"/>
      <c r="Z734" s="557"/>
      <c r="AA734" s="557"/>
      <c r="AB734" s="557"/>
      <c r="AC734" s="557"/>
      <c r="AD734" s="557"/>
      <c r="AE734" s="557"/>
      <c r="AF734" s="557"/>
      <c r="AG734" s="557"/>
      <c r="AH734" s="557"/>
      <c r="AI734" s="557"/>
      <c r="AJ734" s="557"/>
      <c r="AK734" s="557"/>
      <c r="AL734" s="557"/>
      <c r="AM734" s="557"/>
      <c r="AN734" s="557"/>
      <c r="AO734" s="557"/>
      <c r="AP734" s="557"/>
    </row>
    <row r="735" spans="1:42" ht="17.399999999999999">
      <c r="A735" s="557"/>
      <c r="B735" s="557"/>
      <c r="C735" s="557"/>
      <c r="D735" s="557"/>
      <c r="E735" s="557"/>
      <c r="F735" s="557"/>
      <c r="G735" s="557"/>
      <c r="H735" s="557"/>
      <c r="I735" s="557"/>
      <c r="J735" s="557"/>
      <c r="K735" s="557"/>
      <c r="L735" s="557"/>
      <c r="M735" s="557"/>
      <c r="N735" s="557"/>
      <c r="O735" s="557"/>
      <c r="P735" s="557"/>
      <c r="Q735" s="557"/>
      <c r="R735" s="557"/>
      <c r="S735" s="557"/>
      <c r="T735" s="557"/>
      <c r="U735" s="557"/>
      <c r="V735" s="557"/>
      <c r="W735" s="557"/>
      <c r="X735" s="557"/>
      <c r="Y735" s="557"/>
      <c r="Z735" s="557"/>
      <c r="AA735" s="557"/>
      <c r="AB735" s="557"/>
      <c r="AC735" s="557"/>
      <c r="AD735" s="557"/>
      <c r="AE735" s="557"/>
      <c r="AF735" s="557"/>
      <c r="AG735" s="557"/>
      <c r="AH735" s="557"/>
      <c r="AI735" s="557"/>
      <c r="AJ735" s="557"/>
      <c r="AK735" s="557"/>
      <c r="AL735" s="557"/>
      <c r="AM735" s="557"/>
      <c r="AN735" s="557"/>
      <c r="AO735" s="557"/>
      <c r="AP735" s="557"/>
    </row>
    <row r="736" spans="1:42" ht="17.399999999999999">
      <c r="A736" s="557"/>
      <c r="B736" s="557"/>
      <c r="C736" s="557"/>
      <c r="D736" s="557"/>
      <c r="E736" s="557"/>
      <c r="F736" s="557"/>
      <c r="G736" s="557"/>
      <c r="H736" s="557"/>
      <c r="I736" s="557"/>
      <c r="J736" s="557"/>
      <c r="K736" s="557"/>
      <c r="L736" s="557"/>
      <c r="M736" s="557"/>
      <c r="N736" s="557"/>
      <c r="O736" s="557"/>
      <c r="P736" s="557"/>
      <c r="Q736" s="557"/>
      <c r="R736" s="557"/>
      <c r="S736" s="557"/>
      <c r="T736" s="557"/>
      <c r="U736" s="557"/>
      <c r="V736" s="557"/>
      <c r="W736" s="557"/>
      <c r="X736" s="557"/>
      <c r="Y736" s="557"/>
      <c r="Z736" s="557"/>
      <c r="AA736" s="557"/>
      <c r="AB736" s="557"/>
      <c r="AC736" s="557"/>
      <c r="AD736" s="557"/>
      <c r="AE736" s="557"/>
      <c r="AF736" s="557"/>
      <c r="AG736" s="557"/>
      <c r="AH736" s="557"/>
      <c r="AI736" s="557"/>
      <c r="AJ736" s="557"/>
      <c r="AK736" s="557"/>
      <c r="AL736" s="557"/>
      <c r="AM736" s="557"/>
      <c r="AN736" s="557"/>
      <c r="AO736" s="557"/>
      <c r="AP736" s="557"/>
    </row>
    <row r="737" spans="1:42" ht="17.399999999999999">
      <c r="A737" s="557"/>
      <c r="B737" s="557"/>
      <c r="C737" s="557"/>
      <c r="D737" s="557"/>
      <c r="E737" s="557"/>
      <c r="F737" s="557"/>
      <c r="G737" s="557"/>
      <c r="H737" s="557"/>
      <c r="I737" s="557"/>
      <c r="J737" s="557"/>
      <c r="K737" s="557"/>
      <c r="L737" s="557"/>
      <c r="M737" s="557"/>
      <c r="N737" s="557"/>
      <c r="O737" s="557"/>
      <c r="P737" s="557"/>
      <c r="Q737" s="557"/>
      <c r="R737" s="557"/>
      <c r="S737" s="557"/>
      <c r="T737" s="557"/>
      <c r="U737" s="557"/>
      <c r="V737" s="557"/>
      <c r="W737" s="557"/>
      <c r="X737" s="557"/>
      <c r="Y737" s="557"/>
      <c r="Z737" s="557"/>
      <c r="AA737" s="557"/>
      <c r="AB737" s="557"/>
      <c r="AC737" s="557"/>
      <c r="AD737" s="557"/>
      <c r="AE737" s="557"/>
      <c r="AF737" s="557"/>
      <c r="AG737" s="557"/>
      <c r="AH737" s="557"/>
      <c r="AI737" s="557"/>
      <c r="AJ737" s="557"/>
      <c r="AK737" s="557"/>
      <c r="AL737" s="557"/>
      <c r="AM737" s="557"/>
      <c r="AN737" s="557"/>
      <c r="AO737" s="557"/>
      <c r="AP737" s="557"/>
    </row>
    <row r="738" spans="1:42" ht="17.399999999999999">
      <c r="A738" s="557"/>
      <c r="B738" s="557"/>
      <c r="C738" s="557"/>
      <c r="D738" s="557"/>
      <c r="E738" s="557"/>
      <c r="F738" s="557"/>
      <c r="G738" s="557"/>
      <c r="H738" s="557"/>
      <c r="I738" s="557"/>
      <c r="J738" s="557"/>
      <c r="K738" s="557"/>
      <c r="L738" s="557"/>
      <c r="M738" s="557"/>
      <c r="N738" s="557"/>
      <c r="O738" s="557"/>
      <c r="P738" s="557"/>
      <c r="Q738" s="557"/>
      <c r="R738" s="557"/>
      <c r="S738" s="557"/>
      <c r="T738" s="557"/>
      <c r="U738" s="557"/>
      <c r="V738" s="557"/>
      <c r="W738" s="557"/>
      <c r="X738" s="557"/>
      <c r="Y738" s="557"/>
      <c r="Z738" s="557"/>
      <c r="AA738" s="557"/>
      <c r="AB738" s="557"/>
      <c r="AC738" s="557"/>
      <c r="AD738" s="557"/>
      <c r="AE738" s="557"/>
      <c r="AF738" s="557"/>
      <c r="AG738" s="557"/>
      <c r="AH738" s="557"/>
      <c r="AI738" s="557"/>
      <c r="AJ738" s="557"/>
      <c r="AK738" s="557"/>
      <c r="AL738" s="557"/>
      <c r="AM738" s="557"/>
      <c r="AN738" s="557"/>
      <c r="AO738" s="557"/>
      <c r="AP738" s="557"/>
    </row>
    <row r="739" spans="1:42" ht="17.399999999999999">
      <c r="A739" s="557"/>
      <c r="B739" s="557"/>
      <c r="C739" s="557"/>
      <c r="D739" s="557"/>
      <c r="E739" s="557"/>
      <c r="F739" s="557"/>
      <c r="G739" s="557"/>
      <c r="H739" s="557"/>
      <c r="I739" s="557"/>
      <c r="J739" s="557"/>
      <c r="K739" s="557"/>
      <c r="L739" s="557"/>
      <c r="M739" s="557"/>
      <c r="N739" s="557"/>
      <c r="O739" s="557"/>
      <c r="P739" s="557"/>
      <c r="Q739" s="557"/>
      <c r="R739" s="557"/>
      <c r="S739" s="557"/>
      <c r="T739" s="557"/>
      <c r="U739" s="557"/>
      <c r="V739" s="557"/>
      <c r="W739" s="557"/>
      <c r="X739" s="557"/>
      <c r="Y739" s="557"/>
      <c r="Z739" s="557"/>
      <c r="AA739" s="557"/>
      <c r="AB739" s="557"/>
      <c r="AC739" s="557"/>
      <c r="AD739" s="557"/>
      <c r="AE739" s="557"/>
      <c r="AF739" s="557"/>
      <c r="AG739" s="557"/>
      <c r="AH739" s="557"/>
      <c r="AI739" s="557"/>
      <c r="AJ739" s="557"/>
      <c r="AK739" s="557"/>
      <c r="AL739" s="557"/>
      <c r="AM739" s="557"/>
      <c r="AN739" s="557"/>
      <c r="AO739" s="557"/>
      <c r="AP739" s="557"/>
    </row>
    <row r="740" spans="1:42" ht="17.399999999999999">
      <c r="A740" s="557"/>
      <c r="B740" s="557"/>
      <c r="C740" s="557"/>
      <c r="D740" s="557"/>
      <c r="E740" s="557"/>
      <c r="F740" s="557"/>
      <c r="G740" s="557"/>
      <c r="H740" s="557"/>
      <c r="I740" s="557"/>
      <c r="J740" s="557"/>
      <c r="K740" s="557"/>
      <c r="L740" s="557"/>
      <c r="M740" s="557"/>
      <c r="N740" s="557"/>
      <c r="O740" s="557"/>
      <c r="P740" s="557"/>
      <c r="Q740" s="557"/>
      <c r="R740" s="557"/>
      <c r="S740" s="557"/>
      <c r="T740" s="557"/>
      <c r="U740" s="557"/>
      <c r="V740" s="557"/>
      <c r="W740" s="557"/>
      <c r="X740" s="557"/>
      <c r="Y740" s="557"/>
      <c r="Z740" s="557"/>
      <c r="AA740" s="557"/>
      <c r="AB740" s="557"/>
      <c r="AC740" s="557"/>
      <c r="AD740" s="557"/>
      <c r="AE740" s="557"/>
      <c r="AF740" s="557"/>
      <c r="AG740" s="557"/>
      <c r="AH740" s="557"/>
      <c r="AI740" s="557"/>
      <c r="AJ740" s="557"/>
      <c r="AK740" s="557"/>
      <c r="AL740" s="557"/>
      <c r="AM740" s="557"/>
      <c r="AN740" s="557"/>
      <c r="AO740" s="557"/>
      <c r="AP740" s="557"/>
    </row>
    <row r="741" spans="1:42" ht="17.399999999999999">
      <c r="A741" s="557"/>
      <c r="B741" s="557"/>
      <c r="C741" s="557"/>
      <c r="D741" s="557"/>
      <c r="E741" s="557"/>
      <c r="F741" s="557"/>
      <c r="G741" s="557"/>
      <c r="H741" s="557"/>
      <c r="I741" s="557"/>
      <c r="J741" s="557"/>
      <c r="K741" s="557"/>
      <c r="L741" s="557"/>
      <c r="M741" s="557"/>
      <c r="N741" s="557"/>
      <c r="O741" s="557"/>
      <c r="P741" s="557"/>
      <c r="Q741" s="557"/>
      <c r="R741" s="557"/>
      <c r="S741" s="557"/>
      <c r="T741" s="557"/>
      <c r="U741" s="557"/>
      <c r="V741" s="557"/>
      <c r="W741" s="557"/>
      <c r="X741" s="557"/>
      <c r="Y741" s="557"/>
      <c r="Z741" s="557"/>
      <c r="AA741" s="557"/>
      <c r="AB741" s="557"/>
      <c r="AC741" s="557"/>
      <c r="AD741" s="557"/>
      <c r="AE741" s="557"/>
      <c r="AF741" s="557"/>
      <c r="AG741" s="557"/>
      <c r="AH741" s="557"/>
      <c r="AI741" s="557"/>
      <c r="AJ741" s="557"/>
      <c r="AK741" s="557"/>
      <c r="AL741" s="557"/>
      <c r="AM741" s="557"/>
      <c r="AN741" s="557"/>
      <c r="AO741" s="557"/>
      <c r="AP741" s="557"/>
    </row>
    <row r="742" spans="1:42" ht="17.399999999999999">
      <c r="A742" s="557"/>
      <c r="B742" s="557"/>
      <c r="C742" s="557"/>
      <c r="D742" s="557"/>
      <c r="E742" s="557"/>
      <c r="F742" s="557"/>
      <c r="G742" s="557"/>
      <c r="H742" s="557"/>
      <c r="I742" s="557"/>
      <c r="J742" s="557"/>
      <c r="K742" s="557"/>
      <c r="L742" s="557"/>
      <c r="M742" s="557"/>
      <c r="N742" s="557"/>
      <c r="O742" s="557"/>
      <c r="P742" s="557"/>
      <c r="Q742" s="557"/>
      <c r="R742" s="557"/>
      <c r="S742" s="557"/>
      <c r="T742" s="557"/>
      <c r="U742" s="557"/>
      <c r="V742" s="557"/>
      <c r="W742" s="557"/>
      <c r="X742" s="557"/>
      <c r="Y742" s="557"/>
      <c r="Z742" s="557"/>
      <c r="AA742" s="557"/>
      <c r="AB742" s="557"/>
      <c r="AC742" s="557"/>
      <c r="AD742" s="557"/>
      <c r="AE742" s="557"/>
      <c r="AF742" s="557"/>
      <c r="AG742" s="557"/>
      <c r="AH742" s="557"/>
      <c r="AI742" s="557"/>
      <c r="AJ742" s="557"/>
      <c r="AK742" s="557"/>
      <c r="AL742" s="557"/>
      <c r="AM742" s="557"/>
      <c r="AN742" s="557"/>
      <c r="AO742" s="557"/>
      <c r="AP742" s="557"/>
    </row>
    <row r="743" spans="1:42" ht="17.399999999999999">
      <c r="A743" s="557"/>
      <c r="B743" s="557"/>
      <c r="C743" s="557"/>
      <c r="D743" s="557"/>
      <c r="E743" s="557"/>
      <c r="F743" s="557"/>
      <c r="G743" s="557"/>
      <c r="H743" s="557"/>
      <c r="I743" s="557"/>
      <c r="J743" s="557"/>
      <c r="K743" s="557"/>
      <c r="L743" s="557"/>
      <c r="M743" s="557"/>
      <c r="N743" s="557"/>
      <c r="O743" s="557"/>
      <c r="P743" s="557"/>
      <c r="Q743" s="557"/>
      <c r="R743" s="557"/>
      <c r="S743" s="557"/>
      <c r="T743" s="557"/>
      <c r="U743" s="557"/>
      <c r="V743" s="557"/>
      <c r="W743" s="557"/>
      <c r="X743" s="557"/>
      <c r="Y743" s="557"/>
      <c r="Z743" s="557"/>
      <c r="AA743" s="557"/>
      <c r="AB743" s="557"/>
      <c r="AC743" s="557"/>
      <c r="AD743" s="557"/>
      <c r="AE743" s="557"/>
      <c r="AF743" s="557"/>
      <c r="AG743" s="557"/>
      <c r="AH743" s="557"/>
      <c r="AI743" s="557"/>
      <c r="AJ743" s="557"/>
      <c r="AK743" s="557"/>
      <c r="AL743" s="557"/>
      <c r="AM743" s="557"/>
      <c r="AN743" s="557"/>
      <c r="AO743" s="557"/>
      <c r="AP743" s="557"/>
    </row>
    <row r="744" spans="1:42" ht="17.399999999999999">
      <c r="A744" s="557"/>
      <c r="B744" s="557"/>
      <c r="C744" s="557"/>
      <c r="D744" s="557"/>
      <c r="E744" s="557"/>
      <c r="F744" s="557"/>
      <c r="G744" s="557"/>
      <c r="H744" s="557"/>
      <c r="I744" s="557"/>
      <c r="J744" s="557"/>
      <c r="K744" s="557"/>
      <c r="L744" s="557"/>
      <c r="M744" s="557"/>
      <c r="N744" s="557"/>
      <c r="O744" s="557"/>
      <c r="P744" s="557"/>
      <c r="Q744" s="557"/>
      <c r="R744" s="557"/>
      <c r="S744" s="557"/>
      <c r="T744" s="557"/>
      <c r="U744" s="557"/>
      <c r="V744" s="557"/>
      <c r="W744" s="557"/>
      <c r="X744" s="557"/>
      <c r="Y744" s="557"/>
      <c r="Z744" s="557"/>
      <c r="AA744" s="557"/>
      <c r="AB744" s="557"/>
      <c r="AC744" s="557"/>
      <c r="AD744" s="557"/>
      <c r="AE744" s="557"/>
      <c r="AF744" s="557"/>
      <c r="AG744" s="557"/>
      <c r="AH744" s="557"/>
      <c r="AI744" s="557"/>
      <c r="AJ744" s="557"/>
      <c r="AK744" s="557"/>
      <c r="AL744" s="557"/>
      <c r="AM744" s="557"/>
      <c r="AN744" s="557"/>
      <c r="AO744" s="557"/>
      <c r="AP744" s="557"/>
    </row>
    <row r="745" spans="1:42" ht="17.399999999999999">
      <c r="A745" s="557"/>
      <c r="B745" s="557"/>
      <c r="C745" s="557"/>
      <c r="D745" s="557"/>
      <c r="E745" s="557"/>
      <c r="F745" s="557"/>
      <c r="G745" s="557"/>
      <c r="H745" s="557"/>
      <c r="I745" s="557"/>
      <c r="J745" s="557"/>
      <c r="K745" s="557"/>
      <c r="L745" s="557"/>
      <c r="M745" s="557"/>
      <c r="N745" s="557"/>
      <c r="O745" s="557"/>
      <c r="P745" s="557"/>
      <c r="Q745" s="557"/>
      <c r="R745" s="557"/>
      <c r="S745" s="557"/>
      <c r="T745" s="557"/>
      <c r="U745" s="557"/>
      <c r="V745" s="557"/>
      <c r="W745" s="557"/>
      <c r="X745" s="557"/>
      <c r="Y745" s="557"/>
      <c r="Z745" s="557"/>
      <c r="AA745" s="557"/>
      <c r="AB745" s="557"/>
      <c r="AC745" s="557"/>
      <c r="AD745" s="557"/>
      <c r="AE745" s="557"/>
      <c r="AF745" s="557"/>
      <c r="AG745" s="557"/>
      <c r="AH745" s="557"/>
      <c r="AI745" s="557"/>
      <c r="AJ745" s="557"/>
      <c r="AK745" s="557"/>
      <c r="AL745" s="557"/>
      <c r="AM745" s="557"/>
      <c r="AN745" s="557"/>
      <c r="AO745" s="557"/>
      <c r="AP745" s="557"/>
    </row>
    <row r="746" spans="1:42" ht="17.399999999999999">
      <c r="A746" s="557"/>
      <c r="B746" s="557"/>
      <c r="C746" s="557"/>
      <c r="D746" s="557"/>
      <c r="E746" s="557"/>
      <c r="F746" s="557"/>
      <c r="G746" s="557"/>
      <c r="H746" s="557"/>
      <c r="I746" s="557"/>
      <c r="J746" s="557"/>
      <c r="K746" s="557"/>
      <c r="L746" s="557"/>
      <c r="M746" s="557"/>
      <c r="N746" s="557"/>
      <c r="O746" s="557"/>
      <c r="P746" s="557"/>
      <c r="Q746" s="557"/>
      <c r="R746" s="557"/>
      <c r="S746" s="557"/>
      <c r="T746" s="557"/>
      <c r="U746" s="557"/>
      <c r="V746" s="557"/>
      <c r="W746" s="557"/>
      <c r="X746" s="557"/>
      <c r="Y746" s="557"/>
      <c r="Z746" s="557"/>
      <c r="AA746" s="557"/>
      <c r="AB746" s="557"/>
      <c r="AC746" s="557"/>
      <c r="AD746" s="557"/>
      <c r="AE746" s="557"/>
      <c r="AF746" s="557"/>
      <c r="AG746" s="557"/>
      <c r="AH746" s="557"/>
      <c r="AI746" s="557"/>
      <c r="AJ746" s="557"/>
      <c r="AK746" s="557"/>
      <c r="AL746" s="557"/>
      <c r="AM746" s="557"/>
      <c r="AN746" s="557"/>
      <c r="AO746" s="557"/>
      <c r="AP746" s="557"/>
    </row>
    <row r="747" spans="1:42" ht="17.399999999999999">
      <c r="A747" s="557"/>
      <c r="B747" s="557"/>
      <c r="C747" s="557"/>
      <c r="D747" s="557"/>
      <c r="E747" s="557"/>
      <c r="F747" s="557"/>
      <c r="G747" s="557"/>
      <c r="H747" s="557"/>
      <c r="I747" s="557"/>
      <c r="J747" s="557"/>
      <c r="K747" s="557"/>
      <c r="L747" s="557"/>
      <c r="M747" s="557"/>
      <c r="N747" s="557"/>
      <c r="O747" s="557"/>
      <c r="P747" s="557"/>
      <c r="Q747" s="557"/>
      <c r="R747" s="557"/>
      <c r="S747" s="557"/>
      <c r="T747" s="557"/>
      <c r="U747" s="557"/>
      <c r="V747" s="557"/>
      <c r="W747" s="557"/>
      <c r="X747" s="557"/>
      <c r="Y747" s="557"/>
      <c r="Z747" s="557"/>
      <c r="AA747" s="557"/>
      <c r="AB747" s="557"/>
      <c r="AC747" s="557"/>
      <c r="AD747" s="557"/>
      <c r="AE747" s="557"/>
      <c r="AF747" s="557"/>
      <c r="AG747" s="557"/>
      <c r="AH747" s="557"/>
      <c r="AI747" s="557"/>
      <c r="AJ747" s="557"/>
      <c r="AK747" s="557"/>
      <c r="AL747" s="557"/>
      <c r="AM747" s="557"/>
      <c r="AN747" s="557"/>
      <c r="AO747" s="557"/>
      <c r="AP747" s="557"/>
    </row>
    <row r="748" spans="1:42" ht="17.399999999999999">
      <c r="A748" s="557"/>
      <c r="B748" s="557"/>
      <c r="C748" s="557"/>
      <c r="D748" s="557"/>
      <c r="E748" s="557"/>
      <c r="F748" s="557"/>
      <c r="G748" s="557"/>
      <c r="H748" s="557"/>
      <c r="I748" s="557"/>
      <c r="J748" s="557"/>
      <c r="K748" s="557"/>
      <c r="L748" s="557"/>
      <c r="M748" s="557"/>
      <c r="N748" s="557"/>
      <c r="O748" s="557"/>
      <c r="P748" s="557"/>
      <c r="Q748" s="557"/>
      <c r="R748" s="557"/>
      <c r="S748" s="557"/>
      <c r="T748" s="557"/>
      <c r="U748" s="557"/>
      <c r="V748" s="557"/>
      <c r="W748" s="557"/>
      <c r="X748" s="557"/>
      <c r="Y748" s="557"/>
      <c r="Z748" s="557"/>
      <c r="AA748" s="557"/>
      <c r="AB748" s="557"/>
      <c r="AC748" s="557"/>
      <c r="AD748" s="557"/>
      <c r="AE748" s="557"/>
      <c r="AF748" s="557"/>
      <c r="AG748" s="557"/>
      <c r="AH748" s="557"/>
      <c r="AI748" s="557"/>
      <c r="AJ748" s="557"/>
      <c r="AK748" s="557"/>
      <c r="AL748" s="557"/>
      <c r="AM748" s="557"/>
      <c r="AN748" s="557"/>
      <c r="AO748" s="557"/>
      <c r="AP748" s="557"/>
    </row>
    <row r="749" spans="1:42" ht="17.399999999999999">
      <c r="A749" s="557"/>
      <c r="B749" s="557"/>
      <c r="C749" s="557"/>
      <c r="D749" s="557"/>
      <c r="E749" s="557"/>
      <c r="F749" s="557"/>
      <c r="G749" s="557"/>
      <c r="H749" s="557"/>
      <c r="I749" s="557"/>
      <c r="J749" s="557"/>
      <c r="K749" s="557"/>
      <c r="L749" s="557"/>
      <c r="M749" s="557"/>
      <c r="N749" s="557"/>
      <c r="O749" s="557"/>
      <c r="P749" s="557"/>
      <c r="Q749" s="557"/>
      <c r="R749" s="557"/>
      <c r="S749" s="557"/>
      <c r="T749" s="557"/>
      <c r="U749" s="557"/>
      <c r="V749" s="557"/>
      <c r="W749" s="557"/>
      <c r="X749" s="557"/>
      <c r="Y749" s="557"/>
      <c r="Z749" s="557"/>
      <c r="AA749" s="557"/>
      <c r="AB749" s="557"/>
      <c r="AC749" s="557"/>
      <c r="AD749" s="557"/>
      <c r="AE749" s="557"/>
      <c r="AF749" s="557"/>
      <c r="AG749" s="557"/>
      <c r="AH749" s="557"/>
      <c r="AI749" s="557"/>
      <c r="AJ749" s="557"/>
      <c r="AK749" s="557"/>
      <c r="AL749" s="557"/>
      <c r="AM749" s="557"/>
      <c r="AN749" s="557"/>
      <c r="AO749" s="557"/>
      <c r="AP749" s="557"/>
    </row>
    <row r="750" spans="1:42" ht="17.399999999999999">
      <c r="A750" s="557"/>
      <c r="B750" s="557"/>
      <c r="C750" s="557"/>
      <c r="D750" s="557"/>
      <c r="E750" s="557"/>
      <c r="F750" s="557"/>
      <c r="G750" s="557"/>
      <c r="H750" s="557"/>
      <c r="I750" s="557"/>
      <c r="J750" s="557"/>
      <c r="K750" s="557"/>
      <c r="L750" s="557"/>
      <c r="M750" s="557"/>
      <c r="N750" s="557"/>
      <c r="O750" s="557"/>
      <c r="P750" s="557"/>
      <c r="Q750" s="557"/>
      <c r="R750" s="557"/>
      <c r="S750" s="557"/>
      <c r="T750" s="557"/>
      <c r="U750" s="557"/>
      <c r="V750" s="557"/>
      <c r="W750" s="557"/>
      <c r="X750" s="557"/>
      <c r="Y750" s="557"/>
      <c r="Z750" s="557"/>
      <c r="AA750" s="557"/>
      <c r="AB750" s="557"/>
      <c r="AC750" s="557"/>
      <c r="AD750" s="557"/>
      <c r="AE750" s="557"/>
      <c r="AF750" s="557"/>
      <c r="AG750" s="557"/>
      <c r="AH750" s="557"/>
      <c r="AI750" s="557"/>
      <c r="AJ750" s="557"/>
      <c r="AK750" s="557"/>
      <c r="AL750" s="557"/>
      <c r="AM750" s="557"/>
      <c r="AN750" s="557"/>
      <c r="AO750" s="557"/>
      <c r="AP750" s="557"/>
    </row>
    <row r="751" spans="1:42" ht="17.399999999999999">
      <c r="A751" s="557"/>
      <c r="B751" s="557"/>
      <c r="C751" s="557"/>
      <c r="D751" s="557"/>
      <c r="E751" s="557"/>
      <c r="F751" s="557"/>
      <c r="G751" s="557"/>
      <c r="H751" s="557"/>
      <c r="I751" s="557"/>
      <c r="J751" s="557"/>
      <c r="K751" s="557"/>
      <c r="L751" s="557"/>
      <c r="M751" s="557"/>
      <c r="N751" s="557"/>
      <c r="O751" s="557"/>
      <c r="P751" s="557"/>
      <c r="Q751" s="557"/>
      <c r="R751" s="557"/>
      <c r="S751" s="557"/>
      <c r="T751" s="557"/>
      <c r="U751" s="557"/>
      <c r="V751" s="557"/>
      <c r="W751" s="557"/>
      <c r="X751" s="557"/>
      <c r="Y751" s="557"/>
      <c r="Z751" s="557"/>
      <c r="AA751" s="557"/>
      <c r="AB751" s="557"/>
      <c r="AC751" s="557"/>
      <c r="AD751" s="557"/>
      <c r="AE751" s="557"/>
      <c r="AF751" s="557"/>
      <c r="AG751" s="557"/>
      <c r="AH751" s="557"/>
      <c r="AI751" s="557"/>
      <c r="AJ751" s="557"/>
      <c r="AK751" s="557"/>
      <c r="AL751" s="557"/>
      <c r="AM751" s="557"/>
      <c r="AN751" s="557"/>
      <c r="AO751" s="557"/>
      <c r="AP751" s="557"/>
    </row>
    <row r="752" spans="1:42" ht="17.399999999999999">
      <c r="A752" s="557"/>
      <c r="B752" s="557"/>
      <c r="C752" s="557"/>
      <c r="D752" s="557"/>
      <c r="E752" s="557"/>
      <c r="F752" s="557"/>
      <c r="G752" s="557"/>
      <c r="H752" s="557"/>
      <c r="I752" s="557"/>
      <c r="J752" s="557"/>
      <c r="K752" s="557"/>
      <c r="L752" s="557"/>
      <c r="M752" s="557"/>
      <c r="N752" s="557"/>
      <c r="O752" s="557"/>
      <c r="P752" s="557"/>
      <c r="Q752" s="557"/>
      <c r="R752" s="557"/>
      <c r="S752" s="557"/>
      <c r="T752" s="557"/>
      <c r="U752" s="557"/>
      <c r="V752" s="557"/>
      <c r="W752" s="557"/>
      <c r="X752" s="557"/>
      <c r="Y752" s="557"/>
      <c r="Z752" s="557"/>
      <c r="AA752" s="557"/>
      <c r="AB752" s="557"/>
      <c r="AC752" s="557"/>
      <c r="AD752" s="557"/>
      <c r="AE752" s="557"/>
      <c r="AF752" s="557"/>
      <c r="AG752" s="557"/>
      <c r="AH752" s="557"/>
      <c r="AI752" s="557"/>
      <c r="AJ752" s="557"/>
      <c r="AK752" s="557"/>
      <c r="AL752" s="557"/>
      <c r="AM752" s="557"/>
      <c r="AN752" s="557"/>
      <c r="AO752" s="557"/>
      <c r="AP752" s="557"/>
    </row>
    <row r="753" spans="1:42" ht="17.399999999999999">
      <c r="A753" s="557"/>
      <c r="B753" s="557"/>
      <c r="C753" s="557"/>
      <c r="D753" s="557"/>
      <c r="E753" s="557"/>
      <c r="F753" s="557"/>
      <c r="G753" s="557"/>
      <c r="H753" s="557"/>
      <c r="I753" s="557"/>
      <c r="J753" s="557"/>
      <c r="K753" s="557"/>
      <c r="L753" s="557"/>
      <c r="M753" s="557"/>
      <c r="N753" s="557"/>
      <c r="O753" s="557"/>
      <c r="P753" s="557"/>
      <c r="Q753" s="557"/>
      <c r="R753" s="557"/>
      <c r="S753" s="557"/>
      <c r="T753" s="557"/>
      <c r="U753" s="557"/>
      <c r="V753" s="557"/>
      <c r="W753" s="557"/>
      <c r="X753" s="557"/>
      <c r="Y753" s="557"/>
      <c r="Z753" s="557"/>
      <c r="AA753" s="557"/>
      <c r="AB753" s="557"/>
      <c r="AC753" s="557"/>
      <c r="AD753" s="557"/>
      <c r="AE753" s="557"/>
      <c r="AF753" s="557"/>
      <c r="AG753" s="557"/>
      <c r="AH753" s="557"/>
      <c r="AI753" s="557"/>
      <c r="AJ753" s="557"/>
      <c r="AK753" s="557"/>
      <c r="AL753" s="557"/>
      <c r="AM753" s="557"/>
      <c r="AN753" s="557"/>
      <c r="AO753" s="557"/>
      <c r="AP753" s="557"/>
    </row>
    <row r="754" spans="1:42" ht="17.399999999999999">
      <c r="A754" s="557"/>
      <c r="B754" s="557"/>
      <c r="C754" s="557"/>
      <c r="D754" s="557"/>
      <c r="E754" s="557"/>
      <c r="F754" s="557"/>
      <c r="G754" s="557"/>
      <c r="H754" s="557"/>
      <c r="I754" s="557"/>
      <c r="J754" s="557"/>
      <c r="K754" s="557"/>
      <c r="L754" s="557"/>
      <c r="M754" s="557"/>
      <c r="N754" s="557"/>
      <c r="O754" s="557"/>
      <c r="P754" s="557"/>
      <c r="Q754" s="557"/>
      <c r="R754" s="557"/>
      <c r="S754" s="557"/>
      <c r="T754" s="557"/>
      <c r="U754" s="557"/>
      <c r="V754" s="557"/>
      <c r="W754" s="557"/>
      <c r="X754" s="557"/>
      <c r="Y754" s="557"/>
      <c r="Z754" s="557"/>
      <c r="AA754" s="557"/>
      <c r="AB754" s="557"/>
      <c r="AC754" s="557"/>
      <c r="AD754" s="557"/>
      <c r="AE754" s="557"/>
      <c r="AF754" s="557"/>
      <c r="AG754" s="557"/>
      <c r="AH754" s="557"/>
      <c r="AI754" s="557"/>
      <c r="AJ754" s="557"/>
      <c r="AK754" s="557"/>
      <c r="AL754" s="557"/>
      <c r="AM754" s="557"/>
      <c r="AN754" s="557"/>
      <c r="AO754" s="557"/>
      <c r="AP754" s="557"/>
    </row>
    <row r="755" spans="1:42" ht="17.399999999999999">
      <c r="A755" s="557"/>
      <c r="B755" s="557"/>
      <c r="C755" s="557"/>
      <c r="D755" s="557"/>
      <c r="E755" s="557"/>
      <c r="F755" s="557"/>
      <c r="G755" s="557"/>
      <c r="H755" s="557"/>
      <c r="I755" s="557"/>
      <c r="J755" s="557"/>
      <c r="K755" s="557"/>
      <c r="L755" s="557"/>
      <c r="M755" s="557"/>
      <c r="N755" s="557"/>
      <c r="O755" s="557"/>
      <c r="P755" s="557"/>
      <c r="Q755" s="557"/>
      <c r="R755" s="557"/>
      <c r="S755" s="557"/>
      <c r="T755" s="557"/>
      <c r="U755" s="557"/>
      <c r="V755" s="557"/>
      <c r="W755" s="557"/>
      <c r="X755" s="557"/>
      <c r="Y755" s="557"/>
      <c r="Z755" s="557"/>
      <c r="AA755" s="557"/>
      <c r="AB755" s="557"/>
      <c r="AC755" s="557"/>
      <c r="AD755" s="557"/>
      <c r="AE755" s="557"/>
      <c r="AF755" s="557"/>
      <c r="AG755" s="557"/>
      <c r="AH755" s="557"/>
      <c r="AI755" s="557"/>
      <c r="AJ755" s="557"/>
      <c r="AK755" s="557"/>
      <c r="AL755" s="557"/>
      <c r="AM755" s="557"/>
      <c r="AN755" s="557"/>
      <c r="AO755" s="557"/>
      <c r="AP755" s="557"/>
    </row>
    <row r="756" spans="1:42" ht="17.399999999999999">
      <c r="A756" s="557"/>
      <c r="B756" s="557"/>
      <c r="C756" s="557"/>
      <c r="D756" s="557"/>
      <c r="E756" s="557"/>
      <c r="F756" s="557"/>
      <c r="G756" s="557"/>
      <c r="H756" s="557"/>
      <c r="I756" s="557"/>
      <c r="J756" s="557"/>
      <c r="K756" s="557"/>
      <c r="L756" s="557"/>
      <c r="M756" s="557"/>
      <c r="N756" s="557"/>
      <c r="O756" s="557"/>
      <c r="P756" s="557"/>
      <c r="Q756" s="557"/>
      <c r="R756" s="557"/>
      <c r="S756" s="557"/>
      <c r="T756" s="557"/>
      <c r="U756" s="557"/>
      <c r="V756" s="557"/>
      <c r="W756" s="557"/>
      <c r="X756" s="557"/>
      <c r="Y756" s="557"/>
      <c r="Z756" s="557"/>
      <c r="AA756" s="557"/>
      <c r="AB756" s="557"/>
      <c r="AC756" s="557"/>
      <c r="AD756" s="557"/>
      <c r="AE756" s="557"/>
      <c r="AF756" s="557"/>
      <c r="AG756" s="557"/>
      <c r="AH756" s="557"/>
      <c r="AI756" s="557"/>
      <c r="AJ756" s="557"/>
      <c r="AK756" s="557"/>
      <c r="AL756" s="557"/>
      <c r="AM756" s="557"/>
      <c r="AN756" s="557"/>
      <c r="AO756" s="557"/>
      <c r="AP756" s="557"/>
    </row>
    <row r="757" spans="1:42" ht="17.399999999999999">
      <c r="A757" s="557"/>
      <c r="B757" s="557"/>
      <c r="C757" s="557"/>
      <c r="D757" s="557"/>
      <c r="E757" s="557"/>
      <c r="F757" s="557"/>
      <c r="G757" s="557"/>
      <c r="H757" s="557"/>
      <c r="I757" s="557"/>
      <c r="J757" s="557"/>
      <c r="K757" s="557"/>
      <c r="L757" s="557"/>
      <c r="M757" s="557"/>
      <c r="N757" s="557"/>
      <c r="O757" s="557"/>
      <c r="P757" s="557"/>
      <c r="Q757" s="557"/>
      <c r="R757" s="557"/>
      <c r="S757" s="557"/>
      <c r="T757" s="557"/>
      <c r="U757" s="557"/>
      <c r="V757" s="557"/>
      <c r="W757" s="557"/>
      <c r="X757" s="557"/>
      <c r="Y757" s="557"/>
      <c r="Z757" s="557"/>
      <c r="AA757" s="557"/>
      <c r="AB757" s="557"/>
      <c r="AC757" s="557"/>
      <c r="AD757" s="557"/>
      <c r="AE757" s="557"/>
      <c r="AF757" s="557"/>
      <c r="AG757" s="557"/>
      <c r="AH757" s="557"/>
      <c r="AI757" s="557"/>
      <c r="AJ757" s="557"/>
      <c r="AK757" s="557"/>
      <c r="AL757" s="557"/>
      <c r="AM757" s="557"/>
      <c r="AN757" s="557"/>
      <c r="AO757" s="557"/>
      <c r="AP757" s="557"/>
    </row>
    <row r="758" spans="1:42" ht="17.399999999999999">
      <c r="A758" s="557"/>
      <c r="B758" s="557"/>
      <c r="C758" s="557"/>
      <c r="D758" s="557"/>
      <c r="E758" s="557"/>
      <c r="F758" s="557"/>
      <c r="G758" s="557"/>
      <c r="H758" s="557"/>
      <c r="I758" s="557"/>
      <c r="J758" s="557"/>
      <c r="K758" s="557"/>
      <c r="L758" s="557"/>
      <c r="M758" s="557"/>
      <c r="N758" s="557"/>
      <c r="O758" s="557"/>
      <c r="P758" s="557"/>
      <c r="Q758" s="557"/>
      <c r="R758" s="557"/>
      <c r="S758" s="557"/>
      <c r="T758" s="557"/>
      <c r="U758" s="557"/>
      <c r="V758" s="557"/>
      <c r="W758" s="557"/>
      <c r="X758" s="557"/>
      <c r="Y758" s="557"/>
      <c r="Z758" s="557"/>
      <c r="AA758" s="557"/>
      <c r="AB758" s="557"/>
      <c r="AC758" s="557"/>
      <c r="AD758" s="557"/>
      <c r="AE758" s="557"/>
      <c r="AF758" s="557"/>
      <c r="AG758" s="557"/>
      <c r="AH758" s="557"/>
      <c r="AI758" s="557"/>
      <c r="AJ758" s="557"/>
      <c r="AK758" s="557"/>
      <c r="AL758" s="557"/>
      <c r="AM758" s="557"/>
      <c r="AN758" s="557"/>
      <c r="AO758" s="557"/>
      <c r="AP758" s="557"/>
    </row>
    <row r="759" spans="1:42" ht="17.399999999999999">
      <c r="A759" s="557"/>
      <c r="B759" s="557"/>
      <c r="C759" s="557"/>
      <c r="D759" s="557"/>
      <c r="E759" s="557"/>
      <c r="F759" s="557"/>
      <c r="G759" s="557"/>
      <c r="H759" s="557"/>
      <c r="I759" s="557"/>
      <c r="J759" s="557"/>
      <c r="K759" s="557"/>
      <c r="L759" s="557"/>
      <c r="M759" s="557"/>
      <c r="N759" s="557"/>
      <c r="O759" s="557"/>
      <c r="P759" s="557"/>
      <c r="Q759" s="557"/>
      <c r="R759" s="557"/>
      <c r="S759" s="557"/>
      <c r="T759" s="557"/>
      <c r="U759" s="557"/>
      <c r="V759" s="557"/>
      <c r="W759" s="557"/>
      <c r="X759" s="557"/>
      <c r="Y759" s="557"/>
      <c r="Z759" s="557"/>
      <c r="AA759" s="557"/>
      <c r="AB759" s="557"/>
      <c r="AC759" s="557"/>
      <c r="AD759" s="557"/>
      <c r="AE759" s="557"/>
      <c r="AF759" s="557"/>
      <c r="AG759" s="557"/>
      <c r="AH759" s="557"/>
      <c r="AI759" s="557"/>
      <c r="AJ759" s="557"/>
      <c r="AK759" s="557"/>
      <c r="AL759" s="557"/>
      <c r="AM759" s="557"/>
      <c r="AN759" s="557"/>
      <c r="AO759" s="557"/>
      <c r="AP759" s="557"/>
    </row>
    <row r="760" spans="1:42" ht="17.399999999999999">
      <c r="A760" s="557"/>
      <c r="B760" s="557"/>
      <c r="C760" s="557"/>
      <c r="D760" s="557"/>
      <c r="E760" s="557"/>
      <c r="F760" s="557"/>
      <c r="G760" s="557"/>
      <c r="H760" s="557"/>
      <c r="I760" s="557"/>
      <c r="J760" s="557"/>
      <c r="K760" s="557"/>
      <c r="L760" s="557"/>
      <c r="M760" s="557"/>
      <c r="N760" s="557"/>
      <c r="O760" s="557"/>
      <c r="P760" s="557"/>
      <c r="Q760" s="557"/>
      <c r="R760" s="557"/>
      <c r="S760" s="557"/>
      <c r="T760" s="557"/>
      <c r="U760" s="557"/>
      <c r="V760" s="557"/>
      <c r="W760" s="557"/>
      <c r="X760" s="557"/>
      <c r="Y760" s="557"/>
      <c r="Z760" s="557"/>
      <c r="AA760" s="557"/>
      <c r="AB760" s="557"/>
      <c r="AC760" s="557"/>
      <c r="AD760" s="557"/>
      <c r="AE760" s="557"/>
      <c r="AF760" s="557"/>
      <c r="AG760" s="557"/>
      <c r="AH760" s="557"/>
      <c r="AI760" s="557"/>
      <c r="AJ760" s="557"/>
      <c r="AK760" s="557"/>
      <c r="AL760" s="557"/>
      <c r="AM760" s="557"/>
      <c r="AN760" s="557"/>
      <c r="AO760" s="557"/>
      <c r="AP760" s="557"/>
    </row>
    <row r="761" spans="1:42" ht="17.399999999999999">
      <c r="A761" s="557"/>
      <c r="B761" s="557"/>
      <c r="C761" s="557"/>
      <c r="D761" s="557"/>
      <c r="E761" s="557"/>
      <c r="F761" s="557"/>
      <c r="G761" s="557"/>
      <c r="H761" s="557"/>
      <c r="I761" s="557"/>
      <c r="J761" s="557"/>
      <c r="K761" s="557"/>
      <c r="L761" s="557"/>
      <c r="M761" s="557"/>
      <c r="N761" s="557"/>
      <c r="O761" s="557"/>
      <c r="P761" s="557"/>
      <c r="Q761" s="557"/>
      <c r="R761" s="557"/>
      <c r="S761" s="557"/>
      <c r="T761" s="557"/>
      <c r="U761" s="557"/>
      <c r="V761" s="557"/>
      <c r="W761" s="557"/>
      <c r="X761" s="557"/>
      <c r="Y761" s="557"/>
      <c r="Z761" s="557"/>
      <c r="AA761" s="557"/>
      <c r="AB761" s="557"/>
      <c r="AC761" s="557"/>
      <c r="AD761" s="557"/>
      <c r="AE761" s="557"/>
      <c r="AF761" s="557"/>
      <c r="AG761" s="557"/>
      <c r="AH761" s="557"/>
      <c r="AI761" s="557"/>
      <c r="AJ761" s="557"/>
      <c r="AK761" s="557"/>
      <c r="AL761" s="557"/>
      <c r="AM761" s="557"/>
      <c r="AN761" s="557"/>
      <c r="AO761" s="557"/>
      <c r="AP761" s="557"/>
    </row>
    <row r="762" spans="1:42" ht="17.399999999999999">
      <c r="A762" s="557"/>
      <c r="B762" s="557"/>
      <c r="C762" s="557"/>
      <c r="D762" s="557"/>
      <c r="E762" s="557"/>
      <c r="F762" s="557"/>
      <c r="G762" s="557"/>
      <c r="H762" s="557"/>
      <c r="I762" s="557"/>
      <c r="J762" s="557"/>
      <c r="K762" s="557"/>
      <c r="L762" s="557"/>
      <c r="M762" s="557"/>
      <c r="N762" s="557"/>
      <c r="O762" s="557"/>
      <c r="P762" s="557"/>
      <c r="Q762" s="557"/>
      <c r="R762" s="557"/>
      <c r="S762" s="557"/>
      <c r="T762" s="557"/>
      <c r="U762" s="557"/>
      <c r="V762" s="557"/>
      <c r="W762" s="557"/>
      <c r="X762" s="557"/>
      <c r="Y762" s="557"/>
      <c r="Z762" s="557"/>
      <c r="AA762" s="557"/>
      <c r="AB762" s="557"/>
      <c r="AC762" s="557"/>
      <c r="AD762" s="557"/>
      <c r="AE762" s="557"/>
      <c r="AF762" s="557"/>
      <c r="AG762" s="557"/>
      <c r="AH762" s="557"/>
      <c r="AI762" s="557"/>
      <c r="AJ762" s="557"/>
      <c r="AK762" s="557"/>
      <c r="AL762" s="557"/>
      <c r="AM762" s="557"/>
      <c r="AN762" s="557"/>
      <c r="AO762" s="557"/>
      <c r="AP762" s="557"/>
    </row>
    <row r="763" spans="1:42" ht="17.399999999999999">
      <c r="A763" s="557"/>
      <c r="B763" s="557"/>
      <c r="C763" s="557"/>
      <c r="D763" s="557"/>
      <c r="E763" s="557"/>
      <c r="F763" s="557"/>
      <c r="G763" s="557"/>
      <c r="H763" s="557"/>
      <c r="I763" s="557"/>
      <c r="J763" s="557"/>
      <c r="K763" s="557"/>
      <c r="L763" s="557"/>
      <c r="M763" s="557"/>
      <c r="N763" s="557"/>
      <c r="O763" s="557"/>
      <c r="P763" s="557"/>
      <c r="Q763" s="557"/>
      <c r="R763" s="557"/>
      <c r="S763" s="557"/>
      <c r="T763" s="557"/>
      <c r="U763" s="557"/>
      <c r="V763" s="557"/>
      <c r="W763" s="557"/>
      <c r="X763" s="557"/>
      <c r="Y763" s="557"/>
      <c r="Z763" s="557"/>
      <c r="AA763" s="557"/>
      <c r="AB763" s="557"/>
      <c r="AC763" s="557"/>
      <c r="AD763" s="557"/>
      <c r="AE763" s="557"/>
      <c r="AF763" s="557"/>
      <c r="AG763" s="557"/>
      <c r="AH763" s="557"/>
      <c r="AI763" s="557"/>
      <c r="AJ763" s="557"/>
      <c r="AK763" s="557"/>
      <c r="AL763" s="557"/>
      <c r="AM763" s="557"/>
      <c r="AN763" s="557"/>
      <c r="AO763" s="557"/>
      <c r="AP763" s="557"/>
    </row>
    <row r="764" spans="1:42" ht="17.399999999999999">
      <c r="A764" s="557"/>
      <c r="B764" s="557"/>
      <c r="C764" s="557"/>
      <c r="D764" s="557"/>
      <c r="E764" s="557"/>
      <c r="F764" s="557"/>
      <c r="G764" s="557"/>
      <c r="H764" s="557"/>
      <c r="I764" s="557"/>
      <c r="J764" s="557"/>
      <c r="K764" s="557"/>
      <c r="L764" s="557"/>
      <c r="M764" s="557"/>
      <c r="N764" s="557"/>
      <c r="O764" s="557"/>
      <c r="P764" s="557"/>
      <c r="Q764" s="557"/>
      <c r="R764" s="557"/>
      <c r="S764" s="557"/>
      <c r="T764" s="557"/>
      <c r="U764" s="557"/>
      <c r="V764" s="557"/>
      <c r="W764" s="557"/>
      <c r="X764" s="557"/>
      <c r="Y764" s="557"/>
      <c r="Z764" s="557"/>
      <c r="AA764" s="557"/>
      <c r="AB764" s="557"/>
      <c r="AC764" s="557"/>
      <c r="AD764" s="557"/>
      <c r="AE764" s="557"/>
      <c r="AF764" s="557"/>
      <c r="AG764" s="557"/>
      <c r="AH764" s="557"/>
      <c r="AI764" s="557"/>
      <c r="AJ764" s="557"/>
      <c r="AK764" s="557"/>
      <c r="AL764" s="557"/>
      <c r="AM764" s="557"/>
      <c r="AN764" s="557"/>
      <c r="AO764" s="557"/>
      <c r="AP764" s="557"/>
    </row>
    <row r="765" spans="1:42" ht="17.399999999999999">
      <c r="A765" s="557"/>
      <c r="B765" s="557"/>
      <c r="C765" s="557"/>
      <c r="D765" s="557"/>
      <c r="E765" s="557"/>
      <c r="F765" s="557"/>
      <c r="G765" s="557"/>
      <c r="H765" s="557"/>
      <c r="I765" s="557"/>
      <c r="J765" s="557"/>
      <c r="K765" s="557"/>
      <c r="L765" s="557"/>
      <c r="M765" s="557"/>
      <c r="N765" s="557"/>
      <c r="O765" s="557"/>
      <c r="P765" s="557"/>
      <c r="Q765" s="557"/>
      <c r="R765" s="557"/>
      <c r="S765" s="557"/>
      <c r="T765" s="557"/>
      <c r="U765" s="557"/>
      <c r="V765" s="557"/>
      <c r="W765" s="557"/>
      <c r="X765" s="557"/>
      <c r="Y765" s="557"/>
      <c r="Z765" s="557"/>
      <c r="AA765" s="557"/>
      <c r="AB765" s="557"/>
      <c r="AC765" s="557"/>
      <c r="AD765" s="557"/>
      <c r="AE765" s="557"/>
      <c r="AF765" s="557"/>
      <c r="AG765" s="557"/>
      <c r="AH765" s="557"/>
      <c r="AI765" s="557"/>
      <c r="AJ765" s="557"/>
      <c r="AK765" s="557"/>
      <c r="AL765" s="557"/>
      <c r="AM765" s="557"/>
      <c r="AN765" s="557"/>
      <c r="AO765" s="557"/>
      <c r="AP765" s="557"/>
    </row>
    <row r="766" spans="1:42" ht="17.399999999999999">
      <c r="A766" s="557"/>
      <c r="B766" s="557"/>
      <c r="C766" s="557"/>
      <c r="D766" s="557"/>
      <c r="E766" s="557"/>
      <c r="F766" s="557"/>
      <c r="G766" s="557"/>
      <c r="H766" s="557"/>
      <c r="I766" s="557"/>
      <c r="J766" s="557"/>
      <c r="K766" s="557"/>
      <c r="L766" s="557"/>
      <c r="M766" s="557"/>
      <c r="N766" s="557"/>
      <c r="O766" s="557"/>
      <c r="P766" s="557"/>
      <c r="Q766" s="557"/>
      <c r="R766" s="557"/>
      <c r="S766" s="557"/>
      <c r="T766" s="557"/>
      <c r="U766" s="557"/>
      <c r="V766" s="557"/>
      <c r="W766" s="557"/>
      <c r="X766" s="557"/>
      <c r="Y766" s="557"/>
      <c r="Z766" s="557"/>
      <c r="AA766" s="557"/>
      <c r="AB766" s="557"/>
      <c r="AC766" s="557"/>
      <c r="AD766" s="557"/>
      <c r="AE766" s="557"/>
      <c r="AF766" s="557"/>
      <c r="AG766" s="557"/>
      <c r="AH766" s="557"/>
      <c r="AI766" s="557"/>
      <c r="AJ766" s="557"/>
      <c r="AK766" s="557"/>
      <c r="AL766" s="557"/>
      <c r="AM766" s="557"/>
      <c r="AN766" s="557"/>
      <c r="AO766" s="557"/>
      <c r="AP766" s="557"/>
    </row>
    <row r="767" spans="1:42" ht="17.399999999999999">
      <c r="A767" s="557"/>
      <c r="B767" s="557"/>
      <c r="C767" s="557"/>
      <c r="D767" s="557"/>
      <c r="E767" s="557"/>
      <c r="F767" s="557"/>
      <c r="G767" s="557"/>
      <c r="H767" s="557"/>
      <c r="I767" s="557"/>
      <c r="J767" s="557"/>
      <c r="K767" s="557"/>
      <c r="L767" s="557"/>
      <c r="M767" s="557"/>
      <c r="N767" s="557"/>
      <c r="O767" s="557"/>
      <c r="P767" s="557"/>
      <c r="Q767" s="557"/>
      <c r="R767" s="557"/>
      <c r="S767" s="557"/>
      <c r="T767" s="557"/>
      <c r="U767" s="557"/>
      <c r="V767" s="557"/>
      <c r="W767" s="557"/>
      <c r="X767" s="557"/>
      <c r="Y767" s="557"/>
      <c r="Z767" s="557"/>
      <c r="AA767" s="557"/>
      <c r="AB767" s="557"/>
      <c r="AC767" s="557"/>
      <c r="AD767" s="557"/>
      <c r="AE767" s="557"/>
      <c r="AF767" s="557"/>
      <c r="AG767" s="557"/>
      <c r="AH767" s="557"/>
      <c r="AI767" s="557"/>
      <c r="AJ767" s="557"/>
      <c r="AK767" s="557"/>
      <c r="AL767" s="557"/>
      <c r="AM767" s="557"/>
      <c r="AN767" s="557"/>
      <c r="AO767" s="557"/>
      <c r="AP767" s="557"/>
    </row>
    <row r="768" spans="1:42" ht="17.399999999999999">
      <c r="A768" s="557"/>
      <c r="B768" s="557"/>
      <c r="C768" s="557"/>
      <c r="D768" s="557"/>
      <c r="E768" s="557"/>
      <c r="F768" s="557"/>
      <c r="G768" s="557"/>
      <c r="H768" s="557"/>
      <c r="I768" s="557"/>
      <c r="J768" s="557"/>
      <c r="K768" s="557"/>
      <c r="L768" s="557"/>
      <c r="M768" s="557"/>
      <c r="N768" s="557"/>
      <c r="O768" s="557"/>
      <c r="P768" s="557"/>
      <c r="Q768" s="557"/>
      <c r="R768" s="557"/>
      <c r="S768" s="557"/>
      <c r="T768" s="557"/>
      <c r="U768" s="557"/>
      <c r="V768" s="557"/>
      <c r="W768" s="557"/>
      <c r="X768" s="557"/>
      <c r="Y768" s="557"/>
      <c r="Z768" s="557"/>
      <c r="AA768" s="557"/>
      <c r="AB768" s="557"/>
      <c r="AC768" s="557"/>
      <c r="AD768" s="557"/>
      <c r="AE768" s="557"/>
      <c r="AF768" s="557"/>
      <c r="AG768" s="557"/>
      <c r="AH768" s="557"/>
      <c r="AI768" s="557"/>
      <c r="AJ768" s="557"/>
      <c r="AK768" s="557"/>
      <c r="AL768" s="557"/>
      <c r="AM768" s="557"/>
      <c r="AN768" s="557"/>
      <c r="AO768" s="557"/>
      <c r="AP768" s="557"/>
    </row>
    <row r="769" spans="1:42" ht="17.399999999999999">
      <c r="A769" s="557"/>
      <c r="B769" s="557"/>
      <c r="C769" s="557"/>
      <c r="D769" s="557"/>
      <c r="E769" s="557"/>
      <c r="F769" s="557"/>
      <c r="G769" s="557"/>
      <c r="H769" s="557"/>
      <c r="I769" s="557"/>
      <c r="J769" s="557"/>
      <c r="K769" s="557"/>
      <c r="L769" s="557"/>
      <c r="M769" s="557"/>
      <c r="N769" s="557"/>
      <c r="O769" s="557"/>
      <c r="P769" s="557"/>
      <c r="Q769" s="557"/>
      <c r="R769" s="557"/>
      <c r="S769" s="557"/>
      <c r="T769" s="557"/>
      <c r="U769" s="557"/>
      <c r="V769" s="557"/>
      <c r="W769" s="557"/>
      <c r="X769" s="557"/>
      <c r="Y769" s="557"/>
      <c r="Z769" s="557"/>
      <c r="AA769" s="557"/>
      <c r="AB769" s="557"/>
      <c r="AC769" s="557"/>
      <c r="AD769" s="557"/>
      <c r="AE769" s="557"/>
      <c r="AF769" s="557"/>
      <c r="AG769" s="557"/>
      <c r="AH769" s="557"/>
      <c r="AI769" s="557"/>
      <c r="AJ769" s="557"/>
      <c r="AK769" s="557"/>
      <c r="AL769" s="557"/>
      <c r="AM769" s="557"/>
      <c r="AN769" s="557"/>
      <c r="AO769" s="557"/>
      <c r="AP769" s="557"/>
    </row>
    <row r="770" spans="1:42" ht="17.399999999999999">
      <c r="A770" s="557"/>
      <c r="B770" s="557"/>
      <c r="C770" s="557"/>
      <c r="D770" s="557"/>
      <c r="E770" s="557"/>
      <c r="F770" s="557"/>
      <c r="G770" s="557"/>
      <c r="H770" s="557"/>
      <c r="I770" s="557"/>
      <c r="J770" s="557"/>
      <c r="K770" s="557"/>
      <c r="L770" s="557"/>
      <c r="M770" s="557"/>
      <c r="N770" s="557"/>
      <c r="O770" s="557"/>
      <c r="P770" s="557"/>
      <c r="Q770" s="557"/>
      <c r="R770" s="557"/>
      <c r="S770" s="557"/>
      <c r="T770" s="557"/>
      <c r="U770" s="557"/>
      <c r="V770" s="557"/>
      <c r="W770" s="557"/>
      <c r="X770" s="557"/>
      <c r="Y770" s="557"/>
      <c r="Z770" s="557"/>
      <c r="AA770" s="557"/>
      <c r="AB770" s="557"/>
      <c r="AC770" s="557"/>
      <c r="AD770" s="557"/>
      <c r="AE770" s="557"/>
      <c r="AF770" s="557"/>
      <c r="AG770" s="557"/>
      <c r="AH770" s="557"/>
      <c r="AI770" s="557"/>
      <c r="AJ770" s="557"/>
      <c r="AK770" s="557"/>
      <c r="AL770" s="557"/>
      <c r="AM770" s="557"/>
      <c r="AN770" s="557"/>
      <c r="AO770" s="557"/>
      <c r="AP770" s="557"/>
    </row>
    <row r="771" spans="1:42" ht="17.399999999999999">
      <c r="A771" s="557"/>
      <c r="B771" s="557"/>
      <c r="C771" s="557"/>
      <c r="D771" s="557"/>
      <c r="E771" s="557"/>
      <c r="F771" s="557"/>
      <c r="G771" s="557"/>
      <c r="H771" s="557"/>
      <c r="I771" s="557"/>
      <c r="J771" s="557"/>
      <c r="K771" s="557"/>
      <c r="L771" s="557"/>
      <c r="M771" s="557"/>
      <c r="N771" s="557"/>
      <c r="O771" s="557"/>
      <c r="P771" s="557"/>
      <c r="Q771" s="557"/>
      <c r="R771" s="557"/>
      <c r="S771" s="557"/>
      <c r="T771" s="557"/>
      <c r="U771" s="557"/>
      <c r="V771" s="557"/>
      <c r="W771" s="557"/>
      <c r="X771" s="557"/>
      <c r="Y771" s="557"/>
      <c r="Z771" s="557"/>
      <c r="AA771" s="557"/>
      <c r="AB771" s="557"/>
      <c r="AC771" s="557"/>
      <c r="AD771" s="557"/>
      <c r="AE771" s="557"/>
      <c r="AF771" s="557"/>
      <c r="AG771" s="557"/>
      <c r="AH771" s="557"/>
      <c r="AI771" s="557"/>
      <c r="AJ771" s="557"/>
      <c r="AK771" s="557"/>
      <c r="AL771" s="557"/>
      <c r="AM771" s="557"/>
      <c r="AN771" s="557"/>
      <c r="AO771" s="557"/>
      <c r="AP771" s="557"/>
    </row>
    <row r="772" spans="1:42" ht="17.399999999999999">
      <c r="A772" s="557"/>
      <c r="B772" s="557"/>
      <c r="C772" s="557"/>
      <c r="D772" s="557"/>
      <c r="E772" s="557"/>
      <c r="F772" s="557"/>
      <c r="G772" s="557"/>
      <c r="H772" s="557"/>
      <c r="I772" s="557"/>
      <c r="J772" s="557"/>
      <c r="K772" s="557"/>
      <c r="L772" s="557"/>
      <c r="M772" s="557"/>
      <c r="N772" s="557"/>
      <c r="O772" s="557"/>
      <c r="P772" s="557"/>
      <c r="Q772" s="557"/>
      <c r="R772" s="557"/>
      <c r="S772" s="557"/>
      <c r="T772" s="557"/>
      <c r="U772" s="557"/>
      <c r="V772" s="557"/>
      <c r="W772" s="557"/>
      <c r="X772" s="557"/>
      <c r="Y772" s="557"/>
      <c r="Z772" s="557"/>
      <c r="AA772" s="557"/>
      <c r="AB772" s="557"/>
      <c r="AC772" s="557"/>
      <c r="AD772" s="557"/>
      <c r="AE772" s="557"/>
      <c r="AF772" s="557"/>
      <c r="AG772" s="557"/>
      <c r="AH772" s="557"/>
      <c r="AI772" s="557"/>
      <c r="AJ772" s="557"/>
      <c r="AK772" s="557"/>
      <c r="AL772" s="557"/>
      <c r="AM772" s="557"/>
      <c r="AN772" s="557"/>
      <c r="AO772" s="557"/>
      <c r="AP772" s="557"/>
    </row>
    <row r="773" spans="1:42" ht="17.399999999999999">
      <c r="A773" s="557"/>
      <c r="B773" s="557"/>
      <c r="C773" s="557"/>
      <c r="D773" s="557"/>
      <c r="E773" s="557"/>
      <c r="F773" s="557"/>
      <c r="G773" s="557"/>
      <c r="H773" s="557"/>
      <c r="I773" s="557"/>
      <c r="J773" s="557"/>
      <c r="K773" s="557"/>
      <c r="L773" s="557"/>
      <c r="M773" s="557"/>
      <c r="N773" s="557"/>
      <c r="O773" s="557"/>
      <c r="P773" s="557"/>
      <c r="Q773" s="557"/>
      <c r="R773" s="557"/>
      <c r="S773" s="557"/>
      <c r="T773" s="557"/>
      <c r="U773" s="557"/>
      <c r="V773" s="557"/>
      <c r="W773" s="557"/>
      <c r="X773" s="557"/>
      <c r="Y773" s="557"/>
      <c r="Z773" s="557"/>
      <c r="AA773" s="557"/>
      <c r="AB773" s="557"/>
      <c r="AC773" s="557"/>
      <c r="AD773" s="557"/>
      <c r="AE773" s="557"/>
      <c r="AF773" s="557"/>
      <c r="AG773" s="557"/>
      <c r="AH773" s="557"/>
      <c r="AI773" s="557"/>
      <c r="AJ773" s="557"/>
      <c r="AK773" s="557"/>
      <c r="AL773" s="557"/>
      <c r="AM773" s="557"/>
      <c r="AN773" s="557"/>
      <c r="AO773" s="557"/>
      <c r="AP773" s="557"/>
    </row>
    <row r="774" spans="1:42" ht="17.399999999999999">
      <c r="A774" s="557"/>
      <c r="B774" s="557"/>
      <c r="C774" s="557"/>
      <c r="D774" s="557"/>
      <c r="E774" s="557"/>
      <c r="F774" s="557"/>
      <c r="G774" s="557"/>
      <c r="H774" s="557"/>
      <c r="I774" s="557"/>
      <c r="J774" s="557"/>
      <c r="K774" s="557"/>
      <c r="L774" s="557"/>
      <c r="M774" s="557"/>
      <c r="N774" s="557"/>
      <c r="O774" s="557"/>
      <c r="P774" s="557"/>
      <c r="Q774" s="557"/>
      <c r="R774" s="557"/>
      <c r="S774" s="557"/>
      <c r="T774" s="557"/>
      <c r="U774" s="557"/>
      <c r="V774" s="557"/>
      <c r="W774" s="557"/>
      <c r="X774" s="557"/>
      <c r="Y774" s="557"/>
      <c r="Z774" s="557"/>
      <c r="AA774" s="557"/>
      <c r="AB774" s="557"/>
      <c r="AC774" s="557"/>
      <c r="AD774" s="557"/>
      <c r="AE774" s="557"/>
      <c r="AF774" s="557"/>
      <c r="AG774" s="557"/>
      <c r="AH774" s="557"/>
      <c r="AI774" s="557"/>
      <c r="AJ774" s="557"/>
      <c r="AK774" s="557"/>
      <c r="AL774" s="557"/>
      <c r="AM774" s="557"/>
      <c r="AN774" s="557"/>
      <c r="AO774" s="557"/>
      <c r="AP774" s="557"/>
    </row>
    <row r="775" spans="1:42" ht="17.399999999999999">
      <c r="A775" s="557"/>
      <c r="B775" s="557"/>
      <c r="C775" s="557"/>
      <c r="D775" s="557"/>
      <c r="E775" s="557"/>
      <c r="F775" s="557"/>
      <c r="G775" s="557"/>
      <c r="H775" s="557"/>
      <c r="I775" s="557"/>
      <c r="J775" s="557"/>
      <c r="K775" s="557"/>
      <c r="L775" s="557"/>
      <c r="M775" s="557"/>
      <c r="N775" s="557"/>
      <c r="O775" s="557"/>
      <c r="P775" s="557"/>
      <c r="Q775" s="557"/>
      <c r="R775" s="557"/>
      <c r="S775" s="557"/>
      <c r="T775" s="557"/>
      <c r="U775" s="557"/>
      <c r="V775" s="557"/>
      <c r="W775" s="557"/>
      <c r="X775" s="557"/>
      <c r="Y775" s="557"/>
      <c r="Z775" s="557"/>
      <c r="AA775" s="557"/>
      <c r="AB775" s="557"/>
      <c r="AC775" s="557"/>
      <c r="AD775" s="557"/>
      <c r="AE775" s="557"/>
      <c r="AF775" s="557"/>
      <c r="AG775" s="557"/>
      <c r="AH775" s="557"/>
      <c r="AI775" s="557"/>
      <c r="AJ775" s="557"/>
      <c r="AK775" s="557"/>
      <c r="AL775" s="557"/>
      <c r="AM775" s="557"/>
      <c r="AN775" s="557"/>
      <c r="AO775" s="557"/>
      <c r="AP775" s="557"/>
    </row>
    <row r="776" spans="1:42" ht="17.399999999999999">
      <c r="A776" s="557"/>
      <c r="B776" s="557"/>
      <c r="C776" s="557"/>
      <c r="D776" s="557"/>
      <c r="E776" s="557"/>
      <c r="F776" s="557"/>
      <c r="G776" s="557"/>
      <c r="H776" s="557"/>
      <c r="I776" s="557"/>
      <c r="J776" s="557"/>
      <c r="K776" s="557"/>
      <c r="L776" s="557"/>
      <c r="M776" s="557"/>
      <c r="N776" s="557"/>
      <c r="O776" s="557"/>
      <c r="P776" s="557"/>
      <c r="Q776" s="557"/>
      <c r="R776" s="557"/>
      <c r="S776" s="557"/>
      <c r="T776" s="557"/>
      <c r="U776" s="557"/>
      <c r="V776" s="557"/>
      <c r="W776" s="557"/>
      <c r="X776" s="557"/>
      <c r="Y776" s="557"/>
      <c r="Z776" s="557"/>
      <c r="AA776" s="557"/>
      <c r="AB776" s="557"/>
      <c r="AC776" s="557"/>
      <c r="AD776" s="557"/>
      <c r="AE776" s="557"/>
      <c r="AF776" s="557"/>
      <c r="AG776" s="557"/>
      <c r="AH776" s="557"/>
      <c r="AI776" s="557"/>
      <c r="AJ776" s="557"/>
      <c r="AK776" s="557"/>
      <c r="AL776" s="557"/>
      <c r="AM776" s="557"/>
      <c r="AN776" s="557"/>
      <c r="AO776" s="557"/>
      <c r="AP776" s="557"/>
    </row>
    <row r="777" spans="1:42" ht="17.399999999999999">
      <c r="A777" s="557"/>
      <c r="B777" s="557"/>
      <c r="C777" s="557"/>
      <c r="D777" s="557"/>
      <c r="E777" s="557"/>
      <c r="F777" s="557"/>
      <c r="G777" s="557"/>
      <c r="H777" s="557"/>
      <c r="I777" s="557"/>
      <c r="J777" s="557"/>
      <c r="K777" s="557"/>
      <c r="L777" s="557"/>
      <c r="M777" s="557"/>
      <c r="N777" s="557"/>
      <c r="O777" s="557"/>
      <c r="P777" s="557"/>
      <c r="Q777" s="557"/>
      <c r="R777" s="557"/>
      <c r="S777" s="557"/>
      <c r="T777" s="557"/>
      <c r="U777" s="557"/>
      <c r="V777" s="557"/>
      <c r="W777" s="557"/>
      <c r="X777" s="557"/>
      <c r="Y777" s="557"/>
      <c r="Z777" s="557"/>
      <c r="AA777" s="557"/>
      <c r="AB777" s="557"/>
      <c r="AC777" s="557"/>
      <c r="AD777" s="557"/>
      <c r="AE777" s="557"/>
      <c r="AF777" s="557"/>
      <c r="AG777" s="557"/>
      <c r="AH777" s="557"/>
      <c r="AI777" s="557"/>
      <c r="AJ777" s="557"/>
      <c r="AK777" s="557"/>
      <c r="AL777" s="557"/>
      <c r="AM777" s="557"/>
      <c r="AN777" s="557"/>
      <c r="AO777" s="557"/>
      <c r="AP777" s="557"/>
    </row>
    <row r="778" spans="1:42" ht="17.399999999999999">
      <c r="A778" s="557"/>
      <c r="B778" s="557"/>
      <c r="C778" s="557"/>
      <c r="D778" s="557"/>
      <c r="E778" s="557"/>
      <c r="F778" s="557"/>
      <c r="G778" s="557"/>
      <c r="H778" s="557"/>
      <c r="I778" s="557"/>
      <c r="J778" s="557"/>
      <c r="K778" s="557"/>
      <c r="L778" s="557"/>
      <c r="M778" s="557"/>
      <c r="N778" s="557"/>
      <c r="O778" s="557"/>
      <c r="P778" s="557"/>
      <c r="Q778" s="557"/>
      <c r="R778" s="557"/>
      <c r="S778" s="557"/>
      <c r="T778" s="557"/>
      <c r="U778" s="557"/>
      <c r="V778" s="557"/>
      <c r="W778" s="557"/>
      <c r="X778" s="557"/>
      <c r="Y778" s="557"/>
      <c r="Z778" s="557"/>
      <c r="AA778" s="557"/>
      <c r="AB778" s="557"/>
      <c r="AC778" s="557"/>
      <c r="AD778" s="557"/>
      <c r="AE778" s="557"/>
      <c r="AF778" s="557"/>
      <c r="AG778" s="557"/>
      <c r="AH778" s="557"/>
      <c r="AI778" s="557"/>
      <c r="AJ778" s="557"/>
      <c r="AK778" s="557"/>
      <c r="AL778" s="557"/>
      <c r="AM778" s="557"/>
      <c r="AN778" s="557"/>
      <c r="AO778" s="557"/>
      <c r="AP778" s="557"/>
    </row>
    <row r="779" spans="1:42" ht="17.399999999999999">
      <c r="A779" s="557"/>
      <c r="B779" s="557"/>
      <c r="C779" s="557"/>
      <c r="D779" s="557"/>
      <c r="E779" s="557"/>
      <c r="F779" s="557"/>
      <c r="G779" s="557"/>
      <c r="H779" s="557"/>
      <c r="I779" s="557"/>
      <c r="J779" s="557"/>
      <c r="K779" s="557"/>
      <c r="L779" s="557"/>
      <c r="M779" s="557"/>
      <c r="N779" s="557"/>
      <c r="O779" s="557"/>
      <c r="P779" s="557"/>
      <c r="Q779" s="557"/>
      <c r="R779" s="557"/>
      <c r="S779" s="557"/>
      <c r="T779" s="557"/>
      <c r="U779" s="557"/>
      <c r="V779" s="557"/>
      <c r="W779" s="557"/>
      <c r="X779" s="557"/>
      <c r="Y779" s="557"/>
      <c r="Z779" s="557"/>
      <c r="AA779" s="557"/>
      <c r="AB779" s="557"/>
      <c r="AC779" s="557"/>
      <c r="AD779" s="557"/>
      <c r="AE779" s="557"/>
      <c r="AF779" s="557"/>
      <c r="AG779" s="557"/>
      <c r="AH779" s="557"/>
      <c r="AI779" s="557"/>
      <c r="AJ779" s="557"/>
      <c r="AK779" s="557"/>
      <c r="AL779" s="557"/>
      <c r="AM779" s="557"/>
      <c r="AN779" s="557"/>
      <c r="AO779" s="557"/>
      <c r="AP779" s="557"/>
    </row>
    <row r="780" spans="1:42" ht="17.399999999999999">
      <c r="A780" s="557"/>
      <c r="B780" s="557"/>
      <c r="C780" s="557"/>
      <c r="D780" s="557"/>
      <c r="E780" s="557"/>
      <c r="F780" s="557"/>
      <c r="G780" s="557"/>
      <c r="H780" s="557"/>
      <c r="I780" s="557"/>
      <c r="J780" s="557"/>
      <c r="K780" s="557"/>
      <c r="L780" s="557"/>
      <c r="M780" s="557"/>
      <c r="N780" s="557"/>
      <c r="O780" s="557"/>
      <c r="P780" s="557"/>
      <c r="Q780" s="557"/>
      <c r="R780" s="557"/>
      <c r="S780" s="557"/>
      <c r="T780" s="557"/>
      <c r="U780" s="557"/>
      <c r="V780" s="557"/>
      <c r="W780" s="557"/>
      <c r="X780" s="557"/>
      <c r="Y780" s="557"/>
      <c r="Z780" s="557"/>
      <c r="AA780" s="557"/>
      <c r="AB780" s="557"/>
      <c r="AC780" s="557"/>
      <c r="AD780" s="557"/>
      <c r="AE780" s="557"/>
      <c r="AF780" s="557"/>
      <c r="AG780" s="557"/>
      <c r="AH780" s="557"/>
      <c r="AI780" s="557"/>
      <c r="AJ780" s="557"/>
      <c r="AK780" s="557"/>
      <c r="AL780" s="557"/>
      <c r="AM780" s="557"/>
      <c r="AN780" s="557"/>
      <c r="AO780" s="557"/>
      <c r="AP780" s="557"/>
    </row>
    <row r="781" spans="1:42" ht="17.399999999999999">
      <c r="A781" s="557"/>
      <c r="B781" s="557"/>
      <c r="C781" s="557"/>
      <c r="D781" s="557"/>
      <c r="E781" s="557"/>
      <c r="F781" s="557"/>
      <c r="G781" s="557"/>
      <c r="H781" s="557"/>
      <c r="I781" s="557"/>
      <c r="J781" s="557"/>
      <c r="K781" s="557"/>
      <c r="L781" s="557"/>
      <c r="M781" s="557"/>
      <c r="N781" s="557"/>
      <c r="O781" s="557"/>
      <c r="P781" s="557"/>
      <c r="Q781" s="557"/>
      <c r="R781" s="557"/>
      <c r="S781" s="557"/>
      <c r="T781" s="557"/>
      <c r="U781" s="557"/>
      <c r="V781" s="557"/>
      <c r="W781" s="557"/>
      <c r="X781" s="557"/>
      <c r="Y781" s="557"/>
      <c r="Z781" s="557"/>
      <c r="AA781" s="557"/>
      <c r="AB781" s="557"/>
      <c r="AC781" s="557"/>
      <c r="AD781" s="557"/>
      <c r="AE781" s="557"/>
      <c r="AF781" s="557"/>
      <c r="AG781" s="557"/>
      <c r="AH781" s="557"/>
      <c r="AI781" s="557"/>
      <c r="AJ781" s="557"/>
      <c r="AK781" s="557"/>
      <c r="AL781" s="557"/>
      <c r="AM781" s="557"/>
      <c r="AN781" s="557"/>
      <c r="AO781" s="557"/>
      <c r="AP781" s="557"/>
    </row>
    <row r="782" spans="1:42" ht="17.399999999999999">
      <c r="A782" s="557"/>
      <c r="B782" s="557"/>
      <c r="C782" s="557"/>
      <c r="D782" s="557"/>
      <c r="E782" s="557"/>
      <c r="F782" s="557"/>
      <c r="G782" s="557"/>
      <c r="H782" s="557"/>
      <c r="I782" s="557"/>
      <c r="J782" s="557"/>
      <c r="K782" s="557"/>
      <c r="L782" s="557"/>
      <c r="M782" s="557"/>
      <c r="N782" s="557"/>
      <c r="O782" s="557"/>
      <c r="P782" s="557"/>
      <c r="Q782" s="557"/>
      <c r="R782" s="557"/>
      <c r="S782" s="557"/>
      <c r="T782" s="557"/>
      <c r="U782" s="557"/>
      <c r="V782" s="557"/>
      <c r="W782" s="557"/>
      <c r="X782" s="557"/>
      <c r="Y782" s="557"/>
      <c r="Z782" s="557"/>
      <c r="AA782" s="557"/>
      <c r="AB782" s="557"/>
      <c r="AC782" s="557"/>
      <c r="AD782" s="557"/>
      <c r="AE782" s="557"/>
      <c r="AF782" s="557"/>
      <c r="AG782" s="557"/>
      <c r="AH782" s="557"/>
      <c r="AI782" s="557"/>
      <c r="AJ782" s="557"/>
      <c r="AK782" s="557"/>
      <c r="AL782" s="557"/>
      <c r="AM782" s="557"/>
      <c r="AN782" s="557"/>
      <c r="AO782" s="557"/>
      <c r="AP782" s="557"/>
    </row>
    <row r="783" spans="1:42" ht="17.399999999999999">
      <c r="A783" s="557"/>
      <c r="B783" s="557"/>
      <c r="C783" s="557"/>
      <c r="D783" s="557"/>
      <c r="E783" s="557"/>
      <c r="F783" s="557"/>
      <c r="G783" s="557"/>
      <c r="H783" s="557"/>
      <c r="I783" s="557"/>
      <c r="J783" s="557"/>
      <c r="K783" s="557"/>
      <c r="L783" s="557"/>
      <c r="M783" s="557"/>
      <c r="N783" s="557"/>
      <c r="O783" s="557"/>
      <c r="P783" s="557"/>
      <c r="Q783" s="557"/>
      <c r="R783" s="557"/>
      <c r="S783" s="557"/>
      <c r="T783" s="557"/>
      <c r="U783" s="557"/>
      <c r="V783" s="557"/>
      <c r="W783" s="557"/>
      <c r="X783" s="557"/>
      <c r="Y783" s="557"/>
      <c r="Z783" s="557"/>
      <c r="AA783" s="557"/>
      <c r="AB783" s="557"/>
      <c r="AC783" s="557"/>
      <c r="AD783" s="557"/>
      <c r="AE783" s="557"/>
      <c r="AF783" s="557"/>
      <c r="AG783" s="557"/>
      <c r="AH783" s="557"/>
      <c r="AI783" s="557"/>
      <c r="AJ783" s="557"/>
      <c r="AK783" s="557"/>
      <c r="AL783" s="557"/>
      <c r="AM783" s="557"/>
      <c r="AN783" s="557"/>
      <c r="AO783" s="557"/>
      <c r="AP783" s="557"/>
    </row>
    <row r="784" spans="1:42" ht="17.399999999999999">
      <c r="A784" s="557"/>
      <c r="B784" s="557"/>
      <c r="C784" s="557"/>
      <c r="D784" s="557"/>
      <c r="E784" s="557"/>
      <c r="F784" s="557"/>
      <c r="G784" s="557"/>
      <c r="H784" s="557"/>
      <c r="I784" s="557"/>
      <c r="J784" s="557"/>
      <c r="K784" s="557"/>
      <c r="L784" s="557"/>
      <c r="M784" s="557"/>
      <c r="N784" s="557"/>
      <c r="O784" s="557"/>
      <c r="P784" s="557"/>
      <c r="Q784" s="557"/>
      <c r="R784" s="557"/>
      <c r="S784" s="557"/>
      <c r="T784" s="557"/>
      <c r="U784" s="557"/>
      <c r="V784" s="557"/>
      <c r="W784" s="557"/>
      <c r="X784" s="557"/>
      <c r="Y784" s="557"/>
      <c r="Z784" s="557"/>
      <c r="AA784" s="557"/>
      <c r="AB784" s="557"/>
      <c r="AC784" s="557"/>
      <c r="AD784" s="557"/>
      <c r="AE784" s="557"/>
      <c r="AF784" s="557"/>
      <c r="AG784" s="557"/>
      <c r="AH784" s="557"/>
      <c r="AI784" s="557"/>
      <c r="AJ784" s="557"/>
      <c r="AK784" s="557"/>
      <c r="AL784" s="557"/>
      <c r="AM784" s="557"/>
      <c r="AN784" s="557"/>
      <c r="AO784" s="557"/>
      <c r="AP784" s="557"/>
    </row>
    <row r="785" spans="1:42" ht="17.399999999999999">
      <c r="A785" s="557"/>
      <c r="B785" s="557"/>
      <c r="C785" s="557"/>
      <c r="D785" s="557"/>
      <c r="E785" s="557"/>
      <c r="F785" s="557"/>
      <c r="G785" s="557"/>
      <c r="H785" s="557"/>
      <c r="I785" s="557"/>
      <c r="J785" s="557"/>
      <c r="K785" s="557"/>
      <c r="L785" s="557"/>
      <c r="M785" s="557"/>
      <c r="N785" s="557"/>
      <c r="O785" s="557"/>
      <c r="P785" s="557"/>
      <c r="Q785" s="557"/>
      <c r="R785" s="557"/>
      <c r="S785" s="557"/>
      <c r="T785" s="557"/>
      <c r="U785" s="557"/>
      <c r="V785" s="557"/>
      <c r="W785" s="557"/>
      <c r="X785" s="557"/>
      <c r="Y785" s="557"/>
      <c r="Z785" s="557"/>
      <c r="AA785" s="557"/>
      <c r="AB785" s="557"/>
      <c r="AC785" s="557"/>
      <c r="AD785" s="557"/>
      <c r="AE785" s="557"/>
      <c r="AF785" s="557"/>
      <c r="AG785" s="557"/>
      <c r="AH785" s="557"/>
      <c r="AI785" s="557"/>
      <c r="AJ785" s="557"/>
      <c r="AK785" s="557"/>
      <c r="AL785" s="557"/>
      <c r="AM785" s="557"/>
      <c r="AN785" s="557"/>
      <c r="AO785" s="557"/>
      <c r="AP785" s="557"/>
    </row>
    <row r="786" spans="1:42" ht="17.399999999999999">
      <c r="A786" s="557"/>
      <c r="B786" s="557"/>
      <c r="C786" s="557"/>
      <c r="D786" s="557"/>
      <c r="E786" s="557"/>
      <c r="F786" s="557"/>
      <c r="G786" s="557"/>
      <c r="H786" s="557"/>
      <c r="I786" s="557"/>
      <c r="J786" s="557"/>
      <c r="K786" s="557"/>
      <c r="L786" s="557"/>
      <c r="M786" s="557"/>
      <c r="N786" s="557"/>
      <c r="O786" s="557"/>
      <c r="P786" s="557"/>
      <c r="Q786" s="557"/>
      <c r="R786" s="557"/>
      <c r="S786" s="557"/>
      <c r="T786" s="557"/>
      <c r="U786" s="557"/>
      <c r="V786" s="557"/>
      <c r="W786" s="557"/>
      <c r="X786" s="557"/>
      <c r="Y786" s="557"/>
      <c r="Z786" s="557"/>
      <c r="AA786" s="557"/>
      <c r="AB786" s="557"/>
      <c r="AC786" s="557"/>
      <c r="AD786" s="557"/>
      <c r="AE786" s="557"/>
      <c r="AF786" s="557"/>
      <c r="AG786" s="557"/>
      <c r="AH786" s="557"/>
      <c r="AI786" s="557"/>
      <c r="AJ786" s="557"/>
      <c r="AK786" s="557"/>
      <c r="AL786" s="557"/>
      <c r="AM786" s="557"/>
      <c r="AN786" s="557"/>
      <c r="AO786" s="557"/>
      <c r="AP786" s="557"/>
    </row>
    <row r="787" spans="1:42" ht="17.399999999999999">
      <c r="A787" s="557"/>
      <c r="B787" s="557"/>
      <c r="C787" s="557"/>
      <c r="D787" s="557"/>
      <c r="E787" s="557"/>
      <c r="F787" s="557"/>
      <c r="G787" s="557"/>
      <c r="H787" s="557"/>
      <c r="I787" s="557"/>
      <c r="J787" s="557"/>
      <c r="K787" s="557"/>
      <c r="L787" s="557"/>
      <c r="M787" s="557"/>
      <c r="N787" s="557"/>
      <c r="O787" s="557"/>
      <c r="P787" s="557"/>
      <c r="Q787" s="557"/>
      <c r="R787" s="557"/>
      <c r="S787" s="557"/>
      <c r="T787" s="557"/>
      <c r="U787" s="557"/>
      <c r="V787" s="557"/>
      <c r="W787" s="557"/>
      <c r="X787" s="557"/>
      <c r="Y787" s="557"/>
      <c r="Z787" s="557"/>
      <c r="AA787" s="557"/>
      <c r="AB787" s="557"/>
      <c r="AC787" s="557"/>
      <c r="AD787" s="557"/>
      <c r="AE787" s="557"/>
      <c r="AF787" s="557"/>
      <c r="AG787" s="557"/>
      <c r="AH787" s="557"/>
      <c r="AI787" s="557"/>
      <c r="AJ787" s="557"/>
      <c r="AK787" s="557"/>
      <c r="AL787" s="557"/>
      <c r="AM787" s="557"/>
      <c r="AN787" s="557"/>
      <c r="AO787" s="557"/>
      <c r="AP787" s="557"/>
    </row>
    <row r="788" spans="1:42" ht="17.399999999999999">
      <c r="A788" s="557"/>
      <c r="B788" s="557"/>
      <c r="C788" s="557"/>
      <c r="D788" s="557"/>
      <c r="E788" s="557"/>
      <c r="F788" s="557"/>
      <c r="G788" s="557"/>
      <c r="H788" s="557"/>
      <c r="I788" s="557"/>
      <c r="J788" s="557"/>
      <c r="K788" s="557"/>
      <c r="L788" s="557"/>
      <c r="M788" s="557"/>
      <c r="N788" s="557"/>
      <c r="O788" s="557"/>
      <c r="P788" s="557"/>
      <c r="Q788" s="557"/>
      <c r="R788" s="557"/>
      <c r="S788" s="557"/>
      <c r="T788" s="557"/>
      <c r="U788" s="557"/>
      <c r="V788" s="557"/>
      <c r="W788" s="557"/>
      <c r="X788" s="557"/>
      <c r="Y788" s="557"/>
      <c r="Z788" s="557"/>
      <c r="AA788" s="557"/>
      <c r="AB788" s="557"/>
      <c r="AC788" s="557"/>
      <c r="AD788" s="557"/>
      <c r="AE788" s="557"/>
      <c r="AF788" s="557"/>
      <c r="AG788" s="557"/>
      <c r="AH788" s="557"/>
      <c r="AI788" s="557"/>
      <c r="AJ788" s="557"/>
      <c r="AK788" s="557"/>
      <c r="AL788" s="557"/>
      <c r="AM788" s="557"/>
      <c r="AN788" s="557"/>
      <c r="AO788" s="557"/>
      <c r="AP788" s="557"/>
    </row>
    <row r="789" spans="1:42" ht="17.399999999999999">
      <c r="A789" s="557"/>
      <c r="B789" s="557"/>
      <c r="C789" s="557"/>
      <c r="D789" s="557"/>
      <c r="E789" s="557"/>
      <c r="F789" s="557"/>
      <c r="G789" s="557"/>
      <c r="H789" s="557"/>
      <c r="I789" s="557"/>
      <c r="J789" s="557"/>
      <c r="K789" s="557"/>
      <c r="L789" s="557"/>
      <c r="M789" s="557"/>
      <c r="N789" s="557"/>
      <c r="O789" s="557"/>
      <c r="P789" s="557"/>
      <c r="Q789" s="557"/>
      <c r="R789" s="557"/>
      <c r="S789" s="557"/>
      <c r="T789" s="557"/>
      <c r="U789" s="557"/>
      <c r="V789" s="557"/>
      <c r="W789" s="557"/>
      <c r="X789" s="557"/>
      <c r="Y789" s="557"/>
      <c r="Z789" s="557"/>
      <c r="AA789" s="557"/>
      <c r="AB789" s="557"/>
      <c r="AC789" s="557"/>
      <c r="AD789" s="557"/>
      <c r="AE789" s="557"/>
      <c r="AF789" s="557"/>
      <c r="AG789" s="557"/>
      <c r="AH789" s="557"/>
      <c r="AI789" s="557"/>
      <c r="AJ789" s="557"/>
      <c r="AK789" s="557"/>
      <c r="AL789" s="557"/>
      <c r="AM789" s="557"/>
      <c r="AN789" s="557"/>
      <c r="AO789" s="557"/>
      <c r="AP789" s="557"/>
    </row>
    <row r="790" spans="1:42" ht="17.399999999999999">
      <c r="A790" s="557"/>
      <c r="B790" s="557"/>
      <c r="C790" s="557"/>
      <c r="D790" s="557"/>
      <c r="E790" s="557"/>
      <c r="F790" s="557"/>
      <c r="G790" s="557"/>
      <c r="H790" s="557"/>
      <c r="I790" s="557"/>
      <c r="J790" s="557"/>
      <c r="K790" s="557"/>
      <c r="L790" s="557"/>
      <c r="M790" s="557"/>
      <c r="N790" s="557"/>
      <c r="O790" s="557"/>
      <c r="P790" s="557"/>
      <c r="Q790" s="557"/>
      <c r="R790" s="557"/>
      <c r="S790" s="557"/>
      <c r="T790" s="557"/>
      <c r="U790" s="557"/>
      <c r="V790" s="557"/>
      <c r="W790" s="557"/>
      <c r="X790" s="557"/>
      <c r="Y790" s="557"/>
      <c r="Z790" s="557"/>
      <c r="AA790" s="557"/>
      <c r="AB790" s="557"/>
      <c r="AC790" s="557"/>
      <c r="AD790" s="557"/>
      <c r="AE790" s="557"/>
      <c r="AF790" s="557"/>
      <c r="AG790" s="557"/>
      <c r="AH790" s="557"/>
      <c r="AI790" s="557"/>
      <c r="AJ790" s="557"/>
      <c r="AK790" s="557"/>
      <c r="AL790" s="557"/>
      <c r="AM790" s="557"/>
      <c r="AN790" s="557"/>
      <c r="AO790" s="557"/>
      <c r="AP790" s="557"/>
    </row>
    <row r="791" spans="1:42" ht="17.399999999999999">
      <c r="A791" s="557"/>
      <c r="B791" s="557"/>
      <c r="C791" s="557"/>
      <c r="D791" s="557"/>
      <c r="E791" s="557"/>
      <c r="F791" s="557"/>
      <c r="G791" s="557"/>
      <c r="H791" s="557"/>
      <c r="I791" s="557"/>
      <c r="J791" s="557"/>
      <c r="K791" s="557"/>
      <c r="L791" s="557"/>
      <c r="M791" s="557"/>
      <c r="N791" s="557"/>
      <c r="O791" s="557"/>
      <c r="P791" s="557"/>
      <c r="Q791" s="557"/>
      <c r="R791" s="557"/>
      <c r="S791" s="557"/>
      <c r="T791" s="557"/>
      <c r="U791" s="557"/>
      <c r="V791" s="557"/>
      <c r="W791" s="557"/>
      <c r="X791" s="557"/>
      <c r="Y791" s="557"/>
      <c r="Z791" s="557"/>
      <c r="AA791" s="557"/>
      <c r="AB791" s="557"/>
      <c r="AC791" s="557"/>
      <c r="AD791" s="557"/>
      <c r="AE791" s="557"/>
      <c r="AF791" s="557"/>
      <c r="AG791" s="557"/>
      <c r="AH791" s="557"/>
      <c r="AI791" s="557"/>
      <c r="AJ791" s="557"/>
      <c r="AK791" s="557"/>
      <c r="AL791" s="557"/>
      <c r="AM791" s="557"/>
      <c r="AN791" s="557"/>
      <c r="AO791" s="557"/>
      <c r="AP791" s="557"/>
    </row>
    <row r="792" spans="1:42" ht="17.399999999999999">
      <c r="A792" s="557"/>
      <c r="B792" s="557"/>
      <c r="C792" s="557"/>
      <c r="D792" s="557"/>
      <c r="E792" s="557"/>
      <c r="F792" s="557"/>
      <c r="G792" s="557"/>
      <c r="H792" s="557"/>
      <c r="I792" s="557"/>
      <c r="J792" s="557"/>
      <c r="K792" s="557"/>
      <c r="L792" s="557"/>
      <c r="M792" s="557"/>
      <c r="N792" s="557"/>
      <c r="O792" s="557"/>
      <c r="P792" s="557"/>
      <c r="Q792" s="557"/>
      <c r="R792" s="557"/>
      <c r="S792" s="557"/>
      <c r="T792" s="557"/>
      <c r="U792" s="557"/>
      <c r="V792" s="557"/>
      <c r="W792" s="557"/>
      <c r="X792" s="557"/>
      <c r="Y792" s="557"/>
      <c r="Z792" s="557"/>
      <c r="AA792" s="557"/>
      <c r="AB792" s="557"/>
      <c r="AC792" s="557"/>
      <c r="AD792" s="557"/>
      <c r="AE792" s="557"/>
      <c r="AF792" s="557"/>
      <c r="AG792" s="557"/>
      <c r="AH792" s="557"/>
      <c r="AI792" s="557"/>
      <c r="AJ792" s="557"/>
      <c r="AK792" s="557"/>
      <c r="AL792" s="557"/>
      <c r="AM792" s="557"/>
      <c r="AN792" s="557"/>
      <c r="AO792" s="557"/>
      <c r="AP792" s="557"/>
    </row>
    <row r="793" spans="1:42" ht="17.399999999999999">
      <c r="A793" s="557"/>
      <c r="B793" s="557"/>
      <c r="C793" s="557"/>
      <c r="D793" s="557"/>
      <c r="E793" s="557"/>
      <c r="F793" s="557"/>
      <c r="G793" s="557"/>
      <c r="H793" s="557"/>
      <c r="I793" s="557"/>
      <c r="J793" s="557"/>
      <c r="K793" s="557"/>
      <c r="L793" s="557"/>
      <c r="M793" s="557"/>
      <c r="N793" s="557"/>
      <c r="O793" s="557"/>
      <c r="P793" s="557"/>
      <c r="Q793" s="557"/>
      <c r="R793" s="557"/>
      <c r="S793" s="557"/>
      <c r="T793" s="557"/>
      <c r="U793" s="557"/>
      <c r="V793" s="557"/>
      <c r="W793" s="557"/>
      <c r="X793" s="557"/>
      <c r="Y793" s="557"/>
      <c r="Z793" s="557"/>
      <c r="AA793" s="557"/>
      <c r="AB793" s="557"/>
      <c r="AC793" s="557"/>
      <c r="AD793" s="557"/>
      <c r="AE793" s="557"/>
      <c r="AF793" s="557"/>
      <c r="AG793" s="557"/>
      <c r="AH793" s="557"/>
      <c r="AI793" s="557"/>
      <c r="AJ793" s="557"/>
      <c r="AK793" s="557"/>
      <c r="AL793" s="557"/>
      <c r="AM793" s="557"/>
      <c r="AN793" s="557"/>
      <c r="AO793" s="557"/>
      <c r="AP793" s="557"/>
    </row>
    <row r="794" spans="1:42" ht="17.399999999999999">
      <c r="A794" s="557"/>
      <c r="B794" s="557"/>
      <c r="C794" s="557"/>
      <c r="D794" s="557"/>
      <c r="E794" s="557"/>
      <c r="F794" s="557"/>
      <c r="G794" s="557"/>
      <c r="H794" s="557"/>
      <c r="I794" s="557"/>
      <c r="J794" s="557"/>
      <c r="K794" s="557"/>
      <c r="L794" s="557"/>
      <c r="M794" s="557"/>
      <c r="N794" s="557"/>
      <c r="O794" s="557"/>
      <c r="P794" s="557"/>
      <c r="Q794" s="557"/>
      <c r="R794" s="557"/>
      <c r="S794" s="557"/>
      <c r="T794" s="557"/>
      <c r="U794" s="557"/>
      <c r="V794" s="557"/>
      <c r="W794" s="557"/>
      <c r="X794" s="557"/>
      <c r="Y794" s="557"/>
      <c r="Z794" s="557"/>
      <c r="AA794" s="557"/>
      <c r="AB794" s="557"/>
      <c r="AC794" s="557"/>
      <c r="AD794" s="557"/>
      <c r="AE794" s="557"/>
      <c r="AF794" s="557"/>
      <c r="AG794" s="557"/>
      <c r="AH794" s="557"/>
      <c r="AI794" s="557"/>
      <c r="AJ794" s="557"/>
      <c r="AK794" s="557"/>
      <c r="AL794" s="557"/>
      <c r="AM794" s="557"/>
      <c r="AN794" s="557"/>
      <c r="AO794" s="557"/>
      <c r="AP794" s="557"/>
    </row>
    <row r="795" spans="1:42" ht="17.399999999999999">
      <c r="A795" s="557"/>
      <c r="B795" s="557"/>
      <c r="C795" s="557"/>
      <c r="D795" s="557"/>
      <c r="E795" s="557"/>
      <c r="F795" s="557"/>
      <c r="G795" s="557"/>
      <c r="H795" s="557"/>
      <c r="I795" s="557"/>
      <c r="J795" s="557"/>
      <c r="K795" s="557"/>
      <c r="L795" s="557"/>
      <c r="M795" s="557"/>
      <c r="N795" s="557"/>
      <c r="O795" s="557"/>
      <c r="P795" s="557"/>
      <c r="Q795" s="557"/>
      <c r="R795" s="557"/>
      <c r="S795" s="557"/>
      <c r="T795" s="557"/>
      <c r="U795" s="557"/>
      <c r="V795" s="557"/>
      <c r="W795" s="557"/>
      <c r="X795" s="557"/>
      <c r="Y795" s="557"/>
      <c r="Z795" s="557"/>
      <c r="AA795" s="557"/>
      <c r="AB795" s="557"/>
      <c r="AC795" s="557"/>
      <c r="AD795" s="557"/>
      <c r="AE795" s="557"/>
      <c r="AF795" s="557"/>
      <c r="AG795" s="557"/>
      <c r="AH795" s="557"/>
      <c r="AI795" s="557"/>
      <c r="AJ795" s="557"/>
      <c r="AK795" s="557"/>
      <c r="AL795" s="557"/>
      <c r="AM795" s="557"/>
      <c r="AN795" s="557"/>
      <c r="AO795" s="557"/>
      <c r="AP795" s="557"/>
    </row>
    <row r="796" spans="1:42" ht="17.399999999999999">
      <c r="A796" s="557"/>
      <c r="B796" s="557"/>
      <c r="C796" s="557"/>
      <c r="D796" s="557"/>
      <c r="E796" s="557"/>
      <c r="F796" s="557"/>
      <c r="G796" s="557"/>
      <c r="H796" s="557"/>
      <c r="I796" s="557"/>
      <c r="J796" s="557"/>
      <c r="K796" s="557"/>
      <c r="L796" s="557"/>
      <c r="M796" s="557"/>
      <c r="N796" s="557"/>
      <c r="O796" s="557"/>
      <c r="P796" s="557"/>
      <c r="Q796" s="557"/>
      <c r="R796" s="557"/>
      <c r="S796" s="557"/>
      <c r="T796" s="557"/>
      <c r="U796" s="557"/>
      <c r="V796" s="557"/>
      <c r="W796" s="557"/>
      <c r="X796" s="557"/>
      <c r="Y796" s="557"/>
      <c r="Z796" s="557"/>
      <c r="AA796" s="557"/>
      <c r="AB796" s="557"/>
      <c r="AC796" s="557"/>
      <c r="AD796" s="557"/>
      <c r="AE796" s="557"/>
      <c r="AF796" s="557"/>
      <c r="AG796" s="557"/>
      <c r="AH796" s="557"/>
      <c r="AI796" s="557"/>
      <c r="AJ796" s="557"/>
      <c r="AK796" s="557"/>
      <c r="AL796" s="557"/>
      <c r="AM796" s="557"/>
      <c r="AN796" s="557"/>
      <c r="AO796" s="557"/>
      <c r="AP796" s="557"/>
    </row>
    <row r="797" spans="1:42" ht="17.399999999999999">
      <c r="A797" s="557"/>
      <c r="B797" s="557"/>
      <c r="C797" s="557"/>
      <c r="D797" s="557"/>
      <c r="E797" s="557"/>
      <c r="F797" s="557"/>
      <c r="G797" s="557"/>
      <c r="H797" s="557"/>
      <c r="I797" s="557"/>
      <c r="J797" s="557"/>
      <c r="K797" s="557"/>
      <c r="L797" s="557"/>
      <c r="M797" s="557"/>
      <c r="N797" s="557"/>
      <c r="O797" s="557"/>
      <c r="P797" s="557"/>
      <c r="Q797" s="557"/>
      <c r="R797" s="557"/>
      <c r="S797" s="557"/>
      <c r="T797" s="557"/>
      <c r="U797" s="557"/>
      <c r="V797" s="557"/>
      <c r="W797" s="557"/>
      <c r="X797" s="557"/>
      <c r="Y797" s="557"/>
      <c r="Z797" s="557"/>
      <c r="AA797" s="557"/>
      <c r="AB797" s="557"/>
      <c r="AC797" s="557"/>
      <c r="AD797" s="557"/>
      <c r="AE797" s="557"/>
      <c r="AF797" s="557"/>
      <c r="AG797" s="557"/>
      <c r="AH797" s="557"/>
      <c r="AI797" s="557"/>
      <c r="AJ797" s="557"/>
      <c r="AK797" s="557"/>
      <c r="AL797" s="557"/>
      <c r="AM797" s="557"/>
      <c r="AN797" s="557"/>
      <c r="AO797" s="557"/>
      <c r="AP797" s="557"/>
    </row>
    <row r="798" spans="1:42" ht="17.399999999999999">
      <c r="A798" s="557"/>
      <c r="B798" s="557"/>
      <c r="C798" s="557"/>
      <c r="D798" s="557"/>
      <c r="E798" s="557"/>
      <c r="F798" s="557"/>
      <c r="G798" s="557"/>
      <c r="H798" s="557"/>
      <c r="I798" s="557"/>
      <c r="J798" s="557"/>
      <c r="K798" s="557"/>
      <c r="L798" s="557"/>
      <c r="M798" s="557"/>
      <c r="N798" s="557"/>
      <c r="O798" s="557"/>
      <c r="P798" s="557"/>
      <c r="Q798" s="557"/>
      <c r="R798" s="557"/>
      <c r="S798" s="557"/>
      <c r="T798" s="557"/>
      <c r="U798" s="557"/>
      <c r="V798" s="557"/>
      <c r="W798" s="557"/>
      <c r="X798" s="557"/>
      <c r="Y798" s="557"/>
      <c r="Z798" s="557"/>
      <c r="AA798" s="557"/>
      <c r="AB798" s="557"/>
      <c r="AC798" s="557"/>
      <c r="AD798" s="557"/>
      <c r="AE798" s="557"/>
      <c r="AF798" s="557"/>
      <c r="AG798" s="557"/>
      <c r="AH798" s="557"/>
      <c r="AI798" s="557"/>
      <c r="AJ798" s="557"/>
      <c r="AK798" s="557"/>
      <c r="AL798" s="557"/>
      <c r="AM798" s="557"/>
      <c r="AN798" s="557"/>
      <c r="AO798" s="557"/>
      <c r="AP798" s="557"/>
    </row>
    <row r="799" spans="1:42" ht="17.399999999999999">
      <c r="A799" s="557"/>
      <c r="B799" s="557"/>
      <c r="C799" s="557"/>
      <c r="D799" s="557"/>
      <c r="E799" s="557"/>
      <c r="F799" s="557"/>
      <c r="G799" s="557"/>
      <c r="H799" s="557"/>
      <c r="I799" s="557"/>
      <c r="J799" s="557"/>
      <c r="K799" s="557"/>
      <c r="L799" s="557"/>
      <c r="M799" s="557"/>
      <c r="N799" s="557"/>
      <c r="O799" s="557"/>
      <c r="P799" s="557"/>
      <c r="Q799" s="557"/>
      <c r="R799" s="557"/>
      <c r="S799" s="557"/>
      <c r="T799" s="557"/>
      <c r="U799" s="557"/>
      <c r="V799" s="557"/>
      <c r="W799" s="557"/>
      <c r="X799" s="557"/>
      <c r="Y799" s="557"/>
      <c r="Z799" s="557"/>
      <c r="AA799" s="557"/>
      <c r="AB799" s="557"/>
      <c r="AC799" s="557"/>
      <c r="AD799" s="557"/>
      <c r="AE799" s="557"/>
      <c r="AF799" s="557"/>
      <c r="AG799" s="557"/>
      <c r="AH799" s="557"/>
      <c r="AI799" s="557"/>
      <c r="AJ799" s="557"/>
      <c r="AK799" s="557"/>
      <c r="AL799" s="557"/>
      <c r="AM799" s="557"/>
      <c r="AN799" s="557"/>
      <c r="AO799" s="557"/>
      <c r="AP799" s="557"/>
    </row>
    <row r="800" spans="1:42" ht="17.399999999999999">
      <c r="A800" s="557"/>
      <c r="B800" s="557"/>
      <c r="C800" s="557"/>
      <c r="D800" s="557"/>
      <c r="E800" s="557"/>
      <c r="F800" s="557"/>
      <c r="G800" s="557"/>
      <c r="H800" s="557"/>
      <c r="I800" s="557"/>
      <c r="J800" s="557"/>
      <c r="K800" s="557"/>
      <c r="L800" s="557"/>
      <c r="M800" s="557"/>
      <c r="N800" s="557"/>
      <c r="O800" s="557"/>
      <c r="P800" s="557"/>
      <c r="Q800" s="557"/>
      <c r="R800" s="557"/>
      <c r="S800" s="557"/>
      <c r="T800" s="557"/>
      <c r="U800" s="557"/>
      <c r="V800" s="557"/>
      <c r="W800" s="557"/>
      <c r="X800" s="557"/>
      <c r="Y800" s="557"/>
      <c r="Z800" s="557"/>
      <c r="AA800" s="557"/>
      <c r="AB800" s="557"/>
      <c r="AC800" s="557"/>
      <c r="AD800" s="557"/>
      <c r="AE800" s="557"/>
      <c r="AF800" s="557"/>
      <c r="AG800" s="557"/>
      <c r="AH800" s="557"/>
      <c r="AI800" s="557"/>
      <c r="AJ800" s="557"/>
      <c r="AK800" s="557"/>
      <c r="AL800" s="557"/>
      <c r="AM800" s="557"/>
      <c r="AN800" s="557"/>
      <c r="AO800" s="557"/>
      <c r="AP800" s="557"/>
    </row>
    <row r="801" spans="1:42" ht="17.399999999999999">
      <c r="A801" s="557"/>
      <c r="B801" s="557"/>
      <c r="C801" s="557"/>
      <c r="D801" s="557"/>
      <c r="E801" s="557"/>
      <c r="F801" s="557"/>
      <c r="G801" s="557"/>
      <c r="H801" s="557"/>
      <c r="I801" s="557"/>
      <c r="J801" s="557"/>
      <c r="K801" s="557"/>
      <c r="L801" s="557"/>
      <c r="M801" s="557"/>
      <c r="N801" s="557"/>
      <c r="O801" s="557"/>
      <c r="P801" s="557"/>
      <c r="Q801" s="557"/>
      <c r="R801" s="557"/>
      <c r="S801" s="557"/>
      <c r="T801" s="557"/>
      <c r="U801" s="557"/>
      <c r="V801" s="557"/>
      <c r="W801" s="557"/>
      <c r="X801" s="557"/>
      <c r="Y801" s="557"/>
      <c r="Z801" s="557"/>
      <c r="AA801" s="557"/>
      <c r="AB801" s="557"/>
      <c r="AC801" s="557"/>
      <c r="AD801" s="557"/>
      <c r="AE801" s="557"/>
      <c r="AF801" s="557"/>
      <c r="AG801" s="557"/>
      <c r="AH801" s="557"/>
      <c r="AI801" s="557"/>
      <c r="AJ801" s="557"/>
      <c r="AK801" s="557"/>
      <c r="AL801" s="557"/>
      <c r="AM801" s="557"/>
      <c r="AN801" s="557"/>
      <c r="AO801" s="557"/>
      <c r="AP801" s="557"/>
    </row>
    <row r="802" spans="1:42" ht="17.399999999999999">
      <c r="A802" s="557"/>
      <c r="B802" s="557"/>
      <c r="C802" s="557"/>
      <c r="D802" s="557"/>
      <c r="E802" s="557"/>
      <c r="F802" s="557"/>
      <c r="G802" s="557"/>
      <c r="H802" s="557"/>
      <c r="I802" s="557"/>
      <c r="J802" s="557"/>
      <c r="K802" s="557"/>
      <c r="L802" s="557"/>
      <c r="M802" s="557"/>
      <c r="N802" s="557"/>
      <c r="O802" s="557"/>
      <c r="P802" s="557"/>
      <c r="Q802" s="557"/>
      <c r="R802" s="557"/>
      <c r="S802" s="557"/>
      <c r="T802" s="557"/>
      <c r="U802" s="557"/>
      <c r="V802" s="557"/>
      <c r="W802" s="557"/>
      <c r="X802" s="557"/>
      <c r="Y802" s="557"/>
      <c r="Z802" s="557"/>
      <c r="AA802" s="557"/>
      <c r="AB802" s="557"/>
      <c r="AC802" s="557"/>
      <c r="AD802" s="557"/>
      <c r="AE802" s="557"/>
      <c r="AF802" s="557"/>
      <c r="AG802" s="557"/>
      <c r="AH802" s="557"/>
      <c r="AI802" s="557"/>
      <c r="AJ802" s="557"/>
      <c r="AK802" s="557"/>
      <c r="AL802" s="557"/>
      <c r="AM802" s="557"/>
      <c r="AN802" s="557"/>
      <c r="AO802" s="557"/>
      <c r="AP802" s="557"/>
    </row>
    <row r="803" spans="1:42" ht="17.399999999999999">
      <c r="A803" s="557"/>
      <c r="B803" s="557"/>
      <c r="C803" s="557"/>
      <c r="D803" s="557"/>
      <c r="E803" s="557"/>
      <c r="F803" s="557"/>
      <c r="G803" s="557"/>
      <c r="H803" s="557"/>
      <c r="I803" s="557"/>
      <c r="J803" s="557"/>
      <c r="K803" s="557"/>
      <c r="L803" s="557"/>
      <c r="M803" s="557"/>
      <c r="N803" s="557"/>
      <c r="O803" s="557"/>
      <c r="P803" s="557"/>
      <c r="Q803" s="557"/>
      <c r="R803" s="557"/>
      <c r="S803" s="557"/>
      <c r="T803" s="557"/>
      <c r="U803" s="557"/>
      <c r="V803" s="557"/>
      <c r="W803" s="557"/>
      <c r="X803" s="557"/>
      <c r="Y803" s="557"/>
      <c r="Z803" s="557"/>
      <c r="AA803" s="557"/>
      <c r="AB803" s="557"/>
      <c r="AC803" s="557"/>
      <c r="AD803" s="557"/>
      <c r="AE803" s="557"/>
      <c r="AF803" s="557"/>
      <c r="AG803" s="557"/>
      <c r="AH803" s="557"/>
      <c r="AI803" s="557"/>
      <c r="AJ803" s="557"/>
      <c r="AK803" s="557"/>
      <c r="AL803" s="557"/>
      <c r="AM803" s="557"/>
      <c r="AN803" s="557"/>
      <c r="AO803" s="557"/>
      <c r="AP803" s="557"/>
    </row>
    <row r="804" spans="1:42" ht="17.399999999999999">
      <c r="A804" s="557"/>
      <c r="B804" s="557"/>
      <c r="C804" s="557"/>
      <c r="D804" s="557"/>
      <c r="E804" s="557"/>
      <c r="F804" s="557"/>
      <c r="G804" s="557"/>
      <c r="H804" s="557"/>
      <c r="I804" s="557"/>
      <c r="J804" s="557"/>
      <c r="K804" s="557"/>
      <c r="L804" s="557"/>
      <c r="M804" s="557"/>
      <c r="N804" s="557"/>
      <c r="O804" s="557"/>
      <c r="P804" s="557"/>
      <c r="Q804" s="557"/>
      <c r="R804" s="557"/>
      <c r="S804" s="557"/>
      <c r="T804" s="557"/>
      <c r="U804" s="557"/>
      <c r="V804" s="557"/>
      <c r="W804" s="557"/>
      <c r="X804" s="557"/>
      <c r="Y804" s="557"/>
      <c r="Z804" s="557"/>
      <c r="AA804" s="557"/>
      <c r="AB804" s="557"/>
      <c r="AC804" s="557"/>
      <c r="AD804" s="557"/>
      <c r="AE804" s="557"/>
      <c r="AF804" s="557"/>
      <c r="AG804" s="557"/>
      <c r="AH804" s="557"/>
      <c r="AI804" s="557"/>
      <c r="AJ804" s="557"/>
      <c r="AK804" s="557"/>
      <c r="AL804" s="557"/>
      <c r="AM804" s="557"/>
      <c r="AN804" s="557"/>
      <c r="AO804" s="557"/>
      <c r="AP804" s="557"/>
    </row>
    <row r="805" spans="1:42" ht="17.399999999999999">
      <c r="A805" s="557"/>
      <c r="B805" s="557"/>
      <c r="C805" s="557"/>
      <c r="D805" s="557"/>
      <c r="E805" s="557"/>
      <c r="F805" s="557"/>
      <c r="G805" s="557"/>
      <c r="H805" s="557"/>
      <c r="I805" s="557"/>
      <c r="J805" s="557"/>
      <c r="K805" s="557"/>
      <c r="L805" s="557"/>
      <c r="M805" s="557"/>
      <c r="N805" s="557"/>
      <c r="O805" s="557"/>
      <c r="P805" s="557"/>
      <c r="Q805" s="557"/>
      <c r="R805" s="557"/>
      <c r="S805" s="557"/>
      <c r="T805" s="557"/>
      <c r="U805" s="557"/>
      <c r="V805" s="557"/>
      <c r="W805" s="557"/>
      <c r="X805" s="557"/>
      <c r="Y805" s="557"/>
      <c r="Z805" s="557"/>
      <c r="AA805" s="557"/>
      <c r="AB805" s="557"/>
      <c r="AC805" s="557"/>
      <c r="AD805" s="557"/>
      <c r="AE805" s="557"/>
      <c r="AF805" s="557"/>
      <c r="AG805" s="557"/>
      <c r="AH805" s="557"/>
      <c r="AI805" s="557"/>
      <c r="AJ805" s="557"/>
      <c r="AK805" s="557"/>
      <c r="AL805" s="557"/>
      <c r="AM805" s="557"/>
      <c r="AN805" s="557"/>
      <c r="AO805" s="557"/>
      <c r="AP805" s="557"/>
    </row>
    <row r="806" spans="1:42" ht="17.399999999999999">
      <c r="A806" s="557"/>
      <c r="B806" s="557"/>
      <c r="C806" s="557"/>
      <c r="D806" s="557"/>
      <c r="E806" s="557"/>
      <c r="F806" s="557"/>
      <c r="G806" s="557"/>
      <c r="H806" s="557"/>
      <c r="I806" s="557"/>
      <c r="J806" s="557"/>
      <c r="K806" s="557"/>
      <c r="L806" s="557"/>
      <c r="M806" s="557"/>
      <c r="N806" s="557"/>
      <c r="O806" s="557"/>
      <c r="P806" s="557"/>
      <c r="Q806" s="557"/>
      <c r="R806" s="557"/>
      <c r="S806" s="557"/>
      <c r="T806" s="557"/>
      <c r="U806" s="557"/>
      <c r="V806" s="557"/>
      <c r="W806" s="557"/>
      <c r="X806" s="557"/>
      <c r="Y806" s="557"/>
      <c r="Z806" s="557"/>
      <c r="AA806" s="557"/>
      <c r="AB806" s="557"/>
      <c r="AC806" s="557"/>
      <c r="AD806" s="557"/>
      <c r="AE806" s="557"/>
      <c r="AF806" s="557"/>
      <c r="AG806" s="557"/>
      <c r="AH806" s="557"/>
      <c r="AI806" s="557"/>
      <c r="AJ806" s="557"/>
      <c r="AK806" s="557"/>
      <c r="AL806" s="557"/>
      <c r="AM806" s="557"/>
      <c r="AN806" s="557"/>
      <c r="AO806" s="557"/>
      <c r="AP806" s="557"/>
    </row>
    <row r="807" spans="1:42" ht="17.399999999999999">
      <c r="A807" s="557"/>
      <c r="B807" s="557"/>
      <c r="C807" s="557"/>
      <c r="D807" s="557"/>
      <c r="E807" s="557"/>
      <c r="F807" s="557"/>
      <c r="G807" s="557"/>
      <c r="H807" s="557"/>
      <c r="I807" s="557"/>
      <c r="J807" s="557"/>
      <c r="K807" s="557"/>
      <c r="L807" s="557"/>
      <c r="M807" s="557"/>
      <c r="N807" s="557"/>
      <c r="O807" s="557"/>
      <c r="P807" s="557"/>
      <c r="Q807" s="557"/>
      <c r="R807" s="557"/>
      <c r="S807" s="557"/>
      <c r="T807" s="557"/>
      <c r="U807" s="557"/>
      <c r="V807" s="557"/>
      <c r="W807" s="557"/>
      <c r="X807" s="557"/>
      <c r="Y807" s="557"/>
      <c r="Z807" s="557"/>
      <c r="AA807" s="557"/>
      <c r="AB807" s="557"/>
      <c r="AC807" s="557"/>
      <c r="AD807" s="557"/>
      <c r="AE807" s="557"/>
      <c r="AF807" s="557"/>
      <c r="AG807" s="557"/>
      <c r="AH807" s="557"/>
      <c r="AI807" s="557"/>
      <c r="AJ807" s="557"/>
      <c r="AK807" s="557"/>
      <c r="AL807" s="557"/>
      <c r="AM807" s="557"/>
      <c r="AN807" s="557"/>
      <c r="AO807" s="557"/>
      <c r="AP807" s="557"/>
    </row>
    <row r="808" spans="1:42" ht="17.399999999999999">
      <c r="A808" s="557"/>
      <c r="B808" s="557"/>
      <c r="C808" s="557"/>
      <c r="D808" s="557"/>
      <c r="E808" s="557"/>
      <c r="F808" s="557"/>
      <c r="G808" s="557"/>
      <c r="H808" s="557"/>
      <c r="I808" s="557"/>
      <c r="J808" s="557"/>
      <c r="K808" s="557"/>
      <c r="L808" s="557"/>
      <c r="M808" s="557"/>
      <c r="N808" s="557"/>
      <c r="O808" s="557"/>
      <c r="P808" s="557"/>
      <c r="Q808" s="557"/>
      <c r="R808" s="557"/>
      <c r="S808" s="557"/>
      <c r="T808" s="557"/>
      <c r="U808" s="557"/>
      <c r="V808" s="557"/>
      <c r="W808" s="557"/>
      <c r="X808" s="557"/>
      <c r="Y808" s="557"/>
      <c r="Z808" s="557"/>
      <c r="AA808" s="557"/>
      <c r="AB808" s="557"/>
      <c r="AC808" s="557"/>
      <c r="AD808" s="557"/>
      <c r="AE808" s="557"/>
      <c r="AF808" s="557"/>
      <c r="AG808" s="557"/>
      <c r="AH808" s="557"/>
      <c r="AI808" s="557"/>
      <c r="AJ808" s="557"/>
      <c r="AK808" s="557"/>
      <c r="AL808" s="557"/>
      <c r="AM808" s="557"/>
      <c r="AN808" s="557"/>
      <c r="AO808" s="557"/>
      <c r="AP808" s="557"/>
    </row>
    <row r="809" spans="1:42" ht="17.399999999999999">
      <c r="A809" s="557"/>
      <c r="B809" s="557"/>
      <c r="C809" s="557"/>
      <c r="D809" s="557"/>
      <c r="E809" s="557"/>
      <c r="F809" s="557"/>
      <c r="G809" s="557"/>
      <c r="H809" s="557"/>
      <c r="I809" s="557"/>
      <c r="J809" s="557"/>
      <c r="K809" s="557"/>
      <c r="L809" s="557"/>
      <c r="M809" s="557"/>
      <c r="N809" s="557"/>
      <c r="O809" s="557"/>
      <c r="P809" s="557"/>
      <c r="Q809" s="557"/>
      <c r="R809" s="557"/>
      <c r="S809" s="557"/>
      <c r="T809" s="557"/>
      <c r="U809" s="557"/>
      <c r="V809" s="557"/>
      <c r="W809" s="557"/>
      <c r="X809" s="557"/>
      <c r="Y809" s="557"/>
      <c r="Z809" s="557"/>
      <c r="AA809" s="557"/>
      <c r="AB809" s="557"/>
      <c r="AC809" s="557"/>
      <c r="AD809" s="557"/>
      <c r="AE809" s="557"/>
      <c r="AF809" s="557"/>
      <c r="AG809" s="557"/>
      <c r="AH809" s="557"/>
      <c r="AI809" s="557"/>
      <c r="AJ809" s="557"/>
      <c r="AK809" s="557"/>
      <c r="AL809" s="557"/>
      <c r="AM809" s="557"/>
      <c r="AN809" s="557"/>
      <c r="AO809" s="557"/>
      <c r="AP809" s="557"/>
    </row>
    <row r="810" spans="1:42" ht="17.399999999999999">
      <c r="A810" s="557"/>
      <c r="B810" s="557"/>
      <c r="C810" s="557"/>
      <c r="D810" s="557"/>
      <c r="E810" s="557"/>
      <c r="F810" s="557"/>
      <c r="G810" s="557"/>
      <c r="H810" s="557"/>
      <c r="I810" s="557"/>
      <c r="J810" s="557"/>
      <c r="K810" s="557"/>
      <c r="L810" s="557"/>
      <c r="M810" s="557"/>
      <c r="N810" s="557"/>
      <c r="O810" s="557"/>
      <c r="P810" s="557"/>
      <c r="Q810" s="557"/>
      <c r="R810" s="557"/>
      <c r="S810" s="557"/>
      <c r="T810" s="557"/>
      <c r="U810" s="557"/>
      <c r="V810" s="557"/>
      <c r="W810" s="557"/>
      <c r="X810" s="557"/>
      <c r="Y810" s="557"/>
      <c r="Z810" s="557"/>
      <c r="AA810" s="557"/>
      <c r="AB810" s="557"/>
      <c r="AC810" s="557"/>
      <c r="AD810" s="557"/>
      <c r="AE810" s="557"/>
      <c r="AF810" s="557"/>
      <c r="AG810" s="557"/>
      <c r="AH810" s="557"/>
      <c r="AI810" s="557"/>
      <c r="AJ810" s="557"/>
      <c r="AK810" s="557"/>
      <c r="AL810" s="557"/>
      <c r="AM810" s="557"/>
      <c r="AN810" s="557"/>
      <c r="AO810" s="557"/>
      <c r="AP810" s="557"/>
    </row>
    <row r="811" spans="1:42" ht="17.399999999999999">
      <c r="A811" s="557"/>
      <c r="B811" s="557"/>
      <c r="C811" s="557"/>
      <c r="D811" s="557"/>
      <c r="E811" s="557"/>
      <c r="F811" s="557"/>
      <c r="G811" s="557"/>
      <c r="H811" s="557"/>
      <c r="I811" s="557"/>
      <c r="J811" s="557"/>
      <c r="K811" s="557"/>
      <c r="L811" s="557"/>
      <c r="M811" s="557"/>
      <c r="N811" s="557"/>
      <c r="O811" s="557"/>
      <c r="P811" s="557"/>
      <c r="Q811" s="557"/>
      <c r="R811" s="557"/>
      <c r="S811" s="557"/>
      <c r="T811" s="557"/>
      <c r="U811" s="557"/>
      <c r="V811" s="557"/>
      <c r="W811" s="557"/>
      <c r="X811" s="557"/>
      <c r="Y811" s="557"/>
      <c r="Z811" s="557"/>
      <c r="AA811" s="557"/>
      <c r="AB811" s="557"/>
      <c r="AC811" s="557"/>
      <c r="AD811" s="557"/>
      <c r="AE811" s="557"/>
      <c r="AF811" s="557"/>
      <c r="AG811" s="557"/>
      <c r="AH811" s="557"/>
      <c r="AI811" s="557"/>
      <c r="AJ811" s="557"/>
      <c r="AK811" s="557"/>
      <c r="AL811" s="557"/>
      <c r="AM811" s="557"/>
      <c r="AN811" s="557"/>
      <c r="AO811" s="557"/>
      <c r="AP811" s="557"/>
    </row>
    <row r="812" spans="1:42" ht="17.399999999999999">
      <c r="A812" s="557"/>
      <c r="B812" s="557"/>
      <c r="C812" s="557"/>
      <c r="D812" s="557"/>
      <c r="E812" s="557"/>
      <c r="F812" s="557"/>
      <c r="G812" s="557"/>
      <c r="H812" s="557"/>
      <c r="I812" s="557"/>
      <c r="J812" s="557"/>
      <c r="K812" s="557"/>
      <c r="L812" s="557"/>
      <c r="M812" s="557"/>
      <c r="N812" s="557"/>
      <c r="O812" s="557"/>
      <c r="P812" s="557"/>
      <c r="Q812" s="557"/>
      <c r="R812" s="557"/>
      <c r="S812" s="557"/>
      <c r="T812" s="557"/>
      <c r="U812" s="557"/>
      <c r="V812" s="557"/>
      <c r="W812" s="557"/>
      <c r="X812" s="557"/>
      <c r="Y812" s="557"/>
      <c r="Z812" s="557"/>
      <c r="AA812" s="557"/>
      <c r="AB812" s="557"/>
      <c r="AC812" s="557"/>
      <c r="AD812" s="557"/>
      <c r="AE812" s="557"/>
      <c r="AF812" s="557"/>
      <c r="AG812" s="557"/>
      <c r="AH812" s="557"/>
      <c r="AI812" s="557"/>
      <c r="AJ812" s="557"/>
      <c r="AK812" s="557"/>
      <c r="AL812" s="557"/>
      <c r="AM812" s="557"/>
      <c r="AN812" s="557"/>
      <c r="AO812" s="557"/>
      <c r="AP812" s="557"/>
    </row>
    <row r="813" spans="1:42" ht="17.399999999999999">
      <c r="A813" s="557"/>
      <c r="B813" s="557"/>
      <c r="C813" s="557"/>
      <c r="D813" s="557"/>
      <c r="E813" s="557"/>
      <c r="F813" s="557"/>
      <c r="G813" s="557"/>
      <c r="H813" s="557"/>
      <c r="I813" s="557"/>
      <c r="J813" s="557"/>
      <c r="K813" s="557"/>
      <c r="L813" s="557"/>
      <c r="M813" s="557"/>
      <c r="N813" s="557"/>
      <c r="O813" s="557"/>
      <c r="P813" s="557"/>
      <c r="Q813" s="557"/>
      <c r="R813" s="557"/>
      <c r="S813" s="557"/>
      <c r="T813" s="557"/>
      <c r="U813" s="557"/>
      <c r="V813" s="557"/>
      <c r="W813" s="557"/>
      <c r="X813" s="557"/>
      <c r="Y813" s="557"/>
      <c r="Z813" s="557"/>
      <c r="AA813" s="557"/>
      <c r="AB813" s="557"/>
      <c r="AC813" s="557"/>
      <c r="AD813" s="557"/>
      <c r="AE813" s="557"/>
      <c r="AF813" s="557"/>
      <c r="AG813" s="557"/>
      <c r="AH813" s="557"/>
      <c r="AI813" s="557"/>
      <c r="AJ813" s="557"/>
      <c r="AK813" s="557"/>
      <c r="AL813" s="557"/>
      <c r="AM813" s="557"/>
      <c r="AN813" s="557"/>
      <c r="AO813" s="557"/>
      <c r="AP813" s="557"/>
    </row>
    <row r="814" spans="1:42" ht="17.399999999999999">
      <c r="A814" s="557"/>
      <c r="B814" s="557"/>
      <c r="C814" s="557"/>
      <c r="D814" s="557"/>
      <c r="E814" s="557"/>
      <c r="F814" s="557"/>
      <c r="G814" s="557"/>
      <c r="H814" s="557"/>
      <c r="I814" s="557"/>
      <c r="J814" s="557"/>
      <c r="K814" s="557"/>
      <c r="L814" s="557"/>
      <c r="M814" s="557"/>
      <c r="N814" s="557"/>
      <c r="O814" s="557"/>
      <c r="P814" s="557"/>
      <c r="Q814" s="557"/>
      <c r="R814" s="557"/>
      <c r="S814" s="557"/>
      <c r="T814" s="557"/>
      <c r="U814" s="557"/>
      <c r="V814" s="557"/>
      <c r="W814" s="557"/>
      <c r="X814" s="557"/>
      <c r="Y814" s="557"/>
      <c r="Z814" s="557"/>
      <c r="AA814" s="557"/>
      <c r="AB814" s="557"/>
      <c r="AC814" s="557"/>
      <c r="AD814" s="557"/>
      <c r="AE814" s="557"/>
      <c r="AF814" s="557"/>
      <c r="AG814" s="557"/>
      <c r="AH814" s="557"/>
      <c r="AI814" s="557"/>
      <c r="AJ814" s="557"/>
      <c r="AK814" s="557"/>
      <c r="AL814" s="557"/>
      <c r="AM814" s="557"/>
      <c r="AN814" s="557"/>
      <c r="AO814" s="557"/>
      <c r="AP814" s="557"/>
    </row>
    <row r="815" spans="1:42" ht="17.399999999999999">
      <c r="A815" s="557"/>
      <c r="B815" s="557"/>
      <c r="C815" s="557"/>
      <c r="D815" s="557"/>
      <c r="E815" s="557"/>
      <c r="F815" s="557"/>
      <c r="G815" s="557"/>
      <c r="H815" s="557"/>
      <c r="I815" s="557"/>
      <c r="J815" s="557"/>
      <c r="K815" s="557"/>
      <c r="L815" s="557"/>
      <c r="M815" s="557"/>
      <c r="N815" s="557"/>
      <c r="O815" s="557"/>
      <c r="P815" s="557"/>
      <c r="Q815" s="557"/>
      <c r="R815" s="557"/>
      <c r="S815" s="557"/>
      <c r="T815" s="557"/>
      <c r="U815" s="557"/>
      <c r="V815" s="557"/>
      <c r="W815" s="557"/>
      <c r="X815" s="557"/>
      <c r="Y815" s="557"/>
      <c r="Z815" s="557"/>
      <c r="AA815" s="557"/>
      <c r="AB815" s="557"/>
      <c r="AC815" s="557"/>
      <c r="AD815" s="557"/>
      <c r="AE815" s="557"/>
      <c r="AF815" s="557"/>
      <c r="AG815" s="557"/>
      <c r="AH815" s="557"/>
      <c r="AI815" s="557"/>
      <c r="AJ815" s="557"/>
      <c r="AK815" s="557"/>
      <c r="AL815" s="557"/>
      <c r="AM815" s="557"/>
      <c r="AN815" s="557"/>
      <c r="AO815" s="557"/>
      <c r="AP815" s="557"/>
    </row>
    <row r="816" spans="1:42" ht="17.399999999999999">
      <c r="A816" s="557"/>
      <c r="B816" s="557"/>
      <c r="C816" s="557"/>
      <c r="D816" s="557"/>
      <c r="E816" s="557"/>
      <c r="F816" s="557"/>
      <c r="G816" s="557"/>
      <c r="H816" s="557"/>
      <c r="I816" s="557"/>
      <c r="J816" s="557"/>
      <c r="K816" s="557"/>
      <c r="L816" s="557"/>
      <c r="M816" s="557"/>
      <c r="N816" s="557"/>
      <c r="O816" s="557"/>
      <c r="P816" s="557"/>
      <c r="Q816" s="557"/>
      <c r="R816" s="557"/>
      <c r="S816" s="557"/>
      <c r="T816" s="557"/>
      <c r="U816" s="557"/>
      <c r="V816" s="557"/>
      <c r="W816" s="557"/>
      <c r="X816" s="557"/>
      <c r="Y816" s="557"/>
      <c r="Z816" s="557"/>
      <c r="AA816" s="557"/>
      <c r="AB816" s="557"/>
      <c r="AC816" s="557"/>
      <c r="AD816" s="557"/>
      <c r="AE816" s="557"/>
      <c r="AF816" s="557"/>
      <c r="AG816" s="557"/>
      <c r="AH816" s="557"/>
      <c r="AI816" s="557"/>
      <c r="AJ816" s="557"/>
      <c r="AK816" s="557"/>
      <c r="AL816" s="557"/>
      <c r="AM816" s="557"/>
      <c r="AN816" s="557"/>
      <c r="AO816" s="557"/>
      <c r="AP816" s="557"/>
    </row>
    <row r="817" spans="1:42" ht="17.399999999999999">
      <c r="A817" s="557"/>
      <c r="B817" s="557"/>
      <c r="C817" s="557"/>
      <c r="D817" s="557"/>
      <c r="E817" s="557"/>
      <c r="F817" s="557"/>
      <c r="G817" s="557"/>
      <c r="H817" s="557"/>
      <c r="I817" s="557"/>
      <c r="J817" s="557"/>
      <c r="K817" s="557"/>
      <c r="L817" s="557"/>
      <c r="M817" s="557"/>
      <c r="N817" s="557"/>
      <c r="O817" s="557"/>
      <c r="P817" s="557"/>
      <c r="Q817" s="557"/>
      <c r="R817" s="557"/>
      <c r="S817" s="557"/>
      <c r="T817" s="557"/>
      <c r="U817" s="557"/>
      <c r="V817" s="557"/>
      <c r="W817" s="557"/>
      <c r="X817" s="557"/>
      <c r="Y817" s="557"/>
      <c r="Z817" s="557"/>
      <c r="AA817" s="557"/>
      <c r="AB817" s="557"/>
      <c r="AC817" s="557"/>
      <c r="AD817" s="557"/>
      <c r="AE817" s="557"/>
      <c r="AF817" s="557"/>
      <c r="AG817" s="557"/>
      <c r="AH817" s="557"/>
      <c r="AI817" s="557"/>
      <c r="AJ817" s="557"/>
      <c r="AK817" s="557"/>
      <c r="AL817" s="557"/>
      <c r="AM817" s="557"/>
      <c r="AN817" s="557"/>
      <c r="AO817" s="557"/>
      <c r="AP817" s="557"/>
    </row>
    <row r="818" spans="1:42" ht="17.399999999999999">
      <c r="A818" s="557"/>
      <c r="B818" s="557"/>
      <c r="C818" s="557"/>
      <c r="D818" s="557"/>
      <c r="E818" s="557"/>
      <c r="F818" s="557"/>
      <c r="G818" s="557"/>
      <c r="H818" s="557"/>
      <c r="I818" s="557"/>
      <c r="J818" s="557"/>
      <c r="K818" s="557"/>
      <c r="L818" s="557"/>
      <c r="M818" s="557"/>
      <c r="N818" s="557"/>
      <c r="O818" s="557"/>
      <c r="P818" s="557"/>
      <c r="Q818" s="557"/>
      <c r="R818" s="557"/>
      <c r="S818" s="557"/>
      <c r="T818" s="557"/>
      <c r="U818" s="557"/>
      <c r="V818" s="557"/>
      <c r="W818" s="557"/>
      <c r="X818" s="557"/>
      <c r="Y818" s="557"/>
      <c r="Z818" s="557"/>
      <c r="AA818" s="557"/>
      <c r="AB818" s="557"/>
      <c r="AC818" s="557"/>
      <c r="AD818" s="557"/>
      <c r="AE818" s="557"/>
      <c r="AF818" s="557"/>
      <c r="AG818" s="557"/>
      <c r="AH818" s="557"/>
      <c r="AI818" s="557"/>
      <c r="AJ818" s="557"/>
      <c r="AK818" s="557"/>
      <c r="AL818" s="557"/>
      <c r="AM818" s="557"/>
      <c r="AN818" s="557"/>
      <c r="AO818" s="557"/>
      <c r="AP818" s="557"/>
    </row>
    <row r="819" spans="1:42" ht="17.399999999999999">
      <c r="A819" s="557"/>
      <c r="B819" s="557"/>
      <c r="C819" s="557"/>
      <c r="D819" s="557"/>
      <c r="E819" s="557"/>
      <c r="F819" s="557"/>
      <c r="G819" s="557"/>
      <c r="H819" s="557"/>
      <c r="I819" s="557"/>
      <c r="J819" s="557"/>
      <c r="K819" s="557"/>
      <c r="L819" s="557"/>
      <c r="M819" s="557"/>
      <c r="N819" s="557"/>
      <c r="O819" s="557"/>
      <c r="P819" s="557"/>
      <c r="Q819" s="557"/>
      <c r="R819" s="557"/>
      <c r="S819" s="557"/>
      <c r="T819" s="557"/>
      <c r="U819" s="557"/>
      <c r="V819" s="557"/>
      <c r="W819" s="557"/>
      <c r="X819" s="557"/>
      <c r="Y819" s="557"/>
      <c r="Z819" s="557"/>
      <c r="AA819" s="557"/>
      <c r="AB819" s="557"/>
      <c r="AC819" s="557"/>
      <c r="AD819" s="557"/>
      <c r="AE819" s="557"/>
      <c r="AF819" s="557"/>
      <c r="AG819" s="557"/>
      <c r="AH819" s="557"/>
      <c r="AI819" s="557"/>
      <c r="AJ819" s="557"/>
      <c r="AK819" s="557"/>
      <c r="AL819" s="557"/>
      <c r="AM819" s="557"/>
      <c r="AN819" s="557"/>
      <c r="AO819" s="557"/>
      <c r="AP819" s="557"/>
    </row>
    <row r="820" spans="1:42" ht="17.399999999999999">
      <c r="A820" s="557"/>
      <c r="B820" s="557"/>
      <c r="C820" s="557"/>
      <c r="D820" s="557"/>
      <c r="E820" s="557"/>
      <c r="F820" s="557"/>
      <c r="G820" s="557"/>
      <c r="H820" s="557"/>
      <c r="I820" s="557"/>
      <c r="J820" s="557"/>
      <c r="K820" s="557"/>
      <c r="L820" s="557"/>
      <c r="M820" s="557"/>
      <c r="N820" s="557"/>
      <c r="O820" s="557"/>
      <c r="P820" s="557"/>
      <c r="Q820" s="557"/>
      <c r="R820" s="557"/>
      <c r="S820" s="557"/>
      <c r="T820" s="557"/>
      <c r="U820" s="557"/>
      <c r="V820" s="557"/>
      <c r="W820" s="557"/>
      <c r="X820" s="557"/>
      <c r="Y820" s="557"/>
      <c r="Z820" s="557"/>
      <c r="AA820" s="557"/>
      <c r="AB820" s="557"/>
      <c r="AC820" s="557"/>
      <c r="AD820" s="557"/>
      <c r="AE820" s="557"/>
      <c r="AF820" s="557"/>
      <c r="AG820" s="557"/>
      <c r="AH820" s="557"/>
      <c r="AI820" s="557"/>
      <c r="AJ820" s="557"/>
      <c r="AK820" s="557"/>
      <c r="AL820" s="557"/>
      <c r="AM820" s="557"/>
      <c r="AN820" s="557"/>
      <c r="AO820" s="557"/>
      <c r="AP820" s="557"/>
    </row>
    <row r="821" spans="1:42" ht="17.399999999999999">
      <c r="A821" s="557"/>
      <c r="B821" s="557"/>
      <c r="C821" s="557"/>
      <c r="D821" s="557"/>
      <c r="E821" s="557"/>
      <c r="F821" s="557"/>
      <c r="G821" s="557"/>
      <c r="H821" s="557"/>
      <c r="I821" s="557"/>
      <c r="J821" s="557"/>
      <c r="K821" s="557"/>
      <c r="L821" s="557"/>
      <c r="M821" s="557"/>
      <c r="N821" s="557"/>
      <c r="O821" s="557"/>
      <c r="P821" s="557"/>
      <c r="Q821" s="557"/>
      <c r="R821" s="557"/>
      <c r="S821" s="557"/>
      <c r="T821" s="557"/>
      <c r="U821" s="557"/>
      <c r="V821" s="557"/>
      <c r="W821" s="557"/>
      <c r="X821" s="557"/>
      <c r="Y821" s="557"/>
      <c r="Z821" s="557"/>
      <c r="AA821" s="557"/>
      <c r="AB821" s="557"/>
      <c r="AC821" s="557"/>
      <c r="AD821" s="557"/>
      <c r="AE821" s="557"/>
      <c r="AF821" s="557"/>
      <c r="AG821" s="557"/>
      <c r="AH821" s="557"/>
      <c r="AI821" s="557"/>
      <c r="AJ821" s="557"/>
      <c r="AK821" s="557"/>
      <c r="AL821" s="557"/>
      <c r="AM821" s="557"/>
      <c r="AN821" s="557"/>
      <c r="AO821" s="557"/>
      <c r="AP821" s="557"/>
    </row>
    <row r="822" spans="1:42" ht="17.399999999999999">
      <c r="A822" s="557"/>
      <c r="B822" s="557"/>
      <c r="C822" s="557"/>
      <c r="D822" s="557"/>
      <c r="E822" s="557"/>
      <c r="F822" s="557"/>
      <c r="G822" s="557"/>
      <c r="H822" s="557"/>
      <c r="I822" s="557"/>
      <c r="J822" s="557"/>
      <c r="K822" s="557"/>
      <c r="L822" s="557"/>
      <c r="M822" s="557"/>
      <c r="N822" s="557"/>
      <c r="O822" s="557"/>
      <c r="P822" s="557"/>
      <c r="Q822" s="557"/>
      <c r="R822" s="557"/>
      <c r="S822" s="557"/>
      <c r="T822" s="557"/>
      <c r="U822" s="557"/>
      <c r="V822" s="557"/>
      <c r="W822" s="557"/>
      <c r="X822" s="557"/>
      <c r="Y822" s="557"/>
      <c r="Z822" s="557"/>
      <c r="AA822" s="557"/>
      <c r="AB822" s="557"/>
      <c r="AC822" s="557"/>
      <c r="AD822" s="557"/>
      <c r="AE822" s="557"/>
      <c r="AF822" s="557"/>
      <c r="AG822" s="557"/>
      <c r="AH822" s="557"/>
      <c r="AI822" s="557"/>
      <c r="AJ822" s="557"/>
      <c r="AK822" s="557"/>
      <c r="AL822" s="557"/>
      <c r="AM822" s="557"/>
      <c r="AN822" s="557"/>
      <c r="AO822" s="557"/>
      <c r="AP822" s="557"/>
    </row>
    <row r="823" spans="1:42" ht="17.399999999999999">
      <c r="A823" s="557"/>
      <c r="B823" s="557"/>
      <c r="C823" s="557"/>
      <c r="D823" s="557"/>
      <c r="E823" s="557"/>
      <c r="F823" s="557"/>
      <c r="G823" s="557"/>
      <c r="H823" s="557"/>
      <c r="I823" s="557"/>
      <c r="J823" s="557"/>
      <c r="K823" s="557"/>
      <c r="L823" s="557"/>
      <c r="M823" s="557"/>
      <c r="N823" s="557"/>
      <c r="O823" s="557"/>
      <c r="P823" s="557"/>
      <c r="Q823" s="557"/>
      <c r="R823" s="557"/>
      <c r="S823" s="557"/>
      <c r="T823" s="557"/>
      <c r="U823" s="557"/>
      <c r="V823" s="557"/>
      <c r="W823" s="557"/>
      <c r="X823" s="557"/>
      <c r="Y823" s="557"/>
      <c r="Z823" s="557"/>
      <c r="AA823" s="557"/>
      <c r="AB823" s="557"/>
      <c r="AC823" s="557"/>
      <c r="AD823" s="557"/>
      <c r="AE823" s="557"/>
      <c r="AF823" s="557"/>
      <c r="AG823" s="557"/>
      <c r="AH823" s="557"/>
      <c r="AI823" s="557"/>
      <c r="AJ823" s="557"/>
      <c r="AK823" s="557"/>
      <c r="AL823" s="557"/>
      <c r="AM823" s="557"/>
      <c r="AN823" s="557"/>
      <c r="AO823" s="557"/>
      <c r="AP823" s="557"/>
    </row>
    <row r="824" spans="1:42" ht="17.399999999999999">
      <c r="A824" s="557"/>
      <c r="B824" s="557"/>
      <c r="C824" s="557"/>
      <c r="D824" s="557"/>
      <c r="E824" s="557"/>
      <c r="F824" s="557"/>
      <c r="G824" s="557"/>
      <c r="H824" s="557"/>
      <c r="I824" s="557"/>
      <c r="J824" s="557"/>
      <c r="K824" s="557"/>
      <c r="L824" s="557"/>
      <c r="M824" s="557"/>
      <c r="N824" s="557"/>
      <c r="O824" s="557"/>
      <c r="P824" s="557"/>
      <c r="Q824" s="557"/>
      <c r="R824" s="557"/>
      <c r="S824" s="557"/>
      <c r="T824" s="557"/>
      <c r="U824" s="557"/>
      <c r="V824" s="557"/>
      <c r="W824" s="557"/>
      <c r="X824" s="557"/>
      <c r="Y824" s="557"/>
      <c r="Z824" s="557"/>
      <c r="AA824" s="557"/>
      <c r="AB824" s="557"/>
      <c r="AC824" s="557"/>
      <c r="AD824" s="557"/>
      <c r="AE824" s="557"/>
      <c r="AF824" s="557"/>
      <c r="AG824" s="557"/>
      <c r="AH824" s="557"/>
      <c r="AI824" s="557"/>
      <c r="AJ824" s="557"/>
      <c r="AK824" s="557"/>
      <c r="AL824" s="557"/>
      <c r="AM824" s="557"/>
      <c r="AN824" s="557"/>
      <c r="AO824" s="557"/>
      <c r="AP824" s="557"/>
    </row>
    <row r="825" spans="1:42" ht="17.399999999999999">
      <c r="A825" s="557"/>
      <c r="B825" s="557"/>
      <c r="C825" s="557"/>
      <c r="D825" s="557"/>
      <c r="E825" s="557"/>
      <c r="F825" s="557"/>
      <c r="G825" s="557"/>
      <c r="H825" s="557"/>
      <c r="I825" s="557"/>
      <c r="J825" s="557"/>
      <c r="K825" s="557"/>
      <c r="L825" s="557"/>
      <c r="M825" s="557"/>
      <c r="N825" s="557"/>
      <c r="O825" s="557"/>
      <c r="P825" s="557"/>
      <c r="Q825" s="557"/>
      <c r="R825" s="557"/>
      <c r="S825" s="557"/>
      <c r="T825" s="557"/>
      <c r="U825" s="557"/>
      <c r="V825" s="557"/>
      <c r="W825" s="557"/>
      <c r="X825" s="557"/>
      <c r="Y825" s="557"/>
      <c r="Z825" s="557"/>
      <c r="AA825" s="557"/>
      <c r="AB825" s="557"/>
      <c r="AC825" s="557"/>
      <c r="AD825" s="557"/>
      <c r="AE825" s="557"/>
      <c r="AF825" s="557"/>
      <c r="AG825" s="557"/>
      <c r="AH825" s="557"/>
      <c r="AI825" s="557"/>
      <c r="AJ825" s="557"/>
      <c r="AK825" s="557"/>
      <c r="AL825" s="557"/>
      <c r="AM825" s="557"/>
      <c r="AN825" s="557"/>
      <c r="AO825" s="557"/>
      <c r="AP825" s="557"/>
    </row>
    <row r="826" spans="1:42" ht="17.399999999999999">
      <c r="A826" s="557"/>
      <c r="B826" s="557"/>
      <c r="C826" s="557"/>
      <c r="D826" s="557"/>
      <c r="E826" s="557"/>
      <c r="F826" s="557"/>
      <c r="G826" s="557"/>
      <c r="H826" s="557"/>
      <c r="I826" s="557"/>
      <c r="J826" s="557"/>
      <c r="K826" s="557"/>
      <c r="L826" s="557"/>
      <c r="M826" s="557"/>
      <c r="N826" s="557"/>
      <c r="O826" s="557"/>
      <c r="P826" s="557"/>
      <c r="Q826" s="557"/>
      <c r="R826" s="557"/>
      <c r="S826" s="557"/>
      <c r="T826" s="557"/>
      <c r="U826" s="557"/>
      <c r="V826" s="557"/>
      <c r="W826" s="557"/>
      <c r="X826" s="557"/>
      <c r="Y826" s="557"/>
      <c r="Z826" s="557"/>
      <c r="AA826" s="557"/>
      <c r="AB826" s="557"/>
      <c r="AC826" s="557"/>
      <c r="AD826" s="557"/>
      <c r="AE826" s="557"/>
      <c r="AF826" s="557"/>
      <c r="AG826" s="557"/>
      <c r="AH826" s="557"/>
      <c r="AI826" s="557"/>
      <c r="AJ826" s="557"/>
      <c r="AK826" s="557"/>
      <c r="AL826" s="557"/>
      <c r="AM826" s="557"/>
      <c r="AN826" s="557"/>
      <c r="AO826" s="557"/>
      <c r="AP826" s="557"/>
    </row>
    <row r="827" spans="1:42" ht="17.399999999999999">
      <c r="A827" s="557"/>
      <c r="B827" s="557"/>
      <c r="C827" s="557"/>
      <c r="D827" s="557"/>
      <c r="E827" s="557"/>
      <c r="F827" s="557"/>
      <c r="G827" s="557"/>
      <c r="H827" s="557"/>
      <c r="I827" s="557"/>
      <c r="J827" s="557"/>
      <c r="K827" s="557"/>
      <c r="L827" s="557"/>
      <c r="M827" s="557"/>
      <c r="N827" s="557"/>
      <c r="O827" s="557"/>
      <c r="P827" s="557"/>
      <c r="Q827" s="557"/>
      <c r="R827" s="557"/>
      <c r="S827" s="557"/>
      <c r="T827" s="557"/>
      <c r="U827" s="557"/>
      <c r="V827" s="557"/>
      <c r="W827" s="557"/>
      <c r="X827" s="557"/>
      <c r="Y827" s="557"/>
      <c r="Z827" s="557"/>
      <c r="AA827" s="557"/>
      <c r="AB827" s="557"/>
      <c r="AC827" s="557"/>
      <c r="AD827" s="557"/>
      <c r="AE827" s="557"/>
      <c r="AF827" s="557"/>
      <c r="AG827" s="557"/>
      <c r="AH827" s="557"/>
      <c r="AI827" s="557"/>
      <c r="AJ827" s="557"/>
      <c r="AK827" s="557"/>
      <c r="AL827" s="557"/>
      <c r="AM827" s="557"/>
      <c r="AN827" s="557"/>
      <c r="AO827" s="557"/>
      <c r="AP827" s="557"/>
    </row>
    <row r="828" spans="1:42" ht="17.399999999999999">
      <c r="A828" s="557"/>
      <c r="B828" s="557"/>
      <c r="C828" s="557"/>
      <c r="D828" s="557"/>
      <c r="E828" s="557"/>
      <c r="F828" s="557"/>
      <c r="G828" s="557"/>
      <c r="H828" s="557"/>
      <c r="I828" s="557"/>
      <c r="J828" s="557"/>
      <c r="K828" s="557"/>
      <c r="L828" s="557"/>
      <c r="M828" s="557"/>
      <c r="N828" s="557"/>
      <c r="O828" s="557"/>
      <c r="P828" s="557"/>
      <c r="Q828" s="557"/>
      <c r="R828" s="557"/>
      <c r="S828" s="557"/>
      <c r="T828" s="557"/>
      <c r="U828" s="557"/>
      <c r="V828" s="557"/>
      <c r="W828" s="557"/>
      <c r="X828" s="557"/>
      <c r="Y828" s="557"/>
      <c r="Z828" s="557"/>
      <c r="AA828" s="557"/>
      <c r="AB828" s="557"/>
      <c r="AC828" s="557"/>
      <c r="AD828" s="557"/>
      <c r="AE828" s="557"/>
      <c r="AF828" s="557"/>
      <c r="AG828" s="557"/>
      <c r="AH828" s="557"/>
      <c r="AI828" s="557"/>
      <c r="AJ828" s="557"/>
      <c r="AK828" s="557"/>
      <c r="AL828" s="557"/>
      <c r="AM828" s="557"/>
      <c r="AN828" s="557"/>
      <c r="AO828" s="557"/>
      <c r="AP828" s="557"/>
    </row>
    <row r="829" spans="1:42" ht="17.399999999999999">
      <c r="A829" s="557"/>
      <c r="B829" s="557"/>
      <c r="C829" s="557"/>
      <c r="D829" s="557"/>
      <c r="E829" s="557"/>
      <c r="F829" s="557"/>
      <c r="G829" s="557"/>
      <c r="H829" s="557"/>
      <c r="I829" s="557"/>
      <c r="J829" s="557"/>
      <c r="K829" s="557"/>
      <c r="L829" s="557"/>
      <c r="M829" s="557"/>
      <c r="N829" s="557"/>
      <c r="O829" s="557"/>
      <c r="P829" s="557"/>
      <c r="Q829" s="557"/>
      <c r="R829" s="557"/>
      <c r="S829" s="557"/>
      <c r="T829" s="557"/>
      <c r="U829" s="557"/>
      <c r="V829" s="557"/>
      <c r="W829" s="557"/>
      <c r="X829" s="557"/>
      <c r="Y829" s="557"/>
      <c r="Z829" s="557"/>
      <c r="AA829" s="557"/>
      <c r="AB829" s="557"/>
      <c r="AC829" s="557"/>
      <c r="AD829" s="557"/>
      <c r="AE829" s="557"/>
      <c r="AF829" s="557"/>
      <c r="AG829" s="557"/>
      <c r="AH829" s="557"/>
      <c r="AI829" s="557"/>
      <c r="AJ829" s="557"/>
      <c r="AK829" s="557"/>
      <c r="AL829" s="557"/>
      <c r="AM829" s="557"/>
      <c r="AN829" s="557"/>
      <c r="AO829" s="557"/>
      <c r="AP829" s="557"/>
    </row>
    <row r="830" spans="1:42" ht="17.399999999999999">
      <c r="A830" s="557"/>
      <c r="B830" s="557"/>
      <c r="C830" s="557"/>
      <c r="D830" s="557"/>
      <c r="E830" s="557"/>
      <c r="F830" s="557"/>
      <c r="G830" s="557"/>
      <c r="H830" s="557"/>
      <c r="I830" s="557"/>
      <c r="J830" s="557"/>
      <c r="K830" s="557"/>
      <c r="L830" s="557"/>
      <c r="M830" s="557"/>
      <c r="N830" s="557"/>
      <c r="O830" s="557"/>
      <c r="P830" s="557"/>
      <c r="Q830" s="557"/>
      <c r="R830" s="557"/>
      <c r="S830" s="557"/>
      <c r="T830" s="557"/>
      <c r="U830" s="557"/>
      <c r="V830" s="557"/>
      <c r="W830" s="557"/>
      <c r="X830" s="557"/>
      <c r="Y830" s="557"/>
      <c r="Z830" s="557"/>
      <c r="AA830" s="557"/>
      <c r="AB830" s="557"/>
      <c r="AC830" s="557"/>
      <c r="AD830" s="557"/>
      <c r="AE830" s="557"/>
      <c r="AF830" s="557"/>
      <c r="AG830" s="557"/>
      <c r="AH830" s="557"/>
      <c r="AI830" s="557"/>
      <c r="AJ830" s="557"/>
      <c r="AK830" s="557"/>
      <c r="AL830" s="557"/>
      <c r="AM830" s="557"/>
      <c r="AN830" s="557"/>
      <c r="AO830" s="557"/>
      <c r="AP830" s="557"/>
    </row>
    <row r="831" spans="1:42" ht="17.399999999999999">
      <c r="A831" s="557"/>
      <c r="B831" s="557"/>
      <c r="C831" s="557"/>
      <c r="D831" s="557"/>
      <c r="E831" s="557"/>
      <c r="F831" s="557"/>
      <c r="G831" s="557"/>
      <c r="H831" s="557"/>
      <c r="I831" s="557"/>
      <c r="J831" s="557"/>
      <c r="K831" s="557"/>
      <c r="L831" s="557"/>
      <c r="M831" s="557"/>
      <c r="N831" s="557"/>
      <c r="O831" s="557"/>
      <c r="P831" s="557"/>
      <c r="Q831" s="557"/>
      <c r="R831" s="557"/>
      <c r="S831" s="557"/>
      <c r="T831" s="557"/>
      <c r="U831" s="557"/>
      <c r="V831" s="557"/>
      <c r="W831" s="557"/>
      <c r="X831" s="557"/>
      <c r="Y831" s="557"/>
      <c r="Z831" s="557"/>
      <c r="AA831" s="557"/>
      <c r="AB831" s="557"/>
      <c r="AC831" s="557"/>
      <c r="AD831" s="557"/>
      <c r="AE831" s="557"/>
      <c r="AF831" s="557"/>
      <c r="AG831" s="557"/>
      <c r="AH831" s="557"/>
      <c r="AI831" s="557"/>
      <c r="AJ831" s="557"/>
      <c r="AK831" s="557"/>
      <c r="AL831" s="557"/>
      <c r="AM831" s="557"/>
      <c r="AN831" s="557"/>
      <c r="AO831" s="557"/>
      <c r="AP831" s="557"/>
    </row>
    <row r="832" spans="1:42" ht="17.399999999999999">
      <c r="A832" s="557"/>
      <c r="B832" s="557"/>
      <c r="C832" s="557"/>
      <c r="D832" s="557"/>
      <c r="E832" s="557"/>
      <c r="F832" s="557"/>
      <c r="G832" s="557"/>
      <c r="H832" s="557"/>
      <c r="I832" s="557"/>
      <c r="J832" s="557"/>
      <c r="K832" s="557"/>
      <c r="L832" s="557"/>
      <c r="M832" s="557"/>
      <c r="N832" s="557"/>
      <c r="O832" s="557"/>
      <c r="P832" s="557"/>
      <c r="Q832" s="557"/>
      <c r="R832" s="557"/>
      <c r="S832" s="557"/>
      <c r="T832" s="557"/>
      <c r="U832" s="557"/>
      <c r="V832" s="557"/>
      <c r="W832" s="557"/>
      <c r="X832" s="557"/>
      <c r="Y832" s="557"/>
      <c r="Z832" s="557"/>
      <c r="AA832" s="557"/>
      <c r="AB832" s="557"/>
      <c r="AC832" s="557"/>
      <c r="AD832" s="557"/>
      <c r="AE832" s="557"/>
      <c r="AF832" s="557"/>
      <c r="AG832" s="557"/>
      <c r="AH832" s="557"/>
      <c r="AI832" s="557"/>
      <c r="AJ832" s="557"/>
      <c r="AK832" s="557"/>
      <c r="AL832" s="557"/>
      <c r="AM832" s="557"/>
      <c r="AN832" s="557"/>
      <c r="AO832" s="557"/>
      <c r="AP832" s="557"/>
    </row>
    <row r="833" spans="1:42" ht="17.399999999999999">
      <c r="A833" s="557"/>
      <c r="B833" s="557"/>
      <c r="C833" s="557"/>
      <c r="D833" s="557"/>
      <c r="E833" s="557"/>
      <c r="F833" s="557"/>
      <c r="G833" s="557"/>
      <c r="H833" s="557"/>
      <c r="I833" s="557"/>
      <c r="J833" s="557"/>
      <c r="K833" s="557"/>
      <c r="L833" s="557"/>
      <c r="M833" s="557"/>
      <c r="N833" s="557"/>
      <c r="O833" s="557"/>
      <c r="P833" s="557"/>
      <c r="Q833" s="557"/>
      <c r="R833" s="557"/>
      <c r="S833" s="557"/>
      <c r="T833" s="557"/>
      <c r="U833" s="557"/>
      <c r="V833" s="557"/>
      <c r="W833" s="557"/>
      <c r="X833" s="557"/>
      <c r="Y833" s="557"/>
      <c r="Z833" s="557"/>
      <c r="AA833" s="557"/>
      <c r="AB833" s="557"/>
      <c r="AC833" s="557"/>
      <c r="AD833" s="557"/>
      <c r="AE833" s="557"/>
      <c r="AF833" s="557"/>
      <c r="AG833" s="557"/>
      <c r="AH833" s="557"/>
      <c r="AI833" s="557"/>
      <c r="AJ833" s="557"/>
      <c r="AK833" s="557"/>
      <c r="AL833" s="557"/>
      <c r="AM833" s="557"/>
      <c r="AN833" s="557"/>
      <c r="AO833" s="557"/>
      <c r="AP833" s="557"/>
    </row>
    <row r="834" spans="1:42" ht="17.399999999999999">
      <c r="A834" s="557"/>
      <c r="B834" s="557"/>
      <c r="C834" s="557"/>
      <c r="D834" s="557"/>
      <c r="E834" s="557"/>
      <c r="F834" s="557"/>
      <c r="G834" s="557"/>
      <c r="H834" s="557"/>
      <c r="I834" s="557"/>
      <c r="J834" s="557"/>
      <c r="K834" s="557"/>
      <c r="L834" s="557"/>
      <c r="M834" s="557"/>
      <c r="N834" s="557"/>
      <c r="O834" s="557"/>
      <c r="P834" s="557"/>
      <c r="Q834" s="557"/>
      <c r="R834" s="557"/>
      <c r="S834" s="557"/>
      <c r="T834" s="557"/>
      <c r="U834" s="557"/>
      <c r="V834" s="557"/>
      <c r="W834" s="557"/>
      <c r="X834" s="557"/>
      <c r="Y834" s="557"/>
      <c r="Z834" s="557"/>
      <c r="AA834" s="557"/>
      <c r="AB834" s="557"/>
      <c r="AC834" s="557"/>
      <c r="AD834" s="557"/>
      <c r="AE834" s="557"/>
      <c r="AF834" s="557"/>
      <c r="AG834" s="557"/>
      <c r="AH834" s="557"/>
      <c r="AI834" s="557"/>
      <c r="AJ834" s="557"/>
      <c r="AK834" s="557"/>
      <c r="AL834" s="557"/>
      <c r="AM834" s="557"/>
      <c r="AN834" s="557"/>
      <c r="AO834" s="557"/>
      <c r="AP834" s="557"/>
    </row>
    <row r="835" spans="1:42" ht="17.399999999999999">
      <c r="A835" s="557"/>
      <c r="B835" s="557"/>
      <c r="C835" s="557"/>
      <c r="D835" s="557"/>
      <c r="E835" s="557"/>
      <c r="F835" s="557"/>
      <c r="G835" s="557"/>
      <c r="H835" s="557"/>
      <c r="I835" s="557"/>
      <c r="J835" s="557"/>
      <c r="K835" s="557"/>
      <c r="L835" s="557"/>
      <c r="M835" s="557"/>
      <c r="N835" s="557"/>
      <c r="O835" s="557"/>
      <c r="P835" s="557"/>
      <c r="Q835" s="557"/>
      <c r="R835" s="557"/>
      <c r="S835" s="557"/>
      <c r="T835" s="557"/>
      <c r="U835" s="557"/>
      <c r="V835" s="557"/>
      <c r="W835" s="557"/>
      <c r="X835" s="557"/>
      <c r="Y835" s="557"/>
      <c r="Z835" s="557"/>
      <c r="AA835" s="557"/>
      <c r="AB835" s="557"/>
      <c r="AC835" s="557"/>
      <c r="AD835" s="557"/>
      <c r="AE835" s="557"/>
      <c r="AF835" s="557"/>
      <c r="AG835" s="557"/>
      <c r="AH835" s="557"/>
      <c r="AI835" s="557"/>
      <c r="AJ835" s="557"/>
      <c r="AK835" s="557"/>
      <c r="AL835" s="557"/>
      <c r="AM835" s="557"/>
      <c r="AN835" s="557"/>
      <c r="AO835" s="557"/>
      <c r="AP835" s="557"/>
    </row>
    <row r="836" spans="1:42" ht="17.399999999999999">
      <c r="A836" s="557"/>
      <c r="B836" s="557"/>
      <c r="C836" s="557"/>
      <c r="D836" s="557"/>
      <c r="E836" s="557"/>
      <c r="F836" s="557"/>
      <c r="G836" s="557"/>
      <c r="H836" s="557"/>
      <c r="I836" s="557"/>
      <c r="J836" s="557"/>
      <c r="K836" s="557"/>
      <c r="L836" s="557"/>
      <c r="M836" s="557"/>
      <c r="N836" s="557"/>
      <c r="O836" s="557"/>
      <c r="P836" s="557"/>
      <c r="Q836" s="557"/>
      <c r="R836" s="557"/>
      <c r="S836" s="557"/>
      <c r="T836" s="557"/>
      <c r="U836" s="557"/>
      <c r="V836" s="557"/>
      <c r="W836" s="557"/>
      <c r="X836" s="557"/>
      <c r="Y836" s="557"/>
      <c r="Z836" s="557"/>
      <c r="AA836" s="557"/>
      <c r="AB836" s="557"/>
      <c r="AC836" s="557"/>
      <c r="AD836" s="557"/>
      <c r="AE836" s="557"/>
      <c r="AF836" s="557"/>
      <c r="AG836" s="557"/>
      <c r="AH836" s="557"/>
      <c r="AI836" s="557"/>
      <c r="AJ836" s="557"/>
      <c r="AK836" s="557"/>
      <c r="AL836" s="557"/>
      <c r="AM836" s="557"/>
      <c r="AN836" s="557"/>
      <c r="AO836" s="557"/>
      <c r="AP836" s="557"/>
    </row>
    <row r="837" spans="1:42" ht="17.399999999999999">
      <c r="A837" s="557"/>
      <c r="B837" s="557"/>
      <c r="C837" s="557"/>
      <c r="D837" s="557"/>
      <c r="E837" s="557"/>
      <c r="F837" s="557"/>
      <c r="G837" s="557"/>
      <c r="H837" s="557"/>
      <c r="I837" s="557"/>
      <c r="J837" s="557"/>
      <c r="K837" s="557"/>
      <c r="L837" s="557"/>
      <c r="M837" s="557"/>
      <c r="N837" s="557"/>
      <c r="O837" s="557"/>
      <c r="P837" s="557"/>
      <c r="Q837" s="557"/>
      <c r="R837" s="557"/>
      <c r="S837" s="557"/>
      <c r="T837" s="557"/>
      <c r="U837" s="557"/>
      <c r="V837" s="557"/>
      <c r="W837" s="557"/>
      <c r="X837" s="557"/>
      <c r="Y837" s="557"/>
      <c r="Z837" s="557"/>
      <c r="AA837" s="557"/>
      <c r="AB837" s="557"/>
      <c r="AC837" s="557"/>
      <c r="AD837" s="557"/>
      <c r="AE837" s="557"/>
      <c r="AF837" s="557"/>
      <c r="AG837" s="557"/>
      <c r="AH837" s="557"/>
      <c r="AI837" s="557"/>
      <c r="AJ837" s="557"/>
      <c r="AK837" s="557"/>
      <c r="AL837" s="557"/>
      <c r="AM837" s="557"/>
      <c r="AN837" s="557"/>
      <c r="AO837" s="557"/>
      <c r="AP837" s="557"/>
    </row>
    <row r="838" spans="1:42" ht="17.399999999999999">
      <c r="A838" s="557"/>
      <c r="B838" s="557"/>
      <c r="C838" s="557"/>
      <c r="D838" s="557"/>
      <c r="E838" s="557"/>
      <c r="F838" s="557"/>
      <c r="G838" s="557"/>
      <c r="H838" s="557"/>
      <c r="I838" s="557"/>
      <c r="J838" s="557"/>
      <c r="K838" s="557"/>
      <c r="L838" s="557"/>
      <c r="M838" s="557"/>
      <c r="N838" s="557"/>
      <c r="O838" s="557"/>
      <c r="P838" s="557"/>
      <c r="Q838" s="557"/>
      <c r="R838" s="557"/>
      <c r="S838" s="557"/>
      <c r="T838" s="557"/>
      <c r="U838" s="557"/>
      <c r="V838" s="557"/>
      <c r="W838" s="557"/>
      <c r="X838" s="557"/>
      <c r="Y838" s="557"/>
      <c r="Z838" s="557"/>
      <c r="AA838" s="557"/>
      <c r="AB838" s="557"/>
      <c r="AC838" s="557"/>
      <c r="AD838" s="557"/>
      <c r="AE838" s="557"/>
      <c r="AF838" s="557"/>
      <c r="AG838" s="557"/>
      <c r="AH838" s="557"/>
      <c r="AI838" s="557"/>
      <c r="AJ838" s="557"/>
      <c r="AK838" s="557"/>
      <c r="AL838" s="557"/>
      <c r="AM838" s="557"/>
      <c r="AN838" s="557"/>
      <c r="AO838" s="557"/>
      <c r="AP838" s="557"/>
    </row>
    <row r="839" spans="1:42" ht="17.399999999999999">
      <c r="A839" s="557"/>
      <c r="B839" s="557"/>
      <c r="C839" s="557"/>
      <c r="D839" s="557"/>
      <c r="E839" s="557"/>
      <c r="F839" s="557"/>
      <c r="G839" s="557"/>
      <c r="H839" s="557"/>
      <c r="I839" s="557"/>
      <c r="J839" s="557"/>
      <c r="K839" s="557"/>
      <c r="L839" s="557"/>
      <c r="M839" s="557"/>
      <c r="N839" s="557"/>
      <c r="O839" s="557"/>
      <c r="P839" s="557"/>
      <c r="Q839" s="557"/>
      <c r="R839" s="557"/>
      <c r="S839" s="557"/>
      <c r="T839" s="557"/>
      <c r="U839" s="557"/>
      <c r="V839" s="557"/>
      <c r="W839" s="557"/>
      <c r="X839" s="557"/>
      <c r="Y839" s="557"/>
      <c r="Z839" s="557"/>
      <c r="AA839" s="557"/>
      <c r="AB839" s="557"/>
      <c r="AC839" s="557"/>
      <c r="AD839" s="557"/>
      <c r="AE839" s="557"/>
      <c r="AF839" s="557"/>
      <c r="AG839" s="557"/>
      <c r="AH839" s="557"/>
      <c r="AI839" s="557"/>
      <c r="AJ839" s="557"/>
      <c r="AK839" s="557"/>
      <c r="AL839" s="557"/>
      <c r="AM839" s="557"/>
      <c r="AN839" s="557"/>
      <c r="AO839" s="557"/>
      <c r="AP839" s="557"/>
    </row>
    <row r="840" spans="1:42" ht="17.399999999999999">
      <c r="A840" s="557"/>
      <c r="B840" s="557"/>
      <c r="C840" s="557"/>
      <c r="D840" s="557"/>
      <c r="E840" s="557"/>
      <c r="F840" s="557"/>
      <c r="G840" s="557"/>
      <c r="H840" s="557"/>
      <c r="I840" s="557"/>
      <c r="J840" s="557"/>
      <c r="K840" s="557"/>
      <c r="L840" s="557"/>
      <c r="M840" s="557"/>
      <c r="N840" s="557"/>
      <c r="O840" s="557"/>
      <c r="P840" s="557"/>
      <c r="Q840" s="557"/>
      <c r="R840" s="557"/>
      <c r="S840" s="557"/>
      <c r="T840" s="557"/>
      <c r="U840" s="557"/>
      <c r="V840" s="557"/>
      <c r="W840" s="557"/>
      <c r="X840" s="557"/>
      <c r="Y840" s="557"/>
      <c r="Z840" s="557"/>
      <c r="AA840" s="557"/>
      <c r="AB840" s="557"/>
      <c r="AC840" s="557"/>
      <c r="AD840" s="557"/>
      <c r="AE840" s="557"/>
      <c r="AF840" s="557"/>
      <c r="AG840" s="557"/>
      <c r="AH840" s="557"/>
      <c r="AI840" s="557"/>
      <c r="AJ840" s="557"/>
      <c r="AK840" s="557"/>
      <c r="AL840" s="557"/>
      <c r="AM840" s="557"/>
      <c r="AN840" s="557"/>
      <c r="AO840" s="557"/>
      <c r="AP840" s="557"/>
    </row>
    <row r="841" spans="1:42" ht="17.399999999999999">
      <c r="A841" s="557"/>
      <c r="B841" s="557"/>
      <c r="C841" s="557"/>
      <c r="D841" s="557"/>
      <c r="E841" s="557"/>
      <c r="F841" s="557"/>
      <c r="G841" s="557"/>
      <c r="H841" s="557"/>
      <c r="I841" s="557"/>
      <c r="J841" s="557"/>
      <c r="K841" s="557"/>
      <c r="L841" s="557"/>
      <c r="M841" s="557"/>
      <c r="N841" s="557"/>
      <c r="O841" s="557"/>
      <c r="P841" s="557"/>
      <c r="Q841" s="557"/>
      <c r="R841" s="557"/>
      <c r="S841" s="557"/>
      <c r="T841" s="557"/>
      <c r="U841" s="557"/>
      <c r="V841" s="557"/>
      <c r="W841" s="557"/>
      <c r="X841" s="557"/>
      <c r="Y841" s="557"/>
      <c r="Z841" s="557"/>
      <c r="AA841" s="557"/>
      <c r="AB841" s="557"/>
      <c r="AC841" s="557"/>
      <c r="AD841" s="557"/>
      <c r="AE841" s="557"/>
      <c r="AF841" s="557"/>
      <c r="AG841" s="557"/>
      <c r="AH841" s="557"/>
      <c r="AI841" s="557"/>
      <c r="AJ841" s="557"/>
      <c r="AK841" s="557"/>
      <c r="AL841" s="557"/>
      <c r="AM841" s="557"/>
      <c r="AN841" s="557"/>
      <c r="AO841" s="557"/>
      <c r="AP841" s="557"/>
    </row>
    <row r="842" spans="1:42" ht="17.399999999999999">
      <c r="A842" s="557"/>
      <c r="B842" s="557"/>
      <c r="C842" s="557"/>
      <c r="D842" s="557"/>
      <c r="E842" s="557"/>
      <c r="F842" s="557"/>
      <c r="G842" s="557"/>
      <c r="H842" s="557"/>
      <c r="I842" s="557"/>
      <c r="J842" s="557"/>
      <c r="K842" s="557"/>
      <c r="L842" s="557"/>
      <c r="M842" s="557"/>
      <c r="N842" s="557"/>
      <c r="O842" s="557"/>
      <c r="P842" s="557"/>
      <c r="Q842" s="557"/>
      <c r="R842" s="557"/>
      <c r="S842" s="557"/>
      <c r="T842" s="557"/>
      <c r="U842" s="557"/>
      <c r="V842" s="557"/>
      <c r="W842" s="557"/>
      <c r="X842" s="557"/>
      <c r="Y842" s="557"/>
      <c r="Z842" s="557"/>
      <c r="AA842" s="557"/>
      <c r="AB842" s="557"/>
      <c r="AC842" s="557"/>
      <c r="AD842" s="557"/>
      <c r="AE842" s="557"/>
      <c r="AF842" s="557"/>
      <c r="AG842" s="557"/>
      <c r="AH842" s="557"/>
      <c r="AI842" s="557"/>
      <c r="AJ842" s="557"/>
      <c r="AK842" s="557"/>
      <c r="AL842" s="557"/>
      <c r="AM842" s="557"/>
      <c r="AN842" s="557"/>
      <c r="AO842" s="557"/>
      <c r="AP842" s="557"/>
    </row>
    <row r="843" spans="1:42" ht="17.399999999999999">
      <c r="A843" s="557"/>
      <c r="B843" s="557"/>
      <c r="C843" s="557"/>
      <c r="D843" s="557"/>
      <c r="E843" s="557"/>
      <c r="F843" s="557"/>
      <c r="G843" s="557"/>
      <c r="H843" s="557"/>
      <c r="I843" s="557"/>
      <c r="J843" s="557"/>
      <c r="K843" s="557"/>
      <c r="L843" s="557"/>
      <c r="M843" s="557"/>
      <c r="N843" s="557"/>
      <c r="O843" s="557"/>
      <c r="P843" s="557"/>
      <c r="Q843" s="557"/>
      <c r="R843" s="557"/>
      <c r="S843" s="557"/>
      <c r="T843" s="557"/>
      <c r="U843" s="557"/>
      <c r="V843" s="557"/>
      <c r="W843" s="557"/>
      <c r="X843" s="557"/>
      <c r="Y843" s="557"/>
      <c r="Z843" s="557"/>
      <c r="AA843" s="557"/>
      <c r="AB843" s="557"/>
      <c r="AC843" s="557"/>
      <c r="AD843" s="557"/>
      <c r="AE843" s="557"/>
      <c r="AF843" s="557"/>
      <c r="AG843" s="557"/>
      <c r="AH843" s="557"/>
      <c r="AI843" s="557"/>
      <c r="AJ843" s="557"/>
      <c r="AK843" s="557"/>
      <c r="AL843" s="557"/>
      <c r="AM843" s="557"/>
      <c r="AN843" s="557"/>
      <c r="AO843" s="557"/>
      <c r="AP843" s="557"/>
    </row>
    <row r="844" spans="1:42" ht="17.399999999999999">
      <c r="A844" s="557"/>
      <c r="B844" s="557"/>
      <c r="C844" s="557"/>
      <c r="D844" s="557"/>
      <c r="E844" s="557"/>
      <c r="F844" s="557"/>
      <c r="G844" s="557"/>
      <c r="H844" s="557"/>
      <c r="I844" s="557"/>
      <c r="J844" s="557"/>
      <c r="K844" s="557"/>
      <c r="L844" s="557"/>
      <c r="M844" s="557"/>
      <c r="N844" s="557"/>
      <c r="O844" s="557"/>
      <c r="P844" s="557"/>
      <c r="Q844" s="557"/>
      <c r="R844" s="557"/>
      <c r="S844" s="557"/>
      <c r="T844" s="557"/>
      <c r="U844" s="557"/>
      <c r="V844" s="557"/>
      <c r="W844" s="557"/>
      <c r="X844" s="557"/>
      <c r="Y844" s="557"/>
      <c r="Z844" s="557"/>
      <c r="AA844" s="557"/>
      <c r="AB844" s="557"/>
      <c r="AC844" s="557"/>
      <c r="AD844" s="557"/>
      <c r="AE844" s="557"/>
      <c r="AF844" s="557"/>
      <c r="AG844" s="557"/>
      <c r="AH844" s="557"/>
      <c r="AI844" s="557"/>
      <c r="AJ844" s="557"/>
      <c r="AK844" s="557"/>
      <c r="AL844" s="557"/>
      <c r="AM844" s="557"/>
      <c r="AN844" s="557"/>
      <c r="AO844" s="557"/>
      <c r="AP844" s="557"/>
    </row>
    <row r="845" spans="1:42" ht="17.399999999999999">
      <c r="A845" s="557"/>
      <c r="B845" s="557"/>
      <c r="C845" s="557"/>
      <c r="D845" s="557"/>
      <c r="E845" s="557"/>
      <c r="F845" s="557"/>
      <c r="G845" s="557"/>
      <c r="H845" s="557"/>
      <c r="I845" s="557"/>
      <c r="J845" s="557"/>
      <c r="K845" s="557"/>
      <c r="L845" s="557"/>
      <c r="M845" s="557"/>
      <c r="N845" s="557"/>
      <c r="O845" s="557"/>
      <c r="P845" s="557"/>
      <c r="Q845" s="557"/>
      <c r="R845" s="557"/>
      <c r="S845" s="557"/>
      <c r="T845" s="557"/>
      <c r="U845" s="557"/>
      <c r="V845" s="557"/>
      <c r="W845" s="557"/>
      <c r="X845" s="557"/>
      <c r="Y845" s="557"/>
      <c r="Z845" s="557"/>
      <c r="AA845" s="557"/>
      <c r="AB845" s="557"/>
      <c r="AC845" s="557"/>
      <c r="AD845" s="557"/>
      <c r="AE845" s="557"/>
      <c r="AF845" s="557"/>
      <c r="AG845" s="557"/>
      <c r="AH845" s="557"/>
      <c r="AI845" s="557"/>
      <c r="AJ845" s="557"/>
      <c r="AK845" s="557"/>
      <c r="AL845" s="557"/>
      <c r="AM845" s="557"/>
      <c r="AN845" s="557"/>
      <c r="AO845" s="557"/>
      <c r="AP845" s="557"/>
    </row>
    <row r="846" spans="1:42" ht="17.399999999999999">
      <c r="A846" s="557"/>
      <c r="B846" s="557"/>
      <c r="C846" s="557"/>
      <c r="D846" s="557"/>
      <c r="E846" s="557"/>
      <c r="F846" s="557"/>
      <c r="G846" s="557"/>
      <c r="H846" s="557"/>
      <c r="I846" s="557"/>
      <c r="J846" s="557"/>
      <c r="K846" s="557"/>
      <c r="L846" s="557"/>
      <c r="M846" s="557"/>
      <c r="N846" s="557"/>
      <c r="O846" s="557"/>
      <c r="P846" s="557"/>
      <c r="Q846" s="557"/>
      <c r="R846" s="557"/>
      <c r="S846" s="557"/>
      <c r="T846" s="557"/>
      <c r="U846" s="557"/>
      <c r="V846" s="557"/>
      <c r="W846" s="557"/>
      <c r="X846" s="557"/>
      <c r="Y846" s="557"/>
      <c r="Z846" s="557"/>
      <c r="AA846" s="557"/>
      <c r="AB846" s="557"/>
      <c r="AC846" s="557"/>
      <c r="AD846" s="557"/>
      <c r="AE846" s="557"/>
      <c r="AF846" s="557"/>
      <c r="AG846" s="557"/>
      <c r="AH846" s="557"/>
      <c r="AI846" s="557"/>
      <c r="AJ846" s="557"/>
      <c r="AK846" s="557"/>
      <c r="AL846" s="557"/>
      <c r="AM846" s="557"/>
      <c r="AN846" s="557"/>
      <c r="AO846" s="557"/>
      <c r="AP846" s="557"/>
    </row>
    <row r="847" spans="1:42" ht="17.399999999999999">
      <c r="A847" s="557"/>
      <c r="B847" s="557"/>
      <c r="C847" s="557"/>
      <c r="D847" s="557"/>
      <c r="E847" s="557"/>
      <c r="F847" s="557"/>
      <c r="G847" s="557"/>
      <c r="H847" s="557"/>
      <c r="I847" s="557"/>
      <c r="J847" s="557"/>
      <c r="K847" s="557"/>
      <c r="L847" s="557"/>
      <c r="M847" s="557"/>
      <c r="N847" s="557"/>
      <c r="O847" s="557"/>
      <c r="P847" s="557"/>
      <c r="Q847" s="557"/>
      <c r="R847" s="557"/>
      <c r="S847" s="557"/>
      <c r="T847" s="557"/>
      <c r="U847" s="557"/>
      <c r="V847" s="557"/>
      <c r="W847" s="557"/>
      <c r="X847" s="557"/>
      <c r="Y847" s="557"/>
      <c r="Z847" s="557"/>
      <c r="AA847" s="557"/>
      <c r="AB847" s="557"/>
      <c r="AC847" s="557"/>
      <c r="AD847" s="557"/>
      <c r="AE847" s="557"/>
      <c r="AF847" s="557"/>
      <c r="AG847" s="557"/>
      <c r="AH847" s="557"/>
      <c r="AI847" s="557"/>
      <c r="AJ847" s="557"/>
      <c r="AK847" s="557"/>
      <c r="AL847" s="557"/>
      <c r="AM847" s="557"/>
      <c r="AN847" s="557"/>
      <c r="AO847" s="557"/>
      <c r="AP847" s="557"/>
    </row>
    <row r="848" spans="1:42" ht="17.399999999999999">
      <c r="A848" s="557"/>
      <c r="B848" s="557"/>
      <c r="C848" s="557"/>
      <c r="D848" s="557"/>
      <c r="E848" s="557"/>
      <c r="F848" s="557"/>
      <c r="G848" s="557"/>
      <c r="H848" s="557"/>
      <c r="I848" s="557"/>
      <c r="J848" s="557"/>
      <c r="K848" s="557"/>
      <c r="L848" s="557"/>
      <c r="M848" s="557"/>
      <c r="N848" s="557"/>
      <c r="O848" s="557"/>
      <c r="P848" s="557"/>
      <c r="Q848" s="557"/>
      <c r="R848" s="557"/>
      <c r="S848" s="557"/>
      <c r="T848" s="557"/>
      <c r="U848" s="557"/>
      <c r="V848" s="557"/>
      <c r="W848" s="557"/>
      <c r="X848" s="557"/>
      <c r="Y848" s="557"/>
      <c r="Z848" s="557"/>
      <c r="AA848" s="557"/>
      <c r="AB848" s="557"/>
      <c r="AC848" s="557"/>
      <c r="AD848" s="557"/>
      <c r="AE848" s="557"/>
      <c r="AF848" s="557"/>
      <c r="AG848" s="557"/>
      <c r="AH848" s="557"/>
      <c r="AI848" s="557"/>
      <c r="AJ848" s="557"/>
      <c r="AK848" s="557"/>
      <c r="AL848" s="557"/>
      <c r="AM848" s="557"/>
      <c r="AN848" s="557"/>
      <c r="AO848" s="557"/>
      <c r="AP848" s="557"/>
    </row>
    <row r="849" spans="1:42" ht="17.399999999999999">
      <c r="A849" s="557"/>
      <c r="B849" s="557"/>
      <c r="C849" s="557"/>
      <c r="D849" s="557"/>
      <c r="E849" s="557"/>
      <c r="F849" s="557"/>
      <c r="G849" s="557"/>
      <c r="H849" s="557"/>
      <c r="I849" s="557"/>
      <c r="J849" s="557"/>
      <c r="K849" s="557"/>
      <c r="L849" s="557"/>
      <c r="M849" s="557"/>
      <c r="N849" s="557"/>
      <c r="O849" s="557"/>
      <c r="P849" s="557"/>
      <c r="Q849" s="557"/>
      <c r="R849" s="557"/>
      <c r="S849" s="557"/>
      <c r="T849" s="557"/>
      <c r="U849" s="557"/>
      <c r="V849" s="557"/>
      <c r="W849" s="557"/>
      <c r="X849" s="557"/>
      <c r="Y849" s="557"/>
      <c r="Z849" s="557"/>
      <c r="AA849" s="557"/>
      <c r="AB849" s="557"/>
      <c r="AC849" s="557"/>
      <c r="AD849" s="557"/>
      <c r="AE849" s="557"/>
      <c r="AF849" s="557"/>
      <c r="AG849" s="557"/>
      <c r="AH849" s="557"/>
      <c r="AI849" s="557"/>
      <c r="AJ849" s="557"/>
      <c r="AK849" s="557"/>
      <c r="AL849" s="557"/>
      <c r="AM849" s="557"/>
      <c r="AN849" s="557"/>
      <c r="AO849" s="557"/>
      <c r="AP849" s="557"/>
    </row>
    <row r="850" spans="1:42" ht="17.399999999999999">
      <c r="A850" s="557"/>
      <c r="B850" s="557"/>
      <c r="C850" s="557"/>
      <c r="D850" s="557"/>
      <c r="E850" s="557"/>
      <c r="F850" s="557"/>
      <c r="G850" s="557"/>
      <c r="H850" s="557"/>
      <c r="I850" s="557"/>
      <c r="J850" s="557"/>
      <c r="K850" s="557"/>
      <c r="L850" s="557"/>
      <c r="M850" s="557"/>
      <c r="N850" s="557"/>
      <c r="O850" s="557"/>
      <c r="P850" s="557"/>
      <c r="Q850" s="557"/>
      <c r="R850" s="557"/>
      <c r="S850" s="557"/>
      <c r="T850" s="557"/>
      <c r="U850" s="557"/>
      <c r="V850" s="557"/>
      <c r="W850" s="557"/>
      <c r="X850" s="557"/>
      <c r="Y850" s="557"/>
      <c r="Z850" s="557"/>
      <c r="AA850" s="557"/>
      <c r="AB850" s="557"/>
      <c r="AC850" s="557"/>
      <c r="AD850" s="557"/>
      <c r="AE850" s="557"/>
      <c r="AF850" s="557"/>
      <c r="AG850" s="557"/>
      <c r="AH850" s="557"/>
      <c r="AI850" s="557"/>
      <c r="AJ850" s="557"/>
      <c r="AK850" s="557"/>
      <c r="AL850" s="557"/>
      <c r="AM850" s="557"/>
      <c r="AN850" s="557"/>
      <c r="AO850" s="557"/>
      <c r="AP850" s="557"/>
    </row>
    <row r="851" spans="1:42" ht="17.399999999999999">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c r="AC851" s="557"/>
      <c r="AD851" s="557"/>
      <c r="AE851" s="557"/>
      <c r="AF851" s="557"/>
      <c r="AG851" s="557"/>
      <c r="AH851" s="557"/>
      <c r="AI851" s="557"/>
      <c r="AJ851" s="557"/>
      <c r="AK851" s="557"/>
      <c r="AL851" s="557"/>
      <c r="AM851" s="557"/>
      <c r="AN851" s="557"/>
      <c r="AO851" s="557"/>
      <c r="AP851" s="557"/>
    </row>
    <row r="852" spans="1:42" ht="17.399999999999999">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c r="AC852" s="557"/>
      <c r="AD852" s="557"/>
      <c r="AE852" s="557"/>
      <c r="AF852" s="557"/>
      <c r="AG852" s="557"/>
      <c r="AH852" s="557"/>
      <c r="AI852" s="557"/>
      <c r="AJ852" s="557"/>
      <c r="AK852" s="557"/>
      <c r="AL852" s="557"/>
      <c r="AM852" s="557"/>
      <c r="AN852" s="557"/>
      <c r="AO852" s="557"/>
      <c r="AP852" s="557"/>
    </row>
    <row r="853" spans="1:42" ht="17.399999999999999">
      <c r="A853" s="557"/>
      <c r="B853" s="557"/>
      <c r="C853" s="557"/>
      <c r="D853" s="557"/>
      <c r="E853" s="557"/>
      <c r="F853" s="557"/>
      <c r="G853" s="557"/>
      <c r="H853" s="557"/>
      <c r="I853" s="557"/>
      <c r="J853" s="557"/>
      <c r="K853" s="557"/>
      <c r="L853" s="557"/>
      <c r="M853" s="557"/>
      <c r="N853" s="557"/>
      <c r="O853" s="557"/>
      <c r="P853" s="557"/>
      <c r="Q853" s="557"/>
      <c r="R853" s="557"/>
      <c r="S853" s="557"/>
      <c r="T853" s="557"/>
      <c r="U853" s="557"/>
      <c r="V853" s="557"/>
      <c r="W853" s="557"/>
      <c r="X853" s="557"/>
      <c r="Y853" s="557"/>
      <c r="Z853" s="557"/>
      <c r="AA853" s="557"/>
      <c r="AB853" s="557"/>
      <c r="AC853" s="557"/>
      <c r="AD853" s="557"/>
      <c r="AE853" s="557"/>
      <c r="AF853" s="557"/>
      <c r="AG853" s="557"/>
      <c r="AH853" s="557"/>
      <c r="AI853" s="557"/>
      <c r="AJ853" s="557"/>
      <c r="AK853" s="557"/>
      <c r="AL853" s="557"/>
      <c r="AM853" s="557"/>
      <c r="AN853" s="557"/>
      <c r="AO853" s="557"/>
      <c r="AP853" s="557"/>
    </row>
    <row r="854" spans="1:42" ht="17.399999999999999">
      <c r="A854" s="557"/>
      <c r="B854" s="557"/>
      <c r="C854" s="557"/>
      <c r="D854" s="557"/>
      <c r="E854" s="557"/>
      <c r="F854" s="557"/>
      <c r="G854" s="557"/>
      <c r="H854" s="557"/>
      <c r="I854" s="557"/>
      <c r="J854" s="557"/>
      <c r="K854" s="557"/>
      <c r="L854" s="557"/>
      <c r="M854" s="557"/>
      <c r="N854" s="557"/>
      <c r="O854" s="557"/>
      <c r="P854" s="557"/>
      <c r="Q854" s="557"/>
      <c r="R854" s="557"/>
      <c r="S854" s="557"/>
      <c r="T854" s="557"/>
      <c r="U854" s="557"/>
      <c r="V854" s="557"/>
      <c r="W854" s="557"/>
      <c r="X854" s="557"/>
      <c r="Y854" s="557"/>
      <c r="Z854" s="557"/>
      <c r="AA854" s="557"/>
      <c r="AB854" s="557"/>
      <c r="AC854" s="557"/>
      <c r="AD854" s="557"/>
      <c r="AE854" s="557"/>
      <c r="AF854" s="557"/>
      <c r="AG854" s="557"/>
      <c r="AH854" s="557"/>
      <c r="AI854" s="557"/>
      <c r="AJ854" s="557"/>
      <c r="AK854" s="557"/>
      <c r="AL854" s="557"/>
      <c r="AM854" s="557"/>
      <c r="AN854" s="557"/>
      <c r="AO854" s="557"/>
      <c r="AP854" s="557"/>
    </row>
    <row r="855" spans="1:42" ht="17.399999999999999">
      <c r="A855" s="557"/>
      <c r="B855" s="557"/>
      <c r="C855" s="557"/>
      <c r="D855" s="557"/>
      <c r="E855" s="557"/>
      <c r="F855" s="557"/>
      <c r="G855" s="557"/>
      <c r="H855" s="557"/>
      <c r="I855" s="557"/>
      <c r="J855" s="557"/>
      <c r="K855" s="557"/>
      <c r="L855" s="557"/>
      <c r="M855" s="557"/>
      <c r="N855" s="557"/>
      <c r="O855" s="557"/>
      <c r="P855" s="557"/>
      <c r="Q855" s="557"/>
      <c r="R855" s="557"/>
      <c r="S855" s="557"/>
      <c r="T855" s="557"/>
      <c r="U855" s="557"/>
      <c r="V855" s="557"/>
      <c r="W855" s="557"/>
      <c r="X855" s="557"/>
      <c r="Y855" s="557"/>
      <c r="Z855" s="557"/>
      <c r="AA855" s="557"/>
      <c r="AB855" s="557"/>
      <c r="AC855" s="557"/>
      <c r="AD855" s="557"/>
      <c r="AE855" s="557"/>
      <c r="AF855" s="557"/>
      <c r="AG855" s="557"/>
      <c r="AH855" s="557"/>
      <c r="AI855" s="557"/>
      <c r="AJ855" s="557"/>
      <c r="AK855" s="557"/>
      <c r="AL855" s="557"/>
      <c r="AM855" s="557"/>
      <c r="AN855" s="557"/>
      <c r="AO855" s="557"/>
      <c r="AP855" s="557"/>
    </row>
    <row r="856" spans="1:42" ht="17.399999999999999">
      <c r="A856" s="557"/>
      <c r="B856" s="557"/>
      <c r="C856" s="557"/>
      <c r="D856" s="557"/>
      <c r="E856" s="557"/>
      <c r="F856" s="557"/>
      <c r="G856" s="557"/>
      <c r="H856" s="557"/>
      <c r="I856" s="557"/>
      <c r="J856" s="557"/>
      <c r="K856" s="557"/>
      <c r="L856" s="557"/>
      <c r="M856" s="557"/>
      <c r="N856" s="557"/>
      <c r="O856" s="557"/>
      <c r="P856" s="557"/>
      <c r="Q856" s="557"/>
      <c r="R856" s="557"/>
      <c r="S856" s="557"/>
      <c r="T856" s="557"/>
      <c r="U856" s="557"/>
      <c r="V856" s="557"/>
      <c r="W856" s="557"/>
      <c r="X856" s="557"/>
      <c r="Y856" s="557"/>
      <c r="Z856" s="557"/>
      <c r="AA856" s="557"/>
      <c r="AB856" s="557"/>
      <c r="AC856" s="557"/>
      <c r="AD856" s="557"/>
      <c r="AE856" s="557"/>
      <c r="AF856" s="557"/>
      <c r="AG856" s="557"/>
      <c r="AH856" s="557"/>
      <c r="AI856" s="557"/>
      <c r="AJ856" s="557"/>
      <c r="AK856" s="557"/>
      <c r="AL856" s="557"/>
      <c r="AM856" s="557"/>
      <c r="AN856" s="557"/>
      <c r="AO856" s="557"/>
      <c r="AP856" s="557"/>
    </row>
    <row r="857" spans="1:42" ht="17.399999999999999">
      <c r="A857" s="557"/>
      <c r="B857" s="557"/>
      <c r="C857" s="557"/>
      <c r="D857" s="557"/>
      <c r="E857" s="557"/>
      <c r="F857" s="557"/>
      <c r="G857" s="557"/>
      <c r="H857" s="557"/>
      <c r="I857" s="557"/>
      <c r="J857" s="557"/>
      <c r="K857" s="557"/>
      <c r="L857" s="557"/>
      <c r="M857" s="557"/>
      <c r="N857" s="557"/>
      <c r="O857" s="557"/>
      <c r="P857" s="557"/>
      <c r="Q857" s="557"/>
      <c r="R857" s="557"/>
      <c r="S857" s="557"/>
      <c r="T857" s="557"/>
      <c r="U857" s="557"/>
      <c r="V857" s="557"/>
      <c r="W857" s="557"/>
      <c r="X857" s="557"/>
      <c r="Y857" s="557"/>
      <c r="Z857" s="557"/>
      <c r="AA857" s="557"/>
      <c r="AB857" s="557"/>
      <c r="AC857" s="557"/>
      <c r="AD857" s="557"/>
      <c r="AE857" s="557"/>
      <c r="AF857" s="557"/>
      <c r="AG857" s="557"/>
      <c r="AH857" s="557"/>
      <c r="AI857" s="557"/>
      <c r="AJ857" s="557"/>
      <c r="AK857" s="557"/>
      <c r="AL857" s="557"/>
      <c r="AM857" s="557"/>
      <c r="AN857" s="557"/>
      <c r="AO857" s="557"/>
      <c r="AP857" s="557"/>
    </row>
    <row r="858" spans="1:42" ht="17.399999999999999">
      <c r="A858" s="557"/>
      <c r="B858" s="557"/>
      <c r="C858" s="557"/>
      <c r="D858" s="557"/>
      <c r="E858" s="557"/>
      <c r="F858" s="557"/>
      <c r="G858" s="557"/>
      <c r="H858" s="557"/>
      <c r="I858" s="557"/>
      <c r="J858" s="557"/>
      <c r="K858" s="557"/>
      <c r="L858" s="557"/>
      <c r="M858" s="557"/>
      <c r="N858" s="557"/>
      <c r="O858" s="557"/>
      <c r="P858" s="557"/>
      <c r="Q858" s="557"/>
      <c r="R858" s="557"/>
      <c r="S858" s="557"/>
      <c r="T858" s="557"/>
      <c r="U858" s="557"/>
      <c r="V858" s="557"/>
      <c r="W858" s="557"/>
      <c r="X858" s="557"/>
      <c r="Y858" s="557"/>
      <c r="Z858" s="557"/>
      <c r="AA858" s="557"/>
      <c r="AB858" s="557"/>
      <c r="AC858" s="557"/>
      <c r="AD858" s="557"/>
      <c r="AE858" s="557"/>
      <c r="AF858" s="557"/>
      <c r="AG858" s="557"/>
      <c r="AH858" s="557"/>
      <c r="AI858" s="557"/>
      <c r="AJ858" s="557"/>
      <c r="AK858" s="557"/>
      <c r="AL858" s="557"/>
      <c r="AM858" s="557"/>
      <c r="AN858" s="557"/>
      <c r="AO858" s="557"/>
      <c r="AP858" s="557"/>
    </row>
    <row r="859" spans="1:42" ht="17.399999999999999">
      <c r="A859" s="557"/>
      <c r="B859" s="557"/>
      <c r="C859" s="557"/>
      <c r="D859" s="557"/>
      <c r="E859" s="557"/>
      <c r="F859" s="557"/>
      <c r="G859" s="557"/>
      <c r="H859" s="557"/>
      <c r="I859" s="557"/>
      <c r="J859" s="557"/>
      <c r="K859" s="557"/>
      <c r="L859" s="557"/>
      <c r="M859" s="557"/>
      <c r="N859" s="557"/>
      <c r="O859" s="557"/>
      <c r="P859" s="557"/>
      <c r="Q859" s="557"/>
      <c r="R859" s="557"/>
      <c r="S859" s="557"/>
      <c r="T859" s="557"/>
      <c r="U859" s="557"/>
      <c r="V859" s="557"/>
      <c r="W859" s="557"/>
      <c r="X859" s="557"/>
      <c r="Y859" s="557"/>
      <c r="Z859" s="557"/>
      <c r="AA859" s="557"/>
      <c r="AB859" s="557"/>
      <c r="AC859" s="557"/>
      <c r="AD859" s="557"/>
      <c r="AE859" s="557"/>
      <c r="AF859" s="557"/>
      <c r="AG859" s="557"/>
      <c r="AH859" s="557"/>
      <c r="AI859" s="557"/>
      <c r="AJ859" s="557"/>
      <c r="AK859" s="557"/>
      <c r="AL859" s="557"/>
      <c r="AM859" s="557"/>
      <c r="AN859" s="557"/>
      <c r="AO859" s="557"/>
      <c r="AP859" s="557"/>
    </row>
    <row r="860" spans="1:42" ht="17.399999999999999">
      <c r="A860" s="557"/>
      <c r="B860" s="557"/>
      <c r="C860" s="557"/>
      <c r="D860" s="557"/>
      <c r="E860" s="557"/>
      <c r="F860" s="557"/>
      <c r="G860" s="557"/>
      <c r="H860" s="557"/>
      <c r="I860" s="557"/>
      <c r="J860" s="557"/>
      <c r="K860" s="557"/>
      <c r="L860" s="557"/>
      <c r="M860" s="557"/>
      <c r="N860" s="557"/>
      <c r="O860" s="557"/>
      <c r="P860" s="557"/>
      <c r="Q860" s="557"/>
      <c r="R860" s="557"/>
      <c r="S860" s="557"/>
      <c r="T860" s="557"/>
      <c r="U860" s="557"/>
      <c r="V860" s="557"/>
      <c r="W860" s="557"/>
      <c r="X860" s="557"/>
      <c r="Y860" s="557"/>
      <c r="Z860" s="557"/>
      <c r="AA860" s="557"/>
      <c r="AB860" s="557"/>
      <c r="AC860" s="557"/>
      <c r="AD860" s="557"/>
      <c r="AE860" s="557"/>
      <c r="AF860" s="557"/>
      <c r="AG860" s="557"/>
      <c r="AH860" s="557"/>
      <c r="AI860" s="557"/>
      <c r="AJ860" s="557"/>
      <c r="AK860" s="557"/>
      <c r="AL860" s="557"/>
      <c r="AM860" s="557"/>
      <c r="AN860" s="557"/>
      <c r="AO860" s="557"/>
      <c r="AP860" s="557"/>
    </row>
    <row r="861" spans="1:42" ht="17.399999999999999">
      <c r="A861" s="557"/>
      <c r="B861" s="557"/>
      <c r="C861" s="557"/>
      <c r="D861" s="557"/>
      <c r="E861" s="557"/>
      <c r="F861" s="557"/>
      <c r="G861" s="557"/>
      <c r="H861" s="557"/>
      <c r="I861" s="557"/>
      <c r="J861" s="557"/>
      <c r="K861" s="557"/>
      <c r="L861" s="557"/>
      <c r="M861" s="557"/>
      <c r="N861" s="557"/>
      <c r="O861" s="557"/>
      <c r="P861" s="557"/>
      <c r="Q861" s="557"/>
      <c r="R861" s="557"/>
      <c r="S861" s="557"/>
      <c r="T861" s="557"/>
      <c r="U861" s="557"/>
      <c r="V861" s="557"/>
      <c r="W861" s="557"/>
      <c r="X861" s="557"/>
      <c r="Y861" s="557"/>
      <c r="Z861" s="557"/>
      <c r="AA861" s="557"/>
      <c r="AB861" s="557"/>
      <c r="AC861" s="557"/>
      <c r="AD861" s="557"/>
      <c r="AE861" s="557"/>
      <c r="AF861" s="557"/>
      <c r="AG861" s="557"/>
      <c r="AH861" s="557"/>
      <c r="AI861" s="557"/>
      <c r="AJ861" s="557"/>
      <c r="AK861" s="557"/>
      <c r="AL861" s="557"/>
      <c r="AM861" s="557"/>
      <c r="AN861" s="557"/>
      <c r="AO861" s="557"/>
      <c r="AP861" s="557"/>
    </row>
    <row r="862" spans="1:42" ht="17.399999999999999">
      <c r="A862" s="557"/>
      <c r="B862" s="557"/>
      <c r="C862" s="557"/>
      <c r="D862" s="557"/>
      <c r="E862" s="557"/>
      <c r="F862" s="557"/>
      <c r="G862" s="557"/>
      <c r="H862" s="557"/>
      <c r="I862" s="557"/>
      <c r="J862" s="557"/>
      <c r="K862" s="557"/>
      <c r="L862" s="557"/>
      <c r="M862" s="557"/>
      <c r="N862" s="557"/>
      <c r="O862" s="557"/>
      <c r="P862" s="557"/>
      <c r="Q862" s="557"/>
      <c r="R862" s="557"/>
      <c r="S862" s="557"/>
      <c r="T862" s="557"/>
      <c r="U862" s="557"/>
      <c r="V862" s="557"/>
      <c r="W862" s="557"/>
      <c r="X862" s="557"/>
      <c r="Y862" s="557"/>
      <c r="Z862" s="557"/>
      <c r="AA862" s="557"/>
      <c r="AB862" s="557"/>
      <c r="AC862" s="557"/>
      <c r="AD862" s="557"/>
      <c r="AE862" s="557"/>
      <c r="AF862" s="557"/>
      <c r="AG862" s="557"/>
      <c r="AH862" s="557"/>
      <c r="AI862" s="557"/>
      <c r="AJ862" s="557"/>
      <c r="AK862" s="557"/>
      <c r="AL862" s="557"/>
      <c r="AM862" s="557"/>
      <c r="AN862" s="557"/>
      <c r="AO862" s="557"/>
      <c r="AP862" s="557"/>
    </row>
    <row r="863" spans="1:42" ht="17.399999999999999">
      <c r="A863" s="557"/>
      <c r="B863" s="557"/>
      <c r="C863" s="557"/>
      <c r="D863" s="557"/>
      <c r="E863" s="557"/>
      <c r="F863" s="557"/>
      <c r="G863" s="557"/>
      <c r="H863" s="557"/>
      <c r="I863" s="557"/>
      <c r="J863" s="557"/>
      <c r="K863" s="557"/>
      <c r="L863" s="557"/>
      <c r="M863" s="557"/>
      <c r="N863" s="557"/>
      <c r="O863" s="557"/>
      <c r="P863" s="557"/>
      <c r="Q863" s="557"/>
      <c r="R863" s="557"/>
      <c r="S863" s="557"/>
      <c r="T863" s="557"/>
      <c r="U863" s="557"/>
      <c r="V863" s="557"/>
      <c r="W863" s="557"/>
      <c r="X863" s="557"/>
      <c r="Y863" s="557"/>
      <c r="Z863" s="557"/>
      <c r="AA863" s="557"/>
      <c r="AB863" s="557"/>
      <c r="AC863" s="557"/>
      <c r="AD863" s="557"/>
      <c r="AE863" s="557"/>
      <c r="AF863" s="557"/>
      <c r="AG863" s="557"/>
      <c r="AH863" s="557"/>
      <c r="AI863" s="557"/>
      <c r="AJ863" s="557"/>
      <c r="AK863" s="557"/>
      <c r="AL863" s="557"/>
      <c r="AM863" s="557"/>
      <c r="AN863" s="557"/>
      <c r="AO863" s="557"/>
      <c r="AP863" s="557"/>
    </row>
    <row r="864" spans="1:42" ht="17.399999999999999">
      <c r="A864" s="557"/>
      <c r="B864" s="557"/>
      <c r="C864" s="557"/>
      <c r="D864" s="557"/>
      <c r="E864" s="557"/>
      <c r="F864" s="557"/>
      <c r="G864" s="557"/>
      <c r="H864" s="557"/>
      <c r="I864" s="557"/>
      <c r="J864" s="557"/>
      <c r="K864" s="557"/>
      <c r="L864" s="557"/>
      <c r="M864" s="557"/>
      <c r="N864" s="557"/>
      <c r="O864" s="557"/>
      <c r="P864" s="557"/>
      <c r="Q864" s="557"/>
      <c r="R864" s="557"/>
      <c r="S864" s="557"/>
      <c r="T864" s="557"/>
      <c r="U864" s="557"/>
      <c r="V864" s="557"/>
      <c r="W864" s="557"/>
      <c r="X864" s="557"/>
      <c r="Y864" s="557"/>
      <c r="Z864" s="557"/>
      <c r="AA864" s="557"/>
      <c r="AB864" s="557"/>
      <c r="AC864" s="557"/>
      <c r="AD864" s="557"/>
      <c r="AE864" s="557"/>
      <c r="AF864" s="557"/>
      <c r="AG864" s="557"/>
      <c r="AH864" s="557"/>
      <c r="AI864" s="557"/>
      <c r="AJ864" s="557"/>
      <c r="AK864" s="557"/>
      <c r="AL864" s="557"/>
      <c r="AM864" s="557"/>
      <c r="AN864" s="557"/>
      <c r="AO864" s="557"/>
      <c r="AP864" s="557"/>
    </row>
    <row r="865" spans="1:42" ht="17.399999999999999">
      <c r="A865" s="557"/>
      <c r="B865" s="557"/>
      <c r="C865" s="557"/>
      <c r="D865" s="557"/>
      <c r="E865" s="557"/>
      <c r="F865" s="557"/>
      <c r="G865" s="557"/>
      <c r="H865" s="557"/>
      <c r="I865" s="557"/>
      <c r="J865" s="557"/>
      <c r="K865" s="557"/>
      <c r="L865" s="557"/>
      <c r="M865" s="557"/>
      <c r="N865" s="557"/>
      <c r="O865" s="557"/>
      <c r="P865" s="557"/>
      <c r="Q865" s="557"/>
      <c r="R865" s="557"/>
      <c r="S865" s="557"/>
      <c r="T865" s="557"/>
      <c r="U865" s="557"/>
      <c r="V865" s="557"/>
      <c r="W865" s="557"/>
      <c r="X865" s="557"/>
      <c r="Y865" s="557"/>
      <c r="Z865" s="557"/>
      <c r="AA865" s="557"/>
      <c r="AB865" s="557"/>
      <c r="AC865" s="557"/>
      <c r="AD865" s="557"/>
      <c r="AE865" s="557"/>
      <c r="AF865" s="557"/>
      <c r="AG865" s="557"/>
      <c r="AH865" s="557"/>
      <c r="AI865" s="557"/>
      <c r="AJ865" s="557"/>
      <c r="AK865" s="557"/>
      <c r="AL865" s="557"/>
      <c r="AM865" s="557"/>
      <c r="AN865" s="557"/>
      <c r="AO865" s="557"/>
      <c r="AP865" s="557"/>
    </row>
    <row r="866" spans="1:42" ht="17.399999999999999">
      <c r="A866" s="557"/>
      <c r="B866" s="557"/>
      <c r="C866" s="557"/>
      <c r="D866" s="557"/>
      <c r="E866" s="557"/>
      <c r="F866" s="557"/>
      <c r="G866" s="557"/>
      <c r="H866" s="557"/>
      <c r="I866" s="557"/>
      <c r="J866" s="557"/>
      <c r="K866" s="557"/>
      <c r="L866" s="557"/>
      <c r="M866" s="557"/>
      <c r="N866" s="557"/>
      <c r="O866" s="557"/>
      <c r="P866" s="557"/>
      <c r="Q866" s="557"/>
      <c r="R866" s="557"/>
      <c r="S866" s="557"/>
      <c r="T866" s="557"/>
      <c r="U866" s="557"/>
      <c r="V866" s="557"/>
      <c r="W866" s="557"/>
      <c r="X866" s="557"/>
      <c r="Y866" s="557"/>
      <c r="Z866" s="557"/>
      <c r="AA866" s="557"/>
      <c r="AB866" s="557"/>
      <c r="AC866" s="557"/>
      <c r="AD866" s="557"/>
      <c r="AE866" s="557"/>
      <c r="AF866" s="557"/>
      <c r="AG866" s="557"/>
      <c r="AH866" s="557"/>
      <c r="AI866" s="557"/>
      <c r="AJ866" s="557"/>
      <c r="AK866" s="557"/>
      <c r="AL866" s="557"/>
      <c r="AM866" s="557"/>
      <c r="AN866" s="557"/>
      <c r="AO866" s="557"/>
      <c r="AP866" s="557"/>
    </row>
    <row r="867" spans="1:42" ht="17.399999999999999">
      <c r="A867" s="557"/>
      <c r="B867" s="557"/>
      <c r="C867" s="557"/>
      <c r="D867" s="557"/>
      <c r="E867" s="557"/>
      <c r="F867" s="557"/>
      <c r="G867" s="557"/>
      <c r="H867" s="557"/>
      <c r="I867" s="557"/>
      <c r="J867" s="557"/>
      <c r="K867" s="557"/>
      <c r="L867" s="557"/>
      <c r="M867" s="557"/>
      <c r="N867" s="557"/>
      <c r="O867" s="557"/>
      <c r="P867" s="557"/>
      <c r="Q867" s="557"/>
      <c r="R867" s="557"/>
      <c r="S867" s="557"/>
      <c r="T867" s="557"/>
      <c r="U867" s="557"/>
      <c r="V867" s="557"/>
      <c r="W867" s="557"/>
      <c r="X867" s="557"/>
      <c r="Y867" s="557"/>
      <c r="Z867" s="557"/>
      <c r="AA867" s="557"/>
      <c r="AB867" s="557"/>
      <c r="AC867" s="557"/>
      <c r="AD867" s="557"/>
      <c r="AE867" s="557"/>
      <c r="AF867" s="557"/>
      <c r="AG867" s="557"/>
      <c r="AH867" s="557"/>
      <c r="AI867" s="557"/>
      <c r="AJ867" s="557"/>
      <c r="AK867" s="557"/>
      <c r="AL867" s="557"/>
      <c r="AM867" s="557"/>
      <c r="AN867" s="557"/>
      <c r="AO867" s="557"/>
      <c r="AP867" s="557"/>
    </row>
    <row r="868" spans="1:42" ht="17.399999999999999">
      <c r="A868" s="557"/>
      <c r="B868" s="557"/>
      <c r="C868" s="557"/>
      <c r="D868" s="557"/>
      <c r="E868" s="557"/>
      <c r="F868" s="557"/>
      <c r="G868" s="557"/>
      <c r="H868" s="557"/>
      <c r="I868" s="557"/>
      <c r="J868" s="557"/>
      <c r="K868" s="557"/>
      <c r="L868" s="557"/>
      <c r="M868" s="557"/>
      <c r="N868" s="557"/>
      <c r="O868" s="557"/>
      <c r="P868" s="557"/>
      <c r="Q868" s="557"/>
      <c r="R868" s="557"/>
      <c r="S868" s="557"/>
      <c r="T868" s="557"/>
      <c r="U868" s="557"/>
      <c r="V868" s="557"/>
      <c r="W868" s="557"/>
      <c r="X868" s="557"/>
      <c r="Y868" s="557"/>
      <c r="Z868" s="557"/>
      <c r="AA868" s="557"/>
      <c r="AB868" s="557"/>
      <c r="AC868" s="557"/>
      <c r="AD868" s="557"/>
      <c r="AE868" s="557"/>
      <c r="AF868" s="557"/>
      <c r="AG868" s="557"/>
      <c r="AH868" s="557"/>
      <c r="AI868" s="557"/>
      <c r="AJ868" s="557"/>
      <c r="AK868" s="557"/>
      <c r="AL868" s="557"/>
      <c r="AM868" s="557"/>
      <c r="AN868" s="557"/>
      <c r="AO868" s="557"/>
      <c r="AP868" s="557"/>
    </row>
    <row r="869" spans="1:42" ht="17.399999999999999">
      <c r="A869" s="557"/>
      <c r="B869" s="557"/>
      <c r="C869" s="557"/>
      <c r="D869" s="557"/>
      <c r="E869" s="557"/>
      <c r="F869" s="557"/>
      <c r="G869" s="557"/>
      <c r="H869" s="557"/>
      <c r="I869" s="557"/>
      <c r="J869" s="557"/>
      <c r="K869" s="557"/>
      <c r="L869" s="557"/>
      <c r="M869" s="557"/>
      <c r="N869" s="557"/>
      <c r="O869" s="557"/>
      <c r="P869" s="557"/>
      <c r="Q869" s="557"/>
      <c r="R869" s="557"/>
      <c r="S869" s="557"/>
      <c r="T869" s="557"/>
      <c r="U869" s="557"/>
      <c r="V869" s="557"/>
      <c r="W869" s="557"/>
      <c r="X869" s="557"/>
      <c r="Y869" s="557"/>
      <c r="Z869" s="557"/>
      <c r="AA869" s="557"/>
      <c r="AB869" s="557"/>
      <c r="AC869" s="557"/>
      <c r="AD869" s="557"/>
      <c r="AE869" s="557"/>
      <c r="AF869" s="557"/>
      <c r="AG869" s="557"/>
      <c r="AH869" s="557"/>
      <c r="AI869" s="557"/>
      <c r="AJ869" s="557"/>
      <c r="AK869" s="557"/>
      <c r="AL869" s="557"/>
      <c r="AM869" s="557"/>
      <c r="AN869" s="557"/>
      <c r="AO869" s="557"/>
      <c r="AP869" s="557"/>
    </row>
    <row r="870" spans="1:42" ht="17.399999999999999">
      <c r="A870" s="557"/>
      <c r="B870" s="557"/>
      <c r="C870" s="557"/>
      <c r="D870" s="557"/>
      <c r="E870" s="557"/>
      <c r="F870" s="557"/>
      <c r="G870" s="557"/>
      <c r="H870" s="557"/>
      <c r="I870" s="557"/>
      <c r="J870" s="557"/>
      <c r="K870" s="557"/>
      <c r="L870" s="557"/>
      <c r="M870" s="557"/>
      <c r="N870" s="557"/>
      <c r="O870" s="557"/>
      <c r="P870" s="557"/>
      <c r="Q870" s="557"/>
      <c r="R870" s="557"/>
      <c r="S870" s="557"/>
      <c r="T870" s="557"/>
      <c r="U870" s="557"/>
      <c r="V870" s="557"/>
      <c r="W870" s="557"/>
      <c r="X870" s="557"/>
      <c r="Y870" s="557"/>
      <c r="Z870" s="557"/>
      <c r="AA870" s="557"/>
      <c r="AB870" s="557"/>
      <c r="AC870" s="557"/>
      <c r="AD870" s="557"/>
      <c r="AE870" s="557"/>
      <c r="AF870" s="557"/>
      <c r="AG870" s="557"/>
      <c r="AH870" s="557"/>
      <c r="AI870" s="557"/>
      <c r="AJ870" s="557"/>
      <c r="AK870" s="557"/>
      <c r="AL870" s="557"/>
      <c r="AM870" s="557"/>
      <c r="AN870" s="557"/>
      <c r="AO870" s="557"/>
      <c r="AP870" s="557"/>
    </row>
    <row r="871" spans="1:42" ht="17.399999999999999">
      <c r="A871" s="557"/>
      <c r="B871" s="557"/>
      <c r="C871" s="557"/>
      <c r="D871" s="557"/>
      <c r="E871" s="557"/>
      <c r="F871" s="557"/>
      <c r="G871" s="557"/>
      <c r="H871" s="557"/>
      <c r="I871" s="557"/>
      <c r="J871" s="557"/>
      <c r="K871" s="557"/>
      <c r="L871" s="557"/>
      <c r="M871" s="557"/>
      <c r="N871" s="557"/>
      <c r="O871" s="557"/>
      <c r="P871" s="557"/>
      <c r="Q871" s="557"/>
      <c r="R871" s="557"/>
      <c r="S871" s="557"/>
      <c r="T871" s="557"/>
      <c r="U871" s="557"/>
      <c r="V871" s="557"/>
      <c r="W871" s="557"/>
      <c r="X871" s="557"/>
      <c r="Y871" s="557"/>
      <c r="Z871" s="557"/>
      <c r="AA871" s="557"/>
      <c r="AB871" s="557"/>
      <c r="AC871" s="557"/>
      <c r="AD871" s="557"/>
      <c r="AE871" s="557"/>
      <c r="AF871" s="557"/>
      <c r="AG871" s="557"/>
      <c r="AH871" s="557"/>
      <c r="AI871" s="557"/>
      <c r="AJ871" s="557"/>
      <c r="AK871" s="557"/>
      <c r="AL871" s="557"/>
      <c r="AM871" s="557"/>
      <c r="AN871" s="557"/>
      <c r="AO871" s="557"/>
      <c r="AP871" s="557"/>
    </row>
    <row r="872" spans="1:42" ht="17.399999999999999">
      <c r="A872" s="557"/>
      <c r="B872" s="557"/>
      <c r="C872" s="557"/>
      <c r="D872" s="557"/>
      <c r="E872" s="557"/>
      <c r="F872" s="557"/>
      <c r="G872" s="557"/>
      <c r="H872" s="557"/>
      <c r="I872" s="557"/>
      <c r="J872" s="557"/>
      <c r="K872" s="557"/>
      <c r="L872" s="557"/>
      <c r="M872" s="557"/>
      <c r="N872" s="557"/>
      <c r="O872" s="557"/>
      <c r="P872" s="557"/>
      <c r="Q872" s="557"/>
      <c r="R872" s="557"/>
      <c r="S872" s="557"/>
      <c r="T872" s="557"/>
      <c r="U872" s="557"/>
      <c r="V872" s="557"/>
      <c r="W872" s="557"/>
      <c r="X872" s="557"/>
      <c r="Y872" s="557"/>
      <c r="Z872" s="557"/>
      <c r="AA872" s="557"/>
      <c r="AB872" s="557"/>
      <c r="AC872" s="557"/>
      <c r="AD872" s="557"/>
      <c r="AE872" s="557"/>
      <c r="AF872" s="557"/>
      <c r="AG872" s="557"/>
      <c r="AH872" s="557"/>
      <c r="AI872" s="557"/>
      <c r="AJ872" s="557"/>
      <c r="AK872" s="557"/>
      <c r="AL872" s="557"/>
      <c r="AM872" s="557"/>
      <c r="AN872" s="557"/>
      <c r="AO872" s="557"/>
      <c r="AP872" s="557"/>
    </row>
    <row r="873" spans="1:42" ht="17.399999999999999">
      <c r="A873" s="557"/>
      <c r="B873" s="557"/>
      <c r="C873" s="557"/>
      <c r="D873" s="557"/>
      <c r="E873" s="557"/>
      <c r="F873" s="557"/>
      <c r="G873" s="557"/>
      <c r="H873" s="557"/>
      <c r="I873" s="557"/>
      <c r="J873" s="557"/>
      <c r="K873" s="557"/>
      <c r="L873" s="557"/>
      <c r="M873" s="557"/>
      <c r="N873" s="557"/>
      <c r="O873" s="557"/>
      <c r="P873" s="557"/>
      <c r="Q873" s="557"/>
      <c r="R873" s="557"/>
      <c r="S873" s="557"/>
      <c r="T873" s="557"/>
      <c r="U873" s="557"/>
      <c r="V873" s="557"/>
      <c r="W873" s="557"/>
      <c r="X873" s="557"/>
      <c r="Y873" s="557"/>
      <c r="Z873" s="557"/>
      <c r="AA873" s="557"/>
      <c r="AB873" s="557"/>
      <c r="AC873" s="557"/>
      <c r="AD873" s="557"/>
      <c r="AE873" s="557"/>
      <c r="AF873" s="557"/>
      <c r="AG873" s="557"/>
      <c r="AH873" s="557"/>
      <c r="AI873" s="557"/>
      <c r="AJ873" s="557"/>
      <c r="AK873" s="557"/>
      <c r="AL873" s="557"/>
      <c r="AM873" s="557"/>
      <c r="AN873" s="557"/>
      <c r="AO873" s="557"/>
      <c r="AP873" s="557"/>
    </row>
    <row r="874" spans="1:42" ht="17.399999999999999">
      <c r="A874" s="557"/>
      <c r="B874" s="557"/>
      <c r="C874" s="557"/>
      <c r="D874" s="557"/>
      <c r="E874" s="557"/>
      <c r="F874" s="557"/>
      <c r="G874" s="557"/>
      <c r="H874" s="557"/>
      <c r="I874" s="557"/>
      <c r="J874" s="557"/>
      <c r="K874" s="557"/>
      <c r="L874" s="557"/>
      <c r="M874" s="557"/>
      <c r="N874" s="557"/>
      <c r="O874" s="557"/>
      <c r="P874" s="557"/>
      <c r="Q874" s="557"/>
      <c r="R874" s="557"/>
      <c r="S874" s="557"/>
      <c r="T874" s="557"/>
      <c r="U874" s="557"/>
      <c r="V874" s="557"/>
      <c r="W874" s="557"/>
      <c r="X874" s="557"/>
      <c r="Y874" s="557"/>
      <c r="Z874" s="557"/>
      <c r="AA874" s="557"/>
      <c r="AB874" s="557"/>
      <c r="AC874" s="557"/>
      <c r="AD874" s="557"/>
      <c r="AE874" s="557"/>
      <c r="AF874" s="557"/>
      <c r="AG874" s="557"/>
      <c r="AH874" s="557"/>
      <c r="AI874" s="557"/>
      <c r="AJ874" s="557"/>
      <c r="AK874" s="557"/>
      <c r="AL874" s="557"/>
      <c r="AM874" s="557"/>
      <c r="AN874" s="557"/>
      <c r="AO874" s="557"/>
      <c r="AP874" s="557"/>
    </row>
    <row r="875" spans="1:42" ht="17.399999999999999">
      <c r="A875" s="557"/>
      <c r="B875" s="557"/>
      <c r="C875" s="557"/>
      <c r="D875" s="557"/>
      <c r="E875" s="557"/>
      <c r="F875" s="557"/>
      <c r="G875" s="557"/>
      <c r="H875" s="557"/>
      <c r="I875" s="557"/>
      <c r="J875" s="557"/>
      <c r="K875" s="557"/>
      <c r="L875" s="557"/>
      <c r="M875" s="557"/>
      <c r="N875" s="557"/>
      <c r="O875" s="557"/>
      <c r="P875" s="557"/>
      <c r="Q875" s="557"/>
      <c r="R875" s="557"/>
      <c r="S875" s="557"/>
      <c r="T875" s="557"/>
      <c r="U875" s="557"/>
      <c r="V875" s="557"/>
      <c r="W875" s="557"/>
      <c r="X875" s="557"/>
      <c r="Y875" s="557"/>
      <c r="Z875" s="557"/>
      <c r="AA875" s="557"/>
      <c r="AB875" s="557"/>
      <c r="AC875" s="557"/>
      <c r="AD875" s="557"/>
      <c r="AE875" s="557"/>
      <c r="AF875" s="557"/>
      <c r="AG875" s="557"/>
      <c r="AH875" s="557"/>
      <c r="AI875" s="557"/>
      <c r="AJ875" s="557"/>
      <c r="AK875" s="557"/>
      <c r="AL875" s="557"/>
      <c r="AM875" s="557"/>
      <c r="AN875" s="557"/>
      <c r="AO875" s="557"/>
      <c r="AP875" s="557"/>
    </row>
    <row r="876" spans="1:42" ht="17.399999999999999">
      <c r="A876" s="557"/>
      <c r="B876" s="557"/>
      <c r="C876" s="557"/>
      <c r="D876" s="557"/>
      <c r="E876" s="557"/>
      <c r="F876" s="557"/>
      <c r="G876" s="557"/>
      <c r="H876" s="557"/>
      <c r="I876" s="557"/>
      <c r="J876" s="557"/>
      <c r="K876" s="557"/>
      <c r="L876" s="557"/>
      <c r="M876" s="557"/>
      <c r="N876" s="557"/>
      <c r="O876" s="557"/>
      <c r="P876" s="557"/>
      <c r="Q876" s="557"/>
      <c r="R876" s="557"/>
      <c r="S876" s="557"/>
      <c r="T876" s="557"/>
      <c r="U876" s="557"/>
      <c r="V876" s="557"/>
      <c r="W876" s="557"/>
      <c r="X876" s="557"/>
      <c r="Y876" s="557"/>
      <c r="Z876" s="557"/>
      <c r="AA876" s="557"/>
      <c r="AB876" s="557"/>
      <c r="AC876" s="557"/>
      <c r="AD876" s="557"/>
      <c r="AE876" s="557"/>
      <c r="AF876" s="557"/>
      <c r="AG876" s="557"/>
      <c r="AH876" s="557"/>
      <c r="AI876" s="557"/>
      <c r="AJ876" s="557"/>
      <c r="AK876" s="557"/>
      <c r="AL876" s="557"/>
      <c r="AM876" s="557"/>
      <c r="AN876" s="557"/>
      <c r="AO876" s="557"/>
      <c r="AP876" s="557"/>
    </row>
    <row r="877" spans="1:42" ht="17.399999999999999">
      <c r="A877" s="557"/>
      <c r="B877" s="557"/>
      <c r="C877" s="557"/>
      <c r="D877" s="557"/>
      <c r="E877" s="557"/>
      <c r="F877" s="557"/>
      <c r="G877" s="557"/>
      <c r="H877" s="557"/>
      <c r="I877" s="557"/>
      <c r="J877" s="557"/>
      <c r="K877" s="557"/>
      <c r="L877" s="557"/>
      <c r="M877" s="557"/>
      <c r="N877" s="557"/>
      <c r="O877" s="557"/>
      <c r="P877" s="557"/>
      <c r="Q877" s="557"/>
      <c r="R877" s="557"/>
      <c r="S877" s="557"/>
      <c r="T877" s="557"/>
      <c r="U877" s="557"/>
      <c r="V877" s="557"/>
      <c r="W877" s="557"/>
      <c r="X877" s="557"/>
      <c r="Y877" s="557"/>
      <c r="Z877" s="557"/>
      <c r="AA877" s="557"/>
      <c r="AB877" s="557"/>
      <c r="AC877" s="557"/>
      <c r="AD877" s="557"/>
      <c r="AE877" s="557"/>
      <c r="AF877" s="557"/>
      <c r="AG877" s="557"/>
      <c r="AH877" s="557"/>
      <c r="AI877" s="557"/>
      <c r="AJ877" s="557"/>
      <c r="AK877" s="557"/>
      <c r="AL877" s="557"/>
      <c r="AM877" s="557"/>
      <c r="AN877" s="557"/>
      <c r="AO877" s="557"/>
      <c r="AP877" s="557"/>
    </row>
    <row r="878" spans="1:42" ht="17.399999999999999">
      <c r="A878" s="557"/>
      <c r="B878" s="557"/>
      <c r="C878" s="557"/>
      <c r="D878" s="557"/>
      <c r="E878" s="557"/>
      <c r="F878" s="557"/>
      <c r="G878" s="557"/>
      <c r="H878" s="557"/>
      <c r="I878" s="557"/>
      <c r="J878" s="557"/>
      <c r="K878" s="557"/>
      <c r="L878" s="557"/>
      <c r="M878" s="557"/>
      <c r="N878" s="557"/>
      <c r="O878" s="557"/>
      <c r="P878" s="557"/>
      <c r="Q878" s="557"/>
      <c r="R878" s="557"/>
      <c r="S878" s="557"/>
      <c r="T878" s="557"/>
      <c r="U878" s="557"/>
      <c r="V878" s="557"/>
      <c r="W878" s="557"/>
      <c r="X878" s="557"/>
      <c r="Y878" s="557"/>
      <c r="Z878" s="557"/>
      <c r="AA878" s="557"/>
      <c r="AB878" s="557"/>
      <c r="AC878" s="557"/>
      <c r="AD878" s="557"/>
      <c r="AE878" s="557"/>
      <c r="AF878" s="557"/>
      <c r="AG878" s="557"/>
      <c r="AH878" s="557"/>
      <c r="AI878" s="557"/>
      <c r="AJ878" s="557"/>
      <c r="AK878" s="557"/>
      <c r="AL878" s="557"/>
      <c r="AM878" s="557"/>
      <c r="AN878" s="557"/>
      <c r="AO878" s="557"/>
      <c r="AP878" s="557"/>
    </row>
    <row r="879" spans="1:42" ht="17.399999999999999">
      <c r="A879" s="557"/>
      <c r="B879" s="557"/>
      <c r="C879" s="557"/>
      <c r="D879" s="557"/>
      <c r="E879" s="557"/>
      <c r="F879" s="557"/>
      <c r="G879" s="557"/>
      <c r="H879" s="557"/>
      <c r="I879" s="557"/>
      <c r="J879" s="557"/>
      <c r="K879" s="557"/>
      <c r="L879" s="557"/>
      <c r="M879" s="557"/>
      <c r="N879" s="557"/>
      <c r="O879" s="557"/>
      <c r="P879" s="557"/>
      <c r="Q879" s="557"/>
      <c r="R879" s="557"/>
      <c r="S879" s="557"/>
      <c r="T879" s="557"/>
      <c r="U879" s="557"/>
      <c r="V879" s="557"/>
      <c r="W879" s="557"/>
      <c r="X879" s="557"/>
      <c r="Y879" s="557"/>
      <c r="Z879" s="557"/>
      <c r="AA879" s="557"/>
      <c r="AB879" s="557"/>
      <c r="AC879" s="557"/>
      <c r="AD879" s="557"/>
      <c r="AE879" s="557"/>
      <c r="AF879" s="557"/>
      <c r="AG879" s="557"/>
      <c r="AH879" s="557"/>
      <c r="AI879" s="557"/>
      <c r="AJ879" s="557"/>
      <c r="AK879" s="557"/>
      <c r="AL879" s="557"/>
      <c r="AM879" s="557"/>
      <c r="AN879" s="557"/>
      <c r="AO879" s="557"/>
      <c r="AP879" s="557"/>
    </row>
    <row r="880" spans="1:42" ht="17.399999999999999">
      <c r="A880" s="557"/>
      <c r="B880" s="557"/>
      <c r="C880" s="557"/>
      <c r="D880" s="557"/>
      <c r="E880" s="557"/>
      <c r="F880" s="557"/>
      <c r="G880" s="557"/>
      <c r="H880" s="557"/>
      <c r="I880" s="557"/>
      <c r="J880" s="557"/>
      <c r="K880" s="557"/>
      <c r="L880" s="557"/>
      <c r="M880" s="557"/>
      <c r="N880" s="557"/>
      <c r="O880" s="557"/>
      <c r="P880" s="557"/>
      <c r="Q880" s="557"/>
      <c r="R880" s="557"/>
      <c r="S880" s="557"/>
      <c r="T880" s="557"/>
      <c r="U880" s="557"/>
      <c r="V880" s="557"/>
      <c r="W880" s="557"/>
      <c r="X880" s="557"/>
      <c r="Y880" s="557"/>
      <c r="Z880" s="557"/>
      <c r="AA880" s="557"/>
      <c r="AB880" s="557"/>
      <c r="AC880" s="557"/>
      <c r="AD880" s="557"/>
      <c r="AE880" s="557"/>
      <c r="AF880" s="557"/>
      <c r="AG880" s="557"/>
      <c r="AH880" s="557"/>
      <c r="AI880" s="557"/>
      <c r="AJ880" s="557"/>
      <c r="AK880" s="557"/>
      <c r="AL880" s="557"/>
      <c r="AM880" s="557"/>
      <c r="AN880" s="557"/>
      <c r="AO880" s="557"/>
      <c r="AP880" s="557"/>
    </row>
    <row r="881" spans="1:42" ht="17.399999999999999">
      <c r="A881" s="557"/>
      <c r="B881" s="557"/>
      <c r="C881" s="557"/>
      <c r="D881" s="557"/>
      <c r="E881" s="557"/>
      <c r="F881" s="557"/>
      <c r="G881" s="557"/>
      <c r="H881" s="557"/>
      <c r="I881" s="557"/>
      <c r="J881" s="557"/>
      <c r="K881" s="557"/>
      <c r="L881" s="557"/>
      <c r="M881" s="557"/>
      <c r="N881" s="557"/>
      <c r="O881" s="557"/>
      <c r="P881" s="557"/>
      <c r="Q881" s="557"/>
      <c r="R881" s="557"/>
      <c r="S881" s="557"/>
      <c r="T881" s="557"/>
      <c r="U881" s="557"/>
      <c r="V881" s="557"/>
      <c r="W881" s="557"/>
      <c r="X881" s="557"/>
      <c r="Y881" s="557"/>
      <c r="Z881" s="557"/>
      <c r="AA881" s="557"/>
      <c r="AB881" s="557"/>
      <c r="AC881" s="557"/>
      <c r="AD881" s="557"/>
      <c r="AE881" s="557"/>
      <c r="AF881" s="557"/>
      <c r="AG881" s="557"/>
      <c r="AH881" s="557"/>
      <c r="AI881" s="557"/>
      <c r="AJ881" s="557"/>
      <c r="AK881" s="557"/>
      <c r="AL881" s="557"/>
      <c r="AM881" s="557"/>
      <c r="AN881" s="557"/>
      <c r="AO881" s="557"/>
      <c r="AP881" s="557"/>
    </row>
    <row r="882" spans="1:42" ht="17.399999999999999">
      <c r="A882" s="557"/>
      <c r="B882" s="557"/>
      <c r="C882" s="557"/>
      <c r="D882" s="557"/>
      <c r="E882" s="557"/>
      <c r="F882" s="557"/>
      <c r="G882" s="557"/>
      <c r="H882" s="557"/>
      <c r="I882" s="557"/>
      <c r="J882" s="557"/>
      <c r="K882" s="557"/>
      <c r="L882" s="557"/>
      <c r="M882" s="557"/>
      <c r="N882" s="557"/>
      <c r="O882" s="557"/>
      <c r="P882" s="557"/>
      <c r="Q882" s="557"/>
      <c r="R882" s="557"/>
      <c r="S882" s="557"/>
      <c r="T882" s="557"/>
      <c r="U882" s="557"/>
      <c r="V882" s="557"/>
      <c r="W882" s="557"/>
      <c r="X882" s="557"/>
      <c r="Y882" s="557"/>
      <c r="Z882" s="557"/>
      <c r="AA882" s="557"/>
      <c r="AB882" s="557"/>
      <c r="AC882" s="557"/>
      <c r="AD882" s="557"/>
      <c r="AE882" s="557"/>
      <c r="AF882" s="557"/>
      <c r="AG882" s="557"/>
      <c r="AH882" s="557"/>
      <c r="AI882" s="557"/>
      <c r="AJ882" s="557"/>
      <c r="AK882" s="557"/>
      <c r="AL882" s="557"/>
      <c r="AM882" s="557"/>
      <c r="AN882" s="557"/>
      <c r="AO882" s="557"/>
      <c r="AP882" s="557"/>
    </row>
    <row r="883" spans="1:42" ht="17.399999999999999">
      <c r="A883" s="557"/>
      <c r="B883" s="557"/>
      <c r="C883" s="557"/>
      <c r="D883" s="557"/>
      <c r="E883" s="557"/>
      <c r="F883" s="557"/>
      <c r="G883" s="557"/>
      <c r="H883" s="557"/>
      <c r="I883" s="557"/>
      <c r="J883" s="557"/>
      <c r="K883" s="557"/>
      <c r="L883" s="557"/>
      <c r="M883" s="557"/>
      <c r="N883" s="557"/>
      <c r="O883" s="557"/>
      <c r="P883" s="557"/>
      <c r="Q883" s="557"/>
      <c r="R883" s="557"/>
      <c r="S883" s="557"/>
      <c r="T883" s="557"/>
      <c r="U883" s="557"/>
      <c r="V883" s="557"/>
      <c r="W883" s="557"/>
      <c r="X883" s="557"/>
      <c r="Y883" s="557"/>
      <c r="Z883" s="557"/>
      <c r="AA883" s="557"/>
      <c r="AB883" s="557"/>
      <c r="AC883" s="557"/>
      <c r="AD883" s="557"/>
      <c r="AE883" s="557"/>
      <c r="AF883" s="557"/>
      <c r="AG883" s="557"/>
      <c r="AH883" s="557"/>
      <c r="AI883" s="557"/>
      <c r="AJ883" s="557"/>
      <c r="AK883" s="557"/>
      <c r="AL883" s="557"/>
      <c r="AM883" s="557"/>
      <c r="AN883" s="557"/>
      <c r="AO883" s="557"/>
      <c r="AP883" s="557"/>
    </row>
    <row r="884" spans="1:42" ht="17.399999999999999">
      <c r="A884" s="557"/>
      <c r="B884" s="557"/>
      <c r="C884" s="557"/>
      <c r="D884" s="557"/>
      <c r="E884" s="557"/>
      <c r="F884" s="557"/>
      <c r="G884" s="557"/>
      <c r="H884" s="557"/>
      <c r="I884" s="557"/>
      <c r="J884" s="557"/>
      <c r="K884" s="557"/>
      <c r="L884" s="557"/>
      <c r="M884" s="557"/>
      <c r="N884" s="557"/>
      <c r="O884" s="557"/>
      <c r="P884" s="557"/>
      <c r="Q884" s="557"/>
      <c r="R884" s="557"/>
      <c r="S884" s="557"/>
      <c r="T884" s="557"/>
      <c r="U884" s="557"/>
      <c r="V884" s="557"/>
      <c r="W884" s="557"/>
      <c r="X884" s="557"/>
      <c r="Y884" s="557"/>
      <c r="Z884" s="557"/>
      <c r="AA884" s="557"/>
      <c r="AB884" s="557"/>
      <c r="AC884" s="557"/>
      <c r="AD884" s="557"/>
      <c r="AE884" s="557"/>
      <c r="AF884" s="557"/>
      <c r="AG884" s="557"/>
      <c r="AH884" s="557"/>
      <c r="AI884" s="557"/>
      <c r="AJ884" s="557"/>
      <c r="AK884" s="557"/>
      <c r="AL884" s="557"/>
      <c r="AM884" s="557"/>
      <c r="AN884" s="557"/>
      <c r="AO884" s="557"/>
      <c r="AP884" s="557"/>
    </row>
    <row r="885" spans="1:42" ht="17.399999999999999">
      <c r="A885" s="557"/>
      <c r="B885" s="557"/>
      <c r="C885" s="557"/>
      <c r="D885" s="557"/>
      <c r="E885" s="557"/>
      <c r="F885" s="557"/>
      <c r="G885" s="557"/>
      <c r="H885" s="557"/>
      <c r="I885" s="557"/>
      <c r="J885" s="557"/>
      <c r="K885" s="557"/>
      <c r="L885" s="557"/>
      <c r="M885" s="557"/>
      <c r="N885" s="557"/>
      <c r="O885" s="557"/>
      <c r="P885" s="557"/>
      <c r="Q885" s="557"/>
      <c r="R885" s="557"/>
      <c r="S885" s="557"/>
      <c r="T885" s="557"/>
      <c r="U885" s="557"/>
      <c r="V885" s="557"/>
      <c r="W885" s="557"/>
      <c r="X885" s="557"/>
      <c r="Y885" s="557"/>
      <c r="Z885" s="557"/>
      <c r="AA885" s="557"/>
      <c r="AB885" s="557"/>
      <c r="AC885" s="557"/>
      <c r="AD885" s="557"/>
      <c r="AE885" s="557"/>
      <c r="AF885" s="557"/>
      <c r="AG885" s="557"/>
      <c r="AH885" s="557"/>
      <c r="AI885" s="557"/>
      <c r="AJ885" s="557"/>
      <c r="AK885" s="557"/>
      <c r="AL885" s="557"/>
      <c r="AM885" s="557"/>
      <c r="AN885" s="557"/>
      <c r="AO885" s="557"/>
      <c r="AP885" s="557"/>
    </row>
    <row r="886" spans="1:42" ht="17.399999999999999">
      <c r="A886" s="557"/>
      <c r="B886" s="557"/>
      <c r="C886" s="557"/>
      <c r="D886" s="557"/>
      <c r="E886" s="557"/>
      <c r="F886" s="557"/>
      <c r="G886" s="557"/>
      <c r="H886" s="557"/>
      <c r="I886" s="557"/>
      <c r="J886" s="557"/>
      <c r="K886" s="557"/>
      <c r="L886" s="557"/>
      <c r="M886" s="557"/>
      <c r="N886" s="557"/>
      <c r="O886" s="557"/>
      <c r="P886" s="557"/>
      <c r="Q886" s="557"/>
      <c r="R886" s="557"/>
      <c r="S886" s="557"/>
      <c r="T886" s="557"/>
      <c r="U886" s="557"/>
      <c r="V886" s="557"/>
      <c r="W886" s="557"/>
      <c r="X886" s="557"/>
      <c r="Y886" s="557"/>
      <c r="Z886" s="557"/>
      <c r="AA886" s="557"/>
      <c r="AB886" s="557"/>
      <c r="AC886" s="557"/>
      <c r="AD886" s="557"/>
      <c r="AE886" s="557"/>
      <c r="AF886" s="557"/>
      <c r="AG886" s="557"/>
      <c r="AH886" s="557"/>
      <c r="AI886" s="557"/>
      <c r="AJ886" s="557"/>
      <c r="AK886" s="557"/>
      <c r="AL886" s="557"/>
      <c r="AM886" s="557"/>
      <c r="AN886" s="557"/>
      <c r="AO886" s="557"/>
      <c r="AP886" s="557"/>
    </row>
    <row r="887" spans="1:42" ht="17.399999999999999">
      <c r="A887" s="557"/>
      <c r="B887" s="557"/>
      <c r="C887" s="557"/>
      <c r="D887" s="557"/>
      <c r="E887" s="557"/>
      <c r="F887" s="557"/>
      <c r="G887" s="557"/>
      <c r="H887" s="557"/>
      <c r="I887" s="557"/>
      <c r="J887" s="557"/>
      <c r="K887" s="557"/>
      <c r="L887" s="557"/>
      <c r="M887" s="557"/>
      <c r="N887" s="557"/>
      <c r="O887" s="557"/>
      <c r="P887" s="557"/>
      <c r="Q887" s="557"/>
      <c r="R887" s="557"/>
      <c r="S887" s="557"/>
      <c r="T887" s="557"/>
      <c r="U887" s="557"/>
      <c r="V887" s="557"/>
      <c r="W887" s="557"/>
      <c r="X887" s="557"/>
      <c r="Y887" s="557"/>
      <c r="Z887" s="557"/>
      <c r="AA887" s="557"/>
      <c r="AB887" s="557"/>
      <c r="AC887" s="557"/>
      <c r="AD887" s="557"/>
      <c r="AE887" s="557"/>
      <c r="AF887" s="557"/>
      <c r="AG887" s="557"/>
      <c r="AH887" s="557"/>
      <c r="AI887" s="557"/>
      <c r="AJ887" s="557"/>
      <c r="AK887" s="557"/>
      <c r="AL887" s="557"/>
      <c r="AM887" s="557"/>
      <c r="AN887" s="557"/>
      <c r="AO887" s="557"/>
      <c r="AP887" s="557"/>
    </row>
    <row r="888" spans="1:42" ht="17.399999999999999">
      <c r="A888" s="557"/>
      <c r="B888" s="557"/>
      <c r="C888" s="557"/>
      <c r="D888" s="557"/>
      <c r="E888" s="557"/>
      <c r="F888" s="557"/>
      <c r="G888" s="557"/>
      <c r="H888" s="557"/>
      <c r="I888" s="557"/>
      <c r="J888" s="557"/>
      <c r="K888" s="557"/>
      <c r="L888" s="557"/>
      <c r="M888" s="557"/>
      <c r="N888" s="557"/>
      <c r="O888" s="557"/>
      <c r="P888" s="557"/>
      <c r="Q888" s="557"/>
      <c r="R888" s="557"/>
      <c r="S888" s="557"/>
      <c r="T888" s="557"/>
      <c r="U888" s="557"/>
      <c r="V888" s="557"/>
      <c r="W888" s="557"/>
      <c r="X888" s="557"/>
      <c r="Y888" s="557"/>
      <c r="Z888" s="557"/>
      <c r="AA888" s="557"/>
      <c r="AB888" s="557"/>
      <c r="AC888" s="557"/>
      <c r="AD888" s="557"/>
      <c r="AE888" s="557"/>
      <c r="AF888" s="557"/>
      <c r="AG888" s="557"/>
      <c r="AH888" s="557"/>
      <c r="AI888" s="557"/>
      <c r="AJ888" s="557"/>
      <c r="AK888" s="557"/>
      <c r="AL888" s="557"/>
      <c r="AM888" s="557"/>
      <c r="AN888" s="557"/>
      <c r="AO888" s="557"/>
      <c r="AP888" s="557"/>
    </row>
    <row r="889" spans="1:42" ht="17.399999999999999">
      <c r="A889" s="557"/>
      <c r="B889" s="557"/>
      <c r="C889" s="557"/>
      <c r="D889" s="557"/>
      <c r="E889" s="557"/>
      <c r="F889" s="557"/>
      <c r="G889" s="557"/>
      <c r="H889" s="557"/>
      <c r="I889" s="557"/>
      <c r="J889" s="557"/>
      <c r="K889" s="557"/>
      <c r="L889" s="557"/>
      <c r="M889" s="557"/>
      <c r="N889" s="557"/>
      <c r="O889" s="557"/>
      <c r="P889" s="557"/>
      <c r="Q889" s="557"/>
      <c r="R889" s="557"/>
      <c r="S889" s="557"/>
      <c r="T889" s="557"/>
      <c r="U889" s="557"/>
      <c r="V889" s="557"/>
      <c r="W889" s="557"/>
      <c r="X889" s="557"/>
      <c r="Y889" s="557"/>
      <c r="Z889" s="557"/>
      <c r="AA889" s="557"/>
      <c r="AB889" s="557"/>
      <c r="AC889" s="557"/>
      <c r="AD889" s="557"/>
      <c r="AE889" s="557"/>
      <c r="AF889" s="557"/>
      <c r="AG889" s="557"/>
      <c r="AH889" s="557"/>
      <c r="AI889" s="557"/>
      <c r="AJ889" s="557"/>
      <c r="AK889" s="557"/>
      <c r="AL889" s="557"/>
      <c r="AM889" s="557"/>
      <c r="AN889" s="557"/>
      <c r="AO889" s="557"/>
      <c r="AP889" s="557"/>
    </row>
    <row r="890" spans="1:42" ht="17.399999999999999">
      <c r="A890" s="557"/>
      <c r="B890" s="557"/>
      <c r="C890" s="557"/>
      <c r="D890" s="557"/>
      <c r="E890" s="557"/>
      <c r="F890" s="557"/>
      <c r="G890" s="557"/>
      <c r="H890" s="557"/>
      <c r="I890" s="557"/>
      <c r="J890" s="557"/>
      <c r="K890" s="557"/>
      <c r="L890" s="557"/>
      <c r="M890" s="557"/>
      <c r="N890" s="557"/>
      <c r="O890" s="557"/>
      <c r="P890" s="557"/>
      <c r="Q890" s="557"/>
      <c r="R890" s="557"/>
      <c r="S890" s="557"/>
      <c r="T890" s="557"/>
      <c r="U890" s="557"/>
      <c r="V890" s="557"/>
      <c r="W890" s="557"/>
      <c r="X890" s="557"/>
      <c r="Y890" s="557"/>
      <c r="Z890" s="557"/>
      <c r="AA890" s="557"/>
      <c r="AB890" s="557"/>
      <c r="AC890" s="557"/>
      <c r="AD890" s="557"/>
      <c r="AE890" s="557"/>
      <c r="AF890" s="557"/>
      <c r="AG890" s="557"/>
      <c r="AH890" s="557"/>
      <c r="AI890" s="557"/>
      <c r="AJ890" s="557"/>
      <c r="AK890" s="557"/>
      <c r="AL890" s="557"/>
      <c r="AM890" s="557"/>
      <c r="AN890" s="557"/>
      <c r="AO890" s="557"/>
      <c r="AP890" s="557"/>
    </row>
    <row r="891" spans="1:42" ht="17.399999999999999">
      <c r="A891" s="557"/>
      <c r="B891" s="557"/>
      <c r="C891" s="557"/>
      <c r="D891" s="557"/>
      <c r="E891" s="557"/>
      <c r="F891" s="557"/>
      <c r="G891" s="557"/>
      <c r="H891" s="557"/>
      <c r="I891" s="557"/>
      <c r="J891" s="557"/>
      <c r="K891" s="557"/>
      <c r="L891" s="557"/>
      <c r="M891" s="557"/>
      <c r="N891" s="557"/>
      <c r="O891" s="557"/>
      <c r="P891" s="557"/>
      <c r="Q891" s="557"/>
      <c r="R891" s="557"/>
      <c r="S891" s="557"/>
      <c r="T891" s="557"/>
      <c r="U891" s="557"/>
      <c r="V891" s="557"/>
      <c r="W891" s="557"/>
      <c r="X891" s="557"/>
      <c r="Y891" s="557"/>
      <c r="Z891" s="557"/>
      <c r="AA891" s="557"/>
      <c r="AB891" s="557"/>
      <c r="AC891" s="557"/>
      <c r="AD891" s="557"/>
      <c r="AE891" s="557"/>
      <c r="AF891" s="557"/>
      <c r="AG891" s="557"/>
      <c r="AH891" s="557"/>
      <c r="AI891" s="557"/>
      <c r="AJ891" s="557"/>
      <c r="AK891" s="557"/>
      <c r="AL891" s="557"/>
      <c r="AM891" s="557"/>
      <c r="AN891" s="557"/>
      <c r="AO891" s="557"/>
      <c r="AP891" s="557"/>
    </row>
    <row r="892" spans="1:42" ht="17.399999999999999">
      <c r="A892" s="557"/>
      <c r="B892" s="557"/>
      <c r="C892" s="557"/>
      <c r="D892" s="557"/>
      <c r="E892" s="557"/>
      <c r="F892" s="557"/>
      <c r="G892" s="557"/>
      <c r="H892" s="557"/>
      <c r="I892" s="557"/>
      <c r="J892" s="557"/>
      <c r="K892" s="557"/>
      <c r="L892" s="557"/>
      <c r="M892" s="557"/>
      <c r="N892" s="557"/>
      <c r="O892" s="557"/>
      <c r="P892" s="557"/>
      <c r="Q892" s="557"/>
      <c r="R892" s="557"/>
      <c r="S892" s="557"/>
      <c r="T892" s="557"/>
      <c r="U892" s="557"/>
      <c r="V892" s="557"/>
      <c r="W892" s="557"/>
      <c r="X892" s="557"/>
      <c r="Y892" s="557"/>
      <c r="Z892" s="557"/>
      <c r="AA892" s="557"/>
      <c r="AB892" s="557"/>
      <c r="AC892" s="557"/>
      <c r="AD892" s="557"/>
      <c r="AE892" s="557"/>
      <c r="AF892" s="557"/>
      <c r="AG892" s="557"/>
      <c r="AH892" s="557"/>
      <c r="AI892" s="557"/>
      <c r="AJ892" s="557"/>
      <c r="AK892" s="557"/>
      <c r="AL892" s="557"/>
      <c r="AM892" s="557"/>
      <c r="AN892" s="557"/>
      <c r="AO892" s="557"/>
      <c r="AP892" s="557"/>
    </row>
    <row r="893" spans="1:42" ht="17.399999999999999">
      <c r="A893" s="557"/>
      <c r="B893" s="557"/>
      <c r="C893" s="557"/>
      <c r="D893" s="557"/>
      <c r="E893" s="557"/>
      <c r="F893" s="557"/>
      <c r="G893" s="557"/>
      <c r="H893" s="557"/>
      <c r="I893" s="557"/>
      <c r="J893" s="557"/>
      <c r="K893" s="557"/>
      <c r="L893" s="557"/>
      <c r="M893" s="557"/>
      <c r="N893" s="557"/>
      <c r="O893" s="557"/>
      <c r="P893" s="557"/>
      <c r="Q893" s="557"/>
      <c r="R893" s="557"/>
      <c r="S893" s="557"/>
      <c r="T893" s="557"/>
      <c r="U893" s="557"/>
      <c r="V893" s="557"/>
      <c r="W893" s="557"/>
      <c r="X893" s="557"/>
      <c r="Y893" s="557"/>
      <c r="Z893" s="557"/>
      <c r="AA893" s="557"/>
      <c r="AB893" s="557"/>
      <c r="AC893" s="557"/>
      <c r="AD893" s="557"/>
      <c r="AE893" s="557"/>
      <c r="AF893" s="557"/>
      <c r="AG893" s="557"/>
      <c r="AH893" s="557"/>
      <c r="AI893" s="557"/>
      <c r="AJ893" s="557"/>
      <c r="AK893" s="557"/>
      <c r="AL893" s="557"/>
      <c r="AM893" s="557"/>
      <c r="AN893" s="557"/>
      <c r="AO893" s="557"/>
      <c r="AP893" s="557"/>
    </row>
    <row r="894" spans="1:42" ht="17.399999999999999">
      <c r="A894" s="557"/>
      <c r="B894" s="557"/>
      <c r="C894" s="557"/>
      <c r="D894" s="557"/>
      <c r="E894" s="557"/>
      <c r="F894" s="557"/>
      <c r="G894" s="557"/>
      <c r="H894" s="557"/>
      <c r="I894" s="557"/>
      <c r="J894" s="557"/>
      <c r="K894" s="557"/>
      <c r="L894" s="557"/>
      <c r="M894" s="557"/>
      <c r="N894" s="557"/>
      <c r="O894" s="557"/>
      <c r="P894" s="557"/>
      <c r="Q894" s="557"/>
      <c r="R894" s="557"/>
      <c r="S894" s="557"/>
      <c r="T894" s="557"/>
      <c r="U894" s="557"/>
      <c r="V894" s="557"/>
      <c r="W894" s="557"/>
      <c r="X894" s="557"/>
      <c r="Y894" s="557"/>
      <c r="Z894" s="557"/>
      <c r="AA894" s="557"/>
      <c r="AB894" s="557"/>
      <c r="AC894" s="557"/>
      <c r="AD894" s="557"/>
      <c r="AE894" s="557"/>
      <c r="AF894" s="557"/>
      <c r="AG894" s="557"/>
      <c r="AH894" s="557"/>
      <c r="AI894" s="557"/>
      <c r="AJ894" s="557"/>
      <c r="AK894" s="557"/>
      <c r="AL894" s="557"/>
      <c r="AM894" s="557"/>
      <c r="AN894" s="557"/>
      <c r="AO894" s="557"/>
      <c r="AP894" s="557"/>
    </row>
    <row r="895" spans="1:42" ht="17.399999999999999">
      <c r="A895" s="557"/>
      <c r="B895" s="557"/>
      <c r="C895" s="557"/>
      <c r="D895" s="557"/>
      <c r="E895" s="557"/>
      <c r="F895" s="557"/>
      <c r="G895" s="557"/>
      <c r="H895" s="557"/>
      <c r="I895" s="557"/>
      <c r="J895" s="557"/>
      <c r="K895" s="557"/>
      <c r="L895" s="557"/>
      <c r="M895" s="557"/>
      <c r="N895" s="557"/>
      <c r="O895" s="557"/>
      <c r="P895" s="557"/>
      <c r="Q895" s="557"/>
      <c r="R895" s="557"/>
      <c r="S895" s="557"/>
      <c r="T895" s="557"/>
      <c r="U895" s="557"/>
      <c r="V895" s="557"/>
      <c r="W895" s="557"/>
      <c r="X895" s="557"/>
      <c r="Y895" s="557"/>
      <c r="Z895" s="557"/>
      <c r="AA895" s="557"/>
      <c r="AB895" s="557"/>
      <c r="AC895" s="557"/>
      <c r="AD895" s="557"/>
      <c r="AE895" s="557"/>
      <c r="AF895" s="557"/>
      <c r="AG895" s="557"/>
      <c r="AH895" s="557"/>
      <c r="AI895" s="557"/>
      <c r="AJ895" s="557"/>
      <c r="AK895" s="557"/>
      <c r="AL895" s="557"/>
      <c r="AM895" s="557"/>
      <c r="AN895" s="557"/>
      <c r="AO895" s="557"/>
      <c r="AP895" s="557"/>
    </row>
    <row r="896" spans="1:42" ht="17.399999999999999">
      <c r="A896" s="557"/>
      <c r="B896" s="557"/>
      <c r="C896" s="557"/>
      <c r="D896" s="557"/>
      <c r="E896" s="557"/>
      <c r="F896" s="557"/>
      <c r="G896" s="557"/>
      <c r="H896" s="557"/>
      <c r="I896" s="557"/>
      <c r="J896" s="557"/>
      <c r="K896" s="557"/>
      <c r="L896" s="557"/>
      <c r="M896" s="557"/>
      <c r="N896" s="557"/>
      <c r="O896" s="557"/>
      <c r="P896" s="557"/>
      <c r="Q896" s="557"/>
      <c r="R896" s="557"/>
      <c r="S896" s="557"/>
      <c r="T896" s="557"/>
      <c r="U896" s="557"/>
      <c r="V896" s="557"/>
      <c r="W896" s="557"/>
      <c r="X896" s="557"/>
      <c r="Y896" s="557"/>
      <c r="Z896" s="557"/>
      <c r="AA896" s="557"/>
      <c r="AB896" s="557"/>
      <c r="AC896" s="557"/>
      <c r="AD896" s="557"/>
      <c r="AE896" s="557"/>
      <c r="AF896" s="557"/>
      <c r="AG896" s="557"/>
      <c r="AH896" s="557"/>
      <c r="AI896" s="557"/>
      <c r="AJ896" s="557"/>
      <c r="AK896" s="557"/>
      <c r="AL896" s="557"/>
      <c r="AM896" s="557"/>
      <c r="AN896" s="557"/>
      <c r="AO896" s="557"/>
      <c r="AP896" s="557"/>
    </row>
    <row r="897" spans="1:42" ht="17.399999999999999">
      <c r="A897" s="557"/>
      <c r="B897" s="557"/>
      <c r="C897" s="557"/>
      <c r="D897" s="557"/>
      <c r="E897" s="557"/>
      <c r="F897" s="557"/>
      <c r="G897" s="557"/>
      <c r="H897" s="557"/>
      <c r="I897" s="557"/>
      <c r="J897" s="557"/>
      <c r="K897" s="557"/>
      <c r="L897" s="557"/>
      <c r="M897" s="557"/>
      <c r="N897" s="557"/>
      <c r="O897" s="557"/>
      <c r="P897" s="557"/>
      <c r="Q897" s="557"/>
      <c r="R897" s="557"/>
      <c r="S897" s="557"/>
      <c r="T897" s="557"/>
      <c r="U897" s="557"/>
      <c r="V897" s="557"/>
      <c r="W897" s="557"/>
      <c r="X897" s="557"/>
      <c r="Y897" s="557"/>
      <c r="Z897" s="557"/>
      <c r="AA897" s="557"/>
      <c r="AB897" s="557"/>
      <c r="AC897" s="557"/>
      <c r="AD897" s="557"/>
      <c r="AE897" s="557"/>
      <c r="AF897" s="557"/>
      <c r="AG897" s="557"/>
      <c r="AH897" s="557"/>
      <c r="AI897" s="557"/>
      <c r="AJ897" s="557"/>
      <c r="AK897" s="557"/>
      <c r="AL897" s="557"/>
      <c r="AM897" s="557"/>
      <c r="AN897" s="557"/>
      <c r="AO897" s="557"/>
      <c r="AP897" s="557"/>
    </row>
    <row r="898" spans="1:42" ht="17.399999999999999">
      <c r="A898" s="557"/>
      <c r="B898" s="557"/>
      <c r="C898" s="557"/>
      <c r="D898" s="557"/>
      <c r="E898" s="557"/>
      <c r="F898" s="557"/>
      <c r="G898" s="557"/>
      <c r="H898" s="557"/>
      <c r="I898" s="557"/>
      <c r="J898" s="557"/>
      <c r="K898" s="557"/>
      <c r="L898" s="557"/>
      <c r="M898" s="557"/>
      <c r="N898" s="557"/>
      <c r="O898" s="557"/>
      <c r="P898" s="557"/>
      <c r="Q898" s="557"/>
      <c r="R898" s="557"/>
      <c r="S898" s="557"/>
      <c r="T898" s="557"/>
      <c r="U898" s="557"/>
      <c r="V898" s="557"/>
      <c r="W898" s="557"/>
      <c r="X898" s="557"/>
      <c r="Y898" s="557"/>
      <c r="Z898" s="557"/>
      <c r="AA898" s="557"/>
      <c r="AB898" s="557"/>
      <c r="AC898" s="557"/>
      <c r="AD898" s="557"/>
      <c r="AE898" s="557"/>
      <c r="AF898" s="557"/>
      <c r="AG898" s="557"/>
      <c r="AH898" s="557"/>
      <c r="AI898" s="557"/>
      <c r="AJ898" s="557"/>
      <c r="AK898" s="557"/>
      <c r="AL898" s="557"/>
      <c r="AM898" s="557"/>
      <c r="AN898" s="557"/>
      <c r="AO898" s="557"/>
      <c r="AP898" s="557"/>
    </row>
    <row r="899" spans="1:42" ht="17.399999999999999">
      <c r="A899" s="557"/>
      <c r="B899" s="557"/>
      <c r="C899" s="557"/>
      <c r="D899" s="557"/>
      <c r="E899" s="557"/>
      <c r="F899" s="557"/>
      <c r="G899" s="557"/>
      <c r="H899" s="557"/>
      <c r="I899" s="557"/>
      <c r="J899" s="557"/>
      <c r="K899" s="557"/>
      <c r="L899" s="557"/>
      <c r="M899" s="557"/>
      <c r="N899" s="557"/>
      <c r="O899" s="557"/>
      <c r="P899" s="557"/>
      <c r="Q899" s="557"/>
      <c r="R899" s="557"/>
      <c r="S899" s="557"/>
      <c r="T899" s="557"/>
      <c r="U899" s="557"/>
      <c r="V899" s="557"/>
      <c r="W899" s="557"/>
      <c r="X899" s="557"/>
      <c r="Y899" s="557"/>
      <c r="Z899" s="557"/>
      <c r="AA899" s="557"/>
      <c r="AB899" s="557"/>
      <c r="AC899" s="557"/>
      <c r="AD899" s="557"/>
      <c r="AE899" s="557"/>
      <c r="AF899" s="557"/>
      <c r="AG899" s="557"/>
      <c r="AH899" s="557"/>
      <c r="AI899" s="557"/>
      <c r="AJ899" s="557"/>
      <c r="AK899" s="557"/>
      <c r="AL899" s="557"/>
      <c r="AM899" s="557"/>
      <c r="AN899" s="557"/>
      <c r="AO899" s="557"/>
      <c r="AP899" s="557"/>
    </row>
    <row r="900" spans="1:42" ht="17.399999999999999">
      <c r="A900" s="557"/>
      <c r="B900" s="557"/>
      <c r="C900" s="557"/>
      <c r="D900" s="557"/>
      <c r="E900" s="557"/>
      <c r="F900" s="557"/>
      <c r="G900" s="557"/>
      <c r="H900" s="557"/>
      <c r="I900" s="557"/>
      <c r="J900" s="557"/>
      <c r="K900" s="557"/>
      <c r="L900" s="557"/>
      <c r="M900" s="557"/>
      <c r="N900" s="557"/>
      <c r="O900" s="557"/>
      <c r="P900" s="557"/>
      <c r="Q900" s="557"/>
      <c r="R900" s="557"/>
      <c r="S900" s="557"/>
      <c r="T900" s="557"/>
      <c r="U900" s="557"/>
      <c r="V900" s="557"/>
      <c r="W900" s="557"/>
      <c r="X900" s="557"/>
      <c r="Y900" s="557"/>
      <c r="Z900" s="557"/>
      <c r="AA900" s="557"/>
      <c r="AB900" s="557"/>
      <c r="AC900" s="557"/>
      <c r="AD900" s="557"/>
      <c r="AE900" s="557"/>
      <c r="AF900" s="557"/>
      <c r="AG900" s="557"/>
      <c r="AH900" s="557"/>
      <c r="AI900" s="557"/>
      <c r="AJ900" s="557"/>
      <c r="AK900" s="557"/>
      <c r="AL900" s="557"/>
      <c r="AM900" s="557"/>
      <c r="AN900" s="557"/>
      <c r="AO900" s="557"/>
      <c r="AP900" s="557"/>
    </row>
    <row r="901" spans="1:42" ht="17.399999999999999">
      <c r="A901" s="557"/>
      <c r="B901" s="557"/>
      <c r="C901" s="557"/>
      <c r="D901" s="557"/>
      <c r="E901" s="557"/>
      <c r="F901" s="557"/>
      <c r="G901" s="557"/>
      <c r="H901" s="557"/>
      <c r="I901" s="557"/>
      <c r="J901" s="557"/>
      <c r="K901" s="557"/>
      <c r="L901" s="557"/>
      <c r="M901" s="557"/>
      <c r="N901" s="557"/>
      <c r="O901" s="557"/>
      <c r="P901" s="557"/>
      <c r="Q901" s="557"/>
      <c r="R901" s="557"/>
      <c r="S901" s="557"/>
      <c r="T901" s="557"/>
      <c r="U901" s="557"/>
      <c r="V901" s="557"/>
      <c r="W901" s="557"/>
      <c r="X901" s="557"/>
      <c r="Y901" s="557"/>
      <c r="Z901" s="557"/>
      <c r="AA901" s="557"/>
      <c r="AB901" s="557"/>
      <c r="AC901" s="557"/>
      <c r="AD901" s="557"/>
      <c r="AE901" s="557"/>
      <c r="AF901" s="557"/>
      <c r="AG901" s="557"/>
      <c r="AH901" s="557"/>
      <c r="AI901" s="557"/>
      <c r="AJ901" s="557"/>
      <c r="AK901" s="557"/>
      <c r="AL901" s="557"/>
      <c r="AM901" s="557"/>
      <c r="AN901" s="557"/>
      <c r="AO901" s="557"/>
      <c r="AP901" s="557"/>
    </row>
    <row r="902" spans="1:42" ht="17.399999999999999">
      <c r="A902" s="557"/>
      <c r="B902" s="557"/>
      <c r="C902" s="557"/>
      <c r="D902" s="557"/>
      <c r="E902" s="557"/>
      <c r="F902" s="557"/>
      <c r="G902" s="557"/>
      <c r="H902" s="557"/>
      <c r="I902" s="557"/>
      <c r="J902" s="557"/>
      <c r="K902" s="557"/>
      <c r="L902" s="557"/>
      <c r="M902" s="557"/>
      <c r="N902" s="557"/>
      <c r="O902" s="557"/>
      <c r="P902" s="557"/>
      <c r="Q902" s="557"/>
      <c r="R902" s="557"/>
      <c r="S902" s="557"/>
      <c r="T902" s="557"/>
      <c r="U902" s="557"/>
      <c r="V902" s="557"/>
      <c r="W902" s="557"/>
      <c r="X902" s="557"/>
      <c r="Y902" s="557"/>
      <c r="Z902" s="557"/>
      <c r="AA902" s="557"/>
      <c r="AB902" s="557"/>
      <c r="AC902" s="557"/>
      <c r="AD902" s="557"/>
      <c r="AE902" s="557"/>
      <c r="AF902" s="557"/>
      <c r="AG902" s="557"/>
      <c r="AH902" s="557"/>
      <c r="AI902" s="557"/>
      <c r="AJ902" s="557"/>
      <c r="AK902" s="557"/>
      <c r="AL902" s="557"/>
      <c r="AM902" s="557"/>
      <c r="AN902" s="557"/>
      <c r="AO902" s="557"/>
      <c r="AP902" s="557"/>
    </row>
    <row r="903" spans="1:42" ht="17.399999999999999">
      <c r="A903" s="557"/>
      <c r="B903" s="557"/>
      <c r="C903" s="557"/>
      <c r="D903" s="557"/>
      <c r="E903" s="557"/>
      <c r="F903" s="557"/>
      <c r="G903" s="557"/>
      <c r="H903" s="557"/>
      <c r="I903" s="557"/>
      <c r="J903" s="557"/>
      <c r="K903" s="557"/>
      <c r="L903" s="557"/>
      <c r="M903" s="557"/>
      <c r="N903" s="557"/>
      <c r="O903" s="557"/>
      <c r="P903" s="557"/>
      <c r="Q903" s="557"/>
      <c r="R903" s="557"/>
      <c r="S903" s="557"/>
      <c r="T903" s="557"/>
      <c r="U903" s="557"/>
      <c r="V903" s="557"/>
      <c r="W903" s="557"/>
      <c r="X903" s="557"/>
      <c r="Y903" s="557"/>
      <c r="Z903" s="557"/>
      <c r="AA903" s="557"/>
      <c r="AB903" s="557"/>
      <c r="AC903" s="557"/>
      <c r="AD903" s="557"/>
      <c r="AE903" s="557"/>
      <c r="AF903" s="557"/>
      <c r="AG903" s="557"/>
      <c r="AH903" s="557"/>
      <c r="AI903" s="557"/>
      <c r="AJ903" s="557"/>
      <c r="AK903" s="557"/>
      <c r="AL903" s="557"/>
      <c r="AM903" s="557"/>
      <c r="AN903" s="557"/>
      <c r="AO903" s="557"/>
      <c r="AP903" s="557"/>
    </row>
    <row r="904" spans="1:42" ht="17.399999999999999">
      <c r="A904" s="557"/>
      <c r="B904" s="557"/>
      <c r="C904" s="557"/>
      <c r="D904" s="557"/>
      <c r="E904" s="557"/>
      <c r="F904" s="557"/>
      <c r="G904" s="557"/>
      <c r="H904" s="557"/>
      <c r="I904" s="557"/>
      <c r="J904" s="557"/>
      <c r="K904" s="557"/>
      <c r="L904" s="557"/>
      <c r="M904" s="557"/>
      <c r="N904" s="557"/>
      <c r="O904" s="557"/>
      <c r="P904" s="557"/>
      <c r="Q904" s="557"/>
      <c r="R904" s="557"/>
      <c r="S904" s="557"/>
      <c r="T904" s="557"/>
      <c r="U904" s="557"/>
      <c r="V904" s="557"/>
      <c r="W904" s="557"/>
      <c r="X904" s="557"/>
      <c r="Y904" s="557"/>
      <c r="Z904" s="557"/>
      <c r="AA904" s="557"/>
      <c r="AB904" s="557"/>
      <c r="AC904" s="557"/>
      <c r="AD904" s="557"/>
      <c r="AE904" s="557"/>
      <c r="AF904" s="557"/>
      <c r="AG904" s="557"/>
      <c r="AH904" s="557"/>
      <c r="AI904" s="557"/>
      <c r="AJ904" s="557"/>
      <c r="AK904" s="557"/>
      <c r="AL904" s="557"/>
      <c r="AM904" s="557"/>
      <c r="AN904" s="557"/>
      <c r="AO904" s="557"/>
      <c r="AP904" s="557"/>
    </row>
    <row r="905" spans="1:42" ht="17.399999999999999">
      <c r="A905" s="557"/>
      <c r="B905" s="557"/>
      <c r="C905" s="557"/>
      <c r="D905" s="557"/>
      <c r="E905" s="557"/>
      <c r="F905" s="557"/>
      <c r="G905" s="557"/>
      <c r="H905" s="557"/>
      <c r="I905" s="557"/>
      <c r="J905" s="557"/>
      <c r="K905" s="557"/>
      <c r="L905" s="557"/>
      <c r="M905" s="557"/>
      <c r="N905" s="557"/>
      <c r="O905" s="557"/>
      <c r="P905" s="557"/>
      <c r="Q905" s="557"/>
      <c r="R905" s="557"/>
      <c r="S905" s="557"/>
      <c r="T905" s="557"/>
      <c r="U905" s="557"/>
      <c r="V905" s="557"/>
      <c r="W905" s="557"/>
      <c r="X905" s="557"/>
      <c r="Y905" s="557"/>
      <c r="Z905" s="557"/>
      <c r="AA905" s="557"/>
      <c r="AB905" s="557"/>
      <c r="AC905" s="557"/>
      <c r="AD905" s="557"/>
      <c r="AE905" s="557"/>
      <c r="AF905" s="557"/>
      <c r="AG905" s="557"/>
      <c r="AH905" s="557"/>
      <c r="AI905" s="557"/>
      <c r="AJ905" s="557"/>
      <c r="AK905" s="557"/>
      <c r="AL905" s="557"/>
      <c r="AM905" s="557"/>
      <c r="AN905" s="557"/>
      <c r="AO905" s="557"/>
      <c r="AP905" s="557"/>
    </row>
    <row r="906" spans="1:42" ht="17.399999999999999">
      <c r="A906" s="557"/>
      <c r="B906" s="557"/>
      <c r="C906" s="557"/>
      <c r="D906" s="557"/>
      <c r="E906" s="557"/>
      <c r="F906" s="557"/>
      <c r="G906" s="557"/>
      <c r="H906" s="557"/>
      <c r="I906" s="557"/>
      <c r="J906" s="557"/>
      <c r="K906" s="557"/>
      <c r="L906" s="557"/>
      <c r="M906" s="557"/>
      <c r="N906" s="557"/>
      <c r="O906" s="557"/>
      <c r="P906" s="557"/>
      <c r="Q906" s="557"/>
      <c r="R906" s="557"/>
      <c r="S906" s="557"/>
      <c r="T906" s="557"/>
      <c r="U906" s="557"/>
      <c r="V906" s="557"/>
      <c r="W906" s="557"/>
      <c r="X906" s="557"/>
      <c r="Y906" s="557"/>
      <c r="Z906" s="557"/>
      <c r="AA906" s="557"/>
      <c r="AB906" s="557"/>
      <c r="AC906" s="557"/>
      <c r="AD906" s="557"/>
      <c r="AE906" s="557"/>
      <c r="AF906" s="557"/>
      <c r="AG906" s="557"/>
      <c r="AH906" s="557"/>
      <c r="AI906" s="557"/>
      <c r="AJ906" s="557"/>
      <c r="AK906" s="557"/>
      <c r="AL906" s="557"/>
      <c r="AM906" s="557"/>
      <c r="AN906" s="557"/>
      <c r="AO906" s="557"/>
      <c r="AP906" s="557"/>
    </row>
    <row r="907" spans="1:42" ht="17.399999999999999">
      <c r="A907" s="557"/>
      <c r="B907" s="557"/>
      <c r="C907" s="557"/>
      <c r="D907" s="557"/>
      <c r="E907" s="557"/>
      <c r="F907" s="557"/>
      <c r="G907" s="557"/>
      <c r="H907" s="557"/>
      <c r="I907" s="557"/>
      <c r="J907" s="557"/>
      <c r="K907" s="557"/>
      <c r="L907" s="557"/>
      <c r="M907" s="557"/>
      <c r="N907" s="557"/>
      <c r="O907" s="557"/>
      <c r="P907" s="557"/>
      <c r="Q907" s="557"/>
      <c r="R907" s="557"/>
      <c r="S907" s="557"/>
      <c r="T907" s="557"/>
      <c r="U907" s="557"/>
      <c r="V907" s="557"/>
      <c r="W907" s="557"/>
      <c r="X907" s="557"/>
      <c r="Y907" s="557"/>
      <c r="Z907" s="557"/>
      <c r="AA907" s="557"/>
      <c r="AB907" s="557"/>
      <c r="AC907" s="557"/>
      <c r="AD907" s="557"/>
      <c r="AE907" s="557"/>
      <c r="AF907" s="557"/>
      <c r="AG907" s="557"/>
      <c r="AH907" s="557"/>
      <c r="AI907" s="557"/>
      <c r="AJ907" s="557"/>
      <c r="AK907" s="557"/>
      <c r="AL907" s="557"/>
      <c r="AM907" s="557"/>
      <c r="AN907" s="557"/>
      <c r="AO907" s="557"/>
      <c r="AP907" s="557"/>
    </row>
    <row r="908" spans="1:42" ht="17.399999999999999">
      <c r="A908" s="557"/>
      <c r="B908" s="557"/>
      <c r="C908" s="557"/>
      <c r="D908" s="557"/>
      <c r="E908" s="557"/>
      <c r="F908" s="557"/>
      <c r="G908" s="557"/>
      <c r="H908" s="557"/>
      <c r="I908" s="557"/>
      <c r="J908" s="557"/>
      <c r="K908" s="557"/>
      <c r="L908" s="557"/>
      <c r="M908" s="557"/>
      <c r="N908" s="557"/>
      <c r="O908" s="557"/>
      <c r="P908" s="557"/>
      <c r="Q908" s="557"/>
      <c r="R908" s="557"/>
      <c r="S908" s="557"/>
      <c r="T908" s="557"/>
      <c r="U908" s="557"/>
      <c r="V908" s="557"/>
      <c r="W908" s="557"/>
      <c r="X908" s="557"/>
      <c r="Y908" s="557"/>
      <c r="Z908" s="557"/>
      <c r="AA908" s="557"/>
      <c r="AB908" s="557"/>
      <c r="AC908" s="557"/>
      <c r="AD908" s="557"/>
      <c r="AE908" s="557"/>
      <c r="AF908" s="557"/>
      <c r="AG908" s="557"/>
      <c r="AH908" s="557"/>
      <c r="AI908" s="557"/>
      <c r="AJ908" s="557"/>
      <c r="AK908" s="557"/>
      <c r="AL908" s="557"/>
      <c r="AM908" s="557"/>
      <c r="AN908" s="557"/>
      <c r="AO908" s="557"/>
      <c r="AP908" s="557"/>
    </row>
    <row r="909" spans="1:42" ht="17.399999999999999">
      <c r="A909" s="557"/>
      <c r="B909" s="557"/>
      <c r="C909" s="557"/>
      <c r="D909" s="557"/>
      <c r="E909" s="557"/>
      <c r="F909" s="557"/>
      <c r="G909" s="557"/>
      <c r="H909" s="557"/>
      <c r="I909" s="557"/>
      <c r="J909" s="557"/>
      <c r="K909" s="557"/>
      <c r="L909" s="557"/>
      <c r="M909" s="557"/>
      <c r="N909" s="557"/>
      <c r="O909" s="557"/>
      <c r="P909" s="557"/>
      <c r="Q909" s="557"/>
      <c r="R909" s="557"/>
      <c r="S909" s="557"/>
      <c r="T909" s="557"/>
      <c r="U909" s="557"/>
      <c r="V909" s="557"/>
      <c r="W909" s="557"/>
      <c r="X909" s="557"/>
      <c r="Y909" s="557"/>
      <c r="Z909" s="557"/>
      <c r="AA909" s="557"/>
      <c r="AB909" s="557"/>
      <c r="AC909" s="557"/>
      <c r="AD909" s="557"/>
      <c r="AE909" s="557"/>
      <c r="AF909" s="557"/>
      <c r="AG909" s="557"/>
      <c r="AH909" s="557"/>
      <c r="AI909" s="557"/>
      <c r="AJ909" s="557"/>
      <c r="AK909" s="557"/>
      <c r="AL909" s="557"/>
      <c r="AM909" s="557"/>
      <c r="AN909" s="557"/>
      <c r="AO909" s="557"/>
      <c r="AP909" s="557"/>
    </row>
    <row r="910" spans="1:42" ht="17.399999999999999">
      <c r="A910" s="557"/>
      <c r="B910" s="557"/>
      <c r="C910" s="557"/>
      <c r="D910" s="557"/>
      <c r="E910" s="557"/>
      <c r="F910" s="557"/>
      <c r="G910" s="557"/>
      <c r="H910" s="557"/>
      <c r="I910" s="557"/>
      <c r="J910" s="557"/>
      <c r="K910" s="557"/>
      <c r="L910" s="557"/>
      <c r="M910" s="557"/>
      <c r="N910" s="557"/>
      <c r="O910" s="557"/>
      <c r="P910" s="557"/>
      <c r="Q910" s="557"/>
      <c r="R910" s="557"/>
      <c r="S910" s="557"/>
      <c r="T910" s="557"/>
      <c r="U910" s="557"/>
      <c r="V910" s="557"/>
      <c r="W910" s="557"/>
      <c r="X910" s="557"/>
      <c r="Y910" s="557"/>
      <c r="Z910" s="557"/>
      <c r="AA910" s="557"/>
      <c r="AB910" s="557"/>
      <c r="AC910" s="557"/>
      <c r="AD910" s="557"/>
      <c r="AE910" s="557"/>
      <c r="AF910" s="557"/>
      <c r="AG910" s="557"/>
      <c r="AH910" s="557"/>
      <c r="AI910" s="557"/>
      <c r="AJ910" s="557"/>
      <c r="AK910" s="557"/>
      <c r="AL910" s="557"/>
      <c r="AM910" s="557"/>
      <c r="AN910" s="557"/>
      <c r="AO910" s="557"/>
      <c r="AP910" s="557"/>
    </row>
    <row r="911" spans="1:42" ht="17.399999999999999">
      <c r="A911" s="557"/>
      <c r="B911" s="557"/>
      <c r="C911" s="557"/>
      <c r="D911" s="557"/>
      <c r="E911" s="557"/>
      <c r="F911" s="557"/>
      <c r="G911" s="557"/>
      <c r="H911" s="557"/>
      <c r="I911" s="557"/>
      <c r="J911" s="557"/>
      <c r="K911" s="557"/>
      <c r="L911" s="557"/>
      <c r="M911" s="557"/>
      <c r="N911" s="557"/>
      <c r="O911" s="557"/>
      <c r="P911" s="557"/>
      <c r="Q911" s="557"/>
      <c r="R911" s="557"/>
      <c r="S911" s="557"/>
      <c r="T911" s="557"/>
      <c r="U911" s="557"/>
      <c r="V911" s="557"/>
      <c r="W911" s="557"/>
      <c r="X911" s="557"/>
      <c r="Y911" s="557"/>
      <c r="Z911" s="557"/>
      <c r="AA911" s="557"/>
      <c r="AB911" s="557"/>
      <c r="AC911" s="557"/>
      <c r="AD911" s="557"/>
      <c r="AE911" s="557"/>
      <c r="AF911" s="557"/>
      <c r="AG911" s="557"/>
      <c r="AH911" s="557"/>
      <c r="AI911" s="557"/>
      <c r="AJ911" s="557"/>
      <c r="AK911" s="557"/>
      <c r="AL911" s="557"/>
      <c r="AM911" s="557"/>
      <c r="AN911" s="557"/>
      <c r="AO911" s="557"/>
      <c r="AP911" s="557"/>
    </row>
    <row r="912" spans="1:42" ht="17.399999999999999">
      <c r="A912" s="557"/>
      <c r="B912" s="557"/>
      <c r="C912" s="557"/>
      <c r="D912" s="557"/>
      <c r="E912" s="557"/>
      <c r="F912" s="557"/>
      <c r="G912" s="557"/>
      <c r="H912" s="557"/>
      <c r="I912" s="557"/>
      <c r="J912" s="557"/>
      <c r="K912" s="557"/>
      <c r="L912" s="557"/>
      <c r="M912" s="557"/>
      <c r="N912" s="557"/>
      <c r="O912" s="557"/>
      <c r="P912" s="557"/>
      <c r="Q912" s="557"/>
      <c r="R912" s="557"/>
      <c r="S912" s="557"/>
      <c r="T912" s="557"/>
      <c r="U912" s="557"/>
      <c r="V912" s="557"/>
      <c r="W912" s="557"/>
      <c r="X912" s="557"/>
      <c r="Y912" s="557"/>
      <c r="Z912" s="557"/>
      <c r="AA912" s="557"/>
      <c r="AB912" s="557"/>
      <c r="AC912" s="557"/>
      <c r="AD912" s="557"/>
      <c r="AE912" s="557"/>
      <c r="AF912" s="557"/>
      <c r="AG912" s="557"/>
      <c r="AH912" s="557"/>
      <c r="AI912" s="557"/>
      <c r="AJ912" s="557"/>
      <c r="AK912" s="557"/>
      <c r="AL912" s="557"/>
      <c r="AM912" s="557"/>
      <c r="AN912" s="557"/>
      <c r="AO912" s="557"/>
      <c r="AP912" s="557"/>
    </row>
    <row r="913" spans="1:42" ht="17.399999999999999">
      <c r="A913" s="557"/>
      <c r="B913" s="557"/>
      <c r="C913" s="557"/>
      <c r="D913" s="557"/>
      <c r="E913" s="557"/>
      <c r="F913" s="557"/>
      <c r="G913" s="557"/>
      <c r="H913" s="557"/>
      <c r="I913" s="557"/>
      <c r="J913" s="557"/>
      <c r="K913" s="557"/>
      <c r="L913" s="557"/>
      <c r="M913" s="557"/>
      <c r="N913" s="557"/>
      <c r="O913" s="557"/>
      <c r="P913" s="557"/>
      <c r="Q913" s="557"/>
      <c r="R913" s="557"/>
      <c r="S913" s="557"/>
      <c r="T913" s="557"/>
      <c r="U913" s="557"/>
      <c r="V913" s="557"/>
      <c r="W913" s="557"/>
      <c r="X913" s="557"/>
      <c r="Y913" s="557"/>
      <c r="Z913" s="557"/>
      <c r="AA913" s="557"/>
      <c r="AB913" s="557"/>
      <c r="AC913" s="557"/>
      <c r="AD913" s="557"/>
      <c r="AE913" s="557"/>
      <c r="AF913" s="557"/>
      <c r="AG913" s="557"/>
      <c r="AH913" s="557"/>
      <c r="AI913" s="557"/>
      <c r="AJ913" s="557"/>
      <c r="AK913" s="557"/>
      <c r="AL913" s="557"/>
      <c r="AM913" s="557"/>
      <c r="AN913" s="557"/>
      <c r="AO913" s="557"/>
      <c r="AP913" s="557"/>
    </row>
    <row r="914" spans="1:42" ht="17.399999999999999">
      <c r="A914" s="557"/>
      <c r="B914" s="557"/>
      <c r="C914" s="557"/>
      <c r="D914" s="557"/>
      <c r="E914" s="557"/>
      <c r="F914" s="557"/>
      <c r="G914" s="557"/>
      <c r="H914" s="557"/>
      <c r="I914" s="557"/>
      <c r="J914" s="557"/>
      <c r="K914" s="557"/>
      <c r="L914" s="557"/>
      <c r="M914" s="557"/>
      <c r="N914" s="557"/>
      <c r="O914" s="557"/>
      <c r="P914" s="557"/>
      <c r="Q914" s="557"/>
      <c r="R914" s="557"/>
      <c r="S914" s="557"/>
      <c r="T914" s="557"/>
      <c r="U914" s="557"/>
      <c r="V914" s="557"/>
      <c r="W914" s="557"/>
      <c r="X914" s="557"/>
      <c r="Y914" s="557"/>
      <c r="Z914" s="557"/>
      <c r="AA914" s="557"/>
      <c r="AB914" s="557"/>
      <c r="AC914" s="557"/>
      <c r="AD914" s="557"/>
      <c r="AE914" s="557"/>
      <c r="AF914" s="557"/>
      <c r="AG914" s="557"/>
      <c r="AH914" s="557"/>
      <c r="AI914" s="557"/>
      <c r="AJ914" s="557"/>
      <c r="AK914" s="557"/>
      <c r="AL914" s="557"/>
      <c r="AM914" s="557"/>
      <c r="AN914" s="557"/>
      <c r="AO914" s="557"/>
      <c r="AP914" s="557"/>
    </row>
    <row r="915" spans="1:42" ht="17.399999999999999">
      <c r="A915" s="557"/>
      <c r="B915" s="557"/>
      <c r="C915" s="557"/>
      <c r="D915" s="557"/>
      <c r="E915" s="557"/>
      <c r="F915" s="557"/>
      <c r="G915" s="557"/>
      <c r="H915" s="557"/>
      <c r="I915" s="557"/>
      <c r="J915" s="557"/>
      <c r="K915" s="557"/>
      <c r="L915" s="557"/>
      <c r="M915" s="557"/>
      <c r="N915" s="557"/>
      <c r="O915" s="557"/>
      <c r="P915" s="557"/>
      <c r="Q915" s="557"/>
      <c r="R915" s="557"/>
      <c r="S915" s="557"/>
      <c r="T915" s="557"/>
      <c r="U915" s="557"/>
      <c r="V915" s="557"/>
      <c r="W915" s="557"/>
      <c r="X915" s="557"/>
      <c r="Y915" s="557"/>
      <c r="Z915" s="557"/>
      <c r="AA915" s="557"/>
      <c r="AB915" s="557"/>
      <c r="AC915" s="557"/>
      <c r="AD915" s="557"/>
      <c r="AE915" s="557"/>
      <c r="AF915" s="557"/>
      <c r="AG915" s="557"/>
      <c r="AH915" s="557"/>
      <c r="AI915" s="557"/>
      <c r="AJ915" s="557"/>
      <c r="AK915" s="557"/>
      <c r="AL915" s="557"/>
      <c r="AM915" s="557"/>
      <c r="AN915" s="557"/>
      <c r="AO915" s="557"/>
      <c r="AP915" s="557"/>
    </row>
    <row r="916" spans="1:42" ht="17.399999999999999">
      <c r="A916" s="557"/>
      <c r="B916" s="557"/>
      <c r="C916" s="557"/>
      <c r="D916" s="557"/>
      <c r="E916" s="557"/>
      <c r="F916" s="557"/>
      <c r="G916" s="557"/>
      <c r="H916" s="557"/>
      <c r="I916" s="557"/>
      <c r="J916" s="557"/>
      <c r="K916" s="557"/>
      <c r="L916" s="557"/>
      <c r="M916" s="557"/>
      <c r="N916" s="557"/>
      <c r="O916" s="557"/>
      <c r="P916" s="557"/>
      <c r="Q916" s="557"/>
      <c r="R916" s="557"/>
      <c r="S916" s="557"/>
      <c r="T916" s="557"/>
      <c r="U916" s="557"/>
      <c r="V916" s="557"/>
      <c r="W916" s="557"/>
      <c r="X916" s="557"/>
      <c r="Y916" s="557"/>
      <c r="Z916" s="557"/>
      <c r="AA916" s="557"/>
      <c r="AB916" s="557"/>
      <c r="AC916" s="557"/>
      <c r="AD916" s="557"/>
      <c r="AE916" s="557"/>
      <c r="AF916" s="557"/>
      <c r="AG916" s="557"/>
      <c r="AH916" s="557"/>
      <c r="AI916" s="557"/>
      <c r="AJ916" s="557"/>
      <c r="AK916" s="557"/>
      <c r="AL916" s="557"/>
      <c r="AM916" s="557"/>
      <c r="AN916" s="557"/>
      <c r="AO916" s="557"/>
      <c r="AP916" s="557"/>
    </row>
    <row r="917" spans="1:42" ht="17.399999999999999">
      <c r="A917" s="557"/>
      <c r="B917" s="557"/>
      <c r="C917" s="557"/>
      <c r="D917" s="557"/>
      <c r="E917" s="557"/>
      <c r="F917" s="557"/>
      <c r="G917" s="557"/>
      <c r="H917" s="557"/>
      <c r="I917" s="557"/>
      <c r="J917" s="557"/>
      <c r="K917" s="557"/>
      <c r="L917" s="557"/>
      <c r="M917" s="557"/>
      <c r="N917" s="557"/>
      <c r="O917" s="557"/>
      <c r="P917" s="557"/>
      <c r="Q917" s="557"/>
      <c r="R917" s="557"/>
      <c r="S917" s="557"/>
      <c r="T917" s="557"/>
      <c r="U917" s="557"/>
      <c r="V917" s="557"/>
      <c r="W917" s="557"/>
      <c r="X917" s="557"/>
      <c r="Y917" s="557"/>
      <c r="Z917" s="557"/>
      <c r="AA917" s="557"/>
      <c r="AB917" s="557"/>
      <c r="AC917" s="557"/>
      <c r="AD917" s="557"/>
      <c r="AE917" s="557"/>
      <c r="AF917" s="557"/>
      <c r="AG917" s="557"/>
      <c r="AH917" s="557"/>
      <c r="AI917" s="557"/>
      <c r="AJ917" s="557"/>
      <c r="AK917" s="557"/>
      <c r="AL917" s="557"/>
      <c r="AM917" s="557"/>
      <c r="AN917" s="557"/>
      <c r="AO917" s="557"/>
      <c r="AP917" s="557"/>
    </row>
    <row r="918" spans="1:42" ht="17.399999999999999">
      <c r="A918" s="557"/>
      <c r="B918" s="557"/>
      <c r="C918" s="557"/>
      <c r="D918" s="557"/>
      <c r="E918" s="557"/>
      <c r="F918" s="557"/>
      <c r="G918" s="557"/>
      <c r="H918" s="557"/>
      <c r="I918" s="557"/>
      <c r="J918" s="557"/>
      <c r="K918" s="557"/>
      <c r="L918" s="557"/>
      <c r="M918" s="557"/>
      <c r="N918" s="557"/>
      <c r="O918" s="557"/>
      <c r="P918" s="557"/>
      <c r="Q918" s="557"/>
      <c r="R918" s="557"/>
      <c r="S918" s="557"/>
      <c r="T918" s="557"/>
      <c r="U918" s="557"/>
      <c r="V918" s="557"/>
      <c r="W918" s="557"/>
      <c r="X918" s="557"/>
      <c r="Y918" s="557"/>
      <c r="Z918" s="557"/>
      <c r="AA918" s="557"/>
      <c r="AB918" s="557"/>
      <c r="AC918" s="557"/>
      <c r="AD918" s="557"/>
      <c r="AE918" s="557"/>
      <c r="AF918" s="557"/>
      <c r="AG918" s="557"/>
      <c r="AH918" s="557"/>
      <c r="AI918" s="557"/>
      <c r="AJ918" s="557"/>
      <c r="AK918" s="557"/>
      <c r="AL918" s="557"/>
      <c r="AM918" s="557"/>
      <c r="AN918" s="557"/>
      <c r="AO918" s="557"/>
      <c r="AP918" s="557"/>
    </row>
    <row r="919" spans="1:42" ht="17.399999999999999">
      <c r="A919" s="557"/>
      <c r="B919" s="557"/>
      <c r="C919" s="557"/>
      <c r="D919" s="557"/>
      <c r="E919" s="557"/>
      <c r="F919" s="557"/>
      <c r="G919" s="557"/>
      <c r="H919" s="557"/>
      <c r="I919" s="557"/>
      <c r="J919" s="557"/>
      <c r="K919" s="557"/>
      <c r="L919" s="557"/>
      <c r="M919" s="557"/>
      <c r="N919" s="557"/>
      <c r="O919" s="557"/>
      <c r="P919" s="557"/>
      <c r="Q919" s="557"/>
      <c r="R919" s="557"/>
      <c r="S919" s="557"/>
      <c r="T919" s="557"/>
      <c r="U919" s="557"/>
      <c r="V919" s="557"/>
      <c r="W919" s="557"/>
      <c r="X919" s="557"/>
      <c r="Y919" s="557"/>
      <c r="Z919" s="557"/>
      <c r="AA919" s="557"/>
      <c r="AB919" s="557"/>
      <c r="AC919" s="557"/>
      <c r="AD919" s="557"/>
      <c r="AE919" s="557"/>
      <c r="AF919" s="557"/>
      <c r="AG919" s="557"/>
      <c r="AH919" s="557"/>
      <c r="AI919" s="557"/>
      <c r="AJ919" s="557"/>
      <c r="AK919" s="557"/>
      <c r="AL919" s="557"/>
      <c r="AM919" s="557"/>
      <c r="AN919" s="557"/>
      <c r="AO919" s="557"/>
      <c r="AP919" s="557"/>
    </row>
    <row r="920" spans="1:42" ht="17.399999999999999">
      <c r="A920" s="557"/>
      <c r="B920" s="557"/>
      <c r="C920" s="557"/>
      <c r="D920" s="557"/>
      <c r="E920" s="557"/>
      <c r="F920" s="557"/>
      <c r="G920" s="557"/>
      <c r="H920" s="557"/>
      <c r="I920" s="557"/>
      <c r="J920" s="557"/>
      <c r="K920" s="557"/>
      <c r="L920" s="557"/>
      <c r="M920" s="557"/>
      <c r="N920" s="557"/>
      <c r="O920" s="557"/>
      <c r="P920" s="557"/>
      <c r="Q920" s="557"/>
      <c r="R920" s="557"/>
      <c r="S920" s="557"/>
      <c r="T920" s="557"/>
      <c r="U920" s="557"/>
      <c r="V920" s="557"/>
      <c r="W920" s="557"/>
      <c r="X920" s="557"/>
      <c r="Y920" s="557"/>
      <c r="Z920" s="557"/>
      <c r="AA920" s="557"/>
      <c r="AB920" s="557"/>
      <c r="AC920" s="557"/>
      <c r="AD920" s="557"/>
      <c r="AE920" s="557"/>
      <c r="AF920" s="557"/>
      <c r="AG920" s="557"/>
      <c r="AH920" s="557"/>
      <c r="AI920" s="557"/>
      <c r="AJ920" s="557"/>
      <c r="AK920" s="557"/>
      <c r="AL920" s="557"/>
      <c r="AM920" s="557"/>
      <c r="AN920" s="557"/>
      <c r="AO920" s="557"/>
      <c r="AP920" s="557"/>
    </row>
    <row r="921" spans="1:42" ht="17.399999999999999">
      <c r="A921" s="557"/>
      <c r="B921" s="557"/>
      <c r="C921" s="557"/>
      <c r="D921" s="557"/>
      <c r="E921" s="557"/>
      <c r="F921" s="557"/>
      <c r="G921" s="557"/>
      <c r="H921" s="557"/>
      <c r="I921" s="557"/>
      <c r="J921" s="557"/>
      <c r="K921" s="557"/>
      <c r="L921" s="557"/>
      <c r="M921" s="557"/>
      <c r="N921" s="557"/>
      <c r="O921" s="557"/>
      <c r="P921" s="557"/>
      <c r="Q921" s="557"/>
      <c r="R921" s="557"/>
      <c r="S921" s="557"/>
      <c r="T921" s="557"/>
      <c r="U921" s="557"/>
      <c r="V921" s="557"/>
      <c r="W921" s="557"/>
      <c r="X921" s="557"/>
      <c r="Y921" s="557"/>
      <c r="Z921" s="557"/>
      <c r="AA921" s="557"/>
      <c r="AB921" s="557"/>
      <c r="AC921" s="557"/>
      <c r="AD921" s="557"/>
      <c r="AE921" s="557"/>
      <c r="AF921" s="557"/>
      <c r="AG921" s="557"/>
      <c r="AH921" s="557"/>
      <c r="AI921" s="557"/>
      <c r="AJ921" s="557"/>
      <c r="AK921" s="557"/>
      <c r="AL921" s="557"/>
      <c r="AM921" s="557"/>
      <c r="AN921" s="557"/>
      <c r="AO921" s="557"/>
      <c r="AP921" s="557"/>
    </row>
    <row r="922" spans="1:42" ht="17.399999999999999">
      <c r="A922" s="557"/>
      <c r="B922" s="557"/>
      <c r="C922" s="557"/>
      <c r="D922" s="557"/>
      <c r="E922" s="557"/>
      <c r="F922" s="557"/>
      <c r="G922" s="557"/>
      <c r="H922" s="557"/>
      <c r="I922" s="557"/>
      <c r="J922" s="557"/>
      <c r="K922" s="557"/>
      <c r="L922" s="557"/>
      <c r="M922" s="557"/>
      <c r="N922" s="557"/>
      <c r="O922" s="557"/>
      <c r="P922" s="557"/>
      <c r="Q922" s="557"/>
      <c r="R922" s="557"/>
      <c r="S922" s="557"/>
      <c r="T922" s="557"/>
      <c r="U922" s="557"/>
      <c r="V922" s="557"/>
      <c r="W922" s="557"/>
      <c r="X922" s="557"/>
      <c r="Y922" s="557"/>
      <c r="Z922" s="557"/>
      <c r="AA922" s="557"/>
      <c r="AB922" s="557"/>
      <c r="AC922" s="557"/>
      <c r="AD922" s="557"/>
      <c r="AE922" s="557"/>
      <c r="AF922" s="557"/>
      <c r="AG922" s="557"/>
      <c r="AH922" s="557"/>
      <c r="AI922" s="557"/>
      <c r="AJ922" s="557"/>
      <c r="AK922" s="557"/>
      <c r="AL922" s="557"/>
      <c r="AM922" s="557"/>
      <c r="AN922" s="557"/>
      <c r="AO922" s="557"/>
      <c r="AP922" s="557"/>
    </row>
    <row r="923" spans="1:42" ht="17.399999999999999">
      <c r="A923" s="557"/>
      <c r="B923" s="557"/>
      <c r="C923" s="557"/>
      <c r="D923" s="557"/>
      <c r="E923" s="557"/>
      <c r="F923" s="557"/>
      <c r="G923" s="557"/>
      <c r="H923" s="557"/>
      <c r="I923" s="557"/>
      <c r="J923" s="557"/>
      <c r="K923" s="557"/>
      <c r="L923" s="557"/>
      <c r="M923" s="557"/>
      <c r="N923" s="557"/>
      <c r="O923" s="557"/>
      <c r="P923" s="557"/>
      <c r="Q923" s="557"/>
      <c r="R923" s="557"/>
      <c r="S923" s="557"/>
      <c r="T923" s="557"/>
      <c r="U923" s="557"/>
      <c r="V923" s="557"/>
      <c r="W923" s="557"/>
      <c r="X923" s="557"/>
      <c r="Y923" s="557"/>
      <c r="Z923" s="557"/>
      <c r="AA923" s="557"/>
      <c r="AB923" s="557"/>
      <c r="AC923" s="557"/>
      <c r="AD923" s="557"/>
      <c r="AE923" s="557"/>
      <c r="AF923" s="557"/>
      <c r="AG923" s="557"/>
      <c r="AH923" s="557"/>
      <c r="AI923" s="557"/>
      <c r="AJ923" s="557"/>
      <c r="AK923" s="557"/>
      <c r="AL923" s="557"/>
      <c r="AM923" s="557"/>
      <c r="AN923" s="557"/>
      <c r="AO923" s="557"/>
      <c r="AP923" s="557"/>
    </row>
    <row r="924" spans="1:42" ht="17.399999999999999">
      <c r="A924" s="557"/>
      <c r="B924" s="557"/>
      <c r="C924" s="557"/>
      <c r="D924" s="557"/>
      <c r="E924" s="557"/>
      <c r="F924" s="557"/>
      <c r="G924" s="557"/>
      <c r="H924" s="557"/>
      <c r="I924" s="557"/>
      <c r="J924" s="557"/>
      <c r="K924" s="557"/>
      <c r="L924" s="557"/>
      <c r="M924" s="557"/>
      <c r="N924" s="557"/>
      <c r="O924" s="557"/>
      <c r="P924" s="557"/>
      <c r="Q924" s="557"/>
      <c r="R924" s="557"/>
      <c r="S924" s="557"/>
      <c r="T924" s="557"/>
      <c r="U924" s="557"/>
      <c r="V924" s="557"/>
      <c r="W924" s="557"/>
      <c r="X924" s="557"/>
      <c r="Y924" s="557"/>
      <c r="Z924" s="557"/>
      <c r="AA924" s="557"/>
      <c r="AB924" s="557"/>
      <c r="AC924" s="557"/>
      <c r="AD924" s="557"/>
      <c r="AE924" s="557"/>
      <c r="AF924" s="557"/>
      <c r="AG924" s="557"/>
      <c r="AH924" s="557"/>
      <c r="AI924" s="557"/>
      <c r="AJ924" s="557"/>
      <c r="AK924" s="557"/>
      <c r="AL924" s="557"/>
      <c r="AM924" s="557"/>
      <c r="AN924" s="557"/>
      <c r="AO924" s="557"/>
      <c r="AP924" s="557"/>
    </row>
    <row r="925" spans="1:42" ht="17.399999999999999">
      <c r="A925" s="557"/>
      <c r="B925" s="557"/>
      <c r="C925" s="557"/>
      <c r="D925" s="557"/>
      <c r="E925" s="557"/>
      <c r="F925" s="557"/>
      <c r="G925" s="557"/>
      <c r="H925" s="557"/>
      <c r="I925" s="557"/>
      <c r="J925" s="557"/>
      <c r="K925" s="557"/>
      <c r="L925" s="557"/>
      <c r="M925" s="557"/>
      <c r="N925" s="557"/>
      <c r="O925" s="557"/>
      <c r="P925" s="557"/>
      <c r="Q925" s="557"/>
      <c r="R925" s="557"/>
      <c r="S925" s="557"/>
      <c r="T925" s="557"/>
      <c r="U925" s="557"/>
      <c r="V925" s="557"/>
      <c r="W925" s="557"/>
      <c r="X925" s="557"/>
      <c r="Y925" s="557"/>
      <c r="Z925" s="557"/>
      <c r="AA925" s="557"/>
      <c r="AB925" s="557"/>
      <c r="AC925" s="557"/>
      <c r="AD925" s="557"/>
      <c r="AE925" s="557"/>
      <c r="AF925" s="557"/>
      <c r="AG925" s="557"/>
      <c r="AH925" s="557"/>
      <c r="AI925" s="557"/>
      <c r="AJ925" s="557"/>
      <c r="AK925" s="557"/>
      <c r="AL925" s="557"/>
      <c r="AM925" s="557"/>
      <c r="AN925" s="557"/>
      <c r="AO925" s="557"/>
      <c r="AP925" s="557"/>
    </row>
    <row r="926" spans="1:42" ht="17.399999999999999">
      <c r="A926" s="557"/>
      <c r="B926" s="557"/>
      <c r="C926" s="557"/>
      <c r="D926" s="557"/>
      <c r="E926" s="557"/>
      <c r="F926" s="557"/>
      <c r="G926" s="557"/>
      <c r="H926" s="557"/>
      <c r="I926" s="557"/>
      <c r="J926" s="557"/>
      <c r="K926" s="557"/>
      <c r="L926" s="557"/>
      <c r="M926" s="557"/>
      <c r="N926" s="557"/>
      <c r="O926" s="557"/>
      <c r="P926" s="557"/>
      <c r="Q926" s="557"/>
      <c r="R926" s="557"/>
      <c r="S926" s="557"/>
      <c r="T926" s="557"/>
      <c r="U926" s="557"/>
      <c r="V926" s="557"/>
      <c r="W926" s="557"/>
      <c r="X926" s="557"/>
      <c r="Y926" s="557"/>
      <c r="Z926" s="557"/>
      <c r="AA926" s="557"/>
      <c r="AB926" s="557"/>
      <c r="AC926" s="557"/>
      <c r="AD926" s="557"/>
      <c r="AE926" s="557"/>
      <c r="AF926" s="557"/>
      <c r="AG926" s="557"/>
      <c r="AH926" s="557"/>
      <c r="AI926" s="557"/>
      <c r="AJ926" s="557"/>
      <c r="AK926" s="557"/>
      <c r="AL926" s="557"/>
      <c r="AM926" s="557"/>
      <c r="AN926" s="557"/>
      <c r="AO926" s="557"/>
      <c r="AP926" s="557"/>
    </row>
    <row r="927" spans="1:42" ht="17.399999999999999">
      <c r="A927" s="557"/>
      <c r="B927" s="557"/>
      <c r="C927" s="557"/>
      <c r="D927" s="557"/>
      <c r="E927" s="557"/>
      <c r="F927" s="557"/>
      <c r="G927" s="557"/>
      <c r="H927" s="557"/>
      <c r="I927" s="557"/>
      <c r="J927" s="557"/>
      <c r="K927" s="557"/>
      <c r="L927" s="557"/>
      <c r="M927" s="557"/>
      <c r="N927" s="557"/>
      <c r="O927" s="557"/>
      <c r="P927" s="557"/>
      <c r="Q927" s="557"/>
      <c r="R927" s="557"/>
      <c r="S927" s="557"/>
      <c r="T927" s="557"/>
      <c r="U927" s="557"/>
      <c r="V927" s="557"/>
      <c r="W927" s="557"/>
      <c r="X927" s="557"/>
      <c r="Y927" s="557"/>
      <c r="Z927" s="557"/>
      <c r="AA927" s="557"/>
      <c r="AB927" s="557"/>
      <c r="AC927" s="557"/>
      <c r="AD927" s="557"/>
      <c r="AE927" s="557"/>
      <c r="AF927" s="557"/>
      <c r="AG927" s="557"/>
      <c r="AH927" s="557"/>
      <c r="AI927" s="557"/>
      <c r="AJ927" s="557"/>
      <c r="AK927" s="557"/>
      <c r="AL927" s="557"/>
      <c r="AM927" s="557"/>
      <c r="AN927" s="557"/>
      <c r="AO927" s="557"/>
      <c r="AP927" s="557"/>
    </row>
    <row r="928" spans="1:42" ht="17.399999999999999">
      <c r="A928" s="557"/>
      <c r="B928" s="557"/>
      <c r="C928" s="557"/>
      <c r="D928" s="557"/>
      <c r="E928" s="557"/>
      <c r="F928" s="557"/>
      <c r="G928" s="557"/>
      <c r="H928" s="557"/>
      <c r="I928" s="557"/>
      <c r="J928" s="557"/>
      <c r="K928" s="557"/>
      <c r="L928" s="557"/>
      <c r="M928" s="557"/>
      <c r="N928" s="557"/>
      <c r="O928" s="557"/>
      <c r="P928" s="557"/>
      <c r="Q928" s="557"/>
      <c r="R928" s="557"/>
      <c r="S928" s="557"/>
      <c r="T928" s="557"/>
      <c r="U928" s="557"/>
      <c r="V928" s="557"/>
      <c r="W928" s="557"/>
      <c r="X928" s="557"/>
      <c r="Y928" s="557"/>
      <c r="Z928" s="557"/>
      <c r="AA928" s="557"/>
      <c r="AB928" s="557"/>
      <c r="AC928" s="557"/>
      <c r="AD928" s="557"/>
      <c r="AE928" s="557"/>
      <c r="AF928" s="557"/>
      <c r="AG928" s="557"/>
      <c r="AH928" s="557"/>
      <c r="AI928" s="557"/>
      <c r="AJ928" s="557"/>
      <c r="AK928" s="557"/>
      <c r="AL928" s="557"/>
      <c r="AM928" s="557"/>
      <c r="AN928" s="557"/>
      <c r="AO928" s="557"/>
      <c r="AP928" s="557"/>
    </row>
    <row r="929" spans="1:42" ht="17.399999999999999">
      <c r="A929" s="557"/>
      <c r="B929" s="557"/>
      <c r="C929" s="557"/>
      <c r="D929" s="557"/>
      <c r="E929" s="557"/>
      <c r="F929" s="557"/>
      <c r="G929" s="557"/>
      <c r="H929" s="557"/>
      <c r="I929" s="557"/>
      <c r="J929" s="557"/>
      <c r="K929" s="557"/>
      <c r="L929" s="557"/>
      <c r="M929" s="557"/>
      <c r="N929" s="557"/>
      <c r="O929" s="557"/>
      <c r="P929" s="557"/>
      <c r="Q929" s="557"/>
      <c r="R929" s="557"/>
      <c r="S929" s="557"/>
      <c r="T929" s="557"/>
      <c r="U929" s="557"/>
      <c r="V929" s="557"/>
      <c r="W929" s="557"/>
      <c r="X929" s="557"/>
      <c r="Y929" s="557"/>
      <c r="Z929" s="557"/>
      <c r="AA929" s="557"/>
      <c r="AB929" s="557"/>
      <c r="AC929" s="557"/>
      <c r="AD929" s="557"/>
      <c r="AE929" s="557"/>
      <c r="AF929" s="557"/>
      <c r="AG929" s="557"/>
      <c r="AH929" s="557"/>
      <c r="AI929" s="557"/>
      <c r="AJ929" s="557"/>
      <c r="AK929" s="557"/>
      <c r="AL929" s="557"/>
      <c r="AM929" s="557"/>
      <c r="AN929" s="557"/>
      <c r="AO929" s="557"/>
      <c r="AP929" s="557"/>
    </row>
    <row r="930" spans="1:42" ht="17.399999999999999">
      <c r="A930" s="557"/>
      <c r="B930" s="557"/>
      <c r="C930" s="557"/>
      <c r="D930" s="557"/>
      <c r="E930" s="557"/>
      <c r="F930" s="557"/>
      <c r="G930" s="557"/>
      <c r="H930" s="557"/>
      <c r="I930" s="557"/>
      <c r="J930" s="557"/>
      <c r="K930" s="557"/>
      <c r="L930" s="557"/>
      <c r="M930" s="557"/>
      <c r="N930" s="557"/>
      <c r="O930" s="557"/>
      <c r="P930" s="557"/>
      <c r="Q930" s="557"/>
      <c r="R930" s="557"/>
      <c r="S930" s="557"/>
      <c r="T930" s="557"/>
      <c r="U930" s="557"/>
      <c r="V930" s="557"/>
      <c r="W930" s="557"/>
      <c r="X930" s="557"/>
      <c r="Y930" s="557"/>
      <c r="Z930" s="557"/>
      <c r="AA930" s="557"/>
      <c r="AB930" s="557"/>
      <c r="AC930" s="557"/>
      <c r="AD930" s="557"/>
      <c r="AE930" s="557"/>
      <c r="AF930" s="557"/>
      <c r="AG930" s="557"/>
      <c r="AH930" s="557"/>
      <c r="AI930" s="557"/>
      <c r="AJ930" s="557"/>
      <c r="AK930" s="557"/>
      <c r="AL930" s="557"/>
      <c r="AM930" s="557"/>
      <c r="AN930" s="557"/>
      <c r="AO930" s="557"/>
      <c r="AP930" s="557"/>
    </row>
    <row r="931" spans="1:42" ht="17.399999999999999">
      <c r="A931" s="557"/>
      <c r="B931" s="557"/>
      <c r="C931" s="557"/>
      <c r="D931" s="557"/>
      <c r="E931" s="557"/>
      <c r="F931" s="557"/>
      <c r="G931" s="557"/>
      <c r="H931" s="557"/>
      <c r="I931" s="557"/>
      <c r="J931" s="557"/>
      <c r="K931" s="557"/>
      <c r="L931" s="557"/>
      <c r="M931" s="557"/>
      <c r="N931" s="557"/>
      <c r="O931" s="557"/>
      <c r="P931" s="557"/>
      <c r="Q931" s="557"/>
      <c r="R931" s="557"/>
      <c r="S931" s="557"/>
      <c r="T931" s="557"/>
      <c r="U931" s="557"/>
      <c r="V931" s="557"/>
      <c r="W931" s="557"/>
      <c r="X931" s="557"/>
      <c r="Y931" s="557"/>
      <c r="Z931" s="557"/>
      <c r="AA931" s="557"/>
      <c r="AB931" s="557"/>
      <c r="AC931" s="557"/>
      <c r="AD931" s="557"/>
      <c r="AE931" s="557"/>
      <c r="AF931" s="557"/>
      <c r="AG931" s="557"/>
      <c r="AH931" s="557"/>
      <c r="AI931" s="557"/>
      <c r="AJ931" s="557"/>
      <c r="AK931" s="557"/>
      <c r="AL931" s="557"/>
      <c r="AM931" s="557"/>
      <c r="AN931" s="557"/>
      <c r="AO931" s="557"/>
      <c r="AP931" s="557"/>
    </row>
    <row r="932" spans="1:42" ht="17.399999999999999">
      <c r="A932" s="557"/>
      <c r="B932" s="557"/>
      <c r="C932" s="557"/>
      <c r="D932" s="557"/>
      <c r="E932" s="557"/>
      <c r="F932" s="557"/>
      <c r="G932" s="557"/>
      <c r="H932" s="557"/>
      <c r="I932" s="557"/>
      <c r="J932" s="557"/>
      <c r="K932" s="557"/>
      <c r="L932" s="557"/>
      <c r="M932" s="557"/>
      <c r="N932" s="557"/>
      <c r="O932" s="557"/>
      <c r="P932" s="557"/>
      <c r="Q932" s="557"/>
      <c r="R932" s="557"/>
      <c r="S932" s="557"/>
      <c r="T932" s="557"/>
      <c r="U932" s="557"/>
      <c r="V932" s="557"/>
      <c r="W932" s="557"/>
      <c r="X932" s="557"/>
      <c r="Y932" s="557"/>
      <c r="Z932" s="557"/>
      <c r="AA932" s="557"/>
      <c r="AB932" s="557"/>
      <c r="AC932" s="557"/>
      <c r="AD932" s="557"/>
      <c r="AE932" s="557"/>
      <c r="AF932" s="557"/>
      <c r="AG932" s="557"/>
      <c r="AH932" s="557"/>
      <c r="AI932" s="557"/>
      <c r="AJ932" s="557"/>
      <c r="AK932" s="557"/>
      <c r="AL932" s="557"/>
      <c r="AM932" s="557"/>
      <c r="AN932" s="557"/>
      <c r="AO932" s="557"/>
      <c r="AP932" s="557"/>
    </row>
    <row r="933" spans="1:42" ht="17.399999999999999">
      <c r="A933" s="557"/>
      <c r="B933" s="557"/>
      <c r="C933" s="557"/>
      <c r="D933" s="557"/>
      <c r="E933" s="557"/>
      <c r="F933" s="557"/>
      <c r="G933" s="557"/>
      <c r="H933" s="557"/>
      <c r="I933" s="557"/>
      <c r="J933" s="557"/>
      <c r="K933" s="557"/>
      <c r="L933" s="557"/>
      <c r="M933" s="557"/>
      <c r="N933" s="557"/>
      <c r="O933" s="557"/>
      <c r="P933" s="557"/>
      <c r="Q933" s="557"/>
      <c r="R933" s="557"/>
      <c r="S933" s="557"/>
      <c r="T933" s="557"/>
      <c r="U933" s="557"/>
      <c r="V933" s="557"/>
      <c r="W933" s="557"/>
      <c r="X933" s="557"/>
      <c r="Y933" s="557"/>
      <c r="Z933" s="557"/>
      <c r="AA933" s="557"/>
      <c r="AB933" s="557"/>
      <c r="AC933" s="557"/>
      <c r="AD933" s="557"/>
      <c r="AE933" s="557"/>
      <c r="AF933" s="557"/>
      <c r="AG933" s="557"/>
      <c r="AH933" s="557"/>
      <c r="AI933" s="557"/>
      <c r="AJ933" s="557"/>
      <c r="AK933" s="557"/>
      <c r="AL933" s="557"/>
      <c r="AM933" s="557"/>
      <c r="AN933" s="557"/>
      <c r="AO933" s="557"/>
      <c r="AP933" s="557"/>
    </row>
    <row r="934" spans="1:42" ht="17.399999999999999">
      <c r="A934" s="557"/>
      <c r="B934" s="557"/>
      <c r="C934" s="557"/>
      <c r="D934" s="557"/>
      <c r="E934" s="557"/>
      <c r="F934" s="557"/>
      <c r="G934" s="557"/>
      <c r="H934" s="557"/>
      <c r="I934" s="557"/>
      <c r="J934" s="557"/>
      <c r="K934" s="557"/>
      <c r="L934" s="557"/>
      <c r="M934" s="557"/>
      <c r="N934" s="557"/>
      <c r="O934" s="557"/>
      <c r="P934" s="557"/>
      <c r="Q934" s="557"/>
      <c r="R934" s="557"/>
      <c r="S934" s="557"/>
      <c r="T934" s="557"/>
      <c r="U934" s="557"/>
      <c r="V934" s="557"/>
      <c r="W934" s="557"/>
      <c r="X934" s="557"/>
      <c r="Y934" s="557"/>
      <c r="Z934" s="557"/>
      <c r="AA934" s="557"/>
      <c r="AB934" s="557"/>
      <c r="AC934" s="557"/>
      <c r="AD934" s="557"/>
      <c r="AE934" s="557"/>
      <c r="AF934" s="557"/>
      <c r="AG934" s="557"/>
      <c r="AH934" s="557"/>
      <c r="AI934" s="557"/>
      <c r="AJ934" s="557"/>
      <c r="AK934" s="557"/>
      <c r="AL934" s="557"/>
      <c r="AM934" s="557"/>
      <c r="AN934" s="557"/>
      <c r="AO934" s="557"/>
      <c r="AP934" s="557"/>
    </row>
    <row r="935" spans="1:42" ht="17.399999999999999">
      <c r="A935" s="557"/>
      <c r="B935" s="557"/>
      <c r="C935" s="557"/>
      <c r="D935" s="557"/>
      <c r="E935" s="557"/>
      <c r="F935" s="557"/>
      <c r="G935" s="557"/>
      <c r="H935" s="557"/>
      <c r="I935" s="557"/>
      <c r="J935" s="557"/>
      <c r="K935" s="557"/>
      <c r="L935" s="557"/>
      <c r="M935" s="557"/>
      <c r="N935" s="557"/>
      <c r="O935" s="557"/>
      <c r="P935" s="557"/>
      <c r="Q935" s="557"/>
      <c r="R935" s="557"/>
      <c r="S935" s="557"/>
      <c r="T935" s="557"/>
      <c r="U935" s="557"/>
      <c r="V935" s="557"/>
      <c r="W935" s="557"/>
      <c r="X935" s="557"/>
      <c r="Y935" s="557"/>
      <c r="Z935" s="557"/>
      <c r="AA935" s="557"/>
      <c r="AB935" s="557"/>
      <c r="AC935" s="557"/>
      <c r="AD935" s="557"/>
      <c r="AE935" s="557"/>
      <c r="AF935" s="557"/>
      <c r="AG935" s="557"/>
      <c r="AH935" s="557"/>
      <c r="AI935" s="557"/>
      <c r="AJ935" s="557"/>
      <c r="AK935" s="557"/>
      <c r="AL935" s="557"/>
      <c r="AM935" s="557"/>
      <c r="AN935" s="557"/>
      <c r="AO935" s="557"/>
      <c r="AP935" s="557"/>
    </row>
    <row r="936" spans="1:42" ht="17.399999999999999">
      <c r="A936" s="557"/>
      <c r="B936" s="557"/>
      <c r="C936" s="557"/>
      <c r="D936" s="557"/>
      <c r="E936" s="557"/>
      <c r="F936" s="557"/>
      <c r="G936" s="557"/>
      <c r="H936" s="557"/>
      <c r="I936" s="557"/>
      <c r="J936" s="557"/>
      <c r="K936" s="557"/>
      <c r="L936" s="557"/>
      <c r="M936" s="557"/>
      <c r="N936" s="557"/>
      <c r="O936" s="557"/>
      <c r="P936" s="557"/>
      <c r="Q936" s="557"/>
      <c r="R936" s="557"/>
      <c r="S936" s="557"/>
      <c r="T936" s="557"/>
      <c r="U936" s="557"/>
      <c r="V936" s="557"/>
      <c r="W936" s="557"/>
      <c r="X936" s="557"/>
      <c r="Y936" s="557"/>
      <c r="Z936" s="557"/>
      <c r="AA936" s="557"/>
      <c r="AB936" s="557"/>
      <c r="AC936" s="557"/>
      <c r="AD936" s="557"/>
      <c r="AE936" s="557"/>
      <c r="AF936" s="557"/>
      <c r="AG936" s="557"/>
      <c r="AH936" s="557"/>
      <c r="AI936" s="557"/>
      <c r="AJ936" s="557"/>
      <c r="AK936" s="557"/>
      <c r="AL936" s="557"/>
      <c r="AM936" s="557"/>
      <c r="AN936" s="557"/>
      <c r="AO936" s="557"/>
      <c r="AP936" s="557"/>
    </row>
    <row r="937" spans="1:42" ht="17.399999999999999">
      <c r="A937" s="557"/>
      <c r="B937" s="557"/>
      <c r="C937" s="557"/>
      <c r="D937" s="557"/>
      <c r="E937" s="557"/>
      <c r="F937" s="557"/>
      <c r="G937" s="557"/>
      <c r="H937" s="557"/>
      <c r="I937" s="557"/>
      <c r="J937" s="557"/>
      <c r="K937" s="557"/>
      <c r="L937" s="557"/>
      <c r="M937" s="557"/>
      <c r="N937" s="557"/>
      <c r="O937" s="557"/>
      <c r="P937" s="557"/>
      <c r="Q937" s="557"/>
      <c r="R937" s="557"/>
      <c r="S937" s="557"/>
      <c r="T937" s="557"/>
      <c r="U937" s="557"/>
      <c r="V937" s="557"/>
      <c r="W937" s="557"/>
      <c r="X937" s="557"/>
      <c r="Y937" s="557"/>
      <c r="Z937" s="557"/>
      <c r="AA937" s="557"/>
      <c r="AB937" s="557"/>
      <c r="AC937" s="557"/>
      <c r="AD937" s="557"/>
      <c r="AE937" s="557"/>
      <c r="AF937" s="557"/>
      <c r="AG937" s="557"/>
      <c r="AH937" s="557"/>
      <c r="AI937" s="557"/>
      <c r="AJ937" s="557"/>
      <c r="AK937" s="557"/>
      <c r="AL937" s="557"/>
      <c r="AM937" s="557"/>
      <c r="AN937" s="557"/>
      <c r="AO937" s="557"/>
      <c r="AP937" s="557"/>
    </row>
    <row r="938" spans="1:42" ht="17.399999999999999">
      <c r="A938" s="557"/>
      <c r="B938" s="557"/>
      <c r="C938" s="557"/>
      <c r="D938" s="557"/>
      <c r="E938" s="557"/>
      <c r="F938" s="557"/>
      <c r="G938" s="557"/>
      <c r="H938" s="557"/>
      <c r="I938" s="557"/>
      <c r="J938" s="557"/>
      <c r="K938" s="557"/>
      <c r="L938" s="557"/>
      <c r="M938" s="557"/>
      <c r="N938" s="557"/>
      <c r="O938" s="557"/>
      <c r="P938" s="557"/>
      <c r="Q938" s="557"/>
      <c r="R938" s="557"/>
      <c r="S938" s="557"/>
      <c r="T938" s="557"/>
      <c r="U938" s="557"/>
      <c r="V938" s="557"/>
      <c r="W938" s="557"/>
      <c r="X938" s="557"/>
      <c r="Y938" s="557"/>
      <c r="Z938" s="557"/>
      <c r="AA938" s="557"/>
      <c r="AB938" s="557"/>
      <c r="AC938" s="557"/>
      <c r="AD938" s="557"/>
      <c r="AE938" s="557"/>
      <c r="AF938" s="557"/>
      <c r="AG938" s="557"/>
      <c r="AH938" s="557"/>
      <c r="AI938" s="557"/>
      <c r="AJ938" s="557"/>
      <c r="AK938" s="557"/>
      <c r="AL938" s="557"/>
      <c r="AM938" s="557"/>
      <c r="AN938" s="557"/>
      <c r="AO938" s="557"/>
      <c r="AP938" s="557"/>
    </row>
    <row r="939" spans="1:42" ht="17.399999999999999">
      <c r="A939" s="557"/>
      <c r="B939" s="557"/>
      <c r="C939" s="557"/>
      <c r="D939" s="557"/>
      <c r="E939" s="557"/>
      <c r="F939" s="557"/>
      <c r="G939" s="557"/>
      <c r="H939" s="557"/>
      <c r="I939" s="557"/>
      <c r="J939" s="557"/>
      <c r="K939" s="557"/>
      <c r="L939" s="557"/>
      <c r="M939" s="557"/>
      <c r="N939" s="557"/>
      <c r="O939" s="557"/>
      <c r="P939" s="557"/>
      <c r="Q939" s="557"/>
      <c r="R939" s="557"/>
      <c r="S939" s="557"/>
      <c r="T939" s="557"/>
      <c r="U939" s="557"/>
      <c r="V939" s="557"/>
      <c r="W939" s="557"/>
      <c r="X939" s="557"/>
      <c r="Y939" s="557"/>
      <c r="Z939" s="557"/>
      <c r="AA939" s="557"/>
      <c r="AB939" s="557"/>
      <c r="AC939" s="557"/>
      <c r="AD939" s="557"/>
      <c r="AE939" s="557"/>
      <c r="AF939" s="557"/>
      <c r="AG939" s="557"/>
      <c r="AH939" s="557"/>
      <c r="AI939" s="557"/>
      <c r="AJ939" s="557"/>
      <c r="AK939" s="557"/>
      <c r="AL939" s="557"/>
      <c r="AM939" s="557"/>
      <c r="AN939" s="557"/>
      <c r="AO939" s="557"/>
      <c r="AP939" s="557"/>
    </row>
    <row r="940" spans="1:42" ht="17.399999999999999">
      <c r="A940" s="557"/>
      <c r="B940" s="557"/>
      <c r="C940" s="557"/>
      <c r="D940" s="557"/>
      <c r="E940" s="557"/>
      <c r="F940" s="557"/>
      <c r="G940" s="557"/>
      <c r="H940" s="557"/>
      <c r="I940" s="557"/>
      <c r="J940" s="557"/>
      <c r="K940" s="557"/>
      <c r="L940" s="557"/>
      <c r="M940" s="557"/>
      <c r="N940" s="557"/>
      <c r="O940" s="557"/>
      <c r="P940" s="557"/>
      <c r="Q940" s="557"/>
      <c r="R940" s="557"/>
      <c r="S940" s="557"/>
      <c r="T940" s="557"/>
      <c r="U940" s="557"/>
      <c r="V940" s="557"/>
      <c r="W940" s="557"/>
      <c r="X940" s="557"/>
      <c r="Y940" s="557"/>
      <c r="Z940" s="557"/>
      <c r="AA940" s="557"/>
      <c r="AB940" s="557"/>
      <c r="AC940" s="557"/>
      <c r="AD940" s="557"/>
      <c r="AE940" s="557"/>
      <c r="AF940" s="557"/>
      <c r="AG940" s="557"/>
      <c r="AH940" s="557"/>
      <c r="AI940" s="557"/>
      <c r="AJ940" s="557"/>
      <c r="AK940" s="557"/>
      <c r="AL940" s="557"/>
      <c r="AM940" s="557"/>
      <c r="AN940" s="557"/>
      <c r="AO940" s="557"/>
      <c r="AP940" s="557"/>
    </row>
    <row r="941" spans="1:42" ht="17.399999999999999">
      <c r="A941" s="557"/>
      <c r="B941" s="557"/>
      <c r="C941" s="557"/>
      <c r="D941" s="557"/>
      <c r="E941" s="557"/>
      <c r="F941" s="557"/>
      <c r="G941" s="557"/>
      <c r="H941" s="557"/>
      <c r="I941" s="557"/>
      <c r="J941" s="557"/>
      <c r="K941" s="557"/>
      <c r="L941" s="557"/>
      <c r="M941" s="557"/>
      <c r="N941" s="557"/>
      <c r="O941" s="557"/>
      <c r="P941" s="557"/>
      <c r="Q941" s="557"/>
      <c r="R941" s="557"/>
      <c r="S941" s="557"/>
      <c r="T941" s="557"/>
      <c r="U941" s="557"/>
      <c r="V941" s="557"/>
      <c r="W941" s="557"/>
      <c r="X941" s="557"/>
      <c r="Y941" s="557"/>
      <c r="Z941" s="557"/>
      <c r="AA941" s="557"/>
      <c r="AB941" s="557"/>
      <c r="AC941" s="557"/>
      <c r="AD941" s="557"/>
      <c r="AE941" s="557"/>
      <c r="AF941" s="557"/>
      <c r="AG941" s="557"/>
      <c r="AH941" s="557"/>
      <c r="AI941" s="557"/>
      <c r="AJ941" s="557"/>
      <c r="AK941" s="557"/>
      <c r="AL941" s="557"/>
      <c r="AM941" s="557"/>
      <c r="AN941" s="557"/>
      <c r="AO941" s="557"/>
      <c r="AP941" s="557"/>
    </row>
    <row r="942" spans="1:42" ht="17.399999999999999">
      <c r="A942" s="557"/>
      <c r="B942" s="557"/>
      <c r="C942" s="557"/>
      <c r="D942" s="557"/>
      <c r="E942" s="557"/>
      <c r="F942" s="557"/>
      <c r="G942" s="557"/>
      <c r="H942" s="557"/>
      <c r="I942" s="557"/>
      <c r="J942" s="557"/>
      <c r="K942" s="557"/>
      <c r="L942" s="557"/>
      <c r="M942" s="557"/>
      <c r="N942" s="557"/>
      <c r="O942" s="557"/>
      <c r="P942" s="557"/>
      <c r="Q942" s="557"/>
      <c r="R942" s="557"/>
      <c r="S942" s="557"/>
      <c r="T942" s="557"/>
      <c r="U942" s="557"/>
      <c r="V942" s="557"/>
      <c r="W942" s="557"/>
      <c r="X942" s="557"/>
      <c r="Y942" s="557"/>
      <c r="Z942" s="557"/>
      <c r="AA942" s="557"/>
      <c r="AB942" s="557"/>
      <c r="AC942" s="557"/>
      <c r="AD942" s="557"/>
      <c r="AE942" s="557"/>
      <c r="AF942" s="557"/>
      <c r="AG942" s="557"/>
      <c r="AH942" s="557"/>
      <c r="AI942" s="557"/>
      <c r="AJ942" s="557"/>
      <c r="AK942" s="557"/>
      <c r="AL942" s="557"/>
      <c r="AM942" s="557"/>
      <c r="AN942" s="557"/>
      <c r="AO942" s="557"/>
      <c r="AP942" s="557"/>
    </row>
    <row r="943" spans="1:42" ht="17.399999999999999">
      <c r="A943" s="557"/>
      <c r="B943" s="557"/>
      <c r="C943" s="557"/>
      <c r="D943" s="557"/>
      <c r="E943" s="557"/>
      <c r="F943" s="557"/>
      <c r="G943" s="557"/>
      <c r="H943" s="557"/>
      <c r="I943" s="557"/>
      <c r="J943" s="557"/>
      <c r="K943" s="557"/>
      <c r="L943" s="557"/>
      <c r="M943" s="557"/>
      <c r="N943" s="557"/>
      <c r="O943" s="557"/>
      <c r="P943" s="557"/>
      <c r="Q943" s="557"/>
      <c r="R943" s="557"/>
      <c r="S943" s="557"/>
      <c r="T943" s="557"/>
      <c r="U943" s="557"/>
      <c r="V943" s="557"/>
      <c r="W943" s="557"/>
      <c r="X943" s="557"/>
      <c r="Y943" s="557"/>
      <c r="Z943" s="557"/>
      <c r="AA943" s="557"/>
      <c r="AB943" s="557"/>
      <c r="AC943" s="557"/>
      <c r="AD943" s="557"/>
      <c r="AE943" s="557"/>
      <c r="AF943" s="557"/>
      <c r="AG943" s="557"/>
      <c r="AH943" s="557"/>
      <c r="AI943" s="557"/>
      <c r="AJ943" s="557"/>
      <c r="AK943" s="557"/>
      <c r="AL943" s="557"/>
      <c r="AM943" s="557"/>
      <c r="AN943" s="557"/>
      <c r="AO943" s="557"/>
      <c r="AP943" s="557"/>
    </row>
    <row r="944" spans="1:42" ht="17.399999999999999">
      <c r="A944" s="557"/>
      <c r="B944" s="557"/>
      <c r="C944" s="557"/>
      <c r="D944" s="557"/>
      <c r="E944" s="557"/>
      <c r="F944" s="557"/>
      <c r="G944" s="557"/>
      <c r="H944" s="557"/>
      <c r="I944" s="557"/>
      <c r="J944" s="557"/>
      <c r="K944" s="557"/>
      <c r="L944" s="557"/>
      <c r="M944" s="557"/>
      <c r="N944" s="557"/>
      <c r="O944" s="557"/>
      <c r="P944" s="557"/>
      <c r="Q944" s="557"/>
      <c r="R944" s="557"/>
      <c r="S944" s="557"/>
      <c r="T944" s="557"/>
      <c r="U944" s="557"/>
      <c r="V944" s="557"/>
      <c r="W944" s="557"/>
      <c r="X944" s="557"/>
      <c r="Y944" s="557"/>
      <c r="Z944" s="557"/>
      <c r="AA944" s="557"/>
      <c r="AB944" s="557"/>
      <c r="AC944" s="557"/>
      <c r="AD944" s="557"/>
      <c r="AE944" s="557"/>
      <c r="AF944" s="557"/>
      <c r="AG944" s="557"/>
      <c r="AH944" s="557"/>
      <c r="AI944" s="557"/>
      <c r="AJ944" s="557"/>
      <c r="AK944" s="557"/>
      <c r="AL944" s="557"/>
      <c r="AM944" s="557"/>
      <c r="AN944" s="557"/>
      <c r="AO944" s="557"/>
      <c r="AP944" s="557"/>
    </row>
    <row r="945" spans="1:42" ht="17.399999999999999">
      <c r="A945" s="557"/>
      <c r="B945" s="557"/>
      <c r="C945" s="557"/>
      <c r="D945" s="557"/>
      <c r="E945" s="557"/>
      <c r="F945" s="557"/>
      <c r="G945" s="557"/>
      <c r="H945" s="557"/>
      <c r="I945" s="557"/>
      <c r="J945" s="557"/>
      <c r="K945" s="557"/>
      <c r="L945" s="557"/>
      <c r="M945" s="557"/>
      <c r="N945" s="557"/>
      <c r="O945" s="557"/>
      <c r="P945" s="557"/>
      <c r="Q945" s="557"/>
      <c r="R945" s="557"/>
      <c r="S945" s="557"/>
      <c r="T945" s="557"/>
      <c r="U945" s="557"/>
      <c r="V945" s="557"/>
      <c r="W945" s="557"/>
      <c r="X945" s="557"/>
      <c r="Y945" s="557"/>
      <c r="Z945" s="557"/>
      <c r="AA945" s="557"/>
      <c r="AB945" s="557"/>
      <c r="AC945" s="557"/>
      <c r="AD945" s="557"/>
      <c r="AE945" s="557"/>
      <c r="AF945" s="557"/>
      <c r="AG945" s="557"/>
      <c r="AH945" s="557"/>
      <c r="AI945" s="557"/>
      <c r="AJ945" s="557"/>
      <c r="AK945" s="557"/>
      <c r="AL945" s="557"/>
      <c r="AM945" s="557"/>
      <c r="AN945" s="557"/>
      <c r="AO945" s="557"/>
      <c r="AP945" s="557"/>
    </row>
    <row r="946" spans="1:42" ht="17.399999999999999">
      <c r="A946" s="557"/>
      <c r="B946" s="557"/>
      <c r="C946" s="557"/>
      <c r="D946" s="557"/>
      <c r="E946" s="557"/>
      <c r="F946" s="557"/>
      <c r="G946" s="557"/>
      <c r="H946" s="557"/>
      <c r="I946" s="557"/>
      <c r="J946" s="557"/>
      <c r="K946" s="557"/>
      <c r="L946" s="557"/>
      <c r="M946" s="557"/>
      <c r="N946" s="557"/>
      <c r="O946" s="557"/>
      <c r="P946" s="557"/>
      <c r="Q946" s="557"/>
      <c r="R946" s="557"/>
      <c r="S946" s="557"/>
      <c r="T946" s="557"/>
      <c r="U946" s="557"/>
      <c r="V946" s="557"/>
      <c r="W946" s="557"/>
      <c r="X946" s="557"/>
      <c r="Y946" s="557"/>
      <c r="Z946" s="557"/>
      <c r="AA946" s="557"/>
      <c r="AB946" s="557"/>
      <c r="AC946" s="557"/>
      <c r="AD946" s="557"/>
      <c r="AE946" s="557"/>
      <c r="AF946" s="557"/>
      <c r="AG946" s="557"/>
      <c r="AH946" s="557"/>
      <c r="AI946" s="557"/>
      <c r="AJ946" s="557"/>
      <c r="AK946" s="557"/>
      <c r="AL946" s="557"/>
      <c r="AM946" s="557"/>
      <c r="AN946" s="557"/>
      <c r="AO946" s="557"/>
      <c r="AP946" s="557"/>
    </row>
    <row r="947" spans="1:42" ht="17.399999999999999">
      <c r="A947" s="557"/>
      <c r="B947" s="557"/>
      <c r="C947" s="557"/>
      <c r="D947" s="557"/>
      <c r="E947" s="557"/>
      <c r="F947" s="557"/>
      <c r="G947" s="557"/>
      <c r="H947" s="557"/>
      <c r="I947" s="557"/>
      <c r="J947" s="557"/>
      <c r="K947" s="557"/>
      <c r="L947" s="557"/>
      <c r="M947" s="557"/>
      <c r="N947" s="557"/>
      <c r="O947" s="557"/>
      <c r="P947" s="557"/>
      <c r="Q947" s="557"/>
      <c r="R947" s="557"/>
      <c r="S947" s="557"/>
      <c r="T947" s="557"/>
      <c r="U947" s="557"/>
      <c r="V947" s="557"/>
      <c r="W947" s="557"/>
      <c r="X947" s="557"/>
      <c r="Y947" s="557"/>
      <c r="Z947" s="557"/>
      <c r="AA947" s="557"/>
      <c r="AB947" s="557"/>
      <c r="AC947" s="557"/>
      <c r="AD947" s="557"/>
      <c r="AE947" s="557"/>
      <c r="AF947" s="557"/>
      <c r="AG947" s="557"/>
      <c r="AH947" s="557"/>
      <c r="AI947" s="557"/>
      <c r="AJ947" s="557"/>
      <c r="AK947" s="557"/>
      <c r="AL947" s="557"/>
      <c r="AM947" s="557"/>
      <c r="AN947" s="557"/>
      <c r="AO947" s="557"/>
      <c r="AP947" s="557"/>
    </row>
    <row r="948" spans="1:42" ht="17.399999999999999">
      <c r="A948" s="557"/>
      <c r="B948" s="557"/>
      <c r="C948" s="557"/>
      <c r="D948" s="557"/>
      <c r="E948" s="557"/>
      <c r="F948" s="557"/>
      <c r="G948" s="557"/>
      <c r="H948" s="557"/>
      <c r="I948" s="557"/>
      <c r="J948" s="557"/>
      <c r="K948" s="557"/>
      <c r="L948" s="557"/>
      <c r="M948" s="557"/>
      <c r="N948" s="557"/>
      <c r="O948" s="557"/>
      <c r="P948" s="557"/>
      <c r="Q948" s="557"/>
      <c r="R948" s="557"/>
      <c r="S948" s="557"/>
      <c r="T948" s="557"/>
      <c r="U948" s="557"/>
      <c r="V948" s="557"/>
      <c r="W948" s="557"/>
      <c r="X948" s="557"/>
      <c r="Y948" s="557"/>
      <c r="Z948" s="557"/>
      <c r="AA948" s="557"/>
      <c r="AB948" s="557"/>
      <c r="AC948" s="557"/>
      <c r="AD948" s="557"/>
      <c r="AE948" s="557"/>
      <c r="AF948" s="557"/>
      <c r="AG948" s="557"/>
      <c r="AH948" s="557"/>
      <c r="AI948" s="557"/>
      <c r="AJ948" s="557"/>
      <c r="AK948" s="557"/>
      <c r="AL948" s="557"/>
      <c r="AM948" s="557"/>
      <c r="AN948" s="557"/>
      <c r="AO948" s="557"/>
      <c r="AP948" s="557"/>
    </row>
    <row r="949" spans="1:42" ht="17.399999999999999">
      <c r="A949" s="557"/>
      <c r="B949" s="557"/>
      <c r="C949" s="557"/>
      <c r="D949" s="557"/>
      <c r="E949" s="557"/>
      <c r="F949" s="557"/>
      <c r="G949" s="557"/>
      <c r="H949" s="557"/>
      <c r="I949" s="557"/>
      <c r="J949" s="557"/>
      <c r="K949" s="557"/>
      <c r="L949" s="557"/>
      <c r="M949" s="557"/>
      <c r="N949" s="557"/>
      <c r="O949" s="557"/>
      <c r="P949" s="557"/>
      <c r="Q949" s="557"/>
      <c r="R949" s="557"/>
      <c r="S949" s="557"/>
      <c r="T949" s="557"/>
      <c r="U949" s="557"/>
      <c r="V949" s="557"/>
      <c r="W949" s="557"/>
      <c r="X949" s="557"/>
      <c r="Y949" s="557"/>
      <c r="Z949" s="557"/>
      <c r="AA949" s="557"/>
      <c r="AB949" s="557"/>
      <c r="AC949" s="557"/>
      <c r="AD949" s="557"/>
      <c r="AE949" s="557"/>
      <c r="AF949" s="557"/>
      <c r="AG949" s="557"/>
      <c r="AH949" s="557"/>
      <c r="AI949" s="557"/>
      <c r="AJ949" s="557"/>
      <c r="AK949" s="557"/>
      <c r="AL949" s="557"/>
      <c r="AM949" s="557"/>
      <c r="AN949" s="557"/>
      <c r="AO949" s="557"/>
      <c r="AP949" s="557"/>
    </row>
    <row r="950" spans="1:42" ht="17.399999999999999">
      <c r="A950" s="557"/>
      <c r="B950" s="557"/>
      <c r="C950" s="557"/>
      <c r="D950" s="557"/>
      <c r="E950" s="557"/>
      <c r="F950" s="557"/>
      <c r="G950" s="557"/>
      <c r="H950" s="557"/>
      <c r="I950" s="557"/>
      <c r="J950" s="557"/>
      <c r="K950" s="557"/>
      <c r="L950" s="557"/>
      <c r="M950" s="557"/>
      <c r="N950" s="557"/>
      <c r="O950" s="557"/>
      <c r="P950" s="557"/>
      <c r="Q950" s="557"/>
      <c r="R950" s="557"/>
      <c r="S950" s="557"/>
      <c r="T950" s="557"/>
      <c r="U950" s="557"/>
      <c r="V950" s="557"/>
      <c r="W950" s="557"/>
      <c r="X950" s="557"/>
      <c r="Y950" s="557"/>
      <c r="Z950" s="557"/>
      <c r="AA950" s="557"/>
      <c r="AB950" s="557"/>
      <c r="AC950" s="557"/>
      <c r="AD950" s="557"/>
      <c r="AE950" s="557"/>
      <c r="AF950" s="557"/>
      <c r="AG950" s="557"/>
      <c r="AH950" s="557"/>
      <c r="AI950" s="557"/>
      <c r="AJ950" s="557"/>
      <c r="AK950" s="557"/>
      <c r="AL950" s="557"/>
      <c r="AM950" s="557"/>
      <c r="AN950" s="557"/>
      <c r="AO950" s="557"/>
      <c r="AP950" s="557"/>
    </row>
    <row r="951" spans="1:42" ht="17.399999999999999">
      <c r="A951" s="557"/>
      <c r="B951" s="557"/>
      <c r="C951" s="557"/>
      <c r="D951" s="557"/>
      <c r="E951" s="557"/>
      <c r="F951" s="557"/>
      <c r="G951" s="557"/>
      <c r="H951" s="557"/>
      <c r="I951" s="557"/>
      <c r="J951" s="557"/>
      <c r="K951" s="557"/>
      <c r="L951" s="557"/>
      <c r="M951" s="557"/>
      <c r="N951" s="557"/>
      <c r="O951" s="557"/>
      <c r="P951" s="557"/>
      <c r="Q951" s="557"/>
      <c r="R951" s="557"/>
      <c r="S951" s="557"/>
      <c r="T951" s="557"/>
      <c r="U951" s="557"/>
      <c r="V951" s="557"/>
      <c r="W951" s="557"/>
      <c r="X951" s="557"/>
      <c r="Y951" s="557"/>
      <c r="Z951" s="557"/>
      <c r="AA951" s="557"/>
      <c r="AB951" s="557"/>
      <c r="AC951" s="557"/>
      <c r="AD951" s="557"/>
      <c r="AE951" s="557"/>
      <c r="AF951" s="557"/>
      <c r="AG951" s="557"/>
      <c r="AH951" s="557"/>
      <c r="AI951" s="557"/>
      <c r="AJ951" s="557"/>
      <c r="AK951" s="557"/>
      <c r="AL951" s="557"/>
      <c r="AM951" s="557"/>
      <c r="AN951" s="557"/>
      <c r="AO951" s="557"/>
      <c r="AP951" s="557"/>
    </row>
    <row r="952" spans="1:42" ht="17.399999999999999">
      <c r="A952" s="557"/>
      <c r="B952" s="557"/>
      <c r="C952" s="557"/>
      <c r="D952" s="557"/>
      <c r="E952" s="557"/>
      <c r="F952" s="557"/>
      <c r="G952" s="557"/>
      <c r="H952" s="557"/>
      <c r="I952" s="557"/>
      <c r="J952" s="557"/>
      <c r="K952" s="557"/>
      <c r="L952" s="557"/>
      <c r="M952" s="557"/>
      <c r="N952" s="557"/>
      <c r="O952" s="557"/>
      <c r="P952" s="557"/>
      <c r="Q952" s="557"/>
      <c r="R952" s="557"/>
      <c r="S952" s="557"/>
      <c r="T952" s="557"/>
      <c r="U952" s="557"/>
      <c r="V952" s="557"/>
      <c r="W952" s="557"/>
      <c r="X952" s="557"/>
      <c r="Y952" s="557"/>
      <c r="Z952" s="557"/>
      <c r="AA952" s="557"/>
      <c r="AB952" s="557"/>
      <c r="AC952" s="557"/>
      <c r="AD952" s="557"/>
      <c r="AE952" s="557"/>
      <c r="AF952" s="557"/>
      <c r="AG952" s="557"/>
      <c r="AH952" s="557"/>
      <c r="AI952" s="557"/>
      <c r="AJ952" s="557"/>
      <c r="AK952" s="557"/>
      <c r="AL952" s="557"/>
      <c r="AM952" s="557"/>
      <c r="AN952" s="557"/>
      <c r="AO952" s="557"/>
      <c r="AP952" s="557"/>
    </row>
    <row r="953" spans="1:42" ht="17.399999999999999">
      <c r="A953" s="557"/>
      <c r="B953" s="557"/>
      <c r="C953" s="557"/>
      <c r="D953" s="557"/>
      <c r="E953" s="557"/>
      <c r="F953" s="557"/>
      <c r="G953" s="557"/>
      <c r="H953" s="557"/>
      <c r="I953" s="557"/>
      <c r="J953" s="557"/>
      <c r="K953" s="557"/>
      <c r="L953" s="557"/>
      <c r="M953" s="557"/>
      <c r="N953" s="557"/>
      <c r="O953" s="557"/>
      <c r="P953" s="557"/>
      <c r="Q953" s="557"/>
      <c r="R953" s="557"/>
      <c r="S953" s="557"/>
      <c r="T953" s="557"/>
      <c r="U953" s="557"/>
      <c r="V953" s="557"/>
      <c r="W953" s="557"/>
      <c r="X953" s="557"/>
      <c r="Y953" s="557"/>
      <c r="Z953" s="557"/>
      <c r="AA953" s="557"/>
      <c r="AB953" s="557"/>
      <c r="AC953" s="557"/>
      <c r="AD953" s="557"/>
      <c r="AE953" s="557"/>
      <c r="AF953" s="557"/>
      <c r="AG953" s="557"/>
      <c r="AH953" s="557"/>
      <c r="AI953" s="557"/>
      <c r="AJ953" s="557"/>
      <c r="AK953" s="557"/>
      <c r="AL953" s="557"/>
      <c r="AM953" s="557"/>
      <c r="AN953" s="557"/>
      <c r="AO953" s="557"/>
      <c r="AP953" s="557"/>
    </row>
    <row r="954" spans="1:42" ht="17.399999999999999">
      <c r="A954" s="557"/>
      <c r="B954" s="557"/>
      <c r="C954" s="557"/>
      <c r="D954" s="557"/>
      <c r="E954" s="557"/>
      <c r="F954" s="557"/>
      <c r="G954" s="557"/>
      <c r="H954" s="557"/>
      <c r="I954" s="557"/>
      <c r="J954" s="557"/>
      <c r="K954" s="557"/>
      <c r="L954" s="557"/>
      <c r="M954" s="557"/>
      <c r="N954" s="557"/>
      <c r="O954" s="557"/>
      <c r="P954" s="557"/>
      <c r="Q954" s="557"/>
      <c r="R954" s="557"/>
      <c r="S954" s="557"/>
      <c r="T954" s="557"/>
      <c r="U954" s="557"/>
      <c r="V954" s="557"/>
      <c r="W954" s="557"/>
      <c r="X954" s="557"/>
      <c r="Y954" s="557"/>
      <c r="Z954" s="557"/>
      <c r="AA954" s="557"/>
      <c r="AB954" s="557"/>
      <c r="AC954" s="557"/>
      <c r="AD954" s="557"/>
      <c r="AE954" s="557"/>
      <c r="AF954" s="557"/>
      <c r="AG954" s="557"/>
      <c r="AH954" s="557"/>
      <c r="AI954" s="557"/>
      <c r="AJ954" s="557"/>
      <c r="AK954" s="557"/>
      <c r="AL954" s="557"/>
      <c r="AM954" s="557"/>
      <c r="AN954" s="557"/>
      <c r="AO954" s="557"/>
      <c r="AP954" s="557"/>
    </row>
    <row r="955" spans="1:42" ht="17.399999999999999">
      <c r="A955" s="557"/>
      <c r="B955" s="557"/>
      <c r="C955" s="557"/>
      <c r="D955" s="557"/>
      <c r="E955" s="557"/>
      <c r="F955" s="557"/>
      <c r="G955" s="557"/>
      <c r="H955" s="557"/>
      <c r="I955" s="557"/>
      <c r="J955" s="557"/>
      <c r="K955" s="557"/>
      <c r="L955" s="557"/>
      <c r="M955" s="557"/>
      <c r="N955" s="557"/>
      <c r="O955" s="557"/>
      <c r="P955" s="557"/>
      <c r="Q955" s="557"/>
      <c r="R955" s="557"/>
      <c r="S955" s="557"/>
      <c r="T955" s="557"/>
      <c r="U955" s="557"/>
      <c r="V955" s="557"/>
      <c r="W955" s="557"/>
      <c r="X955" s="557"/>
      <c r="Y955" s="557"/>
      <c r="Z955" s="557"/>
      <c r="AA955" s="557"/>
      <c r="AB955" s="557"/>
      <c r="AC955" s="557"/>
      <c r="AD955" s="557"/>
      <c r="AE955" s="557"/>
      <c r="AF955" s="557"/>
      <c r="AG955" s="557"/>
      <c r="AH955" s="557"/>
      <c r="AI955" s="557"/>
      <c r="AJ955" s="557"/>
      <c r="AK955" s="557"/>
      <c r="AL955" s="557"/>
      <c r="AM955" s="557"/>
      <c r="AN955" s="557"/>
      <c r="AO955" s="557"/>
      <c r="AP955" s="557"/>
    </row>
    <row r="956" spans="1:42" ht="17.399999999999999">
      <c r="A956" s="557"/>
      <c r="B956" s="557"/>
      <c r="C956" s="557"/>
      <c r="D956" s="557"/>
      <c r="E956" s="557"/>
      <c r="F956" s="557"/>
      <c r="G956" s="557"/>
      <c r="H956" s="557"/>
      <c r="I956" s="557"/>
      <c r="J956" s="557"/>
      <c r="K956" s="557"/>
      <c r="L956" s="557"/>
      <c r="M956" s="557"/>
      <c r="N956" s="557"/>
      <c r="O956" s="557"/>
      <c r="P956" s="557"/>
      <c r="Q956" s="557"/>
      <c r="R956" s="557"/>
      <c r="S956" s="557"/>
      <c r="T956" s="557"/>
      <c r="U956" s="557"/>
      <c r="V956" s="557"/>
      <c r="W956" s="557"/>
      <c r="X956" s="557"/>
      <c r="Y956" s="557"/>
      <c r="Z956" s="557"/>
      <c r="AA956" s="557"/>
      <c r="AB956" s="557"/>
      <c r="AC956" s="557"/>
      <c r="AD956" s="557"/>
      <c r="AE956" s="557"/>
      <c r="AF956" s="557"/>
      <c r="AG956" s="557"/>
      <c r="AH956" s="557"/>
      <c r="AI956" s="557"/>
      <c r="AJ956" s="557"/>
      <c r="AK956" s="557"/>
      <c r="AL956" s="557"/>
      <c r="AM956" s="557"/>
      <c r="AN956" s="557"/>
      <c r="AO956" s="557"/>
      <c r="AP956" s="557"/>
    </row>
    <row r="957" spans="1:42" ht="17.399999999999999">
      <c r="A957" s="557"/>
      <c r="B957" s="557"/>
      <c r="C957" s="557"/>
      <c r="D957" s="557"/>
      <c r="E957" s="557"/>
      <c r="F957" s="557"/>
      <c r="G957" s="557"/>
      <c r="H957" s="557"/>
      <c r="I957" s="557"/>
      <c r="J957" s="557"/>
      <c r="K957" s="557"/>
      <c r="L957" s="557"/>
      <c r="M957" s="557"/>
      <c r="N957" s="557"/>
      <c r="O957" s="557"/>
      <c r="P957" s="557"/>
      <c r="Q957" s="557"/>
      <c r="R957" s="557"/>
      <c r="S957" s="557"/>
      <c r="T957" s="557"/>
      <c r="U957" s="557"/>
      <c r="V957" s="557"/>
      <c r="W957" s="557"/>
      <c r="X957" s="557"/>
      <c r="Y957" s="557"/>
      <c r="Z957" s="557"/>
      <c r="AA957" s="557"/>
      <c r="AB957" s="557"/>
      <c r="AC957" s="557"/>
      <c r="AD957" s="557"/>
      <c r="AE957" s="557"/>
      <c r="AF957" s="557"/>
      <c r="AG957" s="557"/>
      <c r="AH957" s="557"/>
      <c r="AI957" s="557"/>
      <c r="AJ957" s="557"/>
      <c r="AK957" s="557"/>
      <c r="AL957" s="557"/>
      <c r="AM957" s="557"/>
      <c r="AN957" s="557"/>
      <c r="AO957" s="557"/>
      <c r="AP957" s="557"/>
    </row>
    <row r="958" spans="1:42" ht="17.399999999999999">
      <c r="A958" s="557"/>
      <c r="B958" s="557"/>
      <c r="C958" s="557"/>
      <c r="D958" s="557"/>
      <c r="E958" s="557"/>
      <c r="F958" s="557"/>
      <c r="G958" s="557"/>
      <c r="H958" s="557"/>
      <c r="I958" s="557"/>
      <c r="J958" s="557"/>
      <c r="K958" s="557"/>
      <c r="L958" s="557"/>
      <c r="M958" s="557"/>
      <c r="N958" s="557"/>
      <c r="O958" s="557"/>
      <c r="P958" s="557"/>
      <c r="Q958" s="557"/>
      <c r="R958" s="557"/>
      <c r="S958" s="557"/>
      <c r="T958" s="557"/>
      <c r="U958" s="557"/>
      <c r="V958" s="557"/>
      <c r="W958" s="557"/>
      <c r="X958" s="557"/>
      <c r="Y958" s="557"/>
      <c r="Z958" s="557"/>
      <c r="AA958" s="557"/>
      <c r="AB958" s="557"/>
      <c r="AC958" s="557"/>
      <c r="AD958" s="557"/>
      <c r="AE958" s="557"/>
      <c r="AF958" s="557"/>
      <c r="AG958" s="557"/>
      <c r="AH958" s="557"/>
      <c r="AI958" s="557"/>
      <c r="AJ958" s="557"/>
      <c r="AK958" s="557"/>
      <c r="AL958" s="557"/>
      <c r="AM958" s="557"/>
      <c r="AN958" s="557"/>
      <c r="AO958" s="557"/>
      <c r="AP958" s="557"/>
    </row>
    <row r="959" spans="1:42" ht="17.399999999999999">
      <c r="A959" s="557"/>
      <c r="B959" s="557"/>
      <c r="C959" s="557"/>
      <c r="D959" s="557"/>
      <c r="E959" s="557"/>
      <c r="F959" s="557"/>
      <c r="G959" s="557"/>
      <c r="H959" s="557"/>
      <c r="I959" s="557"/>
      <c r="J959" s="557"/>
      <c r="K959" s="557"/>
      <c r="L959" s="557"/>
      <c r="M959" s="557"/>
      <c r="N959" s="557"/>
      <c r="O959" s="557"/>
      <c r="P959" s="557"/>
      <c r="Q959" s="557"/>
      <c r="R959" s="557"/>
      <c r="S959" s="557"/>
      <c r="T959" s="557"/>
      <c r="U959" s="557"/>
      <c r="V959" s="557"/>
      <c r="W959" s="557"/>
      <c r="X959" s="557"/>
      <c r="Y959" s="557"/>
      <c r="Z959" s="557"/>
      <c r="AA959" s="557"/>
      <c r="AB959" s="557"/>
      <c r="AC959" s="557"/>
      <c r="AD959" s="557"/>
      <c r="AE959" s="557"/>
      <c r="AF959" s="557"/>
      <c r="AG959" s="557"/>
      <c r="AH959" s="557"/>
      <c r="AI959" s="557"/>
      <c r="AJ959" s="557"/>
      <c r="AK959" s="557"/>
      <c r="AL959" s="557"/>
      <c r="AM959" s="557"/>
      <c r="AN959" s="557"/>
      <c r="AO959" s="557"/>
      <c r="AP959" s="557"/>
    </row>
    <row r="960" spans="1:42" ht="17.399999999999999">
      <c r="A960" s="557"/>
      <c r="B960" s="557"/>
      <c r="C960" s="557"/>
      <c r="D960" s="557"/>
      <c r="E960" s="557"/>
      <c r="F960" s="557"/>
      <c r="G960" s="557"/>
      <c r="H960" s="557"/>
      <c r="I960" s="557"/>
      <c r="J960" s="557"/>
      <c r="K960" s="557"/>
      <c r="L960" s="557"/>
      <c r="M960" s="557"/>
      <c r="N960" s="557"/>
      <c r="O960" s="557"/>
      <c r="P960" s="557"/>
      <c r="Q960" s="557"/>
      <c r="R960" s="557"/>
      <c r="S960" s="557"/>
      <c r="T960" s="557"/>
      <c r="U960" s="557"/>
      <c r="V960" s="557"/>
      <c r="W960" s="557"/>
      <c r="X960" s="557"/>
      <c r="Y960" s="557"/>
      <c r="Z960" s="557"/>
      <c r="AA960" s="557"/>
      <c r="AB960" s="557"/>
      <c r="AC960" s="557"/>
      <c r="AD960" s="557"/>
      <c r="AE960" s="557"/>
      <c r="AF960" s="557"/>
      <c r="AG960" s="557"/>
      <c r="AH960" s="557"/>
      <c r="AI960" s="557"/>
      <c r="AJ960" s="557"/>
      <c r="AK960" s="557"/>
      <c r="AL960" s="557"/>
      <c r="AM960" s="557"/>
      <c r="AN960" s="557"/>
      <c r="AO960" s="557"/>
      <c r="AP960" s="557"/>
    </row>
    <row r="961" spans="1:42" ht="17.399999999999999">
      <c r="A961" s="557"/>
      <c r="B961" s="557"/>
      <c r="C961" s="557"/>
      <c r="D961" s="557"/>
      <c r="E961" s="557"/>
      <c r="F961" s="557"/>
      <c r="G961" s="557"/>
      <c r="H961" s="557"/>
      <c r="I961" s="557"/>
      <c r="J961" s="557"/>
      <c r="K961" s="557"/>
      <c r="L961" s="557"/>
      <c r="M961" s="557"/>
      <c r="N961" s="557"/>
      <c r="O961" s="557"/>
      <c r="P961" s="557"/>
      <c r="Q961" s="557"/>
      <c r="R961" s="557"/>
      <c r="S961" s="557"/>
      <c r="T961" s="557"/>
      <c r="U961" s="557"/>
      <c r="V961" s="557"/>
      <c r="W961" s="557"/>
      <c r="X961" s="557"/>
      <c r="Y961" s="557"/>
      <c r="Z961" s="557"/>
      <c r="AA961" s="557"/>
      <c r="AB961" s="557"/>
      <c r="AC961" s="557"/>
      <c r="AD961" s="557"/>
      <c r="AE961" s="557"/>
      <c r="AF961" s="557"/>
      <c r="AG961" s="557"/>
      <c r="AH961" s="557"/>
      <c r="AI961" s="557"/>
      <c r="AJ961" s="557"/>
      <c r="AK961" s="557"/>
      <c r="AL961" s="557"/>
      <c r="AM961" s="557"/>
      <c r="AN961" s="557"/>
      <c r="AO961" s="557"/>
      <c r="AP961" s="557"/>
    </row>
    <row r="962" spans="1:42" ht="17.399999999999999">
      <c r="A962" s="557"/>
      <c r="B962" s="557"/>
      <c r="C962" s="557"/>
      <c r="D962" s="557"/>
      <c r="E962" s="557"/>
      <c r="F962" s="557"/>
      <c r="G962" s="557"/>
      <c r="H962" s="557"/>
      <c r="I962" s="557"/>
      <c r="J962" s="557"/>
      <c r="K962" s="557"/>
      <c r="L962" s="557"/>
      <c r="M962" s="557"/>
      <c r="N962" s="557"/>
      <c r="O962" s="557"/>
      <c r="P962" s="557"/>
      <c r="Q962" s="557"/>
      <c r="R962" s="557"/>
      <c r="S962" s="557"/>
      <c r="T962" s="557"/>
      <c r="U962" s="557"/>
      <c r="V962" s="557"/>
      <c r="W962" s="557"/>
      <c r="X962" s="557"/>
      <c r="Y962" s="557"/>
      <c r="Z962" s="557"/>
      <c r="AA962" s="557"/>
      <c r="AB962" s="557"/>
      <c r="AC962" s="557"/>
      <c r="AD962" s="557"/>
      <c r="AE962" s="557"/>
      <c r="AF962" s="557"/>
      <c r="AG962" s="557"/>
      <c r="AH962" s="557"/>
      <c r="AI962" s="557"/>
      <c r="AJ962" s="557"/>
      <c r="AK962" s="557"/>
      <c r="AL962" s="557"/>
      <c r="AM962" s="557"/>
      <c r="AN962" s="557"/>
      <c r="AO962" s="557"/>
      <c r="AP962" s="557"/>
    </row>
    <row r="963" spans="1:42" ht="17.399999999999999">
      <c r="A963" s="557"/>
      <c r="B963" s="557"/>
      <c r="C963" s="557"/>
      <c r="D963" s="557"/>
      <c r="E963" s="557"/>
      <c r="F963" s="557"/>
      <c r="G963" s="557"/>
      <c r="H963" s="557"/>
      <c r="I963" s="557"/>
      <c r="J963" s="557"/>
      <c r="K963" s="557"/>
      <c r="L963" s="557"/>
      <c r="M963" s="557"/>
      <c r="N963" s="557"/>
      <c r="O963" s="557"/>
      <c r="P963" s="557"/>
      <c r="Q963" s="557"/>
      <c r="R963" s="557"/>
      <c r="S963" s="557"/>
      <c r="T963" s="557"/>
      <c r="U963" s="557"/>
      <c r="V963" s="557"/>
      <c r="W963" s="557"/>
      <c r="X963" s="557"/>
      <c r="Y963" s="557"/>
      <c r="Z963" s="557"/>
      <c r="AA963" s="557"/>
      <c r="AB963" s="557"/>
      <c r="AC963" s="557"/>
      <c r="AD963" s="557"/>
      <c r="AE963" s="557"/>
      <c r="AF963" s="557"/>
      <c r="AG963" s="557"/>
      <c r="AH963" s="557"/>
      <c r="AI963" s="557"/>
      <c r="AJ963" s="557"/>
      <c r="AK963" s="557"/>
      <c r="AL963" s="557"/>
      <c r="AM963" s="557"/>
      <c r="AN963" s="557"/>
      <c r="AO963" s="557"/>
      <c r="AP963" s="557"/>
    </row>
    <row r="964" spans="1:42" ht="17.399999999999999">
      <c r="A964" s="557"/>
      <c r="B964" s="557"/>
      <c r="C964" s="557"/>
      <c r="D964" s="557"/>
      <c r="E964" s="557"/>
      <c r="F964" s="557"/>
      <c r="G964" s="557"/>
      <c r="H964" s="557"/>
      <c r="I964" s="557"/>
      <c r="J964" s="557"/>
      <c r="K964" s="557"/>
      <c r="L964" s="557"/>
      <c r="M964" s="557"/>
      <c r="N964" s="557"/>
      <c r="O964" s="557"/>
      <c r="P964" s="557"/>
      <c r="Q964" s="557"/>
      <c r="R964" s="557"/>
      <c r="S964" s="557"/>
      <c r="T964" s="557"/>
      <c r="U964" s="557"/>
      <c r="V964" s="557"/>
      <c r="W964" s="557"/>
      <c r="X964" s="557"/>
      <c r="Y964" s="557"/>
      <c r="Z964" s="557"/>
      <c r="AA964" s="557"/>
      <c r="AB964" s="557"/>
      <c r="AC964" s="557"/>
      <c r="AD964" s="557"/>
      <c r="AE964" s="557"/>
      <c r="AF964" s="557"/>
      <c r="AG964" s="557"/>
      <c r="AH964" s="557"/>
      <c r="AI964" s="557"/>
      <c r="AJ964" s="557"/>
      <c r="AK964" s="557"/>
      <c r="AL964" s="557"/>
      <c r="AM964" s="557"/>
      <c r="AN964" s="557"/>
      <c r="AO964" s="557"/>
      <c r="AP964" s="557"/>
    </row>
    <row r="965" spans="1:42" ht="17.399999999999999">
      <c r="A965" s="557"/>
      <c r="B965" s="557"/>
      <c r="C965" s="557"/>
      <c r="D965" s="557"/>
      <c r="E965" s="557"/>
      <c r="F965" s="557"/>
      <c r="G965" s="557"/>
      <c r="H965" s="557"/>
      <c r="I965" s="557"/>
      <c r="J965" s="557"/>
      <c r="K965" s="557"/>
      <c r="L965" s="557"/>
      <c r="M965" s="557"/>
      <c r="N965" s="557"/>
      <c r="O965" s="557"/>
      <c r="P965" s="557"/>
      <c r="Q965" s="557"/>
      <c r="R965" s="557"/>
      <c r="S965" s="557"/>
      <c r="T965" s="557"/>
      <c r="U965" s="557"/>
      <c r="V965" s="557"/>
      <c r="W965" s="557"/>
      <c r="X965" s="557"/>
      <c r="Y965" s="557"/>
      <c r="Z965" s="557"/>
      <c r="AA965" s="557"/>
      <c r="AB965" s="557"/>
      <c r="AC965" s="557"/>
      <c r="AD965" s="557"/>
      <c r="AE965" s="557"/>
      <c r="AF965" s="557"/>
      <c r="AG965" s="557"/>
      <c r="AH965" s="557"/>
      <c r="AI965" s="557"/>
      <c r="AJ965" s="557"/>
      <c r="AK965" s="557"/>
      <c r="AL965" s="557"/>
      <c r="AM965" s="557"/>
      <c r="AN965" s="557"/>
      <c r="AO965" s="557"/>
      <c r="AP965" s="557"/>
    </row>
    <row r="966" spans="1:42" ht="17.399999999999999">
      <c r="A966" s="557"/>
      <c r="B966" s="557"/>
      <c r="C966" s="557"/>
      <c r="D966" s="557"/>
      <c r="E966" s="557"/>
      <c r="F966" s="557"/>
      <c r="G966" s="557"/>
      <c r="H966" s="557"/>
      <c r="I966" s="557"/>
      <c r="J966" s="557"/>
      <c r="K966" s="557"/>
      <c r="L966" s="557"/>
      <c r="M966" s="557"/>
      <c r="N966" s="557"/>
      <c r="O966" s="557"/>
      <c r="P966" s="557"/>
      <c r="Q966" s="557"/>
      <c r="R966" s="557"/>
      <c r="S966" s="557"/>
      <c r="T966" s="557"/>
      <c r="U966" s="557"/>
      <c r="V966" s="557"/>
      <c r="W966" s="557"/>
      <c r="X966" s="557"/>
      <c r="Y966" s="557"/>
      <c r="Z966" s="557"/>
      <c r="AA966" s="557"/>
      <c r="AB966" s="557"/>
      <c r="AC966" s="557"/>
      <c r="AD966" s="557"/>
      <c r="AE966" s="557"/>
      <c r="AF966" s="557"/>
      <c r="AG966" s="557"/>
      <c r="AH966" s="557"/>
      <c r="AI966" s="557"/>
      <c r="AJ966" s="557"/>
      <c r="AK966" s="557"/>
      <c r="AL966" s="557"/>
      <c r="AM966" s="557"/>
      <c r="AN966" s="557"/>
      <c r="AO966" s="557"/>
      <c r="AP966" s="557"/>
    </row>
    <row r="967" spans="1:42" ht="17.399999999999999">
      <c r="A967" s="557"/>
      <c r="B967" s="557"/>
      <c r="C967" s="557"/>
      <c r="D967" s="557"/>
      <c r="E967" s="557"/>
      <c r="F967" s="557"/>
      <c r="G967" s="557"/>
      <c r="H967" s="557"/>
      <c r="I967" s="557"/>
      <c r="J967" s="557"/>
      <c r="K967" s="557"/>
      <c r="L967" s="557"/>
      <c r="M967" s="557"/>
      <c r="N967" s="557"/>
      <c r="O967" s="557"/>
      <c r="P967" s="557"/>
      <c r="Q967" s="557"/>
      <c r="R967" s="557"/>
      <c r="S967" s="557"/>
      <c r="T967" s="557"/>
      <c r="U967" s="557"/>
      <c r="V967" s="557"/>
      <c r="W967" s="557"/>
      <c r="X967" s="557"/>
      <c r="Y967" s="557"/>
      <c r="Z967" s="557"/>
      <c r="AA967" s="557"/>
      <c r="AB967" s="557"/>
      <c r="AC967" s="557"/>
      <c r="AD967" s="557"/>
      <c r="AE967" s="557"/>
      <c r="AF967" s="557"/>
      <c r="AG967" s="557"/>
      <c r="AH967" s="557"/>
      <c r="AI967" s="557"/>
      <c r="AJ967" s="557"/>
      <c r="AK967" s="557"/>
      <c r="AL967" s="557"/>
      <c r="AM967" s="557"/>
      <c r="AN967" s="557"/>
      <c r="AO967" s="557"/>
      <c r="AP967" s="557"/>
    </row>
    <row r="968" spans="1:42" ht="17.399999999999999">
      <c r="A968" s="557"/>
      <c r="B968" s="557"/>
      <c r="C968" s="557"/>
      <c r="D968" s="557"/>
      <c r="E968" s="557"/>
      <c r="F968" s="557"/>
      <c r="G968" s="557"/>
      <c r="H968" s="557"/>
      <c r="I968" s="557"/>
      <c r="J968" s="557"/>
      <c r="K968" s="557"/>
      <c r="L968" s="557"/>
      <c r="M968" s="557"/>
      <c r="N968" s="557"/>
      <c r="O968" s="557"/>
      <c r="P968" s="557"/>
      <c r="Q968" s="557"/>
      <c r="R968" s="557"/>
      <c r="S968" s="557"/>
      <c r="T968" s="557"/>
      <c r="U968" s="557"/>
      <c r="V968" s="557"/>
      <c r="W968" s="557"/>
      <c r="X968" s="557"/>
      <c r="Y968" s="557"/>
      <c r="Z968" s="557"/>
      <c r="AA968" s="557"/>
      <c r="AB968" s="557"/>
      <c r="AC968" s="557"/>
      <c r="AD968" s="557"/>
      <c r="AE968" s="557"/>
      <c r="AF968" s="557"/>
      <c r="AG968" s="557"/>
      <c r="AH968" s="557"/>
      <c r="AI968" s="557"/>
      <c r="AJ968" s="557"/>
      <c r="AK968" s="557"/>
      <c r="AL968" s="557"/>
      <c r="AM968" s="557"/>
      <c r="AN968" s="557"/>
      <c r="AO968" s="557"/>
      <c r="AP968" s="557"/>
    </row>
    <row r="969" spans="1:42" ht="17.399999999999999">
      <c r="A969" s="557"/>
      <c r="B969" s="557"/>
      <c r="C969" s="557"/>
      <c r="D969" s="557"/>
      <c r="E969" s="557"/>
      <c r="F969" s="557"/>
      <c r="G969" s="557"/>
      <c r="H969" s="557"/>
      <c r="I969" s="557"/>
      <c r="J969" s="557"/>
      <c r="K969" s="557"/>
      <c r="L969" s="557"/>
      <c r="M969" s="557"/>
      <c r="N969" s="557"/>
      <c r="O969" s="557"/>
      <c r="P969" s="557"/>
      <c r="Q969" s="557"/>
      <c r="R969" s="557"/>
      <c r="S969" s="557"/>
      <c r="T969" s="557"/>
      <c r="U969" s="557"/>
      <c r="V969" s="557"/>
      <c r="W969" s="557"/>
      <c r="X969" s="557"/>
      <c r="Y969" s="557"/>
      <c r="Z969" s="557"/>
      <c r="AA969" s="557"/>
      <c r="AB969" s="557"/>
      <c r="AC969" s="557"/>
      <c r="AD969" s="557"/>
      <c r="AE969" s="557"/>
      <c r="AF969" s="557"/>
      <c r="AG969" s="557"/>
      <c r="AH969" s="557"/>
      <c r="AI969" s="557"/>
      <c r="AJ969" s="557"/>
      <c r="AK969" s="557"/>
      <c r="AL969" s="557"/>
      <c r="AM969" s="557"/>
      <c r="AN969" s="557"/>
      <c r="AO969" s="557"/>
      <c r="AP969" s="557"/>
    </row>
    <row r="970" spans="1:42" ht="17.399999999999999">
      <c r="A970" s="557"/>
      <c r="B970" s="557"/>
      <c r="C970" s="557"/>
      <c r="D970" s="557"/>
      <c r="E970" s="557"/>
      <c r="F970" s="557"/>
      <c r="G970" s="557"/>
      <c r="H970" s="557"/>
      <c r="I970" s="557"/>
      <c r="J970" s="557"/>
      <c r="K970" s="557"/>
      <c r="L970" s="557"/>
      <c r="M970" s="557"/>
      <c r="N970" s="557"/>
      <c r="O970" s="557"/>
      <c r="P970" s="557"/>
      <c r="Q970" s="557"/>
      <c r="R970" s="557"/>
      <c r="S970" s="557"/>
      <c r="T970" s="557"/>
      <c r="U970" s="557"/>
      <c r="V970" s="557"/>
      <c r="W970" s="557"/>
      <c r="X970" s="557"/>
      <c r="Y970" s="557"/>
      <c r="Z970" s="557"/>
      <c r="AA970" s="557"/>
      <c r="AB970" s="557"/>
      <c r="AC970" s="557"/>
      <c r="AD970" s="557"/>
      <c r="AE970" s="557"/>
      <c r="AF970" s="557"/>
      <c r="AG970" s="557"/>
      <c r="AH970" s="557"/>
      <c r="AI970" s="557"/>
      <c r="AJ970" s="557"/>
      <c r="AK970" s="557"/>
      <c r="AL970" s="557"/>
      <c r="AM970" s="557"/>
      <c r="AN970" s="557"/>
      <c r="AO970" s="557"/>
      <c r="AP970" s="557"/>
    </row>
    <row r="971" spans="1:42" ht="17.399999999999999">
      <c r="A971" s="557"/>
      <c r="B971" s="557"/>
      <c r="C971" s="557"/>
      <c r="D971" s="557"/>
      <c r="E971" s="557"/>
      <c r="F971" s="557"/>
      <c r="G971" s="557"/>
      <c r="H971" s="557"/>
      <c r="I971" s="557"/>
      <c r="J971" s="557"/>
      <c r="K971" s="557"/>
      <c r="L971" s="557"/>
      <c r="M971" s="557"/>
      <c r="N971" s="557"/>
      <c r="O971" s="557"/>
      <c r="P971" s="557"/>
      <c r="Q971" s="557"/>
      <c r="R971" s="557"/>
      <c r="S971" s="557"/>
      <c r="T971" s="557"/>
      <c r="U971" s="557"/>
      <c r="V971" s="557"/>
      <c r="W971" s="557"/>
      <c r="X971" s="557"/>
      <c r="Y971" s="557"/>
      <c r="Z971" s="557"/>
      <c r="AA971" s="557"/>
      <c r="AB971" s="557"/>
      <c r="AC971" s="557"/>
      <c r="AD971" s="557"/>
      <c r="AE971" s="557"/>
      <c r="AF971" s="557"/>
      <c r="AG971" s="557"/>
      <c r="AH971" s="557"/>
      <c r="AI971" s="557"/>
      <c r="AJ971" s="557"/>
      <c r="AK971" s="557"/>
      <c r="AL971" s="557"/>
      <c r="AM971" s="557"/>
      <c r="AN971" s="557"/>
      <c r="AO971" s="557"/>
      <c r="AP971" s="557"/>
    </row>
    <row r="972" spans="1:42" ht="17.399999999999999">
      <c r="A972" s="557"/>
      <c r="B972" s="557"/>
      <c r="C972" s="557"/>
      <c r="D972" s="557"/>
      <c r="E972" s="557"/>
      <c r="F972" s="557"/>
      <c r="G972" s="557"/>
      <c r="H972" s="557"/>
      <c r="I972" s="557"/>
      <c r="J972" s="557"/>
      <c r="K972" s="557"/>
      <c r="L972" s="557"/>
      <c r="M972" s="557"/>
      <c r="N972" s="557"/>
      <c r="O972" s="557"/>
      <c r="P972" s="557"/>
      <c r="Q972" s="557"/>
      <c r="R972" s="557"/>
      <c r="S972" s="557"/>
      <c r="T972" s="557"/>
      <c r="U972" s="557"/>
      <c r="V972" s="557"/>
      <c r="W972" s="557"/>
      <c r="X972" s="557"/>
      <c r="Y972" s="557"/>
      <c r="Z972" s="557"/>
      <c r="AA972" s="557"/>
      <c r="AB972" s="557"/>
      <c r="AC972" s="557"/>
      <c r="AD972" s="557"/>
      <c r="AE972" s="557"/>
      <c r="AF972" s="557"/>
      <c r="AG972" s="557"/>
      <c r="AH972" s="557"/>
      <c r="AI972" s="557"/>
      <c r="AJ972" s="557"/>
      <c r="AK972" s="557"/>
      <c r="AL972" s="557"/>
      <c r="AM972" s="557"/>
      <c r="AN972" s="557"/>
      <c r="AO972" s="557"/>
      <c r="AP972" s="557"/>
    </row>
    <row r="973" spans="1:42" ht="17.399999999999999">
      <c r="A973" s="557"/>
      <c r="B973" s="557"/>
      <c r="C973" s="557"/>
      <c r="D973" s="557"/>
      <c r="E973" s="557"/>
      <c r="F973" s="557"/>
      <c r="G973" s="557"/>
      <c r="H973" s="557"/>
      <c r="I973" s="557"/>
      <c r="J973" s="557"/>
      <c r="K973" s="557"/>
      <c r="L973" s="557"/>
      <c r="M973" s="557"/>
      <c r="N973" s="557"/>
      <c r="O973" s="557"/>
      <c r="P973" s="557"/>
      <c r="Q973" s="557"/>
      <c r="R973" s="557"/>
      <c r="S973" s="557"/>
      <c r="T973" s="557"/>
      <c r="U973" s="557"/>
      <c r="V973" s="557"/>
      <c r="W973" s="557"/>
      <c r="X973" s="557"/>
      <c r="Y973" s="557"/>
      <c r="Z973" s="557"/>
      <c r="AA973" s="557"/>
      <c r="AB973" s="557"/>
      <c r="AC973" s="557"/>
      <c r="AD973" s="557"/>
      <c r="AE973" s="557"/>
      <c r="AF973" s="557"/>
      <c r="AG973" s="557"/>
      <c r="AH973" s="557"/>
      <c r="AI973" s="557"/>
      <c r="AJ973" s="557"/>
      <c r="AK973" s="557"/>
      <c r="AL973" s="557"/>
      <c r="AM973" s="557"/>
      <c r="AN973" s="557"/>
      <c r="AO973" s="557"/>
      <c r="AP973" s="557"/>
    </row>
    <row r="974" spans="1:42" ht="17.399999999999999">
      <c r="A974" s="557"/>
      <c r="B974" s="557"/>
      <c r="C974" s="557"/>
      <c r="D974" s="557"/>
      <c r="E974" s="557"/>
      <c r="F974" s="557"/>
      <c r="G974" s="557"/>
      <c r="H974" s="557"/>
      <c r="I974" s="557"/>
      <c r="J974" s="557"/>
      <c r="K974" s="557"/>
      <c r="L974" s="557"/>
      <c r="M974" s="557"/>
      <c r="N974" s="557"/>
      <c r="O974" s="557"/>
      <c r="P974" s="557"/>
      <c r="Q974" s="557"/>
      <c r="R974" s="557"/>
      <c r="S974" s="557"/>
      <c r="T974" s="557"/>
      <c r="U974" s="557"/>
      <c r="V974" s="557"/>
      <c r="W974" s="557"/>
      <c r="X974" s="557"/>
      <c r="Y974" s="557"/>
      <c r="Z974" s="557"/>
      <c r="AA974" s="557"/>
      <c r="AB974" s="557"/>
      <c r="AC974" s="557"/>
      <c r="AD974" s="557"/>
      <c r="AE974" s="557"/>
      <c r="AF974" s="557"/>
      <c r="AG974" s="557"/>
      <c r="AH974" s="557"/>
      <c r="AI974" s="557"/>
      <c r="AJ974" s="557"/>
      <c r="AK974" s="557"/>
      <c r="AL974" s="557"/>
      <c r="AM974" s="557"/>
      <c r="AN974" s="557"/>
      <c r="AO974" s="557"/>
      <c r="AP974" s="557"/>
    </row>
    <row r="975" spans="1:42" ht="17.399999999999999">
      <c r="A975" s="557"/>
      <c r="B975" s="557"/>
      <c r="C975" s="557"/>
      <c r="D975" s="557"/>
      <c r="E975" s="557"/>
      <c r="F975" s="557"/>
      <c r="G975" s="557"/>
      <c r="H975" s="557"/>
      <c r="I975" s="557"/>
      <c r="J975" s="557"/>
      <c r="K975" s="557"/>
      <c r="L975" s="557"/>
      <c r="M975" s="557"/>
      <c r="N975" s="557"/>
      <c r="O975" s="557"/>
      <c r="P975" s="557"/>
      <c r="Q975" s="557"/>
      <c r="R975" s="557"/>
      <c r="S975" s="557"/>
      <c r="T975" s="557"/>
      <c r="U975" s="557"/>
      <c r="V975" s="557"/>
      <c r="W975" s="557"/>
      <c r="X975" s="557"/>
      <c r="Y975" s="557"/>
      <c r="Z975" s="557"/>
      <c r="AA975" s="557"/>
      <c r="AB975" s="557"/>
      <c r="AC975" s="557"/>
      <c r="AD975" s="557"/>
      <c r="AE975" s="557"/>
      <c r="AF975" s="557"/>
      <c r="AG975" s="557"/>
      <c r="AH975" s="557"/>
      <c r="AI975" s="557"/>
      <c r="AJ975" s="557"/>
      <c r="AK975" s="557"/>
      <c r="AL975" s="557"/>
      <c r="AM975" s="557"/>
      <c r="AN975" s="557"/>
      <c r="AO975" s="557"/>
      <c r="AP975" s="557"/>
    </row>
    <row r="976" spans="1:42" ht="17.399999999999999">
      <c r="A976" s="557"/>
      <c r="B976" s="557"/>
      <c r="C976" s="557"/>
      <c r="D976" s="557"/>
      <c r="E976" s="557"/>
      <c r="F976" s="557"/>
      <c r="G976" s="557"/>
      <c r="H976" s="557"/>
      <c r="I976" s="557"/>
      <c r="J976" s="557"/>
      <c r="K976" s="557"/>
      <c r="L976" s="557"/>
      <c r="M976" s="557"/>
      <c r="N976" s="557"/>
      <c r="O976" s="557"/>
      <c r="P976" s="557"/>
      <c r="Q976" s="557"/>
      <c r="R976" s="557"/>
      <c r="S976" s="557"/>
      <c r="T976" s="557"/>
      <c r="U976" s="557"/>
      <c r="V976" s="557"/>
      <c r="W976" s="557"/>
      <c r="X976" s="557"/>
      <c r="Y976" s="557"/>
      <c r="Z976" s="557"/>
      <c r="AA976" s="557"/>
      <c r="AB976" s="557"/>
      <c r="AC976" s="557"/>
      <c r="AD976" s="557"/>
      <c r="AE976" s="557"/>
      <c r="AF976" s="557"/>
      <c r="AG976" s="557"/>
      <c r="AH976" s="557"/>
      <c r="AI976" s="557"/>
      <c r="AJ976" s="557"/>
      <c r="AK976" s="557"/>
      <c r="AL976" s="557"/>
      <c r="AM976" s="557"/>
      <c r="AN976" s="557"/>
      <c r="AO976" s="557"/>
      <c r="AP976" s="557"/>
    </row>
    <row r="977" spans="1:42" ht="17.399999999999999">
      <c r="A977" s="557"/>
      <c r="B977" s="557"/>
      <c r="C977" s="557"/>
      <c r="D977" s="557"/>
      <c r="E977" s="557"/>
      <c r="F977" s="557"/>
      <c r="G977" s="557"/>
      <c r="H977" s="557"/>
      <c r="I977" s="557"/>
      <c r="J977" s="557"/>
      <c r="K977" s="557"/>
      <c r="L977" s="557"/>
      <c r="M977" s="557"/>
      <c r="N977" s="557"/>
      <c r="O977" s="557"/>
      <c r="P977" s="557"/>
      <c r="Q977" s="557"/>
      <c r="R977" s="557"/>
      <c r="S977" s="557"/>
      <c r="T977" s="557"/>
      <c r="U977" s="557"/>
      <c r="V977" s="557"/>
      <c r="W977" s="557"/>
      <c r="X977" s="557"/>
      <c r="Y977" s="557"/>
      <c r="Z977" s="557"/>
      <c r="AA977" s="557"/>
      <c r="AB977" s="557"/>
      <c r="AC977" s="557"/>
      <c r="AD977" s="557"/>
      <c r="AE977" s="557"/>
      <c r="AF977" s="557"/>
      <c r="AG977" s="557"/>
      <c r="AH977" s="557"/>
      <c r="AI977" s="557"/>
      <c r="AJ977" s="557"/>
      <c r="AK977" s="557"/>
      <c r="AL977" s="557"/>
      <c r="AM977" s="557"/>
      <c r="AN977" s="557"/>
      <c r="AO977" s="557"/>
      <c r="AP977" s="557"/>
    </row>
    <row r="978" spans="1:42" ht="17.399999999999999">
      <c r="A978" s="557"/>
      <c r="B978" s="557"/>
      <c r="C978" s="557"/>
      <c r="D978" s="557"/>
      <c r="E978" s="557"/>
      <c r="F978" s="557"/>
      <c r="G978" s="557"/>
      <c r="H978" s="557"/>
      <c r="I978" s="557"/>
      <c r="J978" s="557"/>
      <c r="K978" s="557"/>
      <c r="L978" s="557"/>
      <c r="M978" s="557"/>
      <c r="N978" s="557"/>
      <c r="O978" s="557"/>
      <c r="P978" s="557"/>
      <c r="Q978" s="557"/>
      <c r="R978" s="557"/>
      <c r="S978" s="557"/>
      <c r="T978" s="557"/>
      <c r="U978" s="557"/>
      <c r="V978" s="557"/>
      <c r="W978" s="557"/>
      <c r="X978" s="557"/>
      <c r="Y978" s="557"/>
      <c r="Z978" s="557"/>
      <c r="AA978" s="557"/>
      <c r="AB978" s="557"/>
      <c r="AC978" s="557"/>
      <c r="AD978" s="557"/>
      <c r="AE978" s="557"/>
      <c r="AF978" s="557"/>
      <c r="AG978" s="557"/>
      <c r="AH978" s="557"/>
      <c r="AI978" s="557"/>
      <c r="AJ978" s="557"/>
      <c r="AK978" s="557"/>
      <c r="AL978" s="557"/>
      <c r="AM978" s="557"/>
      <c r="AN978" s="557"/>
      <c r="AO978" s="557"/>
      <c r="AP978" s="557"/>
    </row>
    <row r="979" spans="1:42" ht="17.399999999999999">
      <c r="A979" s="557"/>
      <c r="B979" s="557"/>
      <c r="C979" s="557"/>
      <c r="D979" s="557"/>
      <c r="E979" s="557"/>
      <c r="F979" s="557"/>
      <c r="G979" s="557"/>
      <c r="H979" s="557"/>
      <c r="I979" s="557"/>
      <c r="J979" s="557"/>
      <c r="K979" s="557"/>
      <c r="L979" s="557"/>
      <c r="M979" s="557"/>
      <c r="N979" s="557"/>
      <c r="O979" s="557"/>
      <c r="P979" s="557"/>
      <c r="Q979" s="557"/>
      <c r="R979" s="557"/>
      <c r="S979" s="557"/>
      <c r="T979" s="557"/>
      <c r="U979" s="557"/>
      <c r="V979" s="557"/>
      <c r="W979" s="557"/>
      <c r="X979" s="557"/>
      <c r="Y979" s="557"/>
      <c r="Z979" s="557"/>
      <c r="AA979" s="557"/>
      <c r="AB979" s="557"/>
      <c r="AC979" s="557"/>
      <c r="AD979" s="557"/>
      <c r="AE979" s="557"/>
      <c r="AF979" s="557"/>
      <c r="AG979" s="557"/>
      <c r="AH979" s="557"/>
      <c r="AI979" s="557"/>
      <c r="AJ979" s="557"/>
      <c r="AK979" s="557"/>
      <c r="AL979" s="557"/>
      <c r="AM979" s="557"/>
      <c r="AN979" s="557"/>
      <c r="AO979" s="557"/>
      <c r="AP979" s="557"/>
    </row>
    <row r="980" spans="1:42" ht="17.399999999999999">
      <c r="A980" s="557"/>
      <c r="B980" s="557"/>
      <c r="C980" s="557"/>
      <c r="D980" s="557"/>
      <c r="E980" s="557"/>
      <c r="F980" s="557"/>
      <c r="G980" s="557"/>
      <c r="H980" s="557"/>
      <c r="I980" s="557"/>
      <c r="J980" s="557"/>
      <c r="K980" s="557"/>
      <c r="L980" s="557"/>
      <c r="M980" s="557"/>
      <c r="N980" s="557"/>
      <c r="O980" s="557"/>
      <c r="P980" s="557"/>
      <c r="Q980" s="557"/>
      <c r="R980" s="557"/>
      <c r="S980" s="557"/>
      <c r="T980" s="557"/>
      <c r="U980" s="557"/>
      <c r="V980" s="557"/>
      <c r="W980" s="557"/>
      <c r="X980" s="557"/>
      <c r="Y980" s="557"/>
      <c r="Z980" s="557"/>
      <c r="AA980" s="557"/>
      <c r="AB980" s="557"/>
      <c r="AC980" s="557"/>
      <c r="AD980" s="557"/>
      <c r="AE980" s="557"/>
      <c r="AF980" s="557"/>
      <c r="AG980" s="557"/>
      <c r="AH980" s="557"/>
      <c r="AI980" s="557"/>
      <c r="AJ980" s="557"/>
      <c r="AK980" s="557"/>
      <c r="AL980" s="557"/>
      <c r="AM980" s="557"/>
      <c r="AN980" s="557"/>
      <c r="AO980" s="557"/>
      <c r="AP980" s="557"/>
    </row>
    <row r="981" spans="1:42" ht="17.399999999999999">
      <c r="A981" s="557"/>
      <c r="B981" s="557"/>
      <c r="C981" s="557"/>
      <c r="D981" s="557"/>
      <c r="E981" s="557"/>
      <c r="F981" s="557"/>
      <c r="G981" s="557"/>
      <c r="H981" s="557"/>
      <c r="I981" s="557"/>
      <c r="J981" s="557"/>
      <c r="K981" s="557"/>
      <c r="L981" s="557"/>
      <c r="M981" s="557"/>
      <c r="N981" s="557"/>
      <c r="O981" s="557"/>
      <c r="P981" s="557"/>
      <c r="Q981" s="557"/>
      <c r="R981" s="557"/>
      <c r="S981" s="557"/>
      <c r="T981" s="557"/>
      <c r="U981" s="557"/>
      <c r="V981" s="557"/>
      <c r="W981" s="557"/>
      <c r="X981" s="557"/>
      <c r="Y981" s="557"/>
      <c r="Z981" s="557"/>
      <c r="AA981" s="557"/>
      <c r="AB981" s="557"/>
      <c r="AC981" s="557"/>
      <c r="AD981" s="557"/>
      <c r="AE981" s="557"/>
      <c r="AF981" s="557"/>
      <c r="AG981" s="557"/>
      <c r="AH981" s="557"/>
      <c r="AI981" s="557"/>
      <c r="AJ981" s="557"/>
      <c r="AK981" s="557"/>
      <c r="AL981" s="557"/>
      <c r="AM981" s="557"/>
      <c r="AN981" s="557"/>
      <c r="AO981" s="557"/>
      <c r="AP981" s="557"/>
    </row>
    <row r="982" spans="1:42" ht="17.399999999999999">
      <c r="A982" s="557"/>
      <c r="B982" s="557"/>
      <c r="C982" s="557"/>
      <c r="D982" s="557"/>
      <c r="E982" s="557"/>
      <c r="F982" s="557"/>
      <c r="G982" s="557"/>
      <c r="H982" s="557"/>
      <c r="I982" s="557"/>
      <c r="J982" s="557"/>
      <c r="K982" s="557"/>
      <c r="L982" s="557"/>
      <c r="M982" s="557"/>
      <c r="N982" s="557"/>
      <c r="O982" s="557"/>
      <c r="P982" s="557"/>
      <c r="Q982" s="557"/>
      <c r="R982" s="557"/>
      <c r="S982" s="557"/>
      <c r="T982" s="557"/>
      <c r="U982" s="557"/>
      <c r="V982" s="557"/>
      <c r="W982" s="557"/>
      <c r="X982" s="557"/>
      <c r="Y982" s="557"/>
      <c r="Z982" s="557"/>
      <c r="AA982" s="557"/>
      <c r="AB982" s="557"/>
      <c r="AC982" s="557"/>
      <c r="AD982" s="557"/>
      <c r="AE982" s="557"/>
      <c r="AF982" s="557"/>
      <c r="AG982" s="557"/>
      <c r="AH982" s="557"/>
      <c r="AI982" s="557"/>
      <c r="AJ982" s="557"/>
      <c r="AK982" s="557"/>
      <c r="AL982" s="557"/>
      <c r="AM982" s="557"/>
      <c r="AN982" s="557"/>
      <c r="AO982" s="557"/>
      <c r="AP982" s="557"/>
    </row>
    <row r="983" spans="1:42" ht="17.399999999999999">
      <c r="A983" s="557"/>
      <c r="B983" s="557"/>
      <c r="C983" s="557"/>
      <c r="D983" s="557"/>
      <c r="E983" s="557"/>
      <c r="F983" s="557"/>
      <c r="G983" s="557"/>
      <c r="H983" s="557"/>
      <c r="I983" s="557"/>
      <c r="J983" s="557"/>
      <c r="K983" s="557"/>
      <c r="L983" s="557"/>
      <c r="M983" s="557"/>
      <c r="N983" s="557"/>
      <c r="O983" s="557"/>
      <c r="P983" s="557"/>
      <c r="Q983" s="557"/>
      <c r="R983" s="557"/>
      <c r="S983" s="557"/>
      <c r="T983" s="557"/>
      <c r="U983" s="557"/>
      <c r="V983" s="557"/>
      <c r="W983" s="557"/>
      <c r="X983" s="557"/>
      <c r="Y983" s="557"/>
      <c r="Z983" s="557"/>
      <c r="AA983" s="557"/>
      <c r="AB983" s="557"/>
      <c r="AC983" s="557"/>
      <c r="AD983" s="557"/>
      <c r="AE983" s="557"/>
      <c r="AF983" s="557"/>
      <c r="AG983" s="557"/>
      <c r="AH983" s="557"/>
      <c r="AI983" s="557"/>
      <c r="AJ983" s="557"/>
      <c r="AK983" s="557"/>
      <c r="AL983" s="557"/>
      <c r="AM983" s="557"/>
      <c r="AN983" s="557"/>
      <c r="AO983" s="557"/>
      <c r="AP983" s="557"/>
    </row>
    <row r="984" spans="1:42" ht="17.399999999999999">
      <c r="A984" s="557"/>
      <c r="B984" s="557"/>
      <c r="C984" s="557"/>
      <c r="D984" s="557"/>
      <c r="E984" s="557"/>
      <c r="F984" s="557"/>
      <c r="G984" s="557"/>
      <c r="H984" s="557"/>
      <c r="I984" s="557"/>
      <c r="J984" s="557"/>
      <c r="K984" s="557"/>
      <c r="L984" s="557"/>
      <c r="M984" s="557"/>
      <c r="N984" s="557"/>
      <c r="O984" s="557"/>
      <c r="P984" s="557"/>
      <c r="Q984" s="557"/>
      <c r="R984" s="557"/>
      <c r="S984" s="557"/>
      <c r="T984" s="557"/>
      <c r="U984" s="557"/>
      <c r="V984" s="557"/>
      <c r="W984" s="557"/>
      <c r="X984" s="557"/>
      <c r="Y984" s="557"/>
      <c r="Z984" s="557"/>
      <c r="AA984" s="557"/>
      <c r="AB984" s="557"/>
      <c r="AC984" s="557"/>
      <c r="AD984" s="557"/>
      <c r="AE984" s="557"/>
      <c r="AF984" s="557"/>
      <c r="AG984" s="557"/>
      <c r="AH984" s="557"/>
      <c r="AI984" s="557"/>
      <c r="AJ984" s="557"/>
      <c r="AK984" s="557"/>
      <c r="AL984" s="557"/>
      <c r="AM984" s="557"/>
      <c r="AN984" s="557"/>
      <c r="AO984" s="557"/>
      <c r="AP984" s="557"/>
    </row>
    <row r="985" spans="1:42" ht="17.399999999999999">
      <c r="A985" s="557"/>
      <c r="B985" s="557"/>
      <c r="C985" s="557"/>
      <c r="D985" s="557"/>
      <c r="E985" s="557"/>
      <c r="F985" s="557"/>
      <c r="G985" s="557"/>
      <c r="H985" s="557"/>
      <c r="I985" s="557"/>
      <c r="J985" s="557"/>
      <c r="K985" s="557"/>
      <c r="L985" s="557"/>
      <c r="M985" s="557"/>
      <c r="N985" s="557"/>
      <c r="O985" s="557"/>
      <c r="P985" s="557"/>
      <c r="Q985" s="557"/>
      <c r="R985" s="557"/>
      <c r="S985" s="557"/>
      <c r="T985" s="557"/>
      <c r="U985" s="557"/>
      <c r="V985" s="557"/>
      <c r="W985" s="557"/>
      <c r="X985" s="557"/>
      <c r="Y985" s="557"/>
      <c r="Z985" s="557"/>
      <c r="AA985" s="557"/>
      <c r="AB985" s="557"/>
      <c r="AC985" s="557"/>
      <c r="AD985" s="557"/>
      <c r="AE985" s="557"/>
      <c r="AF985" s="557"/>
      <c r="AG985" s="557"/>
      <c r="AH985" s="557"/>
      <c r="AI985" s="557"/>
      <c r="AJ985" s="557"/>
      <c r="AK985" s="557"/>
      <c r="AL985" s="557"/>
      <c r="AM985" s="557"/>
      <c r="AN985" s="557"/>
      <c r="AO985" s="557"/>
      <c r="AP985" s="557"/>
    </row>
    <row r="986" spans="1:42" ht="17.399999999999999">
      <c r="A986" s="557"/>
      <c r="B986" s="557"/>
      <c r="C986" s="557"/>
      <c r="D986" s="557"/>
      <c r="E986" s="557"/>
      <c r="F986" s="557"/>
      <c r="G986" s="557"/>
      <c r="H986" s="557"/>
      <c r="I986" s="557"/>
      <c r="J986" s="557"/>
      <c r="K986" s="557"/>
      <c r="L986" s="557"/>
      <c r="M986" s="557"/>
      <c r="N986" s="557"/>
      <c r="O986" s="557"/>
      <c r="P986" s="557"/>
      <c r="Q986" s="557"/>
      <c r="R986" s="557"/>
      <c r="S986" s="557"/>
      <c r="T986" s="557"/>
      <c r="U986" s="557"/>
      <c r="V986" s="557"/>
      <c r="W986" s="557"/>
      <c r="X986" s="557"/>
      <c r="Y986" s="557"/>
      <c r="Z986" s="557"/>
      <c r="AA986" s="557"/>
      <c r="AB986" s="557"/>
      <c r="AC986" s="557"/>
      <c r="AD986" s="557"/>
      <c r="AE986" s="557"/>
      <c r="AF986" s="557"/>
      <c r="AG986" s="557"/>
      <c r="AH986" s="557"/>
      <c r="AI986" s="557"/>
      <c r="AJ986" s="557"/>
      <c r="AK986" s="557"/>
      <c r="AL986" s="557"/>
      <c r="AM986" s="557"/>
      <c r="AN986" s="557"/>
      <c r="AO986" s="557"/>
      <c r="AP986" s="557"/>
    </row>
    <row r="987" spans="1:42" ht="17.399999999999999">
      <c r="A987" s="557"/>
      <c r="B987" s="557"/>
      <c r="C987" s="557"/>
      <c r="D987" s="557"/>
      <c r="E987" s="557"/>
      <c r="F987" s="557"/>
      <c r="G987" s="557"/>
      <c r="H987" s="557"/>
      <c r="I987" s="557"/>
      <c r="J987" s="557"/>
      <c r="K987" s="557"/>
      <c r="L987" s="557"/>
      <c r="M987" s="557"/>
      <c r="N987" s="557"/>
      <c r="O987" s="557"/>
      <c r="P987" s="557"/>
      <c r="Q987" s="557"/>
      <c r="R987" s="557"/>
      <c r="S987" s="557"/>
      <c r="T987" s="557"/>
      <c r="U987" s="557"/>
      <c r="V987" s="557"/>
      <c r="W987" s="557"/>
      <c r="X987" s="557"/>
      <c r="Y987" s="557"/>
      <c r="Z987" s="557"/>
      <c r="AA987" s="557"/>
      <c r="AB987" s="557"/>
      <c r="AC987" s="557"/>
      <c r="AD987" s="557"/>
      <c r="AE987" s="557"/>
      <c r="AF987" s="557"/>
      <c r="AG987" s="557"/>
      <c r="AH987" s="557"/>
      <c r="AI987" s="557"/>
      <c r="AJ987" s="557"/>
      <c r="AK987" s="557"/>
      <c r="AL987" s="557"/>
      <c r="AM987" s="557"/>
      <c r="AN987" s="557"/>
      <c r="AO987" s="557"/>
      <c r="AP987" s="557"/>
    </row>
    <row r="988" spans="1:42" ht="17.399999999999999">
      <c r="A988" s="557"/>
      <c r="B988" s="557"/>
      <c r="C988" s="557"/>
      <c r="D988" s="557"/>
      <c r="E988" s="557"/>
      <c r="F988" s="557"/>
      <c r="G988" s="557"/>
      <c r="H988" s="557"/>
      <c r="I988" s="557"/>
      <c r="J988" s="557"/>
      <c r="K988" s="557"/>
      <c r="L988" s="557"/>
      <c r="M988" s="557"/>
      <c r="N988" s="557"/>
      <c r="O988" s="557"/>
      <c r="P988" s="557"/>
      <c r="Q988" s="557"/>
      <c r="R988" s="557"/>
      <c r="S988" s="557"/>
      <c r="T988" s="557"/>
      <c r="U988" s="557"/>
      <c r="V988" s="557"/>
      <c r="W988" s="557"/>
      <c r="X988" s="557"/>
      <c r="Y988" s="557"/>
      <c r="Z988" s="557"/>
      <c r="AA988" s="557"/>
      <c r="AB988" s="557"/>
      <c r="AC988" s="557"/>
      <c r="AD988" s="557"/>
      <c r="AE988" s="557"/>
      <c r="AF988" s="557"/>
      <c r="AG988" s="557"/>
      <c r="AH988" s="557"/>
      <c r="AI988" s="557"/>
      <c r="AJ988" s="557"/>
      <c r="AK988" s="557"/>
      <c r="AL988" s="557"/>
      <c r="AM988" s="557"/>
      <c r="AN988" s="557"/>
      <c r="AO988" s="557"/>
      <c r="AP988" s="557"/>
    </row>
    <row r="989" spans="1:42" ht="17.399999999999999">
      <c r="A989" s="557"/>
      <c r="B989" s="557"/>
      <c r="C989" s="557"/>
      <c r="D989" s="557"/>
      <c r="E989" s="557"/>
      <c r="F989" s="557"/>
      <c r="G989" s="557"/>
      <c r="H989" s="557"/>
      <c r="I989" s="557"/>
      <c r="J989" s="557"/>
      <c r="K989" s="557"/>
      <c r="L989" s="557"/>
      <c r="M989" s="557"/>
      <c r="N989" s="557"/>
      <c r="O989" s="557"/>
      <c r="P989" s="557"/>
      <c r="Q989" s="557"/>
      <c r="R989" s="557"/>
      <c r="S989" s="557"/>
      <c r="T989" s="557"/>
      <c r="U989" s="557"/>
      <c r="V989" s="557"/>
      <c r="W989" s="557"/>
      <c r="X989" s="557"/>
      <c r="Y989" s="557"/>
      <c r="Z989" s="557"/>
      <c r="AA989" s="557"/>
      <c r="AB989" s="557"/>
      <c r="AC989" s="557"/>
      <c r="AD989" s="557"/>
      <c r="AE989" s="557"/>
      <c r="AF989" s="557"/>
      <c r="AG989" s="557"/>
      <c r="AH989" s="557"/>
      <c r="AI989" s="557"/>
      <c r="AJ989" s="557"/>
      <c r="AK989" s="557"/>
      <c r="AL989" s="557"/>
      <c r="AM989" s="557"/>
      <c r="AN989" s="557"/>
      <c r="AO989" s="557"/>
      <c r="AP989" s="557"/>
    </row>
    <row r="990" spans="1:42" ht="17.399999999999999">
      <c r="A990" s="557"/>
      <c r="B990" s="557"/>
      <c r="C990" s="557"/>
      <c r="D990" s="557"/>
      <c r="E990" s="557"/>
      <c r="F990" s="557"/>
      <c r="G990" s="557"/>
      <c r="H990" s="557"/>
      <c r="I990" s="557"/>
      <c r="J990" s="557"/>
      <c r="K990" s="557"/>
      <c r="L990" s="557"/>
      <c r="M990" s="557"/>
      <c r="N990" s="557"/>
      <c r="O990" s="557"/>
      <c r="P990" s="557"/>
      <c r="Q990" s="557"/>
      <c r="R990" s="557"/>
      <c r="S990" s="557"/>
      <c r="T990" s="557"/>
      <c r="U990" s="557"/>
      <c r="V990" s="557"/>
      <c r="W990" s="557"/>
      <c r="X990" s="557"/>
      <c r="Y990" s="557"/>
      <c r="Z990" s="557"/>
      <c r="AA990" s="557"/>
      <c r="AB990" s="557"/>
      <c r="AC990" s="557"/>
      <c r="AD990" s="557"/>
      <c r="AE990" s="557"/>
      <c r="AF990" s="557"/>
      <c r="AG990" s="557"/>
      <c r="AH990" s="557"/>
      <c r="AI990" s="557"/>
      <c r="AJ990" s="557"/>
      <c r="AK990" s="557"/>
      <c r="AL990" s="557"/>
      <c r="AM990" s="557"/>
      <c r="AN990" s="557"/>
      <c r="AO990" s="557"/>
      <c r="AP990" s="557"/>
    </row>
    <row r="991" spans="1:42" ht="17.399999999999999">
      <c r="A991" s="557"/>
      <c r="B991" s="557"/>
      <c r="C991" s="557"/>
      <c r="D991" s="557"/>
      <c r="E991" s="557"/>
      <c r="F991" s="557"/>
      <c r="G991" s="557"/>
      <c r="H991" s="557"/>
      <c r="I991" s="557"/>
      <c r="J991" s="557"/>
      <c r="K991" s="557"/>
      <c r="L991" s="557"/>
      <c r="M991" s="557"/>
      <c r="N991" s="557"/>
      <c r="O991" s="557"/>
      <c r="P991" s="557"/>
      <c r="Q991" s="557"/>
      <c r="R991" s="557"/>
      <c r="S991" s="557"/>
      <c r="T991" s="557"/>
      <c r="U991" s="557"/>
      <c r="V991" s="557"/>
      <c r="W991" s="557"/>
      <c r="X991" s="557"/>
      <c r="Y991" s="557"/>
      <c r="Z991" s="557"/>
      <c r="AA991" s="557"/>
      <c r="AB991" s="557"/>
      <c r="AC991" s="557"/>
      <c r="AD991" s="557"/>
      <c r="AE991" s="557"/>
      <c r="AF991" s="557"/>
      <c r="AG991" s="557"/>
      <c r="AH991" s="557"/>
      <c r="AI991" s="557"/>
      <c r="AJ991" s="557"/>
      <c r="AK991" s="557"/>
      <c r="AL991" s="557"/>
      <c r="AM991" s="557"/>
      <c r="AN991" s="557"/>
      <c r="AO991" s="557"/>
      <c r="AP991" s="557"/>
    </row>
    <row r="992" spans="1:42" ht="17.399999999999999">
      <c r="A992" s="557"/>
      <c r="B992" s="557"/>
      <c r="C992" s="557"/>
      <c r="D992" s="557"/>
      <c r="E992" s="557"/>
      <c r="F992" s="557"/>
      <c r="G992" s="557"/>
      <c r="H992" s="557"/>
      <c r="I992" s="557"/>
      <c r="J992" s="557"/>
      <c r="K992" s="557"/>
      <c r="L992" s="557"/>
      <c r="M992" s="557"/>
      <c r="N992" s="557"/>
      <c r="O992" s="557"/>
      <c r="P992" s="557"/>
      <c r="Q992" s="557"/>
      <c r="R992" s="557"/>
      <c r="S992" s="557"/>
      <c r="T992" s="557"/>
      <c r="U992" s="557"/>
      <c r="V992" s="557"/>
      <c r="W992" s="557"/>
      <c r="X992" s="557"/>
      <c r="Y992" s="557"/>
      <c r="Z992" s="557"/>
      <c r="AA992" s="557"/>
      <c r="AB992" s="557"/>
      <c r="AC992" s="557"/>
      <c r="AD992" s="557"/>
      <c r="AE992" s="557"/>
      <c r="AF992" s="557"/>
      <c r="AG992" s="557"/>
      <c r="AH992" s="557"/>
      <c r="AI992" s="557"/>
      <c r="AJ992" s="557"/>
      <c r="AK992" s="557"/>
      <c r="AL992" s="557"/>
      <c r="AM992" s="557"/>
      <c r="AN992" s="557"/>
      <c r="AO992" s="557"/>
      <c r="AP992" s="557"/>
    </row>
    <row r="993" spans="1:42" ht="17.399999999999999">
      <c r="A993" s="557"/>
      <c r="B993" s="557"/>
      <c r="C993" s="557"/>
      <c r="D993" s="557"/>
      <c r="E993" s="557"/>
      <c r="F993" s="557"/>
      <c r="G993" s="557"/>
      <c r="H993" s="557"/>
      <c r="I993" s="557"/>
      <c r="J993" s="557"/>
      <c r="K993" s="557"/>
      <c r="L993" s="557"/>
      <c r="M993" s="557"/>
      <c r="N993" s="557"/>
      <c r="O993" s="557"/>
      <c r="P993" s="557"/>
      <c r="Q993" s="557"/>
      <c r="R993" s="557"/>
      <c r="S993" s="557"/>
      <c r="T993" s="557"/>
      <c r="U993" s="557"/>
      <c r="V993" s="557"/>
      <c r="W993" s="557"/>
      <c r="X993" s="557"/>
      <c r="Y993" s="557"/>
      <c r="Z993" s="557"/>
      <c r="AA993" s="557"/>
      <c r="AB993" s="557"/>
      <c r="AC993" s="557"/>
      <c r="AD993" s="557"/>
      <c r="AE993" s="557"/>
      <c r="AF993" s="557"/>
      <c r="AG993" s="557"/>
      <c r="AH993" s="557"/>
      <c r="AI993" s="557"/>
      <c r="AJ993" s="557"/>
      <c r="AK993" s="557"/>
      <c r="AL993" s="557"/>
      <c r="AM993" s="557"/>
      <c r="AN993" s="557"/>
      <c r="AO993" s="557"/>
      <c r="AP993" s="557"/>
    </row>
    <row r="994" spans="1:42" ht="17.399999999999999">
      <c r="A994" s="557"/>
      <c r="B994" s="557"/>
      <c r="C994" s="557"/>
      <c r="D994" s="557"/>
      <c r="E994" s="557"/>
      <c r="F994" s="557"/>
      <c r="G994" s="557"/>
      <c r="H994" s="557"/>
      <c r="I994" s="557"/>
      <c r="J994" s="557"/>
      <c r="K994" s="557"/>
      <c r="L994" s="557"/>
      <c r="M994" s="557"/>
      <c r="N994" s="557"/>
      <c r="O994" s="557"/>
      <c r="P994" s="557"/>
      <c r="Q994" s="557"/>
      <c r="R994" s="557"/>
      <c r="S994" s="557"/>
      <c r="T994" s="557"/>
      <c r="U994" s="557"/>
      <c r="V994" s="557"/>
      <c r="W994" s="557"/>
      <c r="X994" s="557"/>
      <c r="Y994" s="557"/>
      <c r="Z994" s="557"/>
      <c r="AA994" s="557"/>
      <c r="AB994" s="557"/>
      <c r="AC994" s="557"/>
      <c r="AD994" s="557"/>
      <c r="AE994" s="557"/>
      <c r="AF994" s="557"/>
      <c r="AG994" s="557"/>
      <c r="AH994" s="557"/>
      <c r="AI994" s="557"/>
      <c r="AJ994" s="557"/>
      <c r="AK994" s="557"/>
      <c r="AL994" s="557"/>
      <c r="AM994" s="557"/>
      <c r="AN994" s="557"/>
      <c r="AO994" s="557"/>
      <c r="AP994" s="557"/>
    </row>
    <row r="995" spans="1:42" ht="17.399999999999999">
      <c r="A995" s="557"/>
      <c r="B995" s="557"/>
      <c r="C995" s="557"/>
      <c r="D995" s="557"/>
      <c r="E995" s="557"/>
      <c r="F995" s="557"/>
      <c r="G995" s="557"/>
      <c r="H995" s="557"/>
      <c r="I995" s="557"/>
      <c r="J995" s="557"/>
      <c r="K995" s="557"/>
      <c r="L995" s="557"/>
      <c r="M995" s="557"/>
      <c r="N995" s="557"/>
      <c r="O995" s="557"/>
      <c r="P995" s="557"/>
      <c r="Q995" s="557"/>
      <c r="R995" s="557"/>
      <c r="S995" s="557"/>
      <c r="T995" s="557"/>
      <c r="U995" s="557"/>
      <c r="V995" s="557"/>
      <c r="W995" s="557"/>
      <c r="X995" s="557"/>
      <c r="Y995" s="557"/>
      <c r="Z995" s="557"/>
      <c r="AA995" s="557"/>
      <c r="AB995" s="557"/>
      <c r="AC995" s="557"/>
      <c r="AD995" s="557"/>
      <c r="AE995" s="557"/>
      <c r="AF995" s="557"/>
      <c r="AG995" s="557"/>
      <c r="AH995" s="557"/>
      <c r="AI995" s="557"/>
      <c r="AJ995" s="557"/>
      <c r="AK995" s="557"/>
      <c r="AL995" s="557"/>
      <c r="AM995" s="557"/>
      <c r="AN995" s="557"/>
      <c r="AO995" s="557"/>
      <c r="AP995" s="557"/>
    </row>
    <row r="996" spans="1:42" ht="17.399999999999999">
      <c r="A996" s="557"/>
      <c r="B996" s="557"/>
      <c r="C996" s="557"/>
      <c r="D996" s="557"/>
      <c r="E996" s="557"/>
      <c r="F996" s="557"/>
      <c r="G996" s="557"/>
      <c r="H996" s="557"/>
      <c r="I996" s="557"/>
      <c r="J996" s="557"/>
      <c r="K996" s="557"/>
      <c r="L996" s="557"/>
      <c r="M996" s="557"/>
      <c r="N996" s="557"/>
      <c r="O996" s="557"/>
      <c r="P996" s="557"/>
      <c r="Q996" s="557"/>
      <c r="R996" s="557"/>
      <c r="S996" s="557"/>
      <c r="T996" s="557"/>
      <c r="U996" s="557"/>
      <c r="V996" s="557"/>
      <c r="W996" s="557"/>
      <c r="X996" s="557"/>
      <c r="Y996" s="557"/>
      <c r="Z996" s="557"/>
      <c r="AA996" s="557"/>
      <c r="AB996" s="557"/>
      <c r="AC996" s="557"/>
      <c r="AD996" s="557"/>
      <c r="AE996" s="557"/>
      <c r="AF996" s="557"/>
      <c r="AG996" s="557"/>
      <c r="AH996" s="557"/>
      <c r="AI996" s="557"/>
      <c r="AJ996" s="557"/>
      <c r="AK996" s="557"/>
      <c r="AL996" s="557"/>
      <c r="AM996" s="557"/>
      <c r="AN996" s="557"/>
      <c r="AO996" s="557"/>
      <c r="AP996" s="557"/>
    </row>
    <row r="997" spans="1:42" ht="17.399999999999999">
      <c r="A997" s="557"/>
      <c r="B997" s="557"/>
      <c r="C997" s="557"/>
      <c r="D997" s="557"/>
      <c r="E997" s="557"/>
      <c r="F997" s="557"/>
      <c r="G997" s="557"/>
      <c r="H997" s="557"/>
      <c r="I997" s="557"/>
      <c r="J997" s="557"/>
      <c r="K997" s="557"/>
      <c r="L997" s="557"/>
      <c r="M997" s="557"/>
      <c r="N997" s="557"/>
      <c r="O997" s="557"/>
      <c r="P997" s="557"/>
      <c r="Q997" s="557"/>
      <c r="R997" s="557"/>
      <c r="S997" s="557"/>
      <c r="T997" s="557"/>
      <c r="U997" s="557"/>
      <c r="V997" s="557"/>
      <c r="W997" s="557"/>
      <c r="X997" s="557"/>
      <c r="Y997" s="557"/>
      <c r="Z997" s="557"/>
      <c r="AA997" s="557"/>
      <c r="AB997" s="557"/>
      <c r="AC997" s="557"/>
      <c r="AD997" s="557"/>
      <c r="AE997" s="557"/>
      <c r="AF997" s="557"/>
      <c r="AG997" s="557"/>
      <c r="AH997" s="557"/>
      <c r="AI997" s="557"/>
      <c r="AJ997" s="557"/>
      <c r="AK997" s="557"/>
      <c r="AL997" s="557"/>
      <c r="AM997" s="557"/>
      <c r="AN997" s="557"/>
      <c r="AO997" s="557"/>
      <c r="AP997" s="557"/>
    </row>
  </sheetData>
  <mergeCells count="1">
    <mergeCell ref="A1:M1"/>
  </mergeCells>
  <dataValidations count="6">
    <dataValidation type="list" allowBlank="1" showErrorMessage="1" sqref="H4:H5" xr:uid="{00000000-0002-0000-1000-000000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,1 year - GBO"</formula1>
    </dataValidation>
    <dataValidation type="list" allowBlank="1" showErrorMessage="1" sqref="C3:C12" xr:uid="{00000000-0002-0000-1000-000001000000}">
      <formula1>"Completed - Success Mail done,Esclated ,In process ,Blank,Hold ,oLD Esclation,REFUND,Complete But Success Mail not Done "</formula1>
    </dataValidation>
    <dataValidation type="list" allowBlank="1" showErrorMessage="1" sqref="D10" xr:uid="{00000000-0002-0000-1000-000002000000}">
      <formula1>"2023,2024,2025,2021,2026"</formula1>
    </dataValidation>
    <dataValidation type="list" allowBlank="1" showErrorMessage="1" sqref="I4:I6 I10" xr:uid="{00000000-0002-0000-1000-000003000000}">
      <formula1>"Bijal Ma'am,Manprit Ma'am,Riddhi Ma'am,Neha Mishra Ma'am,Shivani Ma'am"</formula1>
    </dataValidation>
    <dataValidation type="list" allowBlank="1" showErrorMessage="1" sqref="D3:D9 D11:D14" xr:uid="{00000000-0002-0000-1000-000004000000}">
      <formula1>"2026"</formula1>
    </dataValidation>
    <dataValidation type="list" allowBlank="1" showErrorMessage="1" sqref="I3 I8:I9 I11:I12" xr:uid="{00000000-0002-0000-1000-000005000000}">
      <formula1>"Bijal Ma'am,Manprit Ma'am,Riddhi Ma'am,Neha Mishra Ma'am,Shivani Ma'am,Kajal Mam,VINITA VYAS"</formula1>
    </dataValidation>
  </dataValidations>
  <hyperlinks>
    <hyperlink ref="O5" r:id="rId1" xr:uid="{00000000-0004-0000-1000-000000000000}"/>
    <hyperlink ref="O7" r:id="rId2" xr:uid="{00000000-0004-0000-1000-000001000000}"/>
    <hyperlink ref="M8" r:id="rId3" xr:uid="{00000000-0004-0000-1000-000002000000}"/>
    <hyperlink ref="O8" r:id="rId4" xr:uid="{00000000-0004-0000-1000-000003000000}"/>
    <hyperlink ref="W8" r:id="rId5" xr:uid="{00000000-0004-0000-1000-000004000000}"/>
    <hyperlink ref="M9" r:id="rId6" xr:uid="{00000000-0004-0000-1000-000005000000}"/>
    <hyperlink ref="O9" r:id="rId7" xr:uid="{00000000-0004-0000-1000-000006000000}"/>
    <hyperlink ref="M11" r:id="rId8" xr:uid="{00000000-0004-0000-1000-000007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3:B7"/>
  <sheetViews>
    <sheetView workbookViewId="0"/>
  </sheetViews>
  <sheetFormatPr defaultColWidth="12.6640625" defaultRowHeight="15.75" customHeight="1"/>
  <cols>
    <col min="2" max="2" width="32.77734375" customWidth="1"/>
  </cols>
  <sheetData>
    <row r="3" spans="2:2">
      <c r="B3" s="439" t="s">
        <v>6375</v>
      </c>
    </row>
    <row r="4" spans="2:2">
      <c r="B4" s="439" t="s">
        <v>6376</v>
      </c>
    </row>
    <row r="5" spans="2:2">
      <c r="B5" s="439" t="s">
        <v>6377</v>
      </c>
    </row>
    <row r="6" spans="2:2">
      <c r="B6" s="439" t="s">
        <v>6378</v>
      </c>
    </row>
    <row r="7" spans="2:2">
      <c r="B7" s="439" t="s">
        <v>6379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D1000"/>
  <sheetViews>
    <sheetView workbookViewId="0">
      <pane ySplit="1" topLeftCell="A2" activePane="bottomLeft" state="frozen"/>
      <selection pane="bottomLeft" activeCell="B3" sqref="B3"/>
    </sheetView>
  </sheetViews>
  <sheetFormatPr defaultColWidth="12.6640625" defaultRowHeight="15.75" customHeight="1"/>
  <cols>
    <col min="2" max="2" width="17.21875" customWidth="1"/>
    <col min="13" max="13" width="34.21875" customWidth="1"/>
  </cols>
  <sheetData>
    <row r="1" spans="1:30" ht="52.2">
      <c r="A1" s="574"/>
      <c r="B1" s="574" t="s">
        <v>1114</v>
      </c>
      <c r="C1" s="574" t="s">
        <v>1115</v>
      </c>
      <c r="D1" s="574" t="s">
        <v>1116</v>
      </c>
      <c r="E1" s="574" t="s">
        <v>15</v>
      </c>
      <c r="F1" s="574" t="s">
        <v>1117</v>
      </c>
      <c r="G1" s="574" t="s">
        <v>1118</v>
      </c>
      <c r="H1" s="574" t="s">
        <v>1119</v>
      </c>
      <c r="I1" s="574" t="s">
        <v>1120</v>
      </c>
      <c r="J1" s="574" t="s">
        <v>1121</v>
      </c>
      <c r="K1" s="574" t="s">
        <v>1122</v>
      </c>
      <c r="L1" s="574" t="s">
        <v>1123</v>
      </c>
      <c r="M1" s="574" t="s">
        <v>1124</v>
      </c>
      <c r="N1" s="574" t="s">
        <v>1042</v>
      </c>
      <c r="O1" s="575" t="s">
        <v>1125</v>
      </c>
      <c r="P1" s="574"/>
      <c r="Q1" s="574"/>
      <c r="R1" s="574"/>
      <c r="S1" s="574"/>
      <c r="T1" s="576"/>
      <c r="U1" s="576"/>
      <c r="V1" s="576"/>
      <c r="W1" s="576"/>
      <c r="X1" s="576"/>
      <c r="Y1" s="576"/>
      <c r="Z1" s="576"/>
      <c r="AA1" s="576"/>
      <c r="AB1" s="576"/>
      <c r="AC1" s="576"/>
      <c r="AD1" s="576"/>
    </row>
    <row r="2" spans="1:30" ht="46.8">
      <c r="A2" s="398">
        <v>1</v>
      </c>
      <c r="B2" s="398" t="s">
        <v>1377</v>
      </c>
      <c r="C2" s="398">
        <v>2025</v>
      </c>
      <c r="D2" s="208">
        <v>45903</v>
      </c>
      <c r="E2" s="208"/>
      <c r="F2" s="207"/>
      <c r="G2" s="207" t="s">
        <v>1161</v>
      </c>
      <c r="H2" s="207" t="s">
        <v>1311</v>
      </c>
      <c r="I2" s="207">
        <v>9825305619</v>
      </c>
      <c r="J2" s="207" t="s">
        <v>1312</v>
      </c>
      <c r="K2" s="398"/>
      <c r="L2" s="398"/>
      <c r="M2" s="398"/>
      <c r="N2" s="398"/>
      <c r="O2" s="398"/>
      <c r="P2" s="398"/>
      <c r="Q2" s="398"/>
      <c r="R2" s="398"/>
      <c r="S2" s="398"/>
      <c r="T2" s="398"/>
      <c r="U2" s="398"/>
      <c r="V2" s="398"/>
      <c r="W2" s="398"/>
      <c r="X2" s="398"/>
      <c r="Y2" s="398"/>
      <c r="Z2" s="398"/>
      <c r="AA2" s="398"/>
      <c r="AB2" s="398"/>
      <c r="AC2" s="398"/>
      <c r="AD2" s="398"/>
    </row>
    <row r="3" spans="1:30" ht="46.8">
      <c r="A3" s="398">
        <v>2</v>
      </c>
      <c r="B3" s="398" t="s">
        <v>1377</v>
      </c>
      <c r="C3" s="398">
        <v>2025</v>
      </c>
      <c r="D3" s="208">
        <v>45882</v>
      </c>
      <c r="E3" s="208"/>
      <c r="F3" s="207"/>
      <c r="G3" s="207" t="s">
        <v>1161</v>
      </c>
      <c r="H3" s="207" t="s">
        <v>6021</v>
      </c>
      <c r="I3" s="207">
        <v>9586438998</v>
      </c>
      <c r="J3" s="207" t="s">
        <v>6022</v>
      </c>
      <c r="K3" s="398"/>
      <c r="L3" s="398"/>
      <c r="M3" s="398"/>
      <c r="N3" s="398"/>
      <c r="O3" s="398"/>
      <c r="P3" s="398"/>
      <c r="Q3" s="398"/>
      <c r="R3" s="398"/>
      <c r="S3" s="398"/>
      <c r="T3" s="398"/>
      <c r="U3" s="398"/>
      <c r="V3" s="398"/>
      <c r="W3" s="398"/>
      <c r="X3" s="398"/>
      <c r="Y3" s="398"/>
      <c r="Z3" s="398"/>
      <c r="AA3" s="398"/>
      <c r="AB3" s="398"/>
      <c r="AC3" s="398"/>
      <c r="AD3" s="398"/>
    </row>
    <row r="4" spans="1:30" ht="57.75" customHeight="1">
      <c r="A4" s="398">
        <v>3</v>
      </c>
      <c r="B4" s="398" t="s">
        <v>1377</v>
      </c>
      <c r="C4" s="398">
        <v>2025</v>
      </c>
      <c r="D4" s="208">
        <v>45841</v>
      </c>
      <c r="E4" s="207" t="s">
        <v>6023</v>
      </c>
      <c r="F4" s="207" t="s">
        <v>1160</v>
      </c>
      <c r="G4" s="207" t="s">
        <v>1323</v>
      </c>
      <c r="H4" s="207" t="s">
        <v>6024</v>
      </c>
      <c r="I4" s="358">
        <v>9417743771</v>
      </c>
      <c r="J4" s="358" t="s">
        <v>6025</v>
      </c>
      <c r="K4" s="5" t="s">
        <v>6026</v>
      </c>
      <c r="L4" s="9" t="s">
        <v>6027</v>
      </c>
      <c r="M4" s="5" t="s">
        <v>6028</v>
      </c>
      <c r="N4" s="398"/>
      <c r="O4" s="398"/>
      <c r="P4" s="398"/>
      <c r="Q4" s="398" t="s">
        <v>6029</v>
      </c>
      <c r="R4" s="398"/>
      <c r="S4" s="398"/>
      <c r="T4" s="398"/>
      <c r="U4" s="398"/>
      <c r="V4" s="398"/>
      <c r="W4" s="398"/>
      <c r="X4" s="398"/>
      <c r="Y4" s="398"/>
      <c r="Z4" s="398"/>
      <c r="AA4" s="398"/>
      <c r="AB4" s="398"/>
      <c r="AC4" s="398"/>
      <c r="AD4" s="398"/>
    </row>
    <row r="5" spans="1:30" ht="46.8">
      <c r="A5" s="398">
        <v>4</v>
      </c>
      <c r="B5" s="398" t="s">
        <v>1377</v>
      </c>
      <c r="C5" s="398">
        <v>2025</v>
      </c>
      <c r="D5" s="208">
        <v>45839</v>
      </c>
      <c r="E5" s="208"/>
      <c r="F5" s="207"/>
      <c r="G5" s="207" t="s">
        <v>5675</v>
      </c>
      <c r="H5" s="207" t="s">
        <v>6030</v>
      </c>
      <c r="I5" s="207">
        <v>7008202087</v>
      </c>
      <c r="J5" s="207" t="s">
        <v>6031</v>
      </c>
      <c r="K5" s="398"/>
      <c r="L5" s="398"/>
      <c r="M5" s="398"/>
      <c r="N5" s="398"/>
      <c r="O5" s="398"/>
      <c r="P5" s="398"/>
      <c r="Q5" s="398"/>
      <c r="R5" s="398"/>
      <c r="S5" s="398"/>
      <c r="T5" s="398"/>
      <c r="U5" s="398"/>
      <c r="V5" s="398"/>
      <c r="W5" s="398"/>
      <c r="X5" s="398"/>
      <c r="Y5" s="398"/>
      <c r="Z5" s="398"/>
      <c r="AA5" s="398"/>
      <c r="AB5" s="398"/>
      <c r="AC5" s="398"/>
      <c r="AD5" s="398"/>
    </row>
    <row r="6" spans="1:30" ht="46.8">
      <c r="A6" s="404">
        <v>5</v>
      </c>
      <c r="B6" s="404" t="s">
        <v>6380</v>
      </c>
      <c r="C6" s="404">
        <v>2025</v>
      </c>
      <c r="D6" s="413">
        <v>45811</v>
      </c>
      <c r="E6" s="413"/>
      <c r="F6" s="244"/>
      <c r="G6" s="244" t="s">
        <v>6032</v>
      </c>
      <c r="H6" s="244" t="s">
        <v>6033</v>
      </c>
      <c r="I6" s="244">
        <v>8959485882</v>
      </c>
      <c r="J6" s="244" t="s">
        <v>6034</v>
      </c>
      <c r="K6" s="404"/>
      <c r="L6" s="404"/>
      <c r="M6" s="404"/>
      <c r="N6" s="404"/>
      <c r="O6" s="404"/>
      <c r="P6" s="404"/>
      <c r="Q6" s="404"/>
      <c r="R6" s="404"/>
      <c r="S6" s="404"/>
      <c r="T6" s="404"/>
      <c r="U6" s="404"/>
      <c r="V6" s="404"/>
      <c r="W6" s="404"/>
      <c r="X6" s="404"/>
      <c r="Y6" s="404"/>
      <c r="Z6" s="404"/>
      <c r="AA6" s="404"/>
      <c r="AB6" s="404"/>
      <c r="AC6" s="404"/>
      <c r="AD6" s="404"/>
    </row>
    <row r="7" spans="1:30" ht="46.8">
      <c r="A7" s="398">
        <v>6</v>
      </c>
      <c r="B7" s="398" t="s">
        <v>1377</v>
      </c>
      <c r="C7" s="398">
        <v>2025</v>
      </c>
      <c r="D7" s="577">
        <v>45790</v>
      </c>
      <c r="E7" s="577"/>
      <c r="F7" s="207"/>
      <c r="G7" s="207" t="s">
        <v>1357</v>
      </c>
      <c r="H7" s="207" t="s">
        <v>6035</v>
      </c>
      <c r="I7" s="207">
        <v>9925197406</v>
      </c>
      <c r="J7" s="207" t="s">
        <v>6036</v>
      </c>
      <c r="K7" s="398"/>
      <c r="L7" s="398"/>
      <c r="M7" s="398"/>
      <c r="N7" s="398"/>
      <c r="O7" s="398"/>
      <c r="P7" s="398"/>
      <c r="Q7" s="398"/>
      <c r="R7" s="398"/>
      <c r="S7" s="398"/>
      <c r="T7" s="398"/>
      <c r="U7" s="398"/>
      <c r="V7" s="398"/>
      <c r="W7" s="398"/>
      <c r="X7" s="398"/>
      <c r="Y7" s="398"/>
      <c r="Z7" s="398"/>
      <c r="AA7" s="398"/>
      <c r="AB7" s="398"/>
      <c r="AC7" s="398"/>
      <c r="AD7" s="398"/>
    </row>
    <row r="8" spans="1:30" ht="46.8">
      <c r="A8" s="398">
        <v>7</v>
      </c>
      <c r="B8" s="398" t="s">
        <v>1377</v>
      </c>
      <c r="C8" s="398">
        <v>2025</v>
      </c>
      <c r="D8" s="577">
        <v>45779</v>
      </c>
      <c r="E8" s="577"/>
      <c r="F8" s="207"/>
      <c r="G8" s="207" t="s">
        <v>1357</v>
      </c>
      <c r="H8" s="207" t="s">
        <v>6037</v>
      </c>
      <c r="I8" s="207">
        <v>9820805310</v>
      </c>
      <c r="J8" s="207" t="s">
        <v>6038</v>
      </c>
      <c r="K8" s="398"/>
      <c r="L8" s="398"/>
      <c r="M8" s="398"/>
      <c r="N8" s="398"/>
      <c r="O8" s="398"/>
      <c r="P8" s="398"/>
      <c r="Q8" s="398"/>
      <c r="R8" s="398"/>
      <c r="S8" s="398"/>
      <c r="T8" s="398"/>
      <c r="U8" s="398"/>
      <c r="V8" s="398"/>
      <c r="W8" s="398"/>
      <c r="X8" s="398"/>
      <c r="Y8" s="398"/>
      <c r="Z8" s="398"/>
      <c r="AA8" s="398"/>
      <c r="AB8" s="398"/>
      <c r="AC8" s="398"/>
      <c r="AD8" s="398"/>
    </row>
    <row r="9" spans="1:30" ht="46.8">
      <c r="A9" s="398">
        <v>8</v>
      </c>
      <c r="B9" s="398" t="s">
        <v>1377</v>
      </c>
      <c r="C9" s="398">
        <v>2025</v>
      </c>
      <c r="D9" s="577">
        <v>45743</v>
      </c>
      <c r="E9" s="577"/>
      <c r="F9" s="207"/>
      <c r="G9" s="207" t="s">
        <v>881</v>
      </c>
      <c r="H9" s="207" t="s">
        <v>6039</v>
      </c>
      <c r="I9" s="207">
        <v>9990263740</v>
      </c>
      <c r="J9" s="207" t="s">
        <v>6040</v>
      </c>
      <c r="K9" s="398"/>
      <c r="L9" s="398"/>
      <c r="M9" s="398"/>
      <c r="N9" s="398"/>
      <c r="O9" s="398"/>
      <c r="P9" s="398"/>
      <c r="Q9" s="398"/>
      <c r="R9" s="398"/>
      <c r="S9" s="398"/>
      <c r="T9" s="398"/>
      <c r="U9" s="398"/>
      <c r="V9" s="398"/>
      <c r="W9" s="398"/>
      <c r="X9" s="398"/>
      <c r="Y9" s="398"/>
      <c r="Z9" s="398"/>
      <c r="AA9" s="398"/>
      <c r="AB9" s="398"/>
      <c r="AC9" s="398"/>
      <c r="AD9" s="398"/>
    </row>
    <row r="10" spans="1:30" ht="62.4">
      <c r="A10" s="398">
        <v>9</v>
      </c>
      <c r="B10" s="398" t="s">
        <v>1377</v>
      </c>
      <c r="C10" s="398">
        <v>2025</v>
      </c>
      <c r="D10" s="577">
        <v>45700</v>
      </c>
      <c r="E10" s="577"/>
      <c r="F10" s="207"/>
      <c r="G10" s="207" t="s">
        <v>881</v>
      </c>
      <c r="H10" s="207" t="s">
        <v>6041</v>
      </c>
      <c r="I10" s="207">
        <v>8167529583</v>
      </c>
      <c r="J10" s="207" t="s">
        <v>6042</v>
      </c>
      <c r="K10" s="398"/>
      <c r="L10" s="398"/>
      <c r="M10" s="398"/>
      <c r="N10" s="398"/>
      <c r="O10" s="398"/>
      <c r="P10" s="398"/>
      <c r="Q10" s="398"/>
      <c r="R10" s="398"/>
      <c r="S10" s="398"/>
      <c r="T10" s="398"/>
      <c r="U10" s="398"/>
      <c r="V10" s="398"/>
      <c r="W10" s="398"/>
      <c r="X10" s="398"/>
      <c r="Y10" s="398"/>
      <c r="Z10" s="398"/>
      <c r="AA10" s="398"/>
      <c r="AB10" s="398"/>
      <c r="AC10" s="398"/>
      <c r="AD10" s="398"/>
    </row>
    <row r="11" spans="1:30" ht="69">
      <c r="A11" s="398">
        <v>10</v>
      </c>
      <c r="B11" s="398" t="s">
        <v>1377</v>
      </c>
      <c r="C11" s="398">
        <v>2025</v>
      </c>
      <c r="D11" s="578">
        <v>45988</v>
      </c>
      <c r="E11" s="398" t="s">
        <v>6043</v>
      </c>
      <c r="F11" s="207" t="s">
        <v>6044</v>
      </c>
      <c r="G11" s="207" t="s">
        <v>1161</v>
      </c>
      <c r="H11" s="398" t="s">
        <v>6045</v>
      </c>
      <c r="I11" s="207">
        <v>8156018109</v>
      </c>
      <c r="J11" s="207" t="s">
        <v>6046</v>
      </c>
      <c r="K11" s="398"/>
      <c r="L11" s="398"/>
      <c r="M11" s="398"/>
      <c r="N11" s="398"/>
      <c r="O11" s="398"/>
      <c r="P11" s="398"/>
      <c r="Q11" s="398" t="s">
        <v>6047</v>
      </c>
      <c r="R11" s="398"/>
      <c r="S11" s="398"/>
      <c r="T11" s="398"/>
      <c r="U11" s="398"/>
      <c r="V11" s="398"/>
      <c r="W11" s="398"/>
      <c r="X11" s="398"/>
      <c r="Y11" s="398"/>
      <c r="Z11" s="398"/>
      <c r="AA11" s="398"/>
      <c r="AB11" s="398"/>
      <c r="AC11" s="398"/>
      <c r="AD11" s="398"/>
    </row>
    <row r="12" spans="1:30" ht="144">
      <c r="A12" s="398">
        <v>11</v>
      </c>
      <c r="B12" s="398" t="s">
        <v>1139</v>
      </c>
      <c r="C12" s="398">
        <v>2025</v>
      </c>
      <c r="D12" s="208">
        <v>45941</v>
      </c>
      <c r="E12" s="208"/>
      <c r="F12" s="207"/>
      <c r="G12" s="207" t="s">
        <v>1140</v>
      </c>
      <c r="H12" s="579" t="s">
        <v>1141</v>
      </c>
      <c r="I12" s="358">
        <v>9856621000</v>
      </c>
      <c r="J12" s="358" t="s">
        <v>1142</v>
      </c>
      <c r="K12" s="5" t="s">
        <v>1143</v>
      </c>
      <c r="L12" s="9" t="s">
        <v>1144</v>
      </c>
      <c r="M12" s="5" t="s">
        <v>1145</v>
      </c>
      <c r="N12" s="398"/>
      <c r="O12" s="398"/>
      <c r="P12" s="398"/>
      <c r="Q12" s="398" t="s">
        <v>1150</v>
      </c>
      <c r="R12" s="398"/>
      <c r="S12" s="398"/>
      <c r="T12" s="398"/>
      <c r="U12" s="398"/>
      <c r="V12" s="398"/>
      <c r="W12" s="398"/>
      <c r="X12" s="398"/>
      <c r="Y12" s="398"/>
      <c r="Z12" s="398"/>
      <c r="AA12" s="398"/>
      <c r="AB12" s="398"/>
      <c r="AC12" s="398"/>
      <c r="AD12" s="398"/>
    </row>
    <row r="13" spans="1:30" ht="110.4">
      <c r="A13" s="398">
        <v>12</v>
      </c>
      <c r="B13" s="398" t="s">
        <v>1377</v>
      </c>
      <c r="C13" s="398">
        <v>2025</v>
      </c>
      <c r="D13" s="208">
        <v>45929</v>
      </c>
      <c r="E13" s="208"/>
      <c r="F13" s="207"/>
      <c r="G13" s="207" t="s">
        <v>1323</v>
      </c>
      <c r="H13" s="358" t="s">
        <v>6048</v>
      </c>
      <c r="I13" s="358">
        <v>8140173910</v>
      </c>
      <c r="J13" s="207" t="s">
        <v>6049</v>
      </c>
      <c r="K13" s="5" t="s">
        <v>6050</v>
      </c>
      <c r="L13" s="9">
        <v>110610</v>
      </c>
      <c r="M13" s="5" t="s">
        <v>6051</v>
      </c>
      <c r="N13" s="398"/>
      <c r="O13" s="398"/>
      <c r="P13" s="398"/>
      <c r="Q13" s="398" t="s">
        <v>6052</v>
      </c>
      <c r="R13" s="398" t="s">
        <v>6053</v>
      </c>
      <c r="S13" s="398"/>
      <c r="T13" s="398"/>
      <c r="U13" s="398"/>
      <c r="V13" s="398"/>
      <c r="W13" s="398"/>
      <c r="X13" s="398"/>
      <c r="Y13" s="398"/>
      <c r="Z13" s="398"/>
      <c r="AA13" s="398"/>
      <c r="AB13" s="398"/>
      <c r="AC13" s="398"/>
      <c r="AD13" s="398"/>
    </row>
    <row r="14" spans="1:30" ht="46.8">
      <c r="A14" s="398">
        <v>13</v>
      </c>
      <c r="B14" s="398" t="s">
        <v>1356</v>
      </c>
      <c r="C14" s="398">
        <v>2025</v>
      </c>
      <c r="D14" s="208">
        <v>45829</v>
      </c>
      <c r="E14" s="208"/>
      <c r="F14" s="207"/>
      <c r="G14" s="207" t="s">
        <v>1357</v>
      </c>
      <c r="H14" s="207" t="s">
        <v>6054</v>
      </c>
      <c r="I14" s="207">
        <v>8347501194</v>
      </c>
      <c r="J14" s="207" t="s">
        <v>1358</v>
      </c>
      <c r="K14" s="5" t="s">
        <v>1359</v>
      </c>
      <c r="L14" s="398"/>
      <c r="M14" s="5" t="s">
        <v>1360</v>
      </c>
      <c r="N14" s="156" t="s">
        <v>1361</v>
      </c>
      <c r="O14" s="398"/>
      <c r="P14" s="398"/>
      <c r="Q14" s="398" t="s">
        <v>1363</v>
      </c>
      <c r="R14" s="398" t="s">
        <v>1362</v>
      </c>
      <c r="S14" s="398"/>
      <c r="T14" s="398"/>
      <c r="U14" s="398"/>
      <c r="V14" s="398"/>
      <c r="W14" s="398"/>
      <c r="X14" s="398"/>
      <c r="Y14" s="398"/>
      <c r="Z14" s="398"/>
      <c r="AA14" s="398"/>
      <c r="AB14" s="398"/>
      <c r="AC14" s="398"/>
      <c r="AD14" s="398"/>
    </row>
    <row r="15" spans="1:30" ht="46.8">
      <c r="A15" s="398">
        <v>14</v>
      </c>
      <c r="B15" s="398" t="s">
        <v>1139</v>
      </c>
      <c r="C15" s="398">
        <v>2025</v>
      </c>
      <c r="D15" s="577">
        <v>45791</v>
      </c>
      <c r="E15" s="577"/>
      <c r="F15" s="207"/>
      <c r="G15" s="207" t="s">
        <v>1357</v>
      </c>
      <c r="H15" s="207" t="s">
        <v>1087</v>
      </c>
      <c r="I15" s="207">
        <v>9039272654</v>
      </c>
      <c r="J15" s="580" t="s">
        <v>6381</v>
      </c>
      <c r="K15" s="5" t="s">
        <v>1085</v>
      </c>
      <c r="L15" s="398"/>
      <c r="M15" s="5" t="s">
        <v>1089</v>
      </c>
      <c r="N15" s="398"/>
      <c r="O15" s="5" t="s">
        <v>1090</v>
      </c>
      <c r="P15" s="398"/>
      <c r="Q15" s="398" t="s">
        <v>1363</v>
      </c>
      <c r="R15" s="398" t="s">
        <v>1362</v>
      </c>
      <c r="S15" s="398"/>
      <c r="T15" s="398"/>
      <c r="U15" s="398"/>
      <c r="V15" s="398"/>
      <c r="W15" s="398"/>
      <c r="X15" s="398"/>
      <c r="Y15" s="398"/>
      <c r="Z15" s="398"/>
      <c r="AA15" s="398"/>
      <c r="AB15" s="398"/>
      <c r="AC15" s="398"/>
      <c r="AD15" s="398"/>
    </row>
    <row r="16" spans="1:30" ht="151.5" customHeight="1">
      <c r="A16" s="398">
        <v>15</v>
      </c>
      <c r="B16" s="398" t="s">
        <v>1139</v>
      </c>
      <c r="C16" s="398">
        <v>2025</v>
      </c>
      <c r="D16" s="577">
        <v>45779</v>
      </c>
      <c r="E16" s="577"/>
      <c r="F16" s="207"/>
      <c r="G16" s="207" t="s">
        <v>1357</v>
      </c>
      <c r="H16" s="207" t="s">
        <v>1364</v>
      </c>
      <c r="I16" s="207">
        <v>9998896697</v>
      </c>
      <c r="J16" s="207" t="s">
        <v>1365</v>
      </c>
      <c r="K16" s="5" t="s">
        <v>1366</v>
      </c>
      <c r="L16" s="9" t="s">
        <v>1367</v>
      </c>
      <c r="M16" s="5" t="s">
        <v>1368</v>
      </c>
      <c r="N16" s="398"/>
      <c r="O16" s="398"/>
      <c r="P16" s="398"/>
      <c r="Q16" s="398" t="s">
        <v>1369</v>
      </c>
      <c r="R16" s="398"/>
      <c r="S16" s="398"/>
      <c r="T16" s="398"/>
      <c r="U16" s="398"/>
      <c r="V16" s="398"/>
      <c r="W16" s="398"/>
      <c r="X16" s="398"/>
      <c r="Y16" s="398"/>
      <c r="Z16" s="398"/>
      <c r="AA16" s="398"/>
      <c r="AB16" s="398"/>
      <c r="AC16" s="398"/>
      <c r="AD16" s="398"/>
    </row>
    <row r="17" spans="1:30" ht="158.4">
      <c r="A17" s="398">
        <v>16</v>
      </c>
      <c r="B17" s="398" t="s">
        <v>1139</v>
      </c>
      <c r="C17" s="398">
        <v>2025</v>
      </c>
      <c r="D17" s="207" t="s">
        <v>6056</v>
      </c>
      <c r="E17" s="207"/>
      <c r="F17" s="207"/>
      <c r="G17" s="207" t="s">
        <v>1370</v>
      </c>
      <c r="H17" s="207" t="s">
        <v>1371</v>
      </c>
      <c r="I17" s="207">
        <v>7016531438</v>
      </c>
      <c r="J17" s="207" t="s">
        <v>1372</v>
      </c>
      <c r="K17" s="9" t="s">
        <v>1373</v>
      </c>
      <c r="L17" s="9" t="s">
        <v>6057</v>
      </c>
      <c r="M17" s="151" t="s">
        <v>1374</v>
      </c>
      <c r="N17" s="581" t="s">
        <v>1375</v>
      </c>
      <c r="O17" s="5" t="s">
        <v>1376</v>
      </c>
      <c r="P17" s="398"/>
      <c r="Q17" s="398" t="s">
        <v>1363</v>
      </c>
      <c r="R17" s="398" t="s">
        <v>1362</v>
      </c>
      <c r="S17" s="398"/>
      <c r="T17" s="398"/>
      <c r="U17" s="398"/>
      <c r="V17" s="398"/>
      <c r="W17" s="398"/>
      <c r="X17" s="398"/>
      <c r="Y17" s="398"/>
      <c r="Z17" s="398"/>
      <c r="AA17" s="398"/>
      <c r="AB17" s="398"/>
      <c r="AC17" s="398"/>
      <c r="AD17" s="398"/>
    </row>
    <row r="18" spans="1:30" ht="62.4">
      <c r="A18" s="398">
        <v>17</v>
      </c>
      <c r="B18" s="207" t="s">
        <v>1377</v>
      </c>
      <c r="C18" s="207">
        <v>2025</v>
      </c>
      <c r="D18" s="338">
        <v>45982</v>
      </c>
      <c r="E18" s="207" t="s">
        <v>6058</v>
      </c>
      <c r="F18" s="207" t="s">
        <v>1160</v>
      </c>
      <c r="G18" s="207" t="s">
        <v>1161</v>
      </c>
      <c r="H18" s="247" t="s">
        <v>6059</v>
      </c>
      <c r="I18" s="207">
        <v>9044971244</v>
      </c>
      <c r="J18" s="207" t="s">
        <v>6060</v>
      </c>
      <c r="K18" s="207"/>
      <c r="L18" s="207"/>
      <c r="M18" s="207"/>
      <c r="N18" s="207"/>
      <c r="O18" s="207"/>
      <c r="P18" s="207" t="s">
        <v>6061</v>
      </c>
      <c r="Q18" s="207" t="s">
        <v>6062</v>
      </c>
      <c r="R18" s="207" t="s">
        <v>6063</v>
      </c>
      <c r="S18" s="207"/>
      <c r="T18" s="207"/>
      <c r="U18" s="207"/>
      <c r="V18" s="207"/>
      <c r="W18" s="207"/>
      <c r="X18" s="207"/>
      <c r="Y18" s="207"/>
      <c r="Z18" s="207"/>
      <c r="AA18" s="207"/>
      <c r="AB18" s="207"/>
      <c r="AC18" s="207"/>
      <c r="AD18" s="207"/>
    </row>
    <row r="19" spans="1:30" ht="78">
      <c r="A19" s="398">
        <v>18</v>
      </c>
      <c r="B19" s="398" t="s">
        <v>1158</v>
      </c>
      <c r="C19" s="398">
        <v>2025</v>
      </c>
      <c r="D19" s="338">
        <v>45981</v>
      </c>
      <c r="E19" s="207" t="s">
        <v>1159</v>
      </c>
      <c r="F19" s="207" t="s">
        <v>1160</v>
      </c>
      <c r="G19" s="207" t="s">
        <v>1161</v>
      </c>
      <c r="H19" s="207" t="s">
        <v>1162</v>
      </c>
      <c r="I19" s="207">
        <v>8140977390</v>
      </c>
      <c r="J19" s="207" t="s">
        <v>6064</v>
      </c>
      <c r="K19" s="398"/>
      <c r="L19" s="398"/>
      <c r="M19" s="398" t="s">
        <v>1166</v>
      </c>
      <c r="N19" s="398"/>
      <c r="O19" s="398"/>
      <c r="P19" s="398" t="s">
        <v>1169</v>
      </c>
      <c r="Q19" s="398" t="s">
        <v>1171</v>
      </c>
      <c r="R19" s="398" t="s">
        <v>6065</v>
      </c>
      <c r="S19" s="398"/>
      <c r="T19" s="398"/>
      <c r="U19" s="398"/>
      <c r="V19" s="398"/>
      <c r="W19" s="398"/>
      <c r="X19" s="398"/>
      <c r="Y19" s="398"/>
      <c r="Z19" s="398"/>
      <c r="AA19" s="398"/>
      <c r="AB19" s="398"/>
      <c r="AC19" s="398"/>
      <c r="AD19" s="398"/>
    </row>
    <row r="20" spans="1:30" ht="86.4">
      <c r="A20" s="398">
        <v>19</v>
      </c>
      <c r="B20" s="398" t="s">
        <v>1377</v>
      </c>
      <c r="C20" s="398">
        <v>2025</v>
      </c>
      <c r="D20" s="338">
        <v>45965</v>
      </c>
      <c r="E20" s="207" t="s">
        <v>1378</v>
      </c>
      <c r="F20" s="207" t="s">
        <v>1160</v>
      </c>
      <c r="G20" s="207" t="s">
        <v>1161</v>
      </c>
      <c r="H20" s="207" t="s">
        <v>1379</v>
      </c>
      <c r="I20" s="207" t="s">
        <v>6066</v>
      </c>
      <c r="J20" s="207" t="s">
        <v>1380</v>
      </c>
      <c r="K20" s="398"/>
      <c r="L20" s="398"/>
      <c r="M20" s="398" t="s">
        <v>6382</v>
      </c>
      <c r="N20" s="398"/>
      <c r="O20" s="9"/>
      <c r="P20" s="9" t="s">
        <v>1381</v>
      </c>
      <c r="Q20" s="398" t="s">
        <v>1382</v>
      </c>
      <c r="R20" s="398" t="s">
        <v>6067</v>
      </c>
      <c r="S20" s="398"/>
      <c r="T20" s="398"/>
      <c r="U20" s="398"/>
      <c r="V20" s="398"/>
      <c r="W20" s="398"/>
      <c r="X20" s="398"/>
      <c r="Y20" s="398"/>
      <c r="Z20" s="398"/>
      <c r="AA20" s="398"/>
      <c r="AB20" s="398"/>
      <c r="AC20" s="398"/>
      <c r="AD20" s="398"/>
    </row>
    <row r="21" spans="1:30" ht="129.6">
      <c r="A21" s="398">
        <v>20</v>
      </c>
      <c r="B21" s="398" t="s">
        <v>1158</v>
      </c>
      <c r="C21" s="398">
        <v>2025</v>
      </c>
      <c r="D21" s="341">
        <v>45961</v>
      </c>
      <c r="E21" s="207" t="s">
        <v>1177</v>
      </c>
      <c r="F21" s="207" t="s">
        <v>1160</v>
      </c>
      <c r="G21" s="207" t="s">
        <v>890</v>
      </c>
      <c r="H21" s="207" t="s">
        <v>6068</v>
      </c>
      <c r="I21" s="207">
        <v>8349898225</v>
      </c>
      <c r="J21" s="207" t="s">
        <v>1178</v>
      </c>
      <c r="K21" s="5" t="s">
        <v>1179</v>
      </c>
      <c r="L21" s="9">
        <v>9042110</v>
      </c>
      <c r="M21" s="5" t="s">
        <v>1180</v>
      </c>
      <c r="N21" s="398"/>
      <c r="O21" s="5" t="s">
        <v>740</v>
      </c>
      <c r="P21" s="9" t="s">
        <v>1183</v>
      </c>
      <c r="Q21" s="398" t="s">
        <v>1184</v>
      </c>
      <c r="R21" s="398" t="s">
        <v>6069</v>
      </c>
      <c r="S21" s="398"/>
      <c r="T21" s="398"/>
      <c r="U21" s="398"/>
      <c r="V21" s="398"/>
      <c r="W21" s="398"/>
      <c r="X21" s="398"/>
      <c r="Y21" s="398"/>
      <c r="Z21" s="398"/>
      <c r="AA21" s="398"/>
      <c r="AB21" s="398"/>
      <c r="AC21" s="398"/>
      <c r="AD21" s="398"/>
    </row>
    <row r="22" spans="1:30" ht="72">
      <c r="A22" s="398">
        <v>21</v>
      </c>
      <c r="B22" s="398" t="s">
        <v>1158</v>
      </c>
      <c r="C22" s="398">
        <v>2025</v>
      </c>
      <c r="D22" s="341">
        <v>45961</v>
      </c>
      <c r="E22" s="207" t="s">
        <v>1177</v>
      </c>
      <c r="F22" s="207" t="s">
        <v>1160</v>
      </c>
      <c r="G22" s="207" t="s">
        <v>890</v>
      </c>
      <c r="H22" s="207" t="s">
        <v>665</v>
      </c>
      <c r="I22" s="207">
        <v>9586799111</v>
      </c>
      <c r="J22" s="207" t="s">
        <v>6070</v>
      </c>
      <c r="K22" s="5" t="s">
        <v>1189</v>
      </c>
      <c r="L22" s="232" t="s">
        <v>6071</v>
      </c>
      <c r="M22" s="5" t="s">
        <v>1191</v>
      </c>
      <c r="N22" s="156" t="s">
        <v>1192</v>
      </c>
      <c r="O22" s="398"/>
      <c r="P22" s="398"/>
      <c r="Q22" s="398" t="s">
        <v>1194</v>
      </c>
      <c r="R22" s="398" t="s">
        <v>6072</v>
      </c>
      <c r="S22" s="398" t="s">
        <v>6073</v>
      </c>
      <c r="T22" s="398"/>
      <c r="U22" s="398"/>
      <c r="V22" s="398"/>
      <c r="W22" s="398"/>
      <c r="X22" s="398"/>
      <c r="Y22" s="398"/>
      <c r="Z22" s="398"/>
      <c r="AA22" s="398"/>
      <c r="AB22" s="398"/>
      <c r="AC22" s="398"/>
      <c r="AD22" s="398"/>
    </row>
    <row r="23" spans="1:30" ht="181.5" customHeight="1">
      <c r="A23" s="398">
        <v>22</v>
      </c>
      <c r="B23" s="398" t="s">
        <v>1158</v>
      </c>
      <c r="C23" s="398">
        <v>2025</v>
      </c>
      <c r="D23" s="213">
        <v>45957</v>
      </c>
      <c r="E23" s="207" t="s">
        <v>1196</v>
      </c>
      <c r="F23" s="207" t="s">
        <v>1160</v>
      </c>
      <c r="G23" s="207" t="s">
        <v>890</v>
      </c>
      <c r="H23" s="207" t="s">
        <v>1197</v>
      </c>
      <c r="I23" s="207">
        <v>9315329550</v>
      </c>
      <c r="J23" s="207" t="s">
        <v>1198</v>
      </c>
      <c r="K23" s="398" t="s">
        <v>1199</v>
      </c>
      <c r="L23" s="9" t="s">
        <v>1200</v>
      </c>
      <c r="M23" s="5" t="s">
        <v>1201</v>
      </c>
      <c r="N23" s="398"/>
      <c r="O23" s="398"/>
      <c r="P23" s="398"/>
      <c r="Q23" s="398" t="s">
        <v>1150</v>
      </c>
      <c r="R23" s="398" t="s">
        <v>1362</v>
      </c>
      <c r="S23" s="398"/>
      <c r="T23" s="398"/>
      <c r="U23" s="398"/>
      <c r="V23" s="398"/>
      <c r="W23" s="398"/>
      <c r="X23" s="398"/>
      <c r="Y23" s="398"/>
      <c r="Z23" s="398"/>
      <c r="AA23" s="398"/>
      <c r="AB23" s="398"/>
      <c r="AC23" s="398"/>
      <c r="AD23" s="398"/>
    </row>
    <row r="24" spans="1:30" ht="69">
      <c r="A24" s="398">
        <v>23</v>
      </c>
      <c r="B24" s="398" t="s">
        <v>1158</v>
      </c>
      <c r="C24" s="398">
        <v>2025</v>
      </c>
      <c r="D24" s="213">
        <v>45948</v>
      </c>
      <c r="E24" s="207" t="s">
        <v>1205</v>
      </c>
      <c r="F24" s="207" t="s">
        <v>1160</v>
      </c>
      <c r="G24" s="207" t="s">
        <v>1161</v>
      </c>
      <c r="H24" s="207" t="s">
        <v>1206</v>
      </c>
      <c r="I24" s="207">
        <v>6355132626</v>
      </c>
      <c r="J24" s="582" t="s">
        <v>6383</v>
      </c>
      <c r="K24" s="398"/>
      <c r="L24" s="9" t="s">
        <v>6076</v>
      </c>
      <c r="M24" s="5" t="s">
        <v>6384</v>
      </c>
      <c r="N24" s="398"/>
      <c r="O24" s="398"/>
      <c r="P24" s="398"/>
      <c r="Q24" s="398" t="s">
        <v>1150</v>
      </c>
      <c r="R24" s="398" t="s">
        <v>6078</v>
      </c>
      <c r="S24" s="398"/>
      <c r="T24" s="398"/>
      <c r="U24" s="398"/>
      <c r="V24" s="398"/>
      <c r="W24" s="398"/>
      <c r="X24" s="398"/>
      <c r="Y24" s="398"/>
      <c r="Z24" s="398"/>
      <c r="AA24" s="398"/>
      <c r="AB24" s="398"/>
      <c r="AC24" s="398"/>
      <c r="AD24" s="398"/>
    </row>
    <row r="25" spans="1:30" ht="115.2">
      <c r="A25" s="398">
        <v>24</v>
      </c>
      <c r="B25" s="398" t="s">
        <v>1158</v>
      </c>
      <c r="C25" s="398">
        <v>2025</v>
      </c>
      <c r="D25" s="208">
        <v>45936</v>
      </c>
      <c r="E25" s="208"/>
      <c r="F25" s="207" t="s">
        <v>1160</v>
      </c>
      <c r="G25" s="207" t="s">
        <v>1161</v>
      </c>
      <c r="H25" s="358" t="s">
        <v>1383</v>
      </c>
      <c r="I25" s="358">
        <v>7838362060</v>
      </c>
      <c r="J25" s="207" t="s">
        <v>1384</v>
      </c>
      <c r="K25" s="5" t="s">
        <v>1385</v>
      </c>
      <c r="L25" s="9" t="s">
        <v>1386</v>
      </c>
      <c r="M25" s="5" t="s">
        <v>6385</v>
      </c>
      <c r="N25" s="398"/>
      <c r="O25" s="398"/>
      <c r="P25" s="398"/>
      <c r="Q25" s="398" t="s">
        <v>1150</v>
      </c>
      <c r="R25" s="398" t="s">
        <v>1388</v>
      </c>
      <c r="S25" s="398"/>
      <c r="T25" s="398"/>
      <c r="U25" s="398"/>
      <c r="V25" s="398"/>
      <c r="W25" s="398"/>
      <c r="X25" s="398"/>
      <c r="Y25" s="398"/>
      <c r="Z25" s="398"/>
      <c r="AA25" s="398"/>
      <c r="AB25" s="398"/>
      <c r="AC25" s="398"/>
      <c r="AD25" s="398"/>
    </row>
    <row r="26" spans="1:30" ht="141" customHeight="1">
      <c r="A26" s="398">
        <v>25</v>
      </c>
      <c r="B26" s="398" t="s">
        <v>1158</v>
      </c>
      <c r="C26" s="398">
        <v>2025</v>
      </c>
      <c r="D26" s="208">
        <v>45930</v>
      </c>
      <c r="E26" s="208"/>
      <c r="F26" s="207" t="s">
        <v>1160</v>
      </c>
      <c r="G26" s="207" t="s">
        <v>890</v>
      </c>
      <c r="H26" s="358" t="s">
        <v>1389</v>
      </c>
      <c r="I26" s="358">
        <v>7428318081</v>
      </c>
      <c r="J26" s="207" t="s">
        <v>1390</v>
      </c>
      <c r="K26" s="5" t="s">
        <v>1391</v>
      </c>
      <c r="L26" s="9" t="s">
        <v>1392</v>
      </c>
      <c r="M26" s="9" t="s">
        <v>1393</v>
      </c>
      <c r="N26" s="156" t="s">
        <v>1394</v>
      </c>
      <c r="O26" s="5" t="s">
        <v>1395</v>
      </c>
      <c r="P26" s="398"/>
      <c r="Q26" s="398" t="s">
        <v>1150</v>
      </c>
      <c r="R26" s="398" t="s">
        <v>6080</v>
      </c>
      <c r="S26" s="398"/>
      <c r="T26" s="398"/>
      <c r="U26" s="398"/>
      <c r="V26" s="398"/>
      <c r="W26" s="398"/>
      <c r="X26" s="398"/>
      <c r="Y26" s="398"/>
      <c r="Z26" s="398"/>
      <c r="AA26" s="398"/>
      <c r="AB26" s="398"/>
      <c r="AC26" s="398"/>
      <c r="AD26" s="398"/>
    </row>
    <row r="27" spans="1:30" ht="89.25" customHeight="1">
      <c r="A27" s="398">
        <v>26</v>
      </c>
      <c r="B27" s="398" t="s">
        <v>1158</v>
      </c>
      <c r="C27" s="398">
        <v>2025</v>
      </c>
      <c r="D27" s="208">
        <v>45926</v>
      </c>
      <c r="E27" s="208"/>
      <c r="F27" s="207" t="s">
        <v>1160</v>
      </c>
      <c r="G27" s="207" t="s">
        <v>1012</v>
      </c>
      <c r="H27" s="207" t="s">
        <v>1215</v>
      </c>
      <c r="I27" s="207">
        <v>6367392454</v>
      </c>
      <c r="J27" s="207" t="s">
        <v>1216</v>
      </c>
      <c r="K27" s="5" t="s">
        <v>1217</v>
      </c>
      <c r="L27" s="5" t="s">
        <v>1218</v>
      </c>
      <c r="M27" s="9" t="s">
        <v>6081</v>
      </c>
      <c r="N27" s="156" t="s">
        <v>1220</v>
      </c>
      <c r="O27" s="5" t="s">
        <v>6082</v>
      </c>
      <c r="P27" s="398"/>
      <c r="Q27" s="398" t="s">
        <v>1221</v>
      </c>
      <c r="R27" s="398" t="s">
        <v>1362</v>
      </c>
      <c r="S27" s="398"/>
      <c r="T27" s="398"/>
      <c r="U27" s="398"/>
      <c r="V27" s="398"/>
      <c r="W27" s="398"/>
      <c r="X27" s="398"/>
      <c r="Y27" s="398"/>
      <c r="Z27" s="398"/>
      <c r="AA27" s="398"/>
      <c r="AB27" s="398"/>
      <c r="AC27" s="398"/>
      <c r="AD27" s="398"/>
    </row>
    <row r="28" spans="1:30" ht="46.8">
      <c r="A28" s="398">
        <v>27</v>
      </c>
      <c r="B28" s="398" t="s">
        <v>1158</v>
      </c>
      <c r="C28" s="398">
        <v>2025</v>
      </c>
      <c r="D28" s="208">
        <v>45906</v>
      </c>
      <c r="E28" s="208"/>
      <c r="F28" s="207" t="s">
        <v>1160</v>
      </c>
      <c r="G28" s="207" t="s">
        <v>1012</v>
      </c>
      <c r="H28" s="207" t="s">
        <v>1225</v>
      </c>
      <c r="I28" s="207">
        <v>9701552542</v>
      </c>
      <c r="J28" s="207" t="s">
        <v>1226</v>
      </c>
      <c r="K28" s="398"/>
      <c r="L28" s="398"/>
      <c r="M28" s="398" t="s">
        <v>1228</v>
      </c>
      <c r="N28" s="398"/>
      <c r="O28" s="5" t="s">
        <v>1090</v>
      </c>
      <c r="P28" s="398"/>
      <c r="Q28" s="398" t="s">
        <v>1221</v>
      </c>
      <c r="R28" s="398" t="s">
        <v>1362</v>
      </c>
      <c r="S28" s="398"/>
      <c r="T28" s="398"/>
      <c r="U28" s="398"/>
      <c r="V28" s="398"/>
      <c r="W28" s="398"/>
      <c r="X28" s="398"/>
      <c r="Y28" s="398"/>
      <c r="Z28" s="398"/>
      <c r="AA28" s="398"/>
      <c r="AB28" s="398"/>
      <c r="AC28" s="398"/>
      <c r="AD28" s="398"/>
    </row>
    <row r="29" spans="1:30" ht="151.5" customHeight="1">
      <c r="A29" s="398">
        <v>28</v>
      </c>
      <c r="B29" s="398" t="s">
        <v>1158</v>
      </c>
      <c r="C29" s="398">
        <v>2025</v>
      </c>
      <c r="D29" s="208">
        <v>45906</v>
      </c>
      <c r="E29" s="208"/>
      <c r="F29" s="207" t="s">
        <v>1160</v>
      </c>
      <c r="G29" s="207" t="s">
        <v>1012</v>
      </c>
      <c r="H29" s="207" t="s">
        <v>1397</v>
      </c>
      <c r="I29" s="207">
        <v>8468041716</v>
      </c>
      <c r="J29" s="207" t="s">
        <v>1398</v>
      </c>
      <c r="K29" s="5" t="s">
        <v>1399</v>
      </c>
      <c r="L29" s="9" t="s">
        <v>1400</v>
      </c>
      <c r="M29" s="5" t="s">
        <v>1401</v>
      </c>
      <c r="N29" s="156" t="s">
        <v>1402</v>
      </c>
      <c r="O29" s="398"/>
      <c r="P29" s="398"/>
      <c r="Q29" s="398" t="s">
        <v>1221</v>
      </c>
      <c r="R29" s="398" t="s">
        <v>6083</v>
      </c>
      <c r="S29" s="398"/>
      <c r="T29" s="398"/>
      <c r="U29" s="398"/>
      <c r="V29" s="398"/>
      <c r="W29" s="398"/>
      <c r="X29" s="398"/>
      <c r="Y29" s="398"/>
      <c r="Z29" s="398"/>
      <c r="AA29" s="398"/>
      <c r="AB29" s="398"/>
      <c r="AC29" s="398"/>
      <c r="AD29" s="398"/>
    </row>
    <row r="30" spans="1:30" ht="62.4">
      <c r="A30" s="398">
        <v>29</v>
      </c>
      <c r="B30" s="583" t="s">
        <v>1377</v>
      </c>
      <c r="C30" s="583">
        <v>2025</v>
      </c>
      <c r="D30" s="584">
        <v>45903</v>
      </c>
      <c r="E30" s="584"/>
      <c r="F30" s="583" t="s">
        <v>1160</v>
      </c>
      <c r="G30" s="583" t="s">
        <v>1161</v>
      </c>
      <c r="H30" s="583" t="s">
        <v>6085</v>
      </c>
      <c r="I30" s="583">
        <v>7043632340</v>
      </c>
      <c r="J30" s="583" t="s">
        <v>6086</v>
      </c>
      <c r="K30" s="585" t="s">
        <v>6087</v>
      </c>
      <c r="L30" s="583">
        <v>8135010</v>
      </c>
      <c r="M30" s="585" t="s">
        <v>6088</v>
      </c>
      <c r="N30" s="586" t="s">
        <v>6089</v>
      </c>
      <c r="O30" s="585" t="s">
        <v>1125</v>
      </c>
      <c r="P30" s="583"/>
      <c r="Q30" s="583" t="s">
        <v>6090</v>
      </c>
      <c r="R30" s="583"/>
      <c r="S30" s="583"/>
      <c r="T30" s="583"/>
      <c r="U30" s="583"/>
      <c r="V30" s="583"/>
      <c r="W30" s="583"/>
      <c r="X30" s="583"/>
      <c r="Y30" s="583"/>
      <c r="Z30" s="583"/>
      <c r="AA30" s="583"/>
      <c r="AB30" s="583"/>
      <c r="AC30" s="583"/>
      <c r="AD30" s="583"/>
    </row>
    <row r="31" spans="1:30" ht="43.2">
      <c r="A31" s="398">
        <v>30</v>
      </c>
      <c r="B31" s="398" t="s">
        <v>1158</v>
      </c>
      <c r="C31" s="398">
        <v>2025</v>
      </c>
      <c r="D31" s="208">
        <v>45888</v>
      </c>
      <c r="E31" s="208"/>
      <c r="F31" s="207" t="s">
        <v>1160</v>
      </c>
      <c r="G31" s="207" t="s">
        <v>1161</v>
      </c>
      <c r="H31" s="207" t="s">
        <v>1403</v>
      </c>
      <c r="I31" s="207">
        <v>9825040056</v>
      </c>
      <c r="J31" s="207" t="s">
        <v>1404</v>
      </c>
      <c r="K31" s="5" t="s">
        <v>1405</v>
      </c>
      <c r="L31" s="9">
        <v>330300</v>
      </c>
      <c r="M31" s="5" t="s">
        <v>1406</v>
      </c>
      <c r="N31" s="36" t="s">
        <v>1407</v>
      </c>
      <c r="O31" s="398"/>
      <c r="P31" s="398"/>
      <c r="Q31" s="398" t="s">
        <v>1221</v>
      </c>
      <c r="R31" s="398" t="s">
        <v>6092</v>
      </c>
      <c r="S31" s="398"/>
      <c r="T31" s="398"/>
      <c r="U31" s="398"/>
      <c r="V31" s="398"/>
      <c r="W31" s="398"/>
      <c r="X31" s="398"/>
      <c r="Y31" s="398"/>
      <c r="Z31" s="398"/>
      <c r="AA31" s="398"/>
      <c r="AB31" s="398"/>
      <c r="AC31" s="398"/>
      <c r="AD31" s="398"/>
    </row>
    <row r="32" spans="1:30" ht="46.8">
      <c r="A32" s="398">
        <v>31</v>
      </c>
      <c r="B32" s="398" t="s">
        <v>1158</v>
      </c>
      <c r="C32" s="398">
        <v>2025</v>
      </c>
      <c r="D32" s="208">
        <v>45888</v>
      </c>
      <c r="E32" s="207">
        <v>19</v>
      </c>
      <c r="F32" s="207" t="s">
        <v>1160</v>
      </c>
      <c r="G32" s="207" t="s">
        <v>1161</v>
      </c>
      <c r="H32" s="207" t="s">
        <v>1233</v>
      </c>
      <c r="I32" s="207" t="s">
        <v>1234</v>
      </c>
      <c r="J32" s="207" t="s">
        <v>1235</v>
      </c>
      <c r="K32" s="5" t="s">
        <v>1236</v>
      </c>
      <c r="L32" s="9" t="s">
        <v>1237</v>
      </c>
      <c r="M32" s="5" t="s">
        <v>1238</v>
      </c>
      <c r="N32" s="398"/>
      <c r="O32" s="398"/>
      <c r="P32" s="398"/>
      <c r="Q32" s="398" t="s">
        <v>1221</v>
      </c>
      <c r="R32" s="398" t="s">
        <v>6083</v>
      </c>
      <c r="S32" s="398"/>
      <c r="T32" s="398"/>
      <c r="U32" s="398"/>
      <c r="V32" s="398"/>
      <c r="W32" s="398"/>
      <c r="X32" s="398"/>
      <c r="Y32" s="398"/>
      <c r="Z32" s="398"/>
      <c r="AA32" s="398"/>
      <c r="AB32" s="398"/>
      <c r="AC32" s="398"/>
      <c r="AD32" s="398"/>
    </row>
    <row r="33" spans="1:30" ht="72">
      <c r="A33" s="398">
        <v>32</v>
      </c>
      <c r="B33" s="398" t="s">
        <v>1139</v>
      </c>
      <c r="C33" s="398">
        <v>2025</v>
      </c>
      <c r="D33" s="208">
        <v>45868</v>
      </c>
      <c r="E33" s="207" t="s">
        <v>1409</v>
      </c>
      <c r="F33" s="207" t="s">
        <v>1160</v>
      </c>
      <c r="G33" s="207" t="s">
        <v>890</v>
      </c>
      <c r="H33" s="207" t="s">
        <v>1410</v>
      </c>
      <c r="I33" s="207">
        <v>9928968111</v>
      </c>
      <c r="J33" s="207" t="s">
        <v>1411</v>
      </c>
      <c r="K33" s="5" t="s">
        <v>1412</v>
      </c>
      <c r="L33" s="9" t="s">
        <v>1413</v>
      </c>
      <c r="M33" s="5" t="s">
        <v>1414</v>
      </c>
      <c r="N33" s="36" t="s">
        <v>1415</v>
      </c>
      <c r="O33" s="398"/>
      <c r="P33" s="398"/>
      <c r="Q33" s="398" t="s">
        <v>1416</v>
      </c>
      <c r="R33" s="398" t="s">
        <v>1362</v>
      </c>
      <c r="S33" s="398" t="s">
        <v>6094</v>
      </c>
      <c r="T33" s="398"/>
      <c r="U33" s="398"/>
      <c r="V33" s="398"/>
      <c r="W33" s="398"/>
      <c r="X33" s="398"/>
      <c r="Y33" s="398"/>
      <c r="Z33" s="398"/>
      <c r="AA33" s="398"/>
      <c r="AB33" s="398"/>
      <c r="AC33" s="398"/>
      <c r="AD33" s="398"/>
    </row>
    <row r="34" spans="1:30" ht="31.5" customHeight="1">
      <c r="A34" s="398">
        <v>33</v>
      </c>
      <c r="B34" s="398" t="s">
        <v>1158</v>
      </c>
      <c r="C34" s="398">
        <v>2025</v>
      </c>
      <c r="D34" s="208">
        <v>45862</v>
      </c>
      <c r="E34" s="207" t="s">
        <v>1417</v>
      </c>
      <c r="F34" s="207" t="s">
        <v>1160</v>
      </c>
      <c r="G34" s="207" t="s">
        <v>1323</v>
      </c>
      <c r="H34" s="207" t="s">
        <v>1418</v>
      </c>
      <c r="I34" s="207">
        <v>8224926377</v>
      </c>
      <c r="J34" s="207" t="s">
        <v>1419</v>
      </c>
      <c r="K34" s="398"/>
      <c r="L34" s="398"/>
      <c r="M34" s="5" t="s">
        <v>1420</v>
      </c>
      <c r="N34" s="398"/>
      <c r="O34" s="398"/>
      <c r="P34" s="398"/>
      <c r="Q34" s="398" t="s">
        <v>1416</v>
      </c>
      <c r="R34" s="398" t="s">
        <v>1362</v>
      </c>
      <c r="S34" s="398"/>
      <c r="T34" s="398"/>
      <c r="U34" s="398"/>
      <c r="V34" s="398"/>
      <c r="W34" s="398"/>
      <c r="X34" s="398"/>
      <c r="Y34" s="398"/>
      <c r="Z34" s="398"/>
      <c r="AA34" s="398"/>
      <c r="AB34" s="398"/>
      <c r="AC34" s="398"/>
      <c r="AD34" s="398"/>
    </row>
    <row r="35" spans="1:30" ht="46.8">
      <c r="A35" s="398">
        <v>34</v>
      </c>
      <c r="B35" s="398" t="s">
        <v>1158</v>
      </c>
      <c r="C35" s="398">
        <v>2025</v>
      </c>
      <c r="D35" s="208">
        <v>45847</v>
      </c>
      <c r="E35" s="207" t="s">
        <v>1421</v>
      </c>
      <c r="F35" s="207" t="s">
        <v>1160</v>
      </c>
      <c r="G35" s="207" t="s">
        <v>1323</v>
      </c>
      <c r="H35" s="207" t="s">
        <v>6095</v>
      </c>
      <c r="I35" s="207">
        <v>9909037458</v>
      </c>
      <c r="J35" s="207" t="s">
        <v>1422</v>
      </c>
      <c r="K35" s="5" t="s">
        <v>1423</v>
      </c>
      <c r="L35" s="9">
        <v>63041910</v>
      </c>
      <c r="M35" s="5" t="s">
        <v>1424</v>
      </c>
      <c r="N35" s="581" t="s">
        <v>6386</v>
      </c>
      <c r="O35" s="5" t="s">
        <v>1425</v>
      </c>
      <c r="P35" s="398"/>
      <c r="Q35" s="398" t="s">
        <v>1416</v>
      </c>
      <c r="R35" s="398" t="s">
        <v>6080</v>
      </c>
      <c r="S35" s="398"/>
      <c r="T35" s="398"/>
      <c r="U35" s="398"/>
      <c r="V35" s="398"/>
      <c r="W35" s="398"/>
      <c r="X35" s="398"/>
      <c r="Y35" s="398"/>
      <c r="Z35" s="398"/>
      <c r="AA35" s="398"/>
      <c r="AB35" s="398"/>
      <c r="AC35" s="398"/>
      <c r="AD35" s="398"/>
    </row>
    <row r="36" spans="1:30" ht="109.2">
      <c r="A36" s="398">
        <v>35</v>
      </c>
      <c r="B36" s="398" t="s">
        <v>1158</v>
      </c>
      <c r="C36" s="398">
        <v>2025</v>
      </c>
      <c r="D36" s="208">
        <v>45835</v>
      </c>
      <c r="E36" s="207" t="s">
        <v>1426</v>
      </c>
      <c r="F36" s="207" t="s">
        <v>1160</v>
      </c>
      <c r="G36" s="207" t="s">
        <v>1323</v>
      </c>
      <c r="H36" s="207" t="s">
        <v>1427</v>
      </c>
      <c r="I36" s="207">
        <v>9766553544</v>
      </c>
      <c r="J36" s="207" t="s">
        <v>1428</v>
      </c>
      <c r="K36" s="5" t="s">
        <v>1429</v>
      </c>
      <c r="L36" s="9">
        <v>12119029</v>
      </c>
      <c r="M36" s="5" t="s">
        <v>1430</v>
      </c>
      <c r="N36" s="156" t="s">
        <v>1431</v>
      </c>
      <c r="O36" s="398"/>
      <c r="P36" s="398"/>
      <c r="Q36" s="398" t="s">
        <v>1363</v>
      </c>
      <c r="R36" s="398" t="s">
        <v>6097</v>
      </c>
      <c r="S36" s="398"/>
      <c r="T36" s="398"/>
      <c r="U36" s="398"/>
      <c r="V36" s="398"/>
      <c r="W36" s="398"/>
      <c r="X36" s="398"/>
      <c r="Y36" s="398"/>
      <c r="Z36" s="398"/>
      <c r="AA36" s="398"/>
      <c r="AB36" s="398"/>
      <c r="AC36" s="398"/>
      <c r="AD36" s="398"/>
    </row>
    <row r="37" spans="1:30" ht="57.6">
      <c r="A37" s="398">
        <v>36</v>
      </c>
      <c r="B37" s="398" t="s">
        <v>1356</v>
      </c>
      <c r="C37" s="398">
        <v>2025</v>
      </c>
      <c r="D37" s="208">
        <v>45826</v>
      </c>
      <c r="E37" s="207" t="s">
        <v>1432</v>
      </c>
      <c r="F37" s="207" t="s">
        <v>1160</v>
      </c>
      <c r="G37" s="207" t="s">
        <v>890</v>
      </c>
      <c r="H37" s="207" t="s">
        <v>1433</v>
      </c>
      <c r="I37" s="207">
        <v>9825990909</v>
      </c>
      <c r="J37" s="207" t="s">
        <v>1434</v>
      </c>
      <c r="K37" s="9" t="s">
        <v>1435</v>
      </c>
      <c r="L37" s="398"/>
      <c r="M37" s="9" t="s">
        <v>1436</v>
      </c>
      <c r="N37" s="156" t="s">
        <v>1361</v>
      </c>
      <c r="O37" s="398"/>
      <c r="P37" s="398"/>
      <c r="Q37" s="398" t="s">
        <v>1363</v>
      </c>
      <c r="R37" s="398" t="s">
        <v>1362</v>
      </c>
      <c r="S37" s="398"/>
      <c r="T37" s="398"/>
      <c r="U37" s="398"/>
      <c r="V37" s="398"/>
      <c r="W37" s="398"/>
      <c r="X37" s="398"/>
      <c r="Y37" s="398"/>
      <c r="Z37" s="398"/>
      <c r="AA37" s="398"/>
      <c r="AB37" s="398"/>
      <c r="AC37" s="398"/>
      <c r="AD37" s="398"/>
    </row>
    <row r="38" spans="1:30" ht="86.4">
      <c r="A38" s="398">
        <v>37</v>
      </c>
      <c r="B38" s="398" t="s">
        <v>1356</v>
      </c>
      <c r="C38" s="398">
        <v>2025</v>
      </c>
      <c r="D38" s="208">
        <v>45822</v>
      </c>
      <c r="E38" s="207" t="s">
        <v>1437</v>
      </c>
      <c r="F38" s="207" t="s">
        <v>1160</v>
      </c>
      <c r="G38" s="207" t="s">
        <v>1161</v>
      </c>
      <c r="H38" s="207" t="s">
        <v>1439</v>
      </c>
      <c r="I38" s="207">
        <v>9930254694</v>
      </c>
      <c r="J38" s="207" t="s">
        <v>1440</v>
      </c>
      <c r="K38" s="5" t="s">
        <v>1441</v>
      </c>
      <c r="L38" s="9" t="s">
        <v>1442</v>
      </c>
      <c r="M38" s="5" t="s">
        <v>1443</v>
      </c>
      <c r="N38" s="36" t="s">
        <v>1444</v>
      </c>
      <c r="O38" s="398"/>
      <c r="P38" s="398"/>
      <c r="Q38" s="398" t="s">
        <v>1363</v>
      </c>
      <c r="R38" s="398" t="s">
        <v>1362</v>
      </c>
      <c r="S38" s="398"/>
      <c r="T38" s="398"/>
      <c r="U38" s="398"/>
      <c r="V38" s="398"/>
      <c r="W38" s="398"/>
      <c r="X38" s="398"/>
      <c r="Y38" s="398"/>
      <c r="Z38" s="398"/>
      <c r="AA38" s="398"/>
      <c r="AB38" s="398"/>
      <c r="AC38" s="398"/>
      <c r="AD38" s="398"/>
    </row>
    <row r="39" spans="1:30" ht="41.4">
      <c r="A39" s="398">
        <v>38</v>
      </c>
      <c r="B39" s="398" t="s">
        <v>1158</v>
      </c>
      <c r="C39" s="398">
        <v>2025</v>
      </c>
      <c r="D39" s="245">
        <v>45989</v>
      </c>
      <c r="E39" s="398"/>
      <c r="F39" s="207" t="s">
        <v>1160</v>
      </c>
      <c r="G39" s="207" t="s">
        <v>1161</v>
      </c>
      <c r="H39" s="398" t="s">
        <v>1243</v>
      </c>
      <c r="I39" s="398">
        <v>9724891666</v>
      </c>
      <c r="J39" s="398" t="s">
        <v>1244</v>
      </c>
      <c r="K39" s="398" t="s">
        <v>1245</v>
      </c>
      <c r="L39" s="587"/>
      <c r="M39" s="398" t="s">
        <v>6098</v>
      </c>
      <c r="N39" s="398"/>
      <c r="O39" s="398"/>
      <c r="P39" s="398"/>
      <c r="Q39" s="398" t="s">
        <v>1250</v>
      </c>
      <c r="R39" s="398" t="s">
        <v>6099</v>
      </c>
      <c r="S39" s="398"/>
      <c r="T39" s="398"/>
      <c r="U39" s="398"/>
      <c r="V39" s="398"/>
      <c r="W39" s="398"/>
      <c r="X39" s="398"/>
      <c r="Y39" s="398"/>
      <c r="Z39" s="398"/>
      <c r="AA39" s="398"/>
      <c r="AB39" s="398"/>
      <c r="AC39" s="398"/>
      <c r="AD39" s="398"/>
    </row>
    <row r="40" spans="1:30" ht="43.2">
      <c r="A40" s="398">
        <v>39</v>
      </c>
      <c r="B40" s="398" t="s">
        <v>1158</v>
      </c>
      <c r="C40" s="398">
        <v>2025</v>
      </c>
      <c r="D40" s="245">
        <v>45999</v>
      </c>
      <c r="E40" s="588"/>
      <c r="F40" s="5" t="s">
        <v>1255</v>
      </c>
      <c r="G40" s="573" t="s">
        <v>1161</v>
      </c>
      <c r="H40" s="573" t="s">
        <v>6100</v>
      </c>
      <c r="I40" s="573">
        <v>8128443401</v>
      </c>
      <c r="J40" s="573" t="s">
        <v>1257</v>
      </c>
      <c r="K40" s="573" t="s">
        <v>6101</v>
      </c>
      <c r="L40" s="398"/>
      <c r="M40" s="398" t="s">
        <v>6102</v>
      </c>
      <c r="N40" s="398"/>
      <c r="O40" s="398"/>
      <c r="P40" s="398"/>
      <c r="Q40" s="398"/>
      <c r="R40" s="398"/>
      <c r="S40" s="398"/>
      <c r="T40" s="398"/>
      <c r="U40" s="398"/>
      <c r="V40" s="398"/>
      <c r="W40" s="398"/>
      <c r="X40" s="398"/>
      <c r="Y40" s="398"/>
      <c r="Z40" s="398"/>
      <c r="AA40" s="398"/>
      <c r="AB40" s="398"/>
      <c r="AC40" s="398"/>
      <c r="AD40" s="398"/>
    </row>
    <row r="41" spans="1:30" ht="28.8">
      <c r="A41" s="398">
        <v>40</v>
      </c>
      <c r="B41" s="398" t="s">
        <v>1158</v>
      </c>
      <c r="C41" s="398">
        <v>2025</v>
      </c>
      <c r="D41" s="589">
        <v>46005</v>
      </c>
      <c r="E41" s="588"/>
      <c r="F41" s="573" t="s">
        <v>1255</v>
      </c>
      <c r="G41" s="573" t="s">
        <v>1161</v>
      </c>
      <c r="H41" s="573" t="s">
        <v>6103</v>
      </c>
      <c r="I41" s="573">
        <v>9601951072</v>
      </c>
      <c r="J41" s="590" t="s">
        <v>1269</v>
      </c>
      <c r="K41" s="398" t="s">
        <v>6104</v>
      </c>
      <c r="L41" s="398"/>
      <c r="M41" s="398"/>
      <c r="N41" s="398"/>
      <c r="O41" s="398"/>
      <c r="P41" s="398"/>
      <c r="Q41" s="398"/>
      <c r="R41" s="398"/>
      <c r="S41" s="398"/>
      <c r="T41" s="398"/>
      <c r="U41" s="398"/>
      <c r="V41" s="398"/>
      <c r="W41" s="398"/>
      <c r="X41" s="398"/>
      <c r="Y41" s="398"/>
      <c r="Z41" s="398"/>
      <c r="AA41" s="398"/>
      <c r="AB41" s="398"/>
      <c r="AC41" s="398"/>
      <c r="AD41" s="398"/>
    </row>
    <row r="42" spans="1:30" ht="27.6">
      <c r="A42" s="398">
        <v>41</v>
      </c>
      <c r="B42" s="398" t="s">
        <v>1158</v>
      </c>
      <c r="C42" s="398">
        <v>2025</v>
      </c>
      <c r="D42" s="578">
        <v>46019</v>
      </c>
      <c r="E42" s="398"/>
      <c r="F42" s="573" t="s">
        <v>1255</v>
      </c>
      <c r="G42" s="207" t="s">
        <v>890</v>
      </c>
      <c r="H42" s="398" t="s">
        <v>1446</v>
      </c>
      <c r="I42" s="398">
        <v>9601429530</v>
      </c>
      <c r="J42" s="398" t="s">
        <v>1447</v>
      </c>
      <c r="K42" s="398"/>
      <c r="L42" s="398">
        <v>61091000</v>
      </c>
      <c r="M42" s="398" t="s">
        <v>1448</v>
      </c>
      <c r="N42" s="398"/>
      <c r="O42" s="398" t="s">
        <v>740</v>
      </c>
      <c r="P42" s="398"/>
      <c r="Q42" s="588"/>
      <c r="R42" s="588"/>
      <c r="S42" s="588"/>
      <c r="T42" s="588"/>
      <c r="U42" s="588"/>
      <c r="V42" s="588"/>
      <c r="W42" s="588"/>
      <c r="X42" s="588"/>
      <c r="Y42" s="588"/>
      <c r="Z42" s="588"/>
      <c r="AA42" s="588"/>
      <c r="AB42" s="588"/>
      <c r="AC42" s="588"/>
      <c r="AD42" s="588"/>
    </row>
    <row r="43" spans="1:30" ht="15.6">
      <c r="A43" s="588"/>
      <c r="B43" s="588"/>
      <c r="C43" s="588"/>
      <c r="D43" s="588"/>
      <c r="E43" s="588"/>
      <c r="F43" s="588"/>
      <c r="G43" s="207" t="s">
        <v>890</v>
      </c>
      <c r="H43" s="296" t="s">
        <v>1293</v>
      </c>
      <c r="I43" s="569">
        <v>9845023210</v>
      </c>
      <c r="J43" s="591" t="s">
        <v>6387</v>
      </c>
      <c r="K43" s="562" t="s">
        <v>1296</v>
      </c>
      <c r="L43" s="439" t="s">
        <v>1297</v>
      </c>
      <c r="M43" s="588"/>
      <c r="N43" s="591" t="s">
        <v>6388</v>
      </c>
      <c r="O43" s="398" t="s">
        <v>740</v>
      </c>
      <c r="P43" s="588"/>
      <c r="Q43" s="588"/>
      <c r="R43" s="588"/>
      <c r="S43" s="588"/>
      <c r="T43" s="588"/>
      <c r="U43" s="588"/>
      <c r="V43" s="588"/>
      <c r="W43" s="588"/>
      <c r="X43" s="588"/>
      <c r="Y43" s="588"/>
      <c r="Z43" s="588"/>
      <c r="AA43" s="588"/>
      <c r="AB43" s="588"/>
      <c r="AC43" s="588"/>
      <c r="AD43" s="588"/>
    </row>
    <row r="44" spans="1:30" ht="13.8">
      <c r="A44" s="588"/>
      <c r="B44" s="588"/>
      <c r="C44" s="588"/>
      <c r="D44" s="588"/>
      <c r="E44" s="588"/>
      <c r="F44" s="588"/>
      <c r="G44" s="588"/>
      <c r="H44" s="588"/>
      <c r="I44" s="588"/>
      <c r="J44" s="588"/>
      <c r="K44" s="588"/>
      <c r="L44" s="588"/>
      <c r="M44" s="588"/>
      <c r="N44" s="588"/>
      <c r="O44" s="588"/>
      <c r="P44" s="588"/>
      <c r="Q44" s="588"/>
      <c r="R44" s="588"/>
      <c r="S44" s="588"/>
      <c r="T44" s="588"/>
      <c r="U44" s="588"/>
      <c r="V44" s="588"/>
      <c r="W44" s="588"/>
      <c r="X44" s="588"/>
      <c r="Y44" s="588"/>
      <c r="Z44" s="588"/>
      <c r="AA44" s="588"/>
      <c r="AB44" s="588"/>
      <c r="AC44" s="588"/>
      <c r="AD44" s="588"/>
    </row>
    <row r="45" spans="1:30" ht="13.8">
      <c r="A45" s="588"/>
      <c r="B45" s="588"/>
      <c r="C45" s="588"/>
      <c r="D45" s="588"/>
      <c r="E45" s="588"/>
      <c r="F45" s="588"/>
      <c r="G45" s="588"/>
      <c r="H45" s="588"/>
      <c r="I45" s="588"/>
      <c r="J45" s="588"/>
      <c r="K45" s="588"/>
      <c r="L45" s="588"/>
      <c r="M45" s="588"/>
      <c r="N45" s="588"/>
      <c r="O45" s="588"/>
      <c r="P45" s="588"/>
      <c r="Q45" s="588"/>
      <c r="R45" s="588"/>
      <c r="S45" s="588"/>
      <c r="T45" s="588"/>
      <c r="U45" s="588"/>
      <c r="V45" s="588"/>
      <c r="W45" s="588"/>
      <c r="X45" s="588"/>
      <c r="Y45" s="588"/>
      <c r="Z45" s="588"/>
      <c r="AA45" s="588"/>
      <c r="AB45" s="588"/>
      <c r="AC45" s="588"/>
      <c r="AD45" s="588"/>
    </row>
    <row r="46" spans="1:30" ht="13.8">
      <c r="A46" s="588"/>
      <c r="B46" s="588"/>
      <c r="C46" s="588"/>
      <c r="D46" s="588"/>
      <c r="E46" s="588"/>
      <c r="F46" s="588"/>
      <c r="G46" s="588"/>
      <c r="H46" s="588"/>
      <c r="I46" s="588"/>
      <c r="J46" s="588"/>
      <c r="K46" s="588"/>
      <c r="L46" s="588"/>
      <c r="M46" s="588"/>
      <c r="N46" s="588"/>
      <c r="O46" s="588"/>
      <c r="P46" s="588"/>
      <c r="Q46" s="588"/>
      <c r="R46" s="588"/>
      <c r="S46" s="588"/>
      <c r="T46" s="588"/>
      <c r="U46" s="588"/>
      <c r="V46" s="588"/>
      <c r="W46" s="588"/>
      <c r="X46" s="588"/>
      <c r="Y46" s="588"/>
      <c r="Z46" s="588"/>
      <c r="AA46" s="588"/>
      <c r="AB46" s="588"/>
      <c r="AC46" s="588"/>
      <c r="AD46" s="588"/>
    </row>
    <row r="47" spans="1:30" ht="13.8">
      <c r="A47" s="588"/>
      <c r="B47" s="588"/>
      <c r="C47" s="588"/>
      <c r="D47" s="588"/>
      <c r="E47" s="588"/>
      <c r="F47" s="588"/>
      <c r="G47" s="588"/>
      <c r="H47" s="588"/>
      <c r="I47" s="588"/>
      <c r="J47" s="588"/>
      <c r="K47" s="588"/>
      <c r="L47" s="588"/>
      <c r="M47" s="588"/>
      <c r="N47" s="588"/>
      <c r="O47" s="588"/>
      <c r="P47" s="588"/>
      <c r="Q47" s="588"/>
      <c r="R47" s="588"/>
      <c r="S47" s="588"/>
      <c r="T47" s="588"/>
      <c r="U47" s="588"/>
      <c r="V47" s="588"/>
      <c r="W47" s="588"/>
      <c r="X47" s="588"/>
      <c r="Y47" s="588"/>
      <c r="Z47" s="588"/>
      <c r="AA47" s="588"/>
      <c r="AB47" s="588"/>
      <c r="AC47" s="588"/>
      <c r="AD47" s="588"/>
    </row>
    <row r="48" spans="1:30" ht="13.8">
      <c r="A48" s="588"/>
      <c r="B48" s="588"/>
      <c r="C48" s="588"/>
      <c r="D48" s="588"/>
      <c r="E48" s="588"/>
      <c r="F48" s="588"/>
      <c r="G48" s="588"/>
      <c r="H48" s="588"/>
      <c r="I48" s="588"/>
      <c r="J48" s="588"/>
      <c r="K48" s="588"/>
      <c r="L48" s="588"/>
      <c r="M48" s="588"/>
      <c r="N48" s="588"/>
      <c r="O48" s="588"/>
      <c r="P48" s="588"/>
      <c r="Q48" s="588"/>
      <c r="R48" s="588"/>
      <c r="S48" s="588"/>
      <c r="T48" s="588"/>
      <c r="U48" s="588"/>
      <c r="V48" s="588"/>
      <c r="W48" s="588"/>
      <c r="X48" s="588"/>
      <c r="Y48" s="588"/>
      <c r="Z48" s="588"/>
      <c r="AA48" s="588"/>
      <c r="AB48" s="588"/>
      <c r="AC48" s="588"/>
      <c r="AD48" s="588"/>
    </row>
    <row r="49" spans="1:30" ht="13.8">
      <c r="A49" s="588"/>
      <c r="B49" s="588"/>
      <c r="C49" s="588"/>
      <c r="D49" s="588"/>
      <c r="E49" s="588"/>
      <c r="F49" s="588"/>
      <c r="G49" s="588"/>
      <c r="H49" s="588"/>
      <c r="I49" s="588"/>
      <c r="J49" s="588"/>
      <c r="K49" s="588"/>
      <c r="L49" s="588"/>
      <c r="M49" s="588"/>
      <c r="N49" s="588"/>
      <c r="O49" s="588"/>
      <c r="P49" s="588"/>
      <c r="Q49" s="588"/>
      <c r="R49" s="588"/>
      <c r="S49" s="588"/>
      <c r="T49" s="588"/>
      <c r="U49" s="588"/>
      <c r="V49" s="588"/>
      <c r="W49" s="588"/>
      <c r="X49" s="588"/>
      <c r="Y49" s="588"/>
      <c r="Z49" s="588"/>
      <c r="AA49" s="588"/>
      <c r="AB49" s="588"/>
      <c r="AC49" s="588"/>
      <c r="AD49" s="588"/>
    </row>
    <row r="50" spans="1:30" ht="13.8">
      <c r="A50" s="588"/>
      <c r="B50" s="588"/>
      <c r="C50" s="588"/>
      <c r="D50" s="588"/>
      <c r="E50" s="588"/>
      <c r="F50" s="588"/>
      <c r="G50" s="588"/>
      <c r="H50" s="588"/>
      <c r="I50" s="588"/>
      <c r="J50" s="588"/>
      <c r="K50" s="588"/>
      <c r="L50" s="588"/>
      <c r="M50" s="588"/>
      <c r="N50" s="588"/>
      <c r="O50" s="588"/>
      <c r="P50" s="588"/>
      <c r="Q50" s="588"/>
      <c r="R50" s="588"/>
      <c r="S50" s="588"/>
      <c r="T50" s="588"/>
      <c r="U50" s="588"/>
      <c r="V50" s="588"/>
      <c r="W50" s="588"/>
      <c r="X50" s="588"/>
      <c r="Y50" s="588"/>
      <c r="Z50" s="588"/>
      <c r="AA50" s="588"/>
      <c r="AB50" s="588"/>
      <c r="AC50" s="588"/>
      <c r="AD50" s="588"/>
    </row>
    <row r="51" spans="1:30" ht="13.8">
      <c r="A51" s="588"/>
      <c r="B51" s="588"/>
      <c r="C51" s="588"/>
      <c r="D51" s="588"/>
      <c r="E51" s="588"/>
      <c r="F51" s="588"/>
      <c r="G51" s="588"/>
      <c r="H51" s="588"/>
      <c r="I51" s="588"/>
      <c r="J51" s="588"/>
      <c r="K51" s="588"/>
      <c r="L51" s="588"/>
      <c r="M51" s="588"/>
      <c r="N51" s="588"/>
      <c r="O51" s="588"/>
      <c r="P51" s="588"/>
      <c r="Q51" s="588"/>
      <c r="R51" s="588"/>
      <c r="S51" s="588"/>
      <c r="T51" s="588"/>
      <c r="U51" s="588"/>
      <c r="V51" s="588"/>
      <c r="W51" s="588"/>
      <c r="X51" s="588"/>
      <c r="Y51" s="588"/>
      <c r="Z51" s="588"/>
      <c r="AA51" s="588"/>
      <c r="AB51" s="588"/>
      <c r="AC51" s="588"/>
      <c r="AD51" s="588"/>
    </row>
    <row r="52" spans="1:30" ht="13.8">
      <c r="A52" s="588"/>
      <c r="B52" s="588"/>
      <c r="C52" s="588"/>
      <c r="D52" s="588"/>
      <c r="E52" s="588"/>
      <c r="F52" s="588"/>
      <c r="G52" s="588"/>
      <c r="H52" s="588"/>
      <c r="I52" s="588"/>
      <c r="J52" s="588"/>
      <c r="K52" s="588"/>
      <c r="L52" s="588"/>
      <c r="M52" s="588"/>
      <c r="N52" s="588"/>
      <c r="O52" s="588"/>
      <c r="P52" s="588"/>
      <c r="Q52" s="588"/>
      <c r="R52" s="588"/>
      <c r="S52" s="588"/>
      <c r="T52" s="588"/>
      <c r="U52" s="588"/>
      <c r="V52" s="588"/>
      <c r="W52" s="588"/>
      <c r="X52" s="588"/>
      <c r="Y52" s="588"/>
      <c r="Z52" s="588"/>
      <c r="AA52" s="588"/>
      <c r="AB52" s="588"/>
      <c r="AC52" s="588"/>
      <c r="AD52" s="588"/>
    </row>
    <row r="53" spans="1:30" ht="13.8">
      <c r="A53" s="588"/>
      <c r="B53" s="588"/>
      <c r="C53" s="588"/>
      <c r="D53" s="588"/>
      <c r="E53" s="588"/>
      <c r="F53" s="588"/>
      <c r="G53" s="588"/>
      <c r="H53" s="588"/>
      <c r="I53" s="588"/>
      <c r="J53" s="588"/>
      <c r="K53" s="588"/>
      <c r="L53" s="588"/>
      <c r="M53" s="588"/>
      <c r="N53" s="588"/>
      <c r="O53" s="588"/>
      <c r="P53" s="588"/>
      <c r="Q53" s="588"/>
      <c r="R53" s="588"/>
      <c r="S53" s="588"/>
      <c r="T53" s="588"/>
      <c r="U53" s="588"/>
      <c r="V53" s="588"/>
      <c r="W53" s="588"/>
      <c r="X53" s="588"/>
      <c r="Y53" s="588"/>
      <c r="Z53" s="588"/>
      <c r="AA53" s="588"/>
      <c r="AB53" s="588"/>
      <c r="AC53" s="588"/>
      <c r="AD53" s="588"/>
    </row>
    <row r="54" spans="1:30" ht="13.8">
      <c r="A54" s="588"/>
      <c r="B54" s="588"/>
      <c r="C54" s="588"/>
      <c r="D54" s="588"/>
      <c r="E54" s="588"/>
      <c r="F54" s="588"/>
      <c r="G54" s="588"/>
      <c r="H54" s="588"/>
      <c r="I54" s="588"/>
      <c r="J54" s="588"/>
      <c r="K54" s="588"/>
      <c r="L54" s="588"/>
      <c r="M54" s="588"/>
      <c r="N54" s="588"/>
      <c r="O54" s="588"/>
      <c r="P54" s="588"/>
      <c r="Q54" s="588"/>
      <c r="R54" s="588"/>
      <c r="S54" s="588"/>
      <c r="T54" s="588"/>
      <c r="U54" s="588"/>
      <c r="V54" s="588"/>
      <c r="W54" s="588"/>
      <c r="X54" s="588"/>
      <c r="Y54" s="588"/>
      <c r="Z54" s="588"/>
      <c r="AA54" s="588"/>
      <c r="AB54" s="588"/>
      <c r="AC54" s="588"/>
      <c r="AD54" s="588"/>
    </row>
    <row r="55" spans="1:30" ht="13.8">
      <c r="A55" s="588"/>
      <c r="B55" s="588"/>
      <c r="C55" s="588"/>
      <c r="D55" s="588"/>
      <c r="E55" s="588"/>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row>
    <row r="56" spans="1:30" ht="13.8">
      <c r="A56" s="588"/>
      <c r="B56" s="588"/>
      <c r="C56" s="588"/>
      <c r="D56" s="588"/>
      <c r="E56" s="588"/>
      <c r="F56" s="588"/>
      <c r="G56" s="588"/>
      <c r="H56" s="588"/>
      <c r="I56" s="588"/>
      <c r="J56" s="588"/>
      <c r="K56" s="588"/>
      <c r="L56" s="588"/>
      <c r="M56" s="588"/>
      <c r="N56" s="588"/>
      <c r="O56" s="588"/>
      <c r="P56" s="588"/>
      <c r="Q56" s="588"/>
      <c r="R56" s="588"/>
      <c r="S56" s="588"/>
      <c r="T56" s="588"/>
      <c r="U56" s="588"/>
      <c r="V56" s="588"/>
      <c r="W56" s="588"/>
      <c r="X56" s="588"/>
      <c r="Y56" s="588"/>
      <c r="Z56" s="588"/>
      <c r="AA56" s="588"/>
      <c r="AB56" s="588"/>
      <c r="AC56" s="588"/>
      <c r="AD56" s="588"/>
    </row>
    <row r="57" spans="1:30" ht="13.8">
      <c r="A57" s="588"/>
      <c r="B57" s="588"/>
      <c r="C57" s="588"/>
      <c r="D57" s="588"/>
      <c r="E57" s="588"/>
      <c r="F57" s="588"/>
      <c r="G57" s="588"/>
      <c r="H57" s="588"/>
      <c r="I57" s="588"/>
      <c r="J57" s="588"/>
      <c r="K57" s="588"/>
      <c r="L57" s="588"/>
      <c r="M57" s="588"/>
      <c r="N57" s="588"/>
      <c r="O57" s="588"/>
      <c r="P57" s="588"/>
      <c r="Q57" s="588"/>
      <c r="R57" s="588"/>
      <c r="S57" s="588"/>
      <c r="T57" s="588"/>
      <c r="U57" s="588"/>
      <c r="V57" s="588"/>
      <c r="W57" s="588"/>
      <c r="X57" s="588"/>
      <c r="Y57" s="588"/>
      <c r="Z57" s="588"/>
      <c r="AA57" s="588"/>
      <c r="AB57" s="588"/>
      <c r="AC57" s="588"/>
      <c r="AD57" s="588"/>
    </row>
    <row r="58" spans="1:30" ht="13.8">
      <c r="A58" s="588"/>
      <c r="B58" s="588"/>
      <c r="C58" s="588"/>
      <c r="D58" s="588"/>
      <c r="E58" s="588"/>
      <c r="F58" s="588"/>
      <c r="G58" s="588"/>
      <c r="H58" s="588"/>
      <c r="I58" s="588"/>
      <c r="J58" s="588"/>
      <c r="K58" s="588"/>
      <c r="L58" s="588"/>
      <c r="M58" s="588"/>
      <c r="N58" s="588"/>
      <c r="O58" s="588"/>
      <c r="P58" s="588"/>
      <c r="Q58" s="588"/>
      <c r="R58" s="588"/>
      <c r="S58" s="588"/>
      <c r="T58" s="588"/>
      <c r="U58" s="588"/>
      <c r="V58" s="588"/>
      <c r="W58" s="588"/>
      <c r="X58" s="588"/>
      <c r="Y58" s="588"/>
      <c r="Z58" s="588"/>
      <c r="AA58" s="588"/>
      <c r="AB58" s="588"/>
      <c r="AC58" s="588"/>
      <c r="AD58" s="588"/>
    </row>
    <row r="59" spans="1:30" ht="13.8">
      <c r="A59" s="588"/>
      <c r="B59" s="588"/>
      <c r="C59" s="588"/>
      <c r="D59" s="588"/>
      <c r="E59" s="588"/>
      <c r="F59" s="588"/>
      <c r="G59" s="588"/>
      <c r="H59" s="588"/>
      <c r="I59" s="588"/>
      <c r="J59" s="588"/>
      <c r="K59" s="588"/>
      <c r="L59" s="588"/>
      <c r="M59" s="588"/>
      <c r="N59" s="588"/>
      <c r="O59" s="588"/>
      <c r="P59" s="588"/>
      <c r="Q59" s="588"/>
      <c r="R59" s="588"/>
      <c r="S59" s="588"/>
      <c r="T59" s="588"/>
      <c r="U59" s="588"/>
      <c r="V59" s="588"/>
      <c r="W59" s="588"/>
      <c r="X59" s="588"/>
      <c r="Y59" s="588"/>
      <c r="Z59" s="588"/>
      <c r="AA59" s="588"/>
      <c r="AB59" s="588"/>
      <c r="AC59" s="588"/>
      <c r="AD59" s="588"/>
    </row>
    <row r="60" spans="1:30" ht="13.8">
      <c r="A60" s="588"/>
      <c r="B60" s="588"/>
      <c r="C60" s="588"/>
      <c r="D60" s="588"/>
      <c r="E60" s="588"/>
      <c r="F60" s="588"/>
      <c r="G60" s="588"/>
      <c r="H60" s="588"/>
      <c r="I60" s="588"/>
      <c r="J60" s="588"/>
      <c r="K60" s="588"/>
      <c r="L60" s="588"/>
      <c r="M60" s="588"/>
      <c r="N60" s="588"/>
      <c r="O60" s="588"/>
      <c r="P60" s="588"/>
      <c r="Q60" s="588"/>
      <c r="R60" s="588"/>
      <c r="S60" s="588"/>
      <c r="T60" s="588"/>
      <c r="U60" s="588"/>
      <c r="V60" s="588"/>
      <c r="W60" s="588"/>
      <c r="X60" s="588"/>
      <c r="Y60" s="588"/>
      <c r="Z60" s="588"/>
      <c r="AA60" s="588"/>
      <c r="AB60" s="588"/>
      <c r="AC60" s="588"/>
      <c r="AD60" s="588"/>
    </row>
    <row r="61" spans="1:30" ht="13.8">
      <c r="A61" s="588"/>
      <c r="B61" s="588"/>
      <c r="C61" s="588"/>
      <c r="D61" s="588"/>
      <c r="E61" s="588"/>
      <c r="F61" s="588"/>
      <c r="G61" s="588"/>
      <c r="H61" s="588"/>
      <c r="I61" s="588"/>
      <c r="J61" s="588"/>
      <c r="K61" s="588"/>
      <c r="L61" s="588"/>
      <c r="M61" s="588"/>
      <c r="N61" s="588"/>
      <c r="O61" s="588"/>
      <c r="P61" s="588"/>
      <c r="Q61" s="588"/>
      <c r="R61" s="588"/>
      <c r="S61" s="588"/>
      <c r="T61" s="588"/>
      <c r="U61" s="588"/>
      <c r="V61" s="588"/>
      <c r="W61" s="588"/>
      <c r="X61" s="588"/>
      <c r="Y61" s="588"/>
      <c r="Z61" s="588"/>
      <c r="AA61" s="588"/>
      <c r="AB61" s="588"/>
      <c r="AC61" s="588"/>
      <c r="AD61" s="588"/>
    </row>
    <row r="62" spans="1:30" ht="13.8">
      <c r="A62" s="588"/>
      <c r="B62" s="588"/>
      <c r="C62" s="588"/>
      <c r="D62" s="588"/>
      <c r="E62" s="588"/>
      <c r="F62" s="588"/>
      <c r="G62" s="588"/>
      <c r="H62" s="588"/>
      <c r="I62" s="588"/>
      <c r="J62" s="588"/>
      <c r="K62" s="588"/>
      <c r="L62" s="588"/>
      <c r="M62" s="588"/>
      <c r="N62" s="588"/>
      <c r="O62" s="588"/>
      <c r="P62" s="588"/>
      <c r="Q62" s="588"/>
      <c r="R62" s="588"/>
      <c r="S62" s="588"/>
      <c r="T62" s="588"/>
      <c r="U62" s="588"/>
      <c r="V62" s="588"/>
      <c r="W62" s="588"/>
      <c r="X62" s="588"/>
      <c r="Y62" s="588"/>
      <c r="Z62" s="588"/>
      <c r="AA62" s="588"/>
      <c r="AB62" s="588"/>
      <c r="AC62" s="588"/>
      <c r="AD62" s="588"/>
    </row>
    <row r="63" spans="1:30" ht="13.8">
      <c r="A63" s="588"/>
      <c r="B63" s="588"/>
      <c r="C63" s="588"/>
      <c r="D63" s="588"/>
      <c r="E63" s="588"/>
      <c r="F63" s="588"/>
      <c r="G63" s="588"/>
      <c r="H63" s="588"/>
      <c r="I63" s="588"/>
      <c r="J63" s="588"/>
      <c r="K63" s="588"/>
      <c r="L63" s="588"/>
      <c r="M63" s="588"/>
      <c r="N63" s="588"/>
      <c r="O63" s="588"/>
      <c r="P63" s="588"/>
      <c r="Q63" s="588"/>
      <c r="R63" s="588"/>
      <c r="S63" s="588"/>
      <c r="T63" s="588"/>
      <c r="U63" s="588"/>
      <c r="V63" s="588"/>
      <c r="W63" s="588"/>
      <c r="X63" s="588"/>
      <c r="Y63" s="588"/>
      <c r="Z63" s="588"/>
      <c r="AA63" s="588"/>
      <c r="AB63" s="588"/>
      <c r="AC63" s="588"/>
      <c r="AD63" s="588"/>
    </row>
    <row r="64" spans="1:30" ht="13.8">
      <c r="A64" s="588"/>
      <c r="B64" s="588"/>
      <c r="C64" s="588"/>
      <c r="D64" s="588"/>
      <c r="E64" s="588"/>
      <c r="F64" s="588"/>
      <c r="G64" s="588"/>
      <c r="H64" s="588"/>
      <c r="I64" s="588"/>
      <c r="J64" s="588"/>
      <c r="K64" s="588"/>
      <c r="L64" s="588"/>
      <c r="M64" s="588"/>
      <c r="N64" s="588"/>
      <c r="O64" s="588"/>
      <c r="P64" s="588"/>
      <c r="Q64" s="588"/>
      <c r="R64" s="588"/>
      <c r="S64" s="588"/>
      <c r="T64" s="588"/>
      <c r="U64" s="588"/>
      <c r="V64" s="588"/>
      <c r="W64" s="588"/>
      <c r="X64" s="588"/>
      <c r="Y64" s="588"/>
      <c r="Z64" s="588"/>
      <c r="AA64" s="588"/>
      <c r="AB64" s="588"/>
      <c r="AC64" s="588"/>
      <c r="AD64" s="588"/>
    </row>
    <row r="65" spans="1:30" ht="13.8">
      <c r="A65" s="588"/>
      <c r="B65" s="588"/>
      <c r="C65" s="588"/>
      <c r="D65" s="588"/>
      <c r="E65" s="588"/>
      <c r="F65" s="588"/>
      <c r="G65" s="588"/>
      <c r="H65" s="588"/>
      <c r="I65" s="588"/>
      <c r="J65" s="588"/>
      <c r="K65" s="588"/>
      <c r="L65" s="588"/>
      <c r="M65" s="588"/>
      <c r="N65" s="588"/>
      <c r="O65" s="588"/>
      <c r="P65" s="588"/>
      <c r="Q65" s="588"/>
      <c r="R65" s="588"/>
      <c r="S65" s="588"/>
      <c r="T65" s="588"/>
      <c r="U65" s="588"/>
      <c r="V65" s="588"/>
      <c r="W65" s="588"/>
      <c r="X65" s="588"/>
      <c r="Y65" s="588"/>
      <c r="Z65" s="588"/>
      <c r="AA65" s="588"/>
      <c r="AB65" s="588"/>
      <c r="AC65" s="588"/>
      <c r="AD65" s="588"/>
    </row>
    <row r="66" spans="1:30" ht="13.8">
      <c r="A66" s="588"/>
      <c r="B66" s="588"/>
      <c r="C66" s="588"/>
      <c r="D66" s="588"/>
      <c r="E66" s="588"/>
      <c r="F66" s="588"/>
      <c r="G66" s="588"/>
      <c r="H66" s="588"/>
      <c r="I66" s="588"/>
      <c r="J66" s="588"/>
      <c r="K66" s="588"/>
      <c r="L66" s="588"/>
      <c r="M66" s="588"/>
      <c r="N66" s="588"/>
      <c r="O66" s="588"/>
      <c r="P66" s="588"/>
      <c r="Q66" s="588"/>
      <c r="R66" s="588"/>
      <c r="S66" s="588"/>
      <c r="T66" s="588"/>
      <c r="U66" s="588"/>
      <c r="V66" s="588"/>
      <c r="W66" s="588"/>
      <c r="X66" s="588"/>
      <c r="Y66" s="588"/>
      <c r="Z66" s="588"/>
      <c r="AA66" s="588"/>
      <c r="AB66" s="588"/>
      <c r="AC66" s="588"/>
      <c r="AD66" s="588"/>
    </row>
    <row r="67" spans="1:30" ht="13.8">
      <c r="A67" s="588"/>
      <c r="B67" s="588"/>
      <c r="C67" s="588"/>
      <c r="D67" s="588"/>
      <c r="E67" s="588"/>
      <c r="F67" s="588"/>
      <c r="G67" s="588"/>
      <c r="H67" s="588"/>
      <c r="I67" s="588"/>
      <c r="J67" s="588"/>
      <c r="K67" s="588"/>
      <c r="L67" s="588"/>
      <c r="M67" s="588"/>
      <c r="N67" s="588"/>
      <c r="O67" s="588"/>
      <c r="P67" s="588"/>
      <c r="Q67" s="588"/>
      <c r="R67" s="588"/>
      <c r="S67" s="588"/>
      <c r="T67" s="588"/>
      <c r="U67" s="588"/>
      <c r="V67" s="588"/>
      <c r="W67" s="588"/>
      <c r="X67" s="588"/>
      <c r="Y67" s="588"/>
      <c r="Z67" s="588"/>
      <c r="AA67" s="588"/>
      <c r="AB67" s="588"/>
      <c r="AC67" s="588"/>
      <c r="AD67" s="588"/>
    </row>
    <row r="68" spans="1:30" ht="13.8">
      <c r="A68" s="588"/>
      <c r="B68" s="588"/>
      <c r="C68" s="588"/>
      <c r="D68" s="588"/>
      <c r="E68" s="588"/>
      <c r="F68" s="588"/>
      <c r="G68" s="588"/>
      <c r="H68" s="588"/>
      <c r="I68" s="588"/>
      <c r="J68" s="588"/>
      <c r="K68" s="588"/>
      <c r="L68" s="588"/>
      <c r="M68" s="588"/>
      <c r="N68" s="588"/>
      <c r="O68" s="588"/>
      <c r="P68" s="588"/>
      <c r="Q68" s="588"/>
      <c r="R68" s="588"/>
      <c r="S68" s="588"/>
      <c r="T68" s="588"/>
      <c r="U68" s="588"/>
      <c r="V68" s="588"/>
      <c r="W68" s="588"/>
      <c r="X68" s="588"/>
      <c r="Y68" s="588"/>
      <c r="Z68" s="588"/>
      <c r="AA68" s="588"/>
      <c r="AB68" s="588"/>
      <c r="AC68" s="588"/>
      <c r="AD68" s="588"/>
    </row>
    <row r="69" spans="1:30" ht="13.8">
      <c r="A69" s="588"/>
      <c r="B69" s="588"/>
      <c r="C69" s="588"/>
      <c r="D69" s="588"/>
      <c r="E69" s="588"/>
      <c r="F69" s="588"/>
      <c r="G69" s="588"/>
      <c r="H69" s="588"/>
      <c r="I69" s="588"/>
      <c r="J69" s="588"/>
      <c r="K69" s="588"/>
      <c r="L69" s="588"/>
      <c r="M69" s="588"/>
      <c r="N69" s="588"/>
      <c r="O69" s="588"/>
      <c r="P69" s="588"/>
      <c r="Q69" s="588"/>
      <c r="R69" s="588"/>
      <c r="S69" s="588"/>
      <c r="T69" s="588"/>
      <c r="U69" s="588"/>
      <c r="V69" s="588"/>
      <c r="W69" s="588"/>
      <c r="X69" s="588"/>
      <c r="Y69" s="588"/>
      <c r="Z69" s="588"/>
      <c r="AA69" s="588"/>
      <c r="AB69" s="588"/>
      <c r="AC69" s="588"/>
      <c r="AD69" s="588"/>
    </row>
    <row r="70" spans="1:30" ht="13.8">
      <c r="A70" s="588"/>
      <c r="B70" s="588"/>
      <c r="C70" s="588"/>
      <c r="D70" s="588"/>
      <c r="E70" s="588"/>
      <c r="F70" s="588"/>
      <c r="G70" s="588"/>
      <c r="H70" s="588"/>
      <c r="I70" s="588"/>
      <c r="J70" s="588"/>
      <c r="K70" s="588"/>
      <c r="L70" s="588"/>
      <c r="M70" s="588"/>
      <c r="N70" s="588"/>
      <c r="O70" s="588"/>
      <c r="P70" s="588"/>
      <c r="Q70" s="588"/>
      <c r="R70" s="588"/>
      <c r="S70" s="588"/>
      <c r="T70" s="588"/>
      <c r="U70" s="588"/>
      <c r="V70" s="588"/>
      <c r="W70" s="588"/>
      <c r="X70" s="588"/>
      <c r="Y70" s="588"/>
      <c r="Z70" s="588"/>
      <c r="AA70" s="588"/>
      <c r="AB70" s="588"/>
      <c r="AC70" s="588"/>
      <c r="AD70" s="588"/>
    </row>
    <row r="71" spans="1:30" ht="13.8">
      <c r="A71" s="588"/>
      <c r="B71" s="588"/>
      <c r="C71" s="588"/>
      <c r="D71" s="588"/>
      <c r="E71" s="588"/>
      <c r="F71" s="588"/>
      <c r="G71" s="588"/>
      <c r="H71" s="588"/>
      <c r="I71" s="588"/>
      <c r="J71" s="588"/>
      <c r="K71" s="588"/>
      <c r="L71" s="588"/>
      <c r="M71" s="588"/>
      <c r="N71" s="588"/>
      <c r="O71" s="588"/>
      <c r="P71" s="588"/>
      <c r="Q71" s="588"/>
      <c r="R71" s="588"/>
      <c r="S71" s="588"/>
      <c r="T71" s="588"/>
      <c r="U71" s="588"/>
      <c r="V71" s="588"/>
      <c r="W71" s="588"/>
      <c r="X71" s="588"/>
      <c r="Y71" s="588"/>
      <c r="Z71" s="588"/>
      <c r="AA71" s="588"/>
      <c r="AB71" s="588"/>
      <c r="AC71" s="588"/>
      <c r="AD71" s="588"/>
    </row>
    <row r="72" spans="1:30" ht="13.8">
      <c r="A72" s="588"/>
      <c r="B72" s="588"/>
      <c r="C72" s="588"/>
      <c r="D72" s="588"/>
      <c r="E72" s="588"/>
      <c r="F72" s="588"/>
      <c r="G72" s="588"/>
      <c r="H72" s="588"/>
      <c r="I72" s="588"/>
      <c r="J72" s="588"/>
      <c r="K72" s="588"/>
      <c r="L72" s="588"/>
      <c r="M72" s="588"/>
      <c r="N72" s="588"/>
      <c r="O72" s="588"/>
      <c r="P72" s="588"/>
      <c r="Q72" s="588"/>
      <c r="R72" s="588"/>
      <c r="S72" s="588"/>
      <c r="T72" s="588"/>
      <c r="U72" s="588"/>
      <c r="V72" s="588"/>
      <c r="W72" s="588"/>
      <c r="X72" s="588"/>
      <c r="Y72" s="588"/>
      <c r="Z72" s="588"/>
      <c r="AA72" s="588"/>
      <c r="AB72" s="588"/>
      <c r="AC72" s="588"/>
      <c r="AD72" s="588"/>
    </row>
    <row r="73" spans="1:30" ht="13.8">
      <c r="A73" s="588"/>
      <c r="B73" s="588"/>
      <c r="C73" s="588"/>
      <c r="D73" s="588"/>
      <c r="E73" s="588"/>
      <c r="F73" s="588"/>
      <c r="G73" s="588"/>
      <c r="H73" s="588"/>
      <c r="I73" s="588"/>
      <c r="J73" s="588"/>
      <c r="K73" s="588"/>
      <c r="L73" s="588"/>
      <c r="M73" s="588"/>
      <c r="N73" s="588"/>
      <c r="O73" s="588"/>
      <c r="P73" s="588"/>
      <c r="Q73" s="588"/>
      <c r="R73" s="588"/>
      <c r="S73" s="588"/>
      <c r="T73" s="588"/>
      <c r="U73" s="588"/>
      <c r="V73" s="588"/>
      <c r="W73" s="588"/>
      <c r="X73" s="588"/>
      <c r="Y73" s="588"/>
      <c r="Z73" s="588"/>
      <c r="AA73" s="588"/>
      <c r="AB73" s="588"/>
      <c r="AC73" s="588"/>
      <c r="AD73" s="588"/>
    </row>
    <row r="74" spans="1:30" ht="13.8">
      <c r="A74" s="588"/>
      <c r="B74" s="588"/>
      <c r="C74" s="588"/>
      <c r="D74" s="588"/>
      <c r="E74" s="588"/>
      <c r="F74" s="588"/>
      <c r="G74" s="588"/>
      <c r="H74" s="588"/>
      <c r="I74" s="588"/>
      <c r="J74" s="588"/>
      <c r="K74" s="588"/>
      <c r="L74" s="588"/>
      <c r="M74" s="588"/>
      <c r="N74" s="588"/>
      <c r="O74" s="588"/>
      <c r="P74" s="588"/>
      <c r="Q74" s="588"/>
      <c r="R74" s="588"/>
      <c r="S74" s="588"/>
      <c r="T74" s="588"/>
      <c r="U74" s="588"/>
      <c r="V74" s="588"/>
      <c r="W74" s="588"/>
      <c r="X74" s="588"/>
      <c r="Y74" s="588"/>
      <c r="Z74" s="588"/>
      <c r="AA74" s="588"/>
      <c r="AB74" s="588"/>
      <c r="AC74" s="588"/>
      <c r="AD74" s="588"/>
    </row>
    <row r="75" spans="1:30" ht="13.2">
      <c r="A75" s="436"/>
      <c r="B75" s="436"/>
      <c r="C75" s="436"/>
      <c r="D75" s="436"/>
      <c r="E75" s="436"/>
      <c r="F75" s="436"/>
      <c r="G75" s="436"/>
      <c r="H75" s="436"/>
      <c r="I75" s="436"/>
      <c r="J75" s="436"/>
      <c r="K75" s="436"/>
      <c r="L75" s="436"/>
      <c r="M75" s="436"/>
      <c r="N75" s="436"/>
      <c r="O75" s="436"/>
      <c r="P75" s="436"/>
      <c r="Q75" s="436"/>
      <c r="R75" s="436"/>
      <c r="S75" s="436"/>
      <c r="T75" s="436"/>
      <c r="U75" s="436"/>
      <c r="V75" s="436"/>
      <c r="W75" s="436"/>
      <c r="X75" s="436"/>
      <c r="Y75" s="436"/>
      <c r="Z75" s="436"/>
      <c r="AA75" s="436"/>
      <c r="AB75" s="436"/>
      <c r="AC75" s="436"/>
      <c r="AD75" s="436"/>
    </row>
    <row r="76" spans="1:30" ht="13.2">
      <c r="A76" s="436"/>
      <c r="B76" s="436"/>
      <c r="C76" s="436"/>
      <c r="D76" s="436"/>
      <c r="E76" s="436"/>
      <c r="F76" s="436"/>
      <c r="G76" s="436"/>
      <c r="H76" s="436"/>
      <c r="I76" s="436"/>
      <c r="J76" s="436"/>
      <c r="K76" s="436"/>
      <c r="L76" s="436"/>
      <c r="M76" s="436"/>
      <c r="N76" s="436"/>
      <c r="O76" s="436"/>
      <c r="P76" s="436"/>
      <c r="Q76" s="436"/>
      <c r="R76" s="436"/>
      <c r="S76" s="436"/>
      <c r="T76" s="436"/>
      <c r="U76" s="436"/>
      <c r="V76" s="436"/>
      <c r="W76" s="436"/>
      <c r="X76" s="436"/>
      <c r="Y76" s="436"/>
      <c r="Z76" s="436"/>
      <c r="AA76" s="436"/>
      <c r="AB76" s="436"/>
      <c r="AC76" s="436"/>
      <c r="AD76" s="436"/>
    </row>
    <row r="77" spans="1:30" ht="13.2">
      <c r="A77" s="436"/>
      <c r="B77" s="436"/>
      <c r="C77" s="436"/>
      <c r="D77" s="436"/>
      <c r="E77" s="436"/>
      <c r="F77" s="436"/>
      <c r="G77" s="436"/>
      <c r="H77" s="436"/>
      <c r="I77" s="436"/>
      <c r="J77" s="436"/>
      <c r="K77" s="436"/>
      <c r="L77" s="436"/>
      <c r="M77" s="436"/>
      <c r="N77" s="436"/>
      <c r="O77" s="436"/>
      <c r="P77" s="436"/>
      <c r="Q77" s="436"/>
      <c r="R77" s="436"/>
      <c r="S77" s="436"/>
      <c r="T77" s="436"/>
      <c r="U77" s="436"/>
      <c r="V77" s="436"/>
      <c r="W77" s="436"/>
      <c r="X77" s="436"/>
      <c r="Y77" s="436"/>
      <c r="Z77" s="436"/>
      <c r="AA77" s="436"/>
      <c r="AB77" s="436"/>
      <c r="AC77" s="436"/>
      <c r="AD77" s="436"/>
    </row>
    <row r="78" spans="1:30" ht="13.2">
      <c r="A78" s="436"/>
      <c r="B78" s="436"/>
      <c r="C78" s="436"/>
      <c r="D78" s="436"/>
      <c r="E78" s="436"/>
      <c r="F78" s="436"/>
      <c r="G78" s="436"/>
      <c r="H78" s="436"/>
      <c r="I78" s="436"/>
      <c r="J78" s="436"/>
      <c r="K78" s="436"/>
      <c r="L78" s="436"/>
      <c r="M78" s="436"/>
      <c r="N78" s="436"/>
      <c r="O78" s="436"/>
      <c r="P78" s="436"/>
      <c r="Q78" s="436"/>
      <c r="R78" s="436"/>
      <c r="S78" s="436"/>
      <c r="T78" s="436"/>
      <c r="U78" s="436"/>
      <c r="V78" s="436"/>
      <c r="W78" s="436"/>
      <c r="X78" s="436"/>
      <c r="Y78" s="436"/>
      <c r="Z78" s="436"/>
      <c r="AA78" s="436"/>
      <c r="AB78" s="436"/>
      <c r="AC78" s="436"/>
      <c r="AD78" s="436"/>
    </row>
    <row r="79" spans="1:30" ht="13.2">
      <c r="A79" s="436"/>
      <c r="B79" s="436"/>
      <c r="C79" s="436"/>
      <c r="D79" s="436"/>
      <c r="E79" s="436"/>
      <c r="F79" s="436"/>
      <c r="G79" s="436"/>
      <c r="H79" s="436"/>
      <c r="I79" s="436"/>
      <c r="J79" s="436"/>
      <c r="K79" s="436"/>
      <c r="L79" s="436"/>
      <c r="M79" s="436"/>
      <c r="N79" s="436"/>
      <c r="O79" s="436"/>
      <c r="P79" s="436"/>
      <c r="Q79" s="436"/>
      <c r="R79" s="436"/>
      <c r="S79" s="436"/>
      <c r="T79" s="436"/>
      <c r="U79" s="436"/>
      <c r="V79" s="436"/>
      <c r="W79" s="436"/>
      <c r="X79" s="436"/>
      <c r="Y79" s="436"/>
      <c r="Z79" s="436"/>
      <c r="AA79" s="436"/>
      <c r="AB79" s="436"/>
      <c r="AC79" s="436"/>
      <c r="AD79" s="436"/>
    </row>
    <row r="80" spans="1:30" ht="13.2">
      <c r="A80" s="436"/>
      <c r="B80" s="436"/>
      <c r="C80" s="436"/>
      <c r="D80" s="436"/>
      <c r="E80" s="436"/>
      <c r="F80" s="436"/>
      <c r="G80" s="436"/>
      <c r="H80" s="436"/>
      <c r="I80" s="436"/>
      <c r="J80" s="436"/>
      <c r="K80" s="436"/>
      <c r="L80" s="436"/>
      <c r="M80" s="436"/>
      <c r="N80" s="436"/>
      <c r="O80" s="436"/>
      <c r="P80" s="436"/>
      <c r="Q80" s="436"/>
      <c r="R80" s="436"/>
      <c r="S80" s="436"/>
      <c r="T80" s="436"/>
      <c r="U80" s="436"/>
      <c r="V80" s="436"/>
      <c r="W80" s="436"/>
      <c r="X80" s="436"/>
      <c r="Y80" s="436"/>
      <c r="Z80" s="436"/>
      <c r="AA80" s="436"/>
      <c r="AB80" s="436"/>
      <c r="AC80" s="436"/>
      <c r="AD80" s="436"/>
    </row>
    <row r="81" spans="1:30" ht="13.2">
      <c r="A81" s="436"/>
      <c r="B81" s="436"/>
      <c r="C81" s="436"/>
      <c r="D81" s="436"/>
      <c r="E81" s="436"/>
      <c r="F81" s="436"/>
      <c r="G81" s="436"/>
      <c r="H81" s="436"/>
      <c r="I81" s="436"/>
      <c r="J81" s="436"/>
      <c r="K81" s="436"/>
      <c r="L81" s="436"/>
      <c r="M81" s="436"/>
      <c r="N81" s="436"/>
      <c r="O81" s="436"/>
      <c r="P81" s="436"/>
      <c r="Q81" s="436"/>
      <c r="R81" s="436"/>
      <c r="S81" s="436"/>
      <c r="T81" s="436"/>
      <c r="U81" s="436"/>
      <c r="V81" s="436"/>
      <c r="W81" s="436"/>
      <c r="X81" s="436"/>
      <c r="Y81" s="436"/>
      <c r="Z81" s="436"/>
      <c r="AA81" s="436"/>
      <c r="AB81" s="436"/>
      <c r="AC81" s="436"/>
      <c r="AD81" s="436"/>
    </row>
    <row r="82" spans="1:30" ht="13.2">
      <c r="A82" s="436"/>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36"/>
      <c r="AD82" s="436"/>
    </row>
    <row r="83" spans="1:30" ht="13.2">
      <c r="A83" s="436"/>
      <c r="B83" s="436"/>
      <c r="C83" s="436"/>
      <c r="D83" s="436"/>
      <c r="E83" s="436"/>
      <c r="F83" s="436"/>
      <c r="G83" s="436"/>
      <c r="H83" s="436"/>
      <c r="I83" s="436"/>
      <c r="J83" s="436"/>
      <c r="K83" s="436"/>
      <c r="L83" s="436"/>
      <c r="M83" s="436"/>
      <c r="N83" s="436"/>
      <c r="O83" s="436"/>
      <c r="P83" s="436"/>
      <c r="Q83" s="436"/>
      <c r="R83" s="436"/>
      <c r="S83" s="436"/>
      <c r="T83" s="436"/>
      <c r="U83" s="436"/>
      <c r="V83" s="436"/>
      <c r="W83" s="436"/>
      <c r="X83" s="436"/>
      <c r="Y83" s="436"/>
      <c r="Z83" s="436"/>
      <c r="AA83" s="436"/>
      <c r="AB83" s="436"/>
      <c r="AC83" s="436"/>
      <c r="AD83" s="436"/>
    </row>
    <row r="84" spans="1:30" ht="13.2">
      <c r="A84" s="436"/>
      <c r="B84" s="436"/>
      <c r="C84" s="436"/>
      <c r="D84" s="436"/>
      <c r="E84" s="436"/>
      <c r="F84" s="436"/>
      <c r="G84" s="436"/>
      <c r="H84" s="436"/>
      <c r="I84" s="436"/>
      <c r="J84" s="436"/>
      <c r="K84" s="436"/>
      <c r="L84" s="436"/>
      <c r="M84" s="436"/>
      <c r="N84" s="436"/>
      <c r="O84" s="436"/>
      <c r="P84" s="436"/>
      <c r="Q84" s="436"/>
      <c r="R84" s="436"/>
      <c r="S84" s="436"/>
      <c r="T84" s="436"/>
      <c r="U84" s="436"/>
      <c r="V84" s="436"/>
      <c r="W84" s="436"/>
      <c r="X84" s="436"/>
      <c r="Y84" s="436"/>
      <c r="Z84" s="436"/>
      <c r="AA84" s="436"/>
      <c r="AB84" s="436"/>
      <c r="AC84" s="436"/>
      <c r="AD84" s="436"/>
    </row>
    <row r="85" spans="1:30" ht="13.2">
      <c r="A85" s="436"/>
      <c r="B85" s="436"/>
      <c r="C85" s="436"/>
      <c r="D85" s="436"/>
      <c r="E85" s="436"/>
      <c r="F85" s="436"/>
      <c r="G85" s="436"/>
      <c r="H85" s="436"/>
      <c r="I85" s="436"/>
      <c r="J85" s="436"/>
      <c r="K85" s="436"/>
      <c r="L85" s="436"/>
      <c r="M85" s="436"/>
      <c r="N85" s="436"/>
      <c r="O85" s="436"/>
      <c r="P85" s="436"/>
      <c r="Q85" s="436"/>
      <c r="R85" s="436"/>
      <c r="S85" s="436"/>
      <c r="T85" s="436"/>
      <c r="U85" s="436"/>
      <c r="V85" s="436"/>
      <c r="W85" s="436"/>
      <c r="X85" s="436"/>
      <c r="Y85" s="436"/>
      <c r="Z85" s="436"/>
      <c r="AA85" s="436"/>
      <c r="AB85" s="436"/>
      <c r="AC85" s="436"/>
      <c r="AD85" s="436"/>
    </row>
    <row r="86" spans="1:30" ht="13.2">
      <c r="A86" s="436"/>
      <c r="B86" s="436"/>
      <c r="C86" s="436"/>
      <c r="D86" s="436"/>
      <c r="E86" s="436"/>
      <c r="F86" s="436"/>
      <c r="G86" s="436"/>
      <c r="H86" s="436"/>
      <c r="I86" s="436"/>
      <c r="J86" s="436"/>
      <c r="K86" s="436"/>
      <c r="L86" s="436"/>
      <c r="M86" s="436"/>
      <c r="N86" s="436"/>
      <c r="O86" s="436"/>
      <c r="P86" s="436"/>
      <c r="Q86" s="436"/>
      <c r="R86" s="436"/>
      <c r="S86" s="436"/>
      <c r="T86" s="436"/>
      <c r="U86" s="436"/>
      <c r="V86" s="436"/>
      <c r="W86" s="436"/>
      <c r="X86" s="436"/>
      <c r="Y86" s="436"/>
      <c r="Z86" s="436"/>
      <c r="AA86" s="436"/>
      <c r="AB86" s="436"/>
      <c r="AC86" s="436"/>
      <c r="AD86" s="436"/>
    </row>
    <row r="87" spans="1:30" ht="13.2">
      <c r="A87" s="436"/>
      <c r="B87" s="436"/>
      <c r="C87" s="436"/>
      <c r="D87" s="436"/>
      <c r="E87" s="436"/>
      <c r="F87" s="436"/>
      <c r="G87" s="436"/>
      <c r="H87" s="436"/>
      <c r="I87" s="436"/>
      <c r="J87" s="436"/>
      <c r="K87" s="436"/>
      <c r="L87" s="436"/>
      <c r="M87" s="436"/>
      <c r="N87" s="436"/>
      <c r="O87" s="436"/>
      <c r="P87" s="436"/>
      <c r="Q87" s="436"/>
      <c r="R87" s="436"/>
      <c r="S87" s="436"/>
      <c r="T87" s="436"/>
      <c r="U87" s="436"/>
      <c r="V87" s="436"/>
      <c r="W87" s="436"/>
      <c r="X87" s="436"/>
      <c r="Y87" s="436"/>
      <c r="Z87" s="436"/>
      <c r="AA87" s="436"/>
      <c r="AB87" s="436"/>
      <c r="AC87" s="436"/>
      <c r="AD87" s="436"/>
    </row>
    <row r="88" spans="1:30" ht="13.2">
      <c r="A88" s="436"/>
      <c r="B88" s="436"/>
      <c r="C88" s="436"/>
      <c r="D88" s="436"/>
      <c r="E88" s="436"/>
      <c r="F88" s="436"/>
      <c r="G88" s="436"/>
      <c r="H88" s="436"/>
      <c r="I88" s="436"/>
      <c r="J88" s="436"/>
      <c r="K88" s="436"/>
      <c r="L88" s="436"/>
      <c r="M88" s="436"/>
      <c r="N88" s="436"/>
      <c r="O88" s="436"/>
      <c r="P88" s="436"/>
      <c r="Q88" s="436"/>
      <c r="R88" s="436"/>
      <c r="S88" s="436"/>
      <c r="T88" s="436"/>
      <c r="U88" s="436"/>
      <c r="V88" s="436"/>
      <c r="W88" s="436"/>
      <c r="X88" s="436"/>
      <c r="Y88" s="436"/>
      <c r="Z88" s="436"/>
      <c r="AA88" s="436"/>
      <c r="AB88" s="436"/>
      <c r="AC88" s="436"/>
      <c r="AD88" s="436"/>
    </row>
    <row r="89" spans="1:30" ht="13.2">
      <c r="A89" s="436"/>
      <c r="B89" s="436"/>
      <c r="C89" s="436"/>
      <c r="D89" s="436"/>
      <c r="E89" s="436"/>
      <c r="F89" s="436"/>
      <c r="G89" s="436"/>
      <c r="H89" s="436"/>
      <c r="I89" s="436"/>
      <c r="J89" s="436"/>
      <c r="K89" s="436"/>
      <c r="L89" s="436"/>
      <c r="M89" s="436"/>
      <c r="N89" s="436"/>
      <c r="O89" s="436"/>
      <c r="P89" s="436"/>
      <c r="Q89" s="436"/>
      <c r="R89" s="436"/>
      <c r="S89" s="436"/>
      <c r="T89" s="436"/>
      <c r="U89" s="436"/>
      <c r="V89" s="436"/>
      <c r="W89" s="436"/>
      <c r="X89" s="436"/>
      <c r="Y89" s="436"/>
      <c r="Z89" s="436"/>
      <c r="AA89" s="436"/>
      <c r="AB89" s="436"/>
      <c r="AC89" s="436"/>
      <c r="AD89" s="436"/>
    </row>
    <row r="90" spans="1:30" ht="13.2">
      <c r="A90" s="436"/>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36"/>
      <c r="AD90" s="436"/>
    </row>
    <row r="91" spans="1:30" ht="13.2">
      <c r="A91" s="436"/>
      <c r="B91" s="436"/>
      <c r="C91" s="436"/>
      <c r="D91" s="436"/>
      <c r="E91" s="436"/>
      <c r="F91" s="436"/>
      <c r="G91" s="436"/>
      <c r="H91" s="436"/>
      <c r="I91" s="436"/>
      <c r="J91" s="436"/>
      <c r="K91" s="436"/>
      <c r="L91" s="436"/>
      <c r="M91" s="436"/>
      <c r="N91" s="436"/>
      <c r="O91" s="436"/>
      <c r="P91" s="436"/>
      <c r="Q91" s="436"/>
      <c r="R91" s="436"/>
      <c r="S91" s="436"/>
      <c r="T91" s="436"/>
      <c r="U91" s="436"/>
      <c r="V91" s="436"/>
      <c r="W91" s="436"/>
      <c r="X91" s="436"/>
      <c r="Y91" s="436"/>
      <c r="Z91" s="436"/>
      <c r="AA91" s="436"/>
      <c r="AB91" s="436"/>
      <c r="AC91" s="436"/>
      <c r="AD91" s="436"/>
    </row>
    <row r="92" spans="1:30" ht="13.2">
      <c r="A92" s="436"/>
      <c r="B92" s="436"/>
      <c r="C92" s="436"/>
      <c r="D92" s="436"/>
      <c r="E92" s="436"/>
      <c r="F92" s="436"/>
      <c r="G92" s="436"/>
      <c r="H92" s="436"/>
      <c r="I92" s="436"/>
      <c r="J92" s="436"/>
      <c r="K92" s="436"/>
      <c r="L92" s="436"/>
      <c r="M92" s="436"/>
      <c r="N92" s="436"/>
      <c r="O92" s="436"/>
      <c r="P92" s="436"/>
      <c r="Q92" s="436"/>
      <c r="R92" s="436"/>
      <c r="S92" s="436"/>
      <c r="T92" s="436"/>
      <c r="U92" s="436"/>
      <c r="V92" s="436"/>
      <c r="W92" s="436"/>
      <c r="X92" s="436"/>
      <c r="Y92" s="436"/>
      <c r="Z92" s="436"/>
      <c r="AA92" s="436"/>
      <c r="AB92" s="436"/>
      <c r="AC92" s="436"/>
      <c r="AD92" s="436"/>
    </row>
    <row r="93" spans="1:30" ht="13.2">
      <c r="A93" s="436"/>
      <c r="B93" s="436"/>
      <c r="C93" s="436"/>
      <c r="D93" s="436"/>
      <c r="E93" s="436"/>
      <c r="F93" s="436"/>
      <c r="G93" s="436"/>
      <c r="H93" s="436"/>
      <c r="I93" s="436"/>
      <c r="J93" s="436"/>
      <c r="K93" s="436"/>
      <c r="L93" s="436"/>
      <c r="M93" s="436"/>
      <c r="N93" s="436"/>
      <c r="O93" s="436"/>
      <c r="P93" s="436"/>
      <c r="Q93" s="436"/>
      <c r="R93" s="436"/>
      <c r="S93" s="436"/>
      <c r="T93" s="436"/>
      <c r="U93" s="436"/>
      <c r="V93" s="436"/>
      <c r="W93" s="436"/>
      <c r="X93" s="436"/>
      <c r="Y93" s="436"/>
      <c r="Z93" s="436"/>
      <c r="AA93" s="436"/>
      <c r="AB93" s="436"/>
      <c r="AC93" s="436"/>
      <c r="AD93" s="436"/>
    </row>
    <row r="94" spans="1:30" ht="13.2">
      <c r="A94" s="436"/>
      <c r="B94" s="436"/>
      <c r="C94" s="436"/>
      <c r="D94" s="436"/>
      <c r="E94" s="436"/>
      <c r="F94" s="436"/>
      <c r="G94" s="436"/>
      <c r="H94" s="436"/>
      <c r="I94" s="436"/>
      <c r="J94" s="436"/>
      <c r="K94" s="436"/>
      <c r="L94" s="436"/>
      <c r="M94" s="436"/>
      <c r="N94" s="436"/>
      <c r="O94" s="436"/>
      <c r="P94" s="436"/>
      <c r="Q94" s="436"/>
      <c r="R94" s="436"/>
      <c r="S94" s="436"/>
      <c r="T94" s="436"/>
      <c r="U94" s="436"/>
      <c r="V94" s="436"/>
      <c r="W94" s="436"/>
      <c r="X94" s="436"/>
      <c r="Y94" s="436"/>
      <c r="Z94" s="436"/>
      <c r="AA94" s="436"/>
      <c r="AB94" s="436"/>
      <c r="AC94" s="436"/>
      <c r="AD94" s="436"/>
    </row>
    <row r="95" spans="1:30" ht="13.2">
      <c r="A95" s="436"/>
      <c r="B95" s="436"/>
      <c r="C95" s="436"/>
      <c r="D95" s="436"/>
      <c r="E95" s="436"/>
      <c r="F95" s="436"/>
      <c r="G95" s="436"/>
      <c r="H95" s="436"/>
      <c r="I95" s="436"/>
      <c r="J95" s="436"/>
      <c r="K95" s="436"/>
      <c r="L95" s="436"/>
      <c r="M95" s="436"/>
      <c r="N95" s="436"/>
      <c r="O95" s="436"/>
      <c r="P95" s="436"/>
      <c r="Q95" s="436"/>
      <c r="R95" s="436"/>
      <c r="S95" s="436"/>
      <c r="T95" s="436"/>
      <c r="U95" s="436"/>
      <c r="V95" s="436"/>
      <c r="W95" s="436"/>
      <c r="X95" s="436"/>
      <c r="Y95" s="436"/>
      <c r="Z95" s="436"/>
      <c r="AA95" s="436"/>
      <c r="AB95" s="436"/>
      <c r="AC95" s="436"/>
      <c r="AD95" s="436"/>
    </row>
    <row r="96" spans="1:30" ht="13.2">
      <c r="A96" s="436"/>
      <c r="B96" s="436"/>
      <c r="C96" s="436"/>
      <c r="D96" s="436"/>
      <c r="E96" s="436"/>
      <c r="F96" s="436"/>
      <c r="G96" s="436"/>
      <c r="H96" s="436"/>
      <c r="I96" s="436"/>
      <c r="J96" s="436"/>
      <c r="K96" s="436"/>
      <c r="L96" s="436"/>
      <c r="M96" s="436"/>
      <c r="N96" s="436"/>
      <c r="O96" s="436"/>
      <c r="P96" s="436"/>
      <c r="Q96" s="436"/>
      <c r="R96" s="436"/>
      <c r="S96" s="436"/>
      <c r="T96" s="436"/>
      <c r="U96" s="436"/>
      <c r="V96" s="436"/>
      <c r="W96" s="436"/>
      <c r="X96" s="436"/>
      <c r="Y96" s="436"/>
      <c r="Z96" s="436"/>
      <c r="AA96" s="436"/>
      <c r="AB96" s="436"/>
      <c r="AC96" s="436"/>
      <c r="AD96" s="436"/>
    </row>
    <row r="97" spans="1:30" ht="13.2">
      <c r="A97" s="436"/>
      <c r="B97" s="436"/>
      <c r="C97" s="436"/>
      <c r="D97" s="436"/>
      <c r="E97" s="436"/>
      <c r="F97" s="436"/>
      <c r="G97" s="436"/>
      <c r="H97" s="436"/>
      <c r="I97" s="436"/>
      <c r="J97" s="436"/>
      <c r="K97" s="436"/>
      <c r="L97" s="436"/>
      <c r="M97" s="436"/>
      <c r="N97" s="436"/>
      <c r="O97" s="436"/>
      <c r="P97" s="436"/>
      <c r="Q97" s="436"/>
      <c r="R97" s="436"/>
      <c r="S97" s="436"/>
      <c r="T97" s="436"/>
      <c r="U97" s="436"/>
      <c r="V97" s="436"/>
      <c r="W97" s="436"/>
      <c r="X97" s="436"/>
      <c r="Y97" s="436"/>
      <c r="Z97" s="436"/>
      <c r="AA97" s="436"/>
      <c r="AB97" s="436"/>
      <c r="AC97" s="436"/>
      <c r="AD97" s="436"/>
    </row>
    <row r="98" spans="1:30" ht="13.2">
      <c r="A98" s="436"/>
      <c r="B98" s="436"/>
      <c r="C98" s="436"/>
      <c r="D98" s="436"/>
      <c r="E98" s="436"/>
      <c r="F98" s="436"/>
      <c r="G98" s="436"/>
      <c r="H98" s="436"/>
      <c r="I98" s="436"/>
      <c r="J98" s="436"/>
      <c r="K98" s="436"/>
      <c r="L98" s="436"/>
      <c r="M98" s="436"/>
      <c r="N98" s="436"/>
      <c r="O98" s="436"/>
      <c r="P98" s="436"/>
      <c r="Q98" s="436"/>
      <c r="R98" s="436"/>
      <c r="S98" s="436"/>
      <c r="T98" s="436"/>
      <c r="U98" s="436"/>
      <c r="V98" s="436"/>
      <c r="W98" s="436"/>
      <c r="X98" s="436"/>
      <c r="Y98" s="436"/>
      <c r="Z98" s="436"/>
      <c r="AA98" s="436"/>
      <c r="AB98" s="436"/>
      <c r="AC98" s="436"/>
      <c r="AD98" s="436"/>
    </row>
    <row r="99" spans="1:30" ht="13.2">
      <c r="A99" s="436"/>
      <c r="B99" s="436"/>
      <c r="C99" s="436"/>
      <c r="D99" s="436"/>
      <c r="E99" s="436"/>
      <c r="F99" s="436"/>
      <c r="G99" s="436"/>
      <c r="H99" s="436"/>
      <c r="I99" s="436"/>
      <c r="J99" s="436"/>
      <c r="K99" s="436"/>
      <c r="L99" s="436"/>
      <c r="M99" s="436"/>
      <c r="N99" s="436"/>
      <c r="O99" s="436"/>
      <c r="P99" s="436"/>
      <c r="Q99" s="436"/>
      <c r="R99" s="436"/>
      <c r="S99" s="436"/>
      <c r="T99" s="436"/>
      <c r="U99" s="436"/>
      <c r="V99" s="436"/>
      <c r="W99" s="436"/>
      <c r="X99" s="436"/>
      <c r="Y99" s="436"/>
      <c r="Z99" s="436"/>
      <c r="AA99" s="436"/>
      <c r="AB99" s="436"/>
      <c r="AC99" s="436"/>
      <c r="AD99" s="436"/>
    </row>
    <row r="100" spans="1:30" ht="13.2">
      <c r="A100" s="436"/>
      <c r="B100" s="436"/>
      <c r="C100" s="436"/>
      <c r="D100" s="436"/>
      <c r="E100" s="436"/>
      <c r="F100" s="436"/>
      <c r="G100" s="436"/>
      <c r="H100" s="436"/>
      <c r="I100" s="436"/>
      <c r="J100" s="436"/>
      <c r="K100" s="436"/>
      <c r="L100" s="436"/>
      <c r="M100" s="436"/>
      <c r="N100" s="436"/>
      <c r="O100" s="436"/>
      <c r="P100" s="436"/>
      <c r="Q100" s="436"/>
      <c r="R100" s="436"/>
      <c r="S100" s="436"/>
      <c r="T100" s="436"/>
      <c r="U100" s="436"/>
      <c r="V100" s="436"/>
      <c r="W100" s="436"/>
      <c r="X100" s="436"/>
      <c r="Y100" s="436"/>
      <c r="Z100" s="436"/>
      <c r="AA100" s="436"/>
      <c r="AB100" s="436"/>
      <c r="AC100" s="436"/>
      <c r="AD100" s="436"/>
    </row>
    <row r="101" spans="1:30" ht="13.2">
      <c r="A101" s="436"/>
      <c r="B101" s="436"/>
      <c r="C101" s="436"/>
      <c r="D101" s="436"/>
      <c r="E101" s="436"/>
      <c r="F101" s="436"/>
      <c r="G101" s="436"/>
      <c r="H101" s="436"/>
      <c r="I101" s="436"/>
      <c r="J101" s="436"/>
      <c r="K101" s="436"/>
      <c r="L101" s="436"/>
      <c r="M101" s="436"/>
      <c r="N101" s="436"/>
      <c r="O101" s="436"/>
      <c r="P101" s="436"/>
      <c r="Q101" s="436"/>
      <c r="R101" s="436"/>
      <c r="S101" s="436"/>
      <c r="T101" s="436"/>
      <c r="U101" s="436"/>
      <c r="V101" s="436"/>
      <c r="W101" s="436"/>
      <c r="X101" s="436"/>
      <c r="Y101" s="436"/>
      <c r="Z101" s="436"/>
      <c r="AA101" s="436"/>
      <c r="AB101" s="436"/>
      <c r="AC101" s="436"/>
      <c r="AD101" s="436"/>
    </row>
    <row r="102" spans="1:30" ht="13.2">
      <c r="A102" s="436"/>
      <c r="B102" s="436"/>
      <c r="C102" s="436"/>
      <c r="D102" s="436"/>
      <c r="E102" s="436"/>
      <c r="F102" s="436"/>
      <c r="G102" s="436"/>
      <c r="H102" s="436"/>
      <c r="I102" s="436"/>
      <c r="J102" s="436"/>
      <c r="K102" s="436"/>
      <c r="L102" s="436"/>
      <c r="M102" s="436"/>
      <c r="N102" s="436"/>
      <c r="O102" s="436"/>
      <c r="P102" s="436"/>
      <c r="Q102" s="436"/>
      <c r="R102" s="436"/>
      <c r="S102" s="436"/>
      <c r="T102" s="436"/>
      <c r="U102" s="436"/>
      <c r="V102" s="436"/>
      <c r="W102" s="436"/>
      <c r="X102" s="436"/>
      <c r="Y102" s="436"/>
      <c r="Z102" s="436"/>
      <c r="AA102" s="436"/>
      <c r="AB102" s="436"/>
      <c r="AC102" s="436"/>
      <c r="AD102" s="436"/>
    </row>
    <row r="103" spans="1:30" ht="13.2">
      <c r="A103" s="436"/>
      <c r="B103" s="436"/>
      <c r="C103" s="436"/>
      <c r="D103" s="436"/>
      <c r="E103" s="436"/>
      <c r="F103" s="436"/>
      <c r="G103" s="436"/>
      <c r="H103" s="436"/>
      <c r="I103" s="436"/>
      <c r="J103" s="436"/>
      <c r="K103" s="436"/>
      <c r="L103" s="436"/>
      <c r="M103" s="436"/>
      <c r="N103" s="436"/>
      <c r="O103" s="436"/>
      <c r="P103" s="436"/>
      <c r="Q103" s="436"/>
      <c r="R103" s="436"/>
      <c r="S103" s="436"/>
      <c r="T103" s="436"/>
      <c r="U103" s="436"/>
      <c r="V103" s="436"/>
      <c r="W103" s="436"/>
      <c r="X103" s="436"/>
      <c r="Y103" s="436"/>
      <c r="Z103" s="436"/>
      <c r="AA103" s="436"/>
      <c r="AB103" s="436"/>
      <c r="AC103" s="436"/>
      <c r="AD103" s="436"/>
    </row>
    <row r="104" spans="1:30" ht="13.2">
      <c r="A104" s="436"/>
      <c r="B104" s="436"/>
      <c r="C104" s="436"/>
      <c r="D104" s="436"/>
      <c r="E104" s="436"/>
      <c r="F104" s="436"/>
      <c r="G104" s="436"/>
      <c r="H104" s="436"/>
      <c r="I104" s="436"/>
      <c r="J104" s="436"/>
      <c r="K104" s="436"/>
      <c r="L104" s="436"/>
      <c r="M104" s="436"/>
      <c r="N104" s="436"/>
      <c r="O104" s="436"/>
      <c r="P104" s="436"/>
      <c r="Q104" s="436"/>
      <c r="R104" s="436"/>
      <c r="S104" s="436"/>
      <c r="T104" s="436"/>
      <c r="U104" s="436"/>
      <c r="V104" s="436"/>
      <c r="W104" s="436"/>
      <c r="X104" s="436"/>
      <c r="Y104" s="436"/>
      <c r="Z104" s="436"/>
      <c r="AA104" s="436"/>
      <c r="AB104" s="436"/>
      <c r="AC104" s="436"/>
      <c r="AD104" s="436"/>
    </row>
    <row r="105" spans="1:30" ht="13.2">
      <c r="A105" s="436"/>
      <c r="B105" s="436"/>
      <c r="C105" s="436"/>
      <c r="D105" s="436"/>
      <c r="E105" s="436"/>
      <c r="F105" s="436"/>
      <c r="G105" s="436"/>
      <c r="H105" s="436"/>
      <c r="I105" s="436"/>
      <c r="J105" s="436"/>
      <c r="K105" s="436"/>
      <c r="L105" s="436"/>
      <c r="M105" s="436"/>
      <c r="N105" s="436"/>
      <c r="O105" s="436"/>
      <c r="P105" s="436"/>
      <c r="Q105" s="436"/>
      <c r="R105" s="436"/>
      <c r="S105" s="436"/>
      <c r="T105" s="436"/>
      <c r="U105" s="436"/>
      <c r="V105" s="436"/>
      <c r="W105" s="436"/>
      <c r="X105" s="436"/>
      <c r="Y105" s="436"/>
      <c r="Z105" s="436"/>
      <c r="AA105" s="436"/>
      <c r="AB105" s="436"/>
      <c r="AC105" s="436"/>
      <c r="AD105" s="436"/>
    </row>
    <row r="106" spans="1:30" ht="13.2">
      <c r="A106" s="436"/>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36"/>
      <c r="AD106" s="436"/>
    </row>
    <row r="107" spans="1:30" ht="13.2">
      <c r="A107" s="436"/>
      <c r="B107" s="436"/>
      <c r="C107" s="436"/>
      <c r="D107" s="436"/>
      <c r="E107" s="436"/>
      <c r="F107" s="436"/>
      <c r="G107" s="436"/>
      <c r="H107" s="436"/>
      <c r="I107" s="436"/>
      <c r="J107" s="436"/>
      <c r="K107" s="436"/>
      <c r="L107" s="436"/>
      <c r="M107" s="436"/>
      <c r="N107" s="436"/>
      <c r="O107" s="436"/>
      <c r="P107" s="436"/>
      <c r="Q107" s="436"/>
      <c r="R107" s="436"/>
      <c r="S107" s="436"/>
      <c r="T107" s="436"/>
      <c r="U107" s="436"/>
      <c r="V107" s="436"/>
      <c r="W107" s="436"/>
      <c r="X107" s="436"/>
      <c r="Y107" s="436"/>
      <c r="Z107" s="436"/>
      <c r="AA107" s="436"/>
      <c r="AB107" s="436"/>
      <c r="AC107" s="436"/>
      <c r="AD107" s="436"/>
    </row>
    <row r="108" spans="1:30" ht="13.2">
      <c r="A108" s="436"/>
      <c r="B108" s="436"/>
      <c r="C108" s="436"/>
      <c r="D108" s="436"/>
      <c r="E108" s="436"/>
      <c r="F108" s="436"/>
      <c r="G108" s="436"/>
      <c r="H108" s="436"/>
      <c r="I108" s="436"/>
      <c r="J108" s="436"/>
      <c r="K108" s="436"/>
      <c r="L108" s="436"/>
      <c r="M108" s="436"/>
      <c r="N108" s="436"/>
      <c r="O108" s="436"/>
      <c r="P108" s="436"/>
      <c r="Q108" s="436"/>
      <c r="R108" s="436"/>
      <c r="S108" s="436"/>
      <c r="T108" s="436"/>
      <c r="U108" s="436"/>
      <c r="V108" s="436"/>
      <c r="W108" s="436"/>
      <c r="X108" s="436"/>
      <c r="Y108" s="436"/>
      <c r="Z108" s="436"/>
      <c r="AA108" s="436"/>
      <c r="AB108" s="436"/>
      <c r="AC108" s="436"/>
      <c r="AD108" s="436"/>
    </row>
    <row r="109" spans="1:30" ht="13.2">
      <c r="A109" s="436"/>
      <c r="B109" s="436"/>
      <c r="C109" s="436"/>
      <c r="D109" s="436"/>
      <c r="E109" s="436"/>
      <c r="F109" s="436"/>
      <c r="G109" s="436"/>
      <c r="H109" s="436"/>
      <c r="I109" s="436"/>
      <c r="J109" s="436"/>
      <c r="K109" s="436"/>
      <c r="L109" s="436"/>
      <c r="M109" s="436"/>
      <c r="N109" s="436"/>
      <c r="O109" s="436"/>
      <c r="P109" s="436"/>
      <c r="Q109" s="436"/>
      <c r="R109" s="436"/>
      <c r="S109" s="436"/>
      <c r="T109" s="436"/>
      <c r="U109" s="436"/>
      <c r="V109" s="436"/>
      <c r="W109" s="436"/>
      <c r="X109" s="436"/>
      <c r="Y109" s="436"/>
      <c r="Z109" s="436"/>
      <c r="AA109" s="436"/>
      <c r="AB109" s="436"/>
      <c r="AC109" s="436"/>
      <c r="AD109" s="436"/>
    </row>
    <row r="110" spans="1:30" ht="13.2">
      <c r="A110" s="436"/>
      <c r="B110" s="436"/>
      <c r="C110" s="436"/>
      <c r="D110" s="436"/>
      <c r="E110" s="436"/>
      <c r="F110" s="436"/>
      <c r="G110" s="436"/>
      <c r="H110" s="436"/>
      <c r="I110" s="436"/>
      <c r="J110" s="436"/>
      <c r="K110" s="436"/>
      <c r="L110" s="436"/>
      <c r="M110" s="436"/>
      <c r="N110" s="436"/>
      <c r="O110" s="436"/>
      <c r="P110" s="436"/>
      <c r="Q110" s="436"/>
      <c r="R110" s="436"/>
      <c r="S110" s="436"/>
      <c r="T110" s="436"/>
      <c r="U110" s="436"/>
      <c r="V110" s="436"/>
      <c r="W110" s="436"/>
      <c r="X110" s="436"/>
      <c r="Y110" s="436"/>
      <c r="Z110" s="436"/>
      <c r="AA110" s="436"/>
      <c r="AB110" s="436"/>
      <c r="AC110" s="436"/>
      <c r="AD110" s="436"/>
    </row>
    <row r="111" spans="1:30" ht="13.2">
      <c r="A111" s="436"/>
      <c r="B111" s="436"/>
      <c r="C111" s="436"/>
      <c r="D111" s="436"/>
      <c r="E111" s="436"/>
      <c r="F111" s="436"/>
      <c r="G111" s="436"/>
      <c r="H111" s="436"/>
      <c r="I111" s="436"/>
      <c r="J111" s="436"/>
      <c r="K111" s="436"/>
      <c r="L111" s="436"/>
      <c r="M111" s="436"/>
      <c r="N111" s="436"/>
      <c r="O111" s="436"/>
      <c r="P111" s="436"/>
      <c r="Q111" s="436"/>
      <c r="R111" s="436"/>
      <c r="S111" s="436"/>
      <c r="T111" s="436"/>
      <c r="U111" s="436"/>
      <c r="V111" s="436"/>
      <c r="W111" s="436"/>
      <c r="X111" s="436"/>
      <c r="Y111" s="436"/>
      <c r="Z111" s="436"/>
      <c r="AA111" s="436"/>
      <c r="AB111" s="436"/>
      <c r="AC111" s="436"/>
      <c r="AD111" s="436"/>
    </row>
    <row r="112" spans="1:30" ht="13.2">
      <c r="A112" s="436"/>
      <c r="B112" s="436"/>
      <c r="C112" s="436"/>
      <c r="D112" s="436"/>
      <c r="E112" s="436"/>
      <c r="F112" s="436"/>
      <c r="G112" s="436"/>
      <c r="H112" s="436"/>
      <c r="I112" s="436"/>
      <c r="J112" s="436"/>
      <c r="K112" s="436"/>
      <c r="L112" s="436"/>
      <c r="M112" s="436"/>
      <c r="N112" s="436"/>
      <c r="O112" s="436"/>
      <c r="P112" s="436"/>
      <c r="Q112" s="436"/>
      <c r="R112" s="436"/>
      <c r="S112" s="436"/>
      <c r="T112" s="436"/>
      <c r="U112" s="436"/>
      <c r="V112" s="436"/>
      <c r="W112" s="436"/>
      <c r="X112" s="436"/>
      <c r="Y112" s="436"/>
      <c r="Z112" s="436"/>
      <c r="AA112" s="436"/>
      <c r="AB112" s="436"/>
      <c r="AC112" s="436"/>
      <c r="AD112" s="436"/>
    </row>
    <row r="113" spans="1:30" ht="13.2">
      <c r="A113" s="436"/>
      <c r="B113" s="436"/>
      <c r="C113" s="436"/>
      <c r="D113" s="436"/>
      <c r="E113" s="436"/>
      <c r="F113" s="436"/>
      <c r="G113" s="436"/>
      <c r="H113" s="436"/>
      <c r="I113" s="436"/>
      <c r="J113" s="436"/>
      <c r="K113" s="436"/>
      <c r="L113" s="436"/>
      <c r="M113" s="436"/>
      <c r="N113" s="436"/>
      <c r="O113" s="436"/>
      <c r="P113" s="436"/>
      <c r="Q113" s="436"/>
      <c r="R113" s="436"/>
      <c r="S113" s="436"/>
      <c r="T113" s="436"/>
      <c r="U113" s="436"/>
      <c r="V113" s="436"/>
      <c r="W113" s="436"/>
      <c r="X113" s="436"/>
      <c r="Y113" s="436"/>
      <c r="Z113" s="436"/>
      <c r="AA113" s="436"/>
      <c r="AB113" s="436"/>
      <c r="AC113" s="436"/>
      <c r="AD113" s="436"/>
    </row>
    <row r="114" spans="1:30" ht="13.2">
      <c r="A114" s="436"/>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36"/>
      <c r="AD114" s="436"/>
    </row>
    <row r="115" spans="1:30" ht="13.2">
      <c r="A115" s="436"/>
      <c r="B115" s="436"/>
      <c r="C115" s="436"/>
      <c r="D115" s="436"/>
      <c r="E115" s="436"/>
      <c r="F115" s="436"/>
      <c r="G115" s="436"/>
      <c r="H115" s="436"/>
      <c r="I115" s="436"/>
      <c r="J115" s="436"/>
      <c r="K115" s="436"/>
      <c r="L115" s="436"/>
      <c r="M115" s="436"/>
      <c r="N115" s="436"/>
      <c r="O115" s="436"/>
      <c r="P115" s="436"/>
      <c r="Q115" s="436"/>
      <c r="R115" s="436"/>
      <c r="S115" s="436"/>
      <c r="T115" s="436"/>
      <c r="U115" s="436"/>
      <c r="V115" s="436"/>
      <c r="W115" s="436"/>
      <c r="X115" s="436"/>
      <c r="Y115" s="436"/>
      <c r="Z115" s="436"/>
      <c r="AA115" s="436"/>
      <c r="AB115" s="436"/>
      <c r="AC115" s="436"/>
      <c r="AD115" s="436"/>
    </row>
    <row r="116" spans="1:30" ht="13.2">
      <c r="A116" s="436"/>
      <c r="B116" s="436"/>
      <c r="C116" s="436"/>
      <c r="D116" s="436"/>
      <c r="E116" s="436"/>
      <c r="F116" s="436"/>
      <c r="G116" s="436"/>
      <c r="H116" s="436"/>
      <c r="I116" s="436"/>
      <c r="J116" s="436"/>
      <c r="K116" s="436"/>
      <c r="L116" s="436"/>
      <c r="M116" s="436"/>
      <c r="N116" s="436"/>
      <c r="O116" s="436"/>
      <c r="P116" s="436"/>
      <c r="Q116" s="436"/>
      <c r="R116" s="436"/>
      <c r="S116" s="436"/>
      <c r="T116" s="436"/>
      <c r="U116" s="436"/>
      <c r="V116" s="436"/>
      <c r="W116" s="436"/>
      <c r="X116" s="436"/>
      <c r="Y116" s="436"/>
      <c r="Z116" s="436"/>
      <c r="AA116" s="436"/>
      <c r="AB116" s="436"/>
      <c r="AC116" s="436"/>
      <c r="AD116" s="436"/>
    </row>
    <row r="117" spans="1:30" ht="13.2">
      <c r="A117" s="436"/>
      <c r="B117" s="436"/>
      <c r="C117" s="436"/>
      <c r="D117" s="436"/>
      <c r="E117" s="436"/>
      <c r="F117" s="436"/>
      <c r="G117" s="436"/>
      <c r="H117" s="436"/>
      <c r="I117" s="436"/>
      <c r="J117" s="436"/>
      <c r="K117" s="436"/>
      <c r="L117" s="436"/>
      <c r="M117" s="436"/>
      <c r="N117" s="436"/>
      <c r="O117" s="436"/>
      <c r="P117" s="436"/>
      <c r="Q117" s="436"/>
      <c r="R117" s="436"/>
      <c r="S117" s="436"/>
      <c r="T117" s="436"/>
      <c r="U117" s="436"/>
      <c r="V117" s="436"/>
      <c r="W117" s="436"/>
      <c r="X117" s="436"/>
      <c r="Y117" s="436"/>
      <c r="Z117" s="436"/>
      <c r="AA117" s="436"/>
      <c r="AB117" s="436"/>
      <c r="AC117" s="436"/>
      <c r="AD117" s="436"/>
    </row>
    <row r="118" spans="1:30" ht="13.2">
      <c r="A118" s="436"/>
      <c r="B118" s="436"/>
      <c r="C118" s="436"/>
      <c r="D118" s="436"/>
      <c r="E118" s="436"/>
      <c r="F118" s="436"/>
      <c r="G118" s="436"/>
      <c r="H118" s="436"/>
      <c r="I118" s="436"/>
      <c r="J118" s="436"/>
      <c r="K118" s="436"/>
      <c r="L118" s="436"/>
      <c r="M118" s="436"/>
      <c r="N118" s="436"/>
      <c r="O118" s="436"/>
      <c r="P118" s="436"/>
      <c r="Q118" s="436"/>
      <c r="R118" s="436"/>
      <c r="S118" s="436"/>
      <c r="T118" s="436"/>
      <c r="U118" s="436"/>
      <c r="V118" s="436"/>
      <c r="W118" s="436"/>
      <c r="X118" s="436"/>
      <c r="Y118" s="436"/>
      <c r="Z118" s="436"/>
      <c r="AA118" s="436"/>
      <c r="AB118" s="436"/>
      <c r="AC118" s="436"/>
      <c r="AD118" s="436"/>
    </row>
    <row r="119" spans="1:30" ht="13.2">
      <c r="A119" s="436"/>
      <c r="B119" s="436"/>
      <c r="C119" s="436"/>
      <c r="D119" s="436"/>
      <c r="E119" s="436"/>
      <c r="F119" s="436"/>
      <c r="G119" s="436"/>
      <c r="H119" s="436"/>
      <c r="I119" s="436"/>
      <c r="J119" s="436"/>
      <c r="K119" s="436"/>
      <c r="L119" s="436"/>
      <c r="M119" s="436"/>
      <c r="N119" s="436"/>
      <c r="O119" s="436"/>
      <c r="P119" s="436"/>
      <c r="Q119" s="436"/>
      <c r="R119" s="436"/>
      <c r="S119" s="436"/>
      <c r="T119" s="436"/>
      <c r="U119" s="436"/>
      <c r="V119" s="436"/>
      <c r="W119" s="436"/>
      <c r="X119" s="436"/>
      <c r="Y119" s="436"/>
      <c r="Z119" s="436"/>
      <c r="AA119" s="436"/>
      <c r="AB119" s="436"/>
      <c r="AC119" s="436"/>
      <c r="AD119" s="436"/>
    </row>
    <row r="120" spans="1:30" ht="13.2">
      <c r="A120" s="436"/>
      <c r="B120" s="436"/>
      <c r="C120" s="436"/>
      <c r="D120" s="436"/>
      <c r="E120" s="436"/>
      <c r="F120" s="436"/>
      <c r="G120" s="436"/>
      <c r="H120" s="436"/>
      <c r="I120" s="436"/>
      <c r="J120" s="436"/>
      <c r="K120" s="436"/>
      <c r="L120" s="436"/>
      <c r="M120" s="436"/>
      <c r="N120" s="436"/>
      <c r="O120" s="436"/>
      <c r="P120" s="436"/>
      <c r="Q120" s="436"/>
      <c r="R120" s="436"/>
      <c r="S120" s="436"/>
      <c r="T120" s="436"/>
      <c r="U120" s="436"/>
      <c r="V120" s="436"/>
      <c r="W120" s="436"/>
      <c r="X120" s="436"/>
      <c r="Y120" s="436"/>
      <c r="Z120" s="436"/>
      <c r="AA120" s="436"/>
      <c r="AB120" s="436"/>
      <c r="AC120" s="436"/>
      <c r="AD120" s="436"/>
    </row>
    <row r="121" spans="1:30" ht="13.2">
      <c r="A121" s="436"/>
      <c r="B121" s="436"/>
      <c r="C121" s="436"/>
      <c r="D121" s="436"/>
      <c r="E121" s="436"/>
      <c r="F121" s="436"/>
      <c r="G121" s="436"/>
      <c r="H121" s="436"/>
      <c r="I121" s="436"/>
      <c r="J121" s="436"/>
      <c r="K121" s="436"/>
      <c r="L121" s="436"/>
      <c r="M121" s="436"/>
      <c r="N121" s="436"/>
      <c r="O121" s="436"/>
      <c r="P121" s="436"/>
      <c r="Q121" s="436"/>
      <c r="R121" s="436"/>
      <c r="S121" s="436"/>
      <c r="T121" s="436"/>
      <c r="U121" s="436"/>
      <c r="V121" s="436"/>
      <c r="W121" s="436"/>
      <c r="X121" s="436"/>
      <c r="Y121" s="436"/>
      <c r="Z121" s="436"/>
      <c r="AA121" s="436"/>
      <c r="AB121" s="436"/>
      <c r="AC121" s="436"/>
      <c r="AD121" s="436"/>
    </row>
    <row r="122" spans="1:30" ht="13.2">
      <c r="A122" s="436"/>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36"/>
      <c r="AD122" s="436"/>
    </row>
    <row r="123" spans="1:30" ht="13.2">
      <c r="A123" s="436"/>
      <c r="B123" s="436"/>
      <c r="C123" s="436"/>
      <c r="D123" s="436"/>
      <c r="E123" s="436"/>
      <c r="F123" s="436"/>
      <c r="G123" s="436"/>
      <c r="H123" s="436"/>
      <c r="I123" s="436"/>
      <c r="J123" s="436"/>
      <c r="K123" s="436"/>
      <c r="L123" s="436"/>
      <c r="M123" s="436"/>
      <c r="N123" s="436"/>
      <c r="O123" s="436"/>
      <c r="P123" s="436"/>
      <c r="Q123" s="436"/>
      <c r="R123" s="436"/>
      <c r="S123" s="436"/>
      <c r="T123" s="436"/>
      <c r="U123" s="436"/>
      <c r="V123" s="436"/>
      <c r="W123" s="436"/>
      <c r="X123" s="436"/>
      <c r="Y123" s="436"/>
      <c r="Z123" s="436"/>
      <c r="AA123" s="436"/>
      <c r="AB123" s="436"/>
      <c r="AC123" s="436"/>
      <c r="AD123" s="436"/>
    </row>
    <row r="124" spans="1:30" ht="13.2">
      <c r="A124" s="436"/>
      <c r="B124" s="436"/>
      <c r="C124" s="436"/>
      <c r="D124" s="436"/>
      <c r="E124" s="436"/>
      <c r="F124" s="436"/>
      <c r="G124" s="436"/>
      <c r="H124" s="436"/>
      <c r="I124" s="436"/>
      <c r="J124" s="436"/>
      <c r="K124" s="436"/>
      <c r="L124" s="436"/>
      <c r="M124" s="436"/>
      <c r="N124" s="436"/>
      <c r="O124" s="436"/>
      <c r="P124" s="436"/>
      <c r="Q124" s="436"/>
      <c r="R124" s="436"/>
      <c r="S124" s="436"/>
      <c r="T124" s="436"/>
      <c r="U124" s="436"/>
      <c r="V124" s="436"/>
      <c r="W124" s="436"/>
      <c r="X124" s="436"/>
      <c r="Y124" s="436"/>
      <c r="Z124" s="436"/>
      <c r="AA124" s="436"/>
      <c r="AB124" s="436"/>
      <c r="AC124" s="436"/>
      <c r="AD124" s="436"/>
    </row>
    <row r="125" spans="1:30" ht="13.2">
      <c r="A125" s="436"/>
      <c r="B125" s="436"/>
      <c r="C125" s="436"/>
      <c r="D125" s="436"/>
      <c r="E125" s="436"/>
      <c r="F125" s="436"/>
      <c r="G125" s="436"/>
      <c r="H125" s="436"/>
      <c r="I125" s="436"/>
      <c r="J125" s="436"/>
      <c r="K125" s="436"/>
      <c r="L125" s="436"/>
      <c r="M125" s="436"/>
      <c r="N125" s="436"/>
      <c r="O125" s="436"/>
      <c r="P125" s="436"/>
      <c r="Q125" s="436"/>
      <c r="R125" s="436"/>
      <c r="S125" s="436"/>
      <c r="T125" s="436"/>
      <c r="U125" s="436"/>
      <c r="V125" s="436"/>
      <c r="W125" s="436"/>
      <c r="X125" s="436"/>
      <c r="Y125" s="436"/>
      <c r="Z125" s="436"/>
      <c r="AA125" s="436"/>
      <c r="AB125" s="436"/>
      <c r="AC125" s="436"/>
      <c r="AD125" s="436"/>
    </row>
    <row r="126" spans="1:30" ht="13.2">
      <c r="A126" s="436"/>
      <c r="B126" s="436"/>
      <c r="C126" s="436"/>
      <c r="D126" s="436"/>
      <c r="E126" s="436"/>
      <c r="F126" s="436"/>
      <c r="G126" s="436"/>
      <c r="H126" s="436"/>
      <c r="I126" s="436"/>
      <c r="J126" s="436"/>
      <c r="K126" s="436"/>
      <c r="L126" s="436"/>
      <c r="M126" s="436"/>
      <c r="N126" s="436"/>
      <c r="O126" s="436"/>
      <c r="P126" s="436"/>
      <c r="Q126" s="436"/>
      <c r="R126" s="436"/>
      <c r="S126" s="436"/>
      <c r="T126" s="436"/>
      <c r="U126" s="436"/>
      <c r="V126" s="436"/>
      <c r="W126" s="436"/>
      <c r="X126" s="436"/>
      <c r="Y126" s="436"/>
      <c r="Z126" s="436"/>
      <c r="AA126" s="436"/>
      <c r="AB126" s="436"/>
      <c r="AC126" s="436"/>
      <c r="AD126" s="436"/>
    </row>
    <row r="127" spans="1:30" ht="13.2">
      <c r="A127" s="436"/>
      <c r="B127" s="436"/>
      <c r="C127" s="436"/>
      <c r="D127" s="436"/>
      <c r="E127" s="436"/>
      <c r="F127" s="436"/>
      <c r="G127" s="436"/>
      <c r="H127" s="436"/>
      <c r="I127" s="436"/>
      <c r="J127" s="436"/>
      <c r="K127" s="436"/>
      <c r="L127" s="436"/>
      <c r="M127" s="436"/>
      <c r="N127" s="436"/>
      <c r="O127" s="436"/>
      <c r="P127" s="436"/>
      <c r="Q127" s="436"/>
      <c r="R127" s="436"/>
      <c r="S127" s="436"/>
      <c r="T127" s="436"/>
      <c r="U127" s="436"/>
      <c r="V127" s="436"/>
      <c r="W127" s="436"/>
      <c r="X127" s="436"/>
      <c r="Y127" s="436"/>
      <c r="Z127" s="436"/>
      <c r="AA127" s="436"/>
      <c r="AB127" s="436"/>
      <c r="AC127" s="436"/>
      <c r="AD127" s="436"/>
    </row>
    <row r="128" spans="1:30" ht="13.2">
      <c r="A128" s="436"/>
      <c r="B128" s="436"/>
      <c r="C128" s="436"/>
      <c r="D128" s="436"/>
      <c r="E128" s="436"/>
      <c r="F128" s="436"/>
      <c r="G128" s="436"/>
      <c r="H128" s="436"/>
      <c r="I128" s="436"/>
      <c r="J128" s="436"/>
      <c r="K128" s="436"/>
      <c r="L128" s="436"/>
      <c r="M128" s="436"/>
      <c r="N128" s="436"/>
      <c r="O128" s="436"/>
      <c r="P128" s="436"/>
      <c r="Q128" s="436"/>
      <c r="R128" s="436"/>
      <c r="S128" s="436"/>
      <c r="T128" s="436"/>
      <c r="U128" s="436"/>
      <c r="V128" s="436"/>
      <c r="W128" s="436"/>
      <c r="X128" s="436"/>
      <c r="Y128" s="436"/>
      <c r="Z128" s="436"/>
      <c r="AA128" s="436"/>
      <c r="AB128" s="436"/>
      <c r="AC128" s="436"/>
      <c r="AD128" s="436"/>
    </row>
    <row r="129" spans="1:30" ht="13.2">
      <c r="A129" s="436"/>
      <c r="B129" s="436"/>
      <c r="C129" s="436"/>
      <c r="D129" s="436"/>
      <c r="E129" s="436"/>
      <c r="F129" s="436"/>
      <c r="G129" s="436"/>
      <c r="H129" s="436"/>
      <c r="I129" s="436"/>
      <c r="J129" s="436"/>
      <c r="K129" s="436"/>
      <c r="L129" s="436"/>
      <c r="M129" s="436"/>
      <c r="N129" s="436"/>
      <c r="O129" s="436"/>
      <c r="P129" s="436"/>
      <c r="Q129" s="436"/>
      <c r="R129" s="436"/>
      <c r="S129" s="436"/>
      <c r="T129" s="436"/>
      <c r="U129" s="436"/>
      <c r="V129" s="436"/>
      <c r="W129" s="436"/>
      <c r="X129" s="436"/>
      <c r="Y129" s="436"/>
      <c r="Z129" s="436"/>
      <c r="AA129" s="436"/>
      <c r="AB129" s="436"/>
      <c r="AC129" s="436"/>
      <c r="AD129" s="436"/>
    </row>
    <row r="130" spans="1:30" ht="13.2">
      <c r="A130" s="436"/>
      <c r="B130" s="436"/>
      <c r="C130" s="436"/>
      <c r="D130" s="436"/>
      <c r="E130" s="436"/>
      <c r="F130" s="436"/>
      <c r="G130" s="436"/>
      <c r="H130" s="436"/>
      <c r="I130" s="436"/>
      <c r="J130" s="436"/>
      <c r="K130" s="436"/>
      <c r="L130" s="436"/>
      <c r="M130" s="436"/>
      <c r="N130" s="436"/>
      <c r="O130" s="436"/>
      <c r="P130" s="436"/>
      <c r="Q130" s="436"/>
      <c r="R130" s="436"/>
      <c r="S130" s="436"/>
      <c r="T130" s="436"/>
      <c r="U130" s="436"/>
      <c r="V130" s="436"/>
      <c r="W130" s="436"/>
      <c r="X130" s="436"/>
      <c r="Y130" s="436"/>
      <c r="Z130" s="436"/>
      <c r="AA130" s="436"/>
      <c r="AB130" s="436"/>
      <c r="AC130" s="436"/>
      <c r="AD130" s="436"/>
    </row>
    <row r="131" spans="1:30" ht="13.2">
      <c r="A131" s="436"/>
      <c r="B131" s="436"/>
      <c r="C131" s="436"/>
      <c r="D131" s="436"/>
      <c r="E131" s="436"/>
      <c r="F131" s="436"/>
      <c r="G131" s="436"/>
      <c r="H131" s="436"/>
      <c r="I131" s="436"/>
      <c r="J131" s="436"/>
      <c r="K131" s="436"/>
      <c r="L131" s="436"/>
      <c r="M131" s="436"/>
      <c r="N131" s="436"/>
      <c r="O131" s="436"/>
      <c r="P131" s="436"/>
      <c r="Q131" s="436"/>
      <c r="R131" s="436"/>
      <c r="S131" s="436"/>
      <c r="T131" s="436"/>
      <c r="U131" s="436"/>
      <c r="V131" s="436"/>
      <c r="W131" s="436"/>
      <c r="X131" s="436"/>
      <c r="Y131" s="436"/>
      <c r="Z131" s="436"/>
      <c r="AA131" s="436"/>
      <c r="AB131" s="436"/>
      <c r="AC131" s="436"/>
      <c r="AD131" s="436"/>
    </row>
    <row r="132" spans="1:30" ht="13.2">
      <c r="A132" s="436"/>
      <c r="B132" s="436"/>
      <c r="C132" s="436"/>
      <c r="D132" s="436"/>
      <c r="E132" s="436"/>
      <c r="F132" s="436"/>
      <c r="G132" s="436"/>
      <c r="H132" s="436"/>
      <c r="I132" s="436"/>
      <c r="J132" s="436"/>
      <c r="K132" s="436"/>
      <c r="L132" s="436"/>
      <c r="M132" s="436"/>
      <c r="N132" s="436"/>
      <c r="O132" s="436"/>
      <c r="P132" s="436"/>
      <c r="Q132" s="436"/>
      <c r="R132" s="436"/>
      <c r="S132" s="436"/>
      <c r="T132" s="436"/>
      <c r="U132" s="436"/>
      <c r="V132" s="436"/>
      <c r="W132" s="436"/>
      <c r="X132" s="436"/>
      <c r="Y132" s="436"/>
      <c r="Z132" s="436"/>
      <c r="AA132" s="436"/>
      <c r="AB132" s="436"/>
      <c r="AC132" s="436"/>
      <c r="AD132" s="436"/>
    </row>
    <row r="133" spans="1:30" ht="13.2">
      <c r="A133" s="436"/>
      <c r="B133" s="436"/>
      <c r="C133" s="436"/>
      <c r="D133" s="436"/>
      <c r="E133" s="436"/>
      <c r="F133" s="436"/>
      <c r="G133" s="436"/>
      <c r="H133" s="436"/>
      <c r="I133" s="436"/>
      <c r="J133" s="436"/>
      <c r="K133" s="436"/>
      <c r="L133" s="436"/>
      <c r="M133" s="436"/>
      <c r="N133" s="436"/>
      <c r="O133" s="436"/>
      <c r="P133" s="436"/>
      <c r="Q133" s="436"/>
      <c r="R133" s="436"/>
      <c r="S133" s="436"/>
      <c r="T133" s="436"/>
      <c r="U133" s="436"/>
      <c r="V133" s="436"/>
      <c r="W133" s="436"/>
      <c r="X133" s="436"/>
      <c r="Y133" s="436"/>
      <c r="Z133" s="436"/>
      <c r="AA133" s="436"/>
      <c r="AB133" s="436"/>
      <c r="AC133" s="436"/>
      <c r="AD133" s="436"/>
    </row>
    <row r="134" spans="1:30" ht="13.2">
      <c r="A134" s="436"/>
      <c r="B134" s="436"/>
      <c r="C134" s="436"/>
      <c r="D134" s="436"/>
      <c r="E134" s="436"/>
      <c r="F134" s="436"/>
      <c r="G134" s="436"/>
      <c r="H134" s="436"/>
      <c r="I134" s="436"/>
      <c r="J134" s="436"/>
      <c r="K134" s="436"/>
      <c r="L134" s="436"/>
      <c r="M134" s="436"/>
      <c r="N134" s="436"/>
      <c r="O134" s="436"/>
      <c r="P134" s="436"/>
      <c r="Q134" s="436"/>
      <c r="R134" s="436"/>
      <c r="S134" s="436"/>
      <c r="T134" s="436"/>
      <c r="U134" s="436"/>
      <c r="V134" s="436"/>
      <c r="W134" s="436"/>
      <c r="X134" s="436"/>
      <c r="Y134" s="436"/>
      <c r="Z134" s="436"/>
      <c r="AA134" s="436"/>
      <c r="AB134" s="436"/>
      <c r="AC134" s="436"/>
      <c r="AD134" s="436"/>
    </row>
    <row r="135" spans="1:30" ht="13.2">
      <c r="A135" s="436"/>
      <c r="B135" s="436"/>
      <c r="C135" s="436"/>
      <c r="D135" s="436"/>
      <c r="E135" s="436"/>
      <c r="F135" s="436"/>
      <c r="G135" s="436"/>
      <c r="H135" s="436"/>
      <c r="I135" s="436"/>
      <c r="J135" s="436"/>
      <c r="K135" s="436"/>
      <c r="L135" s="436"/>
      <c r="M135" s="436"/>
      <c r="N135" s="436"/>
      <c r="O135" s="436"/>
      <c r="P135" s="436"/>
      <c r="Q135" s="436"/>
      <c r="R135" s="436"/>
      <c r="S135" s="436"/>
      <c r="T135" s="436"/>
      <c r="U135" s="436"/>
      <c r="V135" s="436"/>
      <c r="W135" s="436"/>
      <c r="X135" s="436"/>
      <c r="Y135" s="436"/>
      <c r="Z135" s="436"/>
      <c r="AA135" s="436"/>
      <c r="AB135" s="436"/>
      <c r="AC135" s="436"/>
      <c r="AD135" s="436"/>
    </row>
    <row r="136" spans="1:30" ht="13.2">
      <c r="A136" s="436"/>
      <c r="B136" s="436"/>
      <c r="C136" s="436"/>
      <c r="D136" s="436"/>
      <c r="E136" s="436"/>
      <c r="F136" s="436"/>
      <c r="G136" s="436"/>
      <c r="H136" s="436"/>
      <c r="I136" s="436"/>
      <c r="J136" s="436"/>
      <c r="K136" s="436"/>
      <c r="L136" s="436"/>
      <c r="M136" s="436"/>
      <c r="N136" s="436"/>
      <c r="O136" s="436"/>
      <c r="P136" s="436"/>
      <c r="Q136" s="436"/>
      <c r="R136" s="436"/>
      <c r="S136" s="436"/>
      <c r="T136" s="436"/>
      <c r="U136" s="436"/>
      <c r="V136" s="436"/>
      <c r="W136" s="436"/>
      <c r="X136" s="436"/>
      <c r="Y136" s="436"/>
      <c r="Z136" s="436"/>
      <c r="AA136" s="436"/>
      <c r="AB136" s="436"/>
      <c r="AC136" s="436"/>
      <c r="AD136" s="436"/>
    </row>
    <row r="137" spans="1:30" ht="13.2">
      <c r="A137" s="436"/>
      <c r="B137" s="436"/>
      <c r="C137" s="436"/>
      <c r="D137" s="436"/>
      <c r="E137" s="436"/>
      <c r="F137" s="436"/>
      <c r="G137" s="436"/>
      <c r="H137" s="436"/>
      <c r="I137" s="436"/>
      <c r="J137" s="436"/>
      <c r="K137" s="436"/>
      <c r="L137" s="436"/>
      <c r="M137" s="436"/>
      <c r="N137" s="436"/>
      <c r="O137" s="436"/>
      <c r="P137" s="436"/>
      <c r="Q137" s="436"/>
      <c r="R137" s="436"/>
      <c r="S137" s="436"/>
      <c r="T137" s="436"/>
      <c r="U137" s="436"/>
      <c r="V137" s="436"/>
      <c r="W137" s="436"/>
      <c r="X137" s="436"/>
      <c r="Y137" s="436"/>
      <c r="Z137" s="436"/>
      <c r="AA137" s="436"/>
      <c r="AB137" s="436"/>
      <c r="AC137" s="436"/>
      <c r="AD137" s="436"/>
    </row>
    <row r="138" spans="1:30" ht="13.2">
      <c r="A138" s="436"/>
      <c r="B138" s="436"/>
      <c r="C138" s="436"/>
      <c r="D138" s="436"/>
      <c r="E138" s="436"/>
      <c r="F138" s="436"/>
      <c r="G138" s="436"/>
      <c r="H138" s="436"/>
      <c r="I138" s="436"/>
      <c r="J138" s="436"/>
      <c r="K138" s="436"/>
      <c r="L138" s="436"/>
      <c r="M138" s="436"/>
      <c r="N138" s="436"/>
      <c r="O138" s="436"/>
      <c r="P138" s="436"/>
      <c r="Q138" s="436"/>
      <c r="R138" s="436"/>
      <c r="S138" s="436"/>
      <c r="T138" s="436"/>
      <c r="U138" s="436"/>
      <c r="V138" s="436"/>
      <c r="W138" s="436"/>
      <c r="X138" s="436"/>
      <c r="Y138" s="436"/>
      <c r="Z138" s="436"/>
      <c r="AA138" s="436"/>
      <c r="AB138" s="436"/>
      <c r="AC138" s="436"/>
      <c r="AD138" s="436"/>
    </row>
    <row r="139" spans="1:30" ht="13.2">
      <c r="A139" s="436"/>
      <c r="B139" s="436"/>
      <c r="C139" s="436"/>
      <c r="D139" s="436"/>
      <c r="E139" s="436"/>
      <c r="F139" s="436"/>
      <c r="G139" s="436"/>
      <c r="H139" s="436"/>
      <c r="I139" s="436"/>
      <c r="J139" s="436"/>
      <c r="K139" s="436"/>
      <c r="L139" s="436"/>
      <c r="M139" s="436"/>
      <c r="N139" s="436"/>
      <c r="O139" s="436"/>
      <c r="P139" s="436"/>
      <c r="Q139" s="436"/>
      <c r="R139" s="436"/>
      <c r="S139" s="436"/>
      <c r="T139" s="436"/>
      <c r="U139" s="436"/>
      <c r="V139" s="436"/>
      <c r="W139" s="436"/>
      <c r="X139" s="436"/>
      <c r="Y139" s="436"/>
      <c r="Z139" s="436"/>
      <c r="AA139" s="436"/>
      <c r="AB139" s="436"/>
      <c r="AC139" s="436"/>
      <c r="AD139" s="436"/>
    </row>
    <row r="140" spans="1:30" ht="13.2">
      <c r="A140" s="436"/>
      <c r="B140" s="436"/>
      <c r="C140" s="436"/>
      <c r="D140" s="436"/>
      <c r="E140" s="436"/>
      <c r="F140" s="436"/>
      <c r="G140" s="436"/>
      <c r="H140" s="436"/>
      <c r="I140" s="436"/>
      <c r="J140" s="436"/>
      <c r="K140" s="436"/>
      <c r="L140" s="436"/>
      <c r="M140" s="436"/>
      <c r="N140" s="436"/>
      <c r="O140" s="436"/>
      <c r="P140" s="436"/>
      <c r="Q140" s="436"/>
      <c r="R140" s="436"/>
      <c r="S140" s="436"/>
      <c r="T140" s="436"/>
      <c r="U140" s="436"/>
      <c r="V140" s="436"/>
      <c r="W140" s="436"/>
      <c r="X140" s="436"/>
      <c r="Y140" s="436"/>
      <c r="Z140" s="436"/>
      <c r="AA140" s="436"/>
      <c r="AB140" s="436"/>
      <c r="AC140" s="436"/>
      <c r="AD140" s="436"/>
    </row>
    <row r="141" spans="1:30" ht="13.2">
      <c r="A141" s="436"/>
      <c r="B141" s="436"/>
      <c r="C141" s="436"/>
      <c r="D141" s="436"/>
      <c r="E141" s="436"/>
      <c r="F141" s="436"/>
      <c r="G141" s="436"/>
      <c r="H141" s="436"/>
      <c r="I141" s="436"/>
      <c r="J141" s="436"/>
      <c r="K141" s="436"/>
      <c r="L141" s="436"/>
      <c r="M141" s="436"/>
      <c r="N141" s="436"/>
      <c r="O141" s="436"/>
      <c r="P141" s="436"/>
      <c r="Q141" s="436"/>
      <c r="R141" s="436"/>
      <c r="S141" s="436"/>
      <c r="T141" s="436"/>
      <c r="U141" s="436"/>
      <c r="V141" s="436"/>
      <c r="W141" s="436"/>
      <c r="X141" s="436"/>
      <c r="Y141" s="436"/>
      <c r="Z141" s="436"/>
      <c r="AA141" s="436"/>
      <c r="AB141" s="436"/>
      <c r="AC141" s="436"/>
      <c r="AD141" s="436"/>
    </row>
    <row r="142" spans="1:30" ht="13.2">
      <c r="A142" s="436"/>
      <c r="B142" s="436"/>
      <c r="C142" s="436"/>
      <c r="D142" s="436"/>
      <c r="E142" s="436"/>
      <c r="F142" s="436"/>
      <c r="G142" s="436"/>
      <c r="H142" s="436"/>
      <c r="I142" s="436"/>
      <c r="J142" s="436"/>
      <c r="K142" s="436"/>
      <c r="L142" s="436"/>
      <c r="M142" s="436"/>
      <c r="N142" s="436"/>
      <c r="O142" s="436"/>
      <c r="P142" s="436"/>
      <c r="Q142" s="436"/>
      <c r="R142" s="436"/>
      <c r="S142" s="436"/>
      <c r="T142" s="436"/>
      <c r="U142" s="436"/>
      <c r="V142" s="436"/>
      <c r="W142" s="436"/>
      <c r="X142" s="436"/>
      <c r="Y142" s="436"/>
      <c r="Z142" s="436"/>
      <c r="AA142" s="436"/>
      <c r="AB142" s="436"/>
      <c r="AC142" s="436"/>
      <c r="AD142" s="436"/>
    </row>
    <row r="143" spans="1:30" ht="13.2">
      <c r="A143" s="436"/>
      <c r="B143" s="436"/>
      <c r="C143" s="436"/>
      <c r="D143" s="436"/>
      <c r="E143" s="436"/>
      <c r="F143" s="436"/>
      <c r="G143" s="436"/>
      <c r="H143" s="436"/>
      <c r="I143" s="436"/>
      <c r="J143" s="436"/>
      <c r="K143" s="436"/>
      <c r="L143" s="436"/>
      <c r="M143" s="436"/>
      <c r="N143" s="436"/>
      <c r="O143" s="436"/>
      <c r="P143" s="436"/>
      <c r="Q143" s="436"/>
      <c r="R143" s="436"/>
      <c r="S143" s="436"/>
      <c r="T143" s="436"/>
      <c r="U143" s="436"/>
      <c r="V143" s="436"/>
      <c r="W143" s="436"/>
      <c r="X143" s="436"/>
      <c r="Y143" s="436"/>
      <c r="Z143" s="436"/>
      <c r="AA143" s="436"/>
      <c r="AB143" s="436"/>
      <c r="AC143" s="436"/>
      <c r="AD143" s="436"/>
    </row>
    <row r="144" spans="1:30" ht="13.2">
      <c r="A144" s="436"/>
      <c r="B144" s="436"/>
      <c r="C144" s="436"/>
      <c r="D144" s="436"/>
      <c r="E144" s="436"/>
      <c r="F144" s="436"/>
      <c r="G144" s="436"/>
      <c r="H144" s="436"/>
      <c r="I144" s="436"/>
      <c r="J144" s="436"/>
      <c r="K144" s="436"/>
      <c r="L144" s="436"/>
      <c r="M144" s="436"/>
      <c r="N144" s="436"/>
      <c r="O144" s="436"/>
      <c r="P144" s="436"/>
      <c r="Q144" s="436"/>
      <c r="R144" s="436"/>
      <c r="S144" s="436"/>
      <c r="T144" s="436"/>
      <c r="U144" s="436"/>
      <c r="V144" s="436"/>
      <c r="W144" s="436"/>
      <c r="X144" s="436"/>
      <c r="Y144" s="436"/>
      <c r="Z144" s="436"/>
      <c r="AA144" s="436"/>
      <c r="AB144" s="436"/>
      <c r="AC144" s="436"/>
      <c r="AD144" s="436"/>
    </row>
    <row r="145" spans="1:30" ht="13.2">
      <c r="A145" s="436"/>
      <c r="B145" s="436"/>
      <c r="C145" s="436"/>
      <c r="D145" s="436"/>
      <c r="E145" s="436"/>
      <c r="F145" s="436"/>
      <c r="G145" s="436"/>
      <c r="H145" s="436"/>
      <c r="I145" s="436"/>
      <c r="J145" s="436"/>
      <c r="K145" s="436"/>
      <c r="L145" s="436"/>
      <c r="M145" s="436"/>
      <c r="N145" s="436"/>
      <c r="O145" s="436"/>
      <c r="P145" s="436"/>
      <c r="Q145" s="436"/>
      <c r="R145" s="436"/>
      <c r="S145" s="436"/>
      <c r="T145" s="436"/>
      <c r="U145" s="436"/>
      <c r="V145" s="436"/>
      <c r="W145" s="436"/>
      <c r="X145" s="436"/>
      <c r="Y145" s="436"/>
      <c r="Z145" s="436"/>
      <c r="AA145" s="436"/>
      <c r="AB145" s="436"/>
      <c r="AC145" s="436"/>
      <c r="AD145" s="436"/>
    </row>
    <row r="146" spans="1:30" ht="13.2">
      <c r="A146" s="436"/>
      <c r="B146" s="436"/>
      <c r="C146" s="436"/>
      <c r="D146" s="436"/>
      <c r="E146" s="436"/>
      <c r="F146" s="436"/>
      <c r="G146" s="436"/>
      <c r="H146" s="436"/>
      <c r="I146" s="436"/>
      <c r="J146" s="436"/>
      <c r="K146" s="436"/>
      <c r="L146" s="436"/>
      <c r="M146" s="436"/>
      <c r="N146" s="436"/>
      <c r="O146" s="436"/>
      <c r="P146" s="436"/>
      <c r="Q146" s="436"/>
      <c r="R146" s="436"/>
      <c r="S146" s="436"/>
      <c r="T146" s="436"/>
      <c r="U146" s="436"/>
      <c r="V146" s="436"/>
      <c r="W146" s="436"/>
      <c r="X146" s="436"/>
      <c r="Y146" s="436"/>
      <c r="Z146" s="436"/>
      <c r="AA146" s="436"/>
      <c r="AB146" s="436"/>
      <c r="AC146" s="436"/>
      <c r="AD146" s="436"/>
    </row>
    <row r="147" spans="1:30" ht="13.2">
      <c r="A147" s="436"/>
      <c r="B147" s="436"/>
      <c r="C147" s="436"/>
      <c r="D147" s="436"/>
      <c r="E147" s="436"/>
      <c r="F147" s="436"/>
      <c r="G147" s="436"/>
      <c r="H147" s="436"/>
      <c r="I147" s="436"/>
      <c r="J147" s="436"/>
      <c r="K147" s="436"/>
      <c r="L147" s="436"/>
      <c r="M147" s="436"/>
      <c r="N147" s="436"/>
      <c r="O147" s="436"/>
      <c r="P147" s="436"/>
      <c r="Q147" s="436"/>
      <c r="R147" s="436"/>
      <c r="S147" s="436"/>
      <c r="T147" s="436"/>
      <c r="U147" s="436"/>
      <c r="V147" s="436"/>
      <c r="W147" s="436"/>
      <c r="X147" s="436"/>
      <c r="Y147" s="436"/>
      <c r="Z147" s="436"/>
      <c r="AA147" s="436"/>
      <c r="AB147" s="436"/>
      <c r="AC147" s="436"/>
      <c r="AD147" s="436"/>
    </row>
    <row r="148" spans="1:30" ht="13.2">
      <c r="A148" s="436"/>
      <c r="B148" s="436"/>
      <c r="C148" s="436"/>
      <c r="D148" s="436"/>
      <c r="E148" s="436"/>
      <c r="F148" s="436"/>
      <c r="G148" s="436"/>
      <c r="H148" s="436"/>
      <c r="I148" s="436"/>
      <c r="J148" s="436"/>
      <c r="K148" s="436"/>
      <c r="L148" s="436"/>
      <c r="M148" s="436"/>
      <c r="N148" s="436"/>
      <c r="O148" s="436"/>
      <c r="P148" s="436"/>
      <c r="Q148" s="436"/>
      <c r="R148" s="436"/>
      <c r="S148" s="436"/>
      <c r="T148" s="436"/>
      <c r="U148" s="436"/>
      <c r="V148" s="436"/>
      <c r="W148" s="436"/>
      <c r="X148" s="436"/>
      <c r="Y148" s="436"/>
      <c r="Z148" s="436"/>
      <c r="AA148" s="436"/>
      <c r="AB148" s="436"/>
      <c r="AC148" s="436"/>
      <c r="AD148" s="436"/>
    </row>
    <row r="149" spans="1:30" ht="13.2">
      <c r="A149" s="436"/>
      <c r="B149" s="436"/>
      <c r="C149" s="436"/>
      <c r="D149" s="436"/>
      <c r="E149" s="436"/>
      <c r="F149" s="436"/>
      <c r="G149" s="436"/>
      <c r="H149" s="436"/>
      <c r="I149" s="436"/>
      <c r="J149" s="436"/>
      <c r="K149" s="436"/>
      <c r="L149" s="436"/>
      <c r="M149" s="436"/>
      <c r="N149" s="436"/>
      <c r="O149" s="436"/>
      <c r="P149" s="436"/>
      <c r="Q149" s="436"/>
      <c r="R149" s="436"/>
      <c r="S149" s="436"/>
      <c r="T149" s="436"/>
      <c r="U149" s="436"/>
      <c r="V149" s="436"/>
      <c r="W149" s="436"/>
      <c r="X149" s="436"/>
      <c r="Y149" s="436"/>
      <c r="Z149" s="436"/>
      <c r="AA149" s="436"/>
      <c r="AB149" s="436"/>
      <c r="AC149" s="436"/>
      <c r="AD149" s="436"/>
    </row>
    <row r="150" spans="1:30" ht="13.2">
      <c r="A150" s="436"/>
      <c r="B150" s="436"/>
      <c r="C150" s="436"/>
      <c r="D150" s="436"/>
      <c r="E150" s="436"/>
      <c r="F150" s="436"/>
      <c r="G150" s="436"/>
      <c r="H150" s="436"/>
      <c r="I150" s="436"/>
      <c r="J150" s="436"/>
      <c r="K150" s="436"/>
      <c r="L150" s="436"/>
      <c r="M150" s="436"/>
      <c r="N150" s="436"/>
      <c r="O150" s="436"/>
      <c r="P150" s="436"/>
      <c r="Q150" s="436"/>
      <c r="R150" s="436"/>
      <c r="S150" s="436"/>
      <c r="T150" s="436"/>
      <c r="U150" s="436"/>
      <c r="V150" s="436"/>
      <c r="W150" s="436"/>
      <c r="X150" s="436"/>
      <c r="Y150" s="436"/>
      <c r="Z150" s="436"/>
      <c r="AA150" s="436"/>
      <c r="AB150" s="436"/>
      <c r="AC150" s="436"/>
      <c r="AD150" s="436"/>
    </row>
    <row r="151" spans="1:30" ht="13.2">
      <c r="A151" s="436"/>
      <c r="B151" s="436"/>
      <c r="C151" s="436"/>
      <c r="D151" s="436"/>
      <c r="E151" s="436"/>
      <c r="F151" s="436"/>
      <c r="G151" s="436"/>
      <c r="H151" s="436"/>
      <c r="I151" s="436"/>
      <c r="J151" s="436"/>
      <c r="K151" s="436"/>
      <c r="L151" s="436"/>
      <c r="M151" s="436"/>
      <c r="N151" s="436"/>
      <c r="O151" s="436"/>
      <c r="P151" s="436"/>
      <c r="Q151" s="436"/>
      <c r="R151" s="436"/>
      <c r="S151" s="436"/>
      <c r="T151" s="436"/>
      <c r="U151" s="436"/>
      <c r="V151" s="436"/>
      <c r="W151" s="436"/>
      <c r="X151" s="436"/>
      <c r="Y151" s="436"/>
      <c r="Z151" s="436"/>
      <c r="AA151" s="436"/>
      <c r="AB151" s="436"/>
      <c r="AC151" s="436"/>
      <c r="AD151" s="436"/>
    </row>
    <row r="152" spans="1:30" ht="13.2">
      <c r="A152" s="436"/>
      <c r="B152" s="436"/>
      <c r="C152" s="436"/>
      <c r="D152" s="436"/>
      <c r="E152" s="436"/>
      <c r="F152" s="436"/>
      <c r="G152" s="436"/>
      <c r="H152" s="436"/>
      <c r="I152" s="436"/>
      <c r="J152" s="436"/>
      <c r="K152" s="436"/>
      <c r="L152" s="436"/>
      <c r="M152" s="436"/>
      <c r="N152" s="436"/>
      <c r="O152" s="436"/>
      <c r="P152" s="436"/>
      <c r="Q152" s="436"/>
      <c r="R152" s="436"/>
      <c r="S152" s="436"/>
      <c r="T152" s="436"/>
      <c r="U152" s="436"/>
      <c r="V152" s="436"/>
      <c r="W152" s="436"/>
      <c r="X152" s="436"/>
      <c r="Y152" s="436"/>
      <c r="Z152" s="436"/>
      <c r="AA152" s="436"/>
      <c r="AB152" s="436"/>
      <c r="AC152" s="436"/>
      <c r="AD152" s="436"/>
    </row>
    <row r="153" spans="1:30" ht="13.2">
      <c r="A153" s="436"/>
      <c r="B153" s="436"/>
      <c r="C153" s="436"/>
      <c r="D153" s="436"/>
      <c r="E153" s="436"/>
      <c r="F153" s="436"/>
      <c r="G153" s="436"/>
      <c r="H153" s="436"/>
      <c r="I153" s="436"/>
      <c r="J153" s="436"/>
      <c r="K153" s="436"/>
      <c r="L153" s="436"/>
      <c r="M153" s="436"/>
      <c r="N153" s="436"/>
      <c r="O153" s="436"/>
      <c r="P153" s="436"/>
      <c r="Q153" s="436"/>
      <c r="R153" s="436"/>
      <c r="S153" s="436"/>
      <c r="T153" s="436"/>
      <c r="U153" s="436"/>
      <c r="V153" s="436"/>
      <c r="W153" s="436"/>
      <c r="X153" s="436"/>
      <c r="Y153" s="436"/>
      <c r="Z153" s="436"/>
      <c r="AA153" s="436"/>
      <c r="AB153" s="436"/>
      <c r="AC153" s="436"/>
      <c r="AD153" s="436"/>
    </row>
    <row r="154" spans="1:30" ht="13.2">
      <c r="A154" s="436"/>
      <c r="B154" s="436"/>
      <c r="C154" s="436"/>
      <c r="D154" s="436"/>
      <c r="E154" s="436"/>
      <c r="F154" s="436"/>
      <c r="G154" s="436"/>
      <c r="H154" s="436"/>
      <c r="I154" s="436"/>
      <c r="J154" s="436"/>
      <c r="K154" s="436"/>
      <c r="L154" s="436"/>
      <c r="M154" s="436"/>
      <c r="N154" s="436"/>
      <c r="O154" s="436"/>
      <c r="P154" s="436"/>
      <c r="Q154" s="436"/>
      <c r="R154" s="436"/>
      <c r="S154" s="436"/>
      <c r="T154" s="436"/>
      <c r="U154" s="436"/>
      <c r="V154" s="436"/>
      <c r="W154" s="436"/>
      <c r="X154" s="436"/>
      <c r="Y154" s="436"/>
      <c r="Z154" s="436"/>
      <c r="AA154" s="436"/>
      <c r="AB154" s="436"/>
      <c r="AC154" s="436"/>
      <c r="AD154" s="436"/>
    </row>
    <row r="155" spans="1:30" ht="13.2">
      <c r="A155" s="436"/>
      <c r="B155" s="436"/>
      <c r="C155" s="436"/>
      <c r="D155" s="436"/>
      <c r="E155" s="436"/>
      <c r="F155" s="436"/>
      <c r="G155" s="436"/>
      <c r="H155" s="436"/>
      <c r="I155" s="436"/>
      <c r="J155" s="436"/>
      <c r="K155" s="436"/>
      <c r="L155" s="436"/>
      <c r="M155" s="436"/>
      <c r="N155" s="436"/>
      <c r="O155" s="436"/>
      <c r="P155" s="436"/>
      <c r="Q155" s="436"/>
      <c r="R155" s="436"/>
      <c r="S155" s="436"/>
      <c r="T155" s="436"/>
      <c r="U155" s="436"/>
      <c r="V155" s="436"/>
      <c r="W155" s="436"/>
      <c r="X155" s="436"/>
      <c r="Y155" s="436"/>
      <c r="Z155" s="436"/>
      <c r="AA155" s="436"/>
      <c r="AB155" s="436"/>
      <c r="AC155" s="436"/>
      <c r="AD155" s="436"/>
    </row>
    <row r="156" spans="1:30" ht="13.2">
      <c r="A156" s="436"/>
      <c r="B156" s="436"/>
      <c r="C156" s="436"/>
      <c r="D156" s="436"/>
      <c r="E156" s="436"/>
      <c r="F156" s="436"/>
      <c r="G156" s="436"/>
      <c r="H156" s="436"/>
      <c r="I156" s="436"/>
      <c r="J156" s="436"/>
      <c r="K156" s="436"/>
      <c r="L156" s="436"/>
      <c r="M156" s="436"/>
      <c r="N156" s="436"/>
      <c r="O156" s="436"/>
      <c r="P156" s="436"/>
      <c r="Q156" s="436"/>
      <c r="R156" s="436"/>
      <c r="S156" s="436"/>
      <c r="T156" s="436"/>
      <c r="U156" s="436"/>
      <c r="V156" s="436"/>
      <c r="W156" s="436"/>
      <c r="X156" s="436"/>
      <c r="Y156" s="436"/>
      <c r="Z156" s="436"/>
      <c r="AA156" s="436"/>
      <c r="AB156" s="436"/>
      <c r="AC156" s="436"/>
      <c r="AD156" s="436"/>
    </row>
    <row r="157" spans="1:30" ht="13.2">
      <c r="A157" s="436"/>
      <c r="B157" s="436"/>
      <c r="C157" s="436"/>
      <c r="D157" s="436"/>
      <c r="E157" s="436"/>
      <c r="F157" s="436"/>
      <c r="G157" s="436"/>
      <c r="H157" s="436"/>
      <c r="I157" s="436"/>
      <c r="J157" s="436"/>
      <c r="K157" s="436"/>
      <c r="L157" s="436"/>
      <c r="M157" s="436"/>
      <c r="N157" s="436"/>
      <c r="O157" s="436"/>
      <c r="P157" s="436"/>
      <c r="Q157" s="436"/>
      <c r="R157" s="436"/>
      <c r="S157" s="436"/>
      <c r="T157" s="436"/>
      <c r="U157" s="436"/>
      <c r="V157" s="436"/>
      <c r="W157" s="436"/>
      <c r="X157" s="436"/>
      <c r="Y157" s="436"/>
      <c r="Z157" s="436"/>
      <c r="AA157" s="436"/>
      <c r="AB157" s="436"/>
      <c r="AC157" s="436"/>
      <c r="AD157" s="436"/>
    </row>
    <row r="158" spans="1:30" ht="13.2">
      <c r="A158" s="436"/>
      <c r="B158" s="436"/>
      <c r="C158" s="436"/>
      <c r="D158" s="436"/>
      <c r="E158" s="436"/>
      <c r="F158" s="436"/>
      <c r="G158" s="436"/>
      <c r="H158" s="436"/>
      <c r="I158" s="436"/>
      <c r="J158" s="436"/>
      <c r="K158" s="436"/>
      <c r="L158" s="436"/>
      <c r="M158" s="436"/>
      <c r="N158" s="436"/>
      <c r="O158" s="436"/>
      <c r="P158" s="436"/>
      <c r="Q158" s="436"/>
      <c r="R158" s="436"/>
      <c r="S158" s="436"/>
      <c r="T158" s="436"/>
      <c r="U158" s="436"/>
      <c r="V158" s="436"/>
      <c r="W158" s="436"/>
      <c r="X158" s="436"/>
      <c r="Y158" s="436"/>
      <c r="Z158" s="436"/>
      <c r="AA158" s="436"/>
      <c r="AB158" s="436"/>
      <c r="AC158" s="436"/>
      <c r="AD158" s="436"/>
    </row>
    <row r="159" spans="1:30" ht="13.2">
      <c r="A159" s="436"/>
      <c r="B159" s="436"/>
      <c r="C159" s="436"/>
      <c r="D159" s="436"/>
      <c r="E159" s="436"/>
      <c r="F159" s="436"/>
      <c r="G159" s="436"/>
      <c r="H159" s="436"/>
      <c r="I159" s="436"/>
      <c r="J159" s="436"/>
      <c r="K159" s="436"/>
      <c r="L159" s="436"/>
      <c r="M159" s="436"/>
      <c r="N159" s="436"/>
      <c r="O159" s="436"/>
      <c r="P159" s="436"/>
      <c r="Q159" s="436"/>
      <c r="R159" s="436"/>
      <c r="S159" s="436"/>
      <c r="T159" s="436"/>
      <c r="U159" s="436"/>
      <c r="V159" s="436"/>
      <c r="W159" s="436"/>
      <c r="X159" s="436"/>
      <c r="Y159" s="436"/>
      <c r="Z159" s="436"/>
      <c r="AA159" s="436"/>
      <c r="AB159" s="436"/>
      <c r="AC159" s="436"/>
      <c r="AD159" s="436"/>
    </row>
    <row r="160" spans="1:30" ht="13.2">
      <c r="A160" s="436"/>
      <c r="B160" s="436"/>
      <c r="C160" s="436"/>
      <c r="D160" s="436"/>
      <c r="E160" s="436"/>
      <c r="F160" s="436"/>
      <c r="G160" s="436"/>
      <c r="H160" s="436"/>
      <c r="I160" s="436"/>
      <c r="J160" s="436"/>
      <c r="K160" s="436"/>
      <c r="L160" s="436"/>
      <c r="M160" s="436"/>
      <c r="N160" s="436"/>
      <c r="O160" s="436"/>
      <c r="P160" s="436"/>
      <c r="Q160" s="436"/>
      <c r="R160" s="436"/>
      <c r="S160" s="436"/>
      <c r="T160" s="436"/>
      <c r="U160" s="436"/>
      <c r="V160" s="436"/>
      <c r="W160" s="436"/>
      <c r="X160" s="436"/>
      <c r="Y160" s="436"/>
      <c r="Z160" s="436"/>
      <c r="AA160" s="436"/>
      <c r="AB160" s="436"/>
      <c r="AC160" s="436"/>
      <c r="AD160" s="436"/>
    </row>
    <row r="161" spans="1:30" ht="13.2">
      <c r="A161" s="436"/>
      <c r="B161" s="436"/>
      <c r="C161" s="436"/>
      <c r="D161" s="436"/>
      <c r="E161" s="436"/>
      <c r="F161" s="436"/>
      <c r="G161" s="436"/>
      <c r="H161" s="436"/>
      <c r="I161" s="436"/>
      <c r="J161" s="436"/>
      <c r="K161" s="436"/>
      <c r="L161" s="436"/>
      <c r="M161" s="436"/>
      <c r="N161" s="436"/>
      <c r="O161" s="436"/>
      <c r="P161" s="436"/>
      <c r="Q161" s="436"/>
      <c r="R161" s="436"/>
      <c r="S161" s="436"/>
      <c r="T161" s="436"/>
      <c r="U161" s="436"/>
      <c r="V161" s="436"/>
      <c r="W161" s="436"/>
      <c r="X161" s="436"/>
      <c r="Y161" s="436"/>
      <c r="Z161" s="436"/>
      <c r="AA161" s="436"/>
      <c r="AB161" s="436"/>
      <c r="AC161" s="436"/>
      <c r="AD161" s="436"/>
    </row>
    <row r="162" spans="1:30" ht="13.2">
      <c r="A162" s="436"/>
      <c r="B162" s="436"/>
      <c r="C162" s="436"/>
      <c r="D162" s="436"/>
      <c r="E162" s="436"/>
      <c r="F162" s="436"/>
      <c r="G162" s="436"/>
      <c r="H162" s="436"/>
      <c r="I162" s="436"/>
      <c r="J162" s="436"/>
      <c r="K162" s="436"/>
      <c r="L162" s="436"/>
      <c r="M162" s="436"/>
      <c r="N162" s="436"/>
      <c r="O162" s="436"/>
      <c r="P162" s="436"/>
      <c r="Q162" s="436"/>
      <c r="R162" s="436"/>
      <c r="S162" s="436"/>
      <c r="T162" s="436"/>
      <c r="U162" s="436"/>
      <c r="V162" s="436"/>
      <c r="W162" s="436"/>
      <c r="X162" s="436"/>
      <c r="Y162" s="436"/>
      <c r="Z162" s="436"/>
      <c r="AA162" s="436"/>
      <c r="AB162" s="436"/>
      <c r="AC162" s="436"/>
      <c r="AD162" s="436"/>
    </row>
    <row r="163" spans="1:30" ht="13.2">
      <c r="A163" s="436"/>
      <c r="B163" s="436"/>
      <c r="C163" s="436"/>
      <c r="D163" s="436"/>
      <c r="E163" s="436"/>
      <c r="F163" s="436"/>
      <c r="G163" s="436"/>
      <c r="H163" s="436"/>
      <c r="I163" s="436"/>
      <c r="J163" s="436"/>
      <c r="K163" s="436"/>
      <c r="L163" s="436"/>
      <c r="M163" s="436"/>
      <c r="N163" s="436"/>
      <c r="O163" s="436"/>
      <c r="P163" s="436"/>
      <c r="Q163" s="436"/>
      <c r="R163" s="436"/>
      <c r="S163" s="436"/>
      <c r="T163" s="436"/>
      <c r="U163" s="436"/>
      <c r="V163" s="436"/>
      <c r="W163" s="436"/>
      <c r="X163" s="436"/>
      <c r="Y163" s="436"/>
      <c r="Z163" s="436"/>
      <c r="AA163" s="436"/>
      <c r="AB163" s="436"/>
      <c r="AC163" s="436"/>
      <c r="AD163" s="436"/>
    </row>
    <row r="164" spans="1:30" ht="13.2">
      <c r="A164" s="436"/>
      <c r="B164" s="436"/>
      <c r="C164" s="436"/>
      <c r="D164" s="436"/>
      <c r="E164" s="436"/>
      <c r="F164" s="436"/>
      <c r="G164" s="436"/>
      <c r="H164" s="436"/>
      <c r="I164" s="436"/>
      <c r="J164" s="436"/>
      <c r="K164" s="436"/>
      <c r="L164" s="436"/>
      <c r="M164" s="436"/>
      <c r="N164" s="436"/>
      <c r="O164" s="436"/>
      <c r="P164" s="436"/>
      <c r="Q164" s="436"/>
      <c r="R164" s="436"/>
      <c r="S164" s="436"/>
      <c r="T164" s="436"/>
      <c r="U164" s="436"/>
      <c r="V164" s="436"/>
      <c r="W164" s="436"/>
      <c r="X164" s="436"/>
      <c r="Y164" s="436"/>
      <c r="Z164" s="436"/>
      <c r="AA164" s="436"/>
      <c r="AB164" s="436"/>
      <c r="AC164" s="436"/>
      <c r="AD164" s="436"/>
    </row>
    <row r="165" spans="1:30" ht="13.2">
      <c r="A165" s="436"/>
      <c r="B165" s="436"/>
      <c r="C165" s="436"/>
      <c r="D165" s="436"/>
      <c r="E165" s="436"/>
      <c r="F165" s="436"/>
      <c r="G165" s="436"/>
      <c r="H165" s="436"/>
      <c r="I165" s="436"/>
      <c r="J165" s="436"/>
      <c r="K165" s="436"/>
      <c r="L165" s="436"/>
      <c r="M165" s="436"/>
      <c r="N165" s="436"/>
      <c r="O165" s="436"/>
      <c r="P165" s="436"/>
      <c r="Q165" s="436"/>
      <c r="R165" s="436"/>
      <c r="S165" s="436"/>
      <c r="T165" s="436"/>
      <c r="U165" s="436"/>
      <c r="V165" s="436"/>
      <c r="W165" s="436"/>
      <c r="X165" s="436"/>
      <c r="Y165" s="436"/>
      <c r="Z165" s="436"/>
      <c r="AA165" s="436"/>
      <c r="AB165" s="436"/>
      <c r="AC165" s="436"/>
      <c r="AD165" s="436"/>
    </row>
    <row r="166" spans="1:30" ht="13.2">
      <c r="A166" s="436"/>
      <c r="B166" s="436"/>
      <c r="C166" s="436"/>
      <c r="D166" s="436"/>
      <c r="E166" s="436"/>
      <c r="F166" s="436"/>
      <c r="G166" s="436"/>
      <c r="H166" s="436"/>
      <c r="I166" s="436"/>
      <c r="J166" s="436"/>
      <c r="K166" s="436"/>
      <c r="L166" s="436"/>
      <c r="M166" s="436"/>
      <c r="N166" s="436"/>
      <c r="O166" s="436"/>
      <c r="P166" s="436"/>
      <c r="Q166" s="436"/>
      <c r="R166" s="436"/>
      <c r="S166" s="436"/>
      <c r="T166" s="436"/>
      <c r="U166" s="436"/>
      <c r="V166" s="436"/>
      <c r="W166" s="436"/>
      <c r="X166" s="436"/>
      <c r="Y166" s="436"/>
      <c r="Z166" s="436"/>
      <c r="AA166" s="436"/>
      <c r="AB166" s="436"/>
      <c r="AC166" s="436"/>
      <c r="AD166" s="436"/>
    </row>
    <row r="167" spans="1:30" ht="13.2">
      <c r="A167" s="436"/>
      <c r="B167" s="436"/>
      <c r="C167" s="436"/>
      <c r="D167" s="436"/>
      <c r="E167" s="436"/>
      <c r="F167" s="436"/>
      <c r="G167" s="436"/>
      <c r="H167" s="436"/>
      <c r="I167" s="436"/>
      <c r="J167" s="436"/>
      <c r="K167" s="436"/>
      <c r="L167" s="436"/>
      <c r="M167" s="436"/>
      <c r="N167" s="436"/>
      <c r="O167" s="436"/>
      <c r="P167" s="436"/>
      <c r="Q167" s="436"/>
      <c r="R167" s="436"/>
      <c r="S167" s="436"/>
      <c r="T167" s="436"/>
      <c r="U167" s="436"/>
      <c r="V167" s="436"/>
      <c r="W167" s="436"/>
      <c r="X167" s="436"/>
      <c r="Y167" s="436"/>
      <c r="Z167" s="436"/>
      <c r="AA167" s="436"/>
      <c r="AB167" s="436"/>
      <c r="AC167" s="436"/>
      <c r="AD167" s="436"/>
    </row>
    <row r="168" spans="1:30" ht="13.2">
      <c r="A168" s="436"/>
      <c r="B168" s="436"/>
      <c r="C168" s="436"/>
      <c r="D168" s="436"/>
      <c r="E168" s="436"/>
      <c r="F168" s="436"/>
      <c r="G168" s="436"/>
      <c r="H168" s="436"/>
      <c r="I168" s="436"/>
      <c r="J168" s="436"/>
      <c r="K168" s="436"/>
      <c r="L168" s="436"/>
      <c r="M168" s="436"/>
      <c r="N168" s="436"/>
      <c r="O168" s="436"/>
      <c r="P168" s="436"/>
      <c r="Q168" s="436"/>
      <c r="R168" s="436"/>
      <c r="S168" s="436"/>
      <c r="T168" s="436"/>
      <c r="U168" s="436"/>
      <c r="V168" s="436"/>
      <c r="W168" s="436"/>
      <c r="X168" s="436"/>
      <c r="Y168" s="436"/>
      <c r="Z168" s="436"/>
      <c r="AA168" s="436"/>
      <c r="AB168" s="436"/>
      <c r="AC168" s="436"/>
      <c r="AD168" s="436"/>
    </row>
    <row r="169" spans="1:30" ht="13.2">
      <c r="A169" s="436"/>
      <c r="B169" s="436"/>
      <c r="C169" s="436"/>
      <c r="D169" s="436"/>
      <c r="E169" s="436"/>
      <c r="F169" s="436"/>
      <c r="G169" s="436"/>
      <c r="H169" s="436"/>
      <c r="I169" s="436"/>
      <c r="J169" s="436"/>
      <c r="K169" s="436"/>
      <c r="L169" s="436"/>
      <c r="M169" s="436"/>
      <c r="N169" s="436"/>
      <c r="O169" s="436"/>
      <c r="P169" s="436"/>
      <c r="Q169" s="436"/>
      <c r="R169" s="436"/>
      <c r="S169" s="436"/>
      <c r="T169" s="436"/>
      <c r="U169" s="436"/>
      <c r="V169" s="436"/>
      <c r="W169" s="436"/>
      <c r="X169" s="436"/>
      <c r="Y169" s="436"/>
      <c r="Z169" s="436"/>
      <c r="AA169" s="436"/>
      <c r="AB169" s="436"/>
      <c r="AC169" s="436"/>
      <c r="AD169" s="436"/>
    </row>
    <row r="170" spans="1:30" ht="13.2">
      <c r="A170" s="436"/>
      <c r="B170" s="436"/>
      <c r="C170" s="436"/>
      <c r="D170" s="436"/>
      <c r="E170" s="436"/>
      <c r="F170" s="436"/>
      <c r="G170" s="436"/>
      <c r="H170" s="436"/>
      <c r="I170" s="436"/>
      <c r="J170" s="436"/>
      <c r="K170" s="436"/>
      <c r="L170" s="436"/>
      <c r="M170" s="436"/>
      <c r="N170" s="436"/>
      <c r="O170" s="436"/>
      <c r="P170" s="436"/>
      <c r="Q170" s="436"/>
      <c r="R170" s="436"/>
      <c r="S170" s="436"/>
      <c r="T170" s="436"/>
      <c r="U170" s="436"/>
      <c r="V170" s="436"/>
      <c r="W170" s="436"/>
      <c r="X170" s="436"/>
      <c r="Y170" s="436"/>
      <c r="Z170" s="436"/>
      <c r="AA170" s="436"/>
      <c r="AB170" s="436"/>
      <c r="AC170" s="436"/>
      <c r="AD170" s="436"/>
    </row>
    <row r="171" spans="1:30" ht="13.2">
      <c r="A171" s="436"/>
      <c r="B171" s="436"/>
      <c r="C171" s="436"/>
      <c r="D171" s="436"/>
      <c r="E171" s="436"/>
      <c r="F171" s="436"/>
      <c r="G171" s="436"/>
      <c r="H171" s="436"/>
      <c r="I171" s="436"/>
      <c r="J171" s="436"/>
      <c r="K171" s="436"/>
      <c r="L171" s="436"/>
      <c r="M171" s="436"/>
      <c r="N171" s="436"/>
      <c r="O171" s="436"/>
      <c r="P171" s="436"/>
      <c r="Q171" s="436"/>
      <c r="R171" s="436"/>
      <c r="S171" s="436"/>
      <c r="T171" s="436"/>
      <c r="U171" s="436"/>
      <c r="V171" s="436"/>
      <c r="W171" s="436"/>
      <c r="X171" s="436"/>
      <c r="Y171" s="436"/>
      <c r="Z171" s="436"/>
      <c r="AA171" s="436"/>
      <c r="AB171" s="436"/>
      <c r="AC171" s="436"/>
      <c r="AD171" s="436"/>
    </row>
    <row r="172" spans="1:30" ht="13.2">
      <c r="A172" s="436"/>
      <c r="B172" s="436"/>
      <c r="C172" s="436"/>
      <c r="D172" s="436"/>
      <c r="E172" s="436"/>
      <c r="F172" s="436"/>
      <c r="G172" s="436"/>
      <c r="H172" s="436"/>
      <c r="I172" s="436"/>
      <c r="J172" s="436"/>
      <c r="K172" s="436"/>
      <c r="L172" s="436"/>
      <c r="M172" s="436"/>
      <c r="N172" s="436"/>
      <c r="O172" s="436"/>
      <c r="P172" s="436"/>
      <c r="Q172" s="436"/>
      <c r="R172" s="436"/>
      <c r="S172" s="436"/>
      <c r="T172" s="436"/>
      <c r="U172" s="436"/>
      <c r="V172" s="436"/>
      <c r="W172" s="436"/>
      <c r="X172" s="436"/>
      <c r="Y172" s="436"/>
      <c r="Z172" s="436"/>
      <c r="AA172" s="436"/>
      <c r="AB172" s="436"/>
      <c r="AC172" s="436"/>
      <c r="AD172" s="436"/>
    </row>
    <row r="173" spans="1:30" ht="13.2">
      <c r="A173" s="436"/>
      <c r="B173" s="436"/>
      <c r="C173" s="436"/>
      <c r="D173" s="436"/>
      <c r="E173" s="436"/>
      <c r="F173" s="436"/>
      <c r="G173" s="436"/>
      <c r="H173" s="436"/>
      <c r="I173" s="436"/>
      <c r="J173" s="436"/>
      <c r="K173" s="436"/>
      <c r="L173" s="436"/>
      <c r="M173" s="436"/>
      <c r="N173" s="436"/>
      <c r="O173" s="436"/>
      <c r="P173" s="436"/>
      <c r="Q173" s="436"/>
      <c r="R173" s="436"/>
      <c r="S173" s="436"/>
      <c r="T173" s="436"/>
      <c r="U173" s="436"/>
      <c r="V173" s="436"/>
      <c r="W173" s="436"/>
      <c r="X173" s="436"/>
      <c r="Y173" s="436"/>
      <c r="Z173" s="436"/>
      <c r="AA173" s="436"/>
      <c r="AB173" s="436"/>
      <c r="AC173" s="436"/>
      <c r="AD173" s="436"/>
    </row>
    <row r="174" spans="1:30" ht="13.2">
      <c r="A174" s="436"/>
      <c r="B174" s="436"/>
      <c r="C174" s="436"/>
      <c r="D174" s="436"/>
      <c r="E174" s="436"/>
      <c r="F174" s="436"/>
      <c r="G174" s="436"/>
      <c r="H174" s="436"/>
      <c r="I174" s="436"/>
      <c r="J174" s="436"/>
      <c r="K174" s="436"/>
      <c r="L174" s="436"/>
      <c r="M174" s="436"/>
      <c r="N174" s="436"/>
      <c r="O174" s="436"/>
      <c r="P174" s="436"/>
      <c r="Q174" s="436"/>
      <c r="R174" s="436"/>
      <c r="S174" s="436"/>
      <c r="T174" s="436"/>
      <c r="U174" s="436"/>
      <c r="V174" s="436"/>
      <c r="W174" s="436"/>
      <c r="X174" s="436"/>
      <c r="Y174" s="436"/>
      <c r="Z174" s="436"/>
      <c r="AA174" s="436"/>
      <c r="AB174" s="436"/>
      <c r="AC174" s="436"/>
      <c r="AD174" s="436"/>
    </row>
    <row r="175" spans="1:30" ht="13.2">
      <c r="A175" s="436"/>
      <c r="B175" s="436"/>
      <c r="C175" s="436"/>
      <c r="D175" s="436"/>
      <c r="E175" s="436"/>
      <c r="F175" s="436"/>
      <c r="G175" s="436"/>
      <c r="H175" s="436"/>
      <c r="I175" s="436"/>
      <c r="J175" s="436"/>
      <c r="K175" s="436"/>
      <c r="L175" s="436"/>
      <c r="M175" s="436"/>
      <c r="N175" s="436"/>
      <c r="O175" s="436"/>
      <c r="P175" s="436"/>
      <c r="Q175" s="436"/>
      <c r="R175" s="436"/>
      <c r="S175" s="436"/>
      <c r="T175" s="436"/>
      <c r="U175" s="436"/>
      <c r="V175" s="436"/>
      <c r="W175" s="436"/>
      <c r="X175" s="436"/>
      <c r="Y175" s="436"/>
      <c r="Z175" s="436"/>
      <c r="AA175" s="436"/>
      <c r="AB175" s="436"/>
      <c r="AC175" s="436"/>
      <c r="AD175" s="436"/>
    </row>
    <row r="176" spans="1:30" ht="13.2">
      <c r="A176" s="436"/>
      <c r="B176" s="436"/>
      <c r="C176" s="436"/>
      <c r="D176" s="436"/>
      <c r="E176" s="436"/>
      <c r="F176" s="436"/>
      <c r="G176" s="436"/>
      <c r="H176" s="436"/>
      <c r="I176" s="436"/>
      <c r="J176" s="436"/>
      <c r="K176" s="436"/>
      <c r="L176" s="436"/>
      <c r="M176" s="436"/>
      <c r="N176" s="436"/>
      <c r="O176" s="436"/>
      <c r="P176" s="436"/>
      <c r="Q176" s="436"/>
      <c r="R176" s="436"/>
      <c r="S176" s="436"/>
      <c r="T176" s="436"/>
      <c r="U176" s="436"/>
      <c r="V176" s="436"/>
      <c r="W176" s="436"/>
      <c r="X176" s="436"/>
      <c r="Y176" s="436"/>
      <c r="Z176" s="436"/>
      <c r="AA176" s="436"/>
      <c r="AB176" s="436"/>
      <c r="AC176" s="436"/>
      <c r="AD176" s="436"/>
    </row>
    <row r="177" spans="1:30" ht="13.2">
      <c r="A177" s="436"/>
      <c r="B177" s="436"/>
      <c r="C177" s="436"/>
      <c r="D177" s="436"/>
      <c r="E177" s="436"/>
      <c r="F177" s="436"/>
      <c r="G177" s="436"/>
      <c r="H177" s="436"/>
      <c r="I177" s="436"/>
      <c r="J177" s="436"/>
      <c r="K177" s="436"/>
      <c r="L177" s="436"/>
      <c r="M177" s="436"/>
      <c r="N177" s="436"/>
      <c r="O177" s="436"/>
      <c r="P177" s="436"/>
      <c r="Q177" s="436"/>
      <c r="R177" s="436"/>
      <c r="S177" s="436"/>
      <c r="T177" s="436"/>
      <c r="U177" s="436"/>
      <c r="V177" s="436"/>
      <c r="W177" s="436"/>
      <c r="X177" s="436"/>
      <c r="Y177" s="436"/>
      <c r="Z177" s="436"/>
      <c r="AA177" s="436"/>
      <c r="AB177" s="436"/>
      <c r="AC177" s="436"/>
      <c r="AD177" s="436"/>
    </row>
    <row r="178" spans="1:30" ht="13.2">
      <c r="A178" s="436"/>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c r="Y178" s="436"/>
      <c r="Z178" s="436"/>
      <c r="AA178" s="436"/>
      <c r="AB178" s="436"/>
      <c r="AC178" s="436"/>
      <c r="AD178" s="436"/>
    </row>
    <row r="179" spans="1:30" ht="13.2">
      <c r="A179" s="436"/>
      <c r="B179" s="436"/>
      <c r="C179" s="436"/>
      <c r="D179" s="436"/>
      <c r="E179" s="436"/>
      <c r="F179" s="436"/>
      <c r="G179" s="436"/>
      <c r="H179" s="436"/>
      <c r="I179" s="436"/>
      <c r="J179" s="436"/>
      <c r="K179" s="436"/>
      <c r="L179" s="436"/>
      <c r="M179" s="436"/>
      <c r="N179" s="436"/>
      <c r="O179" s="436"/>
      <c r="P179" s="436"/>
      <c r="Q179" s="436"/>
      <c r="R179" s="436"/>
      <c r="S179" s="436"/>
      <c r="T179" s="436"/>
      <c r="U179" s="436"/>
      <c r="V179" s="436"/>
      <c r="W179" s="436"/>
      <c r="X179" s="436"/>
      <c r="Y179" s="436"/>
      <c r="Z179" s="436"/>
      <c r="AA179" s="436"/>
      <c r="AB179" s="436"/>
      <c r="AC179" s="436"/>
      <c r="AD179" s="436"/>
    </row>
    <row r="180" spans="1:30" ht="13.2">
      <c r="A180" s="436"/>
      <c r="B180" s="436"/>
      <c r="C180" s="436"/>
      <c r="D180" s="436"/>
      <c r="E180" s="436"/>
      <c r="F180" s="436"/>
      <c r="G180" s="436"/>
      <c r="H180" s="436"/>
      <c r="I180" s="436"/>
      <c r="J180" s="436"/>
      <c r="K180" s="436"/>
      <c r="L180" s="436"/>
      <c r="M180" s="436"/>
      <c r="N180" s="436"/>
      <c r="O180" s="436"/>
      <c r="P180" s="436"/>
      <c r="Q180" s="436"/>
      <c r="R180" s="436"/>
      <c r="S180" s="436"/>
      <c r="T180" s="436"/>
      <c r="U180" s="436"/>
      <c r="V180" s="436"/>
      <c r="W180" s="436"/>
      <c r="X180" s="436"/>
      <c r="Y180" s="436"/>
      <c r="Z180" s="436"/>
      <c r="AA180" s="436"/>
      <c r="AB180" s="436"/>
      <c r="AC180" s="436"/>
      <c r="AD180" s="436"/>
    </row>
    <row r="181" spans="1:30" ht="13.2">
      <c r="A181" s="436"/>
      <c r="B181" s="436"/>
      <c r="C181" s="436"/>
      <c r="D181" s="436"/>
      <c r="E181" s="436"/>
      <c r="F181" s="436"/>
      <c r="G181" s="436"/>
      <c r="H181" s="436"/>
      <c r="I181" s="436"/>
      <c r="J181" s="436"/>
      <c r="K181" s="436"/>
      <c r="L181" s="436"/>
      <c r="M181" s="436"/>
      <c r="N181" s="436"/>
      <c r="O181" s="436"/>
      <c r="P181" s="436"/>
      <c r="Q181" s="436"/>
      <c r="R181" s="436"/>
      <c r="S181" s="436"/>
      <c r="T181" s="436"/>
      <c r="U181" s="436"/>
      <c r="V181" s="436"/>
      <c r="W181" s="436"/>
      <c r="X181" s="436"/>
      <c r="Y181" s="436"/>
      <c r="Z181" s="436"/>
      <c r="AA181" s="436"/>
      <c r="AB181" s="436"/>
      <c r="AC181" s="436"/>
      <c r="AD181" s="436"/>
    </row>
    <row r="182" spans="1:30" ht="13.2">
      <c r="A182" s="436"/>
      <c r="B182" s="436"/>
      <c r="C182" s="436"/>
      <c r="D182" s="436"/>
      <c r="E182" s="436"/>
      <c r="F182" s="436"/>
      <c r="G182" s="436"/>
      <c r="H182" s="436"/>
      <c r="I182" s="436"/>
      <c r="J182" s="436"/>
      <c r="K182" s="436"/>
      <c r="L182" s="436"/>
      <c r="M182" s="436"/>
      <c r="N182" s="436"/>
      <c r="O182" s="436"/>
      <c r="P182" s="436"/>
      <c r="Q182" s="436"/>
      <c r="R182" s="436"/>
      <c r="S182" s="436"/>
      <c r="T182" s="436"/>
      <c r="U182" s="436"/>
      <c r="V182" s="436"/>
      <c r="W182" s="436"/>
      <c r="X182" s="436"/>
      <c r="Y182" s="436"/>
      <c r="Z182" s="436"/>
      <c r="AA182" s="436"/>
      <c r="AB182" s="436"/>
      <c r="AC182" s="436"/>
      <c r="AD182" s="436"/>
    </row>
    <row r="183" spans="1:30" ht="13.2">
      <c r="A183" s="436"/>
      <c r="B183" s="436"/>
      <c r="C183" s="436"/>
      <c r="D183" s="436"/>
      <c r="E183" s="436"/>
      <c r="F183" s="436"/>
      <c r="G183" s="436"/>
      <c r="H183" s="436"/>
      <c r="I183" s="436"/>
      <c r="J183" s="436"/>
      <c r="K183" s="436"/>
      <c r="L183" s="436"/>
      <c r="M183" s="436"/>
      <c r="N183" s="436"/>
      <c r="O183" s="436"/>
      <c r="P183" s="436"/>
      <c r="Q183" s="436"/>
      <c r="R183" s="436"/>
      <c r="S183" s="436"/>
      <c r="T183" s="436"/>
      <c r="U183" s="436"/>
      <c r="V183" s="436"/>
      <c r="W183" s="436"/>
      <c r="X183" s="436"/>
      <c r="Y183" s="436"/>
      <c r="Z183" s="436"/>
      <c r="AA183" s="436"/>
      <c r="AB183" s="436"/>
      <c r="AC183" s="436"/>
      <c r="AD183" s="436"/>
    </row>
    <row r="184" spans="1:30" ht="13.2">
      <c r="A184" s="436"/>
      <c r="B184" s="436"/>
      <c r="C184" s="436"/>
      <c r="D184" s="436"/>
      <c r="E184" s="436"/>
      <c r="F184" s="436"/>
      <c r="G184" s="436"/>
      <c r="H184" s="436"/>
      <c r="I184" s="436"/>
      <c r="J184" s="436"/>
      <c r="K184" s="436"/>
      <c r="L184" s="436"/>
      <c r="M184" s="436"/>
      <c r="N184" s="436"/>
      <c r="O184" s="436"/>
      <c r="P184" s="436"/>
      <c r="Q184" s="436"/>
      <c r="R184" s="436"/>
      <c r="S184" s="436"/>
      <c r="T184" s="436"/>
      <c r="U184" s="436"/>
      <c r="V184" s="436"/>
      <c r="W184" s="436"/>
      <c r="X184" s="436"/>
      <c r="Y184" s="436"/>
      <c r="Z184" s="436"/>
      <c r="AA184" s="436"/>
      <c r="AB184" s="436"/>
      <c r="AC184" s="436"/>
      <c r="AD184" s="436"/>
    </row>
    <row r="185" spans="1:30" ht="13.2">
      <c r="A185" s="436"/>
      <c r="B185" s="436"/>
      <c r="C185" s="436"/>
      <c r="D185" s="436"/>
      <c r="E185" s="436"/>
      <c r="F185" s="436"/>
      <c r="G185" s="436"/>
      <c r="H185" s="436"/>
      <c r="I185" s="436"/>
      <c r="J185" s="436"/>
      <c r="K185" s="436"/>
      <c r="L185" s="436"/>
      <c r="M185" s="436"/>
      <c r="N185" s="436"/>
      <c r="O185" s="436"/>
      <c r="P185" s="436"/>
      <c r="Q185" s="436"/>
      <c r="R185" s="436"/>
      <c r="S185" s="436"/>
      <c r="T185" s="436"/>
      <c r="U185" s="436"/>
      <c r="V185" s="436"/>
      <c r="W185" s="436"/>
      <c r="X185" s="436"/>
      <c r="Y185" s="436"/>
      <c r="Z185" s="436"/>
      <c r="AA185" s="436"/>
      <c r="AB185" s="436"/>
      <c r="AC185" s="436"/>
      <c r="AD185" s="436"/>
    </row>
    <row r="186" spans="1:30" ht="13.2">
      <c r="A186" s="436"/>
      <c r="B186" s="436"/>
      <c r="C186" s="436"/>
      <c r="D186" s="436"/>
      <c r="E186" s="436"/>
      <c r="F186" s="436"/>
      <c r="G186" s="436"/>
      <c r="H186" s="436"/>
      <c r="I186" s="436"/>
      <c r="J186" s="436"/>
      <c r="K186" s="436"/>
      <c r="L186" s="436"/>
      <c r="M186" s="436"/>
      <c r="N186" s="436"/>
      <c r="O186" s="436"/>
      <c r="P186" s="436"/>
      <c r="Q186" s="436"/>
      <c r="R186" s="436"/>
      <c r="S186" s="436"/>
      <c r="T186" s="436"/>
      <c r="U186" s="436"/>
      <c r="V186" s="436"/>
      <c r="W186" s="436"/>
      <c r="X186" s="436"/>
      <c r="Y186" s="436"/>
      <c r="Z186" s="436"/>
      <c r="AA186" s="436"/>
      <c r="AB186" s="436"/>
      <c r="AC186" s="436"/>
      <c r="AD186" s="436"/>
    </row>
    <row r="187" spans="1:30" ht="13.2">
      <c r="A187" s="436"/>
      <c r="B187" s="436"/>
      <c r="C187" s="436"/>
      <c r="D187" s="436"/>
      <c r="E187" s="436"/>
      <c r="F187" s="436"/>
      <c r="G187" s="436"/>
      <c r="H187" s="436"/>
      <c r="I187" s="436"/>
      <c r="J187" s="436"/>
      <c r="K187" s="436"/>
      <c r="L187" s="436"/>
      <c r="M187" s="436"/>
      <c r="N187" s="436"/>
      <c r="O187" s="436"/>
      <c r="P187" s="436"/>
      <c r="Q187" s="436"/>
      <c r="R187" s="436"/>
      <c r="S187" s="436"/>
      <c r="T187" s="436"/>
      <c r="U187" s="436"/>
      <c r="V187" s="436"/>
      <c r="W187" s="436"/>
      <c r="X187" s="436"/>
      <c r="Y187" s="436"/>
      <c r="Z187" s="436"/>
      <c r="AA187" s="436"/>
      <c r="AB187" s="436"/>
      <c r="AC187" s="436"/>
      <c r="AD187" s="436"/>
    </row>
    <row r="188" spans="1:30" ht="13.2">
      <c r="A188" s="436"/>
      <c r="B188" s="436"/>
      <c r="C188" s="436"/>
      <c r="D188" s="436"/>
      <c r="E188" s="436"/>
      <c r="F188" s="436"/>
      <c r="G188" s="436"/>
      <c r="H188" s="436"/>
      <c r="I188" s="436"/>
      <c r="J188" s="436"/>
      <c r="K188" s="436"/>
      <c r="L188" s="436"/>
      <c r="M188" s="436"/>
      <c r="N188" s="436"/>
      <c r="O188" s="436"/>
      <c r="P188" s="436"/>
      <c r="Q188" s="436"/>
      <c r="R188" s="436"/>
      <c r="S188" s="436"/>
      <c r="T188" s="436"/>
      <c r="U188" s="436"/>
      <c r="V188" s="436"/>
      <c r="W188" s="436"/>
      <c r="X188" s="436"/>
      <c r="Y188" s="436"/>
      <c r="Z188" s="436"/>
      <c r="AA188" s="436"/>
      <c r="AB188" s="436"/>
      <c r="AC188" s="436"/>
      <c r="AD188" s="436"/>
    </row>
    <row r="189" spans="1:30" ht="13.2">
      <c r="A189" s="436"/>
      <c r="B189" s="436"/>
      <c r="C189" s="436"/>
      <c r="D189" s="436"/>
      <c r="E189" s="436"/>
      <c r="F189" s="436"/>
      <c r="G189" s="436"/>
      <c r="H189" s="436"/>
      <c r="I189" s="436"/>
      <c r="J189" s="436"/>
      <c r="K189" s="436"/>
      <c r="L189" s="436"/>
      <c r="M189" s="436"/>
      <c r="N189" s="436"/>
      <c r="O189" s="436"/>
      <c r="P189" s="436"/>
      <c r="Q189" s="436"/>
      <c r="R189" s="436"/>
      <c r="S189" s="436"/>
      <c r="T189" s="436"/>
      <c r="U189" s="436"/>
      <c r="V189" s="436"/>
      <c r="W189" s="436"/>
      <c r="X189" s="436"/>
      <c r="Y189" s="436"/>
      <c r="Z189" s="436"/>
      <c r="AA189" s="436"/>
      <c r="AB189" s="436"/>
      <c r="AC189" s="436"/>
      <c r="AD189" s="436"/>
    </row>
    <row r="190" spans="1:30" ht="13.2">
      <c r="A190" s="436"/>
      <c r="B190" s="436"/>
      <c r="C190" s="436"/>
      <c r="D190" s="436"/>
      <c r="E190" s="436"/>
      <c r="F190" s="436"/>
      <c r="G190" s="436"/>
      <c r="H190" s="436"/>
      <c r="I190" s="436"/>
      <c r="J190" s="436"/>
      <c r="K190" s="436"/>
      <c r="L190" s="436"/>
      <c r="M190" s="436"/>
      <c r="N190" s="436"/>
      <c r="O190" s="436"/>
      <c r="P190" s="436"/>
      <c r="Q190" s="436"/>
      <c r="R190" s="436"/>
      <c r="S190" s="436"/>
      <c r="T190" s="436"/>
      <c r="U190" s="436"/>
      <c r="V190" s="436"/>
      <c r="W190" s="436"/>
      <c r="X190" s="436"/>
      <c r="Y190" s="436"/>
      <c r="Z190" s="436"/>
      <c r="AA190" s="436"/>
      <c r="AB190" s="436"/>
      <c r="AC190" s="436"/>
      <c r="AD190" s="436"/>
    </row>
    <row r="191" spans="1:30" ht="13.2">
      <c r="A191" s="436"/>
      <c r="B191" s="436"/>
      <c r="C191" s="436"/>
      <c r="D191" s="436"/>
      <c r="E191" s="436"/>
      <c r="F191" s="436"/>
      <c r="G191" s="436"/>
      <c r="H191" s="436"/>
      <c r="I191" s="436"/>
      <c r="J191" s="436"/>
      <c r="K191" s="436"/>
      <c r="L191" s="436"/>
      <c r="M191" s="436"/>
      <c r="N191" s="436"/>
      <c r="O191" s="436"/>
      <c r="P191" s="436"/>
      <c r="Q191" s="436"/>
      <c r="R191" s="436"/>
      <c r="S191" s="436"/>
      <c r="T191" s="436"/>
      <c r="U191" s="436"/>
      <c r="V191" s="436"/>
      <c r="W191" s="436"/>
      <c r="X191" s="436"/>
      <c r="Y191" s="436"/>
      <c r="Z191" s="436"/>
      <c r="AA191" s="436"/>
      <c r="AB191" s="436"/>
      <c r="AC191" s="436"/>
      <c r="AD191" s="436"/>
    </row>
    <row r="192" spans="1:30" ht="13.2">
      <c r="A192" s="436"/>
      <c r="B192" s="436"/>
      <c r="C192" s="436"/>
      <c r="D192" s="436"/>
      <c r="E192" s="436"/>
      <c r="F192" s="436"/>
      <c r="G192" s="436"/>
      <c r="H192" s="436"/>
      <c r="I192" s="436"/>
      <c r="J192" s="436"/>
      <c r="K192" s="436"/>
      <c r="L192" s="436"/>
      <c r="M192" s="436"/>
      <c r="N192" s="436"/>
      <c r="O192" s="436"/>
      <c r="P192" s="436"/>
      <c r="Q192" s="436"/>
      <c r="R192" s="436"/>
      <c r="S192" s="436"/>
      <c r="T192" s="436"/>
      <c r="U192" s="436"/>
      <c r="V192" s="436"/>
      <c r="W192" s="436"/>
      <c r="X192" s="436"/>
      <c r="Y192" s="436"/>
      <c r="Z192" s="436"/>
      <c r="AA192" s="436"/>
      <c r="AB192" s="436"/>
      <c r="AC192" s="436"/>
      <c r="AD192" s="436"/>
    </row>
    <row r="193" spans="1:30" ht="13.2">
      <c r="A193" s="436"/>
      <c r="B193" s="436"/>
      <c r="C193" s="436"/>
      <c r="D193" s="436"/>
      <c r="E193" s="436"/>
      <c r="F193" s="436"/>
      <c r="G193" s="436"/>
      <c r="H193" s="436"/>
      <c r="I193" s="436"/>
      <c r="J193" s="436"/>
      <c r="K193" s="436"/>
      <c r="L193" s="436"/>
      <c r="M193" s="436"/>
      <c r="N193" s="436"/>
      <c r="O193" s="436"/>
      <c r="P193" s="436"/>
      <c r="Q193" s="436"/>
      <c r="R193" s="436"/>
      <c r="S193" s="436"/>
      <c r="T193" s="436"/>
      <c r="U193" s="436"/>
      <c r="V193" s="436"/>
      <c r="W193" s="436"/>
      <c r="X193" s="436"/>
      <c r="Y193" s="436"/>
      <c r="Z193" s="436"/>
      <c r="AA193" s="436"/>
      <c r="AB193" s="436"/>
      <c r="AC193" s="436"/>
      <c r="AD193" s="436"/>
    </row>
    <row r="194" spans="1:30" ht="13.2">
      <c r="A194" s="436"/>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C194" s="436"/>
      <c r="AD194" s="436"/>
    </row>
    <row r="195" spans="1:30" ht="13.2">
      <c r="A195" s="436"/>
      <c r="B195" s="436"/>
      <c r="C195" s="436"/>
      <c r="D195" s="436"/>
      <c r="E195" s="436"/>
      <c r="F195" s="436"/>
      <c r="G195" s="436"/>
      <c r="H195" s="436"/>
      <c r="I195" s="436"/>
      <c r="J195" s="436"/>
      <c r="K195" s="436"/>
      <c r="L195" s="436"/>
      <c r="M195" s="436"/>
      <c r="N195" s="436"/>
      <c r="O195" s="436"/>
      <c r="P195" s="436"/>
      <c r="Q195" s="436"/>
      <c r="R195" s="436"/>
      <c r="S195" s="436"/>
      <c r="T195" s="436"/>
      <c r="U195" s="436"/>
      <c r="V195" s="436"/>
      <c r="W195" s="436"/>
      <c r="X195" s="436"/>
      <c r="Y195" s="436"/>
      <c r="Z195" s="436"/>
      <c r="AA195" s="436"/>
      <c r="AB195" s="436"/>
      <c r="AC195" s="436"/>
      <c r="AD195" s="436"/>
    </row>
    <row r="196" spans="1:30" ht="13.2">
      <c r="A196" s="436"/>
      <c r="B196" s="436"/>
      <c r="C196" s="436"/>
      <c r="D196" s="436"/>
      <c r="E196" s="436"/>
      <c r="F196" s="436"/>
      <c r="G196" s="436"/>
      <c r="H196" s="436"/>
      <c r="I196" s="436"/>
      <c r="J196" s="436"/>
      <c r="K196" s="436"/>
      <c r="L196" s="436"/>
      <c r="M196" s="436"/>
      <c r="N196" s="436"/>
      <c r="O196" s="436"/>
      <c r="P196" s="436"/>
      <c r="Q196" s="436"/>
      <c r="R196" s="436"/>
      <c r="S196" s="436"/>
      <c r="T196" s="436"/>
      <c r="U196" s="436"/>
      <c r="V196" s="436"/>
      <c r="W196" s="436"/>
      <c r="X196" s="436"/>
      <c r="Y196" s="436"/>
      <c r="Z196" s="436"/>
      <c r="AA196" s="436"/>
      <c r="AB196" s="436"/>
      <c r="AC196" s="436"/>
      <c r="AD196" s="436"/>
    </row>
    <row r="197" spans="1:30" ht="13.2">
      <c r="A197" s="436"/>
      <c r="B197" s="436"/>
      <c r="C197" s="436"/>
      <c r="D197" s="436"/>
      <c r="E197" s="436"/>
      <c r="F197" s="436"/>
      <c r="G197" s="436"/>
      <c r="H197" s="436"/>
      <c r="I197" s="436"/>
      <c r="J197" s="436"/>
      <c r="K197" s="436"/>
      <c r="L197" s="436"/>
      <c r="M197" s="436"/>
      <c r="N197" s="436"/>
      <c r="O197" s="436"/>
      <c r="P197" s="436"/>
      <c r="Q197" s="436"/>
      <c r="R197" s="436"/>
      <c r="S197" s="436"/>
      <c r="T197" s="436"/>
      <c r="U197" s="436"/>
      <c r="V197" s="436"/>
      <c r="W197" s="436"/>
      <c r="X197" s="436"/>
      <c r="Y197" s="436"/>
      <c r="Z197" s="436"/>
      <c r="AA197" s="436"/>
      <c r="AB197" s="436"/>
      <c r="AC197" s="436"/>
      <c r="AD197" s="436"/>
    </row>
    <row r="198" spans="1:30" ht="13.2">
      <c r="A198" s="436"/>
      <c r="B198" s="436"/>
      <c r="C198" s="436"/>
      <c r="D198" s="436"/>
      <c r="E198" s="436"/>
      <c r="F198" s="436"/>
      <c r="G198" s="436"/>
      <c r="H198" s="436"/>
      <c r="I198" s="436"/>
      <c r="J198" s="436"/>
      <c r="K198" s="436"/>
      <c r="L198" s="436"/>
      <c r="M198" s="436"/>
      <c r="N198" s="436"/>
      <c r="O198" s="436"/>
      <c r="P198" s="436"/>
      <c r="Q198" s="436"/>
      <c r="R198" s="436"/>
      <c r="S198" s="436"/>
      <c r="T198" s="436"/>
      <c r="U198" s="436"/>
      <c r="V198" s="436"/>
      <c r="W198" s="436"/>
      <c r="X198" s="436"/>
      <c r="Y198" s="436"/>
      <c r="Z198" s="436"/>
      <c r="AA198" s="436"/>
      <c r="AB198" s="436"/>
      <c r="AC198" s="436"/>
      <c r="AD198" s="436"/>
    </row>
    <row r="199" spans="1:30" ht="13.2">
      <c r="A199" s="436"/>
      <c r="B199" s="436"/>
      <c r="C199" s="436"/>
      <c r="D199" s="436"/>
      <c r="E199" s="436"/>
      <c r="F199" s="436"/>
      <c r="G199" s="436"/>
      <c r="H199" s="436"/>
      <c r="I199" s="436"/>
      <c r="J199" s="436"/>
      <c r="K199" s="436"/>
      <c r="L199" s="436"/>
      <c r="M199" s="436"/>
      <c r="N199" s="436"/>
      <c r="O199" s="436"/>
      <c r="P199" s="436"/>
      <c r="Q199" s="436"/>
      <c r="R199" s="436"/>
      <c r="S199" s="436"/>
      <c r="T199" s="436"/>
      <c r="U199" s="436"/>
      <c r="V199" s="436"/>
      <c r="W199" s="436"/>
      <c r="X199" s="436"/>
      <c r="Y199" s="436"/>
      <c r="Z199" s="436"/>
      <c r="AA199" s="436"/>
      <c r="AB199" s="436"/>
      <c r="AC199" s="436"/>
      <c r="AD199" s="436"/>
    </row>
    <row r="200" spans="1:30" ht="13.2">
      <c r="A200" s="436"/>
      <c r="B200" s="436"/>
      <c r="C200" s="436"/>
      <c r="D200" s="436"/>
      <c r="E200" s="436"/>
      <c r="F200" s="436"/>
      <c r="G200" s="436"/>
      <c r="H200" s="436"/>
      <c r="I200" s="436"/>
      <c r="J200" s="436"/>
      <c r="K200" s="436"/>
      <c r="L200" s="436"/>
      <c r="M200" s="436"/>
      <c r="N200" s="436"/>
      <c r="O200" s="436"/>
      <c r="P200" s="436"/>
      <c r="Q200" s="436"/>
      <c r="R200" s="436"/>
      <c r="S200" s="436"/>
      <c r="T200" s="436"/>
      <c r="U200" s="436"/>
      <c r="V200" s="436"/>
      <c r="W200" s="436"/>
      <c r="X200" s="436"/>
      <c r="Y200" s="436"/>
      <c r="Z200" s="436"/>
      <c r="AA200" s="436"/>
      <c r="AB200" s="436"/>
      <c r="AC200" s="436"/>
      <c r="AD200" s="436"/>
    </row>
    <row r="201" spans="1:30" ht="13.2">
      <c r="A201" s="436"/>
      <c r="B201" s="436"/>
      <c r="C201" s="436"/>
      <c r="D201" s="436"/>
      <c r="E201" s="436"/>
      <c r="F201" s="436"/>
      <c r="G201" s="436"/>
      <c r="H201" s="436"/>
      <c r="I201" s="436"/>
      <c r="J201" s="436"/>
      <c r="K201" s="436"/>
      <c r="L201" s="436"/>
      <c r="M201" s="436"/>
      <c r="N201" s="436"/>
      <c r="O201" s="436"/>
      <c r="P201" s="436"/>
      <c r="Q201" s="436"/>
      <c r="R201" s="436"/>
      <c r="S201" s="436"/>
      <c r="T201" s="436"/>
      <c r="U201" s="436"/>
      <c r="V201" s="436"/>
      <c r="W201" s="436"/>
      <c r="X201" s="436"/>
      <c r="Y201" s="436"/>
      <c r="Z201" s="436"/>
      <c r="AA201" s="436"/>
      <c r="AB201" s="436"/>
      <c r="AC201" s="436"/>
      <c r="AD201" s="436"/>
    </row>
    <row r="202" spans="1:30" ht="13.2">
      <c r="A202" s="436"/>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C202" s="436"/>
      <c r="AD202" s="436"/>
    </row>
    <row r="203" spans="1:30" ht="13.2">
      <c r="A203" s="436"/>
      <c r="B203" s="436"/>
      <c r="C203" s="436"/>
      <c r="D203" s="436"/>
      <c r="E203" s="436"/>
      <c r="F203" s="436"/>
      <c r="G203" s="436"/>
      <c r="H203" s="436"/>
      <c r="I203" s="436"/>
      <c r="J203" s="436"/>
      <c r="K203" s="436"/>
      <c r="L203" s="436"/>
      <c r="M203" s="436"/>
      <c r="N203" s="436"/>
      <c r="O203" s="436"/>
      <c r="P203" s="436"/>
      <c r="Q203" s="436"/>
      <c r="R203" s="436"/>
      <c r="S203" s="436"/>
      <c r="T203" s="436"/>
      <c r="U203" s="436"/>
      <c r="V203" s="436"/>
      <c r="W203" s="436"/>
      <c r="X203" s="436"/>
      <c r="Y203" s="436"/>
      <c r="Z203" s="436"/>
      <c r="AA203" s="436"/>
      <c r="AB203" s="436"/>
      <c r="AC203" s="436"/>
      <c r="AD203" s="436"/>
    </row>
    <row r="204" spans="1:30" ht="13.2">
      <c r="A204" s="436"/>
      <c r="B204" s="436"/>
      <c r="C204" s="436"/>
      <c r="D204" s="436"/>
      <c r="E204" s="436"/>
      <c r="F204" s="436"/>
      <c r="G204" s="436"/>
      <c r="H204" s="436"/>
      <c r="I204" s="436"/>
      <c r="J204" s="436"/>
      <c r="K204" s="436"/>
      <c r="L204" s="436"/>
      <c r="M204" s="436"/>
      <c r="N204" s="436"/>
      <c r="O204" s="436"/>
      <c r="P204" s="436"/>
      <c r="Q204" s="436"/>
      <c r="R204" s="436"/>
      <c r="S204" s="436"/>
      <c r="T204" s="436"/>
      <c r="U204" s="436"/>
      <c r="V204" s="436"/>
      <c r="W204" s="436"/>
      <c r="X204" s="436"/>
      <c r="Y204" s="436"/>
      <c r="Z204" s="436"/>
      <c r="AA204" s="436"/>
      <c r="AB204" s="436"/>
      <c r="AC204" s="436"/>
      <c r="AD204" s="436"/>
    </row>
    <row r="205" spans="1:30" ht="13.2">
      <c r="A205" s="436"/>
      <c r="B205" s="436"/>
      <c r="C205" s="436"/>
      <c r="D205" s="436"/>
      <c r="E205" s="436"/>
      <c r="F205" s="436"/>
      <c r="G205" s="436"/>
      <c r="H205" s="436"/>
      <c r="I205" s="436"/>
      <c r="J205" s="436"/>
      <c r="K205" s="436"/>
      <c r="L205" s="436"/>
      <c r="M205" s="436"/>
      <c r="N205" s="436"/>
      <c r="O205" s="436"/>
      <c r="P205" s="436"/>
      <c r="Q205" s="436"/>
      <c r="R205" s="436"/>
      <c r="S205" s="436"/>
      <c r="T205" s="436"/>
      <c r="U205" s="436"/>
      <c r="V205" s="436"/>
      <c r="W205" s="436"/>
      <c r="X205" s="436"/>
      <c r="Y205" s="436"/>
      <c r="Z205" s="436"/>
      <c r="AA205" s="436"/>
      <c r="AB205" s="436"/>
      <c r="AC205" s="436"/>
      <c r="AD205" s="436"/>
    </row>
    <row r="206" spans="1:30" ht="13.2">
      <c r="A206" s="436"/>
      <c r="B206" s="436"/>
      <c r="C206" s="436"/>
      <c r="D206" s="436"/>
      <c r="E206" s="436"/>
      <c r="F206" s="436"/>
      <c r="G206" s="436"/>
      <c r="H206" s="436"/>
      <c r="I206" s="436"/>
      <c r="J206" s="436"/>
      <c r="K206" s="436"/>
      <c r="L206" s="436"/>
      <c r="M206" s="436"/>
      <c r="N206" s="436"/>
      <c r="O206" s="436"/>
      <c r="P206" s="436"/>
      <c r="Q206" s="436"/>
      <c r="R206" s="436"/>
      <c r="S206" s="436"/>
      <c r="T206" s="436"/>
      <c r="U206" s="436"/>
      <c r="V206" s="436"/>
      <c r="W206" s="436"/>
      <c r="X206" s="436"/>
      <c r="Y206" s="436"/>
      <c r="Z206" s="436"/>
      <c r="AA206" s="436"/>
      <c r="AB206" s="436"/>
      <c r="AC206" s="436"/>
      <c r="AD206" s="436"/>
    </row>
    <row r="207" spans="1:30" ht="13.2">
      <c r="A207" s="436"/>
      <c r="B207" s="436"/>
      <c r="C207" s="436"/>
      <c r="D207" s="436"/>
      <c r="E207" s="436"/>
      <c r="F207" s="436"/>
      <c r="G207" s="436"/>
      <c r="H207" s="436"/>
      <c r="I207" s="436"/>
      <c r="J207" s="436"/>
      <c r="K207" s="436"/>
      <c r="L207" s="436"/>
      <c r="M207" s="436"/>
      <c r="N207" s="436"/>
      <c r="O207" s="436"/>
      <c r="P207" s="436"/>
      <c r="Q207" s="436"/>
      <c r="R207" s="436"/>
      <c r="S207" s="436"/>
      <c r="T207" s="436"/>
      <c r="U207" s="436"/>
      <c r="V207" s="436"/>
      <c r="W207" s="436"/>
      <c r="X207" s="436"/>
      <c r="Y207" s="436"/>
      <c r="Z207" s="436"/>
      <c r="AA207" s="436"/>
      <c r="AB207" s="436"/>
      <c r="AC207" s="436"/>
      <c r="AD207" s="436"/>
    </row>
    <row r="208" spans="1:30" ht="13.2">
      <c r="A208" s="436"/>
      <c r="B208" s="436"/>
      <c r="C208" s="436"/>
      <c r="D208" s="436"/>
      <c r="E208" s="436"/>
      <c r="F208" s="436"/>
      <c r="G208" s="436"/>
      <c r="H208" s="436"/>
      <c r="I208" s="436"/>
      <c r="J208" s="436"/>
      <c r="K208" s="436"/>
      <c r="L208" s="436"/>
      <c r="M208" s="436"/>
      <c r="N208" s="436"/>
      <c r="O208" s="436"/>
      <c r="P208" s="436"/>
      <c r="Q208" s="436"/>
      <c r="R208" s="436"/>
      <c r="S208" s="436"/>
      <c r="T208" s="436"/>
      <c r="U208" s="436"/>
      <c r="V208" s="436"/>
      <c r="W208" s="436"/>
      <c r="X208" s="436"/>
      <c r="Y208" s="436"/>
      <c r="Z208" s="436"/>
      <c r="AA208" s="436"/>
      <c r="AB208" s="436"/>
      <c r="AC208" s="436"/>
      <c r="AD208" s="436"/>
    </row>
    <row r="209" spans="1:30" ht="13.2">
      <c r="A209" s="436"/>
      <c r="B209" s="436"/>
      <c r="C209" s="436"/>
      <c r="D209" s="436"/>
      <c r="E209" s="436"/>
      <c r="F209" s="436"/>
      <c r="G209" s="436"/>
      <c r="H209" s="436"/>
      <c r="I209" s="436"/>
      <c r="J209" s="436"/>
      <c r="K209" s="436"/>
      <c r="L209" s="436"/>
      <c r="M209" s="436"/>
      <c r="N209" s="436"/>
      <c r="O209" s="436"/>
      <c r="P209" s="436"/>
      <c r="Q209" s="436"/>
      <c r="R209" s="436"/>
      <c r="S209" s="436"/>
      <c r="T209" s="436"/>
      <c r="U209" s="436"/>
      <c r="V209" s="436"/>
      <c r="W209" s="436"/>
      <c r="X209" s="436"/>
      <c r="Y209" s="436"/>
      <c r="Z209" s="436"/>
      <c r="AA209" s="436"/>
      <c r="AB209" s="436"/>
      <c r="AC209" s="436"/>
      <c r="AD209" s="436"/>
    </row>
    <row r="210" spans="1:30" ht="13.2">
      <c r="A210" s="436"/>
      <c r="B210" s="436"/>
      <c r="C210" s="436"/>
      <c r="D210" s="436"/>
      <c r="E210" s="436"/>
      <c r="F210" s="436"/>
      <c r="G210" s="436"/>
      <c r="H210" s="436"/>
      <c r="I210" s="436"/>
      <c r="J210" s="436"/>
      <c r="K210" s="436"/>
      <c r="L210" s="436"/>
      <c r="M210" s="436"/>
      <c r="N210" s="436"/>
      <c r="O210" s="436"/>
      <c r="P210" s="436"/>
      <c r="Q210" s="436"/>
      <c r="R210" s="436"/>
      <c r="S210" s="436"/>
      <c r="T210" s="436"/>
      <c r="U210" s="436"/>
      <c r="V210" s="436"/>
      <c r="W210" s="436"/>
      <c r="X210" s="436"/>
      <c r="Y210" s="436"/>
      <c r="Z210" s="436"/>
      <c r="AA210" s="436"/>
      <c r="AB210" s="436"/>
      <c r="AC210" s="436"/>
      <c r="AD210" s="436"/>
    </row>
    <row r="211" spans="1:30" ht="13.2">
      <c r="A211" s="436"/>
      <c r="B211" s="436"/>
      <c r="C211" s="436"/>
      <c r="D211" s="436"/>
      <c r="E211" s="436"/>
      <c r="F211" s="436"/>
      <c r="G211" s="436"/>
      <c r="H211" s="436"/>
      <c r="I211" s="436"/>
      <c r="J211" s="436"/>
      <c r="K211" s="436"/>
      <c r="L211" s="436"/>
      <c r="M211" s="436"/>
      <c r="N211" s="436"/>
      <c r="O211" s="436"/>
      <c r="P211" s="436"/>
      <c r="Q211" s="436"/>
      <c r="R211" s="436"/>
      <c r="S211" s="436"/>
      <c r="T211" s="436"/>
      <c r="U211" s="436"/>
      <c r="V211" s="436"/>
      <c r="W211" s="436"/>
      <c r="X211" s="436"/>
      <c r="Y211" s="436"/>
      <c r="Z211" s="436"/>
      <c r="AA211" s="436"/>
      <c r="AB211" s="436"/>
      <c r="AC211" s="436"/>
      <c r="AD211" s="436"/>
    </row>
    <row r="212" spans="1:30" ht="13.2">
      <c r="A212" s="436"/>
      <c r="B212" s="436"/>
      <c r="C212" s="436"/>
      <c r="D212" s="436"/>
      <c r="E212" s="436"/>
      <c r="F212" s="436"/>
      <c r="G212" s="436"/>
      <c r="H212" s="436"/>
      <c r="I212" s="436"/>
      <c r="J212" s="436"/>
      <c r="K212" s="436"/>
      <c r="L212" s="436"/>
      <c r="M212" s="436"/>
      <c r="N212" s="436"/>
      <c r="O212" s="436"/>
      <c r="P212" s="436"/>
      <c r="Q212" s="436"/>
      <c r="R212" s="436"/>
      <c r="S212" s="436"/>
      <c r="T212" s="436"/>
      <c r="U212" s="436"/>
      <c r="V212" s="436"/>
      <c r="W212" s="436"/>
      <c r="X212" s="436"/>
      <c r="Y212" s="436"/>
      <c r="Z212" s="436"/>
      <c r="AA212" s="436"/>
      <c r="AB212" s="436"/>
      <c r="AC212" s="436"/>
      <c r="AD212" s="436"/>
    </row>
    <row r="213" spans="1:30" ht="13.2">
      <c r="A213" s="436"/>
      <c r="B213" s="436"/>
      <c r="C213" s="436"/>
      <c r="D213" s="436"/>
      <c r="E213" s="436"/>
      <c r="F213" s="436"/>
      <c r="G213" s="436"/>
      <c r="H213" s="436"/>
      <c r="I213" s="436"/>
      <c r="J213" s="436"/>
      <c r="K213" s="436"/>
      <c r="L213" s="436"/>
      <c r="M213" s="436"/>
      <c r="N213" s="436"/>
      <c r="O213" s="436"/>
      <c r="P213" s="436"/>
      <c r="Q213" s="436"/>
      <c r="R213" s="436"/>
      <c r="S213" s="436"/>
      <c r="T213" s="436"/>
      <c r="U213" s="436"/>
      <c r="V213" s="436"/>
      <c r="W213" s="436"/>
      <c r="X213" s="436"/>
      <c r="Y213" s="436"/>
      <c r="Z213" s="436"/>
      <c r="AA213" s="436"/>
      <c r="AB213" s="436"/>
      <c r="AC213" s="436"/>
      <c r="AD213" s="436"/>
    </row>
    <row r="214" spans="1:30" ht="13.2">
      <c r="A214" s="436"/>
      <c r="B214" s="436"/>
      <c r="C214" s="436"/>
      <c r="D214" s="436"/>
      <c r="E214" s="436"/>
      <c r="F214" s="436"/>
      <c r="G214" s="436"/>
      <c r="H214" s="436"/>
      <c r="I214" s="436"/>
      <c r="J214" s="436"/>
      <c r="K214" s="436"/>
      <c r="L214" s="436"/>
      <c r="M214" s="436"/>
      <c r="N214" s="436"/>
      <c r="O214" s="436"/>
      <c r="P214" s="436"/>
      <c r="Q214" s="436"/>
      <c r="R214" s="436"/>
      <c r="S214" s="436"/>
      <c r="T214" s="436"/>
      <c r="U214" s="436"/>
      <c r="V214" s="436"/>
      <c r="W214" s="436"/>
      <c r="X214" s="436"/>
      <c r="Y214" s="436"/>
      <c r="Z214" s="436"/>
      <c r="AA214" s="436"/>
      <c r="AB214" s="436"/>
      <c r="AC214" s="436"/>
      <c r="AD214" s="436"/>
    </row>
    <row r="215" spans="1:30" ht="13.2">
      <c r="A215" s="436"/>
      <c r="B215" s="436"/>
      <c r="C215" s="436"/>
      <c r="D215" s="436"/>
      <c r="E215" s="436"/>
      <c r="F215" s="436"/>
      <c r="G215" s="436"/>
      <c r="H215" s="436"/>
      <c r="I215" s="436"/>
      <c r="J215" s="436"/>
      <c r="K215" s="436"/>
      <c r="L215" s="436"/>
      <c r="M215" s="436"/>
      <c r="N215" s="436"/>
      <c r="O215" s="436"/>
      <c r="P215" s="436"/>
      <c r="Q215" s="436"/>
      <c r="R215" s="436"/>
      <c r="S215" s="436"/>
      <c r="T215" s="436"/>
      <c r="U215" s="436"/>
      <c r="V215" s="436"/>
      <c r="W215" s="436"/>
      <c r="X215" s="436"/>
      <c r="Y215" s="436"/>
      <c r="Z215" s="436"/>
      <c r="AA215" s="436"/>
      <c r="AB215" s="436"/>
      <c r="AC215" s="436"/>
      <c r="AD215" s="436"/>
    </row>
    <row r="216" spans="1:30" ht="13.2">
      <c r="A216" s="436"/>
      <c r="B216" s="436"/>
      <c r="C216" s="436"/>
      <c r="D216" s="436"/>
      <c r="E216" s="436"/>
      <c r="F216" s="436"/>
      <c r="G216" s="436"/>
      <c r="H216" s="436"/>
      <c r="I216" s="436"/>
      <c r="J216" s="436"/>
      <c r="K216" s="436"/>
      <c r="L216" s="436"/>
      <c r="M216" s="436"/>
      <c r="N216" s="436"/>
      <c r="O216" s="436"/>
      <c r="P216" s="436"/>
      <c r="Q216" s="436"/>
      <c r="R216" s="436"/>
      <c r="S216" s="436"/>
      <c r="T216" s="436"/>
      <c r="U216" s="436"/>
      <c r="V216" s="436"/>
      <c r="W216" s="436"/>
      <c r="X216" s="436"/>
      <c r="Y216" s="436"/>
      <c r="Z216" s="436"/>
      <c r="AA216" s="436"/>
      <c r="AB216" s="436"/>
      <c r="AC216" s="436"/>
      <c r="AD216" s="436"/>
    </row>
    <row r="217" spans="1:30" ht="13.2">
      <c r="A217" s="436"/>
      <c r="B217" s="436"/>
      <c r="C217" s="436"/>
      <c r="D217" s="436"/>
      <c r="E217" s="436"/>
      <c r="F217" s="436"/>
      <c r="G217" s="436"/>
      <c r="H217" s="436"/>
      <c r="I217" s="436"/>
      <c r="J217" s="436"/>
      <c r="K217" s="436"/>
      <c r="L217" s="436"/>
      <c r="M217" s="436"/>
      <c r="N217" s="436"/>
      <c r="O217" s="436"/>
      <c r="P217" s="436"/>
      <c r="Q217" s="436"/>
      <c r="R217" s="436"/>
      <c r="S217" s="436"/>
      <c r="T217" s="436"/>
      <c r="U217" s="436"/>
      <c r="V217" s="436"/>
      <c r="W217" s="436"/>
      <c r="X217" s="436"/>
      <c r="Y217" s="436"/>
      <c r="Z217" s="436"/>
      <c r="AA217" s="436"/>
      <c r="AB217" s="436"/>
      <c r="AC217" s="436"/>
      <c r="AD217" s="436"/>
    </row>
    <row r="218" spans="1:30" ht="13.2">
      <c r="A218" s="436"/>
      <c r="B218" s="436"/>
      <c r="C218" s="436"/>
      <c r="D218" s="436"/>
      <c r="E218" s="436"/>
      <c r="F218" s="436"/>
      <c r="G218" s="436"/>
      <c r="H218" s="436"/>
      <c r="I218" s="436"/>
      <c r="J218" s="436"/>
      <c r="K218" s="436"/>
      <c r="L218" s="436"/>
      <c r="M218" s="436"/>
      <c r="N218" s="436"/>
      <c r="O218" s="436"/>
      <c r="P218" s="436"/>
      <c r="Q218" s="436"/>
      <c r="R218" s="436"/>
      <c r="S218" s="436"/>
      <c r="T218" s="436"/>
      <c r="U218" s="436"/>
      <c r="V218" s="436"/>
      <c r="W218" s="436"/>
      <c r="X218" s="436"/>
      <c r="Y218" s="436"/>
      <c r="Z218" s="436"/>
      <c r="AA218" s="436"/>
      <c r="AB218" s="436"/>
      <c r="AC218" s="436"/>
      <c r="AD218" s="436"/>
    </row>
    <row r="219" spans="1:30" ht="13.2">
      <c r="A219" s="436"/>
      <c r="B219" s="436"/>
      <c r="C219" s="436"/>
      <c r="D219" s="436"/>
      <c r="E219" s="436"/>
      <c r="F219" s="436"/>
      <c r="G219" s="436"/>
      <c r="H219" s="436"/>
      <c r="I219" s="436"/>
      <c r="J219" s="436"/>
      <c r="K219" s="436"/>
      <c r="L219" s="436"/>
      <c r="M219" s="436"/>
      <c r="N219" s="436"/>
      <c r="O219" s="436"/>
      <c r="P219" s="436"/>
      <c r="Q219" s="436"/>
      <c r="R219" s="436"/>
      <c r="S219" s="436"/>
      <c r="T219" s="436"/>
      <c r="U219" s="436"/>
      <c r="V219" s="436"/>
      <c r="W219" s="436"/>
      <c r="X219" s="436"/>
      <c r="Y219" s="436"/>
      <c r="Z219" s="436"/>
      <c r="AA219" s="436"/>
      <c r="AB219" s="436"/>
      <c r="AC219" s="436"/>
      <c r="AD219" s="436"/>
    </row>
    <row r="220" spans="1:30" ht="13.2">
      <c r="A220" s="436"/>
      <c r="B220" s="436"/>
      <c r="C220" s="436"/>
      <c r="D220" s="436"/>
      <c r="E220" s="436"/>
      <c r="F220" s="436"/>
      <c r="G220" s="436"/>
      <c r="H220" s="436"/>
      <c r="I220" s="436"/>
      <c r="J220" s="436"/>
      <c r="K220" s="436"/>
      <c r="L220" s="436"/>
      <c r="M220" s="436"/>
      <c r="N220" s="436"/>
      <c r="O220" s="436"/>
      <c r="P220" s="436"/>
      <c r="Q220" s="436"/>
      <c r="R220" s="436"/>
      <c r="S220" s="436"/>
      <c r="T220" s="436"/>
      <c r="U220" s="436"/>
      <c r="V220" s="436"/>
      <c r="W220" s="436"/>
      <c r="X220" s="436"/>
      <c r="Y220" s="436"/>
      <c r="Z220" s="436"/>
      <c r="AA220" s="436"/>
      <c r="AB220" s="436"/>
      <c r="AC220" s="436"/>
      <c r="AD220" s="436"/>
    </row>
    <row r="221" spans="1:30" ht="13.2">
      <c r="A221" s="436"/>
      <c r="B221" s="436"/>
      <c r="C221" s="436"/>
      <c r="D221" s="436"/>
      <c r="E221" s="436"/>
      <c r="F221" s="436"/>
      <c r="G221" s="436"/>
      <c r="H221" s="436"/>
      <c r="I221" s="436"/>
      <c r="J221" s="436"/>
      <c r="K221" s="436"/>
      <c r="L221" s="436"/>
      <c r="M221" s="436"/>
      <c r="N221" s="436"/>
      <c r="O221" s="436"/>
      <c r="P221" s="436"/>
      <c r="Q221" s="436"/>
      <c r="R221" s="436"/>
      <c r="S221" s="436"/>
      <c r="T221" s="436"/>
      <c r="U221" s="436"/>
      <c r="V221" s="436"/>
      <c r="W221" s="436"/>
      <c r="X221" s="436"/>
      <c r="Y221" s="436"/>
      <c r="Z221" s="436"/>
      <c r="AA221" s="436"/>
      <c r="AB221" s="436"/>
      <c r="AC221" s="436"/>
      <c r="AD221" s="436"/>
    </row>
    <row r="222" spans="1:30" ht="13.2">
      <c r="A222" s="436"/>
      <c r="B222" s="436"/>
      <c r="C222" s="436"/>
      <c r="D222" s="436"/>
      <c r="E222" s="436"/>
      <c r="F222" s="436"/>
      <c r="G222" s="436"/>
      <c r="H222" s="436"/>
      <c r="I222" s="436"/>
      <c r="J222" s="436"/>
      <c r="K222" s="436"/>
      <c r="L222" s="436"/>
      <c r="M222" s="436"/>
      <c r="N222" s="436"/>
      <c r="O222" s="436"/>
      <c r="P222" s="436"/>
      <c r="Q222" s="436"/>
      <c r="R222" s="436"/>
      <c r="S222" s="436"/>
      <c r="T222" s="436"/>
      <c r="U222" s="436"/>
      <c r="V222" s="436"/>
      <c r="W222" s="436"/>
      <c r="X222" s="436"/>
      <c r="Y222" s="436"/>
      <c r="Z222" s="436"/>
      <c r="AA222" s="436"/>
      <c r="AB222" s="436"/>
      <c r="AC222" s="436"/>
      <c r="AD222" s="436"/>
    </row>
    <row r="223" spans="1:30" ht="13.2">
      <c r="A223" s="436"/>
      <c r="B223" s="436"/>
      <c r="C223" s="436"/>
      <c r="D223" s="436"/>
      <c r="E223" s="436"/>
      <c r="F223" s="436"/>
      <c r="G223" s="436"/>
      <c r="H223" s="436"/>
      <c r="I223" s="436"/>
      <c r="J223" s="436"/>
      <c r="K223" s="436"/>
      <c r="L223" s="436"/>
      <c r="M223" s="436"/>
      <c r="N223" s="436"/>
      <c r="O223" s="436"/>
      <c r="P223" s="436"/>
      <c r="Q223" s="436"/>
      <c r="R223" s="436"/>
      <c r="S223" s="436"/>
      <c r="T223" s="436"/>
      <c r="U223" s="436"/>
      <c r="V223" s="436"/>
      <c r="W223" s="436"/>
      <c r="X223" s="436"/>
      <c r="Y223" s="436"/>
      <c r="Z223" s="436"/>
      <c r="AA223" s="436"/>
      <c r="AB223" s="436"/>
      <c r="AC223" s="436"/>
      <c r="AD223" s="436"/>
    </row>
    <row r="224" spans="1:30" ht="13.2">
      <c r="A224" s="436"/>
      <c r="B224" s="436"/>
      <c r="C224" s="436"/>
      <c r="D224" s="436"/>
      <c r="E224" s="436"/>
      <c r="F224" s="436"/>
      <c r="G224" s="436"/>
      <c r="H224" s="436"/>
      <c r="I224" s="436"/>
      <c r="J224" s="436"/>
      <c r="K224" s="436"/>
      <c r="L224" s="436"/>
      <c r="M224" s="436"/>
      <c r="N224" s="436"/>
      <c r="O224" s="436"/>
      <c r="P224" s="436"/>
      <c r="Q224" s="436"/>
      <c r="R224" s="436"/>
      <c r="S224" s="436"/>
      <c r="T224" s="436"/>
      <c r="U224" s="436"/>
      <c r="V224" s="436"/>
      <c r="W224" s="436"/>
      <c r="X224" s="436"/>
      <c r="Y224" s="436"/>
      <c r="Z224" s="436"/>
      <c r="AA224" s="436"/>
      <c r="AB224" s="436"/>
      <c r="AC224" s="436"/>
      <c r="AD224" s="436"/>
    </row>
    <row r="225" spans="1:30" ht="13.2">
      <c r="A225" s="436"/>
      <c r="B225" s="436"/>
      <c r="C225" s="436"/>
      <c r="D225" s="436"/>
      <c r="E225" s="436"/>
      <c r="F225" s="436"/>
      <c r="G225" s="436"/>
      <c r="H225" s="436"/>
      <c r="I225" s="436"/>
      <c r="J225" s="436"/>
      <c r="K225" s="436"/>
      <c r="L225" s="436"/>
      <c r="M225" s="436"/>
      <c r="N225" s="436"/>
      <c r="O225" s="436"/>
      <c r="P225" s="436"/>
      <c r="Q225" s="436"/>
      <c r="R225" s="436"/>
      <c r="S225" s="436"/>
      <c r="T225" s="436"/>
      <c r="U225" s="436"/>
      <c r="V225" s="436"/>
      <c r="W225" s="436"/>
      <c r="X225" s="436"/>
      <c r="Y225" s="436"/>
      <c r="Z225" s="436"/>
      <c r="AA225" s="436"/>
      <c r="AB225" s="436"/>
      <c r="AC225" s="436"/>
      <c r="AD225" s="436"/>
    </row>
    <row r="226" spans="1:30" ht="13.2">
      <c r="A226" s="436"/>
      <c r="B226" s="436"/>
      <c r="C226" s="436"/>
      <c r="D226" s="436"/>
      <c r="E226" s="436"/>
      <c r="F226" s="436"/>
      <c r="G226" s="436"/>
      <c r="H226" s="436"/>
      <c r="I226" s="436"/>
      <c r="J226" s="436"/>
      <c r="K226" s="436"/>
      <c r="L226" s="436"/>
      <c r="M226" s="436"/>
      <c r="N226" s="436"/>
      <c r="O226" s="436"/>
      <c r="P226" s="436"/>
      <c r="Q226" s="436"/>
      <c r="R226" s="436"/>
      <c r="S226" s="436"/>
      <c r="T226" s="436"/>
      <c r="U226" s="436"/>
      <c r="V226" s="436"/>
      <c r="W226" s="436"/>
      <c r="X226" s="436"/>
      <c r="Y226" s="436"/>
      <c r="Z226" s="436"/>
      <c r="AA226" s="436"/>
      <c r="AB226" s="436"/>
      <c r="AC226" s="436"/>
      <c r="AD226" s="436"/>
    </row>
    <row r="227" spans="1:30" ht="13.2">
      <c r="A227" s="436"/>
      <c r="B227" s="436"/>
      <c r="C227" s="436"/>
      <c r="D227" s="436"/>
      <c r="E227" s="436"/>
      <c r="F227" s="436"/>
      <c r="G227" s="436"/>
      <c r="H227" s="436"/>
      <c r="I227" s="436"/>
      <c r="J227" s="436"/>
      <c r="K227" s="436"/>
      <c r="L227" s="436"/>
      <c r="M227" s="436"/>
      <c r="N227" s="436"/>
      <c r="O227" s="436"/>
      <c r="P227" s="436"/>
      <c r="Q227" s="436"/>
      <c r="R227" s="436"/>
      <c r="S227" s="436"/>
      <c r="T227" s="436"/>
      <c r="U227" s="436"/>
      <c r="V227" s="436"/>
      <c r="W227" s="436"/>
      <c r="X227" s="436"/>
      <c r="Y227" s="436"/>
      <c r="Z227" s="436"/>
      <c r="AA227" s="436"/>
      <c r="AB227" s="436"/>
      <c r="AC227" s="436"/>
      <c r="AD227" s="436"/>
    </row>
    <row r="228" spans="1:30" ht="13.2">
      <c r="A228" s="436"/>
      <c r="B228" s="436"/>
      <c r="C228" s="436"/>
      <c r="D228" s="436"/>
      <c r="E228" s="436"/>
      <c r="F228" s="436"/>
      <c r="G228" s="436"/>
      <c r="H228" s="436"/>
      <c r="I228" s="436"/>
      <c r="J228" s="436"/>
      <c r="K228" s="436"/>
      <c r="L228" s="436"/>
      <c r="M228" s="436"/>
      <c r="N228" s="436"/>
      <c r="O228" s="436"/>
      <c r="P228" s="436"/>
      <c r="Q228" s="436"/>
      <c r="R228" s="436"/>
      <c r="S228" s="436"/>
      <c r="T228" s="436"/>
      <c r="U228" s="436"/>
      <c r="V228" s="436"/>
      <c r="W228" s="436"/>
      <c r="X228" s="436"/>
      <c r="Y228" s="436"/>
      <c r="Z228" s="436"/>
      <c r="AA228" s="436"/>
      <c r="AB228" s="436"/>
      <c r="AC228" s="436"/>
      <c r="AD228" s="436"/>
    </row>
    <row r="229" spans="1:30" ht="13.2">
      <c r="A229" s="436"/>
      <c r="B229" s="436"/>
      <c r="C229" s="436"/>
      <c r="D229" s="436"/>
      <c r="E229" s="436"/>
      <c r="F229" s="436"/>
      <c r="G229" s="436"/>
      <c r="H229" s="436"/>
      <c r="I229" s="436"/>
      <c r="J229" s="436"/>
      <c r="K229" s="436"/>
      <c r="L229" s="436"/>
      <c r="M229" s="436"/>
      <c r="N229" s="436"/>
      <c r="O229" s="436"/>
      <c r="P229" s="436"/>
      <c r="Q229" s="436"/>
      <c r="R229" s="436"/>
      <c r="S229" s="436"/>
      <c r="T229" s="436"/>
      <c r="U229" s="436"/>
      <c r="V229" s="436"/>
      <c r="W229" s="436"/>
      <c r="X229" s="436"/>
      <c r="Y229" s="436"/>
      <c r="Z229" s="436"/>
      <c r="AA229" s="436"/>
      <c r="AB229" s="436"/>
      <c r="AC229" s="436"/>
      <c r="AD229" s="436"/>
    </row>
    <row r="230" spans="1:30" ht="13.2">
      <c r="A230" s="436"/>
      <c r="B230" s="436"/>
      <c r="C230" s="436"/>
      <c r="D230" s="436"/>
      <c r="E230" s="436"/>
      <c r="F230" s="436"/>
      <c r="G230" s="436"/>
      <c r="H230" s="436"/>
      <c r="I230" s="436"/>
      <c r="J230" s="436"/>
      <c r="K230" s="436"/>
      <c r="L230" s="436"/>
      <c r="M230" s="436"/>
      <c r="N230" s="436"/>
      <c r="O230" s="436"/>
      <c r="P230" s="436"/>
      <c r="Q230" s="436"/>
      <c r="R230" s="436"/>
      <c r="S230" s="436"/>
      <c r="T230" s="436"/>
      <c r="U230" s="436"/>
      <c r="V230" s="436"/>
      <c r="W230" s="436"/>
      <c r="X230" s="436"/>
      <c r="Y230" s="436"/>
      <c r="Z230" s="436"/>
      <c r="AA230" s="436"/>
      <c r="AB230" s="436"/>
      <c r="AC230" s="436"/>
      <c r="AD230" s="436"/>
    </row>
    <row r="231" spans="1:30" ht="13.2">
      <c r="A231" s="436"/>
      <c r="B231" s="436"/>
      <c r="C231" s="436"/>
      <c r="D231" s="436"/>
      <c r="E231" s="436"/>
      <c r="F231" s="436"/>
      <c r="G231" s="436"/>
      <c r="H231" s="436"/>
      <c r="I231" s="436"/>
      <c r="J231" s="436"/>
      <c r="K231" s="436"/>
      <c r="L231" s="436"/>
      <c r="M231" s="436"/>
      <c r="N231" s="436"/>
      <c r="O231" s="436"/>
      <c r="P231" s="436"/>
      <c r="Q231" s="436"/>
      <c r="R231" s="436"/>
      <c r="S231" s="436"/>
      <c r="T231" s="436"/>
      <c r="U231" s="436"/>
      <c r="V231" s="436"/>
      <c r="W231" s="436"/>
      <c r="X231" s="436"/>
      <c r="Y231" s="436"/>
      <c r="Z231" s="436"/>
      <c r="AA231" s="436"/>
      <c r="AB231" s="436"/>
      <c r="AC231" s="436"/>
      <c r="AD231" s="436"/>
    </row>
    <row r="232" spans="1:30" ht="13.2">
      <c r="A232" s="436"/>
      <c r="B232" s="436"/>
      <c r="C232" s="436"/>
      <c r="D232" s="436"/>
      <c r="E232" s="436"/>
      <c r="F232" s="436"/>
      <c r="G232" s="436"/>
      <c r="H232" s="436"/>
      <c r="I232" s="436"/>
      <c r="J232" s="436"/>
      <c r="K232" s="436"/>
      <c r="L232" s="436"/>
      <c r="M232" s="436"/>
      <c r="N232" s="436"/>
      <c r="O232" s="436"/>
      <c r="P232" s="436"/>
      <c r="Q232" s="436"/>
      <c r="R232" s="436"/>
      <c r="S232" s="436"/>
      <c r="T232" s="436"/>
      <c r="U232" s="436"/>
      <c r="V232" s="436"/>
      <c r="W232" s="436"/>
      <c r="X232" s="436"/>
      <c r="Y232" s="436"/>
      <c r="Z232" s="436"/>
      <c r="AA232" s="436"/>
      <c r="AB232" s="436"/>
      <c r="AC232" s="436"/>
      <c r="AD232" s="436"/>
    </row>
    <row r="233" spans="1:30" ht="13.2">
      <c r="A233" s="436"/>
      <c r="B233" s="436"/>
      <c r="C233" s="436"/>
      <c r="D233" s="436"/>
      <c r="E233" s="436"/>
      <c r="F233" s="436"/>
      <c r="G233" s="436"/>
      <c r="H233" s="436"/>
      <c r="I233" s="436"/>
      <c r="J233" s="436"/>
      <c r="K233" s="436"/>
      <c r="L233" s="436"/>
      <c r="M233" s="436"/>
      <c r="N233" s="436"/>
      <c r="O233" s="436"/>
      <c r="P233" s="436"/>
      <c r="Q233" s="436"/>
      <c r="R233" s="436"/>
      <c r="S233" s="436"/>
      <c r="T233" s="436"/>
      <c r="U233" s="436"/>
      <c r="V233" s="436"/>
      <c r="W233" s="436"/>
      <c r="X233" s="436"/>
      <c r="Y233" s="436"/>
      <c r="Z233" s="436"/>
      <c r="AA233" s="436"/>
      <c r="AB233" s="436"/>
      <c r="AC233" s="436"/>
      <c r="AD233" s="436"/>
    </row>
    <row r="234" spans="1:30" ht="13.2">
      <c r="A234" s="436"/>
      <c r="B234" s="436"/>
      <c r="C234" s="436"/>
      <c r="D234" s="436"/>
      <c r="E234" s="436"/>
      <c r="F234" s="436"/>
      <c r="G234" s="436"/>
      <c r="H234" s="436"/>
      <c r="I234" s="436"/>
      <c r="J234" s="436"/>
      <c r="K234" s="436"/>
      <c r="L234" s="436"/>
      <c r="M234" s="436"/>
      <c r="N234" s="436"/>
      <c r="O234" s="436"/>
      <c r="P234" s="436"/>
      <c r="Q234" s="436"/>
      <c r="R234" s="436"/>
      <c r="S234" s="436"/>
      <c r="T234" s="436"/>
      <c r="U234" s="436"/>
      <c r="V234" s="436"/>
      <c r="W234" s="436"/>
      <c r="X234" s="436"/>
      <c r="Y234" s="436"/>
      <c r="Z234" s="436"/>
      <c r="AA234" s="436"/>
      <c r="AB234" s="436"/>
      <c r="AC234" s="436"/>
      <c r="AD234" s="436"/>
    </row>
    <row r="235" spans="1:30" ht="13.2">
      <c r="A235" s="436"/>
      <c r="B235" s="436"/>
      <c r="C235" s="436"/>
      <c r="D235" s="436"/>
      <c r="E235" s="436"/>
      <c r="F235" s="436"/>
      <c r="G235" s="436"/>
      <c r="H235" s="436"/>
      <c r="I235" s="436"/>
      <c r="J235" s="436"/>
      <c r="K235" s="436"/>
      <c r="L235" s="436"/>
      <c r="M235" s="436"/>
      <c r="N235" s="436"/>
      <c r="O235" s="436"/>
      <c r="P235" s="436"/>
      <c r="Q235" s="436"/>
      <c r="R235" s="436"/>
      <c r="S235" s="436"/>
      <c r="T235" s="436"/>
      <c r="U235" s="436"/>
      <c r="V235" s="436"/>
      <c r="W235" s="436"/>
      <c r="X235" s="436"/>
      <c r="Y235" s="436"/>
      <c r="Z235" s="436"/>
      <c r="AA235" s="436"/>
      <c r="AB235" s="436"/>
      <c r="AC235" s="436"/>
      <c r="AD235" s="436"/>
    </row>
    <row r="236" spans="1:30" ht="13.2">
      <c r="A236" s="436"/>
      <c r="B236" s="436"/>
      <c r="C236" s="436"/>
      <c r="D236" s="436"/>
      <c r="E236" s="436"/>
      <c r="F236" s="436"/>
      <c r="G236" s="436"/>
      <c r="H236" s="436"/>
      <c r="I236" s="436"/>
      <c r="J236" s="436"/>
      <c r="K236" s="436"/>
      <c r="L236" s="436"/>
      <c r="M236" s="436"/>
      <c r="N236" s="436"/>
      <c r="O236" s="436"/>
      <c r="P236" s="436"/>
      <c r="Q236" s="436"/>
      <c r="R236" s="436"/>
      <c r="S236" s="436"/>
      <c r="T236" s="436"/>
      <c r="U236" s="436"/>
      <c r="V236" s="436"/>
      <c r="W236" s="436"/>
      <c r="X236" s="436"/>
      <c r="Y236" s="436"/>
      <c r="Z236" s="436"/>
      <c r="AA236" s="436"/>
      <c r="AB236" s="436"/>
      <c r="AC236" s="436"/>
      <c r="AD236" s="436"/>
    </row>
    <row r="237" spans="1:30" ht="13.2">
      <c r="A237" s="436"/>
      <c r="B237" s="436"/>
      <c r="C237" s="436"/>
      <c r="D237" s="436"/>
      <c r="E237" s="436"/>
      <c r="F237" s="436"/>
      <c r="G237" s="436"/>
      <c r="H237" s="436"/>
      <c r="I237" s="436"/>
      <c r="J237" s="436"/>
      <c r="K237" s="436"/>
      <c r="L237" s="436"/>
      <c r="M237" s="436"/>
      <c r="N237" s="436"/>
      <c r="O237" s="436"/>
      <c r="P237" s="436"/>
      <c r="Q237" s="436"/>
      <c r="R237" s="436"/>
      <c r="S237" s="436"/>
      <c r="T237" s="436"/>
      <c r="U237" s="436"/>
      <c r="V237" s="436"/>
      <c r="W237" s="436"/>
      <c r="X237" s="436"/>
      <c r="Y237" s="436"/>
      <c r="Z237" s="436"/>
      <c r="AA237" s="436"/>
      <c r="AB237" s="436"/>
      <c r="AC237" s="436"/>
      <c r="AD237" s="436"/>
    </row>
    <row r="238" spans="1:30" ht="13.2">
      <c r="A238" s="436"/>
      <c r="B238" s="436"/>
      <c r="C238" s="436"/>
      <c r="D238" s="436"/>
      <c r="E238" s="436"/>
      <c r="F238" s="436"/>
      <c r="G238" s="436"/>
      <c r="H238" s="436"/>
      <c r="I238" s="436"/>
      <c r="J238" s="436"/>
      <c r="K238" s="436"/>
      <c r="L238" s="436"/>
      <c r="M238" s="436"/>
      <c r="N238" s="436"/>
      <c r="O238" s="436"/>
      <c r="P238" s="436"/>
      <c r="Q238" s="436"/>
      <c r="R238" s="436"/>
      <c r="S238" s="436"/>
      <c r="T238" s="436"/>
      <c r="U238" s="436"/>
      <c r="V238" s="436"/>
      <c r="W238" s="436"/>
      <c r="X238" s="436"/>
      <c r="Y238" s="436"/>
      <c r="Z238" s="436"/>
      <c r="AA238" s="436"/>
      <c r="AB238" s="436"/>
      <c r="AC238" s="436"/>
      <c r="AD238" s="436"/>
    </row>
    <row r="239" spans="1:30" ht="13.2">
      <c r="A239" s="436"/>
      <c r="B239" s="436"/>
      <c r="C239" s="436"/>
      <c r="D239" s="436"/>
      <c r="E239" s="436"/>
      <c r="F239" s="436"/>
      <c r="G239" s="436"/>
      <c r="H239" s="436"/>
      <c r="I239" s="436"/>
      <c r="J239" s="436"/>
      <c r="K239" s="436"/>
      <c r="L239" s="436"/>
      <c r="M239" s="436"/>
      <c r="N239" s="436"/>
      <c r="O239" s="436"/>
      <c r="P239" s="436"/>
      <c r="Q239" s="436"/>
      <c r="R239" s="436"/>
      <c r="S239" s="436"/>
      <c r="T239" s="436"/>
      <c r="U239" s="436"/>
      <c r="V239" s="436"/>
      <c r="W239" s="436"/>
      <c r="X239" s="436"/>
      <c r="Y239" s="436"/>
      <c r="Z239" s="436"/>
      <c r="AA239" s="436"/>
      <c r="AB239" s="436"/>
      <c r="AC239" s="436"/>
      <c r="AD239" s="436"/>
    </row>
    <row r="240" spans="1:30" ht="13.2">
      <c r="A240" s="436"/>
      <c r="B240" s="436"/>
      <c r="C240" s="436"/>
      <c r="D240" s="436"/>
      <c r="E240" s="436"/>
      <c r="F240" s="436"/>
      <c r="G240" s="436"/>
      <c r="H240" s="436"/>
      <c r="I240" s="436"/>
      <c r="J240" s="436"/>
      <c r="K240" s="436"/>
      <c r="L240" s="436"/>
      <c r="M240" s="436"/>
      <c r="N240" s="436"/>
      <c r="O240" s="436"/>
      <c r="P240" s="436"/>
      <c r="Q240" s="436"/>
      <c r="R240" s="436"/>
      <c r="S240" s="436"/>
      <c r="T240" s="436"/>
      <c r="U240" s="436"/>
      <c r="V240" s="436"/>
      <c r="W240" s="436"/>
      <c r="X240" s="436"/>
      <c r="Y240" s="436"/>
      <c r="Z240" s="436"/>
      <c r="AA240" s="436"/>
      <c r="AB240" s="436"/>
      <c r="AC240" s="436"/>
      <c r="AD240" s="436"/>
    </row>
    <row r="241" spans="1:30" ht="13.2">
      <c r="A241" s="436"/>
      <c r="B241" s="436"/>
      <c r="C241" s="436"/>
      <c r="D241" s="436"/>
      <c r="E241" s="436"/>
      <c r="F241" s="436"/>
      <c r="G241" s="436"/>
      <c r="H241" s="436"/>
      <c r="I241" s="436"/>
      <c r="J241" s="436"/>
      <c r="K241" s="436"/>
      <c r="L241" s="436"/>
      <c r="M241" s="436"/>
      <c r="N241" s="436"/>
      <c r="O241" s="436"/>
      <c r="P241" s="436"/>
      <c r="Q241" s="436"/>
      <c r="R241" s="436"/>
      <c r="S241" s="436"/>
      <c r="T241" s="436"/>
      <c r="U241" s="436"/>
      <c r="V241" s="436"/>
      <c r="W241" s="436"/>
      <c r="X241" s="436"/>
      <c r="Y241" s="436"/>
      <c r="Z241" s="436"/>
      <c r="AA241" s="436"/>
      <c r="AB241" s="436"/>
      <c r="AC241" s="436"/>
      <c r="AD241" s="436"/>
    </row>
    <row r="242" spans="1:30" ht="13.2">
      <c r="A242" s="436"/>
      <c r="B242" s="436"/>
      <c r="C242" s="436"/>
      <c r="D242" s="436"/>
      <c r="E242" s="436"/>
      <c r="F242" s="436"/>
      <c r="G242" s="436"/>
      <c r="H242" s="436"/>
      <c r="I242" s="436"/>
      <c r="J242" s="436"/>
      <c r="K242" s="436"/>
      <c r="L242" s="436"/>
      <c r="M242" s="436"/>
      <c r="N242" s="436"/>
      <c r="O242" s="436"/>
      <c r="P242" s="436"/>
      <c r="Q242" s="436"/>
      <c r="R242" s="436"/>
      <c r="S242" s="436"/>
      <c r="T242" s="436"/>
      <c r="U242" s="436"/>
      <c r="V242" s="436"/>
      <c r="W242" s="436"/>
      <c r="X242" s="436"/>
      <c r="Y242" s="436"/>
      <c r="Z242" s="436"/>
      <c r="AA242" s="436"/>
      <c r="AB242" s="436"/>
      <c r="AC242" s="436"/>
      <c r="AD242" s="436"/>
    </row>
    <row r="243" spans="1:30" ht="13.2">
      <c r="A243" s="436"/>
      <c r="B243" s="436"/>
      <c r="C243" s="436"/>
      <c r="D243" s="436"/>
      <c r="E243" s="436"/>
      <c r="F243" s="436"/>
      <c r="G243" s="436"/>
      <c r="H243" s="436"/>
      <c r="I243" s="436"/>
      <c r="J243" s="436"/>
      <c r="K243" s="436"/>
      <c r="L243" s="436"/>
      <c r="M243" s="436"/>
      <c r="N243" s="436"/>
      <c r="O243" s="436"/>
      <c r="P243" s="436"/>
      <c r="Q243" s="436"/>
      <c r="R243" s="436"/>
      <c r="S243" s="436"/>
      <c r="T243" s="436"/>
      <c r="U243" s="436"/>
      <c r="V243" s="436"/>
      <c r="W243" s="436"/>
      <c r="X243" s="436"/>
      <c r="Y243" s="436"/>
      <c r="Z243" s="436"/>
      <c r="AA243" s="436"/>
      <c r="AB243" s="436"/>
      <c r="AC243" s="436"/>
      <c r="AD243" s="436"/>
    </row>
    <row r="244" spans="1:30" ht="13.2">
      <c r="A244" s="436"/>
      <c r="B244" s="436"/>
      <c r="C244" s="436"/>
      <c r="D244" s="436"/>
      <c r="E244" s="436"/>
      <c r="F244" s="436"/>
      <c r="G244" s="436"/>
      <c r="H244" s="436"/>
      <c r="I244" s="436"/>
      <c r="J244" s="436"/>
      <c r="K244" s="436"/>
      <c r="L244" s="436"/>
      <c r="M244" s="436"/>
      <c r="N244" s="436"/>
      <c r="O244" s="436"/>
      <c r="P244" s="436"/>
      <c r="Q244" s="436"/>
      <c r="R244" s="436"/>
      <c r="S244" s="436"/>
      <c r="T244" s="436"/>
      <c r="U244" s="436"/>
      <c r="V244" s="436"/>
      <c r="W244" s="436"/>
      <c r="X244" s="436"/>
      <c r="Y244" s="436"/>
      <c r="Z244" s="436"/>
      <c r="AA244" s="436"/>
      <c r="AB244" s="436"/>
      <c r="AC244" s="436"/>
      <c r="AD244" s="436"/>
    </row>
    <row r="245" spans="1:30" ht="13.2">
      <c r="A245" s="436"/>
      <c r="B245" s="436"/>
      <c r="C245" s="436"/>
      <c r="D245" s="436"/>
      <c r="E245" s="436"/>
      <c r="F245" s="436"/>
      <c r="G245" s="436"/>
      <c r="H245" s="436"/>
      <c r="I245" s="436"/>
      <c r="J245" s="436"/>
      <c r="K245" s="436"/>
      <c r="L245" s="436"/>
      <c r="M245" s="436"/>
      <c r="N245" s="436"/>
      <c r="O245" s="436"/>
      <c r="P245" s="436"/>
      <c r="Q245" s="436"/>
      <c r="R245" s="436"/>
      <c r="S245" s="436"/>
      <c r="T245" s="436"/>
      <c r="U245" s="436"/>
      <c r="V245" s="436"/>
      <c r="W245" s="436"/>
      <c r="X245" s="436"/>
      <c r="Y245" s="436"/>
      <c r="Z245" s="436"/>
      <c r="AA245" s="436"/>
      <c r="AB245" s="436"/>
      <c r="AC245" s="436"/>
      <c r="AD245" s="436"/>
    </row>
    <row r="246" spans="1:30" ht="13.2">
      <c r="A246" s="436"/>
      <c r="B246" s="436"/>
      <c r="C246" s="436"/>
      <c r="D246" s="436"/>
      <c r="E246" s="436"/>
      <c r="F246" s="436"/>
      <c r="G246" s="436"/>
      <c r="H246" s="436"/>
      <c r="I246" s="436"/>
      <c r="J246" s="436"/>
      <c r="K246" s="436"/>
      <c r="L246" s="436"/>
      <c r="M246" s="436"/>
      <c r="N246" s="436"/>
      <c r="O246" s="436"/>
      <c r="P246" s="436"/>
      <c r="Q246" s="436"/>
      <c r="R246" s="436"/>
      <c r="S246" s="436"/>
      <c r="T246" s="436"/>
      <c r="U246" s="436"/>
      <c r="V246" s="436"/>
      <c r="W246" s="436"/>
      <c r="X246" s="436"/>
      <c r="Y246" s="436"/>
      <c r="Z246" s="436"/>
      <c r="AA246" s="436"/>
      <c r="AB246" s="436"/>
      <c r="AC246" s="436"/>
      <c r="AD246" s="436"/>
    </row>
    <row r="247" spans="1:30" ht="13.2">
      <c r="A247" s="436"/>
      <c r="B247" s="436"/>
      <c r="C247" s="436"/>
      <c r="D247" s="436"/>
      <c r="E247" s="436"/>
      <c r="F247" s="436"/>
      <c r="G247" s="436"/>
      <c r="H247" s="436"/>
      <c r="I247" s="436"/>
      <c r="J247" s="436"/>
      <c r="K247" s="436"/>
      <c r="L247" s="436"/>
      <c r="M247" s="436"/>
      <c r="N247" s="436"/>
      <c r="O247" s="436"/>
      <c r="P247" s="436"/>
      <c r="Q247" s="436"/>
      <c r="R247" s="436"/>
      <c r="S247" s="436"/>
      <c r="T247" s="436"/>
      <c r="U247" s="436"/>
      <c r="V247" s="436"/>
      <c r="W247" s="436"/>
      <c r="X247" s="436"/>
      <c r="Y247" s="436"/>
      <c r="Z247" s="436"/>
      <c r="AA247" s="436"/>
      <c r="AB247" s="436"/>
      <c r="AC247" s="436"/>
      <c r="AD247" s="436"/>
    </row>
    <row r="248" spans="1:30" ht="13.2">
      <c r="A248" s="436"/>
      <c r="B248" s="436"/>
      <c r="C248" s="436"/>
      <c r="D248" s="436"/>
      <c r="E248" s="436"/>
      <c r="F248" s="436"/>
      <c r="G248" s="436"/>
      <c r="H248" s="436"/>
      <c r="I248" s="436"/>
      <c r="J248" s="436"/>
      <c r="K248" s="436"/>
      <c r="L248" s="436"/>
      <c r="M248" s="436"/>
      <c r="N248" s="436"/>
      <c r="O248" s="436"/>
      <c r="P248" s="436"/>
      <c r="Q248" s="436"/>
      <c r="R248" s="436"/>
      <c r="S248" s="436"/>
      <c r="T248" s="436"/>
      <c r="U248" s="436"/>
      <c r="V248" s="436"/>
      <c r="W248" s="436"/>
      <c r="X248" s="436"/>
      <c r="Y248" s="436"/>
      <c r="Z248" s="436"/>
      <c r="AA248" s="436"/>
      <c r="AB248" s="436"/>
      <c r="AC248" s="436"/>
      <c r="AD248" s="436"/>
    </row>
    <row r="249" spans="1:30" ht="13.2">
      <c r="A249" s="436"/>
      <c r="B249" s="436"/>
      <c r="C249" s="436"/>
      <c r="D249" s="436"/>
      <c r="E249" s="436"/>
      <c r="F249" s="436"/>
      <c r="G249" s="436"/>
      <c r="H249" s="436"/>
      <c r="I249" s="436"/>
      <c r="J249" s="436"/>
      <c r="K249" s="436"/>
      <c r="L249" s="436"/>
      <c r="M249" s="436"/>
      <c r="N249" s="436"/>
      <c r="O249" s="436"/>
      <c r="P249" s="436"/>
      <c r="Q249" s="436"/>
      <c r="R249" s="436"/>
      <c r="S249" s="436"/>
      <c r="T249" s="436"/>
      <c r="U249" s="436"/>
      <c r="V249" s="436"/>
      <c r="W249" s="436"/>
      <c r="X249" s="436"/>
      <c r="Y249" s="436"/>
      <c r="Z249" s="436"/>
      <c r="AA249" s="436"/>
      <c r="AB249" s="436"/>
      <c r="AC249" s="436"/>
      <c r="AD249" s="436"/>
    </row>
    <row r="250" spans="1:30" ht="13.2">
      <c r="A250" s="436"/>
      <c r="B250" s="436"/>
      <c r="C250" s="436"/>
      <c r="D250" s="436"/>
      <c r="E250" s="436"/>
      <c r="F250" s="436"/>
      <c r="G250" s="436"/>
      <c r="H250" s="436"/>
      <c r="I250" s="436"/>
      <c r="J250" s="436"/>
      <c r="K250" s="436"/>
      <c r="L250" s="436"/>
      <c r="M250" s="436"/>
      <c r="N250" s="436"/>
      <c r="O250" s="436"/>
      <c r="P250" s="436"/>
      <c r="Q250" s="436"/>
      <c r="R250" s="436"/>
      <c r="S250" s="436"/>
      <c r="T250" s="436"/>
      <c r="U250" s="436"/>
      <c r="V250" s="436"/>
      <c r="W250" s="436"/>
      <c r="X250" s="436"/>
      <c r="Y250" s="436"/>
      <c r="Z250" s="436"/>
      <c r="AA250" s="436"/>
      <c r="AB250" s="436"/>
      <c r="AC250" s="436"/>
      <c r="AD250" s="436"/>
    </row>
    <row r="251" spans="1:30" ht="13.2">
      <c r="A251" s="436"/>
      <c r="B251" s="436"/>
      <c r="C251" s="436"/>
      <c r="D251" s="436"/>
      <c r="E251" s="436"/>
      <c r="F251" s="436"/>
      <c r="G251" s="436"/>
      <c r="H251" s="436"/>
      <c r="I251" s="436"/>
      <c r="J251" s="436"/>
      <c r="K251" s="436"/>
      <c r="L251" s="436"/>
      <c r="M251" s="436"/>
      <c r="N251" s="436"/>
      <c r="O251" s="436"/>
      <c r="P251" s="436"/>
      <c r="Q251" s="436"/>
      <c r="R251" s="436"/>
      <c r="S251" s="436"/>
      <c r="T251" s="436"/>
      <c r="U251" s="436"/>
      <c r="V251" s="436"/>
      <c r="W251" s="436"/>
      <c r="X251" s="436"/>
      <c r="Y251" s="436"/>
      <c r="Z251" s="436"/>
      <c r="AA251" s="436"/>
      <c r="AB251" s="436"/>
      <c r="AC251" s="436"/>
      <c r="AD251" s="436"/>
    </row>
    <row r="252" spans="1:30" ht="13.2">
      <c r="A252" s="436"/>
      <c r="B252" s="436"/>
      <c r="C252" s="436"/>
      <c r="D252" s="436"/>
      <c r="E252" s="436"/>
      <c r="F252" s="436"/>
      <c r="G252" s="436"/>
      <c r="H252" s="436"/>
      <c r="I252" s="436"/>
      <c r="J252" s="436"/>
      <c r="K252" s="436"/>
      <c r="L252" s="436"/>
      <c r="M252" s="436"/>
      <c r="N252" s="436"/>
      <c r="O252" s="436"/>
      <c r="P252" s="436"/>
      <c r="Q252" s="436"/>
      <c r="R252" s="436"/>
      <c r="S252" s="436"/>
      <c r="T252" s="436"/>
      <c r="U252" s="436"/>
      <c r="V252" s="436"/>
      <c r="W252" s="436"/>
      <c r="X252" s="436"/>
      <c r="Y252" s="436"/>
      <c r="Z252" s="436"/>
      <c r="AA252" s="436"/>
      <c r="AB252" s="436"/>
      <c r="AC252" s="436"/>
      <c r="AD252" s="436"/>
    </row>
    <row r="253" spans="1:30" ht="13.2">
      <c r="A253" s="436"/>
      <c r="B253" s="436"/>
      <c r="C253" s="436"/>
      <c r="D253" s="436"/>
      <c r="E253" s="436"/>
      <c r="F253" s="436"/>
      <c r="G253" s="436"/>
      <c r="H253" s="436"/>
      <c r="I253" s="436"/>
      <c r="J253" s="436"/>
      <c r="K253" s="436"/>
      <c r="L253" s="436"/>
      <c r="M253" s="436"/>
      <c r="N253" s="436"/>
      <c r="O253" s="436"/>
      <c r="P253" s="436"/>
      <c r="Q253" s="436"/>
      <c r="R253" s="436"/>
      <c r="S253" s="436"/>
      <c r="T253" s="436"/>
      <c r="U253" s="436"/>
      <c r="V253" s="436"/>
      <c r="W253" s="436"/>
      <c r="X253" s="436"/>
      <c r="Y253" s="436"/>
      <c r="Z253" s="436"/>
      <c r="AA253" s="436"/>
      <c r="AB253" s="436"/>
      <c r="AC253" s="436"/>
      <c r="AD253" s="436"/>
    </row>
    <row r="254" spans="1:30" ht="13.2">
      <c r="A254" s="436"/>
      <c r="B254" s="436"/>
      <c r="C254" s="436"/>
      <c r="D254" s="436"/>
      <c r="E254" s="436"/>
      <c r="F254" s="436"/>
      <c r="G254" s="436"/>
      <c r="H254" s="436"/>
      <c r="I254" s="436"/>
      <c r="J254" s="436"/>
      <c r="K254" s="436"/>
      <c r="L254" s="436"/>
      <c r="M254" s="436"/>
      <c r="N254" s="436"/>
      <c r="O254" s="436"/>
      <c r="P254" s="436"/>
      <c r="Q254" s="436"/>
      <c r="R254" s="436"/>
      <c r="S254" s="436"/>
      <c r="T254" s="436"/>
      <c r="U254" s="436"/>
      <c r="V254" s="436"/>
      <c r="W254" s="436"/>
      <c r="X254" s="436"/>
      <c r="Y254" s="436"/>
      <c r="Z254" s="436"/>
      <c r="AA254" s="436"/>
      <c r="AB254" s="436"/>
      <c r="AC254" s="436"/>
      <c r="AD254" s="436"/>
    </row>
    <row r="255" spans="1:30" ht="13.2">
      <c r="A255" s="436"/>
      <c r="B255" s="436"/>
      <c r="C255" s="436"/>
      <c r="D255" s="436"/>
      <c r="E255" s="436"/>
      <c r="F255" s="436"/>
      <c r="G255" s="436"/>
      <c r="H255" s="436"/>
      <c r="I255" s="436"/>
      <c r="J255" s="436"/>
      <c r="K255" s="436"/>
      <c r="L255" s="436"/>
      <c r="M255" s="436"/>
      <c r="N255" s="436"/>
      <c r="O255" s="436"/>
      <c r="P255" s="436"/>
      <c r="Q255" s="436"/>
      <c r="R255" s="436"/>
      <c r="S255" s="436"/>
      <c r="T255" s="436"/>
      <c r="U255" s="436"/>
      <c r="V255" s="436"/>
      <c r="W255" s="436"/>
      <c r="X255" s="436"/>
      <c r="Y255" s="436"/>
      <c r="Z255" s="436"/>
      <c r="AA255" s="436"/>
      <c r="AB255" s="436"/>
      <c r="AC255" s="436"/>
      <c r="AD255" s="436"/>
    </row>
    <row r="256" spans="1:30" ht="13.2">
      <c r="A256" s="436"/>
      <c r="B256" s="436"/>
      <c r="C256" s="436"/>
      <c r="D256" s="436"/>
      <c r="E256" s="436"/>
      <c r="F256" s="436"/>
      <c r="G256" s="436"/>
      <c r="H256" s="436"/>
      <c r="I256" s="436"/>
      <c r="J256" s="436"/>
      <c r="K256" s="436"/>
      <c r="L256" s="436"/>
      <c r="M256" s="436"/>
      <c r="N256" s="436"/>
      <c r="O256" s="436"/>
      <c r="P256" s="436"/>
      <c r="Q256" s="436"/>
      <c r="R256" s="436"/>
      <c r="S256" s="436"/>
      <c r="T256" s="436"/>
      <c r="U256" s="436"/>
      <c r="V256" s="436"/>
      <c r="W256" s="436"/>
      <c r="X256" s="436"/>
      <c r="Y256" s="436"/>
      <c r="Z256" s="436"/>
      <c r="AA256" s="436"/>
      <c r="AB256" s="436"/>
      <c r="AC256" s="436"/>
      <c r="AD256" s="436"/>
    </row>
    <row r="257" spans="1:30" ht="13.2">
      <c r="A257" s="436"/>
      <c r="B257" s="436"/>
      <c r="C257" s="436"/>
      <c r="D257" s="436"/>
      <c r="E257" s="436"/>
      <c r="F257" s="436"/>
      <c r="G257" s="436"/>
      <c r="H257" s="436"/>
      <c r="I257" s="436"/>
      <c r="J257" s="436"/>
      <c r="K257" s="436"/>
      <c r="L257" s="436"/>
      <c r="M257" s="436"/>
      <c r="N257" s="436"/>
      <c r="O257" s="436"/>
      <c r="P257" s="436"/>
      <c r="Q257" s="436"/>
      <c r="R257" s="436"/>
      <c r="S257" s="436"/>
      <c r="T257" s="436"/>
      <c r="U257" s="436"/>
      <c r="V257" s="436"/>
      <c r="W257" s="436"/>
      <c r="X257" s="436"/>
      <c r="Y257" s="436"/>
      <c r="Z257" s="436"/>
      <c r="AA257" s="436"/>
      <c r="AB257" s="436"/>
      <c r="AC257" s="436"/>
      <c r="AD257" s="436"/>
    </row>
    <row r="258" spans="1:30" ht="13.2">
      <c r="A258" s="436"/>
      <c r="B258" s="436"/>
      <c r="C258" s="436"/>
      <c r="D258" s="436"/>
      <c r="E258" s="436"/>
      <c r="F258" s="436"/>
      <c r="G258" s="436"/>
      <c r="H258" s="436"/>
      <c r="I258" s="436"/>
      <c r="J258" s="436"/>
      <c r="K258" s="436"/>
      <c r="L258" s="436"/>
      <c r="M258" s="436"/>
      <c r="N258" s="436"/>
      <c r="O258" s="436"/>
      <c r="P258" s="436"/>
      <c r="Q258" s="436"/>
      <c r="R258" s="436"/>
      <c r="S258" s="436"/>
      <c r="T258" s="436"/>
      <c r="U258" s="436"/>
      <c r="V258" s="436"/>
      <c r="W258" s="436"/>
      <c r="X258" s="436"/>
      <c r="Y258" s="436"/>
      <c r="Z258" s="436"/>
      <c r="AA258" s="436"/>
      <c r="AB258" s="436"/>
      <c r="AC258" s="436"/>
      <c r="AD258" s="436"/>
    </row>
    <row r="259" spans="1:30" ht="13.2">
      <c r="A259" s="436"/>
      <c r="B259" s="436"/>
      <c r="C259" s="436"/>
      <c r="D259" s="436"/>
      <c r="E259" s="436"/>
      <c r="F259" s="436"/>
      <c r="G259" s="436"/>
      <c r="H259" s="436"/>
      <c r="I259" s="436"/>
      <c r="J259" s="436"/>
      <c r="K259" s="436"/>
      <c r="L259" s="436"/>
      <c r="M259" s="436"/>
      <c r="N259" s="436"/>
      <c r="O259" s="436"/>
      <c r="P259" s="436"/>
      <c r="Q259" s="436"/>
      <c r="R259" s="436"/>
      <c r="S259" s="436"/>
      <c r="T259" s="436"/>
      <c r="U259" s="436"/>
      <c r="V259" s="436"/>
      <c r="W259" s="436"/>
      <c r="X259" s="436"/>
      <c r="Y259" s="436"/>
      <c r="Z259" s="436"/>
      <c r="AA259" s="436"/>
      <c r="AB259" s="436"/>
      <c r="AC259" s="436"/>
      <c r="AD259" s="436"/>
    </row>
    <row r="260" spans="1:30" ht="13.2">
      <c r="A260" s="436"/>
      <c r="B260" s="436"/>
      <c r="C260" s="436"/>
      <c r="D260" s="436"/>
      <c r="E260" s="436"/>
      <c r="F260" s="436"/>
      <c r="G260" s="436"/>
      <c r="H260" s="436"/>
      <c r="I260" s="436"/>
      <c r="J260" s="436"/>
      <c r="K260" s="436"/>
      <c r="L260" s="436"/>
      <c r="M260" s="436"/>
      <c r="N260" s="436"/>
      <c r="O260" s="436"/>
      <c r="P260" s="436"/>
      <c r="Q260" s="436"/>
      <c r="R260" s="436"/>
      <c r="S260" s="436"/>
      <c r="T260" s="436"/>
      <c r="U260" s="436"/>
      <c r="V260" s="436"/>
      <c r="W260" s="436"/>
      <c r="X260" s="436"/>
      <c r="Y260" s="436"/>
      <c r="Z260" s="436"/>
      <c r="AA260" s="436"/>
      <c r="AB260" s="436"/>
      <c r="AC260" s="436"/>
      <c r="AD260" s="436"/>
    </row>
    <row r="261" spans="1:30" ht="13.2">
      <c r="A261" s="436"/>
      <c r="B261" s="436"/>
      <c r="C261" s="436"/>
      <c r="D261" s="436"/>
      <c r="E261" s="436"/>
      <c r="F261" s="436"/>
      <c r="G261" s="436"/>
      <c r="H261" s="436"/>
      <c r="I261" s="436"/>
      <c r="J261" s="436"/>
      <c r="K261" s="436"/>
      <c r="L261" s="436"/>
      <c r="M261" s="436"/>
      <c r="N261" s="436"/>
      <c r="O261" s="436"/>
      <c r="P261" s="436"/>
      <c r="Q261" s="436"/>
      <c r="R261" s="436"/>
      <c r="S261" s="436"/>
      <c r="T261" s="436"/>
      <c r="U261" s="436"/>
      <c r="V261" s="436"/>
      <c r="W261" s="436"/>
      <c r="X261" s="436"/>
      <c r="Y261" s="436"/>
      <c r="Z261" s="436"/>
      <c r="AA261" s="436"/>
      <c r="AB261" s="436"/>
      <c r="AC261" s="436"/>
      <c r="AD261" s="436"/>
    </row>
    <row r="262" spans="1:30" ht="13.2">
      <c r="A262" s="436"/>
      <c r="B262" s="436"/>
      <c r="C262" s="436"/>
      <c r="D262" s="436"/>
      <c r="E262" s="436"/>
      <c r="F262" s="436"/>
      <c r="G262" s="436"/>
      <c r="H262" s="436"/>
      <c r="I262" s="436"/>
      <c r="J262" s="436"/>
      <c r="K262" s="436"/>
      <c r="L262" s="436"/>
      <c r="M262" s="436"/>
      <c r="N262" s="436"/>
      <c r="O262" s="436"/>
      <c r="P262" s="436"/>
      <c r="Q262" s="436"/>
      <c r="R262" s="436"/>
      <c r="S262" s="436"/>
      <c r="T262" s="436"/>
      <c r="U262" s="436"/>
      <c r="V262" s="436"/>
      <c r="W262" s="436"/>
      <c r="X262" s="436"/>
      <c r="Y262" s="436"/>
      <c r="Z262" s="436"/>
      <c r="AA262" s="436"/>
      <c r="AB262" s="436"/>
      <c r="AC262" s="436"/>
      <c r="AD262" s="436"/>
    </row>
    <row r="263" spans="1:30" ht="13.2">
      <c r="A263" s="436"/>
      <c r="B263" s="436"/>
      <c r="C263" s="436"/>
      <c r="D263" s="436"/>
      <c r="E263" s="436"/>
      <c r="F263" s="436"/>
      <c r="G263" s="436"/>
      <c r="H263" s="436"/>
      <c r="I263" s="436"/>
      <c r="J263" s="436"/>
      <c r="K263" s="436"/>
      <c r="L263" s="436"/>
      <c r="M263" s="436"/>
      <c r="N263" s="436"/>
      <c r="O263" s="436"/>
      <c r="P263" s="436"/>
      <c r="Q263" s="436"/>
      <c r="R263" s="436"/>
      <c r="S263" s="436"/>
      <c r="T263" s="436"/>
      <c r="U263" s="436"/>
      <c r="V263" s="436"/>
      <c r="W263" s="436"/>
      <c r="X263" s="436"/>
      <c r="Y263" s="436"/>
      <c r="Z263" s="436"/>
      <c r="AA263" s="436"/>
      <c r="AB263" s="436"/>
      <c r="AC263" s="436"/>
      <c r="AD263" s="436"/>
    </row>
    <row r="264" spans="1:30" ht="13.2">
      <c r="A264" s="436"/>
      <c r="B264" s="436"/>
      <c r="C264" s="436"/>
      <c r="D264" s="436"/>
      <c r="E264" s="436"/>
      <c r="F264" s="436"/>
      <c r="G264" s="436"/>
      <c r="H264" s="436"/>
      <c r="I264" s="436"/>
      <c r="J264" s="436"/>
      <c r="K264" s="436"/>
      <c r="L264" s="436"/>
      <c r="M264" s="436"/>
      <c r="N264" s="436"/>
      <c r="O264" s="436"/>
      <c r="P264" s="436"/>
      <c r="Q264" s="436"/>
      <c r="R264" s="436"/>
      <c r="S264" s="436"/>
      <c r="T264" s="436"/>
      <c r="U264" s="436"/>
      <c r="V264" s="436"/>
      <c r="W264" s="436"/>
      <c r="X264" s="436"/>
      <c r="Y264" s="436"/>
      <c r="Z264" s="436"/>
      <c r="AA264" s="436"/>
      <c r="AB264" s="436"/>
      <c r="AC264" s="436"/>
      <c r="AD264" s="436"/>
    </row>
    <row r="265" spans="1:30" ht="13.2">
      <c r="A265" s="436"/>
      <c r="B265" s="436"/>
      <c r="C265" s="436"/>
      <c r="D265" s="436"/>
      <c r="E265" s="436"/>
      <c r="F265" s="436"/>
      <c r="G265" s="436"/>
      <c r="H265" s="436"/>
      <c r="I265" s="436"/>
      <c r="J265" s="436"/>
      <c r="K265" s="436"/>
      <c r="L265" s="436"/>
      <c r="M265" s="436"/>
      <c r="N265" s="436"/>
      <c r="O265" s="436"/>
      <c r="P265" s="436"/>
      <c r="Q265" s="436"/>
      <c r="R265" s="436"/>
      <c r="S265" s="436"/>
      <c r="T265" s="436"/>
      <c r="U265" s="436"/>
      <c r="V265" s="436"/>
      <c r="W265" s="436"/>
      <c r="X265" s="436"/>
      <c r="Y265" s="436"/>
      <c r="Z265" s="436"/>
      <c r="AA265" s="436"/>
      <c r="AB265" s="436"/>
      <c r="AC265" s="436"/>
      <c r="AD265" s="436"/>
    </row>
    <row r="266" spans="1:30" ht="13.2">
      <c r="A266" s="436"/>
      <c r="B266" s="436"/>
      <c r="C266" s="436"/>
      <c r="D266" s="436"/>
      <c r="E266" s="436"/>
      <c r="F266" s="436"/>
      <c r="G266" s="436"/>
      <c r="H266" s="436"/>
      <c r="I266" s="436"/>
      <c r="J266" s="436"/>
      <c r="K266" s="436"/>
      <c r="L266" s="436"/>
      <c r="M266" s="436"/>
      <c r="N266" s="436"/>
      <c r="O266" s="436"/>
      <c r="P266" s="436"/>
      <c r="Q266" s="436"/>
      <c r="R266" s="436"/>
      <c r="S266" s="436"/>
      <c r="T266" s="436"/>
      <c r="U266" s="436"/>
      <c r="V266" s="436"/>
      <c r="W266" s="436"/>
      <c r="X266" s="436"/>
      <c r="Y266" s="436"/>
      <c r="Z266" s="436"/>
      <c r="AA266" s="436"/>
      <c r="AB266" s="436"/>
      <c r="AC266" s="436"/>
      <c r="AD266" s="436"/>
    </row>
    <row r="267" spans="1:30" ht="13.2">
      <c r="A267" s="436"/>
      <c r="B267" s="436"/>
      <c r="C267" s="436"/>
      <c r="D267" s="436"/>
      <c r="E267" s="436"/>
      <c r="F267" s="436"/>
      <c r="G267" s="436"/>
      <c r="H267" s="436"/>
      <c r="I267" s="436"/>
      <c r="J267" s="436"/>
      <c r="K267" s="436"/>
      <c r="L267" s="436"/>
      <c r="M267" s="436"/>
      <c r="N267" s="436"/>
      <c r="O267" s="436"/>
      <c r="P267" s="436"/>
      <c r="Q267" s="436"/>
      <c r="R267" s="436"/>
      <c r="S267" s="436"/>
      <c r="T267" s="436"/>
      <c r="U267" s="436"/>
      <c r="V267" s="436"/>
      <c r="W267" s="436"/>
      <c r="X267" s="436"/>
      <c r="Y267" s="436"/>
      <c r="Z267" s="436"/>
      <c r="AA267" s="436"/>
      <c r="AB267" s="436"/>
      <c r="AC267" s="436"/>
      <c r="AD267" s="436"/>
    </row>
    <row r="268" spans="1:30" ht="13.2">
      <c r="A268" s="436"/>
      <c r="B268" s="436"/>
      <c r="C268" s="436"/>
      <c r="D268" s="436"/>
      <c r="E268" s="436"/>
      <c r="F268" s="436"/>
      <c r="G268" s="436"/>
      <c r="H268" s="436"/>
      <c r="I268" s="436"/>
      <c r="J268" s="436"/>
      <c r="K268" s="436"/>
      <c r="L268" s="436"/>
      <c r="M268" s="436"/>
      <c r="N268" s="436"/>
      <c r="O268" s="436"/>
      <c r="P268" s="436"/>
      <c r="Q268" s="436"/>
      <c r="R268" s="436"/>
      <c r="S268" s="436"/>
      <c r="T268" s="436"/>
      <c r="U268" s="436"/>
      <c r="V268" s="436"/>
      <c r="W268" s="436"/>
      <c r="X268" s="436"/>
      <c r="Y268" s="436"/>
      <c r="Z268" s="436"/>
      <c r="AA268" s="436"/>
      <c r="AB268" s="436"/>
      <c r="AC268" s="436"/>
      <c r="AD268" s="436"/>
    </row>
    <row r="269" spans="1:30" ht="13.2">
      <c r="A269" s="436"/>
      <c r="B269" s="436"/>
      <c r="C269" s="436"/>
      <c r="D269" s="436"/>
      <c r="E269" s="436"/>
      <c r="F269" s="436"/>
      <c r="G269" s="436"/>
      <c r="H269" s="436"/>
      <c r="I269" s="436"/>
      <c r="J269" s="436"/>
      <c r="K269" s="436"/>
      <c r="L269" s="436"/>
      <c r="M269" s="436"/>
      <c r="N269" s="436"/>
      <c r="O269" s="436"/>
      <c r="P269" s="436"/>
      <c r="Q269" s="436"/>
      <c r="R269" s="436"/>
      <c r="S269" s="436"/>
      <c r="T269" s="436"/>
      <c r="U269" s="436"/>
      <c r="V269" s="436"/>
      <c r="W269" s="436"/>
      <c r="X269" s="436"/>
      <c r="Y269" s="436"/>
      <c r="Z269" s="436"/>
      <c r="AA269" s="436"/>
      <c r="AB269" s="436"/>
      <c r="AC269" s="436"/>
      <c r="AD269" s="436"/>
    </row>
    <row r="270" spans="1:30" ht="13.2">
      <c r="A270" s="436"/>
      <c r="B270" s="436"/>
      <c r="C270" s="436"/>
      <c r="D270" s="436"/>
      <c r="E270" s="436"/>
      <c r="F270" s="436"/>
      <c r="G270" s="436"/>
      <c r="H270" s="436"/>
      <c r="I270" s="436"/>
      <c r="J270" s="436"/>
      <c r="K270" s="436"/>
      <c r="L270" s="436"/>
      <c r="M270" s="436"/>
      <c r="N270" s="436"/>
      <c r="O270" s="436"/>
      <c r="P270" s="436"/>
      <c r="Q270" s="436"/>
      <c r="R270" s="436"/>
      <c r="S270" s="436"/>
      <c r="T270" s="436"/>
      <c r="U270" s="436"/>
      <c r="V270" s="436"/>
      <c r="W270" s="436"/>
      <c r="X270" s="436"/>
      <c r="Y270" s="436"/>
      <c r="Z270" s="436"/>
      <c r="AA270" s="436"/>
      <c r="AB270" s="436"/>
      <c r="AC270" s="436"/>
      <c r="AD270" s="436"/>
    </row>
    <row r="271" spans="1:30" ht="13.2">
      <c r="A271" s="436"/>
      <c r="B271" s="436"/>
      <c r="C271" s="436"/>
      <c r="D271" s="436"/>
      <c r="E271" s="436"/>
      <c r="F271" s="436"/>
      <c r="G271" s="436"/>
      <c r="H271" s="436"/>
      <c r="I271" s="436"/>
      <c r="J271" s="436"/>
      <c r="K271" s="436"/>
      <c r="L271" s="436"/>
      <c r="M271" s="436"/>
      <c r="N271" s="436"/>
      <c r="O271" s="436"/>
      <c r="P271" s="436"/>
      <c r="Q271" s="436"/>
      <c r="R271" s="436"/>
      <c r="S271" s="436"/>
      <c r="T271" s="436"/>
      <c r="U271" s="436"/>
      <c r="V271" s="436"/>
      <c r="W271" s="436"/>
      <c r="X271" s="436"/>
      <c r="Y271" s="436"/>
      <c r="Z271" s="436"/>
      <c r="AA271" s="436"/>
      <c r="AB271" s="436"/>
      <c r="AC271" s="436"/>
      <c r="AD271" s="436"/>
    </row>
    <row r="272" spans="1:30" ht="13.2">
      <c r="A272" s="436"/>
      <c r="B272" s="436"/>
      <c r="C272" s="436"/>
      <c r="D272" s="436"/>
      <c r="E272" s="436"/>
      <c r="F272" s="436"/>
      <c r="G272" s="436"/>
      <c r="H272" s="436"/>
      <c r="I272" s="436"/>
      <c r="J272" s="436"/>
      <c r="K272" s="436"/>
      <c r="L272" s="436"/>
      <c r="M272" s="436"/>
      <c r="N272" s="436"/>
      <c r="O272" s="436"/>
      <c r="P272" s="436"/>
      <c r="Q272" s="436"/>
      <c r="R272" s="436"/>
      <c r="S272" s="436"/>
      <c r="T272" s="436"/>
      <c r="U272" s="436"/>
      <c r="V272" s="436"/>
      <c r="W272" s="436"/>
      <c r="X272" s="436"/>
      <c r="Y272" s="436"/>
      <c r="Z272" s="436"/>
      <c r="AA272" s="436"/>
      <c r="AB272" s="436"/>
      <c r="AC272" s="436"/>
      <c r="AD272" s="436"/>
    </row>
    <row r="273" spans="1:30" ht="13.2">
      <c r="A273" s="436"/>
      <c r="B273" s="436"/>
      <c r="C273" s="436"/>
      <c r="D273" s="436"/>
      <c r="E273" s="436"/>
      <c r="F273" s="436"/>
      <c r="G273" s="436"/>
      <c r="H273" s="436"/>
      <c r="I273" s="436"/>
      <c r="J273" s="436"/>
      <c r="K273" s="436"/>
      <c r="L273" s="436"/>
      <c r="M273" s="436"/>
      <c r="N273" s="436"/>
      <c r="O273" s="436"/>
      <c r="P273" s="436"/>
      <c r="Q273" s="436"/>
      <c r="R273" s="436"/>
      <c r="S273" s="436"/>
      <c r="T273" s="436"/>
      <c r="U273" s="436"/>
      <c r="V273" s="436"/>
      <c r="W273" s="436"/>
      <c r="X273" s="436"/>
      <c r="Y273" s="436"/>
      <c r="Z273" s="436"/>
      <c r="AA273" s="436"/>
      <c r="AB273" s="436"/>
      <c r="AC273" s="436"/>
      <c r="AD273" s="436"/>
    </row>
    <row r="274" spans="1:30" ht="13.2">
      <c r="A274" s="436"/>
      <c r="B274" s="436"/>
      <c r="C274" s="436"/>
      <c r="D274" s="436"/>
      <c r="E274" s="436"/>
      <c r="F274" s="436"/>
      <c r="G274" s="436"/>
      <c r="H274" s="436"/>
      <c r="I274" s="436"/>
      <c r="J274" s="436"/>
      <c r="K274" s="436"/>
      <c r="L274" s="436"/>
      <c r="M274" s="436"/>
      <c r="N274" s="436"/>
      <c r="O274" s="436"/>
      <c r="P274" s="436"/>
      <c r="Q274" s="436"/>
      <c r="R274" s="436"/>
      <c r="S274" s="436"/>
      <c r="T274" s="436"/>
      <c r="U274" s="436"/>
      <c r="V274" s="436"/>
      <c r="W274" s="436"/>
      <c r="X274" s="436"/>
      <c r="Y274" s="436"/>
      <c r="Z274" s="436"/>
      <c r="AA274" s="436"/>
      <c r="AB274" s="436"/>
      <c r="AC274" s="436"/>
      <c r="AD274" s="436"/>
    </row>
    <row r="275" spans="1:30" ht="13.2">
      <c r="A275" s="436"/>
      <c r="B275" s="436"/>
      <c r="C275" s="436"/>
      <c r="D275" s="436"/>
      <c r="E275" s="436"/>
      <c r="F275" s="436"/>
      <c r="G275" s="436"/>
      <c r="H275" s="436"/>
      <c r="I275" s="436"/>
      <c r="J275" s="436"/>
      <c r="K275" s="436"/>
      <c r="L275" s="436"/>
      <c r="M275" s="436"/>
      <c r="N275" s="436"/>
      <c r="O275" s="436"/>
      <c r="P275" s="436"/>
      <c r="Q275" s="436"/>
      <c r="R275" s="436"/>
      <c r="S275" s="436"/>
      <c r="T275" s="436"/>
      <c r="U275" s="436"/>
      <c r="V275" s="436"/>
      <c r="W275" s="436"/>
      <c r="X275" s="436"/>
      <c r="Y275" s="436"/>
      <c r="Z275" s="436"/>
      <c r="AA275" s="436"/>
      <c r="AB275" s="436"/>
      <c r="AC275" s="436"/>
      <c r="AD275" s="436"/>
    </row>
    <row r="276" spans="1:30" ht="13.2">
      <c r="A276" s="436"/>
      <c r="B276" s="436"/>
      <c r="C276" s="436"/>
      <c r="D276" s="436"/>
      <c r="E276" s="436"/>
      <c r="F276" s="436"/>
      <c r="G276" s="436"/>
      <c r="H276" s="436"/>
      <c r="I276" s="436"/>
      <c r="J276" s="436"/>
      <c r="K276" s="436"/>
      <c r="L276" s="436"/>
      <c r="M276" s="436"/>
      <c r="N276" s="436"/>
      <c r="O276" s="436"/>
      <c r="P276" s="436"/>
      <c r="Q276" s="436"/>
      <c r="R276" s="436"/>
      <c r="S276" s="436"/>
      <c r="T276" s="436"/>
      <c r="U276" s="436"/>
      <c r="V276" s="436"/>
      <c r="W276" s="436"/>
      <c r="X276" s="436"/>
      <c r="Y276" s="436"/>
      <c r="Z276" s="436"/>
      <c r="AA276" s="436"/>
      <c r="AB276" s="436"/>
      <c r="AC276" s="436"/>
      <c r="AD276" s="436"/>
    </row>
    <row r="277" spans="1:30" ht="13.2">
      <c r="A277" s="436"/>
      <c r="B277" s="436"/>
      <c r="C277" s="436"/>
      <c r="D277" s="436"/>
      <c r="E277" s="436"/>
      <c r="F277" s="436"/>
      <c r="G277" s="436"/>
      <c r="H277" s="436"/>
      <c r="I277" s="436"/>
      <c r="J277" s="436"/>
      <c r="K277" s="436"/>
      <c r="L277" s="436"/>
      <c r="M277" s="436"/>
      <c r="N277" s="436"/>
      <c r="O277" s="436"/>
      <c r="P277" s="436"/>
      <c r="Q277" s="436"/>
      <c r="R277" s="436"/>
      <c r="S277" s="436"/>
      <c r="T277" s="436"/>
      <c r="U277" s="436"/>
      <c r="V277" s="436"/>
      <c r="W277" s="436"/>
      <c r="X277" s="436"/>
      <c r="Y277" s="436"/>
      <c r="Z277" s="436"/>
      <c r="AA277" s="436"/>
      <c r="AB277" s="436"/>
      <c r="AC277" s="436"/>
      <c r="AD277" s="436"/>
    </row>
    <row r="278" spans="1:30" ht="13.2">
      <c r="A278" s="436"/>
      <c r="B278" s="436"/>
      <c r="C278" s="436"/>
      <c r="D278" s="436"/>
      <c r="E278" s="436"/>
      <c r="F278" s="436"/>
      <c r="G278" s="436"/>
      <c r="H278" s="436"/>
      <c r="I278" s="436"/>
      <c r="J278" s="436"/>
      <c r="K278" s="436"/>
      <c r="L278" s="436"/>
      <c r="M278" s="436"/>
      <c r="N278" s="436"/>
      <c r="O278" s="436"/>
      <c r="P278" s="436"/>
      <c r="Q278" s="436"/>
      <c r="R278" s="436"/>
      <c r="S278" s="436"/>
      <c r="T278" s="436"/>
      <c r="U278" s="436"/>
      <c r="V278" s="436"/>
      <c r="W278" s="436"/>
      <c r="X278" s="436"/>
      <c r="Y278" s="436"/>
      <c r="Z278" s="436"/>
      <c r="AA278" s="436"/>
      <c r="AB278" s="436"/>
      <c r="AC278" s="436"/>
      <c r="AD278" s="436"/>
    </row>
    <row r="279" spans="1:30" ht="13.2">
      <c r="A279" s="436"/>
      <c r="B279" s="436"/>
      <c r="C279" s="436"/>
      <c r="D279" s="436"/>
      <c r="E279" s="436"/>
      <c r="F279" s="436"/>
      <c r="G279" s="436"/>
      <c r="H279" s="436"/>
      <c r="I279" s="436"/>
      <c r="J279" s="436"/>
      <c r="K279" s="436"/>
      <c r="L279" s="436"/>
      <c r="M279" s="436"/>
      <c r="N279" s="436"/>
      <c r="O279" s="436"/>
      <c r="P279" s="436"/>
      <c r="Q279" s="436"/>
      <c r="R279" s="436"/>
      <c r="S279" s="436"/>
      <c r="T279" s="436"/>
      <c r="U279" s="436"/>
      <c r="V279" s="436"/>
      <c r="W279" s="436"/>
      <c r="X279" s="436"/>
      <c r="Y279" s="436"/>
      <c r="Z279" s="436"/>
      <c r="AA279" s="436"/>
      <c r="AB279" s="436"/>
      <c r="AC279" s="436"/>
      <c r="AD279" s="436"/>
    </row>
    <row r="280" spans="1:30" ht="13.2">
      <c r="A280" s="436"/>
      <c r="B280" s="436"/>
      <c r="C280" s="436"/>
      <c r="D280" s="436"/>
      <c r="E280" s="436"/>
      <c r="F280" s="436"/>
      <c r="G280" s="436"/>
      <c r="H280" s="436"/>
      <c r="I280" s="436"/>
      <c r="J280" s="436"/>
      <c r="K280" s="436"/>
      <c r="L280" s="436"/>
      <c r="M280" s="436"/>
      <c r="N280" s="436"/>
      <c r="O280" s="436"/>
      <c r="P280" s="436"/>
      <c r="Q280" s="436"/>
      <c r="R280" s="436"/>
      <c r="S280" s="436"/>
      <c r="T280" s="436"/>
      <c r="U280" s="436"/>
      <c r="V280" s="436"/>
      <c r="W280" s="436"/>
      <c r="X280" s="436"/>
      <c r="Y280" s="436"/>
      <c r="Z280" s="436"/>
      <c r="AA280" s="436"/>
      <c r="AB280" s="436"/>
      <c r="AC280" s="436"/>
      <c r="AD280" s="436"/>
    </row>
    <row r="281" spans="1:30" ht="13.2">
      <c r="A281" s="436"/>
      <c r="B281" s="436"/>
      <c r="C281" s="436"/>
      <c r="D281" s="436"/>
      <c r="E281" s="436"/>
      <c r="F281" s="436"/>
      <c r="G281" s="436"/>
      <c r="H281" s="436"/>
      <c r="I281" s="436"/>
      <c r="J281" s="436"/>
      <c r="K281" s="436"/>
      <c r="L281" s="436"/>
      <c r="M281" s="436"/>
      <c r="N281" s="436"/>
      <c r="O281" s="436"/>
      <c r="P281" s="436"/>
      <c r="Q281" s="436"/>
      <c r="R281" s="436"/>
      <c r="S281" s="436"/>
      <c r="T281" s="436"/>
      <c r="U281" s="436"/>
      <c r="V281" s="436"/>
      <c r="W281" s="436"/>
      <c r="X281" s="436"/>
      <c r="Y281" s="436"/>
      <c r="Z281" s="436"/>
      <c r="AA281" s="436"/>
      <c r="AB281" s="436"/>
      <c r="AC281" s="436"/>
      <c r="AD281" s="436"/>
    </row>
    <row r="282" spans="1:30" ht="13.2">
      <c r="A282" s="436"/>
      <c r="B282" s="436"/>
      <c r="C282" s="436"/>
      <c r="D282" s="436"/>
      <c r="E282" s="436"/>
      <c r="F282" s="436"/>
      <c r="G282" s="436"/>
      <c r="H282" s="436"/>
      <c r="I282" s="436"/>
      <c r="J282" s="436"/>
      <c r="K282" s="436"/>
      <c r="L282" s="436"/>
      <c r="M282" s="436"/>
      <c r="N282" s="436"/>
      <c r="O282" s="436"/>
      <c r="P282" s="436"/>
      <c r="Q282" s="436"/>
      <c r="R282" s="436"/>
      <c r="S282" s="436"/>
      <c r="T282" s="436"/>
      <c r="U282" s="436"/>
      <c r="V282" s="436"/>
      <c r="W282" s="436"/>
      <c r="X282" s="436"/>
      <c r="Y282" s="436"/>
      <c r="Z282" s="436"/>
      <c r="AA282" s="436"/>
      <c r="AB282" s="436"/>
      <c r="AC282" s="436"/>
      <c r="AD282" s="436"/>
    </row>
    <row r="283" spans="1:30" ht="13.2">
      <c r="A283" s="436"/>
      <c r="B283" s="436"/>
      <c r="C283" s="436"/>
      <c r="D283" s="436"/>
      <c r="E283" s="436"/>
      <c r="F283" s="436"/>
      <c r="G283" s="436"/>
      <c r="H283" s="436"/>
      <c r="I283" s="436"/>
      <c r="J283" s="436"/>
      <c r="K283" s="436"/>
      <c r="L283" s="436"/>
      <c r="M283" s="436"/>
      <c r="N283" s="436"/>
      <c r="O283" s="436"/>
      <c r="P283" s="436"/>
      <c r="Q283" s="436"/>
      <c r="R283" s="436"/>
      <c r="S283" s="436"/>
      <c r="T283" s="436"/>
      <c r="U283" s="436"/>
      <c r="V283" s="436"/>
      <c r="W283" s="436"/>
      <c r="X283" s="436"/>
      <c r="Y283" s="436"/>
      <c r="Z283" s="436"/>
      <c r="AA283" s="436"/>
      <c r="AB283" s="436"/>
      <c r="AC283" s="436"/>
      <c r="AD283" s="436"/>
    </row>
    <row r="284" spans="1:30" ht="13.2">
      <c r="A284" s="436"/>
      <c r="B284" s="436"/>
      <c r="C284" s="436"/>
      <c r="D284" s="436"/>
      <c r="E284" s="436"/>
      <c r="F284" s="436"/>
      <c r="G284" s="436"/>
      <c r="H284" s="436"/>
      <c r="I284" s="436"/>
      <c r="J284" s="436"/>
      <c r="K284" s="436"/>
      <c r="L284" s="436"/>
      <c r="M284" s="436"/>
      <c r="N284" s="436"/>
      <c r="O284" s="436"/>
      <c r="P284" s="436"/>
      <c r="Q284" s="436"/>
      <c r="R284" s="436"/>
      <c r="S284" s="436"/>
      <c r="T284" s="436"/>
      <c r="U284" s="436"/>
      <c r="V284" s="436"/>
      <c r="W284" s="436"/>
      <c r="X284" s="436"/>
      <c r="Y284" s="436"/>
      <c r="Z284" s="436"/>
      <c r="AA284" s="436"/>
      <c r="AB284" s="436"/>
      <c r="AC284" s="436"/>
      <c r="AD284" s="436"/>
    </row>
    <row r="285" spans="1:30" ht="13.2">
      <c r="A285" s="436"/>
      <c r="B285" s="436"/>
      <c r="C285" s="436"/>
      <c r="D285" s="436"/>
      <c r="E285" s="436"/>
      <c r="F285" s="436"/>
      <c r="G285" s="436"/>
      <c r="H285" s="436"/>
      <c r="I285" s="436"/>
      <c r="J285" s="436"/>
      <c r="K285" s="436"/>
      <c r="L285" s="436"/>
      <c r="M285" s="436"/>
      <c r="N285" s="436"/>
      <c r="O285" s="436"/>
      <c r="P285" s="436"/>
      <c r="Q285" s="436"/>
      <c r="R285" s="436"/>
      <c r="S285" s="436"/>
      <c r="T285" s="436"/>
      <c r="U285" s="436"/>
      <c r="V285" s="436"/>
      <c r="W285" s="436"/>
      <c r="X285" s="436"/>
      <c r="Y285" s="436"/>
      <c r="Z285" s="436"/>
      <c r="AA285" s="436"/>
      <c r="AB285" s="436"/>
      <c r="AC285" s="436"/>
      <c r="AD285" s="436"/>
    </row>
    <row r="286" spans="1:30" ht="13.2">
      <c r="A286" s="436"/>
      <c r="B286" s="436"/>
      <c r="C286" s="436"/>
      <c r="D286" s="436"/>
      <c r="E286" s="436"/>
      <c r="F286" s="436"/>
      <c r="G286" s="436"/>
      <c r="H286" s="436"/>
      <c r="I286" s="436"/>
      <c r="J286" s="436"/>
      <c r="K286" s="436"/>
      <c r="L286" s="436"/>
      <c r="M286" s="436"/>
      <c r="N286" s="436"/>
      <c r="O286" s="436"/>
      <c r="P286" s="436"/>
      <c r="Q286" s="436"/>
      <c r="R286" s="436"/>
      <c r="S286" s="436"/>
      <c r="T286" s="436"/>
      <c r="U286" s="436"/>
      <c r="V286" s="436"/>
      <c r="W286" s="436"/>
      <c r="X286" s="436"/>
      <c r="Y286" s="436"/>
      <c r="Z286" s="436"/>
      <c r="AA286" s="436"/>
      <c r="AB286" s="436"/>
      <c r="AC286" s="436"/>
      <c r="AD286" s="436"/>
    </row>
    <row r="287" spans="1:30" ht="13.2">
      <c r="A287" s="436"/>
      <c r="B287" s="436"/>
      <c r="C287" s="436"/>
      <c r="D287" s="436"/>
      <c r="E287" s="436"/>
      <c r="F287" s="436"/>
      <c r="G287" s="436"/>
      <c r="H287" s="436"/>
      <c r="I287" s="436"/>
      <c r="J287" s="436"/>
      <c r="K287" s="436"/>
      <c r="L287" s="436"/>
      <c r="M287" s="436"/>
      <c r="N287" s="436"/>
      <c r="O287" s="436"/>
      <c r="P287" s="436"/>
      <c r="Q287" s="436"/>
      <c r="R287" s="436"/>
      <c r="S287" s="436"/>
      <c r="T287" s="436"/>
      <c r="U287" s="436"/>
      <c r="V287" s="436"/>
      <c r="W287" s="436"/>
      <c r="X287" s="436"/>
      <c r="Y287" s="436"/>
      <c r="Z287" s="436"/>
      <c r="AA287" s="436"/>
      <c r="AB287" s="436"/>
      <c r="AC287" s="436"/>
      <c r="AD287" s="436"/>
    </row>
    <row r="288" spans="1:30" ht="13.2">
      <c r="A288" s="436"/>
      <c r="B288" s="436"/>
      <c r="C288" s="436"/>
      <c r="D288" s="436"/>
      <c r="E288" s="436"/>
      <c r="F288" s="436"/>
      <c r="G288" s="436"/>
      <c r="H288" s="436"/>
      <c r="I288" s="436"/>
      <c r="J288" s="436"/>
      <c r="K288" s="436"/>
      <c r="L288" s="436"/>
      <c r="M288" s="436"/>
      <c r="N288" s="436"/>
      <c r="O288" s="436"/>
      <c r="P288" s="436"/>
      <c r="Q288" s="436"/>
      <c r="R288" s="436"/>
      <c r="S288" s="436"/>
      <c r="T288" s="436"/>
      <c r="U288" s="436"/>
      <c r="V288" s="436"/>
      <c r="W288" s="436"/>
      <c r="X288" s="436"/>
      <c r="Y288" s="436"/>
      <c r="Z288" s="436"/>
      <c r="AA288" s="436"/>
      <c r="AB288" s="436"/>
      <c r="AC288" s="436"/>
      <c r="AD288" s="436"/>
    </row>
    <row r="289" spans="1:30" ht="13.2">
      <c r="A289" s="436"/>
      <c r="B289" s="436"/>
      <c r="C289" s="436"/>
      <c r="D289" s="436"/>
      <c r="E289" s="436"/>
      <c r="F289" s="436"/>
      <c r="G289" s="436"/>
      <c r="H289" s="436"/>
      <c r="I289" s="436"/>
      <c r="J289" s="436"/>
      <c r="K289" s="436"/>
      <c r="L289" s="436"/>
      <c r="M289" s="436"/>
      <c r="N289" s="436"/>
      <c r="O289" s="436"/>
      <c r="P289" s="436"/>
      <c r="Q289" s="436"/>
      <c r="R289" s="436"/>
      <c r="S289" s="436"/>
      <c r="T289" s="436"/>
      <c r="U289" s="436"/>
      <c r="V289" s="436"/>
      <c r="W289" s="436"/>
      <c r="X289" s="436"/>
      <c r="Y289" s="436"/>
      <c r="Z289" s="436"/>
      <c r="AA289" s="436"/>
      <c r="AB289" s="436"/>
      <c r="AC289" s="436"/>
      <c r="AD289" s="436"/>
    </row>
    <row r="290" spans="1:30" ht="13.2">
      <c r="A290" s="436"/>
      <c r="B290" s="436"/>
      <c r="C290" s="436"/>
      <c r="D290" s="436"/>
      <c r="E290" s="436"/>
      <c r="F290" s="436"/>
      <c r="G290" s="436"/>
      <c r="H290" s="436"/>
      <c r="I290" s="436"/>
      <c r="J290" s="436"/>
      <c r="K290" s="436"/>
      <c r="L290" s="436"/>
      <c r="M290" s="436"/>
      <c r="N290" s="436"/>
      <c r="O290" s="436"/>
      <c r="P290" s="436"/>
      <c r="Q290" s="436"/>
      <c r="R290" s="436"/>
      <c r="S290" s="436"/>
      <c r="T290" s="436"/>
      <c r="U290" s="436"/>
      <c r="V290" s="436"/>
      <c r="W290" s="436"/>
      <c r="X290" s="436"/>
      <c r="Y290" s="436"/>
      <c r="Z290" s="436"/>
      <c r="AA290" s="436"/>
      <c r="AB290" s="436"/>
      <c r="AC290" s="436"/>
      <c r="AD290" s="436"/>
    </row>
    <row r="291" spans="1:30" ht="13.2">
      <c r="A291" s="436"/>
      <c r="B291" s="436"/>
      <c r="C291" s="436"/>
      <c r="D291" s="436"/>
      <c r="E291" s="436"/>
      <c r="F291" s="436"/>
      <c r="G291" s="436"/>
      <c r="H291" s="436"/>
      <c r="I291" s="436"/>
      <c r="J291" s="436"/>
      <c r="K291" s="436"/>
      <c r="L291" s="436"/>
      <c r="M291" s="436"/>
      <c r="N291" s="436"/>
      <c r="O291" s="436"/>
      <c r="P291" s="436"/>
      <c r="Q291" s="436"/>
      <c r="R291" s="436"/>
      <c r="S291" s="436"/>
      <c r="T291" s="436"/>
      <c r="U291" s="436"/>
      <c r="V291" s="436"/>
      <c r="W291" s="436"/>
      <c r="X291" s="436"/>
      <c r="Y291" s="436"/>
      <c r="Z291" s="436"/>
      <c r="AA291" s="436"/>
      <c r="AB291" s="436"/>
      <c r="AC291" s="436"/>
      <c r="AD291" s="436"/>
    </row>
    <row r="292" spans="1:30" ht="13.2">
      <c r="A292" s="436"/>
      <c r="B292" s="436"/>
      <c r="C292" s="436"/>
      <c r="D292" s="436"/>
      <c r="E292" s="436"/>
      <c r="F292" s="436"/>
      <c r="G292" s="436"/>
      <c r="H292" s="436"/>
      <c r="I292" s="436"/>
      <c r="J292" s="436"/>
      <c r="K292" s="436"/>
      <c r="L292" s="436"/>
      <c r="M292" s="436"/>
      <c r="N292" s="436"/>
      <c r="O292" s="436"/>
      <c r="P292" s="436"/>
      <c r="Q292" s="436"/>
      <c r="R292" s="436"/>
      <c r="S292" s="436"/>
      <c r="T292" s="436"/>
      <c r="U292" s="436"/>
      <c r="V292" s="436"/>
      <c r="W292" s="436"/>
      <c r="X292" s="436"/>
      <c r="Y292" s="436"/>
      <c r="Z292" s="436"/>
      <c r="AA292" s="436"/>
      <c r="AB292" s="436"/>
      <c r="AC292" s="436"/>
      <c r="AD292" s="436"/>
    </row>
    <row r="293" spans="1:30" ht="13.2">
      <c r="A293" s="436"/>
      <c r="B293" s="436"/>
      <c r="C293" s="436"/>
      <c r="D293" s="436"/>
      <c r="E293" s="436"/>
      <c r="F293" s="436"/>
      <c r="G293" s="436"/>
      <c r="H293" s="436"/>
      <c r="I293" s="436"/>
      <c r="J293" s="436"/>
      <c r="K293" s="436"/>
      <c r="L293" s="436"/>
      <c r="M293" s="436"/>
      <c r="N293" s="436"/>
      <c r="O293" s="436"/>
      <c r="P293" s="436"/>
      <c r="Q293" s="436"/>
      <c r="R293" s="436"/>
      <c r="S293" s="436"/>
      <c r="T293" s="436"/>
      <c r="U293" s="436"/>
      <c r="V293" s="436"/>
      <c r="W293" s="436"/>
      <c r="X293" s="436"/>
      <c r="Y293" s="436"/>
      <c r="Z293" s="436"/>
      <c r="AA293" s="436"/>
      <c r="AB293" s="436"/>
      <c r="AC293" s="436"/>
      <c r="AD293" s="436"/>
    </row>
    <row r="294" spans="1:30" ht="13.2">
      <c r="A294" s="436"/>
      <c r="B294" s="436"/>
      <c r="C294" s="436"/>
      <c r="D294" s="436"/>
      <c r="E294" s="436"/>
      <c r="F294" s="436"/>
      <c r="G294" s="436"/>
      <c r="H294" s="436"/>
      <c r="I294" s="436"/>
      <c r="J294" s="436"/>
      <c r="K294" s="436"/>
      <c r="L294" s="436"/>
      <c r="M294" s="436"/>
      <c r="N294" s="436"/>
      <c r="O294" s="436"/>
      <c r="P294" s="436"/>
      <c r="Q294" s="436"/>
      <c r="R294" s="436"/>
      <c r="S294" s="436"/>
      <c r="T294" s="436"/>
      <c r="U294" s="436"/>
      <c r="V294" s="436"/>
      <c r="W294" s="436"/>
      <c r="X294" s="436"/>
      <c r="Y294" s="436"/>
      <c r="Z294" s="436"/>
      <c r="AA294" s="436"/>
      <c r="AB294" s="436"/>
      <c r="AC294" s="436"/>
      <c r="AD294" s="436"/>
    </row>
    <row r="295" spans="1:30" ht="13.2">
      <c r="A295" s="436"/>
      <c r="B295" s="436"/>
      <c r="C295" s="436"/>
      <c r="D295" s="436"/>
      <c r="E295" s="436"/>
      <c r="F295" s="436"/>
      <c r="G295" s="436"/>
      <c r="H295" s="436"/>
      <c r="I295" s="436"/>
      <c r="J295" s="436"/>
      <c r="K295" s="436"/>
      <c r="L295" s="436"/>
      <c r="M295" s="436"/>
      <c r="N295" s="436"/>
      <c r="O295" s="436"/>
      <c r="P295" s="436"/>
      <c r="Q295" s="436"/>
      <c r="R295" s="436"/>
      <c r="S295" s="436"/>
      <c r="T295" s="436"/>
      <c r="U295" s="436"/>
      <c r="V295" s="436"/>
      <c r="W295" s="436"/>
      <c r="X295" s="436"/>
      <c r="Y295" s="436"/>
      <c r="Z295" s="436"/>
      <c r="AA295" s="436"/>
      <c r="AB295" s="436"/>
      <c r="AC295" s="436"/>
      <c r="AD295" s="436"/>
    </row>
    <row r="296" spans="1:30" ht="13.2">
      <c r="A296" s="436"/>
      <c r="B296" s="436"/>
      <c r="C296" s="436"/>
      <c r="D296" s="436"/>
      <c r="E296" s="436"/>
      <c r="F296" s="436"/>
      <c r="G296" s="436"/>
      <c r="H296" s="436"/>
      <c r="I296" s="436"/>
      <c r="J296" s="436"/>
      <c r="K296" s="436"/>
      <c r="L296" s="436"/>
      <c r="M296" s="436"/>
      <c r="N296" s="436"/>
      <c r="O296" s="436"/>
      <c r="P296" s="436"/>
      <c r="Q296" s="436"/>
      <c r="R296" s="436"/>
      <c r="S296" s="436"/>
      <c r="T296" s="436"/>
      <c r="U296" s="436"/>
      <c r="V296" s="436"/>
      <c r="W296" s="436"/>
      <c r="X296" s="436"/>
      <c r="Y296" s="436"/>
      <c r="Z296" s="436"/>
      <c r="AA296" s="436"/>
      <c r="AB296" s="436"/>
      <c r="AC296" s="436"/>
      <c r="AD296" s="436"/>
    </row>
    <row r="297" spans="1:30" ht="13.2">
      <c r="A297" s="436"/>
      <c r="B297" s="436"/>
      <c r="C297" s="436"/>
      <c r="D297" s="436"/>
      <c r="E297" s="436"/>
      <c r="F297" s="436"/>
      <c r="G297" s="436"/>
      <c r="H297" s="436"/>
      <c r="I297" s="436"/>
      <c r="J297" s="436"/>
      <c r="K297" s="436"/>
      <c r="L297" s="436"/>
      <c r="M297" s="436"/>
      <c r="N297" s="436"/>
      <c r="O297" s="436"/>
      <c r="P297" s="436"/>
      <c r="Q297" s="436"/>
      <c r="R297" s="436"/>
      <c r="S297" s="436"/>
      <c r="T297" s="436"/>
      <c r="U297" s="436"/>
      <c r="V297" s="436"/>
      <c r="W297" s="436"/>
      <c r="X297" s="436"/>
      <c r="Y297" s="436"/>
      <c r="Z297" s="436"/>
      <c r="AA297" s="436"/>
      <c r="AB297" s="436"/>
      <c r="AC297" s="436"/>
      <c r="AD297" s="436"/>
    </row>
    <row r="298" spans="1:30" ht="13.2">
      <c r="A298" s="436"/>
      <c r="B298" s="436"/>
      <c r="C298" s="436"/>
      <c r="D298" s="436"/>
      <c r="E298" s="436"/>
      <c r="F298" s="436"/>
      <c r="G298" s="436"/>
      <c r="H298" s="436"/>
      <c r="I298" s="436"/>
      <c r="J298" s="436"/>
      <c r="K298" s="436"/>
      <c r="L298" s="436"/>
      <c r="M298" s="436"/>
      <c r="N298" s="436"/>
      <c r="O298" s="436"/>
      <c r="P298" s="436"/>
      <c r="Q298" s="436"/>
      <c r="R298" s="436"/>
      <c r="S298" s="436"/>
      <c r="T298" s="436"/>
      <c r="U298" s="436"/>
      <c r="V298" s="436"/>
      <c r="W298" s="436"/>
      <c r="X298" s="436"/>
      <c r="Y298" s="436"/>
      <c r="Z298" s="436"/>
      <c r="AA298" s="436"/>
      <c r="AB298" s="436"/>
      <c r="AC298" s="436"/>
      <c r="AD298" s="436"/>
    </row>
    <row r="299" spans="1:30" ht="13.2">
      <c r="A299" s="436"/>
      <c r="B299" s="436"/>
      <c r="C299" s="436"/>
      <c r="D299" s="436"/>
      <c r="E299" s="436"/>
      <c r="F299" s="436"/>
      <c r="G299" s="436"/>
      <c r="H299" s="436"/>
      <c r="I299" s="436"/>
      <c r="J299" s="436"/>
      <c r="K299" s="436"/>
      <c r="L299" s="436"/>
      <c r="M299" s="436"/>
      <c r="N299" s="436"/>
      <c r="O299" s="436"/>
      <c r="P299" s="436"/>
      <c r="Q299" s="436"/>
      <c r="R299" s="436"/>
      <c r="S299" s="436"/>
      <c r="T299" s="436"/>
      <c r="U299" s="436"/>
      <c r="V299" s="436"/>
      <c r="W299" s="436"/>
      <c r="X299" s="436"/>
      <c r="Y299" s="436"/>
      <c r="Z299" s="436"/>
      <c r="AA299" s="436"/>
      <c r="AB299" s="436"/>
      <c r="AC299" s="436"/>
      <c r="AD299" s="436"/>
    </row>
    <row r="300" spans="1:30" ht="13.2">
      <c r="A300" s="436"/>
      <c r="B300" s="436"/>
      <c r="C300" s="436"/>
      <c r="D300" s="436"/>
      <c r="E300" s="436"/>
      <c r="F300" s="436"/>
      <c r="G300" s="436"/>
      <c r="H300" s="436"/>
      <c r="I300" s="436"/>
      <c r="J300" s="436"/>
      <c r="K300" s="436"/>
      <c r="L300" s="436"/>
      <c r="M300" s="436"/>
      <c r="N300" s="436"/>
      <c r="O300" s="436"/>
      <c r="P300" s="436"/>
      <c r="Q300" s="436"/>
      <c r="R300" s="436"/>
      <c r="S300" s="436"/>
      <c r="T300" s="436"/>
      <c r="U300" s="436"/>
      <c r="V300" s="436"/>
      <c r="W300" s="436"/>
      <c r="X300" s="436"/>
      <c r="Y300" s="436"/>
      <c r="Z300" s="436"/>
      <c r="AA300" s="436"/>
      <c r="AB300" s="436"/>
      <c r="AC300" s="436"/>
      <c r="AD300" s="436"/>
    </row>
    <row r="301" spans="1:30" ht="13.2">
      <c r="A301" s="436"/>
      <c r="B301" s="436"/>
      <c r="C301" s="436"/>
      <c r="D301" s="436"/>
      <c r="E301" s="436"/>
      <c r="F301" s="436"/>
      <c r="G301" s="436"/>
      <c r="H301" s="436"/>
      <c r="I301" s="436"/>
      <c r="J301" s="436"/>
      <c r="K301" s="436"/>
      <c r="L301" s="436"/>
      <c r="M301" s="436"/>
      <c r="N301" s="436"/>
      <c r="O301" s="436"/>
      <c r="P301" s="436"/>
      <c r="Q301" s="436"/>
      <c r="R301" s="436"/>
      <c r="S301" s="436"/>
      <c r="T301" s="436"/>
      <c r="U301" s="436"/>
      <c r="V301" s="436"/>
      <c r="W301" s="436"/>
      <c r="X301" s="436"/>
      <c r="Y301" s="436"/>
      <c r="Z301" s="436"/>
      <c r="AA301" s="436"/>
      <c r="AB301" s="436"/>
      <c r="AC301" s="436"/>
      <c r="AD301" s="436"/>
    </row>
    <row r="302" spans="1:30" ht="13.2">
      <c r="A302" s="436"/>
      <c r="B302" s="436"/>
      <c r="C302" s="436"/>
      <c r="D302" s="436"/>
      <c r="E302" s="436"/>
      <c r="F302" s="436"/>
      <c r="G302" s="436"/>
      <c r="H302" s="436"/>
      <c r="I302" s="436"/>
      <c r="J302" s="436"/>
      <c r="K302" s="436"/>
      <c r="L302" s="436"/>
      <c r="M302" s="436"/>
      <c r="N302" s="436"/>
      <c r="O302" s="436"/>
      <c r="P302" s="436"/>
      <c r="Q302" s="436"/>
      <c r="R302" s="436"/>
      <c r="S302" s="436"/>
      <c r="T302" s="436"/>
      <c r="U302" s="436"/>
      <c r="V302" s="436"/>
      <c r="W302" s="436"/>
      <c r="X302" s="436"/>
      <c r="Y302" s="436"/>
      <c r="Z302" s="436"/>
      <c r="AA302" s="436"/>
      <c r="AB302" s="436"/>
      <c r="AC302" s="436"/>
      <c r="AD302" s="436"/>
    </row>
    <row r="303" spans="1:30" ht="13.2">
      <c r="A303" s="436"/>
      <c r="B303" s="436"/>
      <c r="C303" s="436"/>
      <c r="D303" s="436"/>
      <c r="E303" s="436"/>
      <c r="F303" s="436"/>
      <c r="G303" s="436"/>
      <c r="H303" s="436"/>
      <c r="I303" s="436"/>
      <c r="J303" s="436"/>
      <c r="K303" s="436"/>
      <c r="L303" s="436"/>
      <c r="M303" s="436"/>
      <c r="N303" s="436"/>
      <c r="O303" s="436"/>
      <c r="P303" s="436"/>
      <c r="Q303" s="436"/>
      <c r="R303" s="436"/>
      <c r="S303" s="436"/>
      <c r="T303" s="436"/>
      <c r="U303" s="436"/>
      <c r="V303" s="436"/>
      <c r="W303" s="436"/>
      <c r="X303" s="436"/>
      <c r="Y303" s="436"/>
      <c r="Z303" s="436"/>
      <c r="AA303" s="436"/>
      <c r="AB303" s="436"/>
      <c r="AC303" s="436"/>
      <c r="AD303" s="436"/>
    </row>
    <row r="304" spans="1:30" ht="13.2">
      <c r="A304" s="436"/>
      <c r="B304" s="436"/>
      <c r="C304" s="436"/>
      <c r="D304" s="436"/>
      <c r="E304" s="436"/>
      <c r="F304" s="436"/>
      <c r="G304" s="436"/>
      <c r="H304" s="436"/>
      <c r="I304" s="436"/>
      <c r="J304" s="436"/>
      <c r="K304" s="436"/>
      <c r="L304" s="436"/>
      <c r="M304" s="436"/>
      <c r="N304" s="436"/>
      <c r="O304" s="436"/>
      <c r="P304" s="436"/>
      <c r="Q304" s="436"/>
      <c r="R304" s="436"/>
      <c r="S304" s="436"/>
      <c r="T304" s="436"/>
      <c r="U304" s="436"/>
      <c r="V304" s="436"/>
      <c r="W304" s="436"/>
      <c r="X304" s="436"/>
      <c r="Y304" s="436"/>
      <c r="Z304" s="436"/>
      <c r="AA304" s="436"/>
      <c r="AB304" s="436"/>
      <c r="AC304" s="436"/>
      <c r="AD304" s="436"/>
    </row>
    <row r="305" spans="1:30" ht="13.2">
      <c r="A305" s="436"/>
      <c r="B305" s="436"/>
      <c r="C305" s="436"/>
      <c r="D305" s="436"/>
      <c r="E305" s="436"/>
      <c r="F305" s="436"/>
      <c r="G305" s="436"/>
      <c r="H305" s="436"/>
      <c r="I305" s="436"/>
      <c r="J305" s="436"/>
      <c r="K305" s="436"/>
      <c r="L305" s="436"/>
      <c r="M305" s="436"/>
      <c r="N305" s="436"/>
      <c r="O305" s="436"/>
      <c r="P305" s="436"/>
      <c r="Q305" s="436"/>
      <c r="R305" s="436"/>
      <c r="S305" s="436"/>
      <c r="T305" s="436"/>
      <c r="U305" s="436"/>
      <c r="V305" s="436"/>
      <c r="W305" s="436"/>
      <c r="X305" s="436"/>
      <c r="Y305" s="436"/>
      <c r="Z305" s="436"/>
      <c r="AA305" s="436"/>
      <c r="AB305" s="436"/>
      <c r="AC305" s="436"/>
      <c r="AD305" s="436"/>
    </row>
    <row r="306" spans="1:30" ht="13.2">
      <c r="A306" s="436"/>
      <c r="B306" s="436"/>
      <c r="C306" s="436"/>
      <c r="D306" s="436"/>
      <c r="E306" s="436"/>
      <c r="F306" s="436"/>
      <c r="G306" s="436"/>
      <c r="H306" s="436"/>
      <c r="I306" s="436"/>
      <c r="J306" s="436"/>
      <c r="K306" s="436"/>
      <c r="L306" s="436"/>
      <c r="M306" s="436"/>
      <c r="N306" s="436"/>
      <c r="O306" s="436"/>
      <c r="P306" s="436"/>
      <c r="Q306" s="436"/>
      <c r="R306" s="436"/>
      <c r="S306" s="436"/>
      <c r="T306" s="436"/>
      <c r="U306" s="436"/>
      <c r="V306" s="436"/>
      <c r="W306" s="436"/>
      <c r="X306" s="436"/>
      <c r="Y306" s="436"/>
      <c r="Z306" s="436"/>
      <c r="AA306" s="436"/>
      <c r="AB306" s="436"/>
      <c r="AC306" s="436"/>
      <c r="AD306" s="436"/>
    </row>
    <row r="307" spans="1:30" ht="13.2">
      <c r="A307" s="436"/>
      <c r="B307" s="436"/>
      <c r="C307" s="436"/>
      <c r="D307" s="436"/>
      <c r="E307" s="436"/>
      <c r="F307" s="436"/>
      <c r="G307" s="436"/>
      <c r="H307" s="436"/>
      <c r="I307" s="436"/>
      <c r="J307" s="436"/>
      <c r="K307" s="436"/>
      <c r="L307" s="436"/>
      <c r="M307" s="436"/>
      <c r="N307" s="436"/>
      <c r="O307" s="436"/>
      <c r="P307" s="436"/>
      <c r="Q307" s="436"/>
      <c r="R307" s="436"/>
      <c r="S307" s="436"/>
      <c r="T307" s="436"/>
      <c r="U307" s="436"/>
      <c r="V307" s="436"/>
      <c r="W307" s="436"/>
      <c r="X307" s="436"/>
      <c r="Y307" s="436"/>
      <c r="Z307" s="436"/>
      <c r="AA307" s="436"/>
      <c r="AB307" s="436"/>
      <c r="AC307" s="436"/>
      <c r="AD307" s="436"/>
    </row>
    <row r="308" spans="1:30" ht="13.2">
      <c r="A308" s="436"/>
      <c r="B308" s="436"/>
      <c r="C308" s="436"/>
      <c r="D308" s="436"/>
      <c r="E308" s="436"/>
      <c r="F308" s="436"/>
      <c r="G308" s="436"/>
      <c r="H308" s="436"/>
      <c r="I308" s="436"/>
      <c r="J308" s="436"/>
      <c r="K308" s="436"/>
      <c r="L308" s="436"/>
      <c r="M308" s="436"/>
      <c r="N308" s="436"/>
      <c r="O308" s="436"/>
      <c r="P308" s="436"/>
      <c r="Q308" s="436"/>
      <c r="R308" s="436"/>
      <c r="S308" s="436"/>
      <c r="T308" s="436"/>
      <c r="U308" s="436"/>
      <c r="V308" s="436"/>
      <c r="W308" s="436"/>
      <c r="X308" s="436"/>
      <c r="Y308" s="436"/>
      <c r="Z308" s="436"/>
      <c r="AA308" s="436"/>
      <c r="AB308" s="436"/>
      <c r="AC308" s="436"/>
      <c r="AD308" s="436"/>
    </row>
    <row r="309" spans="1:30" ht="13.2">
      <c r="A309" s="436"/>
      <c r="B309" s="436"/>
      <c r="C309" s="436"/>
      <c r="D309" s="436"/>
      <c r="E309" s="436"/>
      <c r="F309" s="436"/>
      <c r="G309" s="436"/>
      <c r="H309" s="436"/>
      <c r="I309" s="436"/>
      <c r="J309" s="436"/>
      <c r="K309" s="436"/>
      <c r="L309" s="436"/>
      <c r="M309" s="436"/>
      <c r="N309" s="436"/>
      <c r="O309" s="436"/>
      <c r="P309" s="436"/>
      <c r="Q309" s="436"/>
      <c r="R309" s="436"/>
      <c r="S309" s="436"/>
      <c r="T309" s="436"/>
      <c r="U309" s="436"/>
      <c r="V309" s="436"/>
      <c r="W309" s="436"/>
      <c r="X309" s="436"/>
      <c r="Y309" s="436"/>
      <c r="Z309" s="436"/>
      <c r="AA309" s="436"/>
      <c r="AB309" s="436"/>
      <c r="AC309" s="436"/>
      <c r="AD309" s="436"/>
    </row>
    <row r="310" spans="1:30" ht="13.2">
      <c r="A310" s="436"/>
      <c r="B310" s="436"/>
      <c r="C310" s="436"/>
      <c r="D310" s="436"/>
      <c r="E310" s="436"/>
      <c r="F310" s="436"/>
      <c r="G310" s="436"/>
      <c r="H310" s="436"/>
      <c r="I310" s="436"/>
      <c r="J310" s="436"/>
      <c r="K310" s="436"/>
      <c r="L310" s="436"/>
      <c r="M310" s="436"/>
      <c r="N310" s="436"/>
      <c r="O310" s="436"/>
      <c r="P310" s="436"/>
      <c r="Q310" s="436"/>
      <c r="R310" s="436"/>
      <c r="S310" s="436"/>
      <c r="T310" s="436"/>
      <c r="U310" s="436"/>
      <c r="V310" s="436"/>
      <c r="W310" s="436"/>
      <c r="X310" s="436"/>
      <c r="Y310" s="436"/>
      <c r="Z310" s="436"/>
      <c r="AA310" s="436"/>
      <c r="AB310" s="436"/>
      <c r="AC310" s="436"/>
      <c r="AD310" s="436"/>
    </row>
    <row r="311" spans="1:30" ht="13.2">
      <c r="A311" s="436"/>
      <c r="B311" s="436"/>
      <c r="C311" s="436"/>
      <c r="D311" s="436"/>
      <c r="E311" s="436"/>
      <c r="F311" s="436"/>
      <c r="G311" s="436"/>
      <c r="H311" s="436"/>
      <c r="I311" s="436"/>
      <c r="J311" s="436"/>
      <c r="K311" s="436"/>
      <c r="L311" s="436"/>
      <c r="M311" s="436"/>
      <c r="N311" s="436"/>
      <c r="O311" s="436"/>
      <c r="P311" s="436"/>
      <c r="Q311" s="436"/>
      <c r="R311" s="436"/>
      <c r="S311" s="436"/>
      <c r="T311" s="436"/>
      <c r="U311" s="436"/>
      <c r="V311" s="436"/>
      <c r="W311" s="436"/>
      <c r="X311" s="436"/>
      <c r="Y311" s="436"/>
      <c r="Z311" s="436"/>
      <c r="AA311" s="436"/>
      <c r="AB311" s="436"/>
      <c r="AC311" s="436"/>
      <c r="AD311" s="436"/>
    </row>
    <row r="312" spans="1:30" ht="13.2">
      <c r="A312" s="436"/>
      <c r="B312" s="436"/>
      <c r="C312" s="436"/>
      <c r="D312" s="436"/>
      <c r="E312" s="436"/>
      <c r="F312" s="436"/>
      <c r="G312" s="436"/>
      <c r="H312" s="436"/>
      <c r="I312" s="436"/>
      <c r="J312" s="436"/>
      <c r="K312" s="436"/>
      <c r="L312" s="436"/>
      <c r="M312" s="436"/>
      <c r="N312" s="436"/>
      <c r="O312" s="436"/>
      <c r="P312" s="436"/>
      <c r="Q312" s="436"/>
      <c r="R312" s="436"/>
      <c r="S312" s="436"/>
      <c r="T312" s="436"/>
      <c r="U312" s="436"/>
      <c r="V312" s="436"/>
      <c r="W312" s="436"/>
      <c r="X312" s="436"/>
      <c r="Y312" s="436"/>
      <c r="Z312" s="436"/>
      <c r="AA312" s="436"/>
      <c r="AB312" s="436"/>
      <c r="AC312" s="436"/>
      <c r="AD312" s="436"/>
    </row>
    <row r="313" spans="1:30" ht="13.2">
      <c r="A313" s="436"/>
      <c r="B313" s="436"/>
      <c r="C313" s="436"/>
      <c r="D313" s="436"/>
      <c r="E313" s="436"/>
      <c r="F313" s="436"/>
      <c r="G313" s="436"/>
      <c r="H313" s="436"/>
      <c r="I313" s="436"/>
      <c r="J313" s="436"/>
      <c r="K313" s="436"/>
      <c r="L313" s="436"/>
      <c r="M313" s="436"/>
      <c r="N313" s="436"/>
      <c r="O313" s="436"/>
      <c r="P313" s="436"/>
      <c r="Q313" s="436"/>
      <c r="R313" s="436"/>
      <c r="S313" s="436"/>
      <c r="T313" s="436"/>
      <c r="U313" s="436"/>
      <c r="V313" s="436"/>
      <c r="W313" s="436"/>
      <c r="X313" s="436"/>
      <c r="Y313" s="436"/>
      <c r="Z313" s="436"/>
      <c r="AA313" s="436"/>
      <c r="AB313" s="436"/>
      <c r="AC313" s="436"/>
      <c r="AD313" s="436"/>
    </row>
    <row r="314" spans="1:30" ht="13.2">
      <c r="A314" s="436"/>
      <c r="B314" s="436"/>
      <c r="C314" s="436"/>
      <c r="D314" s="436"/>
      <c r="E314" s="436"/>
      <c r="F314" s="436"/>
      <c r="G314" s="436"/>
      <c r="H314" s="436"/>
      <c r="I314" s="436"/>
      <c r="J314" s="436"/>
      <c r="K314" s="436"/>
      <c r="L314" s="436"/>
      <c r="M314" s="436"/>
      <c r="N314" s="436"/>
      <c r="O314" s="436"/>
      <c r="P314" s="436"/>
      <c r="Q314" s="436"/>
      <c r="R314" s="436"/>
      <c r="S314" s="436"/>
      <c r="T314" s="436"/>
      <c r="U314" s="436"/>
      <c r="V314" s="436"/>
      <c r="W314" s="436"/>
      <c r="X314" s="436"/>
      <c r="Y314" s="436"/>
      <c r="Z314" s="436"/>
      <c r="AA314" s="436"/>
      <c r="AB314" s="436"/>
      <c r="AC314" s="436"/>
      <c r="AD314" s="436"/>
    </row>
    <row r="315" spans="1:30" ht="13.2">
      <c r="A315" s="436"/>
      <c r="B315" s="436"/>
      <c r="C315" s="436"/>
      <c r="D315" s="436"/>
      <c r="E315" s="436"/>
      <c r="F315" s="436"/>
      <c r="G315" s="436"/>
      <c r="H315" s="436"/>
      <c r="I315" s="436"/>
      <c r="J315" s="436"/>
      <c r="K315" s="436"/>
      <c r="L315" s="436"/>
      <c r="M315" s="436"/>
      <c r="N315" s="436"/>
      <c r="O315" s="436"/>
      <c r="P315" s="436"/>
      <c r="Q315" s="436"/>
      <c r="R315" s="436"/>
      <c r="S315" s="436"/>
      <c r="T315" s="436"/>
      <c r="U315" s="436"/>
      <c r="V315" s="436"/>
      <c r="W315" s="436"/>
      <c r="X315" s="436"/>
      <c r="Y315" s="436"/>
      <c r="Z315" s="436"/>
      <c r="AA315" s="436"/>
      <c r="AB315" s="436"/>
      <c r="AC315" s="436"/>
      <c r="AD315" s="436"/>
    </row>
    <row r="316" spans="1:30" ht="13.2">
      <c r="A316" s="436"/>
      <c r="B316" s="436"/>
      <c r="C316" s="436"/>
      <c r="D316" s="436"/>
      <c r="E316" s="436"/>
      <c r="F316" s="436"/>
      <c r="G316" s="436"/>
      <c r="H316" s="436"/>
      <c r="I316" s="436"/>
      <c r="J316" s="436"/>
      <c r="K316" s="436"/>
      <c r="L316" s="436"/>
      <c r="M316" s="436"/>
      <c r="N316" s="436"/>
      <c r="O316" s="436"/>
      <c r="P316" s="436"/>
      <c r="Q316" s="436"/>
      <c r="R316" s="436"/>
      <c r="S316" s="436"/>
      <c r="T316" s="436"/>
      <c r="U316" s="436"/>
      <c r="V316" s="436"/>
      <c r="W316" s="436"/>
      <c r="X316" s="436"/>
      <c r="Y316" s="436"/>
      <c r="Z316" s="436"/>
      <c r="AA316" s="436"/>
      <c r="AB316" s="436"/>
      <c r="AC316" s="436"/>
      <c r="AD316" s="436"/>
    </row>
    <row r="317" spans="1:30" ht="13.2">
      <c r="A317" s="436"/>
      <c r="B317" s="436"/>
      <c r="C317" s="436"/>
      <c r="D317" s="436"/>
      <c r="E317" s="436"/>
      <c r="F317" s="436"/>
      <c r="G317" s="436"/>
      <c r="H317" s="436"/>
      <c r="I317" s="436"/>
      <c r="J317" s="436"/>
      <c r="K317" s="436"/>
      <c r="L317" s="436"/>
      <c r="M317" s="436"/>
      <c r="N317" s="436"/>
      <c r="O317" s="436"/>
      <c r="P317" s="436"/>
      <c r="Q317" s="436"/>
      <c r="R317" s="436"/>
      <c r="S317" s="436"/>
      <c r="T317" s="436"/>
      <c r="U317" s="436"/>
      <c r="V317" s="436"/>
      <c r="W317" s="436"/>
      <c r="X317" s="436"/>
      <c r="Y317" s="436"/>
      <c r="Z317" s="436"/>
      <c r="AA317" s="436"/>
      <c r="AB317" s="436"/>
      <c r="AC317" s="436"/>
      <c r="AD317" s="436"/>
    </row>
    <row r="318" spans="1:30" ht="13.2">
      <c r="A318" s="436"/>
      <c r="B318" s="436"/>
      <c r="C318" s="436"/>
      <c r="D318" s="436"/>
      <c r="E318" s="436"/>
      <c r="F318" s="436"/>
      <c r="G318" s="436"/>
      <c r="H318" s="436"/>
      <c r="I318" s="436"/>
      <c r="J318" s="436"/>
      <c r="K318" s="436"/>
      <c r="L318" s="436"/>
      <c r="M318" s="436"/>
      <c r="N318" s="436"/>
      <c r="O318" s="436"/>
      <c r="P318" s="436"/>
      <c r="Q318" s="436"/>
      <c r="R318" s="436"/>
      <c r="S318" s="436"/>
      <c r="T318" s="436"/>
      <c r="U318" s="436"/>
      <c r="V318" s="436"/>
      <c r="W318" s="436"/>
      <c r="X318" s="436"/>
      <c r="Y318" s="436"/>
      <c r="Z318" s="436"/>
      <c r="AA318" s="436"/>
      <c r="AB318" s="436"/>
      <c r="AC318" s="436"/>
      <c r="AD318" s="436"/>
    </row>
    <row r="319" spans="1:30" ht="13.2">
      <c r="A319" s="436"/>
      <c r="B319" s="436"/>
      <c r="C319" s="436"/>
      <c r="D319" s="436"/>
      <c r="E319" s="436"/>
      <c r="F319" s="436"/>
      <c r="G319" s="436"/>
      <c r="H319" s="436"/>
      <c r="I319" s="436"/>
      <c r="J319" s="436"/>
      <c r="K319" s="436"/>
      <c r="L319" s="436"/>
      <c r="M319" s="436"/>
      <c r="N319" s="436"/>
      <c r="O319" s="436"/>
      <c r="P319" s="436"/>
      <c r="Q319" s="436"/>
      <c r="R319" s="436"/>
      <c r="S319" s="436"/>
      <c r="T319" s="436"/>
      <c r="U319" s="436"/>
      <c r="V319" s="436"/>
      <c r="W319" s="436"/>
      <c r="X319" s="436"/>
      <c r="Y319" s="436"/>
      <c r="Z319" s="436"/>
      <c r="AA319" s="436"/>
      <c r="AB319" s="436"/>
      <c r="AC319" s="436"/>
      <c r="AD319" s="436"/>
    </row>
    <row r="320" spans="1:30" ht="13.2">
      <c r="A320" s="436"/>
      <c r="B320" s="436"/>
      <c r="C320" s="436"/>
      <c r="D320" s="436"/>
      <c r="E320" s="436"/>
      <c r="F320" s="436"/>
      <c r="G320" s="436"/>
      <c r="H320" s="436"/>
      <c r="I320" s="436"/>
      <c r="J320" s="436"/>
      <c r="K320" s="436"/>
      <c r="L320" s="436"/>
      <c r="M320" s="436"/>
      <c r="N320" s="436"/>
      <c r="O320" s="436"/>
      <c r="P320" s="436"/>
      <c r="Q320" s="436"/>
      <c r="R320" s="436"/>
      <c r="S320" s="436"/>
      <c r="T320" s="436"/>
      <c r="U320" s="436"/>
      <c r="V320" s="436"/>
      <c r="W320" s="436"/>
      <c r="X320" s="436"/>
      <c r="Y320" s="436"/>
      <c r="Z320" s="436"/>
      <c r="AA320" s="436"/>
      <c r="AB320" s="436"/>
      <c r="AC320" s="436"/>
      <c r="AD320" s="436"/>
    </row>
    <row r="321" spans="1:30" ht="13.2">
      <c r="A321" s="436"/>
      <c r="B321" s="436"/>
      <c r="C321" s="436"/>
      <c r="D321" s="436"/>
      <c r="E321" s="436"/>
      <c r="F321" s="436"/>
      <c r="G321" s="436"/>
      <c r="H321" s="436"/>
      <c r="I321" s="436"/>
      <c r="J321" s="436"/>
      <c r="K321" s="436"/>
      <c r="L321" s="436"/>
      <c r="M321" s="436"/>
      <c r="N321" s="436"/>
      <c r="O321" s="436"/>
      <c r="P321" s="436"/>
      <c r="Q321" s="436"/>
      <c r="R321" s="436"/>
      <c r="S321" s="436"/>
      <c r="T321" s="436"/>
      <c r="U321" s="436"/>
      <c r="V321" s="436"/>
      <c r="W321" s="436"/>
      <c r="X321" s="436"/>
      <c r="Y321" s="436"/>
      <c r="Z321" s="436"/>
      <c r="AA321" s="436"/>
      <c r="AB321" s="436"/>
      <c r="AC321" s="436"/>
      <c r="AD321" s="436"/>
    </row>
    <row r="322" spans="1:30" ht="13.2">
      <c r="A322" s="436"/>
      <c r="B322" s="436"/>
      <c r="C322" s="436"/>
      <c r="D322" s="436"/>
      <c r="E322" s="436"/>
      <c r="F322" s="436"/>
      <c r="G322" s="436"/>
      <c r="H322" s="436"/>
      <c r="I322" s="436"/>
      <c r="J322" s="436"/>
      <c r="K322" s="436"/>
      <c r="L322" s="436"/>
      <c r="M322" s="436"/>
      <c r="N322" s="436"/>
      <c r="O322" s="436"/>
      <c r="P322" s="436"/>
      <c r="Q322" s="436"/>
      <c r="R322" s="436"/>
      <c r="S322" s="436"/>
      <c r="T322" s="436"/>
      <c r="U322" s="436"/>
      <c r="V322" s="436"/>
      <c r="W322" s="436"/>
      <c r="X322" s="436"/>
      <c r="Y322" s="436"/>
      <c r="Z322" s="436"/>
      <c r="AA322" s="436"/>
      <c r="AB322" s="436"/>
      <c r="AC322" s="436"/>
      <c r="AD322" s="436"/>
    </row>
    <row r="323" spans="1:30" ht="13.2">
      <c r="A323" s="436"/>
      <c r="B323" s="436"/>
      <c r="C323" s="436"/>
      <c r="D323" s="436"/>
      <c r="E323" s="436"/>
      <c r="F323" s="436"/>
      <c r="G323" s="436"/>
      <c r="H323" s="436"/>
      <c r="I323" s="436"/>
      <c r="J323" s="436"/>
      <c r="K323" s="436"/>
      <c r="L323" s="436"/>
      <c r="M323" s="436"/>
      <c r="N323" s="436"/>
      <c r="O323" s="436"/>
      <c r="P323" s="436"/>
      <c r="Q323" s="436"/>
      <c r="R323" s="436"/>
      <c r="S323" s="436"/>
      <c r="T323" s="436"/>
      <c r="U323" s="436"/>
      <c r="V323" s="436"/>
      <c r="W323" s="436"/>
      <c r="X323" s="436"/>
      <c r="Y323" s="436"/>
      <c r="Z323" s="436"/>
      <c r="AA323" s="436"/>
      <c r="AB323" s="436"/>
      <c r="AC323" s="436"/>
      <c r="AD323" s="436"/>
    </row>
    <row r="324" spans="1:30" ht="13.2">
      <c r="A324" s="436"/>
      <c r="B324" s="436"/>
      <c r="C324" s="436"/>
      <c r="D324" s="436"/>
      <c r="E324" s="436"/>
      <c r="F324" s="436"/>
      <c r="G324" s="436"/>
      <c r="H324" s="436"/>
      <c r="I324" s="436"/>
      <c r="J324" s="436"/>
      <c r="K324" s="436"/>
      <c r="L324" s="436"/>
      <c r="M324" s="436"/>
      <c r="N324" s="436"/>
      <c r="O324" s="436"/>
      <c r="P324" s="436"/>
      <c r="Q324" s="436"/>
      <c r="R324" s="436"/>
      <c r="S324" s="436"/>
      <c r="T324" s="436"/>
      <c r="U324" s="436"/>
      <c r="V324" s="436"/>
      <c r="W324" s="436"/>
      <c r="X324" s="436"/>
      <c r="Y324" s="436"/>
      <c r="Z324" s="436"/>
      <c r="AA324" s="436"/>
      <c r="AB324" s="436"/>
      <c r="AC324" s="436"/>
      <c r="AD324" s="436"/>
    </row>
    <row r="325" spans="1:30" ht="13.2">
      <c r="A325" s="436"/>
      <c r="B325" s="436"/>
      <c r="C325" s="436"/>
      <c r="D325" s="436"/>
      <c r="E325" s="436"/>
      <c r="F325" s="436"/>
      <c r="G325" s="436"/>
      <c r="H325" s="436"/>
      <c r="I325" s="436"/>
      <c r="J325" s="436"/>
      <c r="K325" s="436"/>
      <c r="L325" s="436"/>
      <c r="M325" s="436"/>
      <c r="N325" s="436"/>
      <c r="O325" s="436"/>
      <c r="P325" s="436"/>
      <c r="Q325" s="436"/>
      <c r="R325" s="436"/>
      <c r="S325" s="436"/>
      <c r="T325" s="436"/>
      <c r="U325" s="436"/>
      <c r="V325" s="436"/>
      <c r="W325" s="436"/>
      <c r="X325" s="436"/>
      <c r="Y325" s="436"/>
      <c r="Z325" s="436"/>
      <c r="AA325" s="436"/>
      <c r="AB325" s="436"/>
      <c r="AC325" s="436"/>
      <c r="AD325" s="436"/>
    </row>
    <row r="326" spans="1:30" ht="13.2">
      <c r="A326" s="436"/>
      <c r="B326" s="436"/>
      <c r="C326" s="436"/>
      <c r="D326" s="436"/>
      <c r="E326" s="436"/>
      <c r="F326" s="436"/>
      <c r="G326" s="436"/>
      <c r="H326" s="436"/>
      <c r="I326" s="436"/>
      <c r="J326" s="436"/>
      <c r="K326" s="436"/>
      <c r="L326" s="436"/>
      <c r="M326" s="436"/>
      <c r="N326" s="436"/>
      <c r="O326" s="436"/>
      <c r="P326" s="436"/>
      <c r="Q326" s="436"/>
      <c r="R326" s="436"/>
      <c r="S326" s="436"/>
      <c r="T326" s="436"/>
      <c r="U326" s="436"/>
      <c r="V326" s="436"/>
      <c r="W326" s="436"/>
      <c r="X326" s="436"/>
      <c r="Y326" s="436"/>
      <c r="Z326" s="436"/>
      <c r="AA326" s="436"/>
      <c r="AB326" s="436"/>
      <c r="AC326" s="436"/>
      <c r="AD326" s="436"/>
    </row>
    <row r="327" spans="1:30" ht="13.2">
      <c r="A327" s="436"/>
      <c r="B327" s="436"/>
      <c r="C327" s="436"/>
      <c r="D327" s="436"/>
      <c r="E327" s="436"/>
      <c r="F327" s="436"/>
      <c r="G327" s="436"/>
      <c r="H327" s="436"/>
      <c r="I327" s="436"/>
      <c r="J327" s="436"/>
      <c r="K327" s="436"/>
      <c r="L327" s="436"/>
      <c r="M327" s="436"/>
      <c r="N327" s="436"/>
      <c r="O327" s="436"/>
      <c r="P327" s="436"/>
      <c r="Q327" s="436"/>
      <c r="R327" s="436"/>
      <c r="S327" s="436"/>
      <c r="T327" s="436"/>
      <c r="U327" s="436"/>
      <c r="V327" s="436"/>
      <c r="W327" s="436"/>
      <c r="X327" s="436"/>
      <c r="Y327" s="436"/>
      <c r="Z327" s="436"/>
      <c r="AA327" s="436"/>
      <c r="AB327" s="436"/>
      <c r="AC327" s="436"/>
      <c r="AD327" s="436"/>
    </row>
    <row r="328" spans="1:30" ht="13.2">
      <c r="A328" s="436"/>
      <c r="B328" s="436"/>
      <c r="C328" s="436"/>
      <c r="D328" s="436"/>
      <c r="E328" s="436"/>
      <c r="F328" s="436"/>
      <c r="G328" s="436"/>
      <c r="H328" s="436"/>
      <c r="I328" s="436"/>
      <c r="J328" s="436"/>
      <c r="K328" s="436"/>
      <c r="L328" s="436"/>
      <c r="M328" s="436"/>
      <c r="N328" s="436"/>
      <c r="O328" s="436"/>
      <c r="P328" s="436"/>
      <c r="Q328" s="436"/>
      <c r="R328" s="436"/>
      <c r="S328" s="436"/>
      <c r="T328" s="436"/>
      <c r="U328" s="436"/>
      <c r="V328" s="436"/>
      <c r="W328" s="436"/>
      <c r="X328" s="436"/>
      <c r="Y328" s="436"/>
      <c r="Z328" s="436"/>
      <c r="AA328" s="436"/>
      <c r="AB328" s="436"/>
      <c r="AC328" s="436"/>
      <c r="AD328" s="436"/>
    </row>
    <row r="329" spans="1:30" ht="13.2">
      <c r="A329" s="436"/>
      <c r="B329" s="436"/>
      <c r="C329" s="436"/>
      <c r="D329" s="436"/>
      <c r="E329" s="436"/>
      <c r="F329" s="436"/>
      <c r="G329" s="436"/>
      <c r="H329" s="436"/>
      <c r="I329" s="436"/>
      <c r="J329" s="436"/>
      <c r="K329" s="436"/>
      <c r="L329" s="436"/>
      <c r="M329" s="436"/>
      <c r="N329" s="436"/>
      <c r="O329" s="436"/>
      <c r="P329" s="436"/>
      <c r="Q329" s="436"/>
      <c r="R329" s="436"/>
      <c r="S329" s="436"/>
      <c r="T329" s="436"/>
      <c r="U329" s="436"/>
      <c r="V329" s="436"/>
      <c r="W329" s="436"/>
      <c r="X329" s="436"/>
      <c r="Y329" s="436"/>
      <c r="Z329" s="436"/>
      <c r="AA329" s="436"/>
      <c r="AB329" s="436"/>
      <c r="AC329" s="436"/>
      <c r="AD329" s="436"/>
    </row>
    <row r="330" spans="1:30" ht="13.2">
      <c r="A330" s="436"/>
      <c r="B330" s="436"/>
      <c r="C330" s="436"/>
      <c r="D330" s="436"/>
      <c r="E330" s="436"/>
      <c r="F330" s="436"/>
      <c r="G330" s="436"/>
      <c r="H330" s="436"/>
      <c r="I330" s="436"/>
      <c r="J330" s="436"/>
      <c r="K330" s="436"/>
      <c r="L330" s="436"/>
      <c r="M330" s="436"/>
      <c r="N330" s="436"/>
      <c r="O330" s="436"/>
      <c r="P330" s="436"/>
      <c r="Q330" s="436"/>
      <c r="R330" s="436"/>
      <c r="S330" s="436"/>
      <c r="T330" s="436"/>
      <c r="U330" s="436"/>
      <c r="V330" s="436"/>
      <c r="W330" s="436"/>
      <c r="X330" s="436"/>
      <c r="Y330" s="436"/>
      <c r="Z330" s="436"/>
      <c r="AA330" s="436"/>
      <c r="AB330" s="436"/>
      <c r="AC330" s="436"/>
      <c r="AD330" s="436"/>
    </row>
    <row r="331" spans="1:30" ht="13.2">
      <c r="A331" s="436"/>
      <c r="B331" s="436"/>
      <c r="C331" s="436"/>
      <c r="D331" s="436"/>
      <c r="E331" s="436"/>
      <c r="F331" s="436"/>
      <c r="G331" s="436"/>
      <c r="H331" s="436"/>
      <c r="I331" s="436"/>
      <c r="J331" s="436"/>
      <c r="K331" s="436"/>
      <c r="L331" s="436"/>
      <c r="M331" s="436"/>
      <c r="N331" s="436"/>
      <c r="O331" s="436"/>
      <c r="P331" s="436"/>
      <c r="Q331" s="436"/>
      <c r="R331" s="436"/>
      <c r="S331" s="436"/>
      <c r="T331" s="436"/>
      <c r="U331" s="436"/>
      <c r="V331" s="436"/>
      <c r="W331" s="436"/>
      <c r="X331" s="436"/>
      <c r="Y331" s="436"/>
      <c r="Z331" s="436"/>
      <c r="AA331" s="436"/>
      <c r="AB331" s="436"/>
      <c r="AC331" s="436"/>
      <c r="AD331" s="436"/>
    </row>
    <row r="332" spans="1:30" ht="13.2">
      <c r="A332" s="436"/>
      <c r="B332" s="436"/>
      <c r="C332" s="436"/>
      <c r="D332" s="436"/>
      <c r="E332" s="436"/>
      <c r="F332" s="436"/>
      <c r="G332" s="436"/>
      <c r="H332" s="436"/>
      <c r="I332" s="436"/>
      <c r="J332" s="436"/>
      <c r="K332" s="436"/>
      <c r="L332" s="436"/>
      <c r="M332" s="436"/>
      <c r="N332" s="436"/>
      <c r="O332" s="436"/>
      <c r="P332" s="436"/>
      <c r="Q332" s="436"/>
      <c r="R332" s="436"/>
      <c r="S332" s="436"/>
      <c r="T332" s="436"/>
      <c r="U332" s="436"/>
      <c r="V332" s="436"/>
      <c r="W332" s="436"/>
      <c r="X332" s="436"/>
      <c r="Y332" s="436"/>
      <c r="Z332" s="436"/>
      <c r="AA332" s="436"/>
      <c r="AB332" s="436"/>
      <c r="AC332" s="436"/>
      <c r="AD332" s="436"/>
    </row>
    <row r="333" spans="1:30" ht="13.2">
      <c r="A333" s="436"/>
      <c r="B333" s="436"/>
      <c r="C333" s="436"/>
      <c r="D333" s="436"/>
      <c r="E333" s="436"/>
      <c r="F333" s="436"/>
      <c r="G333" s="436"/>
      <c r="H333" s="436"/>
      <c r="I333" s="436"/>
      <c r="J333" s="436"/>
      <c r="K333" s="436"/>
      <c r="L333" s="436"/>
      <c r="M333" s="436"/>
      <c r="N333" s="436"/>
      <c r="O333" s="436"/>
      <c r="P333" s="436"/>
      <c r="Q333" s="436"/>
      <c r="R333" s="436"/>
      <c r="S333" s="436"/>
      <c r="T333" s="436"/>
      <c r="U333" s="436"/>
      <c r="V333" s="436"/>
      <c r="W333" s="436"/>
      <c r="X333" s="436"/>
      <c r="Y333" s="436"/>
      <c r="Z333" s="436"/>
      <c r="AA333" s="436"/>
      <c r="AB333" s="436"/>
      <c r="AC333" s="436"/>
      <c r="AD333" s="436"/>
    </row>
    <row r="334" spans="1:30" ht="13.2">
      <c r="A334" s="436"/>
      <c r="B334" s="436"/>
      <c r="C334" s="436"/>
      <c r="D334" s="436"/>
      <c r="E334" s="436"/>
      <c r="F334" s="436"/>
      <c r="G334" s="436"/>
      <c r="H334" s="436"/>
      <c r="I334" s="436"/>
      <c r="J334" s="436"/>
      <c r="K334" s="436"/>
      <c r="L334" s="436"/>
      <c r="M334" s="436"/>
      <c r="N334" s="436"/>
      <c r="O334" s="436"/>
      <c r="P334" s="436"/>
      <c r="Q334" s="436"/>
      <c r="R334" s="436"/>
      <c r="S334" s="436"/>
      <c r="T334" s="436"/>
      <c r="U334" s="436"/>
      <c r="V334" s="436"/>
      <c r="W334" s="436"/>
      <c r="X334" s="436"/>
      <c r="Y334" s="436"/>
      <c r="Z334" s="436"/>
      <c r="AA334" s="436"/>
      <c r="AB334" s="436"/>
      <c r="AC334" s="436"/>
      <c r="AD334" s="436"/>
    </row>
    <row r="335" spans="1:30" ht="13.2">
      <c r="A335" s="436"/>
      <c r="B335" s="436"/>
      <c r="C335" s="436"/>
      <c r="D335" s="436"/>
      <c r="E335" s="436"/>
      <c r="F335" s="436"/>
      <c r="G335" s="436"/>
      <c r="H335" s="436"/>
      <c r="I335" s="436"/>
      <c r="J335" s="436"/>
      <c r="K335" s="436"/>
      <c r="L335" s="436"/>
      <c r="M335" s="436"/>
      <c r="N335" s="436"/>
      <c r="O335" s="436"/>
      <c r="P335" s="436"/>
      <c r="Q335" s="436"/>
      <c r="R335" s="436"/>
      <c r="S335" s="436"/>
      <c r="T335" s="436"/>
      <c r="U335" s="436"/>
      <c r="V335" s="436"/>
      <c r="W335" s="436"/>
      <c r="X335" s="436"/>
      <c r="Y335" s="436"/>
      <c r="Z335" s="436"/>
      <c r="AA335" s="436"/>
      <c r="AB335" s="436"/>
      <c r="AC335" s="436"/>
      <c r="AD335" s="436"/>
    </row>
    <row r="336" spans="1:30" ht="13.2">
      <c r="A336" s="436"/>
      <c r="B336" s="436"/>
      <c r="C336" s="436"/>
      <c r="D336" s="436"/>
      <c r="E336" s="436"/>
      <c r="F336" s="436"/>
      <c r="G336" s="436"/>
      <c r="H336" s="436"/>
      <c r="I336" s="436"/>
      <c r="J336" s="436"/>
      <c r="K336" s="436"/>
      <c r="L336" s="436"/>
      <c r="M336" s="436"/>
      <c r="N336" s="436"/>
      <c r="O336" s="436"/>
      <c r="P336" s="436"/>
      <c r="Q336" s="436"/>
      <c r="R336" s="436"/>
      <c r="S336" s="436"/>
      <c r="T336" s="436"/>
      <c r="U336" s="436"/>
      <c r="V336" s="436"/>
      <c r="W336" s="436"/>
      <c r="X336" s="436"/>
      <c r="Y336" s="436"/>
      <c r="Z336" s="436"/>
      <c r="AA336" s="436"/>
      <c r="AB336" s="436"/>
      <c r="AC336" s="436"/>
      <c r="AD336" s="436"/>
    </row>
    <row r="337" spans="1:30" ht="13.2">
      <c r="A337" s="436"/>
      <c r="B337" s="436"/>
      <c r="C337" s="436"/>
      <c r="D337" s="436"/>
      <c r="E337" s="436"/>
      <c r="F337" s="436"/>
      <c r="G337" s="436"/>
      <c r="H337" s="436"/>
      <c r="I337" s="436"/>
      <c r="J337" s="436"/>
      <c r="K337" s="436"/>
      <c r="L337" s="436"/>
      <c r="M337" s="436"/>
      <c r="N337" s="436"/>
      <c r="O337" s="436"/>
      <c r="P337" s="436"/>
      <c r="Q337" s="436"/>
      <c r="R337" s="436"/>
      <c r="S337" s="436"/>
      <c r="T337" s="436"/>
      <c r="U337" s="436"/>
      <c r="V337" s="436"/>
      <c r="W337" s="436"/>
      <c r="X337" s="436"/>
      <c r="Y337" s="436"/>
      <c r="Z337" s="436"/>
      <c r="AA337" s="436"/>
      <c r="AB337" s="436"/>
      <c r="AC337" s="436"/>
      <c r="AD337" s="436"/>
    </row>
    <row r="338" spans="1:30" ht="13.2">
      <c r="A338" s="436"/>
      <c r="B338" s="436"/>
      <c r="C338" s="436"/>
      <c r="D338" s="436"/>
      <c r="E338" s="436"/>
      <c r="F338" s="436"/>
      <c r="G338" s="436"/>
      <c r="H338" s="436"/>
      <c r="I338" s="436"/>
      <c r="J338" s="436"/>
      <c r="K338" s="436"/>
      <c r="L338" s="436"/>
      <c r="M338" s="436"/>
      <c r="N338" s="436"/>
      <c r="O338" s="436"/>
      <c r="P338" s="436"/>
      <c r="Q338" s="436"/>
      <c r="R338" s="436"/>
      <c r="S338" s="436"/>
      <c r="T338" s="436"/>
      <c r="U338" s="436"/>
      <c r="V338" s="436"/>
      <c r="W338" s="436"/>
      <c r="X338" s="436"/>
      <c r="Y338" s="436"/>
      <c r="Z338" s="436"/>
      <c r="AA338" s="436"/>
      <c r="AB338" s="436"/>
      <c r="AC338" s="436"/>
      <c r="AD338" s="436"/>
    </row>
    <row r="339" spans="1:30" ht="13.2">
      <c r="A339" s="436"/>
      <c r="B339" s="436"/>
      <c r="C339" s="436"/>
      <c r="D339" s="436"/>
      <c r="E339" s="436"/>
      <c r="F339" s="436"/>
      <c r="G339" s="436"/>
      <c r="H339" s="436"/>
      <c r="I339" s="436"/>
      <c r="J339" s="436"/>
      <c r="K339" s="436"/>
      <c r="L339" s="436"/>
      <c r="M339" s="436"/>
      <c r="N339" s="436"/>
      <c r="O339" s="436"/>
      <c r="P339" s="436"/>
      <c r="Q339" s="436"/>
      <c r="R339" s="436"/>
      <c r="S339" s="436"/>
      <c r="T339" s="436"/>
      <c r="U339" s="436"/>
      <c r="V339" s="436"/>
      <c r="W339" s="436"/>
      <c r="X339" s="436"/>
      <c r="Y339" s="436"/>
      <c r="Z339" s="436"/>
      <c r="AA339" s="436"/>
      <c r="AB339" s="436"/>
      <c r="AC339" s="436"/>
      <c r="AD339" s="436"/>
    </row>
    <row r="340" spans="1:30" ht="13.2">
      <c r="A340" s="436"/>
      <c r="B340" s="436"/>
      <c r="C340" s="436"/>
      <c r="D340" s="436"/>
      <c r="E340" s="436"/>
      <c r="F340" s="436"/>
      <c r="G340" s="436"/>
      <c r="H340" s="436"/>
      <c r="I340" s="436"/>
      <c r="J340" s="436"/>
      <c r="K340" s="436"/>
      <c r="L340" s="436"/>
      <c r="M340" s="436"/>
      <c r="N340" s="436"/>
      <c r="O340" s="436"/>
      <c r="P340" s="436"/>
      <c r="Q340" s="436"/>
      <c r="R340" s="436"/>
      <c r="S340" s="436"/>
      <c r="T340" s="436"/>
      <c r="U340" s="436"/>
      <c r="V340" s="436"/>
      <c r="W340" s="436"/>
      <c r="X340" s="436"/>
      <c r="Y340" s="436"/>
      <c r="Z340" s="436"/>
      <c r="AA340" s="436"/>
      <c r="AB340" s="436"/>
      <c r="AC340" s="436"/>
      <c r="AD340" s="436"/>
    </row>
    <row r="341" spans="1:30" ht="13.2">
      <c r="A341" s="436"/>
      <c r="B341" s="436"/>
      <c r="C341" s="436"/>
      <c r="D341" s="436"/>
      <c r="E341" s="436"/>
      <c r="F341" s="436"/>
      <c r="G341" s="436"/>
      <c r="H341" s="436"/>
      <c r="I341" s="436"/>
      <c r="J341" s="436"/>
      <c r="K341" s="436"/>
      <c r="L341" s="436"/>
      <c r="M341" s="436"/>
      <c r="N341" s="436"/>
      <c r="O341" s="436"/>
      <c r="P341" s="436"/>
      <c r="Q341" s="436"/>
      <c r="R341" s="436"/>
      <c r="S341" s="436"/>
      <c r="T341" s="436"/>
      <c r="U341" s="436"/>
      <c r="V341" s="436"/>
      <c r="W341" s="436"/>
      <c r="X341" s="436"/>
      <c r="Y341" s="436"/>
      <c r="Z341" s="436"/>
      <c r="AA341" s="436"/>
      <c r="AB341" s="436"/>
      <c r="AC341" s="436"/>
      <c r="AD341" s="436"/>
    </row>
    <row r="342" spans="1:30" ht="13.2">
      <c r="A342" s="436"/>
      <c r="B342" s="436"/>
      <c r="C342" s="436"/>
      <c r="D342" s="436"/>
      <c r="E342" s="436"/>
      <c r="F342" s="436"/>
      <c r="G342" s="436"/>
      <c r="H342" s="436"/>
      <c r="I342" s="436"/>
      <c r="J342" s="436"/>
      <c r="K342" s="436"/>
      <c r="L342" s="436"/>
      <c r="M342" s="436"/>
      <c r="N342" s="436"/>
      <c r="O342" s="436"/>
      <c r="P342" s="436"/>
      <c r="Q342" s="436"/>
      <c r="R342" s="436"/>
      <c r="S342" s="436"/>
      <c r="T342" s="436"/>
      <c r="U342" s="436"/>
      <c r="V342" s="436"/>
      <c r="W342" s="436"/>
      <c r="X342" s="436"/>
      <c r="Y342" s="436"/>
      <c r="Z342" s="436"/>
      <c r="AA342" s="436"/>
      <c r="AB342" s="436"/>
      <c r="AC342" s="436"/>
      <c r="AD342" s="436"/>
    </row>
    <row r="343" spans="1:30" ht="13.2">
      <c r="A343" s="436"/>
      <c r="B343" s="436"/>
      <c r="C343" s="436"/>
      <c r="D343" s="436"/>
      <c r="E343" s="436"/>
      <c r="F343" s="436"/>
      <c r="G343" s="436"/>
      <c r="H343" s="436"/>
      <c r="I343" s="436"/>
      <c r="J343" s="436"/>
      <c r="K343" s="436"/>
      <c r="L343" s="436"/>
      <c r="M343" s="436"/>
      <c r="N343" s="436"/>
      <c r="O343" s="436"/>
      <c r="P343" s="436"/>
      <c r="Q343" s="436"/>
      <c r="R343" s="436"/>
      <c r="S343" s="436"/>
      <c r="T343" s="436"/>
      <c r="U343" s="436"/>
      <c r="V343" s="436"/>
      <c r="W343" s="436"/>
      <c r="X343" s="436"/>
      <c r="Y343" s="436"/>
      <c r="Z343" s="436"/>
      <c r="AA343" s="436"/>
      <c r="AB343" s="436"/>
      <c r="AC343" s="436"/>
      <c r="AD343" s="436"/>
    </row>
    <row r="344" spans="1:30" ht="13.2">
      <c r="A344" s="436"/>
      <c r="B344" s="436"/>
      <c r="C344" s="436"/>
      <c r="D344" s="436"/>
      <c r="E344" s="436"/>
      <c r="F344" s="436"/>
      <c r="G344" s="436"/>
      <c r="H344" s="436"/>
      <c r="I344" s="436"/>
      <c r="J344" s="436"/>
      <c r="K344" s="436"/>
      <c r="L344" s="436"/>
      <c r="M344" s="436"/>
      <c r="N344" s="436"/>
      <c r="O344" s="436"/>
      <c r="P344" s="436"/>
      <c r="Q344" s="436"/>
      <c r="R344" s="436"/>
      <c r="S344" s="436"/>
      <c r="T344" s="436"/>
      <c r="U344" s="436"/>
      <c r="V344" s="436"/>
      <c r="W344" s="436"/>
      <c r="X344" s="436"/>
      <c r="Y344" s="436"/>
      <c r="Z344" s="436"/>
      <c r="AA344" s="436"/>
      <c r="AB344" s="436"/>
      <c r="AC344" s="436"/>
      <c r="AD344" s="436"/>
    </row>
    <row r="345" spans="1:30" ht="13.2">
      <c r="A345" s="436"/>
      <c r="B345" s="436"/>
      <c r="C345" s="436"/>
      <c r="D345" s="436"/>
      <c r="E345" s="436"/>
      <c r="F345" s="436"/>
      <c r="G345" s="436"/>
      <c r="H345" s="436"/>
      <c r="I345" s="436"/>
      <c r="J345" s="436"/>
      <c r="K345" s="436"/>
      <c r="L345" s="436"/>
      <c r="M345" s="436"/>
      <c r="N345" s="436"/>
      <c r="O345" s="436"/>
      <c r="P345" s="436"/>
      <c r="Q345" s="436"/>
      <c r="R345" s="436"/>
      <c r="S345" s="436"/>
      <c r="T345" s="436"/>
      <c r="U345" s="436"/>
      <c r="V345" s="436"/>
      <c r="W345" s="436"/>
      <c r="X345" s="436"/>
      <c r="Y345" s="436"/>
      <c r="Z345" s="436"/>
      <c r="AA345" s="436"/>
      <c r="AB345" s="436"/>
      <c r="AC345" s="436"/>
      <c r="AD345" s="436"/>
    </row>
    <row r="346" spans="1:30" ht="13.2">
      <c r="A346" s="436"/>
      <c r="B346" s="436"/>
      <c r="C346" s="436"/>
      <c r="D346" s="436"/>
      <c r="E346" s="436"/>
      <c r="F346" s="436"/>
      <c r="G346" s="436"/>
      <c r="H346" s="436"/>
      <c r="I346" s="436"/>
      <c r="J346" s="436"/>
      <c r="K346" s="436"/>
      <c r="L346" s="436"/>
      <c r="M346" s="436"/>
      <c r="N346" s="436"/>
      <c r="O346" s="436"/>
      <c r="P346" s="436"/>
      <c r="Q346" s="436"/>
      <c r="R346" s="436"/>
      <c r="S346" s="436"/>
      <c r="T346" s="436"/>
      <c r="U346" s="436"/>
      <c r="V346" s="436"/>
      <c r="W346" s="436"/>
      <c r="X346" s="436"/>
      <c r="Y346" s="436"/>
      <c r="Z346" s="436"/>
      <c r="AA346" s="436"/>
      <c r="AB346" s="436"/>
      <c r="AC346" s="436"/>
      <c r="AD346" s="436"/>
    </row>
    <row r="347" spans="1:30" ht="13.2">
      <c r="A347" s="436"/>
      <c r="B347" s="436"/>
      <c r="C347" s="436"/>
      <c r="D347" s="436"/>
      <c r="E347" s="436"/>
      <c r="F347" s="436"/>
      <c r="G347" s="436"/>
      <c r="H347" s="436"/>
      <c r="I347" s="436"/>
      <c r="J347" s="436"/>
      <c r="K347" s="436"/>
      <c r="L347" s="436"/>
      <c r="M347" s="436"/>
      <c r="N347" s="436"/>
      <c r="O347" s="436"/>
      <c r="P347" s="436"/>
      <c r="Q347" s="436"/>
      <c r="R347" s="436"/>
      <c r="S347" s="436"/>
      <c r="T347" s="436"/>
      <c r="U347" s="436"/>
      <c r="V347" s="436"/>
      <c r="W347" s="436"/>
      <c r="X347" s="436"/>
      <c r="Y347" s="436"/>
      <c r="Z347" s="436"/>
      <c r="AA347" s="436"/>
      <c r="AB347" s="436"/>
      <c r="AC347" s="436"/>
      <c r="AD347" s="436"/>
    </row>
    <row r="348" spans="1:30" ht="13.2">
      <c r="A348" s="436"/>
      <c r="B348" s="436"/>
      <c r="C348" s="436"/>
      <c r="D348" s="436"/>
      <c r="E348" s="436"/>
      <c r="F348" s="436"/>
      <c r="G348" s="436"/>
      <c r="H348" s="436"/>
      <c r="I348" s="436"/>
      <c r="J348" s="436"/>
      <c r="K348" s="436"/>
      <c r="L348" s="436"/>
      <c r="M348" s="436"/>
      <c r="N348" s="436"/>
      <c r="O348" s="436"/>
      <c r="P348" s="436"/>
      <c r="Q348" s="436"/>
      <c r="R348" s="436"/>
      <c r="S348" s="436"/>
      <c r="T348" s="436"/>
      <c r="U348" s="436"/>
      <c r="V348" s="436"/>
      <c r="W348" s="436"/>
      <c r="X348" s="436"/>
      <c r="Y348" s="436"/>
      <c r="Z348" s="436"/>
      <c r="AA348" s="436"/>
      <c r="AB348" s="436"/>
      <c r="AC348" s="436"/>
      <c r="AD348" s="436"/>
    </row>
    <row r="349" spans="1:30" ht="13.2">
      <c r="A349" s="436"/>
      <c r="B349" s="436"/>
      <c r="C349" s="436"/>
      <c r="D349" s="436"/>
      <c r="E349" s="436"/>
      <c r="F349" s="436"/>
      <c r="G349" s="436"/>
      <c r="H349" s="436"/>
      <c r="I349" s="436"/>
      <c r="J349" s="436"/>
      <c r="K349" s="436"/>
      <c r="L349" s="436"/>
      <c r="M349" s="436"/>
      <c r="N349" s="436"/>
      <c r="O349" s="436"/>
      <c r="P349" s="436"/>
      <c r="Q349" s="436"/>
      <c r="R349" s="436"/>
      <c r="S349" s="436"/>
      <c r="T349" s="436"/>
      <c r="U349" s="436"/>
      <c r="V349" s="436"/>
      <c r="W349" s="436"/>
      <c r="X349" s="436"/>
      <c r="Y349" s="436"/>
      <c r="Z349" s="436"/>
      <c r="AA349" s="436"/>
      <c r="AB349" s="436"/>
      <c r="AC349" s="436"/>
      <c r="AD349" s="436"/>
    </row>
    <row r="350" spans="1:30" ht="13.2">
      <c r="A350" s="436"/>
      <c r="B350" s="436"/>
      <c r="C350" s="436"/>
      <c r="D350" s="436"/>
      <c r="E350" s="436"/>
      <c r="F350" s="436"/>
      <c r="G350" s="436"/>
      <c r="H350" s="436"/>
      <c r="I350" s="436"/>
      <c r="J350" s="436"/>
      <c r="K350" s="436"/>
      <c r="L350" s="436"/>
      <c r="M350" s="436"/>
      <c r="N350" s="436"/>
      <c r="O350" s="436"/>
      <c r="P350" s="436"/>
      <c r="Q350" s="436"/>
      <c r="R350" s="436"/>
      <c r="S350" s="436"/>
      <c r="T350" s="436"/>
      <c r="U350" s="436"/>
      <c r="V350" s="436"/>
      <c r="W350" s="436"/>
      <c r="X350" s="436"/>
      <c r="Y350" s="436"/>
      <c r="Z350" s="436"/>
      <c r="AA350" s="436"/>
      <c r="AB350" s="436"/>
      <c r="AC350" s="436"/>
      <c r="AD350" s="436"/>
    </row>
    <row r="351" spans="1:30" ht="13.2">
      <c r="A351" s="436"/>
      <c r="B351" s="436"/>
      <c r="C351" s="436"/>
      <c r="D351" s="436"/>
      <c r="E351" s="436"/>
      <c r="F351" s="436"/>
      <c r="G351" s="436"/>
      <c r="H351" s="436"/>
      <c r="I351" s="436"/>
      <c r="J351" s="436"/>
      <c r="K351" s="436"/>
      <c r="L351" s="436"/>
      <c r="M351" s="436"/>
      <c r="N351" s="436"/>
      <c r="O351" s="436"/>
      <c r="P351" s="436"/>
      <c r="Q351" s="436"/>
      <c r="R351" s="436"/>
      <c r="S351" s="436"/>
      <c r="T351" s="436"/>
      <c r="U351" s="436"/>
      <c r="V351" s="436"/>
      <c r="W351" s="436"/>
      <c r="X351" s="436"/>
      <c r="Y351" s="436"/>
      <c r="Z351" s="436"/>
      <c r="AA351" s="436"/>
      <c r="AB351" s="436"/>
      <c r="AC351" s="436"/>
      <c r="AD351" s="436"/>
    </row>
    <row r="352" spans="1:30" ht="13.2">
      <c r="A352" s="436"/>
      <c r="B352" s="436"/>
      <c r="C352" s="436"/>
      <c r="D352" s="436"/>
      <c r="E352" s="436"/>
      <c r="F352" s="436"/>
      <c r="G352" s="436"/>
      <c r="H352" s="436"/>
      <c r="I352" s="436"/>
      <c r="J352" s="436"/>
      <c r="K352" s="436"/>
      <c r="L352" s="436"/>
      <c r="M352" s="436"/>
      <c r="N352" s="436"/>
      <c r="O352" s="436"/>
      <c r="P352" s="436"/>
      <c r="Q352" s="436"/>
      <c r="R352" s="436"/>
      <c r="S352" s="436"/>
      <c r="T352" s="436"/>
      <c r="U352" s="436"/>
      <c r="V352" s="436"/>
      <c r="W352" s="436"/>
      <c r="X352" s="436"/>
      <c r="Y352" s="436"/>
      <c r="Z352" s="436"/>
      <c r="AA352" s="436"/>
      <c r="AB352" s="436"/>
      <c r="AC352" s="436"/>
      <c r="AD352" s="436"/>
    </row>
    <row r="353" spans="1:30" ht="13.2">
      <c r="A353" s="436"/>
      <c r="B353" s="436"/>
      <c r="C353" s="436"/>
      <c r="D353" s="436"/>
      <c r="E353" s="436"/>
      <c r="F353" s="436"/>
      <c r="G353" s="436"/>
      <c r="H353" s="436"/>
      <c r="I353" s="436"/>
      <c r="J353" s="436"/>
      <c r="K353" s="436"/>
      <c r="L353" s="436"/>
      <c r="M353" s="436"/>
      <c r="N353" s="436"/>
      <c r="O353" s="436"/>
      <c r="P353" s="436"/>
      <c r="Q353" s="436"/>
      <c r="R353" s="436"/>
      <c r="S353" s="436"/>
      <c r="T353" s="436"/>
      <c r="U353" s="436"/>
      <c r="V353" s="436"/>
      <c r="W353" s="436"/>
      <c r="X353" s="436"/>
      <c r="Y353" s="436"/>
      <c r="Z353" s="436"/>
      <c r="AA353" s="436"/>
      <c r="AB353" s="436"/>
      <c r="AC353" s="436"/>
      <c r="AD353" s="436"/>
    </row>
    <row r="354" spans="1:30" ht="13.2">
      <c r="A354" s="436"/>
      <c r="B354" s="436"/>
      <c r="C354" s="436"/>
      <c r="D354" s="436"/>
      <c r="E354" s="436"/>
      <c r="F354" s="436"/>
      <c r="G354" s="436"/>
      <c r="H354" s="436"/>
      <c r="I354" s="436"/>
      <c r="J354" s="436"/>
      <c r="K354" s="436"/>
      <c r="L354" s="436"/>
      <c r="M354" s="436"/>
      <c r="N354" s="436"/>
      <c r="O354" s="436"/>
      <c r="P354" s="436"/>
      <c r="Q354" s="436"/>
      <c r="R354" s="436"/>
      <c r="S354" s="436"/>
      <c r="T354" s="436"/>
      <c r="U354" s="436"/>
      <c r="V354" s="436"/>
      <c r="W354" s="436"/>
      <c r="X354" s="436"/>
      <c r="Y354" s="436"/>
      <c r="Z354" s="436"/>
      <c r="AA354" s="436"/>
      <c r="AB354" s="436"/>
      <c r="AC354" s="436"/>
      <c r="AD354" s="436"/>
    </row>
    <row r="355" spans="1:30" ht="13.2">
      <c r="A355" s="436"/>
      <c r="B355" s="436"/>
      <c r="C355" s="436"/>
      <c r="D355" s="436"/>
      <c r="E355" s="436"/>
      <c r="F355" s="436"/>
      <c r="G355" s="436"/>
      <c r="H355" s="436"/>
      <c r="I355" s="436"/>
      <c r="J355" s="436"/>
      <c r="K355" s="436"/>
      <c r="L355" s="436"/>
      <c r="M355" s="436"/>
      <c r="N355" s="436"/>
      <c r="O355" s="436"/>
      <c r="P355" s="436"/>
      <c r="Q355" s="436"/>
      <c r="R355" s="436"/>
      <c r="S355" s="436"/>
      <c r="T355" s="436"/>
      <c r="U355" s="436"/>
      <c r="V355" s="436"/>
      <c r="W355" s="436"/>
      <c r="X355" s="436"/>
      <c r="Y355" s="436"/>
      <c r="Z355" s="436"/>
      <c r="AA355" s="436"/>
      <c r="AB355" s="436"/>
      <c r="AC355" s="436"/>
      <c r="AD355" s="436"/>
    </row>
    <row r="356" spans="1:30" ht="13.2">
      <c r="A356" s="436"/>
      <c r="B356" s="436"/>
      <c r="C356" s="436"/>
      <c r="D356" s="436"/>
      <c r="E356" s="436"/>
      <c r="F356" s="436"/>
      <c r="G356" s="436"/>
      <c r="H356" s="436"/>
      <c r="I356" s="436"/>
      <c r="J356" s="436"/>
      <c r="K356" s="436"/>
      <c r="L356" s="436"/>
      <c r="M356" s="436"/>
      <c r="N356" s="436"/>
      <c r="O356" s="436"/>
      <c r="P356" s="436"/>
      <c r="Q356" s="436"/>
      <c r="R356" s="436"/>
      <c r="S356" s="436"/>
      <c r="T356" s="436"/>
      <c r="U356" s="436"/>
      <c r="V356" s="436"/>
      <c r="W356" s="436"/>
      <c r="X356" s="436"/>
      <c r="Y356" s="436"/>
      <c r="Z356" s="436"/>
      <c r="AA356" s="436"/>
      <c r="AB356" s="436"/>
      <c r="AC356" s="436"/>
      <c r="AD356" s="436"/>
    </row>
    <row r="357" spans="1:30" ht="13.2">
      <c r="A357" s="436"/>
      <c r="B357" s="436"/>
      <c r="C357" s="436"/>
      <c r="D357" s="436"/>
      <c r="E357" s="436"/>
      <c r="F357" s="436"/>
      <c r="G357" s="436"/>
      <c r="H357" s="436"/>
      <c r="I357" s="436"/>
      <c r="J357" s="436"/>
      <c r="K357" s="436"/>
      <c r="L357" s="436"/>
      <c r="M357" s="436"/>
      <c r="N357" s="436"/>
      <c r="O357" s="436"/>
      <c r="P357" s="436"/>
      <c r="Q357" s="436"/>
      <c r="R357" s="436"/>
      <c r="S357" s="436"/>
      <c r="T357" s="436"/>
      <c r="U357" s="436"/>
      <c r="V357" s="436"/>
      <c r="W357" s="436"/>
      <c r="X357" s="436"/>
      <c r="Y357" s="436"/>
      <c r="Z357" s="436"/>
      <c r="AA357" s="436"/>
      <c r="AB357" s="436"/>
      <c r="AC357" s="436"/>
      <c r="AD357" s="436"/>
    </row>
    <row r="358" spans="1:30" ht="13.2">
      <c r="A358" s="436"/>
      <c r="B358" s="436"/>
      <c r="C358" s="436"/>
      <c r="D358" s="436"/>
      <c r="E358" s="436"/>
      <c r="F358" s="436"/>
      <c r="G358" s="436"/>
      <c r="H358" s="436"/>
      <c r="I358" s="436"/>
      <c r="J358" s="436"/>
      <c r="K358" s="436"/>
      <c r="L358" s="436"/>
      <c r="M358" s="436"/>
      <c r="N358" s="436"/>
      <c r="O358" s="436"/>
      <c r="P358" s="436"/>
      <c r="Q358" s="436"/>
      <c r="R358" s="436"/>
      <c r="S358" s="436"/>
      <c r="T358" s="436"/>
      <c r="U358" s="436"/>
      <c r="V358" s="436"/>
      <c r="W358" s="436"/>
      <c r="X358" s="436"/>
      <c r="Y358" s="436"/>
      <c r="Z358" s="436"/>
      <c r="AA358" s="436"/>
      <c r="AB358" s="436"/>
      <c r="AC358" s="436"/>
      <c r="AD358" s="436"/>
    </row>
    <row r="359" spans="1:30" ht="13.2">
      <c r="A359" s="436"/>
      <c r="B359" s="436"/>
      <c r="C359" s="436"/>
      <c r="D359" s="436"/>
      <c r="E359" s="436"/>
      <c r="F359" s="436"/>
      <c r="G359" s="436"/>
      <c r="H359" s="436"/>
      <c r="I359" s="436"/>
      <c r="J359" s="436"/>
      <c r="K359" s="436"/>
      <c r="L359" s="436"/>
      <c r="M359" s="436"/>
      <c r="N359" s="436"/>
      <c r="O359" s="436"/>
      <c r="P359" s="436"/>
      <c r="Q359" s="436"/>
      <c r="R359" s="436"/>
      <c r="S359" s="436"/>
      <c r="T359" s="436"/>
      <c r="U359" s="436"/>
      <c r="V359" s="436"/>
      <c r="W359" s="436"/>
      <c r="X359" s="436"/>
      <c r="Y359" s="436"/>
      <c r="Z359" s="436"/>
      <c r="AA359" s="436"/>
      <c r="AB359" s="436"/>
      <c r="AC359" s="436"/>
      <c r="AD359" s="436"/>
    </row>
    <row r="360" spans="1:30" ht="13.2">
      <c r="A360" s="436"/>
      <c r="B360" s="436"/>
      <c r="C360" s="436"/>
      <c r="D360" s="436"/>
      <c r="E360" s="436"/>
      <c r="F360" s="436"/>
      <c r="G360" s="436"/>
      <c r="H360" s="436"/>
      <c r="I360" s="436"/>
      <c r="J360" s="436"/>
      <c r="K360" s="436"/>
      <c r="L360" s="436"/>
      <c r="M360" s="436"/>
      <c r="N360" s="436"/>
      <c r="O360" s="436"/>
      <c r="P360" s="436"/>
      <c r="Q360" s="436"/>
      <c r="R360" s="436"/>
      <c r="S360" s="436"/>
      <c r="T360" s="436"/>
      <c r="U360" s="436"/>
      <c r="V360" s="436"/>
      <c r="W360" s="436"/>
      <c r="X360" s="436"/>
      <c r="Y360" s="436"/>
      <c r="Z360" s="436"/>
      <c r="AA360" s="436"/>
      <c r="AB360" s="436"/>
      <c r="AC360" s="436"/>
      <c r="AD360" s="436"/>
    </row>
    <row r="361" spans="1:30" ht="13.2">
      <c r="A361" s="436"/>
      <c r="B361" s="436"/>
      <c r="C361" s="436"/>
      <c r="D361" s="436"/>
      <c r="E361" s="436"/>
      <c r="F361" s="436"/>
      <c r="G361" s="436"/>
      <c r="H361" s="436"/>
      <c r="I361" s="436"/>
      <c r="J361" s="436"/>
      <c r="K361" s="436"/>
      <c r="L361" s="436"/>
      <c r="M361" s="436"/>
      <c r="N361" s="436"/>
      <c r="O361" s="436"/>
      <c r="P361" s="436"/>
      <c r="Q361" s="436"/>
      <c r="R361" s="436"/>
      <c r="S361" s="436"/>
      <c r="T361" s="436"/>
      <c r="U361" s="436"/>
      <c r="V361" s="436"/>
      <c r="W361" s="436"/>
      <c r="X361" s="436"/>
      <c r="Y361" s="436"/>
      <c r="Z361" s="436"/>
      <c r="AA361" s="436"/>
      <c r="AB361" s="436"/>
      <c r="AC361" s="436"/>
      <c r="AD361" s="436"/>
    </row>
    <row r="362" spans="1:30" ht="13.2">
      <c r="A362" s="436"/>
      <c r="B362" s="436"/>
      <c r="C362" s="436"/>
      <c r="D362" s="436"/>
      <c r="E362" s="436"/>
      <c r="F362" s="436"/>
      <c r="G362" s="436"/>
      <c r="H362" s="436"/>
      <c r="I362" s="436"/>
      <c r="J362" s="436"/>
      <c r="K362" s="436"/>
      <c r="L362" s="436"/>
      <c r="M362" s="436"/>
      <c r="N362" s="436"/>
      <c r="O362" s="436"/>
      <c r="P362" s="436"/>
      <c r="Q362" s="436"/>
      <c r="R362" s="436"/>
      <c r="S362" s="436"/>
      <c r="T362" s="436"/>
      <c r="U362" s="436"/>
      <c r="V362" s="436"/>
      <c r="W362" s="436"/>
      <c r="X362" s="436"/>
      <c r="Y362" s="436"/>
      <c r="Z362" s="436"/>
      <c r="AA362" s="436"/>
      <c r="AB362" s="436"/>
      <c r="AC362" s="436"/>
      <c r="AD362" s="436"/>
    </row>
    <row r="363" spans="1:30" ht="13.2">
      <c r="A363" s="436"/>
      <c r="B363" s="436"/>
      <c r="C363" s="436"/>
      <c r="D363" s="436"/>
      <c r="E363" s="436"/>
      <c r="F363" s="436"/>
      <c r="G363" s="436"/>
      <c r="H363" s="436"/>
      <c r="I363" s="436"/>
      <c r="J363" s="436"/>
      <c r="K363" s="436"/>
      <c r="L363" s="436"/>
      <c r="M363" s="436"/>
      <c r="N363" s="436"/>
      <c r="O363" s="436"/>
      <c r="P363" s="436"/>
      <c r="Q363" s="436"/>
      <c r="R363" s="436"/>
      <c r="S363" s="436"/>
      <c r="T363" s="436"/>
      <c r="U363" s="436"/>
      <c r="V363" s="436"/>
      <c r="W363" s="436"/>
      <c r="X363" s="436"/>
      <c r="Y363" s="436"/>
      <c r="Z363" s="436"/>
      <c r="AA363" s="436"/>
      <c r="AB363" s="436"/>
      <c r="AC363" s="436"/>
      <c r="AD363" s="436"/>
    </row>
    <row r="364" spans="1:30" ht="13.2">
      <c r="A364" s="436"/>
      <c r="B364" s="436"/>
      <c r="C364" s="436"/>
      <c r="D364" s="436"/>
      <c r="E364" s="436"/>
      <c r="F364" s="436"/>
      <c r="G364" s="436"/>
      <c r="H364" s="436"/>
      <c r="I364" s="436"/>
      <c r="J364" s="436"/>
      <c r="K364" s="436"/>
      <c r="L364" s="436"/>
      <c r="M364" s="436"/>
      <c r="N364" s="436"/>
      <c r="O364" s="436"/>
      <c r="P364" s="436"/>
      <c r="Q364" s="436"/>
      <c r="R364" s="436"/>
      <c r="S364" s="436"/>
      <c r="T364" s="436"/>
      <c r="U364" s="436"/>
      <c r="V364" s="436"/>
      <c r="W364" s="436"/>
      <c r="X364" s="436"/>
      <c r="Y364" s="436"/>
      <c r="Z364" s="436"/>
      <c r="AA364" s="436"/>
      <c r="AB364" s="436"/>
      <c r="AC364" s="436"/>
      <c r="AD364" s="436"/>
    </row>
    <row r="365" spans="1:30" ht="13.2">
      <c r="A365" s="436"/>
      <c r="B365" s="436"/>
      <c r="C365" s="436"/>
      <c r="D365" s="436"/>
      <c r="E365" s="436"/>
      <c r="F365" s="436"/>
      <c r="G365" s="436"/>
      <c r="H365" s="436"/>
      <c r="I365" s="436"/>
      <c r="J365" s="436"/>
      <c r="K365" s="436"/>
      <c r="L365" s="436"/>
      <c r="M365" s="436"/>
      <c r="N365" s="436"/>
      <c r="O365" s="436"/>
      <c r="P365" s="436"/>
      <c r="Q365" s="436"/>
      <c r="R365" s="436"/>
      <c r="S365" s="436"/>
      <c r="T365" s="436"/>
      <c r="U365" s="436"/>
      <c r="V365" s="436"/>
      <c r="W365" s="436"/>
      <c r="X365" s="436"/>
      <c r="Y365" s="436"/>
      <c r="Z365" s="436"/>
      <c r="AA365" s="436"/>
      <c r="AB365" s="436"/>
      <c r="AC365" s="436"/>
      <c r="AD365" s="436"/>
    </row>
    <row r="366" spans="1:30" ht="13.2">
      <c r="A366" s="436"/>
      <c r="B366" s="436"/>
      <c r="C366" s="436"/>
      <c r="D366" s="436"/>
      <c r="E366" s="436"/>
      <c r="F366" s="436"/>
      <c r="G366" s="436"/>
      <c r="H366" s="436"/>
      <c r="I366" s="436"/>
      <c r="J366" s="436"/>
      <c r="K366" s="436"/>
      <c r="L366" s="436"/>
      <c r="M366" s="436"/>
      <c r="N366" s="436"/>
      <c r="O366" s="436"/>
      <c r="P366" s="436"/>
      <c r="Q366" s="436"/>
      <c r="R366" s="436"/>
      <c r="S366" s="436"/>
      <c r="T366" s="436"/>
      <c r="U366" s="436"/>
      <c r="V366" s="436"/>
      <c r="W366" s="436"/>
      <c r="X366" s="436"/>
      <c r="Y366" s="436"/>
      <c r="Z366" s="436"/>
      <c r="AA366" s="436"/>
      <c r="AB366" s="436"/>
      <c r="AC366" s="436"/>
      <c r="AD366" s="436"/>
    </row>
    <row r="367" spans="1:30" ht="13.2">
      <c r="A367" s="436"/>
      <c r="B367" s="436"/>
      <c r="C367" s="436"/>
      <c r="D367" s="436"/>
      <c r="E367" s="436"/>
      <c r="F367" s="436"/>
      <c r="G367" s="436"/>
      <c r="H367" s="436"/>
      <c r="I367" s="436"/>
      <c r="J367" s="436"/>
      <c r="K367" s="436"/>
      <c r="L367" s="436"/>
      <c r="M367" s="436"/>
      <c r="N367" s="436"/>
      <c r="O367" s="436"/>
      <c r="P367" s="436"/>
      <c r="Q367" s="436"/>
      <c r="R367" s="436"/>
      <c r="S367" s="436"/>
      <c r="T367" s="436"/>
      <c r="U367" s="436"/>
      <c r="V367" s="436"/>
      <c r="W367" s="436"/>
      <c r="X367" s="436"/>
      <c r="Y367" s="436"/>
      <c r="Z367" s="436"/>
      <c r="AA367" s="436"/>
      <c r="AB367" s="436"/>
      <c r="AC367" s="436"/>
      <c r="AD367" s="436"/>
    </row>
    <row r="368" spans="1:30" ht="13.2">
      <c r="A368" s="436"/>
      <c r="B368" s="436"/>
      <c r="C368" s="436"/>
      <c r="D368" s="436"/>
      <c r="E368" s="436"/>
      <c r="F368" s="436"/>
      <c r="G368" s="436"/>
      <c r="H368" s="436"/>
      <c r="I368" s="436"/>
      <c r="J368" s="436"/>
      <c r="K368" s="436"/>
      <c r="L368" s="436"/>
      <c r="M368" s="436"/>
      <c r="N368" s="436"/>
      <c r="O368" s="436"/>
      <c r="P368" s="436"/>
      <c r="Q368" s="436"/>
      <c r="R368" s="436"/>
      <c r="S368" s="436"/>
      <c r="T368" s="436"/>
      <c r="U368" s="436"/>
      <c r="V368" s="436"/>
      <c r="W368" s="436"/>
      <c r="X368" s="436"/>
      <c r="Y368" s="436"/>
      <c r="Z368" s="436"/>
      <c r="AA368" s="436"/>
      <c r="AB368" s="436"/>
      <c r="AC368" s="436"/>
      <c r="AD368" s="436"/>
    </row>
    <row r="369" spans="1:30" ht="13.2">
      <c r="A369" s="436"/>
      <c r="B369" s="436"/>
      <c r="C369" s="436"/>
      <c r="D369" s="436"/>
      <c r="E369" s="436"/>
      <c r="F369" s="436"/>
      <c r="G369" s="436"/>
      <c r="H369" s="436"/>
      <c r="I369" s="436"/>
      <c r="J369" s="436"/>
      <c r="K369" s="436"/>
      <c r="L369" s="436"/>
      <c r="M369" s="436"/>
      <c r="N369" s="436"/>
      <c r="O369" s="436"/>
      <c r="P369" s="436"/>
      <c r="Q369" s="436"/>
      <c r="R369" s="436"/>
      <c r="S369" s="436"/>
      <c r="T369" s="436"/>
      <c r="U369" s="436"/>
      <c r="V369" s="436"/>
      <c r="W369" s="436"/>
      <c r="X369" s="436"/>
      <c r="Y369" s="436"/>
      <c r="Z369" s="436"/>
      <c r="AA369" s="436"/>
      <c r="AB369" s="436"/>
      <c r="AC369" s="436"/>
      <c r="AD369" s="436"/>
    </row>
    <row r="370" spans="1:30" ht="13.2">
      <c r="A370" s="436"/>
      <c r="B370" s="436"/>
      <c r="C370" s="436"/>
      <c r="D370" s="436"/>
      <c r="E370" s="436"/>
      <c r="F370" s="436"/>
      <c r="G370" s="436"/>
      <c r="H370" s="436"/>
      <c r="I370" s="436"/>
      <c r="J370" s="436"/>
      <c r="K370" s="436"/>
      <c r="L370" s="436"/>
      <c r="M370" s="436"/>
      <c r="N370" s="436"/>
      <c r="O370" s="436"/>
      <c r="P370" s="436"/>
      <c r="Q370" s="436"/>
      <c r="R370" s="436"/>
      <c r="S370" s="436"/>
      <c r="T370" s="436"/>
      <c r="U370" s="436"/>
      <c r="V370" s="436"/>
      <c r="W370" s="436"/>
      <c r="X370" s="436"/>
      <c r="Y370" s="436"/>
      <c r="Z370" s="436"/>
      <c r="AA370" s="436"/>
      <c r="AB370" s="436"/>
      <c r="AC370" s="436"/>
      <c r="AD370" s="436"/>
    </row>
    <row r="371" spans="1:30" ht="13.2">
      <c r="A371" s="436"/>
      <c r="B371" s="436"/>
      <c r="C371" s="436"/>
      <c r="D371" s="436"/>
      <c r="E371" s="436"/>
      <c r="F371" s="436"/>
      <c r="G371" s="436"/>
      <c r="H371" s="436"/>
      <c r="I371" s="436"/>
      <c r="J371" s="436"/>
      <c r="K371" s="436"/>
      <c r="L371" s="436"/>
      <c r="M371" s="436"/>
      <c r="N371" s="436"/>
      <c r="O371" s="436"/>
      <c r="P371" s="436"/>
      <c r="Q371" s="436"/>
      <c r="R371" s="436"/>
      <c r="S371" s="436"/>
      <c r="T371" s="436"/>
      <c r="U371" s="436"/>
      <c r="V371" s="436"/>
      <c r="W371" s="436"/>
      <c r="X371" s="436"/>
      <c r="Y371" s="436"/>
      <c r="Z371" s="436"/>
      <c r="AA371" s="436"/>
      <c r="AB371" s="436"/>
      <c r="AC371" s="436"/>
      <c r="AD371" s="436"/>
    </row>
    <row r="372" spans="1:30" ht="13.2">
      <c r="A372" s="436"/>
      <c r="B372" s="436"/>
      <c r="C372" s="436"/>
      <c r="D372" s="436"/>
      <c r="E372" s="436"/>
      <c r="F372" s="436"/>
      <c r="G372" s="436"/>
      <c r="H372" s="436"/>
      <c r="I372" s="436"/>
      <c r="J372" s="436"/>
      <c r="K372" s="436"/>
      <c r="L372" s="436"/>
      <c r="M372" s="436"/>
      <c r="N372" s="436"/>
      <c r="O372" s="436"/>
      <c r="P372" s="436"/>
      <c r="Q372" s="436"/>
      <c r="R372" s="436"/>
      <c r="S372" s="436"/>
      <c r="T372" s="436"/>
      <c r="U372" s="436"/>
      <c r="V372" s="436"/>
      <c r="W372" s="436"/>
      <c r="X372" s="436"/>
      <c r="Y372" s="436"/>
      <c r="Z372" s="436"/>
      <c r="AA372" s="436"/>
      <c r="AB372" s="436"/>
      <c r="AC372" s="436"/>
      <c r="AD372" s="436"/>
    </row>
    <row r="373" spans="1:30" ht="13.2">
      <c r="A373" s="436"/>
      <c r="B373" s="436"/>
      <c r="C373" s="436"/>
      <c r="D373" s="436"/>
      <c r="E373" s="436"/>
      <c r="F373" s="436"/>
      <c r="G373" s="436"/>
      <c r="H373" s="436"/>
      <c r="I373" s="436"/>
      <c r="J373" s="436"/>
      <c r="K373" s="436"/>
      <c r="L373" s="436"/>
      <c r="M373" s="436"/>
      <c r="N373" s="436"/>
      <c r="O373" s="436"/>
      <c r="P373" s="436"/>
      <c r="Q373" s="436"/>
      <c r="R373" s="436"/>
      <c r="S373" s="436"/>
      <c r="T373" s="436"/>
      <c r="U373" s="436"/>
      <c r="V373" s="436"/>
      <c r="W373" s="436"/>
      <c r="X373" s="436"/>
      <c r="Y373" s="436"/>
      <c r="Z373" s="436"/>
      <c r="AA373" s="436"/>
      <c r="AB373" s="436"/>
      <c r="AC373" s="436"/>
      <c r="AD373" s="436"/>
    </row>
    <row r="374" spans="1:30" ht="13.2">
      <c r="A374" s="436"/>
      <c r="B374" s="436"/>
      <c r="C374" s="436"/>
      <c r="D374" s="436"/>
      <c r="E374" s="436"/>
      <c r="F374" s="436"/>
      <c r="G374" s="436"/>
      <c r="H374" s="436"/>
      <c r="I374" s="436"/>
      <c r="J374" s="436"/>
      <c r="K374" s="436"/>
      <c r="L374" s="436"/>
      <c r="M374" s="436"/>
      <c r="N374" s="436"/>
      <c r="O374" s="436"/>
      <c r="P374" s="436"/>
      <c r="Q374" s="436"/>
      <c r="R374" s="436"/>
      <c r="S374" s="436"/>
      <c r="T374" s="436"/>
      <c r="U374" s="436"/>
      <c r="V374" s="436"/>
      <c r="W374" s="436"/>
      <c r="X374" s="436"/>
      <c r="Y374" s="436"/>
      <c r="Z374" s="436"/>
      <c r="AA374" s="436"/>
      <c r="AB374" s="436"/>
      <c r="AC374" s="436"/>
      <c r="AD374" s="436"/>
    </row>
    <row r="375" spans="1:30" ht="13.2">
      <c r="A375" s="436"/>
      <c r="B375" s="436"/>
      <c r="C375" s="436"/>
      <c r="D375" s="436"/>
      <c r="E375" s="436"/>
      <c r="F375" s="436"/>
      <c r="G375" s="436"/>
      <c r="H375" s="436"/>
      <c r="I375" s="436"/>
      <c r="J375" s="436"/>
      <c r="K375" s="436"/>
      <c r="L375" s="436"/>
      <c r="M375" s="436"/>
      <c r="N375" s="436"/>
      <c r="O375" s="436"/>
      <c r="P375" s="436"/>
      <c r="Q375" s="436"/>
      <c r="R375" s="436"/>
      <c r="S375" s="436"/>
      <c r="T375" s="436"/>
      <c r="U375" s="436"/>
      <c r="V375" s="436"/>
      <c r="W375" s="436"/>
      <c r="X375" s="436"/>
      <c r="Y375" s="436"/>
      <c r="Z375" s="436"/>
      <c r="AA375" s="436"/>
      <c r="AB375" s="436"/>
      <c r="AC375" s="436"/>
      <c r="AD375" s="436"/>
    </row>
    <row r="376" spans="1:30" ht="13.2">
      <c r="A376" s="436"/>
      <c r="B376" s="436"/>
      <c r="C376" s="436"/>
      <c r="D376" s="436"/>
      <c r="E376" s="436"/>
      <c r="F376" s="436"/>
      <c r="G376" s="436"/>
      <c r="H376" s="436"/>
      <c r="I376" s="436"/>
      <c r="J376" s="436"/>
      <c r="K376" s="436"/>
      <c r="L376" s="436"/>
      <c r="M376" s="436"/>
      <c r="N376" s="436"/>
      <c r="O376" s="436"/>
      <c r="P376" s="436"/>
      <c r="Q376" s="436"/>
      <c r="R376" s="436"/>
      <c r="S376" s="436"/>
      <c r="T376" s="436"/>
      <c r="U376" s="436"/>
      <c r="V376" s="436"/>
      <c r="W376" s="436"/>
      <c r="X376" s="436"/>
      <c r="Y376" s="436"/>
      <c r="Z376" s="436"/>
      <c r="AA376" s="436"/>
      <c r="AB376" s="436"/>
      <c r="AC376" s="436"/>
      <c r="AD376" s="436"/>
    </row>
    <row r="377" spans="1:30" ht="13.2">
      <c r="A377" s="436"/>
      <c r="B377" s="436"/>
      <c r="C377" s="436"/>
      <c r="D377" s="436"/>
      <c r="E377" s="436"/>
      <c r="F377" s="436"/>
      <c r="G377" s="436"/>
      <c r="H377" s="436"/>
      <c r="I377" s="436"/>
      <c r="J377" s="436"/>
      <c r="K377" s="436"/>
      <c r="L377" s="436"/>
      <c r="M377" s="436"/>
      <c r="N377" s="436"/>
      <c r="O377" s="436"/>
      <c r="P377" s="436"/>
      <c r="Q377" s="436"/>
      <c r="R377" s="436"/>
      <c r="S377" s="436"/>
      <c r="T377" s="436"/>
      <c r="U377" s="436"/>
      <c r="V377" s="436"/>
      <c r="W377" s="436"/>
      <c r="X377" s="436"/>
      <c r="Y377" s="436"/>
      <c r="Z377" s="436"/>
      <c r="AA377" s="436"/>
      <c r="AB377" s="436"/>
      <c r="AC377" s="436"/>
      <c r="AD377" s="436"/>
    </row>
    <row r="378" spans="1:30" ht="13.2">
      <c r="A378" s="436"/>
      <c r="B378" s="436"/>
      <c r="C378" s="436"/>
      <c r="D378" s="436"/>
      <c r="E378" s="436"/>
      <c r="F378" s="436"/>
      <c r="G378" s="436"/>
      <c r="H378" s="436"/>
      <c r="I378" s="436"/>
      <c r="J378" s="436"/>
      <c r="K378" s="436"/>
      <c r="L378" s="436"/>
      <c r="M378" s="436"/>
      <c r="N378" s="436"/>
      <c r="O378" s="436"/>
      <c r="P378" s="436"/>
      <c r="Q378" s="436"/>
      <c r="R378" s="436"/>
      <c r="S378" s="436"/>
      <c r="T378" s="436"/>
      <c r="U378" s="436"/>
      <c r="V378" s="436"/>
      <c r="W378" s="436"/>
      <c r="X378" s="436"/>
      <c r="Y378" s="436"/>
      <c r="Z378" s="436"/>
      <c r="AA378" s="436"/>
      <c r="AB378" s="436"/>
      <c r="AC378" s="436"/>
      <c r="AD378" s="436"/>
    </row>
    <row r="379" spans="1:30" ht="13.2">
      <c r="A379" s="436"/>
      <c r="B379" s="436"/>
      <c r="C379" s="436"/>
      <c r="D379" s="436"/>
      <c r="E379" s="436"/>
      <c r="F379" s="436"/>
      <c r="G379" s="436"/>
      <c r="H379" s="436"/>
      <c r="I379" s="436"/>
      <c r="J379" s="436"/>
      <c r="K379" s="436"/>
      <c r="L379" s="436"/>
      <c r="M379" s="436"/>
      <c r="N379" s="436"/>
      <c r="O379" s="436"/>
      <c r="P379" s="436"/>
      <c r="Q379" s="436"/>
      <c r="R379" s="436"/>
      <c r="S379" s="436"/>
      <c r="T379" s="436"/>
      <c r="U379" s="436"/>
      <c r="V379" s="436"/>
      <c r="W379" s="436"/>
      <c r="X379" s="436"/>
      <c r="Y379" s="436"/>
      <c r="Z379" s="436"/>
      <c r="AA379" s="436"/>
      <c r="AB379" s="436"/>
      <c r="AC379" s="436"/>
      <c r="AD379" s="436"/>
    </row>
    <row r="380" spans="1:30" ht="13.2">
      <c r="A380" s="436"/>
      <c r="B380" s="436"/>
      <c r="C380" s="436"/>
      <c r="D380" s="436"/>
      <c r="E380" s="436"/>
      <c r="F380" s="436"/>
      <c r="G380" s="436"/>
      <c r="H380" s="436"/>
      <c r="I380" s="436"/>
      <c r="J380" s="436"/>
      <c r="K380" s="436"/>
      <c r="L380" s="436"/>
      <c r="M380" s="436"/>
      <c r="N380" s="436"/>
      <c r="O380" s="436"/>
      <c r="P380" s="436"/>
      <c r="Q380" s="436"/>
      <c r="R380" s="436"/>
      <c r="S380" s="436"/>
      <c r="T380" s="436"/>
      <c r="U380" s="436"/>
      <c r="V380" s="436"/>
      <c r="W380" s="436"/>
      <c r="X380" s="436"/>
      <c r="Y380" s="436"/>
      <c r="Z380" s="436"/>
      <c r="AA380" s="436"/>
      <c r="AB380" s="436"/>
      <c r="AC380" s="436"/>
      <c r="AD380" s="436"/>
    </row>
    <row r="381" spans="1:30" ht="13.2">
      <c r="A381" s="436"/>
      <c r="B381" s="436"/>
      <c r="C381" s="436"/>
      <c r="D381" s="436"/>
      <c r="E381" s="436"/>
      <c r="F381" s="436"/>
      <c r="G381" s="436"/>
      <c r="H381" s="436"/>
      <c r="I381" s="436"/>
      <c r="J381" s="436"/>
      <c r="K381" s="436"/>
      <c r="L381" s="436"/>
      <c r="M381" s="436"/>
      <c r="N381" s="436"/>
      <c r="O381" s="436"/>
      <c r="P381" s="436"/>
      <c r="Q381" s="436"/>
      <c r="R381" s="436"/>
      <c r="S381" s="436"/>
      <c r="T381" s="436"/>
      <c r="U381" s="436"/>
      <c r="V381" s="436"/>
      <c r="W381" s="436"/>
      <c r="X381" s="436"/>
      <c r="Y381" s="436"/>
      <c r="Z381" s="436"/>
      <c r="AA381" s="436"/>
      <c r="AB381" s="436"/>
      <c r="AC381" s="436"/>
      <c r="AD381" s="436"/>
    </row>
    <row r="382" spans="1:30" ht="13.2">
      <c r="A382" s="436"/>
      <c r="B382" s="436"/>
      <c r="C382" s="436"/>
      <c r="D382" s="436"/>
      <c r="E382" s="436"/>
      <c r="F382" s="436"/>
      <c r="G382" s="436"/>
      <c r="H382" s="436"/>
      <c r="I382" s="436"/>
      <c r="J382" s="436"/>
      <c r="K382" s="436"/>
      <c r="L382" s="436"/>
      <c r="M382" s="436"/>
      <c r="N382" s="436"/>
      <c r="O382" s="436"/>
      <c r="P382" s="436"/>
      <c r="Q382" s="436"/>
      <c r="R382" s="436"/>
      <c r="S382" s="436"/>
      <c r="T382" s="436"/>
      <c r="U382" s="436"/>
      <c r="V382" s="436"/>
      <c r="W382" s="436"/>
      <c r="X382" s="436"/>
      <c r="Y382" s="436"/>
      <c r="Z382" s="436"/>
      <c r="AA382" s="436"/>
      <c r="AB382" s="436"/>
      <c r="AC382" s="436"/>
      <c r="AD382" s="436"/>
    </row>
    <row r="383" spans="1:30" ht="13.2">
      <c r="A383" s="436"/>
      <c r="B383" s="436"/>
      <c r="C383" s="436"/>
      <c r="D383" s="436"/>
      <c r="E383" s="436"/>
      <c r="F383" s="436"/>
      <c r="G383" s="436"/>
      <c r="H383" s="436"/>
      <c r="I383" s="436"/>
      <c r="J383" s="436"/>
      <c r="K383" s="436"/>
      <c r="L383" s="436"/>
      <c r="M383" s="436"/>
      <c r="N383" s="436"/>
      <c r="O383" s="436"/>
      <c r="P383" s="436"/>
      <c r="Q383" s="436"/>
      <c r="R383" s="436"/>
      <c r="S383" s="436"/>
      <c r="T383" s="436"/>
      <c r="U383" s="436"/>
      <c r="V383" s="436"/>
      <c r="W383" s="436"/>
      <c r="X383" s="436"/>
      <c r="Y383" s="436"/>
      <c r="Z383" s="436"/>
      <c r="AA383" s="436"/>
      <c r="AB383" s="436"/>
      <c r="AC383" s="436"/>
      <c r="AD383" s="436"/>
    </row>
    <row r="384" spans="1:30" ht="13.2">
      <c r="A384" s="436"/>
      <c r="B384" s="436"/>
      <c r="C384" s="436"/>
      <c r="D384" s="436"/>
      <c r="E384" s="436"/>
      <c r="F384" s="436"/>
      <c r="G384" s="436"/>
      <c r="H384" s="436"/>
      <c r="I384" s="436"/>
      <c r="J384" s="436"/>
      <c r="K384" s="436"/>
      <c r="L384" s="436"/>
      <c r="M384" s="436"/>
      <c r="N384" s="436"/>
      <c r="O384" s="436"/>
      <c r="P384" s="436"/>
      <c r="Q384" s="436"/>
      <c r="R384" s="436"/>
      <c r="S384" s="436"/>
      <c r="T384" s="436"/>
      <c r="U384" s="436"/>
      <c r="V384" s="436"/>
      <c r="W384" s="436"/>
      <c r="X384" s="436"/>
      <c r="Y384" s="436"/>
      <c r="Z384" s="436"/>
      <c r="AA384" s="436"/>
      <c r="AB384" s="436"/>
      <c r="AC384" s="436"/>
      <c r="AD384" s="436"/>
    </row>
    <row r="385" spans="1:30" ht="13.2">
      <c r="A385" s="436"/>
      <c r="B385" s="436"/>
      <c r="C385" s="436"/>
      <c r="D385" s="436"/>
      <c r="E385" s="436"/>
      <c r="F385" s="436"/>
      <c r="G385" s="436"/>
      <c r="H385" s="436"/>
      <c r="I385" s="436"/>
      <c r="J385" s="436"/>
      <c r="K385" s="436"/>
      <c r="L385" s="436"/>
      <c r="M385" s="436"/>
      <c r="N385" s="436"/>
      <c r="O385" s="436"/>
      <c r="P385" s="436"/>
      <c r="Q385" s="436"/>
      <c r="R385" s="436"/>
      <c r="S385" s="436"/>
      <c r="T385" s="436"/>
      <c r="U385" s="436"/>
      <c r="V385" s="436"/>
      <c r="W385" s="436"/>
      <c r="X385" s="436"/>
      <c r="Y385" s="436"/>
      <c r="Z385" s="436"/>
      <c r="AA385" s="436"/>
      <c r="AB385" s="436"/>
      <c r="AC385" s="436"/>
      <c r="AD385" s="436"/>
    </row>
    <row r="386" spans="1:30" ht="13.2">
      <c r="A386" s="436"/>
      <c r="B386" s="436"/>
      <c r="C386" s="436"/>
      <c r="D386" s="436"/>
      <c r="E386" s="436"/>
      <c r="F386" s="436"/>
      <c r="G386" s="436"/>
      <c r="H386" s="436"/>
      <c r="I386" s="436"/>
      <c r="J386" s="436"/>
      <c r="K386" s="436"/>
      <c r="L386" s="436"/>
      <c r="M386" s="436"/>
      <c r="N386" s="436"/>
      <c r="O386" s="436"/>
      <c r="P386" s="436"/>
      <c r="Q386" s="436"/>
      <c r="R386" s="436"/>
      <c r="S386" s="436"/>
      <c r="T386" s="436"/>
      <c r="U386" s="436"/>
      <c r="V386" s="436"/>
      <c r="W386" s="436"/>
      <c r="X386" s="436"/>
      <c r="Y386" s="436"/>
      <c r="Z386" s="436"/>
      <c r="AA386" s="436"/>
      <c r="AB386" s="436"/>
      <c r="AC386" s="436"/>
      <c r="AD386" s="436"/>
    </row>
    <row r="387" spans="1:30" ht="13.2">
      <c r="A387" s="436"/>
      <c r="B387" s="436"/>
      <c r="C387" s="436"/>
      <c r="D387" s="436"/>
      <c r="E387" s="436"/>
      <c r="F387" s="436"/>
      <c r="G387" s="436"/>
      <c r="H387" s="436"/>
      <c r="I387" s="436"/>
      <c r="J387" s="436"/>
      <c r="K387" s="436"/>
      <c r="L387" s="436"/>
      <c r="M387" s="436"/>
      <c r="N387" s="436"/>
      <c r="O387" s="436"/>
      <c r="P387" s="436"/>
      <c r="Q387" s="436"/>
      <c r="R387" s="436"/>
      <c r="S387" s="436"/>
      <c r="T387" s="436"/>
      <c r="U387" s="436"/>
      <c r="V387" s="436"/>
      <c r="W387" s="436"/>
      <c r="X387" s="436"/>
      <c r="Y387" s="436"/>
      <c r="Z387" s="436"/>
      <c r="AA387" s="436"/>
      <c r="AB387" s="436"/>
      <c r="AC387" s="436"/>
      <c r="AD387" s="436"/>
    </row>
    <row r="388" spans="1:30" ht="13.2">
      <c r="A388" s="436"/>
      <c r="B388" s="436"/>
      <c r="C388" s="436"/>
      <c r="D388" s="436"/>
      <c r="E388" s="436"/>
      <c r="F388" s="436"/>
      <c r="G388" s="436"/>
      <c r="H388" s="436"/>
      <c r="I388" s="436"/>
      <c r="J388" s="436"/>
      <c r="K388" s="436"/>
      <c r="L388" s="436"/>
      <c r="M388" s="436"/>
      <c r="N388" s="436"/>
      <c r="O388" s="436"/>
      <c r="P388" s="436"/>
      <c r="Q388" s="436"/>
      <c r="R388" s="436"/>
      <c r="S388" s="436"/>
      <c r="T388" s="436"/>
      <c r="U388" s="436"/>
      <c r="V388" s="436"/>
      <c r="W388" s="436"/>
      <c r="X388" s="436"/>
      <c r="Y388" s="436"/>
      <c r="Z388" s="436"/>
      <c r="AA388" s="436"/>
      <c r="AB388" s="436"/>
      <c r="AC388" s="436"/>
      <c r="AD388" s="436"/>
    </row>
    <row r="389" spans="1:30" ht="13.2">
      <c r="A389" s="436"/>
      <c r="B389" s="436"/>
      <c r="C389" s="436"/>
      <c r="D389" s="436"/>
      <c r="E389" s="436"/>
      <c r="F389" s="436"/>
      <c r="G389" s="436"/>
      <c r="H389" s="436"/>
      <c r="I389" s="436"/>
      <c r="J389" s="436"/>
      <c r="K389" s="436"/>
      <c r="L389" s="436"/>
      <c r="M389" s="436"/>
      <c r="N389" s="436"/>
      <c r="O389" s="436"/>
      <c r="P389" s="436"/>
      <c r="Q389" s="436"/>
      <c r="R389" s="436"/>
      <c r="S389" s="436"/>
      <c r="T389" s="436"/>
      <c r="U389" s="436"/>
      <c r="V389" s="436"/>
      <c r="W389" s="436"/>
      <c r="X389" s="436"/>
      <c r="Y389" s="436"/>
      <c r="Z389" s="436"/>
      <c r="AA389" s="436"/>
      <c r="AB389" s="436"/>
      <c r="AC389" s="436"/>
      <c r="AD389" s="436"/>
    </row>
    <row r="390" spans="1:30" ht="13.2">
      <c r="A390" s="436"/>
      <c r="B390" s="436"/>
      <c r="C390" s="436"/>
      <c r="D390" s="436"/>
      <c r="E390" s="436"/>
      <c r="F390" s="436"/>
      <c r="G390" s="436"/>
      <c r="H390" s="436"/>
      <c r="I390" s="436"/>
      <c r="J390" s="436"/>
      <c r="K390" s="436"/>
      <c r="L390" s="436"/>
      <c r="M390" s="436"/>
      <c r="N390" s="436"/>
      <c r="O390" s="436"/>
      <c r="P390" s="436"/>
      <c r="Q390" s="436"/>
      <c r="R390" s="436"/>
      <c r="S390" s="436"/>
      <c r="T390" s="436"/>
      <c r="U390" s="436"/>
      <c r="V390" s="436"/>
      <c r="W390" s="436"/>
      <c r="X390" s="436"/>
      <c r="Y390" s="436"/>
      <c r="Z390" s="436"/>
      <c r="AA390" s="436"/>
      <c r="AB390" s="436"/>
      <c r="AC390" s="436"/>
      <c r="AD390" s="436"/>
    </row>
    <row r="391" spans="1:30" ht="13.2">
      <c r="A391" s="436"/>
      <c r="B391" s="436"/>
      <c r="C391" s="436"/>
      <c r="D391" s="436"/>
      <c r="E391" s="436"/>
      <c r="F391" s="436"/>
      <c r="G391" s="436"/>
      <c r="H391" s="436"/>
      <c r="I391" s="436"/>
      <c r="J391" s="436"/>
      <c r="K391" s="436"/>
      <c r="L391" s="436"/>
      <c r="M391" s="436"/>
      <c r="N391" s="436"/>
      <c r="O391" s="436"/>
      <c r="P391" s="436"/>
      <c r="Q391" s="436"/>
      <c r="R391" s="436"/>
      <c r="S391" s="436"/>
      <c r="T391" s="436"/>
      <c r="U391" s="436"/>
      <c r="V391" s="436"/>
      <c r="W391" s="436"/>
      <c r="X391" s="436"/>
      <c r="Y391" s="436"/>
      <c r="Z391" s="436"/>
      <c r="AA391" s="436"/>
      <c r="AB391" s="436"/>
      <c r="AC391" s="436"/>
      <c r="AD391" s="436"/>
    </row>
    <row r="392" spans="1:30" ht="13.2">
      <c r="A392" s="436"/>
      <c r="B392" s="436"/>
      <c r="C392" s="436"/>
      <c r="D392" s="436"/>
      <c r="E392" s="436"/>
      <c r="F392" s="436"/>
      <c r="G392" s="436"/>
      <c r="H392" s="436"/>
      <c r="I392" s="436"/>
      <c r="J392" s="436"/>
      <c r="K392" s="436"/>
      <c r="L392" s="436"/>
      <c r="M392" s="436"/>
      <c r="N392" s="436"/>
      <c r="O392" s="436"/>
      <c r="P392" s="436"/>
      <c r="Q392" s="436"/>
      <c r="R392" s="436"/>
      <c r="S392" s="436"/>
      <c r="T392" s="436"/>
      <c r="U392" s="436"/>
      <c r="V392" s="436"/>
      <c r="W392" s="436"/>
      <c r="X392" s="436"/>
      <c r="Y392" s="436"/>
      <c r="Z392" s="436"/>
      <c r="AA392" s="436"/>
      <c r="AB392" s="436"/>
      <c r="AC392" s="436"/>
      <c r="AD392" s="436"/>
    </row>
    <row r="393" spans="1:30" ht="13.2">
      <c r="A393" s="436"/>
      <c r="B393" s="436"/>
      <c r="C393" s="436"/>
      <c r="D393" s="436"/>
      <c r="E393" s="436"/>
      <c r="F393" s="436"/>
      <c r="G393" s="436"/>
      <c r="H393" s="436"/>
      <c r="I393" s="436"/>
      <c r="J393" s="436"/>
      <c r="K393" s="436"/>
      <c r="L393" s="436"/>
      <c r="M393" s="436"/>
      <c r="N393" s="436"/>
      <c r="O393" s="436"/>
      <c r="P393" s="436"/>
      <c r="Q393" s="436"/>
      <c r="R393" s="436"/>
      <c r="S393" s="436"/>
      <c r="T393" s="436"/>
      <c r="U393" s="436"/>
      <c r="V393" s="436"/>
      <c r="W393" s="436"/>
      <c r="X393" s="436"/>
      <c r="Y393" s="436"/>
      <c r="Z393" s="436"/>
      <c r="AA393" s="436"/>
      <c r="AB393" s="436"/>
      <c r="AC393" s="436"/>
      <c r="AD393" s="436"/>
    </row>
    <row r="394" spans="1:30" ht="13.2">
      <c r="A394" s="436"/>
      <c r="B394" s="436"/>
      <c r="C394" s="436"/>
      <c r="D394" s="436"/>
      <c r="E394" s="436"/>
      <c r="F394" s="436"/>
      <c r="G394" s="436"/>
      <c r="H394" s="436"/>
      <c r="I394" s="436"/>
      <c r="J394" s="436"/>
      <c r="K394" s="436"/>
      <c r="L394" s="436"/>
      <c r="M394" s="436"/>
      <c r="N394" s="436"/>
      <c r="O394" s="436"/>
      <c r="P394" s="436"/>
      <c r="Q394" s="436"/>
      <c r="R394" s="436"/>
      <c r="S394" s="436"/>
      <c r="T394" s="436"/>
      <c r="U394" s="436"/>
      <c r="V394" s="436"/>
      <c r="W394" s="436"/>
      <c r="X394" s="436"/>
      <c r="Y394" s="436"/>
      <c r="Z394" s="436"/>
      <c r="AA394" s="436"/>
      <c r="AB394" s="436"/>
      <c r="AC394" s="436"/>
      <c r="AD394" s="436"/>
    </row>
    <row r="395" spans="1:30" ht="13.2">
      <c r="A395" s="436"/>
      <c r="B395" s="436"/>
      <c r="C395" s="436"/>
      <c r="D395" s="436"/>
      <c r="E395" s="436"/>
      <c r="F395" s="436"/>
      <c r="G395" s="436"/>
      <c r="H395" s="436"/>
      <c r="I395" s="436"/>
      <c r="J395" s="436"/>
      <c r="K395" s="436"/>
      <c r="L395" s="436"/>
      <c r="M395" s="436"/>
      <c r="N395" s="436"/>
      <c r="O395" s="436"/>
      <c r="P395" s="436"/>
      <c r="Q395" s="436"/>
      <c r="R395" s="436"/>
      <c r="S395" s="436"/>
      <c r="T395" s="436"/>
      <c r="U395" s="436"/>
      <c r="V395" s="436"/>
      <c r="W395" s="436"/>
      <c r="X395" s="436"/>
      <c r="Y395" s="436"/>
      <c r="Z395" s="436"/>
      <c r="AA395" s="436"/>
      <c r="AB395" s="436"/>
      <c r="AC395" s="436"/>
      <c r="AD395" s="436"/>
    </row>
    <row r="396" spans="1:30" ht="13.2">
      <c r="A396" s="436"/>
      <c r="B396" s="436"/>
      <c r="C396" s="436"/>
      <c r="D396" s="436"/>
      <c r="E396" s="436"/>
      <c r="F396" s="436"/>
      <c r="G396" s="436"/>
      <c r="H396" s="436"/>
      <c r="I396" s="436"/>
      <c r="J396" s="436"/>
      <c r="K396" s="436"/>
      <c r="L396" s="436"/>
      <c r="M396" s="436"/>
      <c r="N396" s="436"/>
      <c r="O396" s="436"/>
      <c r="P396" s="436"/>
      <c r="Q396" s="436"/>
      <c r="R396" s="436"/>
      <c r="S396" s="436"/>
      <c r="T396" s="436"/>
      <c r="U396" s="436"/>
      <c r="V396" s="436"/>
      <c r="W396" s="436"/>
      <c r="X396" s="436"/>
      <c r="Y396" s="436"/>
      <c r="Z396" s="436"/>
      <c r="AA396" s="436"/>
      <c r="AB396" s="436"/>
      <c r="AC396" s="436"/>
      <c r="AD396" s="436"/>
    </row>
    <row r="397" spans="1:30" ht="13.2">
      <c r="A397" s="436"/>
      <c r="B397" s="436"/>
      <c r="C397" s="436"/>
      <c r="D397" s="436"/>
      <c r="E397" s="436"/>
      <c r="F397" s="436"/>
      <c r="G397" s="436"/>
      <c r="H397" s="436"/>
      <c r="I397" s="436"/>
      <c r="J397" s="436"/>
      <c r="K397" s="436"/>
      <c r="L397" s="436"/>
      <c r="M397" s="436"/>
      <c r="N397" s="436"/>
      <c r="O397" s="436"/>
      <c r="P397" s="436"/>
      <c r="Q397" s="436"/>
      <c r="R397" s="436"/>
      <c r="S397" s="436"/>
      <c r="T397" s="436"/>
      <c r="U397" s="436"/>
      <c r="V397" s="436"/>
      <c r="W397" s="436"/>
      <c r="X397" s="436"/>
      <c r="Y397" s="436"/>
      <c r="Z397" s="436"/>
      <c r="AA397" s="436"/>
      <c r="AB397" s="436"/>
      <c r="AC397" s="436"/>
      <c r="AD397" s="436"/>
    </row>
    <row r="398" spans="1:30" ht="13.2">
      <c r="A398" s="436"/>
      <c r="B398" s="436"/>
      <c r="C398" s="436"/>
      <c r="D398" s="436"/>
      <c r="E398" s="436"/>
      <c r="F398" s="436"/>
      <c r="G398" s="436"/>
      <c r="H398" s="436"/>
      <c r="I398" s="436"/>
      <c r="J398" s="436"/>
      <c r="K398" s="436"/>
      <c r="L398" s="436"/>
      <c r="M398" s="436"/>
      <c r="N398" s="436"/>
      <c r="O398" s="436"/>
      <c r="P398" s="436"/>
      <c r="Q398" s="436"/>
      <c r="R398" s="436"/>
      <c r="S398" s="436"/>
      <c r="T398" s="436"/>
      <c r="U398" s="436"/>
      <c r="V398" s="436"/>
      <c r="W398" s="436"/>
      <c r="X398" s="436"/>
      <c r="Y398" s="436"/>
      <c r="Z398" s="436"/>
      <c r="AA398" s="436"/>
      <c r="AB398" s="436"/>
      <c r="AC398" s="436"/>
      <c r="AD398" s="436"/>
    </row>
    <row r="399" spans="1:30" ht="13.2">
      <c r="A399" s="436"/>
      <c r="B399" s="436"/>
      <c r="C399" s="436"/>
      <c r="D399" s="436"/>
      <c r="E399" s="436"/>
      <c r="F399" s="436"/>
      <c r="G399" s="436"/>
      <c r="H399" s="436"/>
      <c r="I399" s="436"/>
      <c r="J399" s="436"/>
      <c r="K399" s="436"/>
      <c r="L399" s="436"/>
      <c r="M399" s="436"/>
      <c r="N399" s="436"/>
      <c r="O399" s="436"/>
      <c r="P399" s="436"/>
      <c r="Q399" s="436"/>
      <c r="R399" s="436"/>
      <c r="S399" s="436"/>
      <c r="T399" s="436"/>
      <c r="U399" s="436"/>
      <c r="V399" s="436"/>
      <c r="W399" s="436"/>
      <c r="X399" s="436"/>
      <c r="Y399" s="436"/>
      <c r="Z399" s="436"/>
      <c r="AA399" s="436"/>
      <c r="AB399" s="436"/>
      <c r="AC399" s="436"/>
      <c r="AD399" s="436"/>
    </row>
    <row r="400" spans="1:30" ht="13.2">
      <c r="A400" s="436"/>
      <c r="B400" s="436"/>
      <c r="C400" s="436"/>
      <c r="D400" s="436"/>
      <c r="E400" s="436"/>
      <c r="F400" s="436"/>
      <c r="G400" s="436"/>
      <c r="H400" s="436"/>
      <c r="I400" s="436"/>
      <c r="J400" s="436"/>
      <c r="K400" s="436"/>
      <c r="L400" s="436"/>
      <c r="M400" s="436"/>
      <c r="N400" s="436"/>
      <c r="O400" s="436"/>
      <c r="P400" s="436"/>
      <c r="Q400" s="436"/>
      <c r="R400" s="436"/>
      <c r="S400" s="436"/>
      <c r="T400" s="436"/>
      <c r="U400" s="436"/>
      <c r="V400" s="436"/>
      <c r="W400" s="436"/>
      <c r="X400" s="436"/>
      <c r="Y400" s="436"/>
      <c r="Z400" s="436"/>
      <c r="AA400" s="436"/>
      <c r="AB400" s="436"/>
      <c r="AC400" s="436"/>
      <c r="AD400" s="436"/>
    </row>
    <row r="401" spans="1:30" ht="13.2">
      <c r="A401" s="436"/>
      <c r="B401" s="436"/>
      <c r="C401" s="436"/>
      <c r="D401" s="436"/>
      <c r="E401" s="436"/>
      <c r="F401" s="436"/>
      <c r="G401" s="436"/>
      <c r="H401" s="436"/>
      <c r="I401" s="436"/>
      <c r="J401" s="436"/>
      <c r="K401" s="436"/>
      <c r="L401" s="436"/>
      <c r="M401" s="436"/>
      <c r="N401" s="436"/>
      <c r="O401" s="436"/>
      <c r="P401" s="436"/>
      <c r="Q401" s="436"/>
      <c r="R401" s="436"/>
      <c r="S401" s="436"/>
      <c r="T401" s="436"/>
      <c r="U401" s="436"/>
      <c r="V401" s="436"/>
      <c r="W401" s="436"/>
      <c r="X401" s="436"/>
      <c r="Y401" s="436"/>
      <c r="Z401" s="436"/>
      <c r="AA401" s="436"/>
      <c r="AB401" s="436"/>
      <c r="AC401" s="436"/>
      <c r="AD401" s="436"/>
    </row>
    <row r="402" spans="1:30" ht="13.2">
      <c r="A402" s="436"/>
      <c r="B402" s="436"/>
      <c r="C402" s="436"/>
      <c r="D402" s="436"/>
      <c r="E402" s="436"/>
      <c r="F402" s="436"/>
      <c r="G402" s="436"/>
      <c r="H402" s="436"/>
      <c r="I402" s="436"/>
      <c r="J402" s="436"/>
      <c r="K402" s="436"/>
      <c r="L402" s="436"/>
      <c r="M402" s="436"/>
      <c r="N402" s="436"/>
      <c r="O402" s="436"/>
      <c r="P402" s="436"/>
      <c r="Q402" s="436"/>
      <c r="R402" s="436"/>
      <c r="S402" s="436"/>
      <c r="T402" s="436"/>
      <c r="U402" s="436"/>
      <c r="V402" s="436"/>
      <c r="W402" s="436"/>
      <c r="X402" s="436"/>
      <c r="Y402" s="436"/>
      <c r="Z402" s="436"/>
      <c r="AA402" s="436"/>
      <c r="AB402" s="436"/>
      <c r="AC402" s="436"/>
      <c r="AD402" s="436"/>
    </row>
    <row r="403" spans="1:30" ht="13.2">
      <c r="A403" s="436"/>
      <c r="B403" s="436"/>
      <c r="C403" s="436"/>
      <c r="D403" s="436"/>
      <c r="E403" s="436"/>
      <c r="F403" s="436"/>
      <c r="G403" s="436"/>
      <c r="H403" s="436"/>
      <c r="I403" s="436"/>
      <c r="J403" s="436"/>
      <c r="K403" s="436"/>
      <c r="L403" s="436"/>
      <c r="M403" s="436"/>
      <c r="N403" s="436"/>
      <c r="O403" s="436"/>
      <c r="P403" s="436"/>
      <c r="Q403" s="436"/>
      <c r="R403" s="436"/>
      <c r="S403" s="436"/>
      <c r="T403" s="436"/>
      <c r="U403" s="436"/>
      <c r="V403" s="436"/>
      <c r="W403" s="436"/>
      <c r="X403" s="436"/>
      <c r="Y403" s="436"/>
      <c r="Z403" s="436"/>
      <c r="AA403" s="436"/>
      <c r="AB403" s="436"/>
      <c r="AC403" s="436"/>
      <c r="AD403" s="436"/>
    </row>
    <row r="404" spans="1:30" ht="13.2">
      <c r="A404" s="436"/>
      <c r="B404" s="436"/>
      <c r="C404" s="436"/>
      <c r="D404" s="436"/>
      <c r="E404" s="436"/>
      <c r="F404" s="436"/>
      <c r="G404" s="436"/>
      <c r="H404" s="436"/>
      <c r="I404" s="436"/>
      <c r="J404" s="436"/>
      <c r="K404" s="436"/>
      <c r="L404" s="436"/>
      <c r="M404" s="436"/>
      <c r="N404" s="436"/>
      <c r="O404" s="436"/>
      <c r="P404" s="436"/>
      <c r="Q404" s="436"/>
      <c r="R404" s="436"/>
      <c r="S404" s="436"/>
      <c r="T404" s="436"/>
      <c r="U404" s="436"/>
      <c r="V404" s="436"/>
      <c r="W404" s="436"/>
      <c r="X404" s="436"/>
      <c r="Y404" s="436"/>
      <c r="Z404" s="436"/>
      <c r="AA404" s="436"/>
      <c r="AB404" s="436"/>
      <c r="AC404" s="436"/>
      <c r="AD404" s="436"/>
    </row>
    <row r="405" spans="1:30" ht="13.2">
      <c r="A405" s="436"/>
      <c r="B405" s="436"/>
      <c r="C405" s="436"/>
      <c r="D405" s="436"/>
      <c r="E405" s="436"/>
      <c r="F405" s="436"/>
      <c r="G405" s="436"/>
      <c r="H405" s="436"/>
      <c r="I405" s="436"/>
      <c r="J405" s="436"/>
      <c r="K405" s="436"/>
      <c r="L405" s="436"/>
      <c r="M405" s="436"/>
      <c r="N405" s="436"/>
      <c r="O405" s="436"/>
      <c r="P405" s="436"/>
      <c r="Q405" s="436"/>
      <c r="R405" s="436"/>
      <c r="S405" s="436"/>
      <c r="T405" s="436"/>
      <c r="U405" s="436"/>
      <c r="V405" s="436"/>
      <c r="W405" s="436"/>
      <c r="X405" s="436"/>
      <c r="Y405" s="436"/>
      <c r="Z405" s="436"/>
      <c r="AA405" s="436"/>
      <c r="AB405" s="436"/>
      <c r="AC405" s="436"/>
      <c r="AD405" s="436"/>
    </row>
    <row r="406" spans="1:30" ht="13.2">
      <c r="A406" s="436"/>
      <c r="B406" s="436"/>
      <c r="C406" s="436"/>
      <c r="D406" s="436"/>
      <c r="E406" s="436"/>
      <c r="F406" s="436"/>
      <c r="G406" s="436"/>
      <c r="H406" s="436"/>
      <c r="I406" s="436"/>
      <c r="J406" s="436"/>
      <c r="K406" s="436"/>
      <c r="L406" s="436"/>
      <c r="M406" s="436"/>
      <c r="N406" s="436"/>
      <c r="O406" s="436"/>
      <c r="P406" s="436"/>
      <c r="Q406" s="436"/>
      <c r="R406" s="436"/>
      <c r="S406" s="436"/>
      <c r="T406" s="436"/>
      <c r="U406" s="436"/>
      <c r="V406" s="436"/>
      <c r="W406" s="436"/>
      <c r="X406" s="436"/>
      <c r="Y406" s="436"/>
      <c r="Z406" s="436"/>
      <c r="AA406" s="436"/>
      <c r="AB406" s="436"/>
      <c r="AC406" s="436"/>
      <c r="AD406" s="436"/>
    </row>
    <row r="407" spans="1:30" ht="13.2">
      <c r="A407" s="436"/>
      <c r="B407" s="436"/>
      <c r="C407" s="436"/>
      <c r="D407" s="436"/>
      <c r="E407" s="436"/>
      <c r="F407" s="436"/>
      <c r="G407" s="436"/>
      <c r="H407" s="436"/>
      <c r="I407" s="436"/>
      <c r="J407" s="436"/>
      <c r="K407" s="436"/>
      <c r="L407" s="436"/>
      <c r="M407" s="436"/>
      <c r="N407" s="436"/>
      <c r="O407" s="436"/>
      <c r="P407" s="436"/>
      <c r="Q407" s="436"/>
      <c r="R407" s="436"/>
      <c r="S407" s="436"/>
      <c r="T407" s="436"/>
      <c r="U407" s="436"/>
      <c r="V407" s="436"/>
      <c r="W407" s="436"/>
      <c r="X407" s="436"/>
      <c r="Y407" s="436"/>
      <c r="Z407" s="436"/>
      <c r="AA407" s="436"/>
      <c r="AB407" s="436"/>
      <c r="AC407" s="436"/>
      <c r="AD407" s="436"/>
    </row>
    <row r="408" spans="1:30" ht="13.2">
      <c r="A408" s="436"/>
      <c r="B408" s="436"/>
      <c r="C408" s="436"/>
      <c r="D408" s="436"/>
      <c r="E408" s="436"/>
      <c r="F408" s="436"/>
      <c r="G408" s="436"/>
      <c r="H408" s="436"/>
      <c r="I408" s="436"/>
      <c r="J408" s="436"/>
      <c r="K408" s="436"/>
      <c r="L408" s="436"/>
      <c r="M408" s="436"/>
      <c r="N408" s="436"/>
      <c r="O408" s="436"/>
      <c r="P408" s="436"/>
      <c r="Q408" s="436"/>
      <c r="R408" s="436"/>
      <c r="S408" s="436"/>
      <c r="T408" s="436"/>
      <c r="U408" s="436"/>
      <c r="V408" s="436"/>
      <c r="W408" s="436"/>
      <c r="X408" s="436"/>
      <c r="Y408" s="436"/>
      <c r="Z408" s="436"/>
      <c r="AA408" s="436"/>
      <c r="AB408" s="436"/>
      <c r="AC408" s="436"/>
      <c r="AD408" s="436"/>
    </row>
    <row r="409" spans="1:30" ht="13.2">
      <c r="A409" s="436"/>
      <c r="B409" s="436"/>
      <c r="C409" s="436"/>
      <c r="D409" s="436"/>
      <c r="E409" s="436"/>
      <c r="F409" s="436"/>
      <c r="G409" s="436"/>
      <c r="H409" s="436"/>
      <c r="I409" s="436"/>
      <c r="J409" s="436"/>
      <c r="K409" s="436"/>
      <c r="L409" s="436"/>
      <c r="M409" s="436"/>
      <c r="N409" s="436"/>
      <c r="O409" s="436"/>
      <c r="P409" s="436"/>
      <c r="Q409" s="436"/>
      <c r="R409" s="436"/>
      <c r="S409" s="436"/>
      <c r="T409" s="436"/>
      <c r="U409" s="436"/>
      <c r="V409" s="436"/>
      <c r="W409" s="436"/>
      <c r="X409" s="436"/>
      <c r="Y409" s="436"/>
      <c r="Z409" s="436"/>
      <c r="AA409" s="436"/>
      <c r="AB409" s="436"/>
      <c r="AC409" s="436"/>
      <c r="AD409" s="436"/>
    </row>
    <row r="410" spans="1:30" ht="13.2">
      <c r="A410" s="436"/>
      <c r="B410" s="436"/>
      <c r="C410" s="436"/>
      <c r="D410" s="436"/>
      <c r="E410" s="436"/>
      <c r="F410" s="436"/>
      <c r="G410" s="436"/>
      <c r="H410" s="436"/>
      <c r="I410" s="436"/>
      <c r="J410" s="436"/>
      <c r="K410" s="436"/>
      <c r="L410" s="436"/>
      <c r="M410" s="436"/>
      <c r="N410" s="436"/>
      <c r="O410" s="436"/>
      <c r="P410" s="436"/>
      <c r="Q410" s="436"/>
      <c r="R410" s="436"/>
      <c r="S410" s="436"/>
      <c r="T410" s="436"/>
      <c r="U410" s="436"/>
      <c r="V410" s="436"/>
      <c r="W410" s="436"/>
      <c r="X410" s="436"/>
      <c r="Y410" s="436"/>
      <c r="Z410" s="436"/>
      <c r="AA410" s="436"/>
      <c r="AB410" s="436"/>
      <c r="AC410" s="436"/>
      <c r="AD410" s="436"/>
    </row>
    <row r="411" spans="1:30" ht="13.2">
      <c r="A411" s="436"/>
      <c r="B411" s="436"/>
      <c r="C411" s="436"/>
      <c r="D411" s="436"/>
      <c r="E411" s="436"/>
      <c r="F411" s="436"/>
      <c r="G411" s="436"/>
      <c r="H411" s="436"/>
      <c r="I411" s="436"/>
      <c r="J411" s="436"/>
      <c r="K411" s="436"/>
      <c r="L411" s="436"/>
      <c r="M411" s="436"/>
      <c r="N411" s="436"/>
      <c r="O411" s="436"/>
      <c r="P411" s="436"/>
      <c r="Q411" s="436"/>
      <c r="R411" s="436"/>
      <c r="S411" s="436"/>
      <c r="T411" s="436"/>
      <c r="U411" s="436"/>
      <c r="V411" s="436"/>
      <c r="W411" s="436"/>
      <c r="X411" s="436"/>
      <c r="Y411" s="436"/>
      <c r="Z411" s="436"/>
      <c r="AA411" s="436"/>
      <c r="AB411" s="436"/>
      <c r="AC411" s="436"/>
      <c r="AD411" s="436"/>
    </row>
    <row r="412" spans="1:30" ht="13.2">
      <c r="A412" s="436"/>
      <c r="B412" s="436"/>
      <c r="C412" s="436"/>
      <c r="D412" s="436"/>
      <c r="E412" s="436"/>
      <c r="F412" s="436"/>
      <c r="G412" s="436"/>
      <c r="H412" s="436"/>
      <c r="I412" s="436"/>
      <c r="J412" s="436"/>
      <c r="K412" s="436"/>
      <c r="L412" s="436"/>
      <c r="M412" s="436"/>
      <c r="N412" s="436"/>
      <c r="O412" s="436"/>
      <c r="P412" s="436"/>
      <c r="Q412" s="436"/>
      <c r="R412" s="436"/>
      <c r="S412" s="436"/>
      <c r="T412" s="436"/>
      <c r="U412" s="436"/>
      <c r="V412" s="436"/>
      <c r="W412" s="436"/>
      <c r="X412" s="436"/>
      <c r="Y412" s="436"/>
      <c r="Z412" s="436"/>
      <c r="AA412" s="436"/>
      <c r="AB412" s="436"/>
      <c r="AC412" s="436"/>
      <c r="AD412" s="436"/>
    </row>
    <row r="413" spans="1:30" ht="13.2">
      <c r="A413" s="436"/>
      <c r="B413" s="436"/>
      <c r="C413" s="436"/>
      <c r="D413" s="436"/>
      <c r="E413" s="436"/>
      <c r="F413" s="436"/>
      <c r="G413" s="436"/>
      <c r="H413" s="436"/>
      <c r="I413" s="436"/>
      <c r="J413" s="436"/>
      <c r="K413" s="436"/>
      <c r="L413" s="436"/>
      <c r="M413" s="436"/>
      <c r="N413" s="436"/>
      <c r="O413" s="436"/>
      <c r="P413" s="436"/>
      <c r="Q413" s="436"/>
      <c r="R413" s="436"/>
      <c r="S413" s="436"/>
      <c r="T413" s="436"/>
      <c r="U413" s="436"/>
      <c r="V413" s="436"/>
      <c r="W413" s="436"/>
      <c r="X413" s="436"/>
      <c r="Y413" s="436"/>
      <c r="Z413" s="436"/>
      <c r="AA413" s="436"/>
      <c r="AB413" s="436"/>
      <c r="AC413" s="436"/>
      <c r="AD413" s="436"/>
    </row>
    <row r="414" spans="1:30" ht="13.2">
      <c r="A414" s="436"/>
      <c r="B414" s="436"/>
      <c r="C414" s="436"/>
      <c r="D414" s="436"/>
      <c r="E414" s="436"/>
      <c r="F414" s="436"/>
      <c r="G414" s="436"/>
      <c r="H414" s="436"/>
      <c r="I414" s="436"/>
      <c r="J414" s="436"/>
      <c r="K414" s="436"/>
      <c r="L414" s="436"/>
      <c r="M414" s="436"/>
      <c r="N414" s="436"/>
      <c r="O414" s="436"/>
      <c r="P414" s="436"/>
      <c r="Q414" s="436"/>
      <c r="R414" s="436"/>
      <c r="S414" s="436"/>
      <c r="T414" s="436"/>
      <c r="U414" s="436"/>
      <c r="V414" s="436"/>
      <c r="W414" s="436"/>
      <c r="X414" s="436"/>
      <c r="Y414" s="436"/>
      <c r="Z414" s="436"/>
      <c r="AA414" s="436"/>
      <c r="AB414" s="436"/>
      <c r="AC414" s="436"/>
      <c r="AD414" s="436"/>
    </row>
    <row r="415" spans="1:30" ht="13.2">
      <c r="A415" s="436"/>
      <c r="B415" s="436"/>
      <c r="C415" s="436"/>
      <c r="D415" s="436"/>
      <c r="E415" s="436"/>
      <c r="F415" s="436"/>
      <c r="G415" s="436"/>
      <c r="H415" s="436"/>
      <c r="I415" s="436"/>
      <c r="J415" s="436"/>
      <c r="K415" s="436"/>
      <c r="L415" s="436"/>
      <c r="M415" s="436"/>
      <c r="N415" s="436"/>
      <c r="O415" s="436"/>
      <c r="P415" s="436"/>
      <c r="Q415" s="436"/>
      <c r="R415" s="436"/>
      <c r="S415" s="436"/>
      <c r="T415" s="436"/>
      <c r="U415" s="436"/>
      <c r="V415" s="436"/>
      <c r="W415" s="436"/>
      <c r="X415" s="436"/>
      <c r="Y415" s="436"/>
      <c r="Z415" s="436"/>
      <c r="AA415" s="436"/>
      <c r="AB415" s="436"/>
      <c r="AC415" s="436"/>
      <c r="AD415" s="436"/>
    </row>
    <row r="416" spans="1:30" ht="13.2">
      <c r="A416" s="436"/>
      <c r="B416" s="436"/>
      <c r="C416" s="436"/>
      <c r="D416" s="436"/>
      <c r="E416" s="436"/>
      <c r="F416" s="436"/>
      <c r="G416" s="436"/>
      <c r="H416" s="436"/>
      <c r="I416" s="436"/>
      <c r="J416" s="436"/>
      <c r="K416" s="436"/>
      <c r="L416" s="436"/>
      <c r="M416" s="436"/>
      <c r="N416" s="436"/>
      <c r="O416" s="436"/>
      <c r="P416" s="436"/>
      <c r="Q416" s="436"/>
      <c r="R416" s="436"/>
      <c r="S416" s="436"/>
      <c r="T416" s="436"/>
      <c r="U416" s="436"/>
      <c r="V416" s="436"/>
      <c r="W416" s="436"/>
      <c r="X416" s="436"/>
      <c r="Y416" s="436"/>
      <c r="Z416" s="436"/>
      <c r="AA416" s="436"/>
      <c r="AB416" s="436"/>
      <c r="AC416" s="436"/>
      <c r="AD416" s="436"/>
    </row>
    <row r="417" spans="1:30" ht="13.2">
      <c r="A417" s="436"/>
      <c r="B417" s="436"/>
      <c r="C417" s="436"/>
      <c r="D417" s="436"/>
      <c r="E417" s="436"/>
      <c r="F417" s="436"/>
      <c r="G417" s="436"/>
      <c r="H417" s="436"/>
      <c r="I417" s="436"/>
      <c r="J417" s="436"/>
      <c r="K417" s="436"/>
      <c r="L417" s="436"/>
      <c r="M417" s="436"/>
      <c r="N417" s="436"/>
      <c r="O417" s="436"/>
      <c r="P417" s="436"/>
      <c r="Q417" s="436"/>
      <c r="R417" s="436"/>
      <c r="S417" s="436"/>
      <c r="T417" s="436"/>
      <c r="U417" s="436"/>
      <c r="V417" s="436"/>
      <c r="W417" s="436"/>
      <c r="X417" s="436"/>
      <c r="Y417" s="436"/>
      <c r="Z417" s="436"/>
      <c r="AA417" s="436"/>
      <c r="AB417" s="436"/>
      <c r="AC417" s="436"/>
      <c r="AD417" s="436"/>
    </row>
    <row r="418" spans="1:30" ht="13.2">
      <c r="A418" s="436"/>
      <c r="B418" s="436"/>
      <c r="C418" s="436"/>
      <c r="D418" s="436"/>
      <c r="E418" s="436"/>
      <c r="F418" s="436"/>
      <c r="G418" s="436"/>
      <c r="H418" s="436"/>
      <c r="I418" s="436"/>
      <c r="J418" s="436"/>
      <c r="K418" s="436"/>
      <c r="L418" s="436"/>
      <c r="M418" s="436"/>
      <c r="N418" s="436"/>
      <c r="O418" s="436"/>
      <c r="P418" s="436"/>
      <c r="Q418" s="436"/>
      <c r="R418" s="436"/>
      <c r="S418" s="436"/>
      <c r="T418" s="436"/>
      <c r="U418" s="436"/>
      <c r="V418" s="436"/>
      <c r="W418" s="436"/>
      <c r="X418" s="436"/>
      <c r="Y418" s="436"/>
      <c r="Z418" s="436"/>
      <c r="AA418" s="436"/>
      <c r="AB418" s="436"/>
      <c r="AC418" s="436"/>
      <c r="AD418" s="436"/>
    </row>
    <row r="419" spans="1:30" ht="13.2">
      <c r="A419" s="436"/>
      <c r="B419" s="436"/>
      <c r="C419" s="436"/>
      <c r="D419" s="436"/>
      <c r="E419" s="436"/>
      <c r="F419" s="436"/>
      <c r="G419" s="436"/>
      <c r="H419" s="436"/>
      <c r="I419" s="436"/>
      <c r="J419" s="436"/>
      <c r="K419" s="436"/>
      <c r="L419" s="436"/>
      <c r="M419" s="436"/>
      <c r="N419" s="436"/>
      <c r="O419" s="436"/>
      <c r="P419" s="436"/>
      <c r="Q419" s="436"/>
      <c r="R419" s="436"/>
      <c r="S419" s="436"/>
      <c r="T419" s="436"/>
      <c r="U419" s="436"/>
      <c r="V419" s="436"/>
      <c r="W419" s="436"/>
      <c r="X419" s="436"/>
      <c r="Y419" s="436"/>
      <c r="Z419" s="436"/>
      <c r="AA419" s="436"/>
      <c r="AB419" s="436"/>
      <c r="AC419" s="436"/>
      <c r="AD419" s="436"/>
    </row>
    <row r="420" spans="1:30" ht="13.2">
      <c r="A420" s="436"/>
      <c r="B420" s="436"/>
      <c r="C420" s="436"/>
      <c r="D420" s="436"/>
      <c r="E420" s="436"/>
      <c r="F420" s="436"/>
      <c r="G420" s="436"/>
      <c r="H420" s="436"/>
      <c r="I420" s="436"/>
      <c r="J420" s="436"/>
      <c r="K420" s="436"/>
      <c r="L420" s="436"/>
      <c r="M420" s="436"/>
      <c r="N420" s="436"/>
      <c r="O420" s="436"/>
      <c r="P420" s="436"/>
      <c r="Q420" s="436"/>
      <c r="R420" s="436"/>
      <c r="S420" s="436"/>
      <c r="T420" s="436"/>
      <c r="U420" s="436"/>
      <c r="V420" s="436"/>
      <c r="W420" s="436"/>
      <c r="X420" s="436"/>
      <c r="Y420" s="436"/>
      <c r="Z420" s="436"/>
      <c r="AA420" s="436"/>
      <c r="AB420" s="436"/>
      <c r="AC420" s="436"/>
      <c r="AD420" s="436"/>
    </row>
    <row r="421" spans="1:30" ht="13.2">
      <c r="A421" s="436"/>
      <c r="B421" s="436"/>
      <c r="C421" s="436"/>
      <c r="D421" s="436"/>
      <c r="E421" s="436"/>
      <c r="F421" s="436"/>
      <c r="G421" s="436"/>
      <c r="H421" s="436"/>
      <c r="I421" s="436"/>
      <c r="J421" s="436"/>
      <c r="K421" s="436"/>
      <c r="L421" s="436"/>
      <c r="M421" s="436"/>
      <c r="N421" s="436"/>
      <c r="O421" s="436"/>
      <c r="P421" s="436"/>
      <c r="Q421" s="436"/>
      <c r="R421" s="436"/>
      <c r="S421" s="436"/>
      <c r="T421" s="436"/>
      <c r="U421" s="436"/>
      <c r="V421" s="436"/>
      <c r="W421" s="436"/>
      <c r="X421" s="436"/>
      <c r="Y421" s="436"/>
      <c r="Z421" s="436"/>
      <c r="AA421" s="436"/>
      <c r="AB421" s="436"/>
      <c r="AC421" s="436"/>
      <c r="AD421" s="436"/>
    </row>
    <row r="422" spans="1:30" ht="13.2">
      <c r="A422" s="436"/>
      <c r="B422" s="436"/>
      <c r="C422" s="436"/>
      <c r="D422" s="436"/>
      <c r="E422" s="436"/>
      <c r="F422" s="436"/>
      <c r="G422" s="436"/>
      <c r="H422" s="436"/>
      <c r="I422" s="436"/>
      <c r="J422" s="436"/>
      <c r="K422" s="436"/>
      <c r="L422" s="436"/>
      <c r="M422" s="436"/>
      <c r="N422" s="436"/>
      <c r="O422" s="436"/>
      <c r="P422" s="436"/>
      <c r="Q422" s="436"/>
      <c r="R422" s="436"/>
      <c r="S422" s="436"/>
      <c r="T422" s="436"/>
      <c r="U422" s="436"/>
      <c r="V422" s="436"/>
      <c r="W422" s="436"/>
      <c r="X422" s="436"/>
      <c r="Y422" s="436"/>
      <c r="Z422" s="436"/>
      <c r="AA422" s="436"/>
      <c r="AB422" s="436"/>
      <c r="AC422" s="436"/>
      <c r="AD422" s="436"/>
    </row>
    <row r="423" spans="1:30" ht="13.2">
      <c r="A423" s="436"/>
      <c r="B423" s="436"/>
      <c r="C423" s="436"/>
      <c r="D423" s="436"/>
      <c r="E423" s="436"/>
      <c r="F423" s="436"/>
      <c r="G423" s="436"/>
      <c r="H423" s="436"/>
      <c r="I423" s="436"/>
      <c r="J423" s="436"/>
      <c r="K423" s="436"/>
      <c r="L423" s="436"/>
      <c r="M423" s="436"/>
      <c r="N423" s="436"/>
      <c r="O423" s="436"/>
      <c r="P423" s="436"/>
      <c r="Q423" s="436"/>
      <c r="R423" s="436"/>
      <c r="S423" s="436"/>
      <c r="T423" s="436"/>
      <c r="U423" s="436"/>
      <c r="V423" s="436"/>
      <c r="W423" s="436"/>
      <c r="X423" s="436"/>
      <c r="Y423" s="436"/>
      <c r="Z423" s="436"/>
      <c r="AA423" s="436"/>
      <c r="AB423" s="436"/>
      <c r="AC423" s="436"/>
      <c r="AD423" s="436"/>
    </row>
    <row r="424" spans="1:30" ht="13.2">
      <c r="A424" s="436"/>
      <c r="B424" s="436"/>
      <c r="C424" s="436"/>
      <c r="D424" s="436"/>
      <c r="E424" s="436"/>
      <c r="F424" s="436"/>
      <c r="G424" s="436"/>
      <c r="H424" s="436"/>
      <c r="I424" s="436"/>
      <c r="J424" s="436"/>
      <c r="K424" s="436"/>
      <c r="L424" s="436"/>
      <c r="M424" s="436"/>
      <c r="N424" s="436"/>
      <c r="O424" s="436"/>
      <c r="P424" s="436"/>
      <c r="Q424" s="436"/>
      <c r="R424" s="436"/>
      <c r="S424" s="436"/>
      <c r="T424" s="436"/>
      <c r="U424" s="436"/>
      <c r="V424" s="436"/>
      <c r="W424" s="436"/>
      <c r="X424" s="436"/>
      <c r="Y424" s="436"/>
      <c r="Z424" s="436"/>
      <c r="AA424" s="436"/>
      <c r="AB424" s="436"/>
      <c r="AC424" s="436"/>
      <c r="AD424" s="436"/>
    </row>
    <row r="425" spans="1:30" ht="13.2">
      <c r="A425" s="436"/>
      <c r="B425" s="436"/>
      <c r="C425" s="436"/>
      <c r="D425" s="436"/>
      <c r="E425" s="436"/>
      <c r="F425" s="436"/>
      <c r="G425" s="436"/>
      <c r="H425" s="436"/>
      <c r="I425" s="436"/>
      <c r="J425" s="436"/>
      <c r="K425" s="436"/>
      <c r="L425" s="436"/>
      <c r="M425" s="436"/>
      <c r="N425" s="436"/>
      <c r="O425" s="436"/>
      <c r="P425" s="436"/>
      <c r="Q425" s="436"/>
      <c r="R425" s="436"/>
      <c r="S425" s="436"/>
      <c r="T425" s="436"/>
      <c r="U425" s="436"/>
      <c r="V425" s="436"/>
      <c r="W425" s="436"/>
      <c r="X425" s="436"/>
      <c r="Y425" s="436"/>
      <c r="Z425" s="436"/>
      <c r="AA425" s="436"/>
      <c r="AB425" s="436"/>
      <c r="AC425" s="436"/>
      <c r="AD425" s="436"/>
    </row>
    <row r="426" spans="1:30" ht="13.2">
      <c r="A426" s="436"/>
      <c r="B426" s="436"/>
      <c r="C426" s="436"/>
      <c r="D426" s="436"/>
      <c r="E426" s="436"/>
      <c r="F426" s="436"/>
      <c r="G426" s="436"/>
      <c r="H426" s="436"/>
      <c r="I426" s="436"/>
      <c r="J426" s="436"/>
      <c r="K426" s="436"/>
      <c r="L426" s="436"/>
      <c r="M426" s="436"/>
      <c r="N426" s="436"/>
      <c r="O426" s="436"/>
      <c r="P426" s="436"/>
      <c r="Q426" s="436"/>
      <c r="R426" s="436"/>
      <c r="S426" s="436"/>
      <c r="T426" s="436"/>
      <c r="U426" s="436"/>
      <c r="V426" s="436"/>
      <c r="W426" s="436"/>
      <c r="X426" s="436"/>
      <c r="Y426" s="436"/>
      <c r="Z426" s="436"/>
      <c r="AA426" s="436"/>
      <c r="AB426" s="436"/>
      <c r="AC426" s="436"/>
      <c r="AD426" s="436"/>
    </row>
    <row r="427" spans="1:30" ht="13.2">
      <c r="A427" s="436"/>
      <c r="B427" s="436"/>
      <c r="C427" s="436"/>
      <c r="D427" s="436"/>
      <c r="E427" s="436"/>
      <c r="F427" s="436"/>
      <c r="G427" s="436"/>
      <c r="H427" s="436"/>
      <c r="I427" s="436"/>
      <c r="J427" s="436"/>
      <c r="K427" s="436"/>
      <c r="L427" s="436"/>
      <c r="M427" s="436"/>
      <c r="N427" s="436"/>
      <c r="O427" s="436"/>
      <c r="P427" s="436"/>
      <c r="Q427" s="436"/>
      <c r="R427" s="436"/>
      <c r="S427" s="436"/>
      <c r="T427" s="436"/>
      <c r="U427" s="436"/>
      <c r="V427" s="436"/>
      <c r="W427" s="436"/>
      <c r="X427" s="436"/>
      <c r="Y427" s="436"/>
      <c r="Z427" s="436"/>
      <c r="AA427" s="436"/>
      <c r="AB427" s="436"/>
      <c r="AC427" s="436"/>
      <c r="AD427" s="436"/>
    </row>
    <row r="428" spans="1:30" ht="13.2">
      <c r="A428" s="436"/>
      <c r="B428" s="436"/>
      <c r="C428" s="436"/>
      <c r="D428" s="436"/>
      <c r="E428" s="436"/>
      <c r="F428" s="436"/>
      <c r="G428" s="436"/>
      <c r="H428" s="436"/>
      <c r="I428" s="436"/>
      <c r="J428" s="436"/>
      <c r="K428" s="436"/>
      <c r="L428" s="436"/>
      <c r="M428" s="436"/>
      <c r="N428" s="436"/>
      <c r="O428" s="436"/>
      <c r="P428" s="436"/>
      <c r="Q428" s="436"/>
      <c r="R428" s="436"/>
      <c r="S428" s="436"/>
      <c r="T428" s="436"/>
      <c r="U428" s="436"/>
      <c r="V428" s="436"/>
      <c r="W428" s="436"/>
      <c r="X428" s="436"/>
      <c r="Y428" s="436"/>
      <c r="Z428" s="436"/>
      <c r="AA428" s="436"/>
      <c r="AB428" s="436"/>
      <c r="AC428" s="436"/>
      <c r="AD428" s="436"/>
    </row>
    <row r="429" spans="1:30" ht="13.2">
      <c r="A429" s="436"/>
      <c r="B429" s="436"/>
      <c r="C429" s="436"/>
      <c r="D429" s="436"/>
      <c r="E429" s="436"/>
      <c r="F429" s="436"/>
      <c r="G429" s="436"/>
      <c r="H429" s="436"/>
      <c r="I429" s="436"/>
      <c r="J429" s="436"/>
      <c r="K429" s="436"/>
      <c r="L429" s="436"/>
      <c r="M429" s="436"/>
      <c r="N429" s="436"/>
      <c r="O429" s="436"/>
      <c r="P429" s="436"/>
      <c r="Q429" s="436"/>
      <c r="R429" s="436"/>
      <c r="S429" s="436"/>
      <c r="T429" s="436"/>
      <c r="U429" s="436"/>
      <c r="V429" s="436"/>
      <c r="W429" s="436"/>
      <c r="X429" s="436"/>
      <c r="Y429" s="436"/>
      <c r="Z429" s="436"/>
      <c r="AA429" s="436"/>
      <c r="AB429" s="436"/>
      <c r="AC429" s="436"/>
      <c r="AD429" s="436"/>
    </row>
    <row r="430" spans="1:30" ht="13.2">
      <c r="A430" s="436"/>
      <c r="B430" s="436"/>
      <c r="C430" s="436"/>
      <c r="D430" s="436"/>
      <c r="E430" s="436"/>
      <c r="F430" s="436"/>
      <c r="G430" s="436"/>
      <c r="H430" s="436"/>
      <c r="I430" s="436"/>
      <c r="J430" s="436"/>
      <c r="K430" s="436"/>
      <c r="L430" s="436"/>
      <c r="M430" s="436"/>
      <c r="N430" s="436"/>
      <c r="O430" s="436"/>
      <c r="P430" s="436"/>
      <c r="Q430" s="436"/>
      <c r="R430" s="436"/>
      <c r="S430" s="436"/>
      <c r="T430" s="436"/>
      <c r="U430" s="436"/>
      <c r="V430" s="436"/>
      <c r="W430" s="436"/>
      <c r="X430" s="436"/>
      <c r="Y430" s="436"/>
      <c r="Z430" s="436"/>
      <c r="AA430" s="436"/>
      <c r="AB430" s="436"/>
      <c r="AC430" s="436"/>
      <c r="AD430" s="436"/>
    </row>
    <row r="431" spans="1:30" ht="13.2">
      <c r="A431" s="436"/>
      <c r="B431" s="436"/>
      <c r="C431" s="436"/>
      <c r="D431" s="436"/>
      <c r="E431" s="436"/>
      <c r="F431" s="436"/>
      <c r="G431" s="436"/>
      <c r="H431" s="436"/>
      <c r="I431" s="436"/>
      <c r="J431" s="436"/>
      <c r="K431" s="436"/>
      <c r="L431" s="436"/>
      <c r="M431" s="436"/>
      <c r="N431" s="436"/>
      <c r="O431" s="436"/>
      <c r="P431" s="436"/>
      <c r="Q431" s="436"/>
      <c r="R431" s="436"/>
      <c r="S431" s="436"/>
      <c r="T431" s="436"/>
      <c r="U431" s="436"/>
      <c r="V431" s="436"/>
      <c r="W431" s="436"/>
      <c r="X431" s="436"/>
      <c r="Y431" s="436"/>
      <c r="Z431" s="436"/>
      <c r="AA431" s="436"/>
      <c r="AB431" s="436"/>
      <c r="AC431" s="436"/>
      <c r="AD431" s="436"/>
    </row>
    <row r="432" spans="1:30" ht="13.2">
      <c r="A432" s="436"/>
      <c r="B432" s="436"/>
      <c r="C432" s="436"/>
      <c r="D432" s="436"/>
      <c r="E432" s="436"/>
      <c r="F432" s="436"/>
      <c r="G432" s="436"/>
      <c r="H432" s="436"/>
      <c r="I432" s="436"/>
      <c r="J432" s="436"/>
      <c r="K432" s="436"/>
      <c r="L432" s="436"/>
      <c r="M432" s="436"/>
      <c r="N432" s="436"/>
      <c r="O432" s="436"/>
      <c r="P432" s="436"/>
      <c r="Q432" s="436"/>
      <c r="R432" s="436"/>
      <c r="S432" s="436"/>
      <c r="T432" s="436"/>
      <c r="U432" s="436"/>
      <c r="V432" s="436"/>
      <c r="W432" s="436"/>
      <c r="X432" s="436"/>
      <c r="Y432" s="436"/>
      <c r="Z432" s="436"/>
      <c r="AA432" s="436"/>
      <c r="AB432" s="436"/>
      <c r="AC432" s="436"/>
      <c r="AD432" s="436"/>
    </row>
    <row r="433" spans="1:30" ht="13.2">
      <c r="A433" s="436"/>
      <c r="B433" s="436"/>
      <c r="C433" s="436"/>
      <c r="D433" s="436"/>
      <c r="E433" s="436"/>
      <c r="F433" s="436"/>
      <c r="G433" s="436"/>
      <c r="H433" s="436"/>
      <c r="I433" s="436"/>
      <c r="J433" s="436"/>
      <c r="K433" s="436"/>
      <c r="L433" s="436"/>
      <c r="M433" s="436"/>
      <c r="N433" s="436"/>
      <c r="O433" s="436"/>
      <c r="P433" s="436"/>
      <c r="Q433" s="436"/>
      <c r="R433" s="436"/>
      <c r="S433" s="436"/>
      <c r="T433" s="436"/>
      <c r="U433" s="436"/>
      <c r="V433" s="436"/>
      <c r="W433" s="436"/>
      <c r="X433" s="436"/>
      <c r="Y433" s="436"/>
      <c r="Z433" s="436"/>
      <c r="AA433" s="436"/>
      <c r="AB433" s="436"/>
      <c r="AC433" s="436"/>
      <c r="AD433" s="436"/>
    </row>
    <row r="434" spans="1:30" ht="13.2">
      <c r="A434" s="436"/>
      <c r="B434" s="436"/>
      <c r="C434" s="436"/>
      <c r="D434" s="436"/>
      <c r="E434" s="436"/>
      <c r="F434" s="436"/>
      <c r="G434" s="436"/>
      <c r="H434" s="436"/>
      <c r="I434" s="436"/>
      <c r="J434" s="436"/>
      <c r="K434" s="436"/>
      <c r="L434" s="436"/>
      <c r="M434" s="436"/>
      <c r="N434" s="436"/>
      <c r="O434" s="436"/>
      <c r="P434" s="436"/>
      <c r="Q434" s="436"/>
      <c r="R434" s="436"/>
      <c r="S434" s="436"/>
      <c r="T434" s="436"/>
      <c r="U434" s="436"/>
      <c r="V434" s="436"/>
      <c r="W434" s="436"/>
      <c r="X434" s="436"/>
      <c r="Y434" s="436"/>
      <c r="Z434" s="436"/>
      <c r="AA434" s="436"/>
      <c r="AB434" s="436"/>
      <c r="AC434" s="436"/>
      <c r="AD434" s="436"/>
    </row>
    <row r="435" spans="1:30" ht="13.2">
      <c r="A435" s="436"/>
      <c r="B435" s="436"/>
      <c r="C435" s="436"/>
      <c r="D435" s="436"/>
      <c r="E435" s="436"/>
      <c r="F435" s="436"/>
      <c r="G435" s="436"/>
      <c r="H435" s="436"/>
      <c r="I435" s="436"/>
      <c r="J435" s="436"/>
      <c r="K435" s="436"/>
      <c r="L435" s="436"/>
      <c r="M435" s="436"/>
      <c r="N435" s="436"/>
      <c r="O435" s="436"/>
      <c r="P435" s="436"/>
      <c r="Q435" s="436"/>
      <c r="R435" s="436"/>
      <c r="S435" s="436"/>
      <c r="T435" s="436"/>
      <c r="U435" s="436"/>
      <c r="V435" s="436"/>
      <c r="W435" s="436"/>
      <c r="X435" s="436"/>
      <c r="Y435" s="436"/>
      <c r="Z435" s="436"/>
      <c r="AA435" s="436"/>
      <c r="AB435" s="436"/>
      <c r="AC435" s="436"/>
      <c r="AD435" s="436"/>
    </row>
    <row r="436" spans="1:30" ht="13.2">
      <c r="A436" s="436"/>
      <c r="B436" s="436"/>
      <c r="C436" s="436"/>
      <c r="D436" s="436"/>
      <c r="E436" s="436"/>
      <c r="F436" s="436"/>
      <c r="G436" s="436"/>
      <c r="H436" s="436"/>
      <c r="I436" s="436"/>
      <c r="J436" s="436"/>
      <c r="K436" s="436"/>
      <c r="L436" s="436"/>
      <c r="M436" s="436"/>
      <c r="N436" s="436"/>
      <c r="O436" s="436"/>
      <c r="P436" s="436"/>
      <c r="Q436" s="436"/>
      <c r="R436" s="436"/>
      <c r="S436" s="436"/>
      <c r="T436" s="436"/>
      <c r="U436" s="436"/>
      <c r="V436" s="436"/>
      <c r="W436" s="436"/>
      <c r="X436" s="436"/>
      <c r="Y436" s="436"/>
      <c r="Z436" s="436"/>
      <c r="AA436" s="436"/>
      <c r="AB436" s="436"/>
      <c r="AC436" s="436"/>
      <c r="AD436" s="436"/>
    </row>
    <row r="437" spans="1:30" ht="13.2">
      <c r="A437" s="436"/>
      <c r="B437" s="436"/>
      <c r="C437" s="436"/>
      <c r="D437" s="436"/>
      <c r="E437" s="436"/>
      <c r="F437" s="436"/>
      <c r="G437" s="436"/>
      <c r="H437" s="436"/>
      <c r="I437" s="436"/>
      <c r="J437" s="436"/>
      <c r="K437" s="436"/>
      <c r="L437" s="436"/>
      <c r="M437" s="436"/>
      <c r="N437" s="436"/>
      <c r="O437" s="436"/>
      <c r="P437" s="436"/>
      <c r="Q437" s="436"/>
      <c r="R437" s="436"/>
      <c r="S437" s="436"/>
      <c r="T437" s="436"/>
      <c r="U437" s="436"/>
      <c r="V437" s="436"/>
      <c r="W437" s="436"/>
      <c r="X437" s="436"/>
      <c r="Y437" s="436"/>
      <c r="Z437" s="436"/>
      <c r="AA437" s="436"/>
      <c r="AB437" s="436"/>
      <c r="AC437" s="436"/>
      <c r="AD437" s="436"/>
    </row>
    <row r="438" spans="1:30" ht="13.2">
      <c r="A438" s="436"/>
      <c r="B438" s="436"/>
      <c r="C438" s="436"/>
      <c r="D438" s="436"/>
      <c r="E438" s="436"/>
      <c r="F438" s="436"/>
      <c r="G438" s="436"/>
      <c r="H438" s="436"/>
      <c r="I438" s="436"/>
      <c r="J438" s="436"/>
      <c r="K438" s="436"/>
      <c r="L438" s="436"/>
      <c r="M438" s="436"/>
      <c r="N438" s="436"/>
      <c r="O438" s="436"/>
      <c r="P438" s="436"/>
      <c r="Q438" s="436"/>
      <c r="R438" s="436"/>
      <c r="S438" s="436"/>
      <c r="T438" s="436"/>
      <c r="U438" s="436"/>
      <c r="V438" s="436"/>
      <c r="W438" s="436"/>
      <c r="X438" s="436"/>
      <c r="Y438" s="436"/>
      <c r="Z438" s="436"/>
      <c r="AA438" s="436"/>
      <c r="AB438" s="436"/>
      <c r="AC438" s="436"/>
      <c r="AD438" s="436"/>
    </row>
    <row r="439" spans="1:30" ht="13.2">
      <c r="A439" s="436"/>
      <c r="B439" s="436"/>
      <c r="C439" s="436"/>
      <c r="D439" s="436"/>
      <c r="E439" s="436"/>
      <c r="F439" s="436"/>
      <c r="G439" s="436"/>
      <c r="H439" s="436"/>
      <c r="I439" s="436"/>
      <c r="J439" s="436"/>
      <c r="K439" s="436"/>
      <c r="L439" s="436"/>
      <c r="M439" s="436"/>
      <c r="N439" s="436"/>
      <c r="O439" s="436"/>
      <c r="P439" s="436"/>
      <c r="Q439" s="436"/>
      <c r="R439" s="436"/>
      <c r="S439" s="436"/>
      <c r="T439" s="436"/>
      <c r="U439" s="436"/>
      <c r="V439" s="436"/>
      <c r="W439" s="436"/>
      <c r="X439" s="436"/>
      <c r="Y439" s="436"/>
      <c r="Z439" s="436"/>
      <c r="AA439" s="436"/>
      <c r="AB439" s="436"/>
      <c r="AC439" s="436"/>
      <c r="AD439" s="436"/>
    </row>
    <row r="440" spans="1:30" ht="13.2">
      <c r="A440" s="436"/>
      <c r="B440" s="436"/>
      <c r="C440" s="436"/>
      <c r="D440" s="436"/>
      <c r="E440" s="436"/>
      <c r="F440" s="436"/>
      <c r="G440" s="436"/>
      <c r="H440" s="436"/>
      <c r="I440" s="436"/>
      <c r="J440" s="436"/>
      <c r="K440" s="436"/>
      <c r="L440" s="436"/>
      <c r="M440" s="436"/>
      <c r="N440" s="436"/>
      <c r="O440" s="436"/>
      <c r="P440" s="436"/>
      <c r="Q440" s="436"/>
      <c r="R440" s="436"/>
      <c r="S440" s="436"/>
      <c r="T440" s="436"/>
      <c r="U440" s="436"/>
      <c r="V440" s="436"/>
      <c r="W440" s="436"/>
      <c r="X440" s="436"/>
      <c r="Y440" s="436"/>
      <c r="Z440" s="436"/>
      <c r="AA440" s="436"/>
      <c r="AB440" s="436"/>
      <c r="AC440" s="436"/>
      <c r="AD440" s="436"/>
    </row>
    <row r="441" spans="1:30" ht="13.2">
      <c r="A441" s="436"/>
      <c r="B441" s="436"/>
      <c r="C441" s="436"/>
      <c r="D441" s="436"/>
      <c r="E441" s="436"/>
      <c r="F441" s="436"/>
      <c r="G441" s="436"/>
      <c r="H441" s="436"/>
      <c r="I441" s="436"/>
      <c r="J441" s="436"/>
      <c r="K441" s="436"/>
      <c r="L441" s="436"/>
      <c r="M441" s="436"/>
      <c r="N441" s="436"/>
      <c r="O441" s="436"/>
      <c r="P441" s="436"/>
      <c r="Q441" s="436"/>
      <c r="R441" s="436"/>
      <c r="S441" s="436"/>
      <c r="T441" s="436"/>
      <c r="U441" s="436"/>
      <c r="V441" s="436"/>
      <c r="W441" s="436"/>
      <c r="X441" s="436"/>
      <c r="Y441" s="436"/>
      <c r="Z441" s="436"/>
      <c r="AA441" s="436"/>
      <c r="AB441" s="436"/>
      <c r="AC441" s="436"/>
      <c r="AD441" s="436"/>
    </row>
    <row r="442" spans="1:30" ht="13.2">
      <c r="A442" s="436"/>
      <c r="B442" s="436"/>
      <c r="C442" s="436"/>
      <c r="D442" s="436"/>
      <c r="E442" s="436"/>
      <c r="F442" s="436"/>
      <c r="G442" s="436"/>
      <c r="H442" s="436"/>
      <c r="I442" s="436"/>
      <c r="J442" s="436"/>
      <c r="K442" s="436"/>
      <c r="L442" s="436"/>
      <c r="M442" s="436"/>
      <c r="N442" s="436"/>
      <c r="O442" s="436"/>
      <c r="P442" s="436"/>
      <c r="Q442" s="436"/>
      <c r="R442" s="436"/>
      <c r="S442" s="436"/>
      <c r="T442" s="436"/>
      <c r="U442" s="436"/>
      <c r="V442" s="436"/>
      <c r="W442" s="436"/>
      <c r="X442" s="436"/>
      <c r="Y442" s="436"/>
      <c r="Z442" s="436"/>
      <c r="AA442" s="436"/>
      <c r="AB442" s="436"/>
      <c r="AC442" s="436"/>
      <c r="AD442" s="436"/>
    </row>
    <row r="443" spans="1:30" ht="13.2">
      <c r="A443" s="436"/>
      <c r="B443" s="436"/>
      <c r="C443" s="436"/>
      <c r="D443" s="436"/>
      <c r="E443" s="436"/>
      <c r="F443" s="436"/>
      <c r="G443" s="436"/>
      <c r="H443" s="436"/>
      <c r="I443" s="436"/>
      <c r="J443" s="436"/>
      <c r="K443" s="436"/>
      <c r="L443" s="436"/>
      <c r="M443" s="436"/>
      <c r="N443" s="436"/>
      <c r="O443" s="436"/>
      <c r="P443" s="436"/>
      <c r="Q443" s="436"/>
      <c r="R443" s="436"/>
      <c r="S443" s="436"/>
      <c r="T443" s="436"/>
      <c r="U443" s="436"/>
      <c r="V443" s="436"/>
      <c r="W443" s="436"/>
      <c r="X443" s="436"/>
      <c r="Y443" s="436"/>
      <c r="Z443" s="436"/>
      <c r="AA443" s="436"/>
      <c r="AB443" s="436"/>
      <c r="AC443" s="436"/>
      <c r="AD443" s="436"/>
    </row>
    <row r="444" spans="1:30" ht="13.2">
      <c r="A444" s="436"/>
      <c r="B444" s="436"/>
      <c r="C444" s="436"/>
      <c r="D444" s="436"/>
      <c r="E444" s="436"/>
      <c r="F444" s="436"/>
      <c r="G444" s="436"/>
      <c r="H444" s="436"/>
      <c r="I444" s="436"/>
      <c r="J444" s="436"/>
      <c r="K444" s="436"/>
      <c r="L444" s="436"/>
      <c r="M444" s="436"/>
      <c r="N444" s="436"/>
      <c r="O444" s="436"/>
      <c r="P444" s="436"/>
      <c r="Q444" s="436"/>
      <c r="R444" s="436"/>
      <c r="S444" s="436"/>
      <c r="T444" s="436"/>
      <c r="U444" s="436"/>
      <c r="V444" s="436"/>
      <c r="W444" s="436"/>
      <c r="X444" s="436"/>
      <c r="Y444" s="436"/>
      <c r="Z444" s="436"/>
      <c r="AA444" s="436"/>
      <c r="AB444" s="436"/>
      <c r="AC444" s="436"/>
      <c r="AD444" s="436"/>
    </row>
    <row r="445" spans="1:30" ht="13.2">
      <c r="A445" s="436"/>
      <c r="B445" s="436"/>
      <c r="C445" s="436"/>
      <c r="D445" s="436"/>
      <c r="E445" s="436"/>
      <c r="F445" s="436"/>
      <c r="G445" s="436"/>
      <c r="H445" s="436"/>
      <c r="I445" s="436"/>
      <c r="J445" s="436"/>
      <c r="K445" s="436"/>
      <c r="L445" s="436"/>
      <c r="M445" s="436"/>
      <c r="N445" s="436"/>
      <c r="O445" s="436"/>
      <c r="P445" s="436"/>
      <c r="Q445" s="436"/>
      <c r="R445" s="436"/>
      <c r="S445" s="436"/>
      <c r="T445" s="436"/>
      <c r="U445" s="436"/>
      <c r="V445" s="436"/>
      <c r="W445" s="436"/>
      <c r="X445" s="436"/>
      <c r="Y445" s="436"/>
      <c r="Z445" s="436"/>
      <c r="AA445" s="436"/>
      <c r="AB445" s="436"/>
      <c r="AC445" s="436"/>
      <c r="AD445" s="436"/>
    </row>
    <row r="446" spans="1:30" ht="13.2">
      <c r="A446" s="436"/>
      <c r="B446" s="436"/>
      <c r="C446" s="436"/>
      <c r="D446" s="436"/>
      <c r="E446" s="436"/>
      <c r="F446" s="436"/>
      <c r="G446" s="436"/>
      <c r="H446" s="436"/>
      <c r="I446" s="436"/>
      <c r="J446" s="436"/>
      <c r="K446" s="436"/>
      <c r="L446" s="436"/>
      <c r="M446" s="436"/>
      <c r="N446" s="436"/>
      <c r="O446" s="436"/>
      <c r="P446" s="436"/>
      <c r="Q446" s="436"/>
      <c r="R446" s="436"/>
      <c r="S446" s="436"/>
      <c r="T446" s="436"/>
      <c r="U446" s="436"/>
      <c r="V446" s="436"/>
      <c r="W446" s="436"/>
      <c r="X446" s="436"/>
      <c r="Y446" s="436"/>
      <c r="Z446" s="436"/>
      <c r="AA446" s="436"/>
      <c r="AB446" s="436"/>
      <c r="AC446" s="436"/>
      <c r="AD446" s="436"/>
    </row>
    <row r="447" spans="1:30" ht="13.2">
      <c r="A447" s="436"/>
      <c r="B447" s="436"/>
      <c r="C447" s="436"/>
      <c r="D447" s="436"/>
      <c r="E447" s="436"/>
      <c r="F447" s="436"/>
      <c r="G447" s="436"/>
      <c r="H447" s="436"/>
      <c r="I447" s="436"/>
      <c r="J447" s="436"/>
      <c r="K447" s="436"/>
      <c r="L447" s="436"/>
      <c r="M447" s="436"/>
      <c r="N447" s="436"/>
      <c r="O447" s="436"/>
      <c r="P447" s="436"/>
      <c r="Q447" s="436"/>
      <c r="R447" s="436"/>
      <c r="S447" s="436"/>
      <c r="T447" s="436"/>
      <c r="U447" s="436"/>
      <c r="V447" s="436"/>
      <c r="W447" s="436"/>
      <c r="X447" s="436"/>
      <c r="Y447" s="436"/>
      <c r="Z447" s="436"/>
      <c r="AA447" s="436"/>
      <c r="AB447" s="436"/>
      <c r="AC447" s="436"/>
      <c r="AD447" s="436"/>
    </row>
    <row r="448" spans="1:30" ht="13.2">
      <c r="A448" s="436"/>
      <c r="B448" s="436"/>
      <c r="C448" s="436"/>
      <c r="D448" s="436"/>
      <c r="E448" s="436"/>
      <c r="F448" s="436"/>
      <c r="G448" s="436"/>
      <c r="H448" s="436"/>
      <c r="I448" s="436"/>
      <c r="J448" s="436"/>
      <c r="K448" s="436"/>
      <c r="L448" s="436"/>
      <c r="M448" s="436"/>
      <c r="N448" s="436"/>
      <c r="O448" s="436"/>
      <c r="P448" s="436"/>
      <c r="Q448" s="436"/>
      <c r="R448" s="436"/>
      <c r="S448" s="436"/>
      <c r="T448" s="436"/>
      <c r="U448" s="436"/>
      <c r="V448" s="436"/>
      <c r="W448" s="436"/>
      <c r="X448" s="436"/>
      <c r="Y448" s="436"/>
      <c r="Z448" s="436"/>
      <c r="AA448" s="436"/>
      <c r="AB448" s="436"/>
      <c r="AC448" s="436"/>
      <c r="AD448" s="436"/>
    </row>
    <row r="449" spans="1:30" ht="13.2">
      <c r="A449" s="436"/>
      <c r="B449" s="436"/>
      <c r="C449" s="436"/>
      <c r="D449" s="436"/>
      <c r="E449" s="436"/>
      <c r="F449" s="436"/>
      <c r="G449" s="436"/>
      <c r="H449" s="436"/>
      <c r="I449" s="436"/>
      <c r="J449" s="436"/>
      <c r="K449" s="436"/>
      <c r="L449" s="436"/>
      <c r="M449" s="436"/>
      <c r="N449" s="436"/>
      <c r="O449" s="436"/>
      <c r="P449" s="436"/>
      <c r="Q449" s="436"/>
      <c r="R449" s="436"/>
      <c r="S449" s="436"/>
      <c r="T449" s="436"/>
      <c r="U449" s="436"/>
      <c r="V449" s="436"/>
      <c r="W449" s="436"/>
      <c r="X449" s="436"/>
      <c r="Y449" s="436"/>
      <c r="Z449" s="436"/>
      <c r="AA449" s="436"/>
      <c r="AB449" s="436"/>
      <c r="AC449" s="436"/>
      <c r="AD449" s="436"/>
    </row>
    <row r="450" spans="1:30" ht="13.2">
      <c r="A450" s="436"/>
      <c r="B450" s="436"/>
      <c r="C450" s="436"/>
      <c r="D450" s="436"/>
      <c r="E450" s="436"/>
      <c r="F450" s="436"/>
      <c r="G450" s="436"/>
      <c r="H450" s="436"/>
      <c r="I450" s="436"/>
      <c r="J450" s="436"/>
      <c r="K450" s="436"/>
      <c r="L450" s="436"/>
      <c r="M450" s="436"/>
      <c r="N450" s="436"/>
      <c r="O450" s="436"/>
      <c r="P450" s="436"/>
      <c r="Q450" s="436"/>
      <c r="R450" s="436"/>
      <c r="S450" s="436"/>
      <c r="T450" s="436"/>
      <c r="U450" s="436"/>
      <c r="V450" s="436"/>
      <c r="W450" s="436"/>
      <c r="X450" s="436"/>
      <c r="Y450" s="436"/>
      <c r="Z450" s="436"/>
      <c r="AA450" s="436"/>
      <c r="AB450" s="436"/>
      <c r="AC450" s="436"/>
      <c r="AD450" s="436"/>
    </row>
    <row r="451" spans="1:30" ht="13.2">
      <c r="A451" s="436"/>
      <c r="B451" s="436"/>
      <c r="C451" s="436"/>
      <c r="D451" s="436"/>
      <c r="E451" s="436"/>
      <c r="F451" s="436"/>
      <c r="G451" s="436"/>
      <c r="H451" s="436"/>
      <c r="I451" s="436"/>
      <c r="J451" s="436"/>
      <c r="K451" s="436"/>
      <c r="L451" s="436"/>
      <c r="M451" s="436"/>
      <c r="N451" s="436"/>
      <c r="O451" s="436"/>
      <c r="P451" s="436"/>
      <c r="Q451" s="436"/>
      <c r="R451" s="436"/>
      <c r="S451" s="436"/>
      <c r="T451" s="436"/>
      <c r="U451" s="436"/>
      <c r="V451" s="436"/>
      <c r="W451" s="436"/>
      <c r="X451" s="436"/>
      <c r="Y451" s="436"/>
      <c r="Z451" s="436"/>
      <c r="AA451" s="436"/>
      <c r="AB451" s="436"/>
      <c r="AC451" s="436"/>
      <c r="AD451" s="436"/>
    </row>
    <row r="452" spans="1:30" ht="13.2">
      <c r="A452" s="436"/>
      <c r="B452" s="436"/>
      <c r="C452" s="436"/>
      <c r="D452" s="436"/>
      <c r="E452" s="436"/>
      <c r="F452" s="436"/>
      <c r="G452" s="436"/>
      <c r="H452" s="436"/>
      <c r="I452" s="436"/>
      <c r="J452" s="436"/>
      <c r="K452" s="436"/>
      <c r="L452" s="436"/>
      <c r="M452" s="436"/>
      <c r="N452" s="436"/>
      <c r="O452" s="436"/>
      <c r="P452" s="436"/>
      <c r="Q452" s="436"/>
      <c r="R452" s="436"/>
      <c r="S452" s="436"/>
      <c r="T452" s="436"/>
      <c r="U452" s="436"/>
      <c r="V452" s="436"/>
      <c r="W452" s="436"/>
      <c r="X452" s="436"/>
      <c r="Y452" s="436"/>
      <c r="Z452" s="436"/>
      <c r="AA452" s="436"/>
      <c r="AB452" s="436"/>
      <c r="AC452" s="436"/>
      <c r="AD452" s="436"/>
    </row>
    <row r="453" spans="1:30" ht="13.2">
      <c r="A453" s="436"/>
      <c r="B453" s="436"/>
      <c r="C453" s="436"/>
      <c r="D453" s="436"/>
      <c r="E453" s="436"/>
      <c r="F453" s="436"/>
      <c r="G453" s="436"/>
      <c r="H453" s="436"/>
      <c r="I453" s="436"/>
      <c r="J453" s="436"/>
      <c r="K453" s="436"/>
      <c r="L453" s="436"/>
      <c r="M453" s="436"/>
      <c r="N453" s="436"/>
      <c r="O453" s="436"/>
      <c r="P453" s="436"/>
      <c r="Q453" s="436"/>
      <c r="R453" s="436"/>
      <c r="S453" s="436"/>
      <c r="T453" s="436"/>
      <c r="U453" s="436"/>
      <c r="V453" s="436"/>
      <c r="W453" s="436"/>
      <c r="X453" s="436"/>
      <c r="Y453" s="436"/>
      <c r="Z453" s="436"/>
      <c r="AA453" s="436"/>
      <c r="AB453" s="436"/>
      <c r="AC453" s="436"/>
      <c r="AD453" s="436"/>
    </row>
    <row r="454" spans="1:30" ht="13.2">
      <c r="A454" s="436"/>
      <c r="B454" s="436"/>
      <c r="C454" s="436"/>
      <c r="D454" s="436"/>
      <c r="E454" s="436"/>
      <c r="F454" s="436"/>
      <c r="G454" s="436"/>
      <c r="H454" s="436"/>
      <c r="I454" s="436"/>
      <c r="J454" s="436"/>
      <c r="K454" s="436"/>
      <c r="L454" s="436"/>
      <c r="M454" s="436"/>
      <c r="N454" s="436"/>
      <c r="O454" s="436"/>
      <c r="P454" s="436"/>
      <c r="Q454" s="436"/>
      <c r="R454" s="436"/>
      <c r="S454" s="436"/>
      <c r="T454" s="436"/>
      <c r="U454" s="436"/>
      <c r="V454" s="436"/>
      <c r="W454" s="436"/>
      <c r="X454" s="436"/>
      <c r="Y454" s="436"/>
      <c r="Z454" s="436"/>
      <c r="AA454" s="436"/>
      <c r="AB454" s="436"/>
      <c r="AC454" s="436"/>
      <c r="AD454" s="436"/>
    </row>
    <row r="455" spans="1:30" ht="13.2">
      <c r="A455" s="436"/>
      <c r="B455" s="436"/>
      <c r="C455" s="436"/>
      <c r="D455" s="436"/>
      <c r="E455" s="436"/>
      <c r="F455" s="436"/>
      <c r="G455" s="436"/>
      <c r="H455" s="436"/>
      <c r="I455" s="436"/>
      <c r="J455" s="436"/>
      <c r="K455" s="436"/>
      <c r="L455" s="436"/>
      <c r="M455" s="436"/>
      <c r="N455" s="436"/>
      <c r="O455" s="436"/>
      <c r="P455" s="436"/>
      <c r="Q455" s="436"/>
      <c r="R455" s="436"/>
      <c r="S455" s="436"/>
      <c r="T455" s="436"/>
      <c r="U455" s="436"/>
      <c r="V455" s="436"/>
      <c r="W455" s="436"/>
      <c r="X455" s="436"/>
      <c r="Y455" s="436"/>
      <c r="Z455" s="436"/>
      <c r="AA455" s="436"/>
      <c r="AB455" s="436"/>
      <c r="AC455" s="436"/>
      <c r="AD455" s="436"/>
    </row>
    <row r="456" spans="1:30" ht="13.2">
      <c r="A456" s="436"/>
      <c r="B456" s="436"/>
      <c r="C456" s="436"/>
      <c r="D456" s="436"/>
      <c r="E456" s="436"/>
      <c r="F456" s="436"/>
      <c r="G456" s="436"/>
      <c r="H456" s="436"/>
      <c r="I456" s="436"/>
      <c r="J456" s="436"/>
      <c r="K456" s="436"/>
      <c r="L456" s="436"/>
      <c r="M456" s="436"/>
      <c r="N456" s="436"/>
      <c r="O456" s="436"/>
      <c r="P456" s="436"/>
      <c r="Q456" s="436"/>
      <c r="R456" s="436"/>
      <c r="S456" s="436"/>
      <c r="T456" s="436"/>
      <c r="U456" s="436"/>
      <c r="V456" s="436"/>
      <c r="W456" s="436"/>
      <c r="X456" s="436"/>
      <c r="Y456" s="436"/>
      <c r="Z456" s="436"/>
      <c r="AA456" s="436"/>
      <c r="AB456" s="436"/>
      <c r="AC456" s="436"/>
      <c r="AD456" s="436"/>
    </row>
    <row r="457" spans="1:30" ht="13.2">
      <c r="A457" s="436"/>
      <c r="B457" s="436"/>
      <c r="C457" s="436"/>
      <c r="D457" s="436"/>
      <c r="E457" s="436"/>
      <c r="F457" s="436"/>
      <c r="G457" s="436"/>
      <c r="H457" s="436"/>
      <c r="I457" s="436"/>
      <c r="J457" s="436"/>
      <c r="K457" s="436"/>
      <c r="L457" s="436"/>
      <c r="M457" s="436"/>
      <c r="N457" s="436"/>
      <c r="O457" s="436"/>
      <c r="P457" s="436"/>
      <c r="Q457" s="436"/>
      <c r="R457" s="436"/>
      <c r="S457" s="436"/>
      <c r="T457" s="436"/>
      <c r="U457" s="436"/>
      <c r="V457" s="436"/>
      <c r="W457" s="436"/>
      <c r="X457" s="436"/>
      <c r="Y457" s="436"/>
      <c r="Z457" s="436"/>
      <c r="AA457" s="436"/>
      <c r="AB457" s="436"/>
      <c r="AC457" s="436"/>
      <c r="AD457" s="436"/>
    </row>
    <row r="458" spans="1:30" ht="13.2">
      <c r="A458" s="436"/>
      <c r="B458" s="436"/>
      <c r="C458" s="436"/>
      <c r="D458" s="436"/>
      <c r="E458" s="436"/>
      <c r="F458" s="436"/>
      <c r="G458" s="436"/>
      <c r="H458" s="436"/>
      <c r="I458" s="436"/>
      <c r="J458" s="436"/>
      <c r="K458" s="436"/>
      <c r="L458" s="436"/>
      <c r="M458" s="436"/>
      <c r="N458" s="436"/>
      <c r="O458" s="436"/>
      <c r="P458" s="436"/>
      <c r="Q458" s="436"/>
      <c r="R458" s="436"/>
      <c r="S458" s="436"/>
      <c r="T458" s="436"/>
      <c r="U458" s="436"/>
      <c r="V458" s="436"/>
      <c r="W458" s="436"/>
      <c r="X458" s="436"/>
      <c r="Y458" s="436"/>
      <c r="Z458" s="436"/>
      <c r="AA458" s="436"/>
      <c r="AB458" s="436"/>
      <c r="AC458" s="436"/>
      <c r="AD458" s="436"/>
    </row>
    <row r="459" spans="1:30" ht="13.2">
      <c r="A459" s="436"/>
      <c r="B459" s="436"/>
      <c r="C459" s="436"/>
      <c r="D459" s="436"/>
      <c r="E459" s="436"/>
      <c r="F459" s="436"/>
      <c r="G459" s="436"/>
      <c r="H459" s="436"/>
      <c r="I459" s="436"/>
      <c r="J459" s="436"/>
      <c r="K459" s="436"/>
      <c r="L459" s="436"/>
      <c r="M459" s="436"/>
      <c r="N459" s="436"/>
      <c r="O459" s="436"/>
      <c r="P459" s="436"/>
      <c r="Q459" s="436"/>
      <c r="R459" s="436"/>
      <c r="S459" s="436"/>
      <c r="T459" s="436"/>
      <c r="U459" s="436"/>
      <c r="V459" s="436"/>
      <c r="W459" s="436"/>
      <c r="X459" s="436"/>
      <c r="Y459" s="436"/>
      <c r="Z459" s="436"/>
      <c r="AA459" s="436"/>
      <c r="AB459" s="436"/>
      <c r="AC459" s="436"/>
      <c r="AD459" s="436"/>
    </row>
    <row r="460" spans="1:30" ht="13.2">
      <c r="A460" s="436"/>
      <c r="B460" s="436"/>
      <c r="C460" s="436"/>
      <c r="D460" s="436"/>
      <c r="E460" s="436"/>
      <c r="F460" s="436"/>
      <c r="G460" s="436"/>
      <c r="H460" s="436"/>
      <c r="I460" s="436"/>
      <c r="J460" s="436"/>
      <c r="K460" s="436"/>
      <c r="L460" s="436"/>
      <c r="M460" s="436"/>
      <c r="N460" s="436"/>
      <c r="O460" s="436"/>
      <c r="P460" s="436"/>
      <c r="Q460" s="436"/>
      <c r="R460" s="436"/>
      <c r="S460" s="436"/>
      <c r="T460" s="436"/>
      <c r="U460" s="436"/>
      <c r="V460" s="436"/>
      <c r="W460" s="436"/>
      <c r="X460" s="436"/>
      <c r="Y460" s="436"/>
      <c r="Z460" s="436"/>
      <c r="AA460" s="436"/>
      <c r="AB460" s="436"/>
      <c r="AC460" s="436"/>
      <c r="AD460" s="436"/>
    </row>
    <row r="461" spans="1:30" ht="13.2">
      <c r="A461" s="436"/>
      <c r="B461" s="436"/>
      <c r="C461" s="436"/>
      <c r="D461" s="436"/>
      <c r="E461" s="436"/>
      <c r="F461" s="436"/>
      <c r="G461" s="436"/>
      <c r="H461" s="436"/>
      <c r="I461" s="436"/>
      <c r="J461" s="436"/>
      <c r="K461" s="436"/>
      <c r="L461" s="436"/>
      <c r="M461" s="436"/>
      <c r="N461" s="436"/>
      <c r="O461" s="436"/>
      <c r="P461" s="436"/>
      <c r="Q461" s="436"/>
      <c r="R461" s="436"/>
      <c r="S461" s="436"/>
      <c r="T461" s="436"/>
      <c r="U461" s="436"/>
      <c r="V461" s="436"/>
      <c r="W461" s="436"/>
      <c r="X461" s="436"/>
      <c r="Y461" s="436"/>
      <c r="Z461" s="436"/>
      <c r="AA461" s="436"/>
      <c r="AB461" s="436"/>
      <c r="AC461" s="436"/>
      <c r="AD461" s="436"/>
    </row>
    <row r="462" spans="1:30" ht="13.2">
      <c r="A462" s="436"/>
      <c r="B462" s="436"/>
      <c r="C462" s="436"/>
      <c r="D462" s="436"/>
      <c r="E462" s="436"/>
      <c r="F462" s="436"/>
      <c r="G462" s="436"/>
      <c r="H462" s="436"/>
      <c r="I462" s="436"/>
      <c r="J462" s="436"/>
      <c r="K462" s="436"/>
      <c r="L462" s="436"/>
      <c r="M462" s="436"/>
      <c r="N462" s="436"/>
      <c r="O462" s="436"/>
      <c r="P462" s="436"/>
      <c r="Q462" s="436"/>
      <c r="R462" s="436"/>
      <c r="S462" s="436"/>
      <c r="T462" s="436"/>
      <c r="U462" s="436"/>
      <c r="V462" s="436"/>
      <c r="W462" s="436"/>
      <c r="X462" s="436"/>
      <c r="Y462" s="436"/>
      <c r="Z462" s="436"/>
      <c r="AA462" s="436"/>
      <c r="AB462" s="436"/>
      <c r="AC462" s="436"/>
      <c r="AD462" s="436"/>
    </row>
    <row r="463" spans="1:30" ht="13.2">
      <c r="A463" s="436"/>
      <c r="B463" s="436"/>
      <c r="C463" s="436"/>
      <c r="D463" s="436"/>
      <c r="E463" s="436"/>
      <c r="F463" s="436"/>
      <c r="G463" s="436"/>
      <c r="H463" s="436"/>
      <c r="I463" s="436"/>
      <c r="J463" s="436"/>
      <c r="K463" s="436"/>
      <c r="L463" s="436"/>
      <c r="M463" s="436"/>
      <c r="N463" s="436"/>
      <c r="O463" s="436"/>
      <c r="P463" s="436"/>
      <c r="Q463" s="436"/>
      <c r="R463" s="436"/>
      <c r="S463" s="436"/>
      <c r="T463" s="436"/>
      <c r="U463" s="436"/>
      <c r="V463" s="436"/>
      <c r="W463" s="436"/>
      <c r="X463" s="436"/>
      <c r="Y463" s="436"/>
      <c r="Z463" s="436"/>
      <c r="AA463" s="436"/>
      <c r="AB463" s="436"/>
      <c r="AC463" s="436"/>
      <c r="AD463" s="436"/>
    </row>
    <row r="464" spans="1:30" ht="13.2">
      <c r="A464" s="436"/>
      <c r="B464" s="436"/>
      <c r="C464" s="436"/>
      <c r="D464" s="436"/>
      <c r="E464" s="436"/>
      <c r="F464" s="436"/>
      <c r="G464" s="436"/>
      <c r="H464" s="436"/>
      <c r="I464" s="436"/>
      <c r="J464" s="436"/>
      <c r="K464" s="436"/>
      <c r="L464" s="436"/>
      <c r="M464" s="436"/>
      <c r="N464" s="436"/>
      <c r="O464" s="436"/>
      <c r="P464" s="436"/>
      <c r="Q464" s="436"/>
      <c r="R464" s="436"/>
      <c r="S464" s="436"/>
      <c r="T464" s="436"/>
      <c r="U464" s="436"/>
      <c r="V464" s="436"/>
      <c r="W464" s="436"/>
      <c r="X464" s="436"/>
      <c r="Y464" s="436"/>
      <c r="Z464" s="436"/>
      <c r="AA464" s="436"/>
      <c r="AB464" s="436"/>
      <c r="AC464" s="436"/>
      <c r="AD464" s="436"/>
    </row>
    <row r="465" spans="1:30" ht="13.2">
      <c r="A465" s="436"/>
      <c r="B465" s="436"/>
      <c r="C465" s="436"/>
      <c r="D465" s="436"/>
      <c r="E465" s="436"/>
      <c r="F465" s="436"/>
      <c r="G465" s="436"/>
      <c r="H465" s="436"/>
      <c r="I465" s="436"/>
      <c r="J465" s="436"/>
      <c r="K465" s="436"/>
      <c r="L465" s="436"/>
      <c r="M465" s="436"/>
      <c r="N465" s="436"/>
      <c r="O465" s="436"/>
      <c r="P465" s="436"/>
      <c r="Q465" s="436"/>
      <c r="R465" s="436"/>
      <c r="S465" s="436"/>
      <c r="T465" s="436"/>
      <c r="U465" s="436"/>
      <c r="V465" s="436"/>
      <c r="W465" s="436"/>
      <c r="X465" s="436"/>
      <c r="Y465" s="436"/>
      <c r="Z465" s="436"/>
      <c r="AA465" s="436"/>
      <c r="AB465" s="436"/>
      <c r="AC465" s="436"/>
      <c r="AD465" s="436"/>
    </row>
    <row r="466" spans="1:30" ht="13.2">
      <c r="A466" s="436"/>
      <c r="B466" s="436"/>
      <c r="C466" s="436"/>
      <c r="D466" s="436"/>
      <c r="E466" s="436"/>
      <c r="F466" s="436"/>
      <c r="G466" s="436"/>
      <c r="H466" s="436"/>
      <c r="I466" s="436"/>
      <c r="J466" s="436"/>
      <c r="K466" s="436"/>
      <c r="L466" s="436"/>
      <c r="M466" s="436"/>
      <c r="N466" s="436"/>
      <c r="O466" s="436"/>
      <c r="P466" s="436"/>
      <c r="Q466" s="436"/>
      <c r="R466" s="436"/>
      <c r="S466" s="436"/>
      <c r="T466" s="436"/>
      <c r="U466" s="436"/>
      <c r="V466" s="436"/>
      <c r="W466" s="436"/>
      <c r="X466" s="436"/>
      <c r="Y466" s="436"/>
      <c r="Z466" s="436"/>
      <c r="AA466" s="436"/>
      <c r="AB466" s="436"/>
      <c r="AC466" s="436"/>
      <c r="AD466" s="436"/>
    </row>
    <row r="467" spans="1:30" ht="13.2">
      <c r="A467" s="436"/>
      <c r="B467" s="436"/>
      <c r="C467" s="436"/>
      <c r="D467" s="436"/>
      <c r="E467" s="436"/>
      <c r="F467" s="436"/>
      <c r="G467" s="436"/>
      <c r="H467" s="436"/>
      <c r="I467" s="436"/>
      <c r="J467" s="436"/>
      <c r="K467" s="436"/>
      <c r="L467" s="436"/>
      <c r="M467" s="436"/>
      <c r="N467" s="436"/>
      <c r="O467" s="436"/>
      <c r="P467" s="436"/>
      <c r="Q467" s="436"/>
      <c r="R467" s="436"/>
      <c r="S467" s="436"/>
      <c r="T467" s="436"/>
      <c r="U467" s="436"/>
      <c r="V467" s="436"/>
      <c r="W467" s="436"/>
      <c r="X467" s="436"/>
      <c r="Y467" s="436"/>
      <c r="Z467" s="436"/>
      <c r="AA467" s="436"/>
      <c r="AB467" s="436"/>
      <c r="AC467" s="436"/>
      <c r="AD467" s="436"/>
    </row>
    <row r="468" spans="1:30" ht="13.2">
      <c r="A468" s="436"/>
      <c r="B468" s="436"/>
      <c r="C468" s="436"/>
      <c r="D468" s="436"/>
      <c r="E468" s="436"/>
      <c r="F468" s="436"/>
      <c r="G468" s="436"/>
      <c r="H468" s="436"/>
      <c r="I468" s="436"/>
      <c r="J468" s="436"/>
      <c r="K468" s="436"/>
      <c r="L468" s="436"/>
      <c r="M468" s="436"/>
      <c r="N468" s="436"/>
      <c r="O468" s="436"/>
      <c r="P468" s="436"/>
      <c r="Q468" s="436"/>
      <c r="R468" s="436"/>
      <c r="S468" s="436"/>
      <c r="T468" s="436"/>
      <c r="U468" s="436"/>
      <c r="V468" s="436"/>
      <c r="W468" s="436"/>
      <c r="X468" s="436"/>
      <c r="Y468" s="436"/>
      <c r="Z468" s="436"/>
      <c r="AA468" s="436"/>
      <c r="AB468" s="436"/>
      <c r="AC468" s="436"/>
      <c r="AD468" s="436"/>
    </row>
    <row r="469" spans="1:30" ht="13.2">
      <c r="A469" s="436"/>
      <c r="B469" s="436"/>
      <c r="C469" s="436"/>
      <c r="D469" s="436"/>
      <c r="E469" s="436"/>
      <c r="F469" s="436"/>
      <c r="G469" s="436"/>
      <c r="H469" s="436"/>
      <c r="I469" s="436"/>
      <c r="J469" s="436"/>
      <c r="K469" s="436"/>
      <c r="L469" s="436"/>
      <c r="M469" s="436"/>
      <c r="N469" s="436"/>
      <c r="O469" s="436"/>
      <c r="P469" s="436"/>
      <c r="Q469" s="436"/>
      <c r="R469" s="436"/>
      <c r="S469" s="436"/>
      <c r="T469" s="436"/>
      <c r="U469" s="436"/>
      <c r="V469" s="436"/>
      <c r="W469" s="436"/>
      <c r="X469" s="436"/>
      <c r="Y469" s="436"/>
      <c r="Z469" s="436"/>
      <c r="AA469" s="436"/>
      <c r="AB469" s="436"/>
      <c r="AC469" s="436"/>
      <c r="AD469" s="436"/>
    </row>
    <row r="470" spans="1:30" ht="13.2">
      <c r="A470" s="436"/>
      <c r="B470" s="436"/>
      <c r="C470" s="436"/>
      <c r="D470" s="436"/>
      <c r="E470" s="436"/>
      <c r="F470" s="436"/>
      <c r="G470" s="436"/>
      <c r="H470" s="436"/>
      <c r="I470" s="436"/>
      <c r="J470" s="436"/>
      <c r="K470" s="436"/>
      <c r="L470" s="436"/>
      <c r="M470" s="436"/>
      <c r="N470" s="436"/>
      <c r="O470" s="436"/>
      <c r="P470" s="436"/>
      <c r="Q470" s="436"/>
      <c r="R470" s="436"/>
      <c r="S470" s="436"/>
      <c r="T470" s="436"/>
      <c r="U470" s="436"/>
      <c r="V470" s="436"/>
      <c r="W470" s="436"/>
      <c r="X470" s="436"/>
      <c r="Y470" s="436"/>
      <c r="Z470" s="436"/>
      <c r="AA470" s="436"/>
      <c r="AB470" s="436"/>
      <c r="AC470" s="436"/>
      <c r="AD470" s="436"/>
    </row>
    <row r="471" spans="1:30" ht="13.2">
      <c r="A471" s="436"/>
      <c r="B471" s="436"/>
      <c r="C471" s="436"/>
      <c r="D471" s="436"/>
      <c r="E471" s="436"/>
      <c r="F471" s="436"/>
      <c r="G471" s="436"/>
      <c r="H471" s="436"/>
      <c r="I471" s="436"/>
      <c r="J471" s="436"/>
      <c r="K471" s="436"/>
      <c r="L471" s="436"/>
      <c r="M471" s="436"/>
      <c r="N471" s="436"/>
      <c r="O471" s="436"/>
      <c r="P471" s="436"/>
      <c r="Q471" s="436"/>
      <c r="R471" s="436"/>
      <c r="S471" s="436"/>
      <c r="T471" s="436"/>
      <c r="U471" s="436"/>
      <c r="V471" s="436"/>
      <c r="W471" s="436"/>
      <c r="X471" s="436"/>
      <c r="Y471" s="436"/>
      <c r="Z471" s="436"/>
      <c r="AA471" s="436"/>
      <c r="AB471" s="436"/>
      <c r="AC471" s="436"/>
      <c r="AD471" s="436"/>
    </row>
    <row r="472" spans="1:30" ht="13.2">
      <c r="A472" s="436"/>
      <c r="B472" s="436"/>
      <c r="C472" s="436"/>
      <c r="D472" s="436"/>
      <c r="E472" s="436"/>
      <c r="F472" s="436"/>
      <c r="G472" s="436"/>
      <c r="H472" s="436"/>
      <c r="I472" s="436"/>
      <c r="J472" s="436"/>
      <c r="K472" s="436"/>
      <c r="L472" s="436"/>
      <c r="M472" s="436"/>
      <c r="N472" s="436"/>
      <c r="O472" s="436"/>
      <c r="P472" s="436"/>
      <c r="Q472" s="436"/>
      <c r="R472" s="436"/>
      <c r="S472" s="436"/>
      <c r="T472" s="436"/>
      <c r="U472" s="436"/>
      <c r="V472" s="436"/>
      <c r="W472" s="436"/>
      <c r="X472" s="436"/>
      <c r="Y472" s="436"/>
      <c r="Z472" s="436"/>
      <c r="AA472" s="436"/>
      <c r="AB472" s="436"/>
      <c r="AC472" s="436"/>
      <c r="AD472" s="436"/>
    </row>
    <row r="473" spans="1:30" ht="13.2">
      <c r="A473" s="436"/>
      <c r="B473" s="436"/>
      <c r="C473" s="436"/>
      <c r="D473" s="436"/>
      <c r="E473" s="436"/>
      <c r="F473" s="436"/>
      <c r="G473" s="436"/>
      <c r="H473" s="436"/>
      <c r="I473" s="436"/>
      <c r="J473" s="436"/>
      <c r="K473" s="436"/>
      <c r="L473" s="436"/>
      <c r="M473" s="436"/>
      <c r="N473" s="436"/>
      <c r="O473" s="436"/>
      <c r="P473" s="436"/>
      <c r="Q473" s="436"/>
      <c r="R473" s="436"/>
      <c r="S473" s="436"/>
      <c r="T473" s="436"/>
      <c r="U473" s="436"/>
      <c r="V473" s="436"/>
      <c r="W473" s="436"/>
      <c r="X473" s="436"/>
      <c r="Y473" s="436"/>
      <c r="Z473" s="436"/>
      <c r="AA473" s="436"/>
      <c r="AB473" s="436"/>
      <c r="AC473" s="436"/>
      <c r="AD473" s="436"/>
    </row>
    <row r="474" spans="1:30" ht="13.2">
      <c r="A474" s="436"/>
      <c r="B474" s="436"/>
      <c r="C474" s="436"/>
      <c r="D474" s="436"/>
      <c r="E474" s="436"/>
      <c r="F474" s="436"/>
      <c r="G474" s="436"/>
      <c r="H474" s="436"/>
      <c r="I474" s="436"/>
      <c r="J474" s="436"/>
      <c r="K474" s="436"/>
      <c r="L474" s="436"/>
      <c r="M474" s="436"/>
      <c r="N474" s="436"/>
      <c r="O474" s="436"/>
      <c r="P474" s="436"/>
      <c r="Q474" s="436"/>
      <c r="R474" s="436"/>
      <c r="S474" s="436"/>
      <c r="T474" s="436"/>
      <c r="U474" s="436"/>
      <c r="V474" s="436"/>
      <c r="W474" s="436"/>
      <c r="X474" s="436"/>
      <c r="Y474" s="436"/>
      <c r="Z474" s="436"/>
      <c r="AA474" s="436"/>
      <c r="AB474" s="436"/>
      <c r="AC474" s="436"/>
      <c r="AD474" s="436"/>
    </row>
    <row r="475" spans="1:30" ht="13.2">
      <c r="A475" s="436"/>
      <c r="B475" s="436"/>
      <c r="C475" s="436"/>
      <c r="D475" s="436"/>
      <c r="E475" s="436"/>
      <c r="F475" s="436"/>
      <c r="G475" s="436"/>
      <c r="H475" s="436"/>
      <c r="I475" s="436"/>
      <c r="J475" s="436"/>
      <c r="K475" s="436"/>
      <c r="L475" s="436"/>
      <c r="M475" s="436"/>
      <c r="N475" s="436"/>
      <c r="O475" s="436"/>
      <c r="P475" s="436"/>
      <c r="Q475" s="436"/>
      <c r="R475" s="436"/>
      <c r="S475" s="436"/>
      <c r="T475" s="436"/>
      <c r="U475" s="436"/>
      <c r="V475" s="436"/>
      <c r="W475" s="436"/>
      <c r="X475" s="436"/>
      <c r="Y475" s="436"/>
      <c r="Z475" s="436"/>
      <c r="AA475" s="436"/>
      <c r="AB475" s="436"/>
      <c r="AC475" s="436"/>
      <c r="AD475" s="436"/>
    </row>
    <row r="476" spans="1:30" ht="13.2">
      <c r="A476" s="436"/>
      <c r="B476" s="436"/>
      <c r="C476" s="436"/>
      <c r="D476" s="436"/>
      <c r="E476" s="436"/>
      <c r="F476" s="436"/>
      <c r="G476" s="436"/>
      <c r="H476" s="436"/>
      <c r="I476" s="436"/>
      <c r="J476" s="436"/>
      <c r="K476" s="436"/>
      <c r="L476" s="436"/>
      <c r="M476" s="436"/>
      <c r="N476" s="436"/>
      <c r="O476" s="436"/>
      <c r="P476" s="436"/>
      <c r="Q476" s="436"/>
      <c r="R476" s="436"/>
      <c r="S476" s="436"/>
      <c r="T476" s="436"/>
      <c r="U476" s="436"/>
      <c r="V476" s="436"/>
      <c r="W476" s="436"/>
      <c r="X476" s="436"/>
      <c r="Y476" s="436"/>
      <c r="Z476" s="436"/>
      <c r="AA476" s="436"/>
      <c r="AB476" s="436"/>
      <c r="AC476" s="436"/>
      <c r="AD476" s="436"/>
    </row>
    <row r="477" spans="1:30" ht="13.2">
      <c r="A477" s="436"/>
      <c r="B477" s="436"/>
      <c r="C477" s="436"/>
      <c r="D477" s="436"/>
      <c r="E477" s="436"/>
      <c r="F477" s="436"/>
      <c r="G477" s="436"/>
      <c r="H477" s="436"/>
      <c r="I477" s="436"/>
      <c r="J477" s="436"/>
      <c r="K477" s="436"/>
      <c r="L477" s="436"/>
      <c r="M477" s="436"/>
      <c r="N477" s="436"/>
      <c r="O477" s="436"/>
      <c r="P477" s="436"/>
      <c r="Q477" s="436"/>
      <c r="R477" s="436"/>
      <c r="S477" s="436"/>
      <c r="T477" s="436"/>
      <c r="U477" s="436"/>
      <c r="V477" s="436"/>
      <c r="W477" s="436"/>
      <c r="X477" s="436"/>
      <c r="Y477" s="436"/>
      <c r="Z477" s="436"/>
      <c r="AA477" s="436"/>
      <c r="AB477" s="436"/>
      <c r="AC477" s="436"/>
      <c r="AD477" s="436"/>
    </row>
    <row r="478" spans="1:30" ht="13.2">
      <c r="A478" s="436"/>
      <c r="B478" s="436"/>
      <c r="C478" s="436"/>
      <c r="D478" s="436"/>
      <c r="E478" s="436"/>
      <c r="F478" s="436"/>
      <c r="G478" s="436"/>
      <c r="H478" s="436"/>
      <c r="I478" s="436"/>
      <c r="J478" s="436"/>
      <c r="K478" s="436"/>
      <c r="L478" s="436"/>
      <c r="M478" s="436"/>
      <c r="N478" s="436"/>
      <c r="O478" s="436"/>
      <c r="P478" s="436"/>
      <c r="Q478" s="436"/>
      <c r="R478" s="436"/>
      <c r="S478" s="436"/>
      <c r="T478" s="436"/>
      <c r="U478" s="436"/>
      <c r="V478" s="436"/>
      <c r="W478" s="436"/>
      <c r="X478" s="436"/>
      <c r="Y478" s="436"/>
      <c r="Z478" s="436"/>
      <c r="AA478" s="436"/>
      <c r="AB478" s="436"/>
      <c r="AC478" s="436"/>
      <c r="AD478" s="436"/>
    </row>
    <row r="479" spans="1:30" ht="13.2">
      <c r="A479" s="436"/>
      <c r="B479" s="436"/>
      <c r="C479" s="436"/>
      <c r="D479" s="436"/>
      <c r="E479" s="436"/>
      <c r="F479" s="436"/>
      <c r="G479" s="436"/>
      <c r="H479" s="436"/>
      <c r="I479" s="436"/>
      <c r="J479" s="436"/>
      <c r="K479" s="436"/>
      <c r="L479" s="436"/>
      <c r="M479" s="436"/>
      <c r="N479" s="436"/>
      <c r="O479" s="436"/>
      <c r="P479" s="436"/>
      <c r="Q479" s="436"/>
      <c r="R479" s="436"/>
      <c r="S479" s="436"/>
      <c r="T479" s="436"/>
      <c r="U479" s="436"/>
      <c r="V479" s="436"/>
      <c r="W479" s="436"/>
      <c r="X479" s="436"/>
      <c r="Y479" s="436"/>
      <c r="Z479" s="436"/>
      <c r="AA479" s="436"/>
      <c r="AB479" s="436"/>
      <c r="AC479" s="436"/>
      <c r="AD479" s="436"/>
    </row>
    <row r="480" spans="1:30" ht="13.2">
      <c r="A480" s="436"/>
      <c r="B480" s="436"/>
      <c r="C480" s="436"/>
      <c r="D480" s="436"/>
      <c r="E480" s="436"/>
      <c r="F480" s="436"/>
      <c r="G480" s="436"/>
      <c r="H480" s="436"/>
      <c r="I480" s="436"/>
      <c r="J480" s="436"/>
      <c r="K480" s="436"/>
      <c r="L480" s="436"/>
      <c r="M480" s="436"/>
      <c r="N480" s="436"/>
      <c r="O480" s="436"/>
      <c r="P480" s="436"/>
      <c r="Q480" s="436"/>
      <c r="R480" s="436"/>
      <c r="S480" s="436"/>
      <c r="T480" s="436"/>
      <c r="U480" s="436"/>
      <c r="V480" s="436"/>
      <c r="W480" s="436"/>
      <c r="X480" s="436"/>
      <c r="Y480" s="436"/>
      <c r="Z480" s="436"/>
      <c r="AA480" s="436"/>
      <c r="AB480" s="436"/>
      <c r="AC480" s="436"/>
      <c r="AD480" s="436"/>
    </row>
    <row r="481" spans="1:30" ht="13.2">
      <c r="A481" s="436"/>
      <c r="B481" s="436"/>
      <c r="C481" s="436"/>
      <c r="D481" s="436"/>
      <c r="E481" s="436"/>
      <c r="F481" s="436"/>
      <c r="G481" s="436"/>
      <c r="H481" s="436"/>
      <c r="I481" s="436"/>
      <c r="J481" s="436"/>
      <c r="K481" s="436"/>
      <c r="L481" s="436"/>
      <c r="M481" s="436"/>
      <c r="N481" s="436"/>
      <c r="O481" s="436"/>
      <c r="P481" s="436"/>
      <c r="Q481" s="436"/>
      <c r="R481" s="436"/>
      <c r="S481" s="436"/>
      <c r="T481" s="436"/>
      <c r="U481" s="436"/>
      <c r="V481" s="436"/>
      <c r="W481" s="436"/>
      <c r="X481" s="436"/>
      <c r="Y481" s="436"/>
      <c r="Z481" s="436"/>
      <c r="AA481" s="436"/>
      <c r="AB481" s="436"/>
      <c r="AC481" s="436"/>
      <c r="AD481" s="436"/>
    </row>
    <row r="482" spans="1:30" ht="13.2">
      <c r="A482" s="436"/>
      <c r="B482" s="436"/>
      <c r="C482" s="436"/>
      <c r="D482" s="436"/>
      <c r="E482" s="436"/>
      <c r="F482" s="436"/>
      <c r="G482" s="436"/>
      <c r="H482" s="436"/>
      <c r="I482" s="436"/>
      <c r="J482" s="436"/>
      <c r="K482" s="436"/>
      <c r="L482" s="436"/>
      <c r="M482" s="436"/>
      <c r="N482" s="436"/>
      <c r="O482" s="436"/>
      <c r="P482" s="436"/>
      <c r="Q482" s="436"/>
      <c r="R482" s="436"/>
      <c r="S482" s="436"/>
      <c r="T482" s="436"/>
      <c r="U482" s="436"/>
      <c r="V482" s="436"/>
      <c r="W482" s="436"/>
      <c r="X482" s="436"/>
      <c r="Y482" s="436"/>
      <c r="Z482" s="436"/>
      <c r="AA482" s="436"/>
      <c r="AB482" s="436"/>
      <c r="AC482" s="436"/>
      <c r="AD482" s="436"/>
    </row>
    <row r="483" spans="1:30" ht="13.2">
      <c r="A483" s="436"/>
      <c r="B483" s="436"/>
      <c r="C483" s="436"/>
      <c r="D483" s="436"/>
      <c r="E483" s="436"/>
      <c r="F483" s="436"/>
      <c r="G483" s="436"/>
      <c r="H483" s="436"/>
      <c r="I483" s="436"/>
      <c r="J483" s="436"/>
      <c r="K483" s="436"/>
      <c r="L483" s="436"/>
      <c r="M483" s="436"/>
      <c r="N483" s="436"/>
      <c r="O483" s="436"/>
      <c r="P483" s="436"/>
      <c r="Q483" s="436"/>
      <c r="R483" s="436"/>
      <c r="S483" s="436"/>
      <c r="T483" s="436"/>
      <c r="U483" s="436"/>
      <c r="V483" s="436"/>
      <c r="W483" s="436"/>
      <c r="X483" s="436"/>
      <c r="Y483" s="436"/>
      <c r="Z483" s="436"/>
      <c r="AA483" s="436"/>
      <c r="AB483" s="436"/>
      <c r="AC483" s="436"/>
      <c r="AD483" s="436"/>
    </row>
    <row r="484" spans="1:30" ht="13.2">
      <c r="A484" s="436"/>
      <c r="B484" s="436"/>
      <c r="C484" s="436"/>
      <c r="D484" s="436"/>
      <c r="E484" s="436"/>
      <c r="F484" s="436"/>
      <c r="G484" s="436"/>
      <c r="H484" s="436"/>
      <c r="I484" s="436"/>
      <c r="J484" s="436"/>
      <c r="K484" s="436"/>
      <c r="L484" s="436"/>
      <c r="M484" s="436"/>
      <c r="N484" s="436"/>
      <c r="O484" s="436"/>
      <c r="P484" s="436"/>
      <c r="Q484" s="436"/>
      <c r="R484" s="436"/>
      <c r="S484" s="436"/>
      <c r="T484" s="436"/>
      <c r="U484" s="436"/>
      <c r="V484" s="436"/>
      <c r="W484" s="436"/>
      <c r="X484" s="436"/>
      <c r="Y484" s="436"/>
      <c r="Z484" s="436"/>
      <c r="AA484" s="436"/>
      <c r="AB484" s="436"/>
      <c r="AC484" s="436"/>
      <c r="AD484" s="436"/>
    </row>
    <row r="485" spans="1:30" ht="13.2">
      <c r="A485" s="436"/>
      <c r="B485" s="436"/>
      <c r="C485" s="436"/>
      <c r="D485" s="436"/>
      <c r="E485" s="436"/>
      <c r="F485" s="436"/>
      <c r="G485" s="436"/>
      <c r="H485" s="436"/>
      <c r="I485" s="436"/>
      <c r="J485" s="436"/>
      <c r="K485" s="436"/>
      <c r="L485" s="436"/>
      <c r="M485" s="436"/>
      <c r="N485" s="436"/>
      <c r="O485" s="436"/>
      <c r="P485" s="436"/>
      <c r="Q485" s="436"/>
      <c r="R485" s="436"/>
      <c r="S485" s="436"/>
      <c r="T485" s="436"/>
      <c r="U485" s="436"/>
      <c r="V485" s="436"/>
      <c r="W485" s="436"/>
      <c r="X485" s="436"/>
      <c r="Y485" s="436"/>
      <c r="Z485" s="436"/>
      <c r="AA485" s="436"/>
      <c r="AB485" s="436"/>
      <c r="AC485" s="436"/>
      <c r="AD485" s="436"/>
    </row>
    <row r="486" spans="1:30" ht="13.2">
      <c r="A486" s="436"/>
      <c r="B486" s="436"/>
      <c r="C486" s="436"/>
      <c r="D486" s="436"/>
      <c r="E486" s="436"/>
      <c r="F486" s="436"/>
      <c r="G486" s="436"/>
      <c r="H486" s="436"/>
      <c r="I486" s="436"/>
      <c r="J486" s="436"/>
      <c r="K486" s="436"/>
      <c r="L486" s="436"/>
      <c r="M486" s="436"/>
      <c r="N486" s="436"/>
      <c r="O486" s="436"/>
      <c r="P486" s="436"/>
      <c r="Q486" s="436"/>
      <c r="R486" s="436"/>
      <c r="S486" s="436"/>
      <c r="T486" s="436"/>
      <c r="U486" s="436"/>
      <c r="V486" s="436"/>
      <c r="W486" s="436"/>
      <c r="X486" s="436"/>
      <c r="Y486" s="436"/>
      <c r="Z486" s="436"/>
      <c r="AA486" s="436"/>
      <c r="AB486" s="436"/>
      <c r="AC486" s="436"/>
      <c r="AD486" s="436"/>
    </row>
    <row r="487" spans="1:30" ht="13.2">
      <c r="A487" s="436"/>
      <c r="B487" s="436"/>
      <c r="C487" s="436"/>
      <c r="D487" s="436"/>
      <c r="E487" s="436"/>
      <c r="F487" s="436"/>
      <c r="G487" s="436"/>
      <c r="H487" s="436"/>
      <c r="I487" s="436"/>
      <c r="J487" s="436"/>
      <c r="K487" s="436"/>
      <c r="L487" s="436"/>
      <c r="M487" s="436"/>
      <c r="N487" s="436"/>
      <c r="O487" s="436"/>
      <c r="P487" s="436"/>
      <c r="Q487" s="436"/>
      <c r="R487" s="436"/>
      <c r="S487" s="436"/>
      <c r="T487" s="436"/>
      <c r="U487" s="436"/>
      <c r="V487" s="436"/>
      <c r="W487" s="436"/>
      <c r="X487" s="436"/>
      <c r="Y487" s="436"/>
      <c r="Z487" s="436"/>
      <c r="AA487" s="436"/>
      <c r="AB487" s="436"/>
      <c r="AC487" s="436"/>
      <c r="AD487" s="436"/>
    </row>
    <row r="488" spans="1:30" ht="13.2">
      <c r="A488" s="436"/>
      <c r="B488" s="436"/>
      <c r="C488" s="436"/>
      <c r="D488" s="436"/>
      <c r="E488" s="436"/>
      <c r="F488" s="436"/>
      <c r="G488" s="436"/>
      <c r="H488" s="436"/>
      <c r="I488" s="436"/>
      <c r="J488" s="436"/>
      <c r="K488" s="436"/>
      <c r="L488" s="436"/>
      <c r="M488" s="436"/>
      <c r="N488" s="436"/>
      <c r="O488" s="436"/>
      <c r="P488" s="436"/>
      <c r="Q488" s="436"/>
      <c r="R488" s="436"/>
      <c r="S488" s="436"/>
      <c r="T488" s="436"/>
      <c r="U488" s="436"/>
      <c r="V488" s="436"/>
      <c r="W488" s="436"/>
      <c r="X488" s="436"/>
      <c r="Y488" s="436"/>
      <c r="Z488" s="436"/>
      <c r="AA488" s="436"/>
      <c r="AB488" s="436"/>
      <c r="AC488" s="436"/>
      <c r="AD488" s="436"/>
    </row>
    <row r="489" spans="1:30" ht="13.2">
      <c r="A489" s="436"/>
      <c r="B489" s="436"/>
      <c r="C489" s="436"/>
      <c r="D489" s="436"/>
      <c r="E489" s="436"/>
      <c r="F489" s="436"/>
      <c r="G489" s="436"/>
      <c r="H489" s="436"/>
      <c r="I489" s="436"/>
      <c r="J489" s="436"/>
      <c r="K489" s="436"/>
      <c r="L489" s="436"/>
      <c r="M489" s="436"/>
      <c r="N489" s="436"/>
      <c r="O489" s="436"/>
      <c r="P489" s="436"/>
      <c r="Q489" s="436"/>
      <c r="R489" s="436"/>
      <c r="S489" s="436"/>
      <c r="T489" s="436"/>
      <c r="U489" s="436"/>
      <c r="V489" s="436"/>
      <c r="W489" s="436"/>
      <c r="X489" s="436"/>
      <c r="Y489" s="436"/>
      <c r="Z489" s="436"/>
      <c r="AA489" s="436"/>
      <c r="AB489" s="436"/>
      <c r="AC489" s="436"/>
      <c r="AD489" s="436"/>
    </row>
    <row r="490" spans="1:30" ht="13.2">
      <c r="A490" s="436"/>
      <c r="B490" s="436"/>
      <c r="C490" s="436"/>
      <c r="D490" s="436"/>
      <c r="E490" s="436"/>
      <c r="F490" s="436"/>
      <c r="G490" s="436"/>
      <c r="H490" s="436"/>
      <c r="I490" s="436"/>
      <c r="J490" s="436"/>
      <c r="K490" s="436"/>
      <c r="L490" s="436"/>
      <c r="M490" s="436"/>
      <c r="N490" s="436"/>
      <c r="O490" s="436"/>
      <c r="P490" s="436"/>
      <c r="Q490" s="436"/>
      <c r="R490" s="436"/>
      <c r="S490" s="436"/>
      <c r="T490" s="436"/>
      <c r="U490" s="436"/>
      <c r="V490" s="436"/>
      <c r="W490" s="436"/>
      <c r="X490" s="436"/>
      <c r="Y490" s="436"/>
      <c r="Z490" s="436"/>
      <c r="AA490" s="436"/>
      <c r="AB490" s="436"/>
      <c r="AC490" s="436"/>
      <c r="AD490" s="436"/>
    </row>
    <row r="491" spans="1:30" ht="13.2">
      <c r="A491" s="436"/>
      <c r="B491" s="436"/>
      <c r="C491" s="436"/>
      <c r="D491" s="436"/>
      <c r="E491" s="436"/>
      <c r="F491" s="436"/>
      <c r="G491" s="436"/>
      <c r="H491" s="436"/>
      <c r="I491" s="436"/>
      <c r="J491" s="436"/>
      <c r="K491" s="436"/>
      <c r="L491" s="436"/>
      <c r="M491" s="436"/>
      <c r="N491" s="436"/>
      <c r="O491" s="436"/>
      <c r="P491" s="436"/>
      <c r="Q491" s="436"/>
      <c r="R491" s="436"/>
      <c r="S491" s="436"/>
      <c r="T491" s="436"/>
      <c r="U491" s="436"/>
      <c r="V491" s="436"/>
      <c r="W491" s="436"/>
      <c r="X491" s="436"/>
      <c r="Y491" s="436"/>
      <c r="Z491" s="436"/>
      <c r="AA491" s="436"/>
      <c r="AB491" s="436"/>
      <c r="AC491" s="436"/>
      <c r="AD491" s="436"/>
    </row>
    <row r="492" spans="1:30" ht="13.2">
      <c r="A492" s="436"/>
      <c r="B492" s="436"/>
      <c r="C492" s="436"/>
      <c r="D492" s="436"/>
      <c r="E492" s="436"/>
      <c r="F492" s="436"/>
      <c r="G492" s="436"/>
      <c r="H492" s="436"/>
      <c r="I492" s="436"/>
      <c r="J492" s="436"/>
      <c r="K492" s="436"/>
      <c r="L492" s="436"/>
      <c r="M492" s="436"/>
      <c r="N492" s="436"/>
      <c r="O492" s="436"/>
      <c r="P492" s="436"/>
      <c r="Q492" s="436"/>
      <c r="R492" s="436"/>
      <c r="S492" s="436"/>
      <c r="T492" s="436"/>
      <c r="U492" s="436"/>
      <c r="V492" s="436"/>
      <c r="W492" s="436"/>
      <c r="X492" s="436"/>
      <c r="Y492" s="436"/>
      <c r="Z492" s="436"/>
      <c r="AA492" s="436"/>
      <c r="AB492" s="436"/>
      <c r="AC492" s="436"/>
      <c r="AD492" s="436"/>
    </row>
    <row r="493" spans="1:30" ht="13.2">
      <c r="A493" s="436"/>
      <c r="B493" s="436"/>
      <c r="C493" s="436"/>
      <c r="D493" s="436"/>
      <c r="E493" s="436"/>
      <c r="F493" s="436"/>
      <c r="G493" s="436"/>
      <c r="H493" s="436"/>
      <c r="I493" s="436"/>
      <c r="J493" s="436"/>
      <c r="K493" s="436"/>
      <c r="L493" s="436"/>
      <c r="M493" s="436"/>
      <c r="N493" s="436"/>
      <c r="O493" s="436"/>
      <c r="P493" s="436"/>
      <c r="Q493" s="436"/>
      <c r="R493" s="436"/>
      <c r="S493" s="436"/>
      <c r="T493" s="436"/>
      <c r="U493" s="436"/>
      <c r="V493" s="436"/>
      <c r="W493" s="436"/>
      <c r="X493" s="436"/>
      <c r="Y493" s="436"/>
      <c r="Z493" s="436"/>
      <c r="AA493" s="436"/>
      <c r="AB493" s="436"/>
      <c r="AC493" s="436"/>
      <c r="AD493" s="436"/>
    </row>
    <row r="494" spans="1:30" ht="13.2">
      <c r="A494" s="436"/>
      <c r="B494" s="436"/>
      <c r="C494" s="436"/>
      <c r="D494" s="436"/>
      <c r="E494" s="436"/>
      <c r="F494" s="436"/>
      <c r="G494" s="436"/>
      <c r="H494" s="436"/>
      <c r="I494" s="436"/>
      <c r="J494" s="436"/>
      <c r="K494" s="436"/>
      <c r="L494" s="436"/>
      <c r="M494" s="436"/>
      <c r="N494" s="436"/>
      <c r="O494" s="436"/>
      <c r="P494" s="436"/>
      <c r="Q494" s="436"/>
      <c r="R494" s="436"/>
      <c r="S494" s="436"/>
      <c r="T494" s="436"/>
      <c r="U494" s="436"/>
      <c r="V494" s="436"/>
      <c r="W494" s="436"/>
      <c r="X494" s="436"/>
      <c r="Y494" s="436"/>
      <c r="Z494" s="436"/>
      <c r="AA494" s="436"/>
      <c r="AB494" s="436"/>
      <c r="AC494" s="436"/>
      <c r="AD494" s="436"/>
    </row>
    <row r="495" spans="1:30" ht="13.2">
      <c r="A495" s="436"/>
      <c r="B495" s="436"/>
      <c r="C495" s="436"/>
      <c r="D495" s="436"/>
      <c r="E495" s="436"/>
      <c r="F495" s="436"/>
      <c r="G495" s="436"/>
      <c r="H495" s="436"/>
      <c r="I495" s="436"/>
      <c r="J495" s="436"/>
      <c r="K495" s="436"/>
      <c r="L495" s="436"/>
      <c r="M495" s="436"/>
      <c r="N495" s="436"/>
      <c r="O495" s="436"/>
      <c r="P495" s="436"/>
      <c r="Q495" s="436"/>
      <c r="R495" s="436"/>
      <c r="S495" s="436"/>
      <c r="T495" s="436"/>
      <c r="U495" s="436"/>
      <c r="V495" s="436"/>
      <c r="W495" s="436"/>
      <c r="X495" s="436"/>
      <c r="Y495" s="436"/>
      <c r="Z495" s="436"/>
      <c r="AA495" s="436"/>
      <c r="AB495" s="436"/>
      <c r="AC495" s="436"/>
      <c r="AD495" s="436"/>
    </row>
    <row r="496" spans="1:30" ht="13.2">
      <c r="A496" s="436"/>
      <c r="B496" s="436"/>
      <c r="C496" s="436"/>
      <c r="D496" s="436"/>
      <c r="E496" s="436"/>
      <c r="F496" s="436"/>
      <c r="G496" s="436"/>
      <c r="H496" s="436"/>
      <c r="I496" s="436"/>
      <c r="J496" s="436"/>
      <c r="K496" s="436"/>
      <c r="L496" s="436"/>
      <c r="M496" s="436"/>
      <c r="N496" s="436"/>
      <c r="O496" s="436"/>
      <c r="P496" s="436"/>
      <c r="Q496" s="436"/>
      <c r="R496" s="436"/>
      <c r="S496" s="436"/>
      <c r="T496" s="436"/>
      <c r="U496" s="436"/>
      <c r="V496" s="436"/>
      <c r="W496" s="436"/>
      <c r="X496" s="436"/>
      <c r="Y496" s="436"/>
      <c r="Z496" s="436"/>
      <c r="AA496" s="436"/>
      <c r="AB496" s="436"/>
      <c r="AC496" s="436"/>
      <c r="AD496" s="436"/>
    </row>
    <row r="497" spans="1:30" ht="13.2">
      <c r="A497" s="436"/>
      <c r="B497" s="436"/>
      <c r="C497" s="436"/>
      <c r="D497" s="436"/>
      <c r="E497" s="436"/>
      <c r="F497" s="436"/>
      <c r="G497" s="436"/>
      <c r="H497" s="436"/>
      <c r="I497" s="436"/>
      <c r="J497" s="436"/>
      <c r="K497" s="436"/>
      <c r="L497" s="436"/>
      <c r="M497" s="436"/>
      <c r="N497" s="436"/>
      <c r="O497" s="436"/>
      <c r="P497" s="436"/>
      <c r="Q497" s="436"/>
      <c r="R497" s="436"/>
      <c r="S497" s="436"/>
      <c r="T497" s="436"/>
      <c r="U497" s="436"/>
      <c r="V497" s="436"/>
      <c r="W497" s="436"/>
      <c r="X497" s="436"/>
      <c r="Y497" s="436"/>
      <c r="Z497" s="436"/>
      <c r="AA497" s="436"/>
      <c r="AB497" s="436"/>
      <c r="AC497" s="436"/>
      <c r="AD497" s="436"/>
    </row>
    <row r="498" spans="1:30" ht="13.2">
      <c r="A498" s="436"/>
      <c r="B498" s="436"/>
      <c r="C498" s="436"/>
      <c r="D498" s="436"/>
      <c r="E498" s="436"/>
      <c r="F498" s="436"/>
      <c r="G498" s="436"/>
      <c r="H498" s="436"/>
      <c r="I498" s="436"/>
      <c r="J498" s="436"/>
      <c r="K498" s="436"/>
      <c r="L498" s="436"/>
      <c r="M498" s="436"/>
      <c r="N498" s="436"/>
      <c r="O498" s="436"/>
      <c r="P498" s="436"/>
      <c r="Q498" s="436"/>
      <c r="R498" s="436"/>
      <c r="S498" s="436"/>
      <c r="T498" s="436"/>
      <c r="U498" s="436"/>
      <c r="V498" s="436"/>
      <c r="W498" s="436"/>
      <c r="X498" s="436"/>
      <c r="Y498" s="436"/>
      <c r="Z498" s="436"/>
      <c r="AA498" s="436"/>
      <c r="AB498" s="436"/>
      <c r="AC498" s="436"/>
      <c r="AD498" s="436"/>
    </row>
    <row r="499" spans="1:30" ht="13.2">
      <c r="A499" s="436"/>
      <c r="B499" s="436"/>
      <c r="C499" s="436"/>
      <c r="D499" s="436"/>
      <c r="E499" s="436"/>
      <c r="F499" s="436"/>
      <c r="G499" s="436"/>
      <c r="H499" s="436"/>
      <c r="I499" s="436"/>
      <c r="J499" s="436"/>
      <c r="K499" s="436"/>
      <c r="L499" s="436"/>
      <c r="M499" s="436"/>
      <c r="N499" s="436"/>
      <c r="O499" s="436"/>
      <c r="P499" s="436"/>
      <c r="Q499" s="436"/>
      <c r="R499" s="436"/>
      <c r="S499" s="436"/>
      <c r="T499" s="436"/>
      <c r="U499" s="436"/>
      <c r="V499" s="436"/>
      <c r="W499" s="436"/>
      <c r="X499" s="436"/>
      <c r="Y499" s="436"/>
      <c r="Z499" s="436"/>
      <c r="AA499" s="436"/>
      <c r="AB499" s="436"/>
      <c r="AC499" s="436"/>
      <c r="AD499" s="436"/>
    </row>
    <row r="500" spans="1:30" ht="13.2">
      <c r="A500" s="436"/>
      <c r="B500" s="436"/>
      <c r="C500" s="436"/>
      <c r="D500" s="436"/>
      <c r="E500" s="436"/>
      <c r="F500" s="436"/>
      <c r="G500" s="436"/>
      <c r="H500" s="436"/>
      <c r="I500" s="436"/>
      <c r="J500" s="436"/>
      <c r="K500" s="436"/>
      <c r="L500" s="436"/>
      <c r="M500" s="436"/>
      <c r="N500" s="436"/>
      <c r="O500" s="436"/>
      <c r="P500" s="436"/>
      <c r="Q500" s="436"/>
      <c r="R500" s="436"/>
      <c r="S500" s="436"/>
      <c r="T500" s="436"/>
      <c r="U500" s="436"/>
      <c r="V500" s="436"/>
      <c r="W500" s="436"/>
      <c r="X500" s="436"/>
      <c r="Y500" s="436"/>
      <c r="Z500" s="436"/>
      <c r="AA500" s="436"/>
      <c r="AB500" s="436"/>
      <c r="AC500" s="436"/>
      <c r="AD500" s="436"/>
    </row>
    <row r="501" spans="1:30" ht="13.2">
      <c r="A501" s="436"/>
      <c r="B501" s="436"/>
      <c r="C501" s="436"/>
      <c r="D501" s="436"/>
      <c r="E501" s="436"/>
      <c r="F501" s="436"/>
      <c r="G501" s="436"/>
      <c r="H501" s="436"/>
      <c r="I501" s="436"/>
      <c r="J501" s="436"/>
      <c r="K501" s="436"/>
      <c r="L501" s="436"/>
      <c r="M501" s="436"/>
      <c r="N501" s="436"/>
      <c r="O501" s="436"/>
      <c r="P501" s="436"/>
      <c r="Q501" s="436"/>
      <c r="R501" s="436"/>
      <c r="S501" s="436"/>
      <c r="T501" s="436"/>
      <c r="U501" s="436"/>
      <c r="V501" s="436"/>
      <c r="W501" s="436"/>
      <c r="X501" s="436"/>
      <c r="Y501" s="436"/>
      <c r="Z501" s="436"/>
      <c r="AA501" s="436"/>
      <c r="AB501" s="436"/>
      <c r="AC501" s="436"/>
      <c r="AD501" s="436"/>
    </row>
    <row r="502" spans="1:30" ht="13.2">
      <c r="A502" s="436"/>
      <c r="B502" s="436"/>
      <c r="C502" s="436"/>
      <c r="D502" s="436"/>
      <c r="E502" s="436"/>
      <c r="F502" s="436"/>
      <c r="G502" s="436"/>
      <c r="H502" s="436"/>
      <c r="I502" s="436"/>
      <c r="J502" s="436"/>
      <c r="K502" s="436"/>
      <c r="L502" s="436"/>
      <c r="M502" s="436"/>
      <c r="N502" s="436"/>
      <c r="O502" s="436"/>
      <c r="P502" s="436"/>
      <c r="Q502" s="436"/>
      <c r="R502" s="436"/>
      <c r="S502" s="436"/>
      <c r="T502" s="436"/>
      <c r="U502" s="436"/>
      <c r="V502" s="436"/>
      <c r="W502" s="436"/>
      <c r="X502" s="436"/>
      <c r="Y502" s="436"/>
      <c r="Z502" s="436"/>
      <c r="AA502" s="436"/>
      <c r="AB502" s="436"/>
      <c r="AC502" s="436"/>
      <c r="AD502" s="436"/>
    </row>
    <row r="503" spans="1:30" ht="13.2">
      <c r="A503" s="436"/>
      <c r="B503" s="436"/>
      <c r="C503" s="436"/>
      <c r="D503" s="436"/>
      <c r="E503" s="436"/>
      <c r="F503" s="436"/>
      <c r="G503" s="436"/>
      <c r="H503" s="436"/>
      <c r="I503" s="436"/>
      <c r="J503" s="436"/>
      <c r="K503" s="436"/>
      <c r="L503" s="436"/>
      <c r="M503" s="436"/>
      <c r="N503" s="436"/>
      <c r="O503" s="436"/>
      <c r="P503" s="436"/>
      <c r="Q503" s="436"/>
      <c r="R503" s="436"/>
      <c r="S503" s="436"/>
      <c r="T503" s="436"/>
      <c r="U503" s="436"/>
      <c r="V503" s="436"/>
      <c r="W503" s="436"/>
      <c r="X503" s="436"/>
      <c r="Y503" s="436"/>
      <c r="Z503" s="436"/>
      <c r="AA503" s="436"/>
      <c r="AB503" s="436"/>
      <c r="AC503" s="436"/>
      <c r="AD503" s="436"/>
    </row>
    <row r="504" spans="1:30" ht="13.2">
      <c r="A504" s="436"/>
      <c r="B504" s="436"/>
      <c r="C504" s="436"/>
      <c r="D504" s="436"/>
      <c r="E504" s="436"/>
      <c r="F504" s="436"/>
      <c r="G504" s="436"/>
      <c r="H504" s="436"/>
      <c r="I504" s="436"/>
      <c r="J504" s="436"/>
      <c r="K504" s="436"/>
      <c r="L504" s="436"/>
      <c r="M504" s="436"/>
      <c r="N504" s="436"/>
      <c r="O504" s="436"/>
      <c r="P504" s="436"/>
      <c r="Q504" s="436"/>
      <c r="R504" s="436"/>
      <c r="S504" s="436"/>
      <c r="T504" s="436"/>
      <c r="U504" s="436"/>
      <c r="V504" s="436"/>
      <c r="W504" s="436"/>
      <c r="X504" s="436"/>
      <c r="Y504" s="436"/>
      <c r="Z504" s="436"/>
      <c r="AA504" s="436"/>
      <c r="AB504" s="436"/>
      <c r="AC504" s="436"/>
      <c r="AD504" s="436"/>
    </row>
    <row r="505" spans="1:30" ht="13.2">
      <c r="A505" s="436"/>
      <c r="B505" s="436"/>
      <c r="C505" s="436"/>
      <c r="D505" s="436"/>
      <c r="E505" s="436"/>
      <c r="F505" s="436"/>
      <c r="G505" s="436"/>
      <c r="H505" s="436"/>
      <c r="I505" s="436"/>
      <c r="J505" s="436"/>
      <c r="K505" s="436"/>
      <c r="L505" s="436"/>
      <c r="M505" s="436"/>
      <c r="N505" s="436"/>
      <c r="O505" s="436"/>
      <c r="P505" s="436"/>
      <c r="Q505" s="436"/>
      <c r="R505" s="436"/>
      <c r="S505" s="436"/>
      <c r="T505" s="436"/>
      <c r="U505" s="436"/>
      <c r="V505" s="436"/>
      <c r="W505" s="436"/>
      <c r="X505" s="436"/>
      <c r="Y505" s="436"/>
      <c r="Z505" s="436"/>
      <c r="AA505" s="436"/>
      <c r="AB505" s="436"/>
      <c r="AC505" s="436"/>
      <c r="AD505" s="436"/>
    </row>
    <row r="506" spans="1:30" ht="13.2">
      <c r="A506" s="436"/>
      <c r="B506" s="436"/>
      <c r="C506" s="436"/>
      <c r="D506" s="436"/>
      <c r="E506" s="436"/>
      <c r="F506" s="436"/>
      <c r="G506" s="436"/>
      <c r="H506" s="436"/>
      <c r="I506" s="436"/>
      <c r="J506" s="436"/>
      <c r="K506" s="436"/>
      <c r="L506" s="436"/>
      <c r="M506" s="436"/>
      <c r="N506" s="436"/>
      <c r="O506" s="436"/>
      <c r="P506" s="436"/>
      <c r="Q506" s="436"/>
      <c r="R506" s="436"/>
      <c r="S506" s="436"/>
      <c r="T506" s="436"/>
      <c r="U506" s="436"/>
      <c r="V506" s="436"/>
      <c r="W506" s="436"/>
      <c r="X506" s="436"/>
      <c r="Y506" s="436"/>
      <c r="Z506" s="436"/>
      <c r="AA506" s="436"/>
      <c r="AB506" s="436"/>
      <c r="AC506" s="436"/>
      <c r="AD506" s="436"/>
    </row>
    <row r="507" spans="1:30" ht="13.2">
      <c r="A507" s="436"/>
      <c r="B507" s="436"/>
      <c r="C507" s="436"/>
      <c r="D507" s="436"/>
      <c r="E507" s="436"/>
      <c r="F507" s="436"/>
      <c r="G507" s="436"/>
      <c r="H507" s="436"/>
      <c r="I507" s="436"/>
      <c r="J507" s="436"/>
      <c r="K507" s="436"/>
      <c r="L507" s="436"/>
      <c r="M507" s="436"/>
      <c r="N507" s="436"/>
      <c r="O507" s="436"/>
      <c r="P507" s="436"/>
      <c r="Q507" s="436"/>
      <c r="R507" s="436"/>
      <c r="S507" s="436"/>
      <c r="T507" s="436"/>
      <c r="U507" s="436"/>
      <c r="V507" s="436"/>
      <c r="W507" s="436"/>
      <c r="X507" s="436"/>
      <c r="Y507" s="436"/>
      <c r="Z507" s="436"/>
      <c r="AA507" s="436"/>
      <c r="AB507" s="436"/>
      <c r="AC507" s="436"/>
      <c r="AD507" s="436"/>
    </row>
    <row r="508" spans="1:30" ht="13.2">
      <c r="A508" s="436"/>
      <c r="B508" s="436"/>
      <c r="C508" s="436"/>
      <c r="D508" s="436"/>
      <c r="E508" s="436"/>
      <c r="F508" s="436"/>
      <c r="G508" s="436"/>
      <c r="H508" s="436"/>
      <c r="I508" s="436"/>
      <c r="J508" s="436"/>
      <c r="K508" s="436"/>
      <c r="L508" s="436"/>
      <c r="M508" s="436"/>
      <c r="N508" s="436"/>
      <c r="O508" s="436"/>
      <c r="P508" s="436"/>
      <c r="Q508" s="436"/>
      <c r="R508" s="436"/>
      <c r="S508" s="436"/>
      <c r="T508" s="436"/>
      <c r="U508" s="436"/>
      <c r="V508" s="436"/>
      <c r="W508" s="436"/>
      <c r="X508" s="436"/>
      <c r="Y508" s="436"/>
      <c r="Z508" s="436"/>
      <c r="AA508" s="436"/>
      <c r="AB508" s="436"/>
      <c r="AC508" s="436"/>
      <c r="AD508" s="436"/>
    </row>
    <row r="509" spans="1:30" ht="13.2">
      <c r="A509" s="436"/>
      <c r="B509" s="436"/>
      <c r="C509" s="436"/>
      <c r="D509" s="436"/>
      <c r="E509" s="436"/>
      <c r="F509" s="436"/>
      <c r="G509" s="436"/>
      <c r="H509" s="436"/>
      <c r="I509" s="436"/>
      <c r="J509" s="436"/>
      <c r="K509" s="436"/>
      <c r="L509" s="436"/>
      <c r="M509" s="436"/>
      <c r="N509" s="436"/>
      <c r="O509" s="436"/>
      <c r="P509" s="436"/>
      <c r="Q509" s="436"/>
      <c r="R509" s="436"/>
      <c r="S509" s="436"/>
      <c r="T509" s="436"/>
      <c r="U509" s="436"/>
      <c r="V509" s="436"/>
      <c r="W509" s="436"/>
      <c r="X509" s="436"/>
      <c r="Y509" s="436"/>
      <c r="Z509" s="436"/>
      <c r="AA509" s="436"/>
      <c r="AB509" s="436"/>
      <c r="AC509" s="436"/>
      <c r="AD509" s="436"/>
    </row>
    <row r="510" spans="1:30" ht="13.2">
      <c r="A510" s="436"/>
      <c r="B510" s="436"/>
      <c r="C510" s="436"/>
      <c r="D510" s="436"/>
      <c r="E510" s="436"/>
      <c r="F510" s="436"/>
      <c r="G510" s="436"/>
      <c r="H510" s="436"/>
      <c r="I510" s="436"/>
      <c r="J510" s="436"/>
      <c r="K510" s="436"/>
      <c r="L510" s="436"/>
      <c r="M510" s="436"/>
      <c r="N510" s="436"/>
      <c r="O510" s="436"/>
      <c r="P510" s="436"/>
      <c r="Q510" s="436"/>
      <c r="R510" s="436"/>
      <c r="S510" s="436"/>
      <c r="T510" s="436"/>
      <c r="U510" s="436"/>
      <c r="V510" s="436"/>
      <c r="W510" s="436"/>
      <c r="X510" s="436"/>
      <c r="Y510" s="436"/>
      <c r="Z510" s="436"/>
      <c r="AA510" s="436"/>
      <c r="AB510" s="436"/>
      <c r="AC510" s="436"/>
      <c r="AD510" s="436"/>
    </row>
    <row r="511" spans="1:30" ht="13.2">
      <c r="A511" s="436"/>
      <c r="B511" s="436"/>
      <c r="C511" s="436"/>
      <c r="D511" s="436"/>
      <c r="E511" s="436"/>
      <c r="F511" s="436"/>
      <c r="G511" s="436"/>
      <c r="H511" s="436"/>
      <c r="I511" s="436"/>
      <c r="J511" s="436"/>
      <c r="K511" s="436"/>
      <c r="L511" s="436"/>
      <c r="M511" s="436"/>
      <c r="N511" s="436"/>
      <c r="O511" s="436"/>
      <c r="P511" s="436"/>
      <c r="Q511" s="436"/>
      <c r="R511" s="436"/>
      <c r="S511" s="436"/>
      <c r="T511" s="436"/>
      <c r="U511" s="436"/>
      <c r="V511" s="436"/>
      <c r="W511" s="436"/>
      <c r="X511" s="436"/>
      <c r="Y511" s="436"/>
      <c r="Z511" s="436"/>
      <c r="AA511" s="436"/>
      <c r="AB511" s="436"/>
      <c r="AC511" s="436"/>
      <c r="AD511" s="436"/>
    </row>
    <row r="512" spans="1:30" ht="13.2">
      <c r="A512" s="436"/>
      <c r="B512" s="436"/>
      <c r="C512" s="436"/>
      <c r="D512" s="436"/>
      <c r="E512" s="436"/>
      <c r="F512" s="436"/>
      <c r="G512" s="436"/>
      <c r="H512" s="436"/>
      <c r="I512" s="436"/>
      <c r="J512" s="436"/>
      <c r="K512" s="436"/>
      <c r="L512" s="436"/>
      <c r="M512" s="436"/>
      <c r="N512" s="436"/>
      <c r="O512" s="436"/>
      <c r="P512" s="436"/>
      <c r="Q512" s="436"/>
      <c r="R512" s="436"/>
      <c r="S512" s="436"/>
      <c r="T512" s="436"/>
      <c r="U512" s="436"/>
      <c r="V512" s="436"/>
      <c r="W512" s="436"/>
      <c r="X512" s="436"/>
      <c r="Y512" s="436"/>
      <c r="Z512" s="436"/>
      <c r="AA512" s="436"/>
      <c r="AB512" s="436"/>
      <c r="AC512" s="436"/>
      <c r="AD512" s="436"/>
    </row>
    <row r="513" spans="1:30" ht="13.2">
      <c r="A513" s="436"/>
      <c r="B513" s="436"/>
      <c r="C513" s="436"/>
      <c r="D513" s="436"/>
      <c r="E513" s="436"/>
      <c r="F513" s="436"/>
      <c r="G513" s="436"/>
      <c r="H513" s="436"/>
      <c r="I513" s="436"/>
      <c r="J513" s="436"/>
      <c r="K513" s="436"/>
      <c r="L513" s="436"/>
      <c r="M513" s="436"/>
      <c r="N513" s="436"/>
      <c r="O513" s="436"/>
      <c r="P513" s="436"/>
      <c r="Q513" s="436"/>
      <c r="R513" s="436"/>
      <c r="S513" s="436"/>
      <c r="T513" s="436"/>
      <c r="U513" s="436"/>
      <c r="V513" s="436"/>
      <c r="W513" s="436"/>
      <c r="X513" s="436"/>
      <c r="Y513" s="436"/>
      <c r="Z513" s="436"/>
      <c r="AA513" s="436"/>
      <c r="AB513" s="436"/>
      <c r="AC513" s="436"/>
      <c r="AD513" s="436"/>
    </row>
    <row r="514" spans="1:30" ht="13.2">
      <c r="A514" s="436"/>
      <c r="B514" s="436"/>
      <c r="C514" s="436"/>
      <c r="D514" s="436"/>
      <c r="E514" s="436"/>
      <c r="F514" s="436"/>
      <c r="G514" s="436"/>
      <c r="H514" s="436"/>
      <c r="I514" s="436"/>
      <c r="J514" s="436"/>
      <c r="K514" s="436"/>
      <c r="L514" s="436"/>
      <c r="M514" s="436"/>
      <c r="N514" s="436"/>
      <c r="O514" s="436"/>
      <c r="P514" s="436"/>
      <c r="Q514" s="436"/>
      <c r="R514" s="436"/>
      <c r="S514" s="436"/>
      <c r="T514" s="436"/>
      <c r="U514" s="436"/>
      <c r="V514" s="436"/>
      <c r="W514" s="436"/>
      <c r="X514" s="436"/>
      <c r="Y514" s="436"/>
      <c r="Z514" s="436"/>
      <c r="AA514" s="436"/>
      <c r="AB514" s="436"/>
      <c r="AC514" s="436"/>
      <c r="AD514" s="436"/>
    </row>
    <row r="515" spans="1:30" ht="13.2">
      <c r="A515" s="436"/>
      <c r="B515" s="436"/>
      <c r="C515" s="436"/>
      <c r="D515" s="436"/>
      <c r="E515" s="436"/>
      <c r="F515" s="436"/>
      <c r="G515" s="436"/>
      <c r="H515" s="436"/>
      <c r="I515" s="436"/>
      <c r="J515" s="436"/>
      <c r="K515" s="436"/>
      <c r="L515" s="436"/>
      <c r="M515" s="436"/>
      <c r="N515" s="436"/>
      <c r="O515" s="436"/>
      <c r="P515" s="436"/>
      <c r="Q515" s="436"/>
      <c r="R515" s="436"/>
      <c r="S515" s="436"/>
      <c r="T515" s="436"/>
      <c r="U515" s="436"/>
      <c r="V515" s="436"/>
      <c r="W515" s="436"/>
      <c r="X515" s="436"/>
      <c r="Y515" s="436"/>
      <c r="Z515" s="436"/>
      <c r="AA515" s="436"/>
      <c r="AB515" s="436"/>
      <c r="AC515" s="436"/>
      <c r="AD515" s="436"/>
    </row>
    <row r="516" spans="1:30" ht="13.2">
      <c r="A516" s="436"/>
      <c r="B516" s="436"/>
      <c r="C516" s="436"/>
      <c r="D516" s="436"/>
      <c r="E516" s="436"/>
      <c r="F516" s="436"/>
      <c r="G516" s="436"/>
      <c r="H516" s="436"/>
      <c r="I516" s="436"/>
      <c r="J516" s="436"/>
      <c r="K516" s="436"/>
      <c r="L516" s="436"/>
      <c r="M516" s="436"/>
      <c r="N516" s="436"/>
      <c r="O516" s="436"/>
      <c r="P516" s="436"/>
      <c r="Q516" s="436"/>
      <c r="R516" s="436"/>
      <c r="S516" s="436"/>
      <c r="T516" s="436"/>
      <c r="U516" s="436"/>
      <c r="V516" s="436"/>
      <c r="W516" s="436"/>
      <c r="X516" s="436"/>
      <c r="Y516" s="436"/>
      <c r="Z516" s="436"/>
      <c r="AA516" s="436"/>
      <c r="AB516" s="436"/>
      <c r="AC516" s="436"/>
      <c r="AD516" s="436"/>
    </row>
    <row r="517" spans="1:30" ht="13.2">
      <c r="A517" s="436"/>
      <c r="B517" s="436"/>
      <c r="C517" s="436"/>
      <c r="D517" s="436"/>
      <c r="E517" s="436"/>
      <c r="F517" s="436"/>
      <c r="G517" s="436"/>
      <c r="H517" s="436"/>
      <c r="I517" s="436"/>
      <c r="J517" s="436"/>
      <c r="K517" s="436"/>
      <c r="L517" s="436"/>
      <c r="M517" s="436"/>
      <c r="N517" s="436"/>
      <c r="O517" s="436"/>
      <c r="P517" s="436"/>
      <c r="Q517" s="436"/>
      <c r="R517" s="436"/>
      <c r="S517" s="436"/>
      <c r="T517" s="436"/>
      <c r="U517" s="436"/>
      <c r="V517" s="436"/>
      <c r="W517" s="436"/>
      <c r="X517" s="436"/>
      <c r="Y517" s="436"/>
      <c r="Z517" s="436"/>
      <c r="AA517" s="436"/>
      <c r="AB517" s="436"/>
      <c r="AC517" s="436"/>
      <c r="AD517" s="436"/>
    </row>
    <row r="518" spans="1:30" ht="13.2">
      <c r="A518" s="436"/>
      <c r="B518" s="436"/>
      <c r="C518" s="436"/>
      <c r="D518" s="436"/>
      <c r="E518" s="436"/>
      <c r="F518" s="436"/>
      <c r="G518" s="436"/>
      <c r="H518" s="436"/>
      <c r="I518" s="436"/>
      <c r="J518" s="436"/>
      <c r="K518" s="436"/>
      <c r="L518" s="436"/>
      <c r="M518" s="436"/>
      <c r="N518" s="436"/>
      <c r="O518" s="436"/>
      <c r="P518" s="436"/>
      <c r="Q518" s="436"/>
      <c r="R518" s="436"/>
      <c r="S518" s="436"/>
      <c r="T518" s="436"/>
      <c r="U518" s="436"/>
      <c r="V518" s="436"/>
      <c r="W518" s="436"/>
      <c r="X518" s="436"/>
      <c r="Y518" s="436"/>
      <c r="Z518" s="436"/>
      <c r="AA518" s="436"/>
      <c r="AB518" s="436"/>
      <c r="AC518" s="436"/>
      <c r="AD518" s="436"/>
    </row>
    <row r="519" spans="1:30" ht="13.2">
      <c r="A519" s="436"/>
      <c r="B519" s="436"/>
      <c r="C519" s="436"/>
      <c r="D519" s="436"/>
      <c r="E519" s="436"/>
      <c r="F519" s="436"/>
      <c r="G519" s="436"/>
      <c r="H519" s="436"/>
      <c r="I519" s="436"/>
      <c r="J519" s="436"/>
      <c r="K519" s="436"/>
      <c r="L519" s="436"/>
      <c r="M519" s="436"/>
      <c r="N519" s="436"/>
      <c r="O519" s="436"/>
      <c r="P519" s="436"/>
      <c r="Q519" s="436"/>
      <c r="R519" s="436"/>
      <c r="S519" s="436"/>
      <c r="T519" s="436"/>
      <c r="U519" s="436"/>
      <c r="V519" s="436"/>
      <c r="W519" s="436"/>
      <c r="X519" s="436"/>
      <c r="Y519" s="436"/>
      <c r="Z519" s="436"/>
      <c r="AA519" s="436"/>
      <c r="AB519" s="436"/>
      <c r="AC519" s="436"/>
      <c r="AD519" s="436"/>
    </row>
    <row r="520" spans="1:30" ht="13.2">
      <c r="A520" s="436"/>
      <c r="B520" s="436"/>
      <c r="C520" s="436"/>
      <c r="D520" s="436"/>
      <c r="E520" s="436"/>
      <c r="F520" s="436"/>
      <c r="G520" s="436"/>
      <c r="H520" s="436"/>
      <c r="I520" s="436"/>
      <c r="J520" s="436"/>
      <c r="K520" s="436"/>
      <c r="L520" s="436"/>
      <c r="M520" s="436"/>
      <c r="N520" s="436"/>
      <c r="O520" s="436"/>
      <c r="P520" s="436"/>
      <c r="Q520" s="436"/>
      <c r="R520" s="436"/>
      <c r="S520" s="436"/>
      <c r="T520" s="436"/>
      <c r="U520" s="436"/>
      <c r="V520" s="436"/>
      <c r="W520" s="436"/>
      <c r="X520" s="436"/>
      <c r="Y520" s="436"/>
      <c r="Z520" s="436"/>
      <c r="AA520" s="436"/>
      <c r="AB520" s="436"/>
      <c r="AC520" s="436"/>
      <c r="AD520" s="436"/>
    </row>
    <row r="521" spans="1:30" ht="13.2">
      <c r="A521" s="436"/>
      <c r="B521" s="436"/>
      <c r="C521" s="436"/>
      <c r="D521" s="436"/>
      <c r="E521" s="436"/>
      <c r="F521" s="436"/>
      <c r="G521" s="436"/>
      <c r="H521" s="436"/>
      <c r="I521" s="436"/>
      <c r="J521" s="436"/>
      <c r="K521" s="436"/>
      <c r="L521" s="436"/>
      <c r="M521" s="436"/>
      <c r="N521" s="436"/>
      <c r="O521" s="436"/>
      <c r="P521" s="436"/>
      <c r="Q521" s="436"/>
      <c r="R521" s="436"/>
      <c r="S521" s="436"/>
      <c r="T521" s="436"/>
      <c r="U521" s="436"/>
      <c r="V521" s="436"/>
      <c r="W521" s="436"/>
      <c r="X521" s="436"/>
      <c r="Y521" s="436"/>
      <c r="Z521" s="436"/>
      <c r="AA521" s="436"/>
      <c r="AB521" s="436"/>
      <c r="AC521" s="436"/>
      <c r="AD521" s="436"/>
    </row>
    <row r="522" spans="1:30" ht="13.2">
      <c r="A522" s="436"/>
      <c r="B522" s="436"/>
      <c r="C522" s="436"/>
      <c r="D522" s="436"/>
      <c r="E522" s="436"/>
      <c r="F522" s="436"/>
      <c r="G522" s="436"/>
      <c r="H522" s="436"/>
      <c r="I522" s="436"/>
      <c r="J522" s="436"/>
      <c r="K522" s="436"/>
      <c r="L522" s="436"/>
      <c r="M522" s="436"/>
      <c r="N522" s="436"/>
      <c r="O522" s="436"/>
      <c r="P522" s="436"/>
      <c r="Q522" s="436"/>
      <c r="R522" s="436"/>
      <c r="S522" s="436"/>
      <c r="T522" s="436"/>
      <c r="U522" s="436"/>
      <c r="V522" s="436"/>
      <c r="W522" s="436"/>
      <c r="X522" s="436"/>
      <c r="Y522" s="436"/>
      <c r="Z522" s="436"/>
      <c r="AA522" s="436"/>
      <c r="AB522" s="436"/>
      <c r="AC522" s="436"/>
      <c r="AD522" s="436"/>
    </row>
    <row r="523" spans="1:30" ht="13.2">
      <c r="A523" s="436"/>
      <c r="B523" s="436"/>
      <c r="C523" s="436"/>
      <c r="D523" s="436"/>
      <c r="E523" s="436"/>
      <c r="F523" s="436"/>
      <c r="G523" s="436"/>
      <c r="H523" s="436"/>
      <c r="I523" s="436"/>
      <c r="J523" s="436"/>
      <c r="K523" s="436"/>
      <c r="L523" s="436"/>
      <c r="M523" s="436"/>
      <c r="N523" s="436"/>
      <c r="O523" s="436"/>
      <c r="P523" s="436"/>
      <c r="Q523" s="436"/>
      <c r="R523" s="436"/>
      <c r="S523" s="436"/>
      <c r="T523" s="436"/>
      <c r="U523" s="436"/>
      <c r="V523" s="436"/>
      <c r="W523" s="436"/>
      <c r="X523" s="436"/>
      <c r="Y523" s="436"/>
      <c r="Z523" s="436"/>
      <c r="AA523" s="436"/>
      <c r="AB523" s="436"/>
      <c r="AC523" s="436"/>
      <c r="AD523" s="436"/>
    </row>
    <row r="524" spans="1:30" ht="13.2">
      <c r="A524" s="436"/>
      <c r="B524" s="436"/>
      <c r="C524" s="436"/>
      <c r="D524" s="436"/>
      <c r="E524" s="436"/>
      <c r="F524" s="436"/>
      <c r="G524" s="436"/>
      <c r="H524" s="436"/>
      <c r="I524" s="436"/>
      <c r="J524" s="436"/>
      <c r="K524" s="436"/>
      <c r="L524" s="436"/>
      <c r="M524" s="436"/>
      <c r="N524" s="436"/>
      <c r="O524" s="436"/>
      <c r="P524" s="436"/>
      <c r="Q524" s="436"/>
      <c r="R524" s="436"/>
      <c r="S524" s="436"/>
      <c r="T524" s="436"/>
      <c r="U524" s="436"/>
      <c r="V524" s="436"/>
      <c r="W524" s="436"/>
      <c r="X524" s="436"/>
      <c r="Y524" s="436"/>
      <c r="Z524" s="436"/>
      <c r="AA524" s="436"/>
      <c r="AB524" s="436"/>
      <c r="AC524" s="436"/>
      <c r="AD524" s="436"/>
    </row>
    <row r="525" spans="1:30" ht="13.2">
      <c r="A525" s="436"/>
      <c r="B525" s="436"/>
      <c r="C525" s="436"/>
      <c r="D525" s="436"/>
      <c r="E525" s="436"/>
      <c r="F525" s="436"/>
      <c r="G525" s="436"/>
      <c r="H525" s="436"/>
      <c r="I525" s="436"/>
      <c r="J525" s="436"/>
      <c r="K525" s="436"/>
      <c r="L525" s="436"/>
      <c r="M525" s="436"/>
      <c r="N525" s="436"/>
      <c r="O525" s="436"/>
      <c r="P525" s="436"/>
      <c r="Q525" s="436"/>
      <c r="R525" s="436"/>
      <c r="S525" s="436"/>
      <c r="T525" s="436"/>
      <c r="U525" s="436"/>
      <c r="V525" s="436"/>
      <c r="W525" s="436"/>
      <c r="X525" s="436"/>
      <c r="Y525" s="436"/>
      <c r="Z525" s="436"/>
      <c r="AA525" s="436"/>
      <c r="AB525" s="436"/>
      <c r="AC525" s="436"/>
      <c r="AD525" s="436"/>
    </row>
    <row r="526" spans="1:30" ht="13.2">
      <c r="A526" s="436"/>
      <c r="B526" s="436"/>
      <c r="C526" s="436"/>
      <c r="D526" s="436"/>
      <c r="E526" s="436"/>
      <c r="F526" s="436"/>
      <c r="G526" s="436"/>
      <c r="H526" s="436"/>
      <c r="I526" s="436"/>
      <c r="J526" s="436"/>
      <c r="K526" s="436"/>
      <c r="L526" s="436"/>
      <c r="M526" s="436"/>
      <c r="N526" s="436"/>
      <c r="O526" s="436"/>
      <c r="P526" s="436"/>
      <c r="Q526" s="436"/>
      <c r="R526" s="436"/>
      <c r="S526" s="436"/>
      <c r="T526" s="436"/>
      <c r="U526" s="436"/>
      <c r="V526" s="436"/>
      <c r="W526" s="436"/>
      <c r="X526" s="436"/>
      <c r="Y526" s="436"/>
      <c r="Z526" s="436"/>
      <c r="AA526" s="436"/>
      <c r="AB526" s="436"/>
      <c r="AC526" s="436"/>
      <c r="AD526" s="436"/>
    </row>
    <row r="527" spans="1:30" ht="13.2">
      <c r="A527" s="436"/>
      <c r="B527" s="436"/>
      <c r="C527" s="436"/>
      <c r="D527" s="436"/>
      <c r="E527" s="436"/>
      <c r="F527" s="436"/>
      <c r="G527" s="436"/>
      <c r="H527" s="436"/>
      <c r="I527" s="436"/>
      <c r="J527" s="436"/>
      <c r="K527" s="436"/>
      <c r="L527" s="436"/>
      <c r="M527" s="436"/>
      <c r="N527" s="436"/>
      <c r="O527" s="436"/>
      <c r="P527" s="436"/>
      <c r="Q527" s="436"/>
      <c r="R527" s="436"/>
      <c r="S527" s="436"/>
      <c r="T527" s="436"/>
      <c r="U527" s="436"/>
      <c r="V527" s="436"/>
      <c r="W527" s="436"/>
      <c r="X527" s="436"/>
      <c r="Y527" s="436"/>
      <c r="Z527" s="436"/>
      <c r="AA527" s="436"/>
      <c r="AB527" s="436"/>
      <c r="AC527" s="436"/>
      <c r="AD527" s="436"/>
    </row>
    <row r="528" spans="1:30" ht="13.2">
      <c r="A528" s="436"/>
      <c r="B528" s="436"/>
      <c r="C528" s="436"/>
      <c r="D528" s="436"/>
      <c r="E528" s="436"/>
      <c r="F528" s="436"/>
      <c r="G528" s="436"/>
      <c r="H528" s="436"/>
      <c r="I528" s="436"/>
      <c r="J528" s="436"/>
      <c r="K528" s="436"/>
      <c r="L528" s="436"/>
      <c r="M528" s="436"/>
      <c r="N528" s="436"/>
      <c r="O528" s="436"/>
      <c r="P528" s="436"/>
      <c r="Q528" s="436"/>
      <c r="R528" s="436"/>
      <c r="S528" s="436"/>
      <c r="T528" s="436"/>
      <c r="U528" s="436"/>
      <c r="V528" s="436"/>
      <c r="W528" s="436"/>
      <c r="X528" s="436"/>
      <c r="Y528" s="436"/>
      <c r="Z528" s="436"/>
      <c r="AA528" s="436"/>
      <c r="AB528" s="436"/>
      <c r="AC528" s="436"/>
      <c r="AD528" s="436"/>
    </row>
    <row r="529" spans="1:30" ht="13.2">
      <c r="A529" s="436"/>
      <c r="B529" s="436"/>
      <c r="C529" s="436"/>
      <c r="D529" s="436"/>
      <c r="E529" s="436"/>
      <c r="F529" s="436"/>
      <c r="G529" s="436"/>
      <c r="H529" s="436"/>
      <c r="I529" s="436"/>
      <c r="J529" s="436"/>
      <c r="K529" s="436"/>
      <c r="L529" s="436"/>
      <c r="M529" s="436"/>
      <c r="N529" s="436"/>
      <c r="O529" s="436"/>
      <c r="P529" s="436"/>
      <c r="Q529" s="436"/>
      <c r="R529" s="436"/>
      <c r="S529" s="436"/>
      <c r="T529" s="436"/>
      <c r="U529" s="436"/>
      <c r="V529" s="436"/>
      <c r="W529" s="436"/>
      <c r="X529" s="436"/>
      <c r="Y529" s="436"/>
      <c r="Z529" s="436"/>
      <c r="AA529" s="436"/>
      <c r="AB529" s="436"/>
      <c r="AC529" s="436"/>
      <c r="AD529" s="436"/>
    </row>
    <row r="530" spans="1:30" ht="13.2">
      <c r="A530" s="436"/>
      <c r="B530" s="436"/>
      <c r="C530" s="436"/>
      <c r="D530" s="436"/>
      <c r="E530" s="436"/>
      <c r="F530" s="436"/>
      <c r="G530" s="436"/>
      <c r="H530" s="436"/>
      <c r="I530" s="436"/>
      <c r="J530" s="436"/>
      <c r="K530" s="436"/>
      <c r="L530" s="436"/>
      <c r="M530" s="436"/>
      <c r="N530" s="436"/>
      <c r="O530" s="436"/>
      <c r="P530" s="436"/>
      <c r="Q530" s="436"/>
      <c r="R530" s="436"/>
      <c r="S530" s="436"/>
      <c r="T530" s="436"/>
      <c r="U530" s="436"/>
      <c r="V530" s="436"/>
      <c r="W530" s="436"/>
      <c r="X530" s="436"/>
      <c r="Y530" s="436"/>
      <c r="Z530" s="436"/>
      <c r="AA530" s="436"/>
      <c r="AB530" s="436"/>
      <c r="AC530" s="436"/>
      <c r="AD530" s="436"/>
    </row>
    <row r="531" spans="1:30" ht="13.2">
      <c r="A531" s="436"/>
      <c r="B531" s="436"/>
      <c r="C531" s="436"/>
      <c r="D531" s="436"/>
      <c r="E531" s="436"/>
      <c r="F531" s="436"/>
      <c r="G531" s="436"/>
      <c r="H531" s="436"/>
      <c r="I531" s="436"/>
      <c r="J531" s="436"/>
      <c r="K531" s="436"/>
      <c r="L531" s="436"/>
      <c r="M531" s="436"/>
      <c r="N531" s="436"/>
      <c r="O531" s="436"/>
      <c r="P531" s="436"/>
      <c r="Q531" s="436"/>
      <c r="R531" s="436"/>
      <c r="S531" s="436"/>
      <c r="T531" s="436"/>
      <c r="U531" s="436"/>
      <c r="V531" s="436"/>
      <c r="W531" s="436"/>
      <c r="X531" s="436"/>
      <c r="Y531" s="436"/>
      <c r="Z531" s="436"/>
      <c r="AA531" s="436"/>
      <c r="AB531" s="436"/>
      <c r="AC531" s="436"/>
      <c r="AD531" s="436"/>
    </row>
    <row r="532" spans="1:30" ht="13.2">
      <c r="A532" s="436"/>
      <c r="B532" s="436"/>
      <c r="C532" s="436"/>
      <c r="D532" s="436"/>
      <c r="E532" s="436"/>
      <c r="F532" s="436"/>
      <c r="G532" s="436"/>
      <c r="H532" s="436"/>
      <c r="I532" s="436"/>
      <c r="J532" s="436"/>
      <c r="K532" s="436"/>
      <c r="L532" s="436"/>
      <c r="M532" s="436"/>
      <c r="N532" s="436"/>
      <c r="O532" s="436"/>
      <c r="P532" s="436"/>
      <c r="Q532" s="436"/>
      <c r="R532" s="436"/>
      <c r="S532" s="436"/>
      <c r="T532" s="436"/>
      <c r="U532" s="436"/>
      <c r="V532" s="436"/>
      <c r="W532" s="436"/>
      <c r="X532" s="436"/>
      <c r="Y532" s="436"/>
      <c r="Z532" s="436"/>
      <c r="AA532" s="436"/>
      <c r="AB532" s="436"/>
      <c r="AC532" s="436"/>
      <c r="AD532" s="436"/>
    </row>
    <row r="533" spans="1:30" ht="13.2">
      <c r="A533" s="436"/>
      <c r="B533" s="436"/>
      <c r="C533" s="436"/>
      <c r="D533" s="436"/>
      <c r="E533" s="436"/>
      <c r="F533" s="436"/>
      <c r="G533" s="436"/>
      <c r="H533" s="436"/>
      <c r="I533" s="436"/>
      <c r="J533" s="436"/>
      <c r="K533" s="436"/>
      <c r="L533" s="436"/>
      <c r="M533" s="436"/>
      <c r="N533" s="436"/>
      <c r="O533" s="436"/>
      <c r="P533" s="436"/>
      <c r="Q533" s="436"/>
      <c r="R533" s="436"/>
      <c r="S533" s="436"/>
      <c r="T533" s="436"/>
      <c r="U533" s="436"/>
      <c r="V533" s="436"/>
      <c r="W533" s="436"/>
      <c r="X533" s="436"/>
      <c r="Y533" s="436"/>
      <c r="Z533" s="436"/>
      <c r="AA533" s="436"/>
      <c r="AB533" s="436"/>
      <c r="AC533" s="436"/>
      <c r="AD533" s="436"/>
    </row>
    <row r="534" spans="1:30" ht="13.2">
      <c r="A534" s="436"/>
      <c r="B534" s="436"/>
      <c r="C534" s="436"/>
      <c r="D534" s="436"/>
      <c r="E534" s="436"/>
      <c r="F534" s="436"/>
      <c r="G534" s="436"/>
      <c r="H534" s="436"/>
      <c r="I534" s="436"/>
      <c r="J534" s="436"/>
      <c r="K534" s="436"/>
      <c r="L534" s="436"/>
      <c r="M534" s="436"/>
      <c r="N534" s="436"/>
      <c r="O534" s="436"/>
      <c r="P534" s="436"/>
      <c r="Q534" s="436"/>
      <c r="R534" s="436"/>
      <c r="S534" s="436"/>
      <c r="T534" s="436"/>
      <c r="U534" s="436"/>
      <c r="V534" s="436"/>
      <c r="W534" s="436"/>
      <c r="X534" s="436"/>
      <c r="Y534" s="436"/>
      <c r="Z534" s="436"/>
      <c r="AA534" s="436"/>
      <c r="AB534" s="436"/>
      <c r="AC534" s="436"/>
      <c r="AD534" s="436"/>
    </row>
    <row r="535" spans="1:30" ht="13.2">
      <c r="A535" s="436"/>
      <c r="B535" s="436"/>
      <c r="C535" s="436"/>
      <c r="D535" s="436"/>
      <c r="E535" s="436"/>
      <c r="F535" s="436"/>
      <c r="G535" s="436"/>
      <c r="H535" s="436"/>
      <c r="I535" s="436"/>
      <c r="J535" s="436"/>
      <c r="K535" s="436"/>
      <c r="L535" s="436"/>
      <c r="M535" s="436"/>
      <c r="N535" s="436"/>
      <c r="O535" s="436"/>
      <c r="P535" s="436"/>
      <c r="Q535" s="436"/>
      <c r="R535" s="436"/>
      <c r="S535" s="436"/>
      <c r="T535" s="436"/>
      <c r="U535" s="436"/>
      <c r="V535" s="436"/>
      <c r="W535" s="436"/>
      <c r="X535" s="436"/>
      <c r="Y535" s="436"/>
      <c r="Z535" s="436"/>
      <c r="AA535" s="436"/>
      <c r="AB535" s="436"/>
      <c r="AC535" s="436"/>
      <c r="AD535" s="436"/>
    </row>
    <row r="536" spans="1:30" ht="13.2">
      <c r="A536" s="436"/>
      <c r="B536" s="436"/>
      <c r="C536" s="436"/>
      <c r="D536" s="436"/>
      <c r="E536" s="436"/>
      <c r="F536" s="436"/>
      <c r="G536" s="436"/>
      <c r="H536" s="436"/>
      <c r="I536" s="436"/>
      <c r="J536" s="436"/>
      <c r="K536" s="436"/>
      <c r="L536" s="436"/>
      <c r="M536" s="436"/>
      <c r="N536" s="436"/>
      <c r="O536" s="436"/>
      <c r="P536" s="436"/>
      <c r="Q536" s="436"/>
      <c r="R536" s="436"/>
      <c r="S536" s="436"/>
      <c r="T536" s="436"/>
      <c r="U536" s="436"/>
      <c r="V536" s="436"/>
      <c r="W536" s="436"/>
      <c r="X536" s="436"/>
      <c r="Y536" s="436"/>
      <c r="Z536" s="436"/>
      <c r="AA536" s="436"/>
      <c r="AB536" s="436"/>
      <c r="AC536" s="436"/>
      <c r="AD536" s="436"/>
    </row>
    <row r="537" spans="1:30" ht="13.2">
      <c r="A537" s="436"/>
      <c r="B537" s="436"/>
      <c r="C537" s="436"/>
      <c r="D537" s="436"/>
      <c r="E537" s="436"/>
      <c r="F537" s="436"/>
      <c r="G537" s="436"/>
      <c r="H537" s="436"/>
      <c r="I537" s="436"/>
      <c r="J537" s="436"/>
      <c r="K537" s="436"/>
      <c r="L537" s="436"/>
      <c r="M537" s="436"/>
      <c r="N537" s="436"/>
      <c r="O537" s="436"/>
      <c r="P537" s="436"/>
      <c r="Q537" s="436"/>
      <c r="R537" s="436"/>
      <c r="S537" s="436"/>
      <c r="T537" s="436"/>
      <c r="U537" s="436"/>
      <c r="V537" s="436"/>
      <c r="W537" s="436"/>
      <c r="X537" s="436"/>
      <c r="Y537" s="436"/>
      <c r="Z537" s="436"/>
      <c r="AA537" s="436"/>
      <c r="AB537" s="436"/>
      <c r="AC537" s="436"/>
      <c r="AD537" s="436"/>
    </row>
    <row r="538" spans="1:30" ht="13.2">
      <c r="A538" s="436"/>
      <c r="B538" s="436"/>
      <c r="C538" s="436"/>
      <c r="D538" s="436"/>
      <c r="E538" s="436"/>
      <c r="F538" s="436"/>
      <c r="G538" s="436"/>
      <c r="H538" s="436"/>
      <c r="I538" s="436"/>
      <c r="J538" s="436"/>
      <c r="K538" s="436"/>
      <c r="L538" s="436"/>
      <c r="M538" s="436"/>
      <c r="N538" s="436"/>
      <c r="O538" s="436"/>
      <c r="P538" s="436"/>
      <c r="Q538" s="436"/>
      <c r="R538" s="436"/>
      <c r="S538" s="436"/>
      <c r="T538" s="436"/>
      <c r="U538" s="436"/>
      <c r="V538" s="436"/>
      <c r="W538" s="436"/>
      <c r="X538" s="436"/>
      <c r="Y538" s="436"/>
      <c r="Z538" s="436"/>
      <c r="AA538" s="436"/>
      <c r="AB538" s="436"/>
      <c r="AC538" s="436"/>
      <c r="AD538" s="436"/>
    </row>
    <row r="539" spans="1:30" ht="13.2">
      <c r="A539" s="436"/>
      <c r="B539" s="436"/>
      <c r="C539" s="436"/>
      <c r="D539" s="436"/>
      <c r="E539" s="436"/>
      <c r="F539" s="436"/>
      <c r="G539" s="436"/>
      <c r="H539" s="436"/>
      <c r="I539" s="436"/>
      <c r="J539" s="436"/>
      <c r="K539" s="436"/>
      <c r="L539" s="436"/>
      <c r="M539" s="436"/>
      <c r="N539" s="436"/>
      <c r="O539" s="436"/>
      <c r="P539" s="436"/>
      <c r="Q539" s="436"/>
      <c r="R539" s="436"/>
      <c r="S539" s="436"/>
      <c r="T539" s="436"/>
      <c r="U539" s="436"/>
      <c r="V539" s="436"/>
      <c r="W539" s="436"/>
      <c r="X539" s="436"/>
      <c r="Y539" s="436"/>
      <c r="Z539" s="436"/>
      <c r="AA539" s="436"/>
      <c r="AB539" s="436"/>
      <c r="AC539" s="436"/>
      <c r="AD539" s="436"/>
    </row>
    <row r="540" spans="1:30" ht="13.2">
      <c r="A540" s="436"/>
      <c r="B540" s="436"/>
      <c r="C540" s="436"/>
      <c r="D540" s="436"/>
      <c r="E540" s="436"/>
      <c r="F540" s="436"/>
      <c r="G540" s="436"/>
      <c r="H540" s="436"/>
      <c r="I540" s="436"/>
      <c r="J540" s="436"/>
      <c r="K540" s="436"/>
      <c r="L540" s="436"/>
      <c r="M540" s="436"/>
      <c r="N540" s="436"/>
      <c r="O540" s="436"/>
      <c r="P540" s="436"/>
      <c r="Q540" s="436"/>
      <c r="R540" s="436"/>
      <c r="S540" s="436"/>
      <c r="T540" s="436"/>
      <c r="U540" s="436"/>
      <c r="V540" s="436"/>
      <c r="W540" s="436"/>
      <c r="X540" s="436"/>
      <c r="Y540" s="436"/>
      <c r="Z540" s="436"/>
      <c r="AA540" s="436"/>
      <c r="AB540" s="436"/>
      <c r="AC540" s="436"/>
      <c r="AD540" s="436"/>
    </row>
    <row r="541" spans="1:30" ht="13.2">
      <c r="A541" s="436"/>
      <c r="B541" s="436"/>
      <c r="C541" s="436"/>
      <c r="D541" s="436"/>
      <c r="E541" s="436"/>
      <c r="F541" s="436"/>
      <c r="G541" s="436"/>
      <c r="H541" s="436"/>
      <c r="I541" s="436"/>
      <c r="J541" s="436"/>
      <c r="K541" s="436"/>
      <c r="L541" s="436"/>
      <c r="M541" s="436"/>
      <c r="N541" s="436"/>
      <c r="O541" s="436"/>
      <c r="P541" s="436"/>
      <c r="Q541" s="436"/>
      <c r="R541" s="436"/>
      <c r="S541" s="436"/>
      <c r="T541" s="436"/>
      <c r="U541" s="436"/>
      <c r="V541" s="436"/>
      <c r="W541" s="436"/>
      <c r="X541" s="436"/>
      <c r="Y541" s="436"/>
      <c r="Z541" s="436"/>
      <c r="AA541" s="436"/>
      <c r="AB541" s="436"/>
      <c r="AC541" s="436"/>
      <c r="AD541" s="436"/>
    </row>
    <row r="542" spans="1:30" ht="13.2">
      <c r="A542" s="436"/>
      <c r="B542" s="436"/>
      <c r="C542" s="436"/>
      <c r="D542" s="436"/>
      <c r="E542" s="436"/>
      <c r="F542" s="436"/>
      <c r="G542" s="436"/>
      <c r="H542" s="436"/>
      <c r="I542" s="436"/>
      <c r="J542" s="436"/>
      <c r="K542" s="436"/>
      <c r="L542" s="436"/>
      <c r="M542" s="436"/>
      <c r="N542" s="436"/>
      <c r="O542" s="436"/>
      <c r="P542" s="436"/>
      <c r="Q542" s="436"/>
      <c r="R542" s="436"/>
      <c r="S542" s="436"/>
      <c r="T542" s="436"/>
      <c r="U542" s="436"/>
      <c r="V542" s="436"/>
      <c r="W542" s="436"/>
      <c r="X542" s="436"/>
      <c r="Y542" s="436"/>
      <c r="Z542" s="436"/>
      <c r="AA542" s="436"/>
      <c r="AB542" s="436"/>
      <c r="AC542" s="436"/>
      <c r="AD542" s="436"/>
    </row>
    <row r="543" spans="1:30" ht="13.2">
      <c r="A543" s="436"/>
      <c r="B543" s="436"/>
      <c r="C543" s="436"/>
      <c r="D543" s="436"/>
      <c r="E543" s="436"/>
      <c r="F543" s="436"/>
      <c r="G543" s="436"/>
      <c r="H543" s="436"/>
      <c r="I543" s="436"/>
      <c r="J543" s="436"/>
      <c r="K543" s="436"/>
      <c r="L543" s="436"/>
      <c r="M543" s="436"/>
      <c r="N543" s="436"/>
      <c r="O543" s="436"/>
      <c r="P543" s="436"/>
      <c r="Q543" s="436"/>
      <c r="R543" s="436"/>
      <c r="S543" s="436"/>
      <c r="T543" s="436"/>
      <c r="U543" s="436"/>
      <c r="V543" s="436"/>
      <c r="W543" s="436"/>
      <c r="X543" s="436"/>
      <c r="Y543" s="436"/>
      <c r="Z543" s="436"/>
      <c r="AA543" s="436"/>
      <c r="AB543" s="436"/>
      <c r="AC543" s="436"/>
      <c r="AD543" s="436"/>
    </row>
    <row r="544" spans="1:30" ht="13.2">
      <c r="A544" s="436"/>
      <c r="B544" s="436"/>
      <c r="C544" s="436"/>
      <c r="D544" s="436"/>
      <c r="E544" s="436"/>
      <c r="F544" s="436"/>
      <c r="G544" s="436"/>
      <c r="H544" s="436"/>
      <c r="I544" s="436"/>
      <c r="J544" s="436"/>
      <c r="K544" s="436"/>
      <c r="L544" s="436"/>
      <c r="M544" s="436"/>
      <c r="N544" s="436"/>
      <c r="O544" s="436"/>
      <c r="P544" s="436"/>
      <c r="Q544" s="436"/>
      <c r="R544" s="436"/>
      <c r="S544" s="436"/>
      <c r="T544" s="436"/>
      <c r="U544" s="436"/>
      <c r="V544" s="436"/>
      <c r="W544" s="436"/>
      <c r="X544" s="436"/>
      <c r="Y544" s="436"/>
      <c r="Z544" s="436"/>
      <c r="AA544" s="436"/>
      <c r="AB544" s="436"/>
      <c r="AC544" s="436"/>
      <c r="AD544" s="436"/>
    </row>
    <row r="545" spans="1:30" ht="13.2">
      <c r="A545" s="436"/>
      <c r="B545" s="436"/>
      <c r="C545" s="436"/>
      <c r="D545" s="436"/>
      <c r="E545" s="436"/>
      <c r="F545" s="436"/>
      <c r="G545" s="436"/>
      <c r="H545" s="436"/>
      <c r="I545" s="436"/>
      <c r="J545" s="436"/>
      <c r="K545" s="436"/>
      <c r="L545" s="436"/>
      <c r="M545" s="436"/>
      <c r="N545" s="436"/>
      <c r="O545" s="436"/>
      <c r="P545" s="436"/>
      <c r="Q545" s="436"/>
      <c r="R545" s="436"/>
      <c r="S545" s="436"/>
      <c r="T545" s="436"/>
      <c r="U545" s="436"/>
      <c r="V545" s="436"/>
      <c r="W545" s="436"/>
      <c r="X545" s="436"/>
      <c r="Y545" s="436"/>
      <c r="Z545" s="436"/>
      <c r="AA545" s="436"/>
      <c r="AB545" s="436"/>
      <c r="AC545" s="436"/>
      <c r="AD545" s="436"/>
    </row>
    <row r="546" spans="1:30" ht="13.2">
      <c r="A546" s="436"/>
      <c r="B546" s="436"/>
      <c r="C546" s="436"/>
      <c r="D546" s="436"/>
      <c r="E546" s="436"/>
      <c r="F546" s="436"/>
      <c r="G546" s="436"/>
      <c r="H546" s="436"/>
      <c r="I546" s="436"/>
      <c r="J546" s="436"/>
      <c r="K546" s="436"/>
      <c r="L546" s="436"/>
      <c r="M546" s="436"/>
      <c r="N546" s="436"/>
      <c r="O546" s="436"/>
      <c r="P546" s="436"/>
      <c r="Q546" s="436"/>
      <c r="R546" s="436"/>
      <c r="S546" s="436"/>
      <c r="T546" s="436"/>
      <c r="U546" s="436"/>
      <c r="V546" s="436"/>
      <c r="W546" s="436"/>
      <c r="X546" s="436"/>
      <c r="Y546" s="436"/>
      <c r="Z546" s="436"/>
      <c r="AA546" s="436"/>
      <c r="AB546" s="436"/>
      <c r="AC546" s="436"/>
      <c r="AD546" s="436"/>
    </row>
    <row r="547" spans="1:30" ht="13.2">
      <c r="A547" s="436"/>
      <c r="B547" s="436"/>
      <c r="C547" s="436"/>
      <c r="D547" s="436"/>
      <c r="E547" s="436"/>
      <c r="F547" s="436"/>
      <c r="G547" s="436"/>
      <c r="H547" s="436"/>
      <c r="I547" s="436"/>
      <c r="J547" s="436"/>
      <c r="K547" s="436"/>
      <c r="L547" s="436"/>
      <c r="M547" s="436"/>
      <c r="N547" s="436"/>
      <c r="O547" s="436"/>
      <c r="P547" s="436"/>
      <c r="Q547" s="436"/>
      <c r="R547" s="436"/>
      <c r="S547" s="436"/>
      <c r="T547" s="436"/>
      <c r="U547" s="436"/>
      <c r="V547" s="436"/>
      <c r="W547" s="436"/>
      <c r="X547" s="436"/>
      <c r="Y547" s="436"/>
      <c r="Z547" s="436"/>
      <c r="AA547" s="436"/>
      <c r="AB547" s="436"/>
      <c r="AC547" s="436"/>
      <c r="AD547" s="436"/>
    </row>
    <row r="548" spans="1:30" ht="13.2">
      <c r="A548" s="436"/>
      <c r="B548" s="436"/>
      <c r="C548" s="436"/>
      <c r="D548" s="436"/>
      <c r="E548" s="436"/>
      <c r="F548" s="436"/>
      <c r="G548" s="436"/>
      <c r="H548" s="436"/>
      <c r="I548" s="436"/>
      <c r="J548" s="436"/>
      <c r="K548" s="436"/>
      <c r="L548" s="436"/>
      <c r="M548" s="436"/>
      <c r="N548" s="436"/>
      <c r="O548" s="436"/>
      <c r="P548" s="436"/>
      <c r="Q548" s="436"/>
      <c r="R548" s="436"/>
      <c r="S548" s="436"/>
      <c r="T548" s="436"/>
      <c r="U548" s="436"/>
      <c r="V548" s="436"/>
      <c r="W548" s="436"/>
      <c r="X548" s="436"/>
      <c r="Y548" s="436"/>
      <c r="Z548" s="436"/>
      <c r="AA548" s="436"/>
      <c r="AB548" s="436"/>
      <c r="AC548" s="436"/>
      <c r="AD548" s="436"/>
    </row>
    <row r="549" spans="1:30" ht="13.2">
      <c r="A549" s="436"/>
      <c r="B549" s="436"/>
      <c r="C549" s="436"/>
      <c r="D549" s="436"/>
      <c r="E549" s="436"/>
      <c r="F549" s="436"/>
      <c r="G549" s="436"/>
      <c r="H549" s="436"/>
      <c r="I549" s="436"/>
      <c r="J549" s="436"/>
      <c r="K549" s="436"/>
      <c r="L549" s="436"/>
      <c r="M549" s="436"/>
      <c r="N549" s="436"/>
      <c r="O549" s="436"/>
      <c r="P549" s="436"/>
      <c r="Q549" s="436"/>
      <c r="R549" s="436"/>
      <c r="S549" s="436"/>
      <c r="T549" s="436"/>
      <c r="U549" s="436"/>
      <c r="V549" s="436"/>
      <c r="W549" s="436"/>
      <c r="X549" s="436"/>
      <c r="Y549" s="436"/>
      <c r="Z549" s="436"/>
      <c r="AA549" s="436"/>
      <c r="AB549" s="436"/>
      <c r="AC549" s="436"/>
      <c r="AD549" s="436"/>
    </row>
    <row r="550" spans="1:30" ht="13.2">
      <c r="A550" s="436"/>
      <c r="B550" s="436"/>
      <c r="C550" s="436"/>
      <c r="D550" s="436"/>
      <c r="E550" s="436"/>
      <c r="F550" s="436"/>
      <c r="G550" s="436"/>
      <c r="H550" s="436"/>
      <c r="I550" s="436"/>
      <c r="J550" s="436"/>
      <c r="K550" s="436"/>
      <c r="L550" s="436"/>
      <c r="M550" s="436"/>
      <c r="N550" s="436"/>
      <c r="O550" s="436"/>
      <c r="P550" s="436"/>
      <c r="Q550" s="436"/>
      <c r="R550" s="436"/>
      <c r="S550" s="436"/>
      <c r="T550" s="436"/>
      <c r="U550" s="436"/>
      <c r="V550" s="436"/>
      <c r="W550" s="436"/>
      <c r="X550" s="436"/>
      <c r="Y550" s="436"/>
      <c r="Z550" s="436"/>
      <c r="AA550" s="436"/>
      <c r="AB550" s="436"/>
      <c r="AC550" s="436"/>
      <c r="AD550" s="436"/>
    </row>
    <row r="551" spans="1:30" ht="13.2">
      <c r="A551" s="436"/>
      <c r="B551" s="436"/>
      <c r="C551" s="436"/>
      <c r="D551" s="436"/>
      <c r="E551" s="436"/>
      <c r="F551" s="436"/>
      <c r="G551" s="436"/>
      <c r="H551" s="436"/>
      <c r="I551" s="436"/>
      <c r="J551" s="436"/>
      <c r="K551" s="436"/>
      <c r="L551" s="436"/>
      <c r="M551" s="436"/>
      <c r="N551" s="436"/>
      <c r="O551" s="436"/>
      <c r="P551" s="436"/>
      <c r="Q551" s="436"/>
      <c r="R551" s="436"/>
      <c r="S551" s="436"/>
      <c r="T551" s="436"/>
      <c r="U551" s="436"/>
      <c r="V551" s="436"/>
      <c r="W551" s="436"/>
      <c r="X551" s="436"/>
      <c r="Y551" s="436"/>
      <c r="Z551" s="436"/>
      <c r="AA551" s="436"/>
      <c r="AB551" s="436"/>
      <c r="AC551" s="436"/>
      <c r="AD551" s="436"/>
    </row>
    <row r="552" spans="1:30" ht="13.2">
      <c r="A552" s="436"/>
      <c r="B552" s="436"/>
      <c r="C552" s="436"/>
      <c r="D552" s="436"/>
      <c r="E552" s="436"/>
      <c r="F552" s="436"/>
      <c r="G552" s="436"/>
      <c r="H552" s="436"/>
      <c r="I552" s="436"/>
      <c r="J552" s="436"/>
      <c r="K552" s="436"/>
      <c r="L552" s="436"/>
      <c r="M552" s="436"/>
      <c r="N552" s="436"/>
      <c r="O552" s="436"/>
      <c r="P552" s="436"/>
      <c r="Q552" s="436"/>
      <c r="R552" s="436"/>
      <c r="S552" s="436"/>
      <c r="T552" s="436"/>
      <c r="U552" s="436"/>
      <c r="V552" s="436"/>
      <c r="W552" s="436"/>
      <c r="X552" s="436"/>
      <c r="Y552" s="436"/>
      <c r="Z552" s="436"/>
      <c r="AA552" s="436"/>
      <c r="AB552" s="436"/>
      <c r="AC552" s="436"/>
      <c r="AD552" s="436"/>
    </row>
    <row r="553" spans="1:30" ht="13.2">
      <c r="A553" s="436"/>
      <c r="B553" s="436"/>
      <c r="C553" s="436"/>
      <c r="D553" s="436"/>
      <c r="E553" s="436"/>
      <c r="F553" s="436"/>
      <c r="G553" s="436"/>
      <c r="H553" s="436"/>
      <c r="I553" s="436"/>
      <c r="J553" s="436"/>
      <c r="K553" s="436"/>
      <c r="L553" s="436"/>
      <c r="M553" s="436"/>
      <c r="N553" s="436"/>
      <c r="O553" s="436"/>
      <c r="P553" s="436"/>
      <c r="Q553" s="436"/>
      <c r="R553" s="436"/>
      <c r="S553" s="436"/>
      <c r="T553" s="436"/>
      <c r="U553" s="436"/>
      <c r="V553" s="436"/>
      <c r="W553" s="436"/>
      <c r="X553" s="436"/>
      <c r="Y553" s="436"/>
      <c r="Z553" s="436"/>
      <c r="AA553" s="436"/>
      <c r="AB553" s="436"/>
      <c r="AC553" s="436"/>
      <c r="AD553" s="436"/>
    </row>
    <row r="554" spans="1:30" ht="13.2">
      <c r="A554" s="436"/>
      <c r="B554" s="436"/>
      <c r="C554" s="436"/>
      <c r="D554" s="436"/>
      <c r="E554" s="436"/>
      <c r="F554" s="436"/>
      <c r="G554" s="436"/>
      <c r="H554" s="436"/>
      <c r="I554" s="436"/>
      <c r="J554" s="436"/>
      <c r="K554" s="436"/>
      <c r="L554" s="436"/>
      <c r="M554" s="436"/>
      <c r="N554" s="436"/>
      <c r="O554" s="436"/>
      <c r="P554" s="436"/>
      <c r="Q554" s="436"/>
      <c r="R554" s="436"/>
      <c r="S554" s="436"/>
      <c r="T554" s="436"/>
      <c r="U554" s="436"/>
      <c r="V554" s="436"/>
      <c r="W554" s="436"/>
      <c r="X554" s="436"/>
      <c r="Y554" s="436"/>
      <c r="Z554" s="436"/>
      <c r="AA554" s="436"/>
      <c r="AB554" s="436"/>
      <c r="AC554" s="436"/>
      <c r="AD554" s="436"/>
    </row>
    <row r="555" spans="1:30" ht="13.2">
      <c r="A555" s="436"/>
      <c r="B555" s="436"/>
      <c r="C555" s="436"/>
      <c r="D555" s="436"/>
      <c r="E555" s="436"/>
      <c r="F555" s="436"/>
      <c r="G555" s="436"/>
      <c r="H555" s="436"/>
      <c r="I555" s="436"/>
      <c r="J555" s="436"/>
      <c r="K555" s="436"/>
      <c r="L555" s="436"/>
      <c r="M555" s="436"/>
      <c r="N555" s="436"/>
      <c r="O555" s="436"/>
      <c r="P555" s="436"/>
      <c r="Q555" s="436"/>
      <c r="R555" s="436"/>
      <c r="S555" s="436"/>
      <c r="T555" s="436"/>
      <c r="U555" s="436"/>
      <c r="V555" s="436"/>
      <c r="W555" s="436"/>
      <c r="X555" s="436"/>
      <c r="Y555" s="436"/>
      <c r="Z555" s="436"/>
      <c r="AA555" s="436"/>
      <c r="AB555" s="436"/>
      <c r="AC555" s="436"/>
      <c r="AD555" s="436"/>
    </row>
    <row r="556" spans="1:30" ht="13.2">
      <c r="A556" s="436"/>
      <c r="B556" s="436"/>
      <c r="C556" s="436"/>
      <c r="D556" s="436"/>
      <c r="E556" s="436"/>
      <c r="F556" s="436"/>
      <c r="G556" s="436"/>
      <c r="H556" s="436"/>
      <c r="I556" s="436"/>
      <c r="J556" s="436"/>
      <c r="K556" s="436"/>
      <c r="L556" s="436"/>
      <c r="M556" s="436"/>
      <c r="N556" s="436"/>
      <c r="O556" s="436"/>
      <c r="P556" s="436"/>
      <c r="Q556" s="436"/>
      <c r="R556" s="436"/>
      <c r="S556" s="436"/>
      <c r="T556" s="436"/>
      <c r="U556" s="436"/>
      <c r="V556" s="436"/>
      <c r="W556" s="436"/>
      <c r="X556" s="436"/>
      <c r="Y556" s="436"/>
      <c r="Z556" s="436"/>
      <c r="AA556" s="436"/>
      <c r="AB556" s="436"/>
      <c r="AC556" s="436"/>
      <c r="AD556" s="436"/>
    </row>
    <row r="557" spans="1:30" ht="13.2">
      <c r="A557" s="436"/>
      <c r="B557" s="436"/>
      <c r="C557" s="436"/>
      <c r="D557" s="436"/>
      <c r="E557" s="436"/>
      <c r="F557" s="436"/>
      <c r="G557" s="436"/>
      <c r="H557" s="436"/>
      <c r="I557" s="436"/>
      <c r="J557" s="436"/>
      <c r="K557" s="436"/>
      <c r="L557" s="436"/>
      <c r="M557" s="436"/>
      <c r="N557" s="436"/>
      <c r="O557" s="436"/>
      <c r="P557" s="436"/>
      <c r="Q557" s="436"/>
      <c r="R557" s="436"/>
      <c r="S557" s="436"/>
      <c r="T557" s="436"/>
      <c r="U557" s="436"/>
      <c r="V557" s="436"/>
      <c r="W557" s="436"/>
      <c r="X557" s="436"/>
      <c r="Y557" s="436"/>
      <c r="Z557" s="436"/>
      <c r="AA557" s="436"/>
      <c r="AB557" s="436"/>
      <c r="AC557" s="436"/>
      <c r="AD557" s="436"/>
    </row>
    <row r="558" spans="1:30" ht="13.2">
      <c r="A558" s="436"/>
      <c r="B558" s="436"/>
      <c r="C558" s="436"/>
      <c r="D558" s="436"/>
      <c r="E558" s="436"/>
      <c r="F558" s="436"/>
      <c r="G558" s="436"/>
      <c r="H558" s="436"/>
      <c r="I558" s="436"/>
      <c r="J558" s="436"/>
      <c r="K558" s="436"/>
      <c r="L558" s="436"/>
      <c r="M558" s="436"/>
      <c r="N558" s="436"/>
      <c r="O558" s="436"/>
      <c r="P558" s="436"/>
      <c r="Q558" s="436"/>
      <c r="R558" s="436"/>
      <c r="S558" s="436"/>
      <c r="T558" s="436"/>
      <c r="U558" s="436"/>
      <c r="V558" s="436"/>
      <c r="W558" s="436"/>
      <c r="X558" s="436"/>
      <c r="Y558" s="436"/>
      <c r="Z558" s="436"/>
      <c r="AA558" s="436"/>
      <c r="AB558" s="436"/>
      <c r="AC558" s="436"/>
      <c r="AD558" s="436"/>
    </row>
    <row r="559" spans="1:30" ht="13.2">
      <c r="A559" s="436"/>
      <c r="B559" s="436"/>
      <c r="C559" s="436"/>
      <c r="D559" s="436"/>
      <c r="E559" s="436"/>
      <c r="F559" s="436"/>
      <c r="G559" s="436"/>
      <c r="H559" s="436"/>
      <c r="I559" s="436"/>
      <c r="J559" s="436"/>
      <c r="K559" s="436"/>
      <c r="L559" s="436"/>
      <c r="M559" s="436"/>
      <c r="N559" s="436"/>
      <c r="O559" s="436"/>
      <c r="P559" s="436"/>
      <c r="Q559" s="436"/>
      <c r="R559" s="436"/>
      <c r="S559" s="436"/>
      <c r="T559" s="436"/>
      <c r="U559" s="436"/>
      <c r="V559" s="436"/>
      <c r="W559" s="436"/>
      <c r="X559" s="436"/>
      <c r="Y559" s="436"/>
      <c r="Z559" s="436"/>
      <c r="AA559" s="436"/>
      <c r="AB559" s="436"/>
      <c r="AC559" s="436"/>
      <c r="AD559" s="436"/>
    </row>
    <row r="560" spans="1:30" ht="13.2">
      <c r="A560" s="436"/>
      <c r="B560" s="436"/>
      <c r="C560" s="436"/>
      <c r="D560" s="436"/>
      <c r="E560" s="436"/>
      <c r="F560" s="436"/>
      <c r="G560" s="436"/>
      <c r="H560" s="436"/>
      <c r="I560" s="436"/>
      <c r="J560" s="436"/>
      <c r="K560" s="436"/>
      <c r="L560" s="436"/>
      <c r="M560" s="436"/>
      <c r="N560" s="436"/>
      <c r="O560" s="436"/>
      <c r="P560" s="436"/>
      <c r="Q560" s="436"/>
      <c r="R560" s="436"/>
      <c r="S560" s="436"/>
      <c r="T560" s="436"/>
      <c r="U560" s="436"/>
      <c r="V560" s="436"/>
      <c r="W560" s="436"/>
      <c r="X560" s="436"/>
      <c r="Y560" s="436"/>
      <c r="Z560" s="436"/>
      <c r="AA560" s="436"/>
      <c r="AB560" s="436"/>
      <c r="AC560" s="436"/>
      <c r="AD560" s="436"/>
    </row>
    <row r="561" spans="1:30" ht="13.2">
      <c r="A561" s="436"/>
      <c r="B561" s="436"/>
      <c r="C561" s="436"/>
      <c r="D561" s="436"/>
      <c r="E561" s="436"/>
      <c r="F561" s="436"/>
      <c r="G561" s="436"/>
      <c r="H561" s="436"/>
      <c r="I561" s="436"/>
      <c r="J561" s="436"/>
      <c r="K561" s="436"/>
      <c r="L561" s="436"/>
      <c r="M561" s="436"/>
      <c r="N561" s="436"/>
      <c r="O561" s="436"/>
      <c r="P561" s="436"/>
      <c r="Q561" s="436"/>
      <c r="R561" s="436"/>
      <c r="S561" s="436"/>
      <c r="T561" s="436"/>
      <c r="U561" s="436"/>
      <c r="V561" s="436"/>
      <c r="W561" s="436"/>
      <c r="X561" s="436"/>
      <c r="Y561" s="436"/>
      <c r="Z561" s="436"/>
      <c r="AA561" s="436"/>
      <c r="AB561" s="436"/>
      <c r="AC561" s="436"/>
      <c r="AD561" s="436"/>
    </row>
    <row r="562" spans="1:30" ht="13.2">
      <c r="A562" s="436"/>
      <c r="B562" s="436"/>
      <c r="C562" s="436"/>
      <c r="D562" s="436"/>
      <c r="E562" s="436"/>
      <c r="F562" s="436"/>
      <c r="G562" s="436"/>
      <c r="H562" s="436"/>
      <c r="I562" s="436"/>
      <c r="J562" s="436"/>
      <c r="K562" s="436"/>
      <c r="L562" s="436"/>
      <c r="M562" s="436"/>
      <c r="N562" s="436"/>
      <c r="O562" s="436"/>
      <c r="P562" s="436"/>
      <c r="Q562" s="436"/>
      <c r="R562" s="436"/>
      <c r="S562" s="436"/>
      <c r="T562" s="436"/>
      <c r="U562" s="436"/>
      <c r="V562" s="436"/>
      <c r="W562" s="436"/>
      <c r="X562" s="436"/>
      <c r="Y562" s="436"/>
      <c r="Z562" s="436"/>
      <c r="AA562" s="436"/>
      <c r="AB562" s="436"/>
      <c r="AC562" s="436"/>
      <c r="AD562" s="436"/>
    </row>
    <row r="563" spans="1:30" ht="13.2">
      <c r="A563" s="436"/>
      <c r="B563" s="436"/>
      <c r="C563" s="436"/>
      <c r="D563" s="436"/>
      <c r="E563" s="436"/>
      <c r="F563" s="436"/>
      <c r="G563" s="436"/>
      <c r="H563" s="436"/>
      <c r="I563" s="436"/>
      <c r="J563" s="436"/>
      <c r="K563" s="436"/>
      <c r="L563" s="436"/>
      <c r="M563" s="436"/>
      <c r="N563" s="436"/>
      <c r="O563" s="436"/>
      <c r="P563" s="436"/>
      <c r="Q563" s="436"/>
      <c r="R563" s="436"/>
      <c r="S563" s="436"/>
      <c r="T563" s="436"/>
      <c r="U563" s="436"/>
      <c r="V563" s="436"/>
      <c r="W563" s="436"/>
      <c r="X563" s="436"/>
      <c r="Y563" s="436"/>
      <c r="Z563" s="436"/>
      <c r="AA563" s="436"/>
      <c r="AB563" s="436"/>
      <c r="AC563" s="436"/>
      <c r="AD563" s="436"/>
    </row>
    <row r="564" spans="1:30" ht="13.2">
      <c r="A564" s="436"/>
      <c r="B564" s="436"/>
      <c r="C564" s="436"/>
      <c r="D564" s="436"/>
      <c r="E564" s="436"/>
      <c r="F564" s="436"/>
      <c r="G564" s="436"/>
      <c r="H564" s="436"/>
      <c r="I564" s="436"/>
      <c r="J564" s="436"/>
      <c r="K564" s="436"/>
      <c r="L564" s="436"/>
      <c r="M564" s="436"/>
      <c r="N564" s="436"/>
      <c r="O564" s="436"/>
      <c r="P564" s="436"/>
      <c r="Q564" s="436"/>
      <c r="R564" s="436"/>
      <c r="S564" s="436"/>
      <c r="T564" s="436"/>
      <c r="U564" s="436"/>
      <c r="V564" s="436"/>
      <c r="W564" s="436"/>
      <c r="X564" s="436"/>
      <c r="Y564" s="436"/>
      <c r="Z564" s="436"/>
      <c r="AA564" s="436"/>
      <c r="AB564" s="436"/>
      <c r="AC564" s="436"/>
      <c r="AD564" s="436"/>
    </row>
    <row r="565" spans="1:30" ht="13.2">
      <c r="A565" s="436"/>
      <c r="B565" s="436"/>
      <c r="C565" s="436"/>
      <c r="D565" s="436"/>
      <c r="E565" s="436"/>
      <c r="F565" s="436"/>
      <c r="G565" s="436"/>
      <c r="H565" s="436"/>
      <c r="I565" s="436"/>
      <c r="J565" s="436"/>
      <c r="K565" s="436"/>
      <c r="L565" s="436"/>
      <c r="M565" s="436"/>
      <c r="N565" s="436"/>
      <c r="O565" s="436"/>
      <c r="P565" s="436"/>
      <c r="Q565" s="436"/>
      <c r="R565" s="436"/>
      <c r="S565" s="436"/>
      <c r="T565" s="436"/>
      <c r="U565" s="436"/>
      <c r="V565" s="436"/>
      <c r="W565" s="436"/>
      <c r="X565" s="436"/>
      <c r="Y565" s="436"/>
      <c r="Z565" s="436"/>
      <c r="AA565" s="436"/>
      <c r="AB565" s="436"/>
      <c r="AC565" s="436"/>
      <c r="AD565" s="436"/>
    </row>
    <row r="566" spans="1:30" ht="13.2">
      <c r="A566" s="436"/>
      <c r="B566" s="436"/>
      <c r="C566" s="436"/>
      <c r="D566" s="436"/>
      <c r="E566" s="436"/>
      <c r="F566" s="436"/>
      <c r="G566" s="436"/>
      <c r="H566" s="436"/>
      <c r="I566" s="436"/>
      <c r="J566" s="436"/>
      <c r="K566" s="436"/>
      <c r="L566" s="436"/>
      <c r="M566" s="436"/>
      <c r="N566" s="436"/>
      <c r="O566" s="436"/>
      <c r="P566" s="436"/>
      <c r="Q566" s="436"/>
      <c r="R566" s="436"/>
      <c r="S566" s="436"/>
      <c r="T566" s="436"/>
      <c r="U566" s="436"/>
      <c r="V566" s="436"/>
      <c r="W566" s="436"/>
      <c r="X566" s="436"/>
      <c r="Y566" s="436"/>
      <c r="Z566" s="436"/>
      <c r="AA566" s="436"/>
      <c r="AB566" s="436"/>
      <c r="AC566" s="436"/>
      <c r="AD566" s="436"/>
    </row>
    <row r="567" spans="1:30" ht="13.2">
      <c r="A567" s="436"/>
      <c r="B567" s="436"/>
      <c r="C567" s="436"/>
      <c r="D567" s="436"/>
      <c r="E567" s="436"/>
      <c r="F567" s="436"/>
      <c r="G567" s="436"/>
      <c r="H567" s="436"/>
      <c r="I567" s="436"/>
      <c r="J567" s="436"/>
      <c r="K567" s="436"/>
      <c r="L567" s="436"/>
      <c r="M567" s="436"/>
      <c r="N567" s="436"/>
      <c r="O567" s="436"/>
      <c r="P567" s="436"/>
      <c r="Q567" s="436"/>
      <c r="R567" s="436"/>
      <c r="S567" s="436"/>
      <c r="T567" s="436"/>
      <c r="U567" s="436"/>
      <c r="V567" s="436"/>
      <c r="W567" s="436"/>
      <c r="X567" s="436"/>
      <c r="Y567" s="436"/>
      <c r="Z567" s="436"/>
      <c r="AA567" s="436"/>
      <c r="AB567" s="436"/>
      <c r="AC567" s="436"/>
      <c r="AD567" s="436"/>
    </row>
    <row r="568" spans="1:30" ht="13.2">
      <c r="A568" s="436"/>
      <c r="B568" s="436"/>
      <c r="C568" s="436"/>
      <c r="D568" s="436"/>
      <c r="E568" s="436"/>
      <c r="F568" s="436"/>
      <c r="G568" s="436"/>
      <c r="H568" s="436"/>
      <c r="I568" s="436"/>
      <c r="J568" s="436"/>
      <c r="K568" s="436"/>
      <c r="L568" s="436"/>
      <c r="M568" s="436"/>
      <c r="N568" s="436"/>
      <c r="O568" s="436"/>
      <c r="P568" s="436"/>
      <c r="Q568" s="436"/>
      <c r="R568" s="436"/>
      <c r="S568" s="436"/>
      <c r="T568" s="436"/>
      <c r="U568" s="436"/>
      <c r="V568" s="436"/>
      <c r="W568" s="436"/>
      <c r="X568" s="436"/>
      <c r="Y568" s="436"/>
      <c r="Z568" s="436"/>
      <c r="AA568" s="436"/>
      <c r="AB568" s="436"/>
      <c r="AC568" s="436"/>
      <c r="AD568" s="436"/>
    </row>
    <row r="569" spans="1:30" ht="13.2">
      <c r="A569" s="436"/>
      <c r="B569" s="436"/>
      <c r="C569" s="436"/>
      <c r="D569" s="436"/>
      <c r="E569" s="436"/>
      <c r="F569" s="436"/>
      <c r="G569" s="436"/>
      <c r="H569" s="436"/>
      <c r="I569" s="436"/>
      <c r="J569" s="436"/>
      <c r="K569" s="436"/>
      <c r="L569" s="436"/>
      <c r="M569" s="436"/>
      <c r="N569" s="436"/>
      <c r="O569" s="436"/>
      <c r="P569" s="436"/>
      <c r="Q569" s="436"/>
      <c r="R569" s="436"/>
      <c r="S569" s="436"/>
      <c r="T569" s="436"/>
      <c r="U569" s="436"/>
      <c r="V569" s="436"/>
      <c r="W569" s="436"/>
      <c r="X569" s="436"/>
      <c r="Y569" s="436"/>
      <c r="Z569" s="436"/>
      <c r="AA569" s="436"/>
      <c r="AB569" s="436"/>
      <c r="AC569" s="436"/>
      <c r="AD569" s="436"/>
    </row>
    <row r="570" spans="1:30" ht="13.2">
      <c r="A570" s="436"/>
      <c r="B570" s="436"/>
      <c r="C570" s="436"/>
      <c r="D570" s="436"/>
      <c r="E570" s="436"/>
      <c r="F570" s="436"/>
      <c r="G570" s="436"/>
      <c r="H570" s="436"/>
      <c r="I570" s="436"/>
      <c r="J570" s="436"/>
      <c r="K570" s="436"/>
      <c r="L570" s="436"/>
      <c r="M570" s="436"/>
      <c r="N570" s="436"/>
      <c r="O570" s="436"/>
      <c r="P570" s="436"/>
      <c r="Q570" s="436"/>
      <c r="R570" s="436"/>
      <c r="S570" s="436"/>
      <c r="T570" s="436"/>
      <c r="U570" s="436"/>
      <c r="V570" s="436"/>
      <c r="W570" s="436"/>
      <c r="X570" s="436"/>
      <c r="Y570" s="436"/>
      <c r="Z570" s="436"/>
      <c r="AA570" s="436"/>
      <c r="AB570" s="436"/>
      <c r="AC570" s="436"/>
      <c r="AD570" s="436"/>
    </row>
    <row r="571" spans="1:30" ht="13.2">
      <c r="A571" s="436"/>
      <c r="B571" s="436"/>
      <c r="C571" s="436"/>
      <c r="D571" s="436"/>
      <c r="E571" s="436"/>
      <c r="F571" s="436"/>
      <c r="G571" s="436"/>
      <c r="H571" s="436"/>
      <c r="I571" s="436"/>
      <c r="J571" s="436"/>
      <c r="K571" s="436"/>
      <c r="L571" s="436"/>
      <c r="M571" s="436"/>
      <c r="N571" s="436"/>
      <c r="O571" s="436"/>
      <c r="P571" s="436"/>
      <c r="Q571" s="436"/>
      <c r="R571" s="436"/>
      <c r="S571" s="436"/>
      <c r="T571" s="436"/>
      <c r="U571" s="436"/>
      <c r="V571" s="436"/>
      <c r="W571" s="436"/>
      <c r="X571" s="436"/>
      <c r="Y571" s="436"/>
      <c r="Z571" s="436"/>
      <c r="AA571" s="436"/>
      <c r="AB571" s="436"/>
      <c r="AC571" s="436"/>
      <c r="AD571" s="436"/>
    </row>
    <row r="572" spans="1:30" ht="13.2">
      <c r="A572" s="436"/>
      <c r="B572" s="436"/>
      <c r="C572" s="436"/>
      <c r="D572" s="436"/>
      <c r="E572" s="436"/>
      <c r="F572" s="436"/>
      <c r="G572" s="436"/>
      <c r="H572" s="436"/>
      <c r="I572" s="436"/>
      <c r="J572" s="436"/>
      <c r="K572" s="436"/>
      <c r="L572" s="436"/>
      <c r="M572" s="436"/>
      <c r="N572" s="436"/>
      <c r="O572" s="436"/>
      <c r="P572" s="436"/>
      <c r="Q572" s="436"/>
      <c r="R572" s="436"/>
      <c r="S572" s="436"/>
      <c r="T572" s="436"/>
      <c r="U572" s="436"/>
      <c r="V572" s="436"/>
      <c r="W572" s="436"/>
      <c r="X572" s="436"/>
      <c r="Y572" s="436"/>
      <c r="Z572" s="436"/>
      <c r="AA572" s="436"/>
      <c r="AB572" s="436"/>
      <c r="AC572" s="436"/>
      <c r="AD572" s="436"/>
    </row>
    <row r="573" spans="1:30" ht="13.2">
      <c r="A573" s="436"/>
      <c r="B573" s="436"/>
      <c r="C573" s="436"/>
      <c r="D573" s="436"/>
      <c r="E573" s="436"/>
      <c r="F573" s="436"/>
      <c r="G573" s="436"/>
      <c r="H573" s="436"/>
      <c r="I573" s="436"/>
      <c r="J573" s="436"/>
      <c r="K573" s="436"/>
      <c r="L573" s="436"/>
      <c r="M573" s="436"/>
      <c r="N573" s="436"/>
      <c r="O573" s="436"/>
      <c r="P573" s="436"/>
      <c r="Q573" s="436"/>
      <c r="R573" s="436"/>
      <c r="S573" s="436"/>
      <c r="T573" s="436"/>
      <c r="U573" s="436"/>
      <c r="V573" s="436"/>
      <c r="W573" s="436"/>
      <c r="X573" s="436"/>
      <c r="Y573" s="436"/>
      <c r="Z573" s="436"/>
      <c r="AA573" s="436"/>
      <c r="AB573" s="436"/>
      <c r="AC573" s="436"/>
      <c r="AD573" s="436"/>
    </row>
    <row r="574" spans="1:30" ht="13.2">
      <c r="A574" s="436"/>
      <c r="B574" s="436"/>
      <c r="C574" s="436"/>
      <c r="D574" s="436"/>
      <c r="E574" s="436"/>
      <c r="F574" s="436"/>
      <c r="G574" s="436"/>
      <c r="H574" s="436"/>
      <c r="I574" s="436"/>
      <c r="J574" s="436"/>
      <c r="K574" s="436"/>
      <c r="L574" s="436"/>
      <c r="M574" s="436"/>
      <c r="N574" s="436"/>
      <c r="O574" s="436"/>
      <c r="P574" s="436"/>
      <c r="Q574" s="436"/>
      <c r="R574" s="436"/>
      <c r="S574" s="436"/>
      <c r="T574" s="436"/>
      <c r="U574" s="436"/>
      <c r="V574" s="436"/>
      <c r="W574" s="436"/>
      <c r="X574" s="436"/>
      <c r="Y574" s="436"/>
      <c r="Z574" s="436"/>
      <c r="AA574" s="436"/>
      <c r="AB574" s="436"/>
      <c r="AC574" s="436"/>
      <c r="AD574" s="436"/>
    </row>
    <row r="575" spans="1:30" ht="13.2">
      <c r="A575" s="436"/>
      <c r="B575" s="436"/>
      <c r="C575" s="436"/>
      <c r="D575" s="436"/>
      <c r="E575" s="436"/>
      <c r="F575" s="436"/>
      <c r="G575" s="436"/>
      <c r="H575" s="436"/>
      <c r="I575" s="436"/>
      <c r="J575" s="436"/>
      <c r="K575" s="436"/>
      <c r="L575" s="436"/>
      <c r="M575" s="436"/>
      <c r="N575" s="436"/>
      <c r="O575" s="436"/>
      <c r="P575" s="436"/>
      <c r="Q575" s="436"/>
      <c r="R575" s="436"/>
      <c r="S575" s="436"/>
      <c r="T575" s="436"/>
      <c r="U575" s="436"/>
      <c r="V575" s="436"/>
      <c r="W575" s="436"/>
      <c r="X575" s="436"/>
      <c r="Y575" s="436"/>
      <c r="Z575" s="436"/>
      <c r="AA575" s="436"/>
      <c r="AB575" s="436"/>
      <c r="AC575" s="436"/>
      <c r="AD575" s="436"/>
    </row>
    <row r="576" spans="1:30" ht="13.2">
      <c r="A576" s="436"/>
      <c r="B576" s="436"/>
      <c r="C576" s="436"/>
      <c r="D576" s="436"/>
      <c r="E576" s="436"/>
      <c r="F576" s="436"/>
      <c r="G576" s="436"/>
      <c r="H576" s="436"/>
      <c r="I576" s="436"/>
      <c r="J576" s="436"/>
      <c r="K576" s="436"/>
      <c r="L576" s="436"/>
      <c r="M576" s="436"/>
      <c r="N576" s="436"/>
      <c r="O576" s="436"/>
      <c r="P576" s="436"/>
      <c r="Q576" s="436"/>
      <c r="R576" s="436"/>
      <c r="S576" s="436"/>
      <c r="T576" s="436"/>
      <c r="U576" s="436"/>
      <c r="V576" s="436"/>
      <c r="W576" s="436"/>
      <c r="X576" s="436"/>
      <c r="Y576" s="436"/>
      <c r="Z576" s="436"/>
      <c r="AA576" s="436"/>
      <c r="AB576" s="436"/>
      <c r="AC576" s="436"/>
      <c r="AD576" s="436"/>
    </row>
    <row r="577" spans="1:30" ht="13.2">
      <c r="A577" s="436"/>
      <c r="B577" s="436"/>
      <c r="C577" s="436"/>
      <c r="D577" s="436"/>
      <c r="E577" s="436"/>
      <c r="F577" s="436"/>
      <c r="G577" s="436"/>
      <c r="H577" s="436"/>
      <c r="I577" s="436"/>
      <c r="J577" s="436"/>
      <c r="K577" s="436"/>
      <c r="L577" s="436"/>
      <c r="M577" s="436"/>
      <c r="N577" s="436"/>
      <c r="O577" s="436"/>
      <c r="P577" s="436"/>
      <c r="Q577" s="436"/>
      <c r="R577" s="436"/>
      <c r="S577" s="436"/>
      <c r="T577" s="436"/>
      <c r="U577" s="436"/>
      <c r="V577" s="436"/>
      <c r="W577" s="436"/>
      <c r="X577" s="436"/>
      <c r="Y577" s="436"/>
      <c r="Z577" s="436"/>
      <c r="AA577" s="436"/>
      <c r="AB577" s="436"/>
      <c r="AC577" s="436"/>
      <c r="AD577" s="436"/>
    </row>
    <row r="578" spans="1:30" ht="13.2">
      <c r="A578" s="436"/>
      <c r="B578" s="436"/>
      <c r="C578" s="436"/>
      <c r="D578" s="436"/>
      <c r="E578" s="436"/>
      <c r="F578" s="436"/>
      <c r="G578" s="436"/>
      <c r="H578" s="436"/>
      <c r="I578" s="436"/>
      <c r="J578" s="436"/>
      <c r="K578" s="436"/>
      <c r="L578" s="436"/>
      <c r="M578" s="436"/>
      <c r="N578" s="436"/>
      <c r="O578" s="436"/>
      <c r="P578" s="436"/>
      <c r="Q578" s="436"/>
      <c r="R578" s="436"/>
      <c r="S578" s="436"/>
      <c r="T578" s="436"/>
      <c r="U578" s="436"/>
      <c r="V578" s="436"/>
      <c r="W578" s="436"/>
      <c r="X578" s="436"/>
      <c r="Y578" s="436"/>
      <c r="Z578" s="436"/>
      <c r="AA578" s="436"/>
      <c r="AB578" s="436"/>
      <c r="AC578" s="436"/>
      <c r="AD578" s="436"/>
    </row>
    <row r="579" spans="1:30" ht="13.2">
      <c r="A579" s="436"/>
      <c r="B579" s="436"/>
      <c r="C579" s="436"/>
      <c r="D579" s="436"/>
      <c r="E579" s="436"/>
      <c r="F579" s="436"/>
      <c r="G579" s="436"/>
      <c r="H579" s="436"/>
      <c r="I579" s="436"/>
      <c r="J579" s="436"/>
      <c r="K579" s="436"/>
      <c r="L579" s="436"/>
      <c r="M579" s="436"/>
      <c r="N579" s="436"/>
      <c r="O579" s="436"/>
      <c r="P579" s="436"/>
      <c r="Q579" s="436"/>
      <c r="R579" s="436"/>
      <c r="S579" s="436"/>
      <c r="T579" s="436"/>
      <c r="U579" s="436"/>
      <c r="V579" s="436"/>
      <c r="W579" s="436"/>
      <c r="X579" s="436"/>
      <c r="Y579" s="436"/>
      <c r="Z579" s="436"/>
      <c r="AA579" s="436"/>
      <c r="AB579" s="436"/>
      <c r="AC579" s="436"/>
      <c r="AD579" s="436"/>
    </row>
    <row r="580" spans="1:30" ht="13.2">
      <c r="A580" s="436"/>
      <c r="B580" s="436"/>
      <c r="C580" s="436"/>
      <c r="D580" s="436"/>
      <c r="E580" s="436"/>
      <c r="F580" s="436"/>
      <c r="G580" s="436"/>
      <c r="H580" s="436"/>
      <c r="I580" s="436"/>
      <c r="J580" s="436"/>
      <c r="K580" s="436"/>
      <c r="L580" s="436"/>
      <c r="M580" s="436"/>
      <c r="N580" s="436"/>
      <c r="O580" s="436"/>
      <c r="P580" s="436"/>
      <c r="Q580" s="436"/>
      <c r="R580" s="436"/>
      <c r="S580" s="436"/>
      <c r="T580" s="436"/>
      <c r="U580" s="436"/>
      <c r="V580" s="436"/>
      <c r="W580" s="436"/>
      <c r="X580" s="436"/>
      <c r="Y580" s="436"/>
      <c r="Z580" s="436"/>
      <c r="AA580" s="436"/>
      <c r="AB580" s="436"/>
      <c r="AC580" s="436"/>
      <c r="AD580" s="436"/>
    </row>
    <row r="581" spans="1:30" ht="13.2">
      <c r="A581" s="436"/>
      <c r="B581" s="436"/>
      <c r="C581" s="436"/>
      <c r="D581" s="436"/>
      <c r="E581" s="436"/>
      <c r="F581" s="436"/>
      <c r="G581" s="436"/>
      <c r="H581" s="436"/>
      <c r="I581" s="436"/>
      <c r="J581" s="436"/>
      <c r="K581" s="436"/>
      <c r="L581" s="436"/>
      <c r="M581" s="436"/>
      <c r="N581" s="436"/>
      <c r="O581" s="436"/>
      <c r="P581" s="436"/>
      <c r="Q581" s="436"/>
      <c r="R581" s="436"/>
      <c r="S581" s="436"/>
      <c r="T581" s="436"/>
      <c r="U581" s="436"/>
      <c r="V581" s="436"/>
      <c r="W581" s="436"/>
      <c r="X581" s="436"/>
      <c r="Y581" s="436"/>
      <c r="Z581" s="436"/>
      <c r="AA581" s="436"/>
      <c r="AB581" s="436"/>
      <c r="AC581" s="436"/>
      <c r="AD581" s="436"/>
    </row>
    <row r="582" spans="1:30" ht="13.2">
      <c r="A582" s="436"/>
      <c r="B582" s="436"/>
      <c r="C582" s="436"/>
      <c r="D582" s="436"/>
      <c r="E582" s="436"/>
      <c r="F582" s="436"/>
      <c r="G582" s="436"/>
      <c r="H582" s="436"/>
      <c r="I582" s="436"/>
      <c r="J582" s="436"/>
      <c r="K582" s="436"/>
      <c r="L582" s="436"/>
      <c r="M582" s="436"/>
      <c r="N582" s="436"/>
      <c r="O582" s="436"/>
      <c r="P582" s="436"/>
      <c r="Q582" s="436"/>
      <c r="R582" s="436"/>
      <c r="S582" s="436"/>
      <c r="T582" s="436"/>
      <c r="U582" s="436"/>
      <c r="V582" s="436"/>
      <c r="W582" s="436"/>
      <c r="X582" s="436"/>
      <c r="Y582" s="436"/>
      <c r="Z582" s="436"/>
      <c r="AA582" s="436"/>
      <c r="AB582" s="436"/>
      <c r="AC582" s="436"/>
      <c r="AD582" s="436"/>
    </row>
    <row r="583" spans="1:30" ht="13.2">
      <c r="A583" s="436"/>
      <c r="B583" s="436"/>
      <c r="C583" s="436"/>
      <c r="D583" s="436"/>
      <c r="E583" s="436"/>
      <c r="F583" s="436"/>
      <c r="G583" s="436"/>
      <c r="H583" s="436"/>
      <c r="I583" s="436"/>
      <c r="J583" s="436"/>
      <c r="K583" s="436"/>
      <c r="L583" s="436"/>
      <c r="M583" s="436"/>
      <c r="N583" s="436"/>
      <c r="O583" s="436"/>
      <c r="P583" s="436"/>
      <c r="Q583" s="436"/>
      <c r="R583" s="436"/>
      <c r="S583" s="436"/>
      <c r="T583" s="436"/>
      <c r="U583" s="436"/>
      <c r="V583" s="436"/>
      <c r="W583" s="436"/>
      <c r="X583" s="436"/>
      <c r="Y583" s="436"/>
      <c r="Z583" s="436"/>
      <c r="AA583" s="436"/>
      <c r="AB583" s="436"/>
      <c r="AC583" s="436"/>
      <c r="AD583" s="436"/>
    </row>
    <row r="584" spans="1:30" ht="13.2">
      <c r="A584" s="436"/>
      <c r="B584" s="436"/>
      <c r="C584" s="436"/>
      <c r="D584" s="436"/>
      <c r="E584" s="436"/>
      <c r="F584" s="436"/>
      <c r="G584" s="436"/>
      <c r="H584" s="436"/>
      <c r="I584" s="436"/>
      <c r="J584" s="436"/>
      <c r="K584" s="436"/>
      <c r="L584" s="436"/>
      <c r="M584" s="436"/>
      <c r="N584" s="436"/>
      <c r="O584" s="436"/>
      <c r="P584" s="436"/>
      <c r="Q584" s="436"/>
      <c r="R584" s="436"/>
      <c r="S584" s="436"/>
      <c r="T584" s="436"/>
      <c r="U584" s="436"/>
      <c r="V584" s="436"/>
      <c r="W584" s="436"/>
      <c r="X584" s="436"/>
      <c r="Y584" s="436"/>
      <c r="Z584" s="436"/>
      <c r="AA584" s="436"/>
      <c r="AB584" s="436"/>
      <c r="AC584" s="436"/>
      <c r="AD584" s="436"/>
    </row>
    <row r="585" spans="1:30" ht="13.2">
      <c r="A585" s="436"/>
      <c r="B585" s="436"/>
      <c r="C585" s="436"/>
      <c r="D585" s="436"/>
      <c r="E585" s="436"/>
      <c r="F585" s="436"/>
      <c r="G585" s="436"/>
      <c r="H585" s="436"/>
      <c r="I585" s="436"/>
      <c r="J585" s="436"/>
      <c r="K585" s="436"/>
      <c r="L585" s="436"/>
      <c r="M585" s="436"/>
      <c r="N585" s="436"/>
      <c r="O585" s="436"/>
      <c r="P585" s="436"/>
      <c r="Q585" s="436"/>
      <c r="R585" s="436"/>
      <c r="S585" s="436"/>
      <c r="T585" s="436"/>
      <c r="U585" s="436"/>
      <c r="V585" s="436"/>
      <c r="W585" s="436"/>
      <c r="X585" s="436"/>
      <c r="Y585" s="436"/>
      <c r="Z585" s="436"/>
      <c r="AA585" s="436"/>
      <c r="AB585" s="436"/>
      <c r="AC585" s="436"/>
      <c r="AD585" s="436"/>
    </row>
    <row r="586" spans="1:30" ht="13.2">
      <c r="A586" s="436"/>
      <c r="B586" s="436"/>
      <c r="C586" s="436"/>
      <c r="D586" s="436"/>
      <c r="E586" s="436"/>
      <c r="F586" s="436"/>
      <c r="G586" s="436"/>
      <c r="H586" s="436"/>
      <c r="I586" s="436"/>
      <c r="J586" s="436"/>
      <c r="K586" s="436"/>
      <c r="L586" s="436"/>
      <c r="M586" s="436"/>
      <c r="N586" s="436"/>
      <c r="O586" s="436"/>
      <c r="P586" s="436"/>
      <c r="Q586" s="436"/>
      <c r="R586" s="436"/>
      <c r="S586" s="436"/>
      <c r="T586" s="436"/>
      <c r="U586" s="436"/>
      <c r="V586" s="436"/>
      <c r="W586" s="436"/>
      <c r="X586" s="436"/>
      <c r="Y586" s="436"/>
      <c r="Z586" s="436"/>
      <c r="AA586" s="436"/>
      <c r="AB586" s="436"/>
      <c r="AC586" s="436"/>
      <c r="AD586" s="436"/>
    </row>
    <row r="587" spans="1:30" ht="13.2">
      <c r="A587" s="436"/>
      <c r="B587" s="436"/>
      <c r="C587" s="436"/>
      <c r="D587" s="436"/>
      <c r="E587" s="436"/>
      <c r="F587" s="436"/>
      <c r="G587" s="436"/>
      <c r="H587" s="436"/>
      <c r="I587" s="436"/>
      <c r="J587" s="436"/>
      <c r="K587" s="436"/>
      <c r="L587" s="436"/>
      <c r="M587" s="436"/>
      <c r="N587" s="436"/>
      <c r="O587" s="436"/>
      <c r="P587" s="436"/>
      <c r="Q587" s="436"/>
      <c r="R587" s="436"/>
      <c r="S587" s="436"/>
      <c r="T587" s="436"/>
      <c r="U587" s="436"/>
      <c r="V587" s="436"/>
      <c r="W587" s="436"/>
      <c r="X587" s="436"/>
      <c r="Y587" s="436"/>
      <c r="Z587" s="436"/>
      <c r="AA587" s="436"/>
      <c r="AB587" s="436"/>
      <c r="AC587" s="436"/>
      <c r="AD587" s="436"/>
    </row>
    <row r="588" spans="1:30" ht="13.2">
      <c r="A588" s="436"/>
      <c r="B588" s="436"/>
      <c r="C588" s="436"/>
      <c r="D588" s="436"/>
      <c r="E588" s="436"/>
      <c r="F588" s="436"/>
      <c r="G588" s="436"/>
      <c r="H588" s="436"/>
      <c r="I588" s="436"/>
      <c r="J588" s="436"/>
      <c r="K588" s="436"/>
      <c r="L588" s="436"/>
      <c r="M588" s="436"/>
      <c r="N588" s="436"/>
      <c r="O588" s="436"/>
      <c r="P588" s="436"/>
      <c r="Q588" s="436"/>
      <c r="R588" s="436"/>
      <c r="S588" s="436"/>
      <c r="T588" s="436"/>
      <c r="U588" s="436"/>
      <c r="V588" s="436"/>
      <c r="W588" s="436"/>
      <c r="X588" s="436"/>
      <c r="Y588" s="436"/>
      <c r="Z588" s="436"/>
      <c r="AA588" s="436"/>
      <c r="AB588" s="436"/>
      <c r="AC588" s="436"/>
      <c r="AD588" s="436"/>
    </row>
    <row r="589" spans="1:30" ht="13.2">
      <c r="A589" s="436"/>
      <c r="B589" s="436"/>
      <c r="C589" s="436"/>
      <c r="D589" s="436"/>
      <c r="E589" s="436"/>
      <c r="F589" s="436"/>
      <c r="G589" s="436"/>
      <c r="H589" s="436"/>
      <c r="I589" s="436"/>
      <c r="J589" s="436"/>
      <c r="K589" s="436"/>
      <c r="L589" s="436"/>
      <c r="M589" s="436"/>
      <c r="N589" s="436"/>
      <c r="O589" s="436"/>
      <c r="P589" s="436"/>
      <c r="Q589" s="436"/>
      <c r="R589" s="436"/>
      <c r="S589" s="436"/>
      <c r="T589" s="436"/>
      <c r="U589" s="436"/>
      <c r="V589" s="436"/>
      <c r="W589" s="436"/>
      <c r="X589" s="436"/>
      <c r="Y589" s="436"/>
      <c r="Z589" s="436"/>
      <c r="AA589" s="436"/>
      <c r="AB589" s="436"/>
      <c r="AC589" s="436"/>
      <c r="AD589" s="436"/>
    </row>
    <row r="590" spans="1:30" ht="13.2">
      <c r="A590" s="436"/>
      <c r="B590" s="436"/>
      <c r="C590" s="436"/>
      <c r="D590" s="436"/>
      <c r="E590" s="436"/>
      <c r="F590" s="436"/>
      <c r="G590" s="436"/>
      <c r="H590" s="436"/>
      <c r="I590" s="436"/>
      <c r="J590" s="436"/>
      <c r="K590" s="436"/>
      <c r="L590" s="436"/>
      <c r="M590" s="436"/>
      <c r="N590" s="436"/>
      <c r="O590" s="436"/>
      <c r="P590" s="436"/>
      <c r="Q590" s="436"/>
      <c r="R590" s="436"/>
      <c r="S590" s="436"/>
      <c r="T590" s="436"/>
      <c r="U590" s="436"/>
      <c r="V590" s="436"/>
      <c r="W590" s="436"/>
      <c r="X590" s="436"/>
      <c r="Y590" s="436"/>
      <c r="Z590" s="436"/>
      <c r="AA590" s="436"/>
      <c r="AB590" s="436"/>
      <c r="AC590" s="436"/>
      <c r="AD590" s="436"/>
    </row>
    <row r="591" spans="1:30" ht="13.2">
      <c r="A591" s="436"/>
      <c r="B591" s="436"/>
      <c r="C591" s="436"/>
      <c r="D591" s="436"/>
      <c r="E591" s="436"/>
      <c r="F591" s="436"/>
      <c r="G591" s="436"/>
      <c r="H591" s="436"/>
      <c r="I591" s="436"/>
      <c r="J591" s="436"/>
      <c r="K591" s="436"/>
      <c r="L591" s="436"/>
      <c r="M591" s="436"/>
      <c r="N591" s="436"/>
      <c r="O591" s="436"/>
      <c r="P591" s="436"/>
      <c r="Q591" s="436"/>
      <c r="R591" s="436"/>
      <c r="S591" s="436"/>
      <c r="T591" s="436"/>
      <c r="U591" s="436"/>
      <c r="V591" s="436"/>
      <c r="W591" s="436"/>
      <c r="X591" s="436"/>
      <c r="Y591" s="436"/>
      <c r="Z591" s="436"/>
      <c r="AA591" s="436"/>
      <c r="AB591" s="436"/>
      <c r="AC591" s="436"/>
      <c r="AD591" s="436"/>
    </row>
    <row r="592" spans="1:30" ht="13.2">
      <c r="A592" s="436"/>
      <c r="B592" s="436"/>
      <c r="C592" s="436"/>
      <c r="D592" s="436"/>
      <c r="E592" s="436"/>
      <c r="F592" s="436"/>
      <c r="G592" s="436"/>
      <c r="H592" s="436"/>
      <c r="I592" s="436"/>
      <c r="J592" s="436"/>
      <c r="K592" s="436"/>
      <c r="L592" s="436"/>
      <c r="M592" s="436"/>
      <c r="N592" s="436"/>
      <c r="O592" s="436"/>
      <c r="P592" s="436"/>
      <c r="Q592" s="436"/>
      <c r="R592" s="436"/>
      <c r="S592" s="436"/>
      <c r="T592" s="436"/>
      <c r="U592" s="436"/>
      <c r="V592" s="436"/>
      <c r="W592" s="436"/>
      <c r="X592" s="436"/>
      <c r="Y592" s="436"/>
      <c r="Z592" s="436"/>
      <c r="AA592" s="436"/>
      <c r="AB592" s="436"/>
      <c r="AC592" s="436"/>
      <c r="AD592" s="436"/>
    </row>
    <row r="593" spans="1:30" ht="13.2">
      <c r="A593" s="436"/>
      <c r="B593" s="436"/>
      <c r="C593" s="436"/>
      <c r="D593" s="436"/>
      <c r="E593" s="436"/>
      <c r="F593" s="436"/>
      <c r="G593" s="436"/>
      <c r="H593" s="436"/>
      <c r="I593" s="436"/>
      <c r="J593" s="436"/>
      <c r="K593" s="436"/>
      <c r="L593" s="436"/>
      <c r="M593" s="436"/>
      <c r="N593" s="436"/>
      <c r="O593" s="436"/>
      <c r="P593" s="436"/>
      <c r="Q593" s="436"/>
      <c r="R593" s="436"/>
      <c r="S593" s="436"/>
      <c r="T593" s="436"/>
      <c r="U593" s="436"/>
      <c r="V593" s="436"/>
      <c r="W593" s="436"/>
      <c r="X593" s="436"/>
      <c r="Y593" s="436"/>
      <c r="Z593" s="436"/>
      <c r="AA593" s="436"/>
      <c r="AB593" s="436"/>
      <c r="AC593" s="436"/>
      <c r="AD593" s="436"/>
    </row>
    <row r="594" spans="1:30" ht="13.2">
      <c r="A594" s="436"/>
      <c r="B594" s="436"/>
      <c r="C594" s="436"/>
      <c r="D594" s="436"/>
      <c r="E594" s="436"/>
      <c r="F594" s="436"/>
      <c r="G594" s="436"/>
      <c r="H594" s="436"/>
      <c r="I594" s="436"/>
      <c r="J594" s="436"/>
      <c r="K594" s="436"/>
      <c r="L594" s="436"/>
      <c r="M594" s="436"/>
      <c r="N594" s="436"/>
      <c r="O594" s="436"/>
      <c r="P594" s="436"/>
      <c r="Q594" s="436"/>
      <c r="R594" s="436"/>
      <c r="S594" s="436"/>
      <c r="T594" s="436"/>
      <c r="U594" s="436"/>
      <c r="V594" s="436"/>
      <c r="W594" s="436"/>
      <c r="X594" s="436"/>
      <c r="Y594" s="436"/>
      <c r="Z594" s="436"/>
      <c r="AA594" s="436"/>
      <c r="AB594" s="436"/>
      <c r="AC594" s="436"/>
      <c r="AD594" s="436"/>
    </row>
    <row r="595" spans="1:30" ht="13.2">
      <c r="A595" s="436"/>
      <c r="B595" s="436"/>
      <c r="C595" s="436"/>
      <c r="D595" s="436"/>
      <c r="E595" s="436"/>
      <c r="F595" s="436"/>
      <c r="G595" s="436"/>
      <c r="H595" s="436"/>
      <c r="I595" s="436"/>
      <c r="J595" s="436"/>
      <c r="K595" s="436"/>
      <c r="L595" s="436"/>
      <c r="M595" s="436"/>
      <c r="N595" s="436"/>
      <c r="O595" s="436"/>
      <c r="P595" s="436"/>
      <c r="Q595" s="436"/>
      <c r="R595" s="436"/>
      <c r="S595" s="436"/>
      <c r="T595" s="436"/>
      <c r="U595" s="436"/>
      <c r="V595" s="436"/>
      <c r="W595" s="436"/>
      <c r="X595" s="436"/>
      <c r="Y595" s="436"/>
      <c r="Z595" s="436"/>
      <c r="AA595" s="436"/>
      <c r="AB595" s="436"/>
      <c r="AC595" s="436"/>
      <c r="AD595" s="436"/>
    </row>
    <row r="596" spans="1:30" ht="13.2">
      <c r="A596" s="436"/>
      <c r="B596" s="436"/>
      <c r="C596" s="436"/>
      <c r="D596" s="436"/>
      <c r="E596" s="436"/>
      <c r="F596" s="436"/>
      <c r="G596" s="436"/>
      <c r="H596" s="436"/>
      <c r="I596" s="436"/>
      <c r="J596" s="436"/>
      <c r="K596" s="436"/>
      <c r="L596" s="436"/>
      <c r="M596" s="436"/>
      <c r="N596" s="436"/>
      <c r="O596" s="436"/>
      <c r="P596" s="436"/>
      <c r="Q596" s="436"/>
      <c r="R596" s="436"/>
      <c r="S596" s="436"/>
      <c r="T596" s="436"/>
      <c r="U596" s="436"/>
      <c r="V596" s="436"/>
      <c r="W596" s="436"/>
      <c r="X596" s="436"/>
      <c r="Y596" s="436"/>
      <c r="Z596" s="436"/>
      <c r="AA596" s="436"/>
      <c r="AB596" s="436"/>
      <c r="AC596" s="436"/>
      <c r="AD596" s="436"/>
    </row>
    <row r="597" spans="1:30" ht="13.2">
      <c r="A597" s="436"/>
      <c r="B597" s="436"/>
      <c r="C597" s="436"/>
      <c r="D597" s="436"/>
      <c r="E597" s="436"/>
      <c r="F597" s="436"/>
      <c r="G597" s="436"/>
      <c r="H597" s="436"/>
      <c r="I597" s="436"/>
      <c r="J597" s="436"/>
      <c r="K597" s="436"/>
      <c r="L597" s="436"/>
      <c r="M597" s="436"/>
      <c r="N597" s="436"/>
      <c r="O597" s="436"/>
      <c r="P597" s="436"/>
      <c r="Q597" s="436"/>
      <c r="R597" s="436"/>
      <c r="S597" s="436"/>
      <c r="T597" s="436"/>
      <c r="U597" s="436"/>
      <c r="V597" s="436"/>
      <c r="W597" s="436"/>
      <c r="X597" s="436"/>
      <c r="Y597" s="436"/>
      <c r="Z597" s="436"/>
      <c r="AA597" s="436"/>
      <c r="AB597" s="436"/>
      <c r="AC597" s="436"/>
      <c r="AD597" s="436"/>
    </row>
    <row r="598" spans="1:30" ht="13.2">
      <c r="A598" s="436"/>
      <c r="B598" s="436"/>
      <c r="C598" s="436"/>
      <c r="D598" s="436"/>
      <c r="E598" s="436"/>
      <c r="F598" s="436"/>
      <c r="G598" s="436"/>
      <c r="H598" s="436"/>
      <c r="I598" s="436"/>
      <c r="J598" s="436"/>
      <c r="K598" s="436"/>
      <c r="L598" s="436"/>
      <c r="M598" s="436"/>
      <c r="N598" s="436"/>
      <c r="O598" s="436"/>
      <c r="P598" s="436"/>
      <c r="Q598" s="436"/>
      <c r="R598" s="436"/>
      <c r="S598" s="436"/>
      <c r="T598" s="436"/>
      <c r="U598" s="436"/>
      <c r="V598" s="436"/>
      <c r="W598" s="436"/>
      <c r="X598" s="436"/>
      <c r="Y598" s="436"/>
      <c r="Z598" s="436"/>
      <c r="AA598" s="436"/>
      <c r="AB598" s="436"/>
      <c r="AC598" s="436"/>
      <c r="AD598" s="436"/>
    </row>
    <row r="599" spans="1:30" ht="13.2">
      <c r="A599" s="436"/>
      <c r="B599" s="436"/>
      <c r="C599" s="436"/>
      <c r="D599" s="436"/>
      <c r="E599" s="436"/>
      <c r="F599" s="436"/>
      <c r="G599" s="436"/>
      <c r="H599" s="436"/>
      <c r="I599" s="436"/>
      <c r="J599" s="436"/>
      <c r="K599" s="436"/>
      <c r="L599" s="436"/>
      <c r="M599" s="436"/>
      <c r="N599" s="436"/>
      <c r="O599" s="436"/>
      <c r="P599" s="436"/>
      <c r="Q599" s="436"/>
      <c r="R599" s="436"/>
      <c r="S599" s="436"/>
      <c r="T599" s="436"/>
      <c r="U599" s="436"/>
      <c r="V599" s="436"/>
      <c r="W599" s="436"/>
      <c r="X599" s="436"/>
      <c r="Y599" s="436"/>
      <c r="Z599" s="436"/>
      <c r="AA599" s="436"/>
      <c r="AB599" s="436"/>
      <c r="AC599" s="436"/>
      <c r="AD599" s="436"/>
    </row>
    <row r="600" spans="1:30" ht="13.2">
      <c r="A600" s="436"/>
      <c r="B600" s="436"/>
      <c r="C600" s="436"/>
      <c r="D600" s="436"/>
      <c r="E600" s="436"/>
      <c r="F600" s="436"/>
      <c r="G600" s="436"/>
      <c r="H600" s="436"/>
      <c r="I600" s="436"/>
      <c r="J600" s="436"/>
      <c r="K600" s="436"/>
      <c r="L600" s="436"/>
      <c r="M600" s="436"/>
      <c r="N600" s="436"/>
      <c r="O600" s="436"/>
      <c r="P600" s="436"/>
      <c r="Q600" s="436"/>
      <c r="R600" s="436"/>
      <c r="S600" s="436"/>
      <c r="T600" s="436"/>
      <c r="U600" s="436"/>
      <c r="V600" s="436"/>
      <c r="W600" s="436"/>
      <c r="X600" s="436"/>
      <c r="Y600" s="436"/>
      <c r="Z600" s="436"/>
      <c r="AA600" s="436"/>
      <c r="AB600" s="436"/>
      <c r="AC600" s="436"/>
      <c r="AD600" s="436"/>
    </row>
    <row r="601" spans="1:30" ht="13.2">
      <c r="A601" s="436"/>
      <c r="B601" s="436"/>
      <c r="C601" s="436"/>
      <c r="D601" s="436"/>
      <c r="E601" s="436"/>
      <c r="F601" s="436"/>
      <c r="G601" s="436"/>
      <c r="H601" s="436"/>
      <c r="I601" s="436"/>
      <c r="J601" s="436"/>
      <c r="K601" s="436"/>
      <c r="L601" s="436"/>
      <c r="M601" s="436"/>
      <c r="N601" s="436"/>
      <c r="O601" s="436"/>
      <c r="P601" s="436"/>
      <c r="Q601" s="436"/>
      <c r="R601" s="436"/>
      <c r="S601" s="436"/>
      <c r="T601" s="436"/>
      <c r="U601" s="436"/>
      <c r="V601" s="436"/>
      <c r="W601" s="436"/>
      <c r="X601" s="436"/>
      <c r="Y601" s="436"/>
      <c r="Z601" s="436"/>
      <c r="AA601" s="436"/>
      <c r="AB601" s="436"/>
      <c r="AC601" s="436"/>
      <c r="AD601" s="436"/>
    </row>
    <row r="602" spans="1:30" ht="13.2">
      <c r="A602" s="436"/>
      <c r="B602" s="436"/>
      <c r="C602" s="436"/>
      <c r="D602" s="436"/>
      <c r="E602" s="436"/>
      <c r="F602" s="436"/>
      <c r="G602" s="436"/>
      <c r="H602" s="436"/>
      <c r="I602" s="436"/>
      <c r="J602" s="436"/>
      <c r="K602" s="436"/>
      <c r="L602" s="436"/>
      <c r="M602" s="436"/>
      <c r="N602" s="436"/>
      <c r="O602" s="436"/>
      <c r="P602" s="436"/>
      <c r="Q602" s="436"/>
      <c r="R602" s="436"/>
      <c r="S602" s="436"/>
      <c r="T602" s="436"/>
      <c r="U602" s="436"/>
      <c r="V602" s="436"/>
      <c r="W602" s="436"/>
      <c r="X602" s="436"/>
      <c r="Y602" s="436"/>
      <c r="Z602" s="436"/>
      <c r="AA602" s="436"/>
      <c r="AB602" s="436"/>
      <c r="AC602" s="436"/>
      <c r="AD602" s="436"/>
    </row>
    <row r="603" spans="1:30" ht="13.2">
      <c r="A603" s="436"/>
      <c r="B603" s="436"/>
      <c r="C603" s="436"/>
      <c r="D603" s="436"/>
      <c r="E603" s="436"/>
      <c r="F603" s="436"/>
      <c r="G603" s="436"/>
      <c r="H603" s="436"/>
      <c r="I603" s="436"/>
      <c r="J603" s="436"/>
      <c r="K603" s="436"/>
      <c r="L603" s="436"/>
      <c r="M603" s="436"/>
      <c r="N603" s="436"/>
      <c r="O603" s="436"/>
      <c r="P603" s="436"/>
      <c r="Q603" s="436"/>
      <c r="R603" s="436"/>
      <c r="S603" s="436"/>
      <c r="T603" s="436"/>
      <c r="U603" s="436"/>
      <c r="V603" s="436"/>
      <c r="W603" s="436"/>
      <c r="X603" s="436"/>
      <c r="Y603" s="436"/>
      <c r="Z603" s="436"/>
      <c r="AA603" s="436"/>
      <c r="AB603" s="436"/>
      <c r="AC603" s="436"/>
      <c r="AD603" s="436"/>
    </row>
    <row r="604" spans="1:30" ht="13.2">
      <c r="A604" s="436"/>
      <c r="B604" s="436"/>
      <c r="C604" s="436"/>
      <c r="D604" s="436"/>
      <c r="E604" s="436"/>
      <c r="F604" s="436"/>
      <c r="G604" s="436"/>
      <c r="H604" s="436"/>
      <c r="I604" s="436"/>
      <c r="J604" s="436"/>
      <c r="K604" s="436"/>
      <c r="L604" s="436"/>
      <c r="M604" s="436"/>
      <c r="N604" s="436"/>
      <c r="O604" s="436"/>
      <c r="P604" s="436"/>
      <c r="Q604" s="436"/>
      <c r="R604" s="436"/>
      <c r="S604" s="436"/>
      <c r="T604" s="436"/>
      <c r="U604" s="436"/>
      <c r="V604" s="436"/>
      <c r="W604" s="436"/>
      <c r="X604" s="436"/>
      <c r="Y604" s="436"/>
      <c r="Z604" s="436"/>
      <c r="AA604" s="436"/>
      <c r="AB604" s="436"/>
      <c r="AC604" s="436"/>
      <c r="AD604" s="436"/>
    </row>
    <row r="605" spans="1:30" ht="13.2">
      <c r="A605" s="436"/>
      <c r="B605" s="436"/>
      <c r="C605" s="436"/>
      <c r="D605" s="436"/>
      <c r="E605" s="436"/>
      <c r="F605" s="436"/>
      <c r="G605" s="436"/>
      <c r="H605" s="436"/>
      <c r="I605" s="436"/>
      <c r="J605" s="436"/>
      <c r="K605" s="436"/>
      <c r="L605" s="436"/>
      <c r="M605" s="436"/>
      <c r="N605" s="436"/>
      <c r="O605" s="436"/>
      <c r="P605" s="436"/>
      <c r="Q605" s="436"/>
      <c r="R605" s="436"/>
      <c r="S605" s="436"/>
      <c r="T605" s="436"/>
      <c r="U605" s="436"/>
      <c r="V605" s="436"/>
      <c r="W605" s="436"/>
      <c r="X605" s="436"/>
      <c r="Y605" s="436"/>
      <c r="Z605" s="436"/>
      <c r="AA605" s="436"/>
      <c r="AB605" s="436"/>
      <c r="AC605" s="436"/>
      <c r="AD605" s="436"/>
    </row>
    <row r="606" spans="1:30" ht="13.2">
      <c r="A606" s="436"/>
      <c r="B606" s="436"/>
      <c r="C606" s="436"/>
      <c r="D606" s="436"/>
      <c r="E606" s="436"/>
      <c r="F606" s="436"/>
      <c r="G606" s="436"/>
      <c r="H606" s="436"/>
      <c r="I606" s="436"/>
      <c r="J606" s="436"/>
      <c r="K606" s="436"/>
      <c r="L606" s="436"/>
      <c r="M606" s="436"/>
      <c r="N606" s="436"/>
      <c r="O606" s="436"/>
      <c r="P606" s="436"/>
      <c r="Q606" s="436"/>
      <c r="R606" s="436"/>
      <c r="S606" s="436"/>
      <c r="T606" s="436"/>
      <c r="U606" s="436"/>
      <c r="V606" s="436"/>
      <c r="W606" s="436"/>
      <c r="X606" s="436"/>
      <c r="Y606" s="436"/>
      <c r="Z606" s="436"/>
      <c r="AA606" s="436"/>
      <c r="AB606" s="436"/>
      <c r="AC606" s="436"/>
      <c r="AD606" s="436"/>
    </row>
    <row r="607" spans="1:30" ht="13.2">
      <c r="A607" s="436"/>
      <c r="B607" s="436"/>
      <c r="C607" s="436"/>
      <c r="D607" s="436"/>
      <c r="E607" s="436"/>
      <c r="F607" s="436"/>
      <c r="G607" s="436"/>
      <c r="H607" s="436"/>
      <c r="I607" s="436"/>
      <c r="J607" s="436"/>
      <c r="K607" s="436"/>
      <c r="L607" s="436"/>
      <c r="M607" s="436"/>
      <c r="N607" s="436"/>
      <c r="O607" s="436"/>
      <c r="P607" s="436"/>
      <c r="Q607" s="436"/>
      <c r="R607" s="436"/>
      <c r="S607" s="436"/>
      <c r="T607" s="436"/>
      <c r="U607" s="436"/>
      <c r="V607" s="436"/>
      <c r="W607" s="436"/>
      <c r="X607" s="436"/>
      <c r="Y607" s="436"/>
      <c r="Z607" s="436"/>
      <c r="AA607" s="436"/>
      <c r="AB607" s="436"/>
      <c r="AC607" s="436"/>
      <c r="AD607" s="436"/>
    </row>
    <row r="608" spans="1:30" ht="13.2">
      <c r="A608" s="436"/>
      <c r="B608" s="436"/>
      <c r="C608" s="436"/>
      <c r="D608" s="436"/>
      <c r="E608" s="436"/>
      <c r="F608" s="436"/>
      <c r="G608" s="436"/>
      <c r="H608" s="436"/>
      <c r="I608" s="436"/>
      <c r="J608" s="436"/>
      <c r="K608" s="436"/>
      <c r="L608" s="436"/>
      <c r="M608" s="436"/>
      <c r="N608" s="436"/>
      <c r="O608" s="436"/>
      <c r="P608" s="436"/>
      <c r="Q608" s="436"/>
      <c r="R608" s="436"/>
      <c r="S608" s="436"/>
      <c r="T608" s="436"/>
      <c r="U608" s="436"/>
      <c r="V608" s="436"/>
      <c r="W608" s="436"/>
      <c r="X608" s="436"/>
      <c r="Y608" s="436"/>
      <c r="Z608" s="436"/>
      <c r="AA608" s="436"/>
      <c r="AB608" s="436"/>
      <c r="AC608" s="436"/>
      <c r="AD608" s="436"/>
    </row>
    <row r="609" spans="1:30" ht="13.2">
      <c r="A609" s="436"/>
      <c r="B609" s="436"/>
      <c r="C609" s="436"/>
      <c r="D609" s="436"/>
      <c r="E609" s="436"/>
      <c r="F609" s="436"/>
      <c r="G609" s="436"/>
      <c r="H609" s="436"/>
      <c r="I609" s="436"/>
      <c r="J609" s="436"/>
      <c r="K609" s="436"/>
      <c r="L609" s="436"/>
      <c r="M609" s="436"/>
      <c r="N609" s="436"/>
      <c r="O609" s="436"/>
      <c r="P609" s="436"/>
      <c r="Q609" s="436"/>
      <c r="R609" s="436"/>
      <c r="S609" s="436"/>
      <c r="T609" s="436"/>
      <c r="U609" s="436"/>
      <c r="V609" s="436"/>
      <c r="W609" s="436"/>
      <c r="X609" s="436"/>
      <c r="Y609" s="436"/>
      <c r="Z609" s="436"/>
      <c r="AA609" s="436"/>
      <c r="AB609" s="436"/>
      <c r="AC609" s="436"/>
      <c r="AD609" s="436"/>
    </row>
    <row r="610" spans="1:30" ht="13.2">
      <c r="A610" s="436"/>
      <c r="B610" s="436"/>
      <c r="C610" s="436"/>
      <c r="D610" s="436"/>
      <c r="E610" s="436"/>
      <c r="F610" s="436"/>
      <c r="G610" s="436"/>
      <c r="H610" s="436"/>
      <c r="I610" s="436"/>
      <c r="J610" s="436"/>
      <c r="K610" s="436"/>
      <c r="L610" s="436"/>
      <c r="M610" s="436"/>
      <c r="N610" s="436"/>
      <c r="O610" s="436"/>
      <c r="P610" s="436"/>
      <c r="Q610" s="436"/>
      <c r="R610" s="436"/>
      <c r="S610" s="436"/>
      <c r="T610" s="436"/>
      <c r="U610" s="436"/>
      <c r="V610" s="436"/>
      <c r="W610" s="436"/>
      <c r="X610" s="436"/>
      <c r="Y610" s="436"/>
      <c r="Z610" s="436"/>
      <c r="AA610" s="436"/>
      <c r="AB610" s="436"/>
      <c r="AC610" s="436"/>
      <c r="AD610" s="436"/>
    </row>
    <row r="611" spans="1:30" ht="13.2">
      <c r="A611" s="436"/>
      <c r="B611" s="436"/>
      <c r="C611" s="436"/>
      <c r="D611" s="436"/>
      <c r="E611" s="436"/>
      <c r="F611" s="436"/>
      <c r="G611" s="436"/>
      <c r="H611" s="436"/>
      <c r="I611" s="436"/>
      <c r="J611" s="436"/>
      <c r="K611" s="436"/>
      <c r="L611" s="436"/>
      <c r="M611" s="436"/>
      <c r="N611" s="436"/>
      <c r="O611" s="436"/>
      <c r="P611" s="436"/>
      <c r="Q611" s="436"/>
      <c r="R611" s="436"/>
      <c r="S611" s="436"/>
      <c r="T611" s="436"/>
      <c r="U611" s="436"/>
      <c r="V611" s="436"/>
      <c r="W611" s="436"/>
      <c r="X611" s="436"/>
      <c r="Y611" s="436"/>
      <c r="Z611" s="436"/>
      <c r="AA611" s="436"/>
      <c r="AB611" s="436"/>
      <c r="AC611" s="436"/>
      <c r="AD611" s="436"/>
    </row>
    <row r="612" spans="1:30" ht="13.2">
      <c r="A612" s="436"/>
      <c r="B612" s="436"/>
      <c r="C612" s="436"/>
      <c r="D612" s="436"/>
      <c r="E612" s="436"/>
      <c r="F612" s="436"/>
      <c r="G612" s="436"/>
      <c r="H612" s="436"/>
      <c r="I612" s="436"/>
      <c r="J612" s="436"/>
      <c r="K612" s="436"/>
      <c r="L612" s="436"/>
      <c r="M612" s="436"/>
      <c r="N612" s="436"/>
      <c r="O612" s="436"/>
      <c r="P612" s="436"/>
      <c r="Q612" s="436"/>
      <c r="R612" s="436"/>
      <c r="S612" s="436"/>
      <c r="T612" s="436"/>
      <c r="U612" s="436"/>
      <c r="V612" s="436"/>
      <c r="W612" s="436"/>
      <c r="X612" s="436"/>
      <c r="Y612" s="436"/>
      <c r="Z612" s="436"/>
      <c r="AA612" s="436"/>
      <c r="AB612" s="436"/>
      <c r="AC612" s="436"/>
      <c r="AD612" s="436"/>
    </row>
    <row r="613" spans="1:30" ht="13.2">
      <c r="A613" s="436"/>
      <c r="B613" s="436"/>
      <c r="C613" s="436"/>
      <c r="D613" s="436"/>
      <c r="E613" s="436"/>
      <c r="F613" s="436"/>
      <c r="G613" s="436"/>
      <c r="H613" s="436"/>
      <c r="I613" s="436"/>
      <c r="J613" s="436"/>
      <c r="K613" s="436"/>
      <c r="L613" s="436"/>
      <c r="M613" s="436"/>
      <c r="N613" s="436"/>
      <c r="O613" s="436"/>
      <c r="P613" s="436"/>
      <c r="Q613" s="436"/>
      <c r="R613" s="436"/>
      <c r="S613" s="436"/>
      <c r="T613" s="436"/>
      <c r="U613" s="436"/>
      <c r="V613" s="436"/>
      <c r="W613" s="436"/>
      <c r="X613" s="436"/>
      <c r="Y613" s="436"/>
      <c r="Z613" s="436"/>
      <c r="AA613" s="436"/>
      <c r="AB613" s="436"/>
      <c r="AC613" s="436"/>
      <c r="AD613" s="436"/>
    </row>
    <row r="614" spans="1:30" ht="13.2">
      <c r="A614" s="436"/>
      <c r="B614" s="436"/>
      <c r="C614" s="436"/>
      <c r="D614" s="436"/>
      <c r="E614" s="436"/>
      <c r="F614" s="436"/>
      <c r="G614" s="436"/>
      <c r="H614" s="436"/>
      <c r="I614" s="436"/>
      <c r="J614" s="436"/>
      <c r="K614" s="436"/>
      <c r="L614" s="436"/>
      <c r="M614" s="436"/>
      <c r="N614" s="436"/>
      <c r="O614" s="436"/>
      <c r="P614" s="436"/>
      <c r="Q614" s="436"/>
      <c r="R614" s="436"/>
      <c r="S614" s="436"/>
      <c r="T614" s="436"/>
      <c r="U614" s="436"/>
      <c r="V614" s="436"/>
      <c r="W614" s="436"/>
      <c r="X614" s="436"/>
      <c r="Y614" s="436"/>
      <c r="Z614" s="436"/>
      <c r="AA614" s="436"/>
      <c r="AB614" s="436"/>
      <c r="AC614" s="436"/>
      <c r="AD614" s="436"/>
    </row>
    <row r="615" spans="1:30" ht="13.2">
      <c r="A615" s="436"/>
      <c r="B615" s="436"/>
      <c r="C615" s="436"/>
      <c r="D615" s="436"/>
      <c r="E615" s="436"/>
      <c r="F615" s="436"/>
      <c r="G615" s="436"/>
      <c r="H615" s="436"/>
      <c r="I615" s="436"/>
      <c r="J615" s="436"/>
      <c r="K615" s="436"/>
      <c r="L615" s="436"/>
      <c r="M615" s="436"/>
      <c r="N615" s="436"/>
      <c r="O615" s="436"/>
      <c r="P615" s="436"/>
      <c r="Q615" s="436"/>
      <c r="R615" s="436"/>
      <c r="S615" s="436"/>
      <c r="T615" s="436"/>
      <c r="U615" s="436"/>
      <c r="V615" s="436"/>
      <c r="W615" s="436"/>
      <c r="X615" s="436"/>
      <c r="Y615" s="436"/>
      <c r="Z615" s="436"/>
      <c r="AA615" s="436"/>
      <c r="AB615" s="436"/>
      <c r="AC615" s="436"/>
      <c r="AD615" s="436"/>
    </row>
    <row r="616" spans="1:30" ht="13.2">
      <c r="A616" s="436"/>
      <c r="B616" s="436"/>
      <c r="C616" s="436"/>
      <c r="D616" s="436"/>
      <c r="E616" s="436"/>
      <c r="F616" s="436"/>
      <c r="G616" s="436"/>
      <c r="H616" s="436"/>
      <c r="I616" s="436"/>
      <c r="J616" s="436"/>
      <c r="K616" s="436"/>
      <c r="L616" s="436"/>
      <c r="M616" s="436"/>
      <c r="N616" s="436"/>
      <c r="O616" s="436"/>
      <c r="P616" s="436"/>
      <c r="Q616" s="436"/>
      <c r="R616" s="436"/>
      <c r="S616" s="436"/>
      <c r="T616" s="436"/>
      <c r="U616" s="436"/>
      <c r="V616" s="436"/>
      <c r="W616" s="436"/>
      <c r="X616" s="436"/>
      <c r="Y616" s="436"/>
      <c r="Z616" s="436"/>
      <c r="AA616" s="436"/>
      <c r="AB616" s="436"/>
      <c r="AC616" s="436"/>
      <c r="AD616" s="436"/>
    </row>
    <row r="617" spans="1:30" ht="13.2">
      <c r="A617" s="436"/>
      <c r="B617" s="436"/>
      <c r="C617" s="436"/>
      <c r="D617" s="436"/>
      <c r="E617" s="436"/>
      <c r="F617" s="436"/>
      <c r="G617" s="436"/>
      <c r="H617" s="436"/>
      <c r="I617" s="436"/>
      <c r="J617" s="436"/>
      <c r="K617" s="436"/>
      <c r="L617" s="436"/>
      <c r="M617" s="436"/>
      <c r="N617" s="436"/>
      <c r="O617" s="436"/>
      <c r="P617" s="436"/>
      <c r="Q617" s="436"/>
      <c r="R617" s="436"/>
      <c r="S617" s="436"/>
      <c r="T617" s="436"/>
      <c r="U617" s="436"/>
      <c r="V617" s="436"/>
      <c r="W617" s="436"/>
      <c r="X617" s="436"/>
      <c r="Y617" s="436"/>
      <c r="Z617" s="436"/>
      <c r="AA617" s="436"/>
      <c r="AB617" s="436"/>
      <c r="AC617" s="436"/>
      <c r="AD617" s="436"/>
    </row>
    <row r="618" spans="1:30" ht="13.2">
      <c r="A618" s="436"/>
      <c r="B618" s="436"/>
      <c r="C618" s="436"/>
      <c r="D618" s="436"/>
      <c r="E618" s="436"/>
      <c r="F618" s="436"/>
      <c r="G618" s="436"/>
      <c r="H618" s="436"/>
      <c r="I618" s="436"/>
      <c r="J618" s="436"/>
      <c r="K618" s="436"/>
      <c r="L618" s="436"/>
      <c r="M618" s="436"/>
      <c r="N618" s="436"/>
      <c r="O618" s="436"/>
      <c r="P618" s="436"/>
      <c r="Q618" s="436"/>
      <c r="R618" s="436"/>
      <c r="S618" s="436"/>
      <c r="T618" s="436"/>
      <c r="U618" s="436"/>
      <c r="V618" s="436"/>
      <c r="W618" s="436"/>
      <c r="X618" s="436"/>
      <c r="Y618" s="436"/>
      <c r="Z618" s="436"/>
      <c r="AA618" s="436"/>
      <c r="AB618" s="436"/>
      <c r="AC618" s="436"/>
      <c r="AD618" s="436"/>
    </row>
    <row r="619" spans="1:30" ht="13.2">
      <c r="A619" s="436"/>
      <c r="B619" s="436"/>
      <c r="C619" s="436"/>
      <c r="D619" s="436"/>
      <c r="E619" s="436"/>
      <c r="F619" s="436"/>
      <c r="G619" s="436"/>
      <c r="H619" s="436"/>
      <c r="I619" s="436"/>
      <c r="J619" s="436"/>
      <c r="K619" s="436"/>
      <c r="L619" s="436"/>
      <c r="M619" s="436"/>
      <c r="N619" s="436"/>
      <c r="O619" s="436"/>
      <c r="P619" s="436"/>
      <c r="Q619" s="436"/>
      <c r="R619" s="436"/>
      <c r="S619" s="436"/>
      <c r="T619" s="436"/>
      <c r="U619" s="436"/>
      <c r="V619" s="436"/>
      <c r="W619" s="436"/>
      <c r="X619" s="436"/>
      <c r="Y619" s="436"/>
      <c r="Z619" s="436"/>
      <c r="AA619" s="436"/>
      <c r="AB619" s="436"/>
      <c r="AC619" s="436"/>
      <c r="AD619" s="436"/>
    </row>
    <row r="620" spans="1:30" ht="13.2">
      <c r="A620" s="436"/>
      <c r="B620" s="436"/>
      <c r="C620" s="436"/>
      <c r="D620" s="436"/>
      <c r="E620" s="436"/>
      <c r="F620" s="436"/>
      <c r="G620" s="436"/>
      <c r="H620" s="436"/>
      <c r="I620" s="436"/>
      <c r="J620" s="436"/>
      <c r="K620" s="436"/>
      <c r="L620" s="436"/>
      <c r="M620" s="436"/>
      <c r="N620" s="436"/>
      <c r="O620" s="436"/>
      <c r="P620" s="436"/>
      <c r="Q620" s="436"/>
      <c r="R620" s="436"/>
      <c r="S620" s="436"/>
      <c r="T620" s="436"/>
      <c r="U620" s="436"/>
      <c r="V620" s="436"/>
      <c r="W620" s="436"/>
      <c r="X620" s="436"/>
      <c r="Y620" s="436"/>
      <c r="Z620" s="436"/>
      <c r="AA620" s="436"/>
      <c r="AB620" s="436"/>
      <c r="AC620" s="436"/>
      <c r="AD620" s="436"/>
    </row>
    <row r="621" spans="1:30" ht="13.2">
      <c r="A621" s="436"/>
      <c r="B621" s="436"/>
      <c r="C621" s="436"/>
      <c r="D621" s="436"/>
      <c r="E621" s="436"/>
      <c r="F621" s="436"/>
      <c r="G621" s="436"/>
      <c r="H621" s="436"/>
      <c r="I621" s="436"/>
      <c r="J621" s="436"/>
      <c r="K621" s="436"/>
      <c r="L621" s="436"/>
      <c r="M621" s="436"/>
      <c r="N621" s="436"/>
      <c r="O621" s="436"/>
      <c r="P621" s="436"/>
      <c r="Q621" s="436"/>
      <c r="R621" s="436"/>
      <c r="S621" s="436"/>
      <c r="T621" s="436"/>
      <c r="U621" s="436"/>
      <c r="V621" s="436"/>
      <c r="W621" s="436"/>
      <c r="X621" s="436"/>
      <c r="Y621" s="436"/>
      <c r="Z621" s="436"/>
      <c r="AA621" s="436"/>
      <c r="AB621" s="436"/>
      <c r="AC621" s="436"/>
      <c r="AD621" s="436"/>
    </row>
    <row r="622" spans="1:30" ht="13.2">
      <c r="A622" s="436"/>
      <c r="B622" s="436"/>
      <c r="C622" s="436"/>
      <c r="D622" s="436"/>
      <c r="E622" s="436"/>
      <c r="F622" s="436"/>
      <c r="G622" s="436"/>
      <c r="H622" s="436"/>
      <c r="I622" s="436"/>
      <c r="J622" s="436"/>
      <c r="K622" s="436"/>
      <c r="L622" s="436"/>
      <c r="M622" s="436"/>
      <c r="N622" s="436"/>
      <c r="O622" s="436"/>
      <c r="P622" s="436"/>
      <c r="Q622" s="436"/>
      <c r="R622" s="436"/>
      <c r="S622" s="436"/>
      <c r="T622" s="436"/>
      <c r="U622" s="436"/>
      <c r="V622" s="436"/>
      <c r="W622" s="436"/>
      <c r="X622" s="436"/>
      <c r="Y622" s="436"/>
      <c r="Z622" s="436"/>
      <c r="AA622" s="436"/>
      <c r="AB622" s="436"/>
      <c r="AC622" s="436"/>
      <c r="AD622" s="436"/>
    </row>
    <row r="623" spans="1:30" ht="13.2">
      <c r="A623" s="436"/>
      <c r="B623" s="436"/>
      <c r="C623" s="436"/>
      <c r="D623" s="436"/>
      <c r="E623" s="436"/>
      <c r="F623" s="436"/>
      <c r="G623" s="436"/>
      <c r="H623" s="436"/>
      <c r="I623" s="436"/>
      <c r="J623" s="436"/>
      <c r="K623" s="436"/>
      <c r="L623" s="436"/>
      <c r="M623" s="436"/>
      <c r="N623" s="436"/>
      <c r="O623" s="436"/>
      <c r="P623" s="436"/>
      <c r="Q623" s="436"/>
      <c r="R623" s="436"/>
      <c r="S623" s="436"/>
      <c r="T623" s="436"/>
      <c r="U623" s="436"/>
      <c r="V623" s="436"/>
      <c r="W623" s="436"/>
      <c r="X623" s="436"/>
      <c r="Y623" s="436"/>
      <c r="Z623" s="436"/>
      <c r="AA623" s="436"/>
      <c r="AB623" s="436"/>
      <c r="AC623" s="436"/>
      <c r="AD623" s="436"/>
    </row>
    <row r="624" spans="1:30" ht="13.2">
      <c r="A624" s="436"/>
      <c r="B624" s="436"/>
      <c r="C624" s="436"/>
      <c r="D624" s="436"/>
      <c r="E624" s="436"/>
      <c r="F624" s="436"/>
      <c r="G624" s="436"/>
      <c r="H624" s="436"/>
      <c r="I624" s="436"/>
      <c r="J624" s="436"/>
      <c r="K624" s="436"/>
      <c r="L624" s="436"/>
      <c r="M624" s="436"/>
      <c r="N624" s="436"/>
      <c r="O624" s="436"/>
      <c r="P624" s="436"/>
      <c r="Q624" s="436"/>
      <c r="R624" s="436"/>
      <c r="S624" s="436"/>
      <c r="T624" s="436"/>
      <c r="U624" s="436"/>
      <c r="V624" s="436"/>
      <c r="W624" s="436"/>
      <c r="X624" s="436"/>
      <c r="Y624" s="436"/>
      <c r="Z624" s="436"/>
      <c r="AA624" s="436"/>
      <c r="AB624" s="436"/>
      <c r="AC624" s="436"/>
      <c r="AD624" s="436"/>
    </row>
    <row r="625" spans="1:30" ht="13.2">
      <c r="A625" s="436"/>
      <c r="B625" s="436"/>
      <c r="C625" s="436"/>
      <c r="D625" s="436"/>
      <c r="E625" s="436"/>
      <c r="F625" s="436"/>
      <c r="G625" s="436"/>
      <c r="H625" s="436"/>
      <c r="I625" s="436"/>
      <c r="J625" s="436"/>
      <c r="K625" s="436"/>
      <c r="L625" s="436"/>
      <c r="M625" s="436"/>
      <c r="N625" s="436"/>
      <c r="O625" s="436"/>
      <c r="P625" s="436"/>
      <c r="Q625" s="436"/>
      <c r="R625" s="436"/>
      <c r="S625" s="436"/>
      <c r="T625" s="436"/>
      <c r="U625" s="436"/>
      <c r="V625" s="436"/>
      <c r="W625" s="436"/>
      <c r="X625" s="436"/>
      <c r="Y625" s="436"/>
      <c r="Z625" s="436"/>
      <c r="AA625" s="436"/>
      <c r="AB625" s="436"/>
      <c r="AC625" s="436"/>
      <c r="AD625" s="436"/>
    </row>
    <row r="626" spans="1:30" ht="13.2">
      <c r="A626" s="436"/>
      <c r="B626" s="436"/>
      <c r="C626" s="436"/>
      <c r="D626" s="436"/>
      <c r="E626" s="436"/>
      <c r="F626" s="436"/>
      <c r="G626" s="436"/>
      <c r="H626" s="436"/>
      <c r="I626" s="436"/>
      <c r="J626" s="436"/>
      <c r="K626" s="436"/>
      <c r="L626" s="436"/>
      <c r="M626" s="436"/>
      <c r="N626" s="436"/>
      <c r="O626" s="436"/>
      <c r="P626" s="436"/>
      <c r="Q626" s="436"/>
      <c r="R626" s="436"/>
      <c r="S626" s="436"/>
      <c r="T626" s="436"/>
      <c r="U626" s="436"/>
      <c r="V626" s="436"/>
      <c r="W626" s="436"/>
      <c r="X626" s="436"/>
      <c r="Y626" s="436"/>
      <c r="Z626" s="436"/>
      <c r="AA626" s="436"/>
      <c r="AB626" s="436"/>
      <c r="AC626" s="436"/>
      <c r="AD626" s="436"/>
    </row>
    <row r="627" spans="1:30" ht="13.2">
      <c r="A627" s="436"/>
      <c r="B627" s="436"/>
      <c r="C627" s="436"/>
      <c r="D627" s="436"/>
      <c r="E627" s="436"/>
      <c r="F627" s="436"/>
      <c r="G627" s="436"/>
      <c r="H627" s="436"/>
      <c r="I627" s="436"/>
      <c r="J627" s="436"/>
      <c r="K627" s="436"/>
      <c r="L627" s="436"/>
      <c r="M627" s="436"/>
      <c r="N627" s="436"/>
      <c r="O627" s="436"/>
      <c r="P627" s="436"/>
      <c r="Q627" s="436"/>
      <c r="R627" s="436"/>
      <c r="S627" s="436"/>
      <c r="T627" s="436"/>
      <c r="U627" s="436"/>
      <c r="V627" s="436"/>
      <c r="W627" s="436"/>
      <c r="X627" s="436"/>
      <c r="Y627" s="436"/>
      <c r="Z627" s="436"/>
      <c r="AA627" s="436"/>
      <c r="AB627" s="436"/>
      <c r="AC627" s="436"/>
      <c r="AD627" s="436"/>
    </row>
    <row r="628" spans="1:30" ht="13.2">
      <c r="A628" s="436"/>
      <c r="B628" s="436"/>
      <c r="C628" s="436"/>
      <c r="D628" s="436"/>
      <c r="E628" s="436"/>
      <c r="F628" s="436"/>
      <c r="G628" s="436"/>
      <c r="H628" s="436"/>
      <c r="I628" s="436"/>
      <c r="J628" s="436"/>
      <c r="K628" s="436"/>
      <c r="L628" s="436"/>
      <c r="M628" s="436"/>
      <c r="N628" s="436"/>
      <c r="O628" s="436"/>
      <c r="P628" s="436"/>
      <c r="Q628" s="436"/>
      <c r="R628" s="436"/>
      <c r="S628" s="436"/>
      <c r="T628" s="436"/>
      <c r="U628" s="436"/>
      <c r="V628" s="436"/>
      <c r="W628" s="436"/>
      <c r="X628" s="436"/>
      <c r="Y628" s="436"/>
      <c r="Z628" s="436"/>
      <c r="AA628" s="436"/>
      <c r="AB628" s="436"/>
      <c r="AC628" s="436"/>
      <c r="AD628" s="436"/>
    </row>
    <row r="629" spans="1:30" ht="13.2">
      <c r="A629" s="436"/>
      <c r="B629" s="436"/>
      <c r="C629" s="436"/>
      <c r="D629" s="436"/>
      <c r="E629" s="436"/>
      <c r="F629" s="436"/>
      <c r="G629" s="436"/>
      <c r="H629" s="436"/>
      <c r="I629" s="436"/>
      <c r="J629" s="436"/>
      <c r="K629" s="436"/>
      <c r="L629" s="436"/>
      <c r="M629" s="436"/>
      <c r="N629" s="436"/>
      <c r="O629" s="436"/>
      <c r="P629" s="436"/>
      <c r="Q629" s="436"/>
      <c r="R629" s="436"/>
      <c r="S629" s="436"/>
      <c r="T629" s="436"/>
      <c r="U629" s="436"/>
      <c r="V629" s="436"/>
      <c r="W629" s="436"/>
      <c r="X629" s="436"/>
      <c r="Y629" s="436"/>
      <c r="Z629" s="436"/>
      <c r="AA629" s="436"/>
      <c r="AB629" s="436"/>
      <c r="AC629" s="436"/>
      <c r="AD629" s="436"/>
    </row>
    <row r="630" spans="1:30" ht="13.2">
      <c r="A630" s="436"/>
      <c r="B630" s="436"/>
      <c r="C630" s="436"/>
      <c r="D630" s="436"/>
      <c r="E630" s="436"/>
      <c r="F630" s="436"/>
      <c r="G630" s="436"/>
      <c r="H630" s="436"/>
      <c r="I630" s="436"/>
      <c r="J630" s="436"/>
      <c r="K630" s="436"/>
      <c r="L630" s="436"/>
      <c r="M630" s="436"/>
      <c r="N630" s="436"/>
      <c r="O630" s="436"/>
      <c r="P630" s="436"/>
      <c r="Q630" s="436"/>
      <c r="R630" s="436"/>
      <c r="S630" s="436"/>
      <c r="T630" s="436"/>
      <c r="U630" s="436"/>
      <c r="V630" s="436"/>
      <c r="W630" s="436"/>
      <c r="X630" s="436"/>
      <c r="Y630" s="436"/>
      <c r="Z630" s="436"/>
      <c r="AA630" s="436"/>
      <c r="AB630" s="436"/>
      <c r="AC630" s="436"/>
      <c r="AD630" s="436"/>
    </row>
    <row r="631" spans="1:30" ht="13.2">
      <c r="A631" s="436"/>
      <c r="B631" s="436"/>
      <c r="C631" s="436"/>
      <c r="D631" s="436"/>
      <c r="E631" s="436"/>
      <c r="F631" s="436"/>
      <c r="G631" s="436"/>
      <c r="H631" s="436"/>
      <c r="I631" s="436"/>
      <c r="J631" s="436"/>
      <c r="K631" s="436"/>
      <c r="L631" s="436"/>
      <c r="M631" s="436"/>
      <c r="N631" s="436"/>
      <c r="O631" s="436"/>
      <c r="P631" s="436"/>
      <c r="Q631" s="436"/>
      <c r="R631" s="436"/>
      <c r="S631" s="436"/>
      <c r="T631" s="436"/>
      <c r="U631" s="436"/>
      <c r="V631" s="436"/>
      <c r="W631" s="436"/>
      <c r="X631" s="436"/>
      <c r="Y631" s="436"/>
      <c r="Z631" s="436"/>
      <c r="AA631" s="436"/>
      <c r="AB631" s="436"/>
      <c r="AC631" s="436"/>
      <c r="AD631" s="436"/>
    </row>
    <row r="632" spans="1:30" ht="13.2">
      <c r="A632" s="436"/>
      <c r="B632" s="436"/>
      <c r="C632" s="436"/>
      <c r="D632" s="436"/>
      <c r="E632" s="436"/>
      <c r="F632" s="436"/>
      <c r="G632" s="436"/>
      <c r="H632" s="436"/>
      <c r="I632" s="436"/>
      <c r="J632" s="436"/>
      <c r="K632" s="436"/>
      <c r="L632" s="436"/>
      <c r="M632" s="436"/>
      <c r="N632" s="436"/>
      <c r="O632" s="436"/>
      <c r="P632" s="436"/>
      <c r="Q632" s="436"/>
      <c r="R632" s="436"/>
      <c r="S632" s="436"/>
      <c r="T632" s="436"/>
      <c r="U632" s="436"/>
      <c r="V632" s="436"/>
      <c r="W632" s="436"/>
      <c r="X632" s="436"/>
      <c r="Y632" s="436"/>
      <c r="Z632" s="436"/>
      <c r="AA632" s="436"/>
      <c r="AB632" s="436"/>
      <c r="AC632" s="436"/>
      <c r="AD632" s="436"/>
    </row>
    <row r="633" spans="1:30" ht="13.2">
      <c r="A633" s="436"/>
      <c r="B633" s="436"/>
      <c r="C633" s="436"/>
      <c r="D633" s="436"/>
      <c r="E633" s="436"/>
      <c r="F633" s="436"/>
      <c r="G633" s="436"/>
      <c r="H633" s="436"/>
      <c r="I633" s="436"/>
      <c r="J633" s="436"/>
      <c r="K633" s="436"/>
      <c r="L633" s="436"/>
      <c r="M633" s="436"/>
      <c r="N633" s="436"/>
      <c r="O633" s="436"/>
      <c r="P633" s="436"/>
      <c r="Q633" s="436"/>
      <c r="R633" s="436"/>
      <c r="S633" s="436"/>
      <c r="T633" s="436"/>
      <c r="U633" s="436"/>
      <c r="V633" s="436"/>
      <c r="W633" s="436"/>
      <c r="X633" s="436"/>
      <c r="Y633" s="436"/>
      <c r="Z633" s="436"/>
      <c r="AA633" s="436"/>
      <c r="AB633" s="436"/>
      <c r="AC633" s="436"/>
      <c r="AD633" s="436"/>
    </row>
    <row r="634" spans="1:30" ht="13.2">
      <c r="A634" s="436"/>
      <c r="B634" s="436"/>
      <c r="C634" s="436"/>
      <c r="D634" s="436"/>
      <c r="E634" s="436"/>
      <c r="F634" s="436"/>
      <c r="G634" s="436"/>
      <c r="H634" s="436"/>
      <c r="I634" s="436"/>
      <c r="J634" s="436"/>
      <c r="K634" s="436"/>
      <c r="L634" s="436"/>
      <c r="M634" s="436"/>
      <c r="N634" s="436"/>
      <c r="O634" s="436"/>
      <c r="P634" s="436"/>
      <c r="Q634" s="436"/>
      <c r="R634" s="436"/>
      <c r="S634" s="436"/>
      <c r="T634" s="436"/>
      <c r="U634" s="436"/>
      <c r="V634" s="436"/>
      <c r="W634" s="436"/>
      <c r="X634" s="436"/>
      <c r="Y634" s="436"/>
      <c r="Z634" s="436"/>
      <c r="AA634" s="436"/>
      <c r="AB634" s="436"/>
      <c r="AC634" s="436"/>
      <c r="AD634" s="436"/>
    </row>
    <row r="635" spans="1:30" ht="13.2">
      <c r="A635" s="436"/>
      <c r="B635" s="436"/>
      <c r="C635" s="436"/>
      <c r="D635" s="436"/>
      <c r="E635" s="436"/>
      <c r="F635" s="436"/>
      <c r="G635" s="436"/>
      <c r="H635" s="436"/>
      <c r="I635" s="436"/>
      <c r="J635" s="436"/>
      <c r="K635" s="436"/>
      <c r="L635" s="436"/>
      <c r="M635" s="436"/>
      <c r="N635" s="436"/>
      <c r="O635" s="436"/>
      <c r="P635" s="436"/>
      <c r="Q635" s="436"/>
      <c r="R635" s="436"/>
      <c r="S635" s="436"/>
      <c r="T635" s="436"/>
      <c r="U635" s="436"/>
      <c r="V635" s="436"/>
      <c r="W635" s="436"/>
      <c r="X635" s="436"/>
      <c r="Y635" s="436"/>
      <c r="Z635" s="436"/>
      <c r="AA635" s="436"/>
      <c r="AB635" s="436"/>
      <c r="AC635" s="436"/>
      <c r="AD635" s="436"/>
    </row>
    <row r="636" spans="1:30" ht="13.2">
      <c r="A636" s="436"/>
      <c r="B636" s="436"/>
      <c r="C636" s="436"/>
      <c r="D636" s="436"/>
      <c r="E636" s="436"/>
      <c r="F636" s="436"/>
      <c r="G636" s="436"/>
      <c r="H636" s="436"/>
      <c r="I636" s="436"/>
      <c r="J636" s="436"/>
      <c r="K636" s="436"/>
      <c r="L636" s="436"/>
      <c r="M636" s="436"/>
      <c r="N636" s="436"/>
      <c r="O636" s="436"/>
      <c r="P636" s="436"/>
      <c r="Q636" s="436"/>
      <c r="R636" s="436"/>
      <c r="S636" s="436"/>
      <c r="T636" s="436"/>
      <c r="U636" s="436"/>
      <c r="V636" s="436"/>
      <c r="W636" s="436"/>
      <c r="X636" s="436"/>
      <c r="Y636" s="436"/>
      <c r="Z636" s="436"/>
      <c r="AA636" s="436"/>
      <c r="AB636" s="436"/>
      <c r="AC636" s="436"/>
      <c r="AD636" s="436"/>
    </row>
    <row r="637" spans="1:30" ht="13.2">
      <c r="A637" s="436"/>
      <c r="B637" s="436"/>
      <c r="C637" s="436"/>
      <c r="D637" s="436"/>
      <c r="E637" s="436"/>
      <c r="F637" s="436"/>
      <c r="G637" s="436"/>
      <c r="H637" s="436"/>
      <c r="I637" s="436"/>
      <c r="J637" s="436"/>
      <c r="K637" s="436"/>
      <c r="L637" s="436"/>
      <c r="M637" s="436"/>
      <c r="N637" s="436"/>
      <c r="O637" s="436"/>
      <c r="P637" s="436"/>
      <c r="Q637" s="436"/>
      <c r="R637" s="436"/>
      <c r="S637" s="436"/>
      <c r="T637" s="436"/>
      <c r="U637" s="436"/>
      <c r="V637" s="436"/>
      <c r="W637" s="436"/>
      <c r="X637" s="436"/>
      <c r="Y637" s="436"/>
      <c r="Z637" s="436"/>
      <c r="AA637" s="436"/>
      <c r="AB637" s="436"/>
      <c r="AC637" s="436"/>
      <c r="AD637" s="436"/>
    </row>
    <row r="638" spans="1:30" ht="13.2">
      <c r="A638" s="436"/>
      <c r="B638" s="436"/>
      <c r="C638" s="436"/>
      <c r="D638" s="436"/>
      <c r="E638" s="436"/>
      <c r="F638" s="436"/>
      <c r="G638" s="436"/>
      <c r="H638" s="436"/>
      <c r="I638" s="436"/>
      <c r="J638" s="436"/>
      <c r="K638" s="436"/>
      <c r="L638" s="436"/>
      <c r="M638" s="436"/>
      <c r="N638" s="436"/>
      <c r="O638" s="436"/>
      <c r="P638" s="436"/>
      <c r="Q638" s="436"/>
      <c r="R638" s="436"/>
      <c r="S638" s="436"/>
      <c r="T638" s="436"/>
      <c r="U638" s="436"/>
      <c r="V638" s="436"/>
      <c r="W638" s="436"/>
      <c r="X638" s="436"/>
      <c r="Y638" s="436"/>
      <c r="Z638" s="436"/>
      <c r="AA638" s="436"/>
      <c r="AB638" s="436"/>
      <c r="AC638" s="436"/>
      <c r="AD638" s="436"/>
    </row>
    <row r="639" spans="1:30" ht="13.2">
      <c r="A639" s="436"/>
      <c r="B639" s="436"/>
      <c r="C639" s="436"/>
      <c r="D639" s="436"/>
      <c r="E639" s="436"/>
      <c r="F639" s="436"/>
      <c r="G639" s="436"/>
      <c r="H639" s="436"/>
      <c r="I639" s="436"/>
      <c r="J639" s="436"/>
      <c r="K639" s="436"/>
      <c r="L639" s="436"/>
      <c r="M639" s="436"/>
      <c r="N639" s="436"/>
      <c r="O639" s="436"/>
      <c r="P639" s="436"/>
      <c r="Q639" s="436"/>
      <c r="R639" s="436"/>
      <c r="S639" s="436"/>
      <c r="T639" s="436"/>
      <c r="U639" s="436"/>
      <c r="V639" s="436"/>
      <c r="W639" s="436"/>
      <c r="X639" s="436"/>
      <c r="Y639" s="436"/>
      <c r="Z639" s="436"/>
      <c r="AA639" s="436"/>
      <c r="AB639" s="436"/>
      <c r="AC639" s="436"/>
      <c r="AD639" s="436"/>
    </row>
    <row r="640" spans="1:30" ht="13.2">
      <c r="A640" s="436"/>
      <c r="B640" s="436"/>
      <c r="C640" s="436"/>
      <c r="D640" s="436"/>
      <c r="E640" s="436"/>
      <c r="F640" s="436"/>
      <c r="G640" s="436"/>
      <c r="H640" s="436"/>
      <c r="I640" s="436"/>
      <c r="J640" s="436"/>
      <c r="K640" s="436"/>
      <c r="L640" s="436"/>
      <c r="M640" s="436"/>
      <c r="N640" s="436"/>
      <c r="O640" s="436"/>
      <c r="P640" s="436"/>
      <c r="Q640" s="436"/>
      <c r="R640" s="436"/>
      <c r="S640" s="436"/>
      <c r="T640" s="436"/>
      <c r="U640" s="436"/>
      <c r="V640" s="436"/>
      <c r="W640" s="436"/>
      <c r="X640" s="436"/>
      <c r="Y640" s="436"/>
      <c r="Z640" s="436"/>
      <c r="AA640" s="436"/>
      <c r="AB640" s="436"/>
      <c r="AC640" s="436"/>
      <c r="AD640" s="436"/>
    </row>
    <row r="641" spans="1:30" ht="13.2">
      <c r="A641" s="436"/>
      <c r="B641" s="436"/>
      <c r="C641" s="436"/>
      <c r="D641" s="436"/>
      <c r="E641" s="436"/>
      <c r="F641" s="436"/>
      <c r="G641" s="436"/>
      <c r="H641" s="436"/>
      <c r="I641" s="436"/>
      <c r="J641" s="436"/>
      <c r="K641" s="436"/>
      <c r="L641" s="436"/>
      <c r="M641" s="436"/>
      <c r="N641" s="436"/>
      <c r="O641" s="436"/>
      <c r="P641" s="436"/>
      <c r="Q641" s="436"/>
      <c r="R641" s="436"/>
      <c r="S641" s="436"/>
      <c r="T641" s="436"/>
      <c r="U641" s="436"/>
      <c r="V641" s="436"/>
      <c r="W641" s="436"/>
      <c r="X641" s="436"/>
      <c r="Y641" s="436"/>
      <c r="Z641" s="436"/>
      <c r="AA641" s="436"/>
      <c r="AB641" s="436"/>
      <c r="AC641" s="436"/>
      <c r="AD641" s="436"/>
    </row>
    <row r="642" spans="1:30" ht="13.2">
      <c r="A642" s="436"/>
      <c r="B642" s="436"/>
      <c r="C642" s="436"/>
      <c r="D642" s="436"/>
      <c r="E642" s="436"/>
      <c r="F642" s="436"/>
      <c r="G642" s="436"/>
      <c r="H642" s="436"/>
      <c r="I642" s="436"/>
      <c r="J642" s="436"/>
      <c r="K642" s="436"/>
      <c r="L642" s="436"/>
      <c r="M642" s="436"/>
      <c r="N642" s="436"/>
      <c r="O642" s="436"/>
      <c r="P642" s="436"/>
      <c r="Q642" s="436"/>
      <c r="R642" s="436"/>
      <c r="S642" s="436"/>
      <c r="T642" s="436"/>
      <c r="U642" s="436"/>
      <c r="V642" s="436"/>
      <c r="W642" s="436"/>
      <c r="X642" s="436"/>
      <c r="Y642" s="436"/>
      <c r="Z642" s="436"/>
      <c r="AA642" s="436"/>
      <c r="AB642" s="436"/>
      <c r="AC642" s="436"/>
      <c r="AD642" s="436"/>
    </row>
    <row r="643" spans="1:30" ht="13.2">
      <c r="A643" s="436"/>
      <c r="B643" s="436"/>
      <c r="C643" s="436"/>
      <c r="D643" s="436"/>
      <c r="E643" s="436"/>
      <c r="F643" s="436"/>
      <c r="G643" s="436"/>
      <c r="H643" s="436"/>
      <c r="I643" s="436"/>
      <c r="J643" s="436"/>
      <c r="K643" s="436"/>
      <c r="L643" s="436"/>
      <c r="M643" s="436"/>
      <c r="N643" s="436"/>
      <c r="O643" s="436"/>
      <c r="P643" s="436"/>
      <c r="Q643" s="436"/>
      <c r="R643" s="436"/>
      <c r="S643" s="436"/>
      <c r="T643" s="436"/>
      <c r="U643" s="436"/>
      <c r="V643" s="436"/>
      <c r="W643" s="436"/>
      <c r="X643" s="436"/>
      <c r="Y643" s="436"/>
      <c r="Z643" s="436"/>
      <c r="AA643" s="436"/>
      <c r="AB643" s="436"/>
      <c r="AC643" s="436"/>
      <c r="AD643" s="436"/>
    </row>
    <row r="644" spans="1:30" ht="13.2">
      <c r="A644" s="436"/>
      <c r="B644" s="436"/>
      <c r="C644" s="436"/>
      <c r="D644" s="436"/>
      <c r="E644" s="436"/>
      <c r="F644" s="436"/>
      <c r="G644" s="436"/>
      <c r="H644" s="436"/>
      <c r="I644" s="436"/>
      <c r="J644" s="436"/>
      <c r="K644" s="436"/>
      <c r="L644" s="436"/>
      <c r="M644" s="436"/>
      <c r="N644" s="436"/>
      <c r="O644" s="436"/>
      <c r="P644" s="436"/>
      <c r="Q644" s="436"/>
      <c r="R644" s="436"/>
      <c r="S644" s="436"/>
      <c r="T644" s="436"/>
      <c r="U644" s="436"/>
      <c r="V644" s="436"/>
      <c r="W644" s="436"/>
      <c r="X644" s="436"/>
      <c r="Y644" s="436"/>
      <c r="Z644" s="436"/>
      <c r="AA644" s="436"/>
      <c r="AB644" s="436"/>
      <c r="AC644" s="436"/>
      <c r="AD644" s="436"/>
    </row>
    <row r="645" spans="1:30" ht="13.2">
      <c r="A645" s="436"/>
      <c r="B645" s="436"/>
      <c r="C645" s="436"/>
      <c r="D645" s="436"/>
      <c r="E645" s="436"/>
      <c r="F645" s="436"/>
      <c r="G645" s="436"/>
      <c r="H645" s="436"/>
      <c r="I645" s="436"/>
      <c r="J645" s="436"/>
      <c r="K645" s="436"/>
      <c r="L645" s="436"/>
      <c r="M645" s="436"/>
      <c r="N645" s="436"/>
      <c r="O645" s="436"/>
      <c r="P645" s="436"/>
      <c r="Q645" s="436"/>
      <c r="R645" s="436"/>
      <c r="S645" s="436"/>
      <c r="T645" s="436"/>
      <c r="U645" s="436"/>
      <c r="V645" s="436"/>
      <c r="W645" s="436"/>
      <c r="X645" s="436"/>
      <c r="Y645" s="436"/>
      <c r="Z645" s="436"/>
      <c r="AA645" s="436"/>
      <c r="AB645" s="436"/>
      <c r="AC645" s="436"/>
      <c r="AD645" s="436"/>
    </row>
    <row r="646" spans="1:30" ht="13.2">
      <c r="A646" s="436"/>
      <c r="B646" s="436"/>
      <c r="C646" s="436"/>
      <c r="D646" s="436"/>
      <c r="E646" s="436"/>
      <c r="F646" s="436"/>
      <c r="G646" s="436"/>
      <c r="H646" s="436"/>
      <c r="I646" s="436"/>
      <c r="J646" s="436"/>
      <c r="K646" s="436"/>
      <c r="L646" s="436"/>
      <c r="M646" s="436"/>
      <c r="N646" s="436"/>
      <c r="O646" s="436"/>
      <c r="P646" s="436"/>
      <c r="Q646" s="436"/>
      <c r="R646" s="436"/>
      <c r="S646" s="436"/>
      <c r="T646" s="436"/>
      <c r="U646" s="436"/>
      <c r="V646" s="436"/>
      <c r="W646" s="436"/>
      <c r="X646" s="436"/>
      <c r="Y646" s="436"/>
      <c r="Z646" s="436"/>
      <c r="AA646" s="436"/>
      <c r="AB646" s="436"/>
      <c r="AC646" s="436"/>
      <c r="AD646" s="436"/>
    </row>
    <row r="647" spans="1:30" ht="13.2">
      <c r="A647" s="436"/>
      <c r="B647" s="436"/>
      <c r="C647" s="436"/>
      <c r="D647" s="436"/>
      <c r="E647" s="436"/>
      <c r="F647" s="436"/>
      <c r="G647" s="436"/>
      <c r="H647" s="436"/>
      <c r="I647" s="436"/>
      <c r="J647" s="436"/>
      <c r="K647" s="436"/>
      <c r="L647" s="436"/>
      <c r="M647" s="436"/>
      <c r="N647" s="436"/>
      <c r="O647" s="436"/>
      <c r="P647" s="436"/>
      <c r="Q647" s="436"/>
      <c r="R647" s="436"/>
      <c r="S647" s="436"/>
      <c r="T647" s="436"/>
      <c r="U647" s="436"/>
      <c r="V647" s="436"/>
      <c r="W647" s="436"/>
      <c r="X647" s="436"/>
      <c r="Y647" s="436"/>
      <c r="Z647" s="436"/>
      <c r="AA647" s="436"/>
      <c r="AB647" s="436"/>
      <c r="AC647" s="436"/>
      <c r="AD647" s="436"/>
    </row>
    <row r="648" spans="1:30" ht="13.2">
      <c r="A648" s="436"/>
      <c r="B648" s="436"/>
      <c r="C648" s="436"/>
      <c r="D648" s="436"/>
      <c r="E648" s="436"/>
      <c r="F648" s="436"/>
      <c r="G648" s="436"/>
      <c r="H648" s="436"/>
      <c r="I648" s="436"/>
      <c r="J648" s="436"/>
      <c r="K648" s="436"/>
      <c r="L648" s="436"/>
      <c r="M648" s="436"/>
      <c r="N648" s="436"/>
      <c r="O648" s="436"/>
      <c r="P648" s="436"/>
      <c r="Q648" s="436"/>
      <c r="R648" s="436"/>
      <c r="S648" s="436"/>
      <c r="T648" s="436"/>
      <c r="U648" s="436"/>
      <c r="V648" s="436"/>
      <c r="W648" s="436"/>
      <c r="X648" s="436"/>
      <c r="Y648" s="436"/>
      <c r="Z648" s="436"/>
      <c r="AA648" s="436"/>
      <c r="AB648" s="436"/>
      <c r="AC648" s="436"/>
      <c r="AD648" s="436"/>
    </row>
    <row r="649" spans="1:30" ht="13.2">
      <c r="A649" s="436"/>
      <c r="B649" s="436"/>
      <c r="C649" s="436"/>
      <c r="D649" s="436"/>
      <c r="E649" s="436"/>
      <c r="F649" s="436"/>
      <c r="G649" s="436"/>
      <c r="H649" s="436"/>
      <c r="I649" s="436"/>
      <c r="J649" s="436"/>
      <c r="K649" s="436"/>
      <c r="L649" s="436"/>
      <c r="M649" s="436"/>
      <c r="N649" s="436"/>
      <c r="O649" s="436"/>
      <c r="P649" s="436"/>
      <c r="Q649" s="436"/>
      <c r="R649" s="436"/>
      <c r="S649" s="436"/>
      <c r="T649" s="436"/>
      <c r="U649" s="436"/>
      <c r="V649" s="436"/>
      <c r="W649" s="436"/>
      <c r="X649" s="436"/>
      <c r="Y649" s="436"/>
      <c r="Z649" s="436"/>
      <c r="AA649" s="436"/>
      <c r="AB649" s="436"/>
      <c r="AC649" s="436"/>
      <c r="AD649" s="436"/>
    </row>
    <row r="650" spans="1:30" ht="13.2">
      <c r="A650" s="436"/>
      <c r="B650" s="436"/>
      <c r="C650" s="436"/>
      <c r="D650" s="436"/>
      <c r="E650" s="436"/>
      <c r="F650" s="436"/>
      <c r="G650" s="436"/>
      <c r="H650" s="436"/>
      <c r="I650" s="436"/>
      <c r="J650" s="436"/>
      <c r="K650" s="436"/>
      <c r="L650" s="436"/>
      <c r="M650" s="436"/>
      <c r="N650" s="436"/>
      <c r="O650" s="436"/>
      <c r="P650" s="436"/>
      <c r="Q650" s="436"/>
      <c r="R650" s="436"/>
      <c r="S650" s="436"/>
      <c r="T650" s="436"/>
      <c r="U650" s="436"/>
      <c r="V650" s="436"/>
      <c r="W650" s="436"/>
      <c r="X650" s="436"/>
      <c r="Y650" s="436"/>
      <c r="Z650" s="436"/>
      <c r="AA650" s="436"/>
      <c r="AB650" s="436"/>
      <c r="AC650" s="436"/>
      <c r="AD650" s="436"/>
    </row>
    <row r="651" spans="1:30" ht="13.2">
      <c r="A651" s="436"/>
      <c r="B651" s="436"/>
      <c r="C651" s="436"/>
      <c r="D651" s="436"/>
      <c r="E651" s="436"/>
      <c r="F651" s="436"/>
      <c r="G651" s="436"/>
      <c r="H651" s="436"/>
      <c r="I651" s="436"/>
      <c r="J651" s="436"/>
      <c r="K651" s="436"/>
      <c r="L651" s="436"/>
      <c r="M651" s="436"/>
      <c r="N651" s="436"/>
      <c r="O651" s="436"/>
      <c r="P651" s="436"/>
      <c r="Q651" s="436"/>
      <c r="R651" s="436"/>
      <c r="S651" s="436"/>
      <c r="T651" s="436"/>
      <c r="U651" s="436"/>
      <c r="V651" s="436"/>
      <c r="W651" s="436"/>
      <c r="X651" s="436"/>
      <c r="Y651" s="436"/>
      <c r="Z651" s="436"/>
      <c r="AA651" s="436"/>
      <c r="AB651" s="436"/>
      <c r="AC651" s="436"/>
      <c r="AD651" s="436"/>
    </row>
    <row r="652" spans="1:30" ht="13.2">
      <c r="A652" s="436"/>
      <c r="B652" s="436"/>
      <c r="C652" s="436"/>
      <c r="D652" s="436"/>
      <c r="E652" s="436"/>
      <c r="F652" s="436"/>
      <c r="G652" s="436"/>
      <c r="H652" s="436"/>
      <c r="I652" s="436"/>
      <c r="J652" s="436"/>
      <c r="K652" s="436"/>
      <c r="L652" s="436"/>
      <c r="M652" s="436"/>
      <c r="N652" s="436"/>
      <c r="O652" s="436"/>
      <c r="P652" s="436"/>
      <c r="Q652" s="436"/>
      <c r="R652" s="436"/>
      <c r="S652" s="436"/>
      <c r="T652" s="436"/>
      <c r="U652" s="436"/>
      <c r="V652" s="436"/>
      <c r="W652" s="436"/>
      <c r="X652" s="436"/>
      <c r="Y652" s="436"/>
      <c r="Z652" s="436"/>
      <c r="AA652" s="436"/>
      <c r="AB652" s="436"/>
      <c r="AC652" s="436"/>
      <c r="AD652" s="436"/>
    </row>
    <row r="653" spans="1:30" ht="13.2">
      <c r="A653" s="436"/>
      <c r="B653" s="436"/>
      <c r="C653" s="436"/>
      <c r="D653" s="436"/>
      <c r="E653" s="436"/>
      <c r="F653" s="436"/>
      <c r="G653" s="436"/>
      <c r="H653" s="436"/>
      <c r="I653" s="436"/>
      <c r="J653" s="436"/>
      <c r="K653" s="436"/>
      <c r="L653" s="436"/>
      <c r="M653" s="436"/>
      <c r="N653" s="436"/>
      <c r="O653" s="436"/>
      <c r="P653" s="436"/>
      <c r="Q653" s="436"/>
      <c r="R653" s="436"/>
      <c r="S653" s="436"/>
      <c r="T653" s="436"/>
      <c r="U653" s="436"/>
      <c r="V653" s="436"/>
      <c r="W653" s="436"/>
      <c r="X653" s="436"/>
      <c r="Y653" s="436"/>
      <c r="Z653" s="436"/>
      <c r="AA653" s="436"/>
      <c r="AB653" s="436"/>
      <c r="AC653" s="436"/>
      <c r="AD653" s="436"/>
    </row>
    <row r="654" spans="1:30" ht="13.2">
      <c r="A654" s="436"/>
      <c r="B654" s="436"/>
      <c r="C654" s="436"/>
      <c r="D654" s="436"/>
      <c r="E654" s="436"/>
      <c r="F654" s="436"/>
      <c r="G654" s="436"/>
      <c r="H654" s="436"/>
      <c r="I654" s="436"/>
      <c r="J654" s="436"/>
      <c r="K654" s="436"/>
      <c r="L654" s="436"/>
      <c r="M654" s="436"/>
      <c r="N654" s="436"/>
      <c r="O654" s="436"/>
      <c r="P654" s="436"/>
      <c r="Q654" s="436"/>
      <c r="R654" s="436"/>
      <c r="S654" s="436"/>
      <c r="T654" s="436"/>
      <c r="U654" s="436"/>
      <c r="V654" s="436"/>
      <c r="W654" s="436"/>
      <c r="X654" s="436"/>
      <c r="Y654" s="436"/>
      <c r="Z654" s="436"/>
      <c r="AA654" s="436"/>
      <c r="AB654" s="436"/>
      <c r="AC654" s="436"/>
      <c r="AD654" s="436"/>
    </row>
    <row r="655" spans="1:30" ht="13.2">
      <c r="A655" s="436"/>
      <c r="B655" s="436"/>
      <c r="C655" s="436"/>
      <c r="D655" s="436"/>
      <c r="E655" s="436"/>
      <c r="F655" s="436"/>
      <c r="G655" s="436"/>
      <c r="H655" s="436"/>
      <c r="I655" s="436"/>
      <c r="J655" s="436"/>
      <c r="K655" s="436"/>
      <c r="L655" s="436"/>
      <c r="M655" s="436"/>
      <c r="N655" s="436"/>
      <c r="O655" s="436"/>
      <c r="P655" s="436"/>
      <c r="Q655" s="436"/>
      <c r="R655" s="436"/>
      <c r="S655" s="436"/>
      <c r="T655" s="436"/>
      <c r="U655" s="436"/>
      <c r="V655" s="436"/>
      <c r="W655" s="436"/>
      <c r="X655" s="436"/>
      <c r="Y655" s="436"/>
      <c r="Z655" s="436"/>
      <c r="AA655" s="436"/>
      <c r="AB655" s="436"/>
      <c r="AC655" s="436"/>
      <c r="AD655" s="436"/>
    </row>
    <row r="656" spans="1:30" ht="13.2">
      <c r="A656" s="436"/>
      <c r="B656" s="436"/>
      <c r="C656" s="436"/>
      <c r="D656" s="436"/>
      <c r="E656" s="436"/>
      <c r="F656" s="436"/>
      <c r="G656" s="436"/>
      <c r="H656" s="436"/>
      <c r="I656" s="436"/>
      <c r="J656" s="436"/>
      <c r="K656" s="436"/>
      <c r="L656" s="436"/>
      <c r="M656" s="436"/>
      <c r="N656" s="436"/>
      <c r="O656" s="436"/>
      <c r="P656" s="436"/>
      <c r="Q656" s="436"/>
      <c r="R656" s="436"/>
      <c r="S656" s="436"/>
      <c r="T656" s="436"/>
      <c r="U656" s="436"/>
      <c r="V656" s="436"/>
      <c r="W656" s="436"/>
      <c r="X656" s="436"/>
      <c r="Y656" s="436"/>
      <c r="Z656" s="436"/>
      <c r="AA656" s="436"/>
      <c r="AB656" s="436"/>
      <c r="AC656" s="436"/>
      <c r="AD656" s="436"/>
    </row>
    <row r="657" spans="1:30" ht="13.2">
      <c r="A657" s="436"/>
      <c r="B657" s="436"/>
      <c r="C657" s="436"/>
      <c r="D657" s="436"/>
      <c r="E657" s="436"/>
      <c r="F657" s="436"/>
      <c r="G657" s="436"/>
      <c r="H657" s="436"/>
      <c r="I657" s="436"/>
      <c r="J657" s="436"/>
      <c r="K657" s="436"/>
      <c r="L657" s="436"/>
      <c r="M657" s="436"/>
      <c r="N657" s="436"/>
      <c r="O657" s="436"/>
      <c r="P657" s="436"/>
      <c r="Q657" s="436"/>
      <c r="R657" s="436"/>
      <c r="S657" s="436"/>
      <c r="T657" s="436"/>
      <c r="U657" s="436"/>
      <c r="V657" s="436"/>
      <c r="W657" s="436"/>
      <c r="X657" s="436"/>
      <c r="Y657" s="436"/>
      <c r="Z657" s="436"/>
      <c r="AA657" s="436"/>
      <c r="AB657" s="436"/>
      <c r="AC657" s="436"/>
      <c r="AD657" s="436"/>
    </row>
    <row r="658" spans="1:30" ht="13.2">
      <c r="A658" s="436"/>
      <c r="B658" s="436"/>
      <c r="C658" s="436"/>
      <c r="D658" s="436"/>
      <c r="E658" s="436"/>
      <c r="F658" s="436"/>
      <c r="G658" s="436"/>
      <c r="H658" s="436"/>
      <c r="I658" s="436"/>
      <c r="J658" s="436"/>
      <c r="K658" s="436"/>
      <c r="L658" s="436"/>
      <c r="M658" s="436"/>
      <c r="N658" s="436"/>
      <c r="O658" s="436"/>
      <c r="P658" s="436"/>
      <c r="Q658" s="436"/>
      <c r="R658" s="436"/>
      <c r="S658" s="436"/>
      <c r="T658" s="436"/>
      <c r="U658" s="436"/>
      <c r="V658" s="436"/>
      <c r="W658" s="436"/>
      <c r="X658" s="436"/>
      <c r="Y658" s="436"/>
      <c r="Z658" s="436"/>
      <c r="AA658" s="436"/>
      <c r="AB658" s="436"/>
      <c r="AC658" s="436"/>
      <c r="AD658" s="436"/>
    </row>
    <row r="659" spans="1:30" ht="13.2">
      <c r="A659" s="436"/>
      <c r="B659" s="436"/>
      <c r="C659" s="436"/>
      <c r="D659" s="436"/>
      <c r="E659" s="436"/>
      <c r="F659" s="436"/>
      <c r="G659" s="436"/>
      <c r="H659" s="436"/>
      <c r="I659" s="436"/>
      <c r="J659" s="436"/>
      <c r="K659" s="436"/>
      <c r="L659" s="436"/>
      <c r="M659" s="436"/>
      <c r="N659" s="436"/>
      <c r="O659" s="436"/>
      <c r="P659" s="436"/>
      <c r="Q659" s="436"/>
      <c r="R659" s="436"/>
      <c r="S659" s="436"/>
      <c r="T659" s="436"/>
      <c r="U659" s="436"/>
      <c r="V659" s="436"/>
      <c r="W659" s="436"/>
      <c r="X659" s="436"/>
      <c r="Y659" s="436"/>
      <c r="Z659" s="436"/>
      <c r="AA659" s="436"/>
      <c r="AB659" s="436"/>
      <c r="AC659" s="436"/>
      <c r="AD659" s="436"/>
    </row>
    <row r="660" spans="1:30" ht="13.2">
      <c r="A660" s="436"/>
      <c r="B660" s="436"/>
      <c r="C660" s="436"/>
      <c r="D660" s="436"/>
      <c r="E660" s="436"/>
      <c r="F660" s="436"/>
      <c r="G660" s="436"/>
      <c r="H660" s="436"/>
      <c r="I660" s="436"/>
      <c r="J660" s="436"/>
      <c r="K660" s="436"/>
      <c r="L660" s="436"/>
      <c r="M660" s="436"/>
      <c r="N660" s="436"/>
      <c r="O660" s="436"/>
      <c r="P660" s="436"/>
      <c r="Q660" s="436"/>
      <c r="R660" s="436"/>
      <c r="S660" s="436"/>
      <c r="T660" s="436"/>
      <c r="U660" s="436"/>
      <c r="V660" s="436"/>
      <c r="W660" s="436"/>
      <c r="X660" s="436"/>
      <c r="Y660" s="436"/>
      <c r="Z660" s="436"/>
      <c r="AA660" s="436"/>
      <c r="AB660" s="436"/>
      <c r="AC660" s="436"/>
      <c r="AD660" s="436"/>
    </row>
    <row r="661" spans="1:30" ht="13.2">
      <c r="A661" s="436"/>
      <c r="B661" s="436"/>
      <c r="C661" s="436"/>
      <c r="D661" s="436"/>
      <c r="E661" s="436"/>
      <c r="F661" s="436"/>
      <c r="G661" s="436"/>
      <c r="H661" s="436"/>
      <c r="I661" s="436"/>
      <c r="J661" s="436"/>
      <c r="K661" s="436"/>
      <c r="L661" s="436"/>
      <c r="M661" s="436"/>
      <c r="N661" s="436"/>
      <c r="O661" s="436"/>
      <c r="P661" s="436"/>
      <c r="Q661" s="436"/>
      <c r="R661" s="436"/>
      <c r="S661" s="436"/>
      <c r="T661" s="436"/>
      <c r="U661" s="436"/>
      <c r="V661" s="436"/>
      <c r="W661" s="436"/>
      <c r="X661" s="436"/>
      <c r="Y661" s="436"/>
      <c r="Z661" s="436"/>
      <c r="AA661" s="436"/>
      <c r="AB661" s="436"/>
      <c r="AC661" s="436"/>
      <c r="AD661" s="436"/>
    </row>
    <row r="662" spans="1:30" ht="13.2">
      <c r="A662" s="436"/>
      <c r="B662" s="436"/>
      <c r="C662" s="436"/>
      <c r="D662" s="436"/>
      <c r="E662" s="436"/>
      <c r="F662" s="436"/>
      <c r="G662" s="436"/>
      <c r="H662" s="436"/>
      <c r="I662" s="436"/>
      <c r="J662" s="436"/>
      <c r="K662" s="436"/>
      <c r="L662" s="436"/>
      <c r="M662" s="436"/>
      <c r="N662" s="436"/>
      <c r="O662" s="436"/>
      <c r="P662" s="436"/>
      <c r="Q662" s="436"/>
      <c r="R662" s="436"/>
      <c r="S662" s="436"/>
      <c r="T662" s="436"/>
      <c r="U662" s="436"/>
      <c r="V662" s="436"/>
      <c r="W662" s="436"/>
      <c r="X662" s="436"/>
      <c r="Y662" s="436"/>
      <c r="Z662" s="436"/>
      <c r="AA662" s="436"/>
      <c r="AB662" s="436"/>
      <c r="AC662" s="436"/>
      <c r="AD662" s="436"/>
    </row>
    <row r="663" spans="1:30" ht="13.2">
      <c r="A663" s="436"/>
      <c r="B663" s="436"/>
      <c r="C663" s="436"/>
      <c r="D663" s="436"/>
      <c r="E663" s="436"/>
      <c r="F663" s="436"/>
      <c r="G663" s="436"/>
      <c r="H663" s="436"/>
      <c r="I663" s="436"/>
      <c r="J663" s="436"/>
      <c r="K663" s="436"/>
      <c r="L663" s="436"/>
      <c r="M663" s="436"/>
      <c r="N663" s="436"/>
      <c r="O663" s="436"/>
      <c r="P663" s="436"/>
      <c r="Q663" s="436"/>
      <c r="R663" s="436"/>
      <c r="S663" s="436"/>
      <c r="T663" s="436"/>
      <c r="U663" s="436"/>
      <c r="V663" s="436"/>
      <c r="W663" s="436"/>
      <c r="X663" s="436"/>
      <c r="Y663" s="436"/>
      <c r="Z663" s="436"/>
      <c r="AA663" s="436"/>
      <c r="AB663" s="436"/>
      <c r="AC663" s="436"/>
      <c r="AD663" s="436"/>
    </row>
    <row r="664" spans="1:30" ht="13.2">
      <c r="A664" s="436"/>
      <c r="B664" s="436"/>
      <c r="C664" s="436"/>
      <c r="D664" s="436"/>
      <c r="E664" s="436"/>
      <c r="F664" s="436"/>
      <c r="G664" s="436"/>
      <c r="H664" s="436"/>
      <c r="I664" s="436"/>
      <c r="J664" s="436"/>
      <c r="K664" s="436"/>
      <c r="L664" s="436"/>
      <c r="M664" s="436"/>
      <c r="N664" s="436"/>
      <c r="O664" s="436"/>
      <c r="P664" s="436"/>
      <c r="Q664" s="436"/>
      <c r="R664" s="436"/>
      <c r="S664" s="436"/>
      <c r="T664" s="436"/>
      <c r="U664" s="436"/>
      <c r="V664" s="436"/>
      <c r="W664" s="436"/>
      <c r="X664" s="436"/>
      <c r="Y664" s="436"/>
      <c r="Z664" s="436"/>
      <c r="AA664" s="436"/>
      <c r="AB664" s="436"/>
      <c r="AC664" s="436"/>
      <c r="AD664" s="436"/>
    </row>
    <row r="665" spans="1:30" ht="13.2">
      <c r="A665" s="436"/>
      <c r="B665" s="436"/>
      <c r="C665" s="436"/>
      <c r="D665" s="436"/>
      <c r="E665" s="436"/>
      <c r="F665" s="436"/>
      <c r="G665" s="436"/>
      <c r="H665" s="436"/>
      <c r="I665" s="436"/>
      <c r="J665" s="436"/>
      <c r="K665" s="436"/>
      <c r="L665" s="436"/>
      <c r="M665" s="436"/>
      <c r="N665" s="436"/>
      <c r="O665" s="436"/>
      <c r="P665" s="436"/>
      <c r="Q665" s="436"/>
      <c r="R665" s="436"/>
      <c r="S665" s="436"/>
      <c r="T665" s="436"/>
      <c r="U665" s="436"/>
      <c r="V665" s="436"/>
      <c r="W665" s="436"/>
      <c r="X665" s="436"/>
      <c r="Y665" s="436"/>
      <c r="Z665" s="436"/>
      <c r="AA665" s="436"/>
      <c r="AB665" s="436"/>
      <c r="AC665" s="436"/>
      <c r="AD665" s="436"/>
    </row>
    <row r="666" spans="1:30" ht="13.2">
      <c r="A666" s="436"/>
      <c r="B666" s="436"/>
      <c r="C666" s="436"/>
      <c r="D666" s="436"/>
      <c r="E666" s="436"/>
      <c r="F666" s="436"/>
      <c r="G666" s="436"/>
      <c r="H666" s="436"/>
      <c r="I666" s="436"/>
      <c r="J666" s="436"/>
      <c r="K666" s="436"/>
      <c r="L666" s="436"/>
      <c r="M666" s="436"/>
      <c r="N666" s="436"/>
      <c r="O666" s="436"/>
      <c r="P666" s="436"/>
      <c r="Q666" s="436"/>
      <c r="R666" s="436"/>
      <c r="S666" s="436"/>
      <c r="T666" s="436"/>
      <c r="U666" s="436"/>
      <c r="V666" s="436"/>
      <c r="W666" s="436"/>
      <c r="X666" s="436"/>
      <c r="Y666" s="436"/>
      <c r="Z666" s="436"/>
      <c r="AA666" s="436"/>
      <c r="AB666" s="436"/>
      <c r="AC666" s="436"/>
      <c r="AD666" s="436"/>
    </row>
    <row r="667" spans="1:30" ht="13.2">
      <c r="A667" s="436"/>
      <c r="B667" s="436"/>
      <c r="C667" s="436"/>
      <c r="D667" s="436"/>
      <c r="E667" s="436"/>
      <c r="F667" s="436"/>
      <c r="G667" s="436"/>
      <c r="H667" s="436"/>
      <c r="I667" s="436"/>
      <c r="J667" s="436"/>
      <c r="K667" s="436"/>
      <c r="L667" s="436"/>
      <c r="M667" s="436"/>
      <c r="N667" s="436"/>
      <c r="O667" s="436"/>
      <c r="P667" s="436"/>
      <c r="Q667" s="436"/>
      <c r="R667" s="436"/>
      <c r="S667" s="436"/>
      <c r="T667" s="436"/>
      <c r="U667" s="436"/>
      <c r="V667" s="436"/>
      <c r="W667" s="436"/>
      <c r="X667" s="436"/>
      <c r="Y667" s="436"/>
      <c r="Z667" s="436"/>
      <c r="AA667" s="436"/>
      <c r="AB667" s="436"/>
      <c r="AC667" s="436"/>
      <c r="AD667" s="436"/>
    </row>
    <row r="668" spans="1:30" ht="13.2">
      <c r="A668" s="436"/>
      <c r="B668" s="436"/>
      <c r="C668" s="436"/>
      <c r="D668" s="436"/>
      <c r="E668" s="436"/>
      <c r="F668" s="436"/>
      <c r="G668" s="436"/>
      <c r="H668" s="436"/>
      <c r="I668" s="436"/>
      <c r="J668" s="436"/>
      <c r="K668" s="436"/>
      <c r="L668" s="436"/>
      <c r="M668" s="436"/>
      <c r="N668" s="436"/>
      <c r="O668" s="436"/>
      <c r="P668" s="436"/>
      <c r="Q668" s="436"/>
      <c r="R668" s="436"/>
      <c r="S668" s="436"/>
      <c r="T668" s="436"/>
      <c r="U668" s="436"/>
      <c r="V668" s="436"/>
      <c r="W668" s="436"/>
      <c r="X668" s="436"/>
      <c r="Y668" s="436"/>
      <c r="Z668" s="436"/>
      <c r="AA668" s="436"/>
      <c r="AB668" s="436"/>
      <c r="AC668" s="436"/>
      <c r="AD668" s="436"/>
    </row>
    <row r="669" spans="1:30" ht="13.2">
      <c r="A669" s="436"/>
      <c r="B669" s="436"/>
      <c r="C669" s="436"/>
      <c r="D669" s="436"/>
      <c r="E669" s="436"/>
      <c r="F669" s="436"/>
      <c r="G669" s="436"/>
      <c r="H669" s="436"/>
      <c r="I669" s="436"/>
      <c r="J669" s="436"/>
      <c r="K669" s="436"/>
      <c r="L669" s="436"/>
      <c r="M669" s="436"/>
      <c r="N669" s="436"/>
      <c r="O669" s="436"/>
      <c r="P669" s="436"/>
      <c r="Q669" s="436"/>
      <c r="R669" s="436"/>
      <c r="S669" s="436"/>
      <c r="T669" s="436"/>
      <c r="U669" s="436"/>
      <c r="V669" s="436"/>
      <c r="W669" s="436"/>
      <c r="X669" s="436"/>
      <c r="Y669" s="436"/>
      <c r="Z669" s="436"/>
      <c r="AA669" s="436"/>
      <c r="AB669" s="436"/>
      <c r="AC669" s="436"/>
      <c r="AD669" s="436"/>
    </row>
    <row r="670" spans="1:30" ht="13.2">
      <c r="A670" s="436"/>
      <c r="B670" s="436"/>
      <c r="C670" s="436"/>
      <c r="D670" s="436"/>
      <c r="E670" s="436"/>
      <c r="F670" s="436"/>
      <c r="G670" s="436"/>
      <c r="H670" s="436"/>
      <c r="I670" s="436"/>
      <c r="J670" s="436"/>
      <c r="K670" s="436"/>
      <c r="L670" s="436"/>
      <c r="M670" s="436"/>
      <c r="N670" s="436"/>
      <c r="O670" s="436"/>
      <c r="P670" s="436"/>
      <c r="Q670" s="436"/>
      <c r="R670" s="436"/>
      <c r="S670" s="436"/>
      <c r="T670" s="436"/>
      <c r="U670" s="436"/>
      <c r="V670" s="436"/>
      <c r="W670" s="436"/>
      <c r="X670" s="436"/>
      <c r="Y670" s="436"/>
      <c r="Z670" s="436"/>
      <c r="AA670" s="436"/>
      <c r="AB670" s="436"/>
      <c r="AC670" s="436"/>
      <c r="AD670" s="436"/>
    </row>
    <row r="671" spans="1:30" ht="13.2">
      <c r="A671" s="436"/>
      <c r="B671" s="436"/>
      <c r="C671" s="436"/>
      <c r="D671" s="436"/>
      <c r="E671" s="436"/>
      <c r="F671" s="436"/>
      <c r="G671" s="436"/>
      <c r="H671" s="436"/>
      <c r="I671" s="436"/>
      <c r="J671" s="436"/>
      <c r="K671" s="436"/>
      <c r="L671" s="436"/>
      <c r="M671" s="436"/>
      <c r="N671" s="436"/>
      <c r="O671" s="436"/>
      <c r="P671" s="436"/>
      <c r="Q671" s="436"/>
      <c r="R671" s="436"/>
      <c r="S671" s="436"/>
      <c r="T671" s="436"/>
      <c r="U671" s="436"/>
      <c r="V671" s="436"/>
      <c r="W671" s="436"/>
      <c r="X671" s="436"/>
      <c r="Y671" s="436"/>
      <c r="Z671" s="436"/>
      <c r="AA671" s="436"/>
      <c r="AB671" s="436"/>
      <c r="AC671" s="436"/>
      <c r="AD671" s="436"/>
    </row>
    <row r="672" spans="1:30" ht="13.2">
      <c r="A672" s="436"/>
      <c r="B672" s="436"/>
      <c r="C672" s="436"/>
      <c r="D672" s="436"/>
      <c r="E672" s="436"/>
      <c r="F672" s="436"/>
      <c r="G672" s="436"/>
      <c r="H672" s="436"/>
      <c r="I672" s="436"/>
      <c r="J672" s="436"/>
      <c r="K672" s="436"/>
      <c r="L672" s="436"/>
      <c r="M672" s="436"/>
      <c r="N672" s="436"/>
      <c r="O672" s="436"/>
      <c r="P672" s="436"/>
      <c r="Q672" s="436"/>
      <c r="R672" s="436"/>
      <c r="S672" s="436"/>
      <c r="T672" s="436"/>
      <c r="U672" s="436"/>
      <c r="V672" s="436"/>
      <c r="W672" s="436"/>
      <c r="X672" s="436"/>
      <c r="Y672" s="436"/>
      <c r="Z672" s="436"/>
      <c r="AA672" s="436"/>
      <c r="AB672" s="436"/>
      <c r="AC672" s="436"/>
      <c r="AD672" s="436"/>
    </row>
    <row r="673" spans="1:30" ht="13.2">
      <c r="A673" s="436"/>
      <c r="B673" s="436"/>
      <c r="C673" s="436"/>
      <c r="D673" s="436"/>
      <c r="E673" s="436"/>
      <c r="F673" s="436"/>
      <c r="G673" s="436"/>
      <c r="H673" s="436"/>
      <c r="I673" s="436"/>
      <c r="J673" s="436"/>
      <c r="K673" s="436"/>
      <c r="L673" s="436"/>
      <c r="M673" s="436"/>
      <c r="N673" s="436"/>
      <c r="O673" s="436"/>
      <c r="P673" s="436"/>
      <c r="Q673" s="436"/>
      <c r="R673" s="436"/>
      <c r="S673" s="436"/>
      <c r="T673" s="436"/>
      <c r="U673" s="436"/>
      <c r="V673" s="436"/>
      <c r="W673" s="436"/>
      <c r="X673" s="436"/>
      <c r="Y673" s="436"/>
      <c r="Z673" s="436"/>
      <c r="AA673" s="436"/>
      <c r="AB673" s="436"/>
      <c r="AC673" s="436"/>
      <c r="AD673" s="436"/>
    </row>
    <row r="674" spans="1:30" ht="13.2">
      <c r="A674" s="436"/>
      <c r="B674" s="436"/>
      <c r="C674" s="436"/>
      <c r="D674" s="436"/>
      <c r="E674" s="436"/>
      <c r="F674" s="436"/>
      <c r="G674" s="436"/>
      <c r="H674" s="436"/>
      <c r="I674" s="436"/>
      <c r="J674" s="436"/>
      <c r="K674" s="436"/>
      <c r="L674" s="436"/>
      <c r="M674" s="436"/>
      <c r="N674" s="436"/>
      <c r="O674" s="436"/>
      <c r="P674" s="436"/>
      <c r="Q674" s="436"/>
      <c r="R674" s="436"/>
      <c r="S674" s="436"/>
      <c r="T674" s="436"/>
      <c r="U674" s="436"/>
      <c r="V674" s="436"/>
      <c r="W674" s="436"/>
      <c r="X674" s="436"/>
      <c r="Y674" s="436"/>
      <c r="Z674" s="436"/>
      <c r="AA674" s="436"/>
      <c r="AB674" s="436"/>
      <c r="AC674" s="436"/>
      <c r="AD674" s="436"/>
    </row>
    <row r="675" spans="1:30" ht="13.2">
      <c r="A675" s="436"/>
      <c r="B675" s="436"/>
      <c r="C675" s="436"/>
      <c r="D675" s="436"/>
      <c r="E675" s="436"/>
      <c r="F675" s="436"/>
      <c r="G675" s="436"/>
      <c r="H675" s="436"/>
      <c r="I675" s="436"/>
      <c r="J675" s="436"/>
      <c r="K675" s="436"/>
      <c r="L675" s="436"/>
      <c r="M675" s="436"/>
      <c r="N675" s="436"/>
      <c r="O675" s="436"/>
      <c r="P675" s="436"/>
      <c r="Q675" s="436"/>
      <c r="R675" s="436"/>
      <c r="S675" s="436"/>
      <c r="T675" s="436"/>
      <c r="U675" s="436"/>
      <c r="V675" s="436"/>
      <c r="W675" s="436"/>
      <c r="X675" s="436"/>
      <c r="Y675" s="436"/>
      <c r="Z675" s="436"/>
      <c r="AA675" s="436"/>
      <c r="AB675" s="436"/>
      <c r="AC675" s="436"/>
      <c r="AD675" s="436"/>
    </row>
    <row r="676" spans="1:30" ht="13.2">
      <c r="A676" s="436"/>
      <c r="B676" s="436"/>
      <c r="C676" s="436"/>
      <c r="D676" s="436"/>
      <c r="E676" s="436"/>
      <c r="F676" s="436"/>
      <c r="G676" s="436"/>
      <c r="H676" s="436"/>
      <c r="I676" s="436"/>
      <c r="J676" s="436"/>
      <c r="K676" s="436"/>
      <c r="L676" s="436"/>
      <c r="M676" s="436"/>
      <c r="N676" s="436"/>
      <c r="O676" s="436"/>
      <c r="P676" s="436"/>
      <c r="Q676" s="436"/>
      <c r="R676" s="436"/>
      <c r="S676" s="436"/>
      <c r="T676" s="436"/>
      <c r="U676" s="436"/>
      <c r="V676" s="436"/>
      <c r="W676" s="436"/>
      <c r="X676" s="436"/>
      <c r="Y676" s="436"/>
      <c r="Z676" s="436"/>
      <c r="AA676" s="436"/>
      <c r="AB676" s="436"/>
      <c r="AC676" s="436"/>
      <c r="AD676" s="436"/>
    </row>
    <row r="677" spans="1:30" ht="13.2">
      <c r="A677" s="436"/>
      <c r="B677" s="436"/>
      <c r="C677" s="436"/>
      <c r="D677" s="436"/>
      <c r="E677" s="436"/>
      <c r="F677" s="436"/>
      <c r="G677" s="436"/>
      <c r="H677" s="436"/>
      <c r="I677" s="436"/>
      <c r="J677" s="436"/>
      <c r="K677" s="436"/>
      <c r="L677" s="436"/>
      <c r="M677" s="436"/>
      <c r="N677" s="436"/>
      <c r="O677" s="436"/>
      <c r="P677" s="436"/>
      <c r="Q677" s="436"/>
      <c r="R677" s="436"/>
      <c r="S677" s="436"/>
      <c r="T677" s="436"/>
      <c r="U677" s="436"/>
      <c r="V677" s="436"/>
      <c r="W677" s="436"/>
      <c r="X677" s="436"/>
      <c r="Y677" s="436"/>
      <c r="Z677" s="436"/>
      <c r="AA677" s="436"/>
      <c r="AB677" s="436"/>
      <c r="AC677" s="436"/>
      <c r="AD677" s="436"/>
    </row>
    <row r="678" spans="1:30" ht="13.2">
      <c r="A678" s="436"/>
      <c r="B678" s="436"/>
      <c r="C678" s="436"/>
      <c r="D678" s="436"/>
      <c r="E678" s="436"/>
      <c r="F678" s="436"/>
      <c r="G678" s="436"/>
      <c r="H678" s="436"/>
      <c r="I678" s="436"/>
      <c r="J678" s="436"/>
      <c r="K678" s="436"/>
      <c r="L678" s="436"/>
      <c r="M678" s="436"/>
      <c r="N678" s="436"/>
      <c r="O678" s="436"/>
      <c r="P678" s="436"/>
      <c r="Q678" s="436"/>
      <c r="R678" s="436"/>
      <c r="S678" s="436"/>
      <c r="T678" s="436"/>
      <c r="U678" s="436"/>
      <c r="V678" s="436"/>
      <c r="W678" s="436"/>
      <c r="X678" s="436"/>
      <c r="Y678" s="436"/>
      <c r="Z678" s="436"/>
      <c r="AA678" s="436"/>
      <c r="AB678" s="436"/>
      <c r="AC678" s="436"/>
      <c r="AD678" s="436"/>
    </row>
    <row r="679" spans="1:30" ht="13.2">
      <c r="A679" s="436"/>
      <c r="B679" s="436"/>
      <c r="C679" s="436"/>
      <c r="D679" s="436"/>
      <c r="E679" s="436"/>
      <c r="F679" s="436"/>
      <c r="G679" s="436"/>
      <c r="H679" s="436"/>
      <c r="I679" s="436"/>
      <c r="J679" s="436"/>
      <c r="K679" s="436"/>
      <c r="L679" s="436"/>
      <c r="M679" s="436"/>
      <c r="N679" s="436"/>
      <c r="O679" s="436"/>
      <c r="P679" s="436"/>
      <c r="Q679" s="436"/>
      <c r="R679" s="436"/>
      <c r="S679" s="436"/>
      <c r="T679" s="436"/>
      <c r="U679" s="436"/>
      <c r="V679" s="436"/>
      <c r="W679" s="436"/>
      <c r="X679" s="436"/>
      <c r="Y679" s="436"/>
      <c r="Z679" s="436"/>
      <c r="AA679" s="436"/>
      <c r="AB679" s="436"/>
      <c r="AC679" s="436"/>
      <c r="AD679" s="436"/>
    </row>
    <row r="680" spans="1:30" ht="13.2">
      <c r="A680" s="436"/>
      <c r="B680" s="436"/>
      <c r="C680" s="436"/>
      <c r="D680" s="436"/>
      <c r="E680" s="436"/>
      <c r="F680" s="436"/>
      <c r="G680" s="436"/>
      <c r="H680" s="436"/>
      <c r="I680" s="436"/>
      <c r="J680" s="436"/>
      <c r="K680" s="436"/>
      <c r="L680" s="436"/>
      <c r="M680" s="436"/>
      <c r="N680" s="436"/>
      <c r="O680" s="436"/>
      <c r="P680" s="436"/>
      <c r="Q680" s="436"/>
      <c r="R680" s="436"/>
      <c r="S680" s="436"/>
      <c r="T680" s="436"/>
      <c r="U680" s="436"/>
      <c r="V680" s="436"/>
      <c r="W680" s="436"/>
      <c r="X680" s="436"/>
      <c r="Y680" s="436"/>
      <c r="Z680" s="436"/>
      <c r="AA680" s="436"/>
      <c r="AB680" s="436"/>
      <c r="AC680" s="436"/>
      <c r="AD680" s="436"/>
    </row>
    <row r="681" spans="1:30" ht="13.2">
      <c r="A681" s="436"/>
      <c r="B681" s="436"/>
      <c r="C681" s="436"/>
      <c r="D681" s="436"/>
      <c r="E681" s="436"/>
      <c r="F681" s="436"/>
      <c r="G681" s="436"/>
      <c r="H681" s="436"/>
      <c r="I681" s="436"/>
      <c r="J681" s="436"/>
      <c r="K681" s="436"/>
      <c r="L681" s="436"/>
      <c r="M681" s="436"/>
      <c r="N681" s="436"/>
      <c r="O681" s="436"/>
      <c r="P681" s="436"/>
      <c r="Q681" s="436"/>
      <c r="R681" s="436"/>
      <c r="S681" s="436"/>
      <c r="T681" s="436"/>
      <c r="U681" s="436"/>
      <c r="V681" s="436"/>
      <c r="W681" s="436"/>
      <c r="X681" s="436"/>
      <c r="Y681" s="436"/>
      <c r="Z681" s="436"/>
      <c r="AA681" s="436"/>
      <c r="AB681" s="436"/>
      <c r="AC681" s="436"/>
      <c r="AD681" s="436"/>
    </row>
    <row r="682" spans="1:30" ht="13.2">
      <c r="A682" s="436"/>
      <c r="B682" s="436"/>
      <c r="C682" s="436"/>
      <c r="D682" s="436"/>
      <c r="E682" s="436"/>
      <c r="F682" s="436"/>
      <c r="G682" s="436"/>
      <c r="H682" s="436"/>
      <c r="I682" s="436"/>
      <c r="J682" s="436"/>
      <c r="K682" s="436"/>
      <c r="L682" s="436"/>
      <c r="M682" s="436"/>
      <c r="N682" s="436"/>
      <c r="O682" s="436"/>
      <c r="P682" s="436"/>
      <c r="Q682" s="436"/>
      <c r="R682" s="436"/>
      <c r="S682" s="436"/>
      <c r="T682" s="436"/>
      <c r="U682" s="436"/>
      <c r="V682" s="436"/>
      <c r="W682" s="436"/>
      <c r="X682" s="436"/>
      <c r="Y682" s="436"/>
      <c r="Z682" s="436"/>
      <c r="AA682" s="436"/>
      <c r="AB682" s="436"/>
      <c r="AC682" s="436"/>
      <c r="AD682" s="436"/>
    </row>
    <row r="683" spans="1:30" ht="13.2">
      <c r="A683" s="436"/>
      <c r="B683" s="436"/>
      <c r="C683" s="436"/>
      <c r="D683" s="436"/>
      <c r="E683" s="436"/>
      <c r="F683" s="436"/>
      <c r="G683" s="436"/>
      <c r="H683" s="436"/>
      <c r="I683" s="436"/>
      <c r="J683" s="436"/>
      <c r="K683" s="436"/>
      <c r="L683" s="436"/>
      <c r="M683" s="436"/>
      <c r="N683" s="436"/>
      <c r="O683" s="436"/>
      <c r="P683" s="436"/>
      <c r="Q683" s="436"/>
      <c r="R683" s="436"/>
      <c r="S683" s="436"/>
      <c r="T683" s="436"/>
      <c r="U683" s="436"/>
      <c r="V683" s="436"/>
      <c r="W683" s="436"/>
      <c r="X683" s="436"/>
      <c r="Y683" s="436"/>
      <c r="Z683" s="436"/>
      <c r="AA683" s="436"/>
      <c r="AB683" s="436"/>
      <c r="AC683" s="436"/>
      <c r="AD683" s="436"/>
    </row>
    <row r="684" spans="1:30" ht="13.2">
      <c r="A684" s="436"/>
      <c r="B684" s="436"/>
      <c r="C684" s="436"/>
      <c r="D684" s="436"/>
      <c r="E684" s="436"/>
      <c r="F684" s="436"/>
      <c r="G684" s="436"/>
      <c r="H684" s="436"/>
      <c r="I684" s="436"/>
      <c r="J684" s="436"/>
      <c r="K684" s="436"/>
      <c r="L684" s="436"/>
      <c r="M684" s="436"/>
      <c r="N684" s="436"/>
      <c r="O684" s="436"/>
      <c r="P684" s="436"/>
      <c r="Q684" s="436"/>
      <c r="R684" s="436"/>
      <c r="S684" s="436"/>
      <c r="T684" s="436"/>
      <c r="U684" s="436"/>
      <c r="V684" s="436"/>
      <c r="W684" s="436"/>
      <c r="X684" s="436"/>
      <c r="Y684" s="436"/>
      <c r="Z684" s="436"/>
      <c r="AA684" s="436"/>
      <c r="AB684" s="436"/>
      <c r="AC684" s="436"/>
      <c r="AD684" s="436"/>
    </row>
    <row r="685" spans="1:30" ht="13.2">
      <c r="A685" s="436"/>
      <c r="B685" s="436"/>
      <c r="C685" s="436"/>
      <c r="D685" s="436"/>
      <c r="E685" s="436"/>
      <c r="F685" s="436"/>
      <c r="G685" s="436"/>
      <c r="H685" s="436"/>
      <c r="I685" s="436"/>
      <c r="J685" s="436"/>
      <c r="K685" s="436"/>
      <c r="L685" s="436"/>
      <c r="M685" s="436"/>
      <c r="N685" s="436"/>
      <c r="O685" s="436"/>
      <c r="P685" s="436"/>
      <c r="Q685" s="436"/>
      <c r="R685" s="436"/>
      <c r="S685" s="436"/>
      <c r="T685" s="436"/>
      <c r="U685" s="436"/>
      <c r="V685" s="436"/>
      <c r="W685" s="436"/>
      <c r="X685" s="436"/>
      <c r="Y685" s="436"/>
      <c r="Z685" s="436"/>
      <c r="AA685" s="436"/>
      <c r="AB685" s="436"/>
      <c r="AC685" s="436"/>
      <c r="AD685" s="436"/>
    </row>
    <row r="686" spans="1:30" ht="13.2">
      <c r="A686" s="436"/>
      <c r="B686" s="436"/>
      <c r="C686" s="436"/>
      <c r="D686" s="436"/>
      <c r="E686" s="436"/>
      <c r="F686" s="436"/>
      <c r="G686" s="436"/>
      <c r="H686" s="436"/>
      <c r="I686" s="436"/>
      <c r="J686" s="436"/>
      <c r="K686" s="436"/>
      <c r="L686" s="436"/>
      <c r="M686" s="436"/>
      <c r="N686" s="436"/>
      <c r="O686" s="436"/>
      <c r="P686" s="436"/>
      <c r="Q686" s="436"/>
      <c r="R686" s="436"/>
      <c r="S686" s="436"/>
      <c r="T686" s="436"/>
      <c r="U686" s="436"/>
      <c r="V686" s="436"/>
      <c r="W686" s="436"/>
      <c r="X686" s="436"/>
      <c r="Y686" s="436"/>
      <c r="Z686" s="436"/>
      <c r="AA686" s="436"/>
      <c r="AB686" s="436"/>
      <c r="AC686" s="436"/>
      <c r="AD686" s="436"/>
    </row>
    <row r="687" spans="1:30" ht="13.2">
      <c r="A687" s="436"/>
      <c r="B687" s="436"/>
      <c r="C687" s="436"/>
      <c r="D687" s="436"/>
      <c r="E687" s="436"/>
      <c r="F687" s="436"/>
      <c r="G687" s="436"/>
      <c r="H687" s="436"/>
      <c r="I687" s="436"/>
      <c r="J687" s="436"/>
      <c r="K687" s="436"/>
      <c r="L687" s="436"/>
      <c r="M687" s="436"/>
      <c r="N687" s="436"/>
      <c r="O687" s="436"/>
      <c r="P687" s="436"/>
      <c r="Q687" s="436"/>
      <c r="R687" s="436"/>
      <c r="S687" s="436"/>
      <c r="T687" s="436"/>
      <c r="U687" s="436"/>
      <c r="V687" s="436"/>
      <c r="W687" s="436"/>
      <c r="X687" s="436"/>
      <c r="Y687" s="436"/>
      <c r="Z687" s="436"/>
      <c r="AA687" s="436"/>
      <c r="AB687" s="436"/>
      <c r="AC687" s="436"/>
      <c r="AD687" s="436"/>
    </row>
    <row r="688" spans="1:30" ht="13.2">
      <c r="A688" s="436"/>
      <c r="B688" s="436"/>
      <c r="C688" s="436"/>
      <c r="D688" s="436"/>
      <c r="E688" s="436"/>
      <c r="F688" s="436"/>
      <c r="G688" s="436"/>
      <c r="H688" s="436"/>
      <c r="I688" s="436"/>
      <c r="J688" s="436"/>
      <c r="K688" s="436"/>
      <c r="L688" s="436"/>
      <c r="M688" s="436"/>
      <c r="N688" s="436"/>
      <c r="O688" s="436"/>
      <c r="P688" s="436"/>
      <c r="Q688" s="436"/>
      <c r="R688" s="436"/>
      <c r="S688" s="436"/>
      <c r="T688" s="436"/>
      <c r="U688" s="436"/>
      <c r="V688" s="436"/>
      <c r="W688" s="436"/>
      <c r="X688" s="436"/>
      <c r="Y688" s="436"/>
      <c r="Z688" s="436"/>
      <c r="AA688" s="436"/>
      <c r="AB688" s="436"/>
      <c r="AC688" s="436"/>
      <c r="AD688" s="436"/>
    </row>
    <row r="689" spans="1:30" ht="13.2">
      <c r="A689" s="436"/>
      <c r="B689" s="436"/>
      <c r="C689" s="436"/>
      <c r="D689" s="436"/>
      <c r="E689" s="436"/>
      <c r="F689" s="436"/>
      <c r="G689" s="436"/>
      <c r="H689" s="436"/>
      <c r="I689" s="436"/>
      <c r="J689" s="436"/>
      <c r="K689" s="436"/>
      <c r="L689" s="436"/>
      <c r="M689" s="436"/>
      <c r="N689" s="436"/>
      <c r="O689" s="436"/>
      <c r="P689" s="436"/>
      <c r="Q689" s="436"/>
      <c r="R689" s="436"/>
      <c r="S689" s="436"/>
      <c r="T689" s="436"/>
      <c r="U689" s="436"/>
      <c r="V689" s="436"/>
      <c r="W689" s="436"/>
      <c r="X689" s="436"/>
      <c r="Y689" s="436"/>
      <c r="Z689" s="436"/>
      <c r="AA689" s="436"/>
      <c r="AB689" s="436"/>
      <c r="AC689" s="436"/>
      <c r="AD689" s="436"/>
    </row>
    <row r="690" spans="1:30" ht="13.2">
      <c r="A690" s="436"/>
      <c r="B690" s="436"/>
      <c r="C690" s="436"/>
      <c r="D690" s="436"/>
      <c r="E690" s="436"/>
      <c r="F690" s="436"/>
      <c r="G690" s="436"/>
      <c r="H690" s="436"/>
      <c r="I690" s="436"/>
      <c r="J690" s="436"/>
      <c r="K690" s="436"/>
      <c r="L690" s="436"/>
      <c r="M690" s="436"/>
      <c r="N690" s="436"/>
      <c r="O690" s="436"/>
      <c r="P690" s="436"/>
      <c r="Q690" s="436"/>
      <c r="R690" s="436"/>
      <c r="S690" s="436"/>
      <c r="T690" s="436"/>
      <c r="U690" s="436"/>
      <c r="V690" s="436"/>
      <c r="W690" s="436"/>
      <c r="X690" s="436"/>
      <c r="Y690" s="436"/>
      <c r="Z690" s="436"/>
      <c r="AA690" s="436"/>
      <c r="AB690" s="436"/>
      <c r="AC690" s="436"/>
      <c r="AD690" s="436"/>
    </row>
    <row r="691" spans="1:30" ht="13.2">
      <c r="A691" s="436"/>
      <c r="B691" s="436"/>
      <c r="C691" s="436"/>
      <c r="D691" s="436"/>
      <c r="E691" s="436"/>
      <c r="F691" s="436"/>
      <c r="G691" s="436"/>
      <c r="H691" s="436"/>
      <c r="I691" s="436"/>
      <c r="J691" s="436"/>
      <c r="K691" s="436"/>
      <c r="L691" s="436"/>
      <c r="M691" s="436"/>
      <c r="N691" s="436"/>
      <c r="O691" s="436"/>
      <c r="P691" s="436"/>
      <c r="Q691" s="436"/>
      <c r="R691" s="436"/>
      <c r="S691" s="436"/>
      <c r="T691" s="436"/>
      <c r="U691" s="436"/>
      <c r="V691" s="436"/>
      <c r="W691" s="436"/>
      <c r="X691" s="436"/>
      <c r="Y691" s="436"/>
      <c r="Z691" s="436"/>
      <c r="AA691" s="436"/>
      <c r="AB691" s="436"/>
      <c r="AC691" s="436"/>
      <c r="AD691" s="436"/>
    </row>
    <row r="692" spans="1:30" ht="13.2">
      <c r="A692" s="436"/>
      <c r="B692" s="436"/>
      <c r="C692" s="436"/>
      <c r="D692" s="436"/>
      <c r="E692" s="436"/>
      <c r="F692" s="436"/>
      <c r="G692" s="436"/>
      <c r="H692" s="436"/>
      <c r="I692" s="436"/>
      <c r="J692" s="436"/>
      <c r="K692" s="436"/>
      <c r="L692" s="436"/>
      <c r="M692" s="436"/>
      <c r="N692" s="436"/>
      <c r="O692" s="436"/>
      <c r="P692" s="436"/>
      <c r="Q692" s="436"/>
      <c r="R692" s="436"/>
      <c r="S692" s="436"/>
      <c r="T692" s="436"/>
      <c r="U692" s="436"/>
      <c r="V692" s="436"/>
      <c r="W692" s="436"/>
      <c r="X692" s="436"/>
      <c r="Y692" s="436"/>
      <c r="Z692" s="436"/>
      <c r="AA692" s="436"/>
      <c r="AB692" s="436"/>
      <c r="AC692" s="436"/>
      <c r="AD692" s="436"/>
    </row>
    <row r="693" spans="1:30" ht="13.2">
      <c r="A693" s="436"/>
      <c r="B693" s="436"/>
      <c r="C693" s="436"/>
      <c r="D693" s="436"/>
      <c r="E693" s="436"/>
      <c r="F693" s="436"/>
      <c r="G693" s="436"/>
      <c r="H693" s="436"/>
      <c r="I693" s="436"/>
      <c r="J693" s="436"/>
      <c r="K693" s="436"/>
      <c r="L693" s="436"/>
      <c r="M693" s="436"/>
      <c r="N693" s="436"/>
      <c r="O693" s="436"/>
      <c r="P693" s="436"/>
      <c r="Q693" s="436"/>
      <c r="R693" s="436"/>
      <c r="S693" s="436"/>
      <c r="T693" s="436"/>
      <c r="U693" s="436"/>
      <c r="V693" s="436"/>
      <c r="W693" s="436"/>
      <c r="X693" s="436"/>
      <c r="Y693" s="436"/>
      <c r="Z693" s="436"/>
      <c r="AA693" s="436"/>
      <c r="AB693" s="436"/>
      <c r="AC693" s="436"/>
      <c r="AD693" s="436"/>
    </row>
    <row r="694" spans="1:30" ht="13.2">
      <c r="A694" s="436"/>
      <c r="B694" s="436"/>
      <c r="C694" s="436"/>
      <c r="D694" s="436"/>
      <c r="E694" s="436"/>
      <c r="F694" s="436"/>
      <c r="G694" s="436"/>
      <c r="H694" s="436"/>
      <c r="I694" s="436"/>
      <c r="J694" s="436"/>
      <c r="K694" s="436"/>
      <c r="L694" s="436"/>
      <c r="M694" s="436"/>
      <c r="N694" s="436"/>
      <c r="O694" s="436"/>
      <c r="P694" s="436"/>
      <c r="Q694" s="436"/>
      <c r="R694" s="436"/>
      <c r="S694" s="436"/>
      <c r="T694" s="436"/>
      <c r="U694" s="436"/>
      <c r="V694" s="436"/>
      <c r="W694" s="436"/>
      <c r="X694" s="436"/>
      <c r="Y694" s="436"/>
      <c r="Z694" s="436"/>
      <c r="AA694" s="436"/>
      <c r="AB694" s="436"/>
      <c r="AC694" s="436"/>
      <c r="AD694" s="436"/>
    </row>
    <row r="695" spans="1:30" ht="13.2">
      <c r="A695" s="436"/>
      <c r="B695" s="436"/>
      <c r="C695" s="436"/>
      <c r="D695" s="436"/>
      <c r="E695" s="436"/>
      <c r="F695" s="436"/>
      <c r="G695" s="436"/>
      <c r="H695" s="436"/>
      <c r="I695" s="436"/>
      <c r="J695" s="436"/>
      <c r="K695" s="436"/>
      <c r="L695" s="436"/>
      <c r="M695" s="436"/>
      <c r="N695" s="436"/>
      <c r="O695" s="436"/>
      <c r="P695" s="436"/>
      <c r="Q695" s="436"/>
      <c r="R695" s="436"/>
      <c r="S695" s="436"/>
      <c r="T695" s="436"/>
      <c r="U695" s="436"/>
      <c r="V695" s="436"/>
      <c r="W695" s="436"/>
      <c r="X695" s="436"/>
      <c r="Y695" s="436"/>
      <c r="Z695" s="436"/>
      <c r="AA695" s="436"/>
      <c r="AB695" s="436"/>
      <c r="AC695" s="436"/>
      <c r="AD695" s="436"/>
    </row>
    <row r="696" spans="1:30" ht="13.2">
      <c r="A696" s="436"/>
      <c r="B696" s="436"/>
      <c r="C696" s="436"/>
      <c r="D696" s="436"/>
      <c r="E696" s="436"/>
      <c r="F696" s="436"/>
      <c r="G696" s="436"/>
      <c r="H696" s="436"/>
      <c r="I696" s="436"/>
      <c r="J696" s="436"/>
      <c r="K696" s="436"/>
      <c r="L696" s="436"/>
      <c r="M696" s="436"/>
      <c r="N696" s="436"/>
      <c r="O696" s="436"/>
      <c r="P696" s="436"/>
      <c r="Q696" s="436"/>
      <c r="R696" s="436"/>
      <c r="S696" s="436"/>
      <c r="T696" s="436"/>
      <c r="U696" s="436"/>
      <c r="V696" s="436"/>
      <c r="W696" s="436"/>
      <c r="X696" s="436"/>
      <c r="Y696" s="436"/>
      <c r="Z696" s="436"/>
      <c r="AA696" s="436"/>
      <c r="AB696" s="436"/>
      <c r="AC696" s="436"/>
      <c r="AD696" s="436"/>
    </row>
    <row r="697" spans="1:30" ht="13.2">
      <c r="A697" s="436"/>
      <c r="B697" s="436"/>
      <c r="C697" s="436"/>
      <c r="D697" s="436"/>
      <c r="E697" s="436"/>
      <c r="F697" s="436"/>
      <c r="G697" s="436"/>
      <c r="H697" s="436"/>
      <c r="I697" s="436"/>
      <c r="J697" s="436"/>
      <c r="K697" s="436"/>
      <c r="L697" s="436"/>
      <c r="M697" s="436"/>
      <c r="N697" s="436"/>
      <c r="O697" s="436"/>
      <c r="P697" s="436"/>
      <c r="Q697" s="436"/>
      <c r="R697" s="436"/>
      <c r="S697" s="436"/>
      <c r="T697" s="436"/>
      <c r="U697" s="436"/>
      <c r="V697" s="436"/>
      <c r="W697" s="436"/>
      <c r="X697" s="436"/>
      <c r="Y697" s="436"/>
      <c r="Z697" s="436"/>
      <c r="AA697" s="436"/>
      <c r="AB697" s="436"/>
      <c r="AC697" s="436"/>
      <c r="AD697" s="436"/>
    </row>
    <row r="698" spans="1:30" ht="13.2">
      <c r="A698" s="436"/>
      <c r="B698" s="436"/>
      <c r="C698" s="436"/>
      <c r="D698" s="436"/>
      <c r="E698" s="436"/>
      <c r="F698" s="436"/>
      <c r="G698" s="436"/>
      <c r="H698" s="436"/>
      <c r="I698" s="436"/>
      <c r="J698" s="436"/>
      <c r="K698" s="436"/>
      <c r="L698" s="436"/>
      <c r="M698" s="436"/>
      <c r="N698" s="436"/>
      <c r="O698" s="436"/>
      <c r="P698" s="436"/>
      <c r="Q698" s="436"/>
      <c r="R698" s="436"/>
      <c r="S698" s="436"/>
      <c r="T698" s="436"/>
      <c r="U698" s="436"/>
      <c r="V698" s="436"/>
      <c r="W698" s="436"/>
      <c r="X698" s="436"/>
      <c r="Y698" s="436"/>
      <c r="Z698" s="436"/>
      <c r="AA698" s="436"/>
      <c r="AB698" s="436"/>
      <c r="AC698" s="436"/>
      <c r="AD698" s="436"/>
    </row>
    <row r="699" spans="1:30" ht="13.2">
      <c r="A699" s="436"/>
      <c r="B699" s="436"/>
      <c r="C699" s="436"/>
      <c r="D699" s="436"/>
      <c r="E699" s="436"/>
      <c r="F699" s="436"/>
      <c r="G699" s="436"/>
      <c r="H699" s="436"/>
      <c r="I699" s="436"/>
      <c r="J699" s="436"/>
      <c r="K699" s="436"/>
      <c r="L699" s="436"/>
      <c r="M699" s="436"/>
      <c r="N699" s="436"/>
      <c r="O699" s="436"/>
      <c r="P699" s="436"/>
      <c r="Q699" s="436"/>
      <c r="R699" s="436"/>
      <c r="S699" s="436"/>
      <c r="T699" s="436"/>
      <c r="U699" s="436"/>
      <c r="V699" s="436"/>
      <c r="W699" s="436"/>
      <c r="X699" s="436"/>
      <c r="Y699" s="436"/>
      <c r="Z699" s="436"/>
      <c r="AA699" s="436"/>
      <c r="AB699" s="436"/>
      <c r="AC699" s="436"/>
      <c r="AD699" s="436"/>
    </row>
    <row r="700" spans="1:30" ht="13.2">
      <c r="A700" s="436"/>
      <c r="B700" s="436"/>
      <c r="C700" s="436"/>
      <c r="D700" s="436"/>
      <c r="E700" s="436"/>
      <c r="F700" s="436"/>
      <c r="G700" s="436"/>
      <c r="H700" s="436"/>
      <c r="I700" s="436"/>
      <c r="J700" s="436"/>
      <c r="K700" s="436"/>
      <c r="L700" s="436"/>
      <c r="M700" s="436"/>
      <c r="N700" s="436"/>
      <c r="O700" s="436"/>
      <c r="P700" s="436"/>
      <c r="Q700" s="436"/>
      <c r="R700" s="436"/>
      <c r="S700" s="436"/>
      <c r="T700" s="436"/>
      <c r="U700" s="436"/>
      <c r="V700" s="436"/>
      <c r="W700" s="436"/>
      <c r="X700" s="436"/>
      <c r="Y700" s="436"/>
      <c r="Z700" s="436"/>
      <c r="AA700" s="436"/>
      <c r="AB700" s="436"/>
      <c r="AC700" s="436"/>
      <c r="AD700" s="436"/>
    </row>
    <row r="701" spans="1:30" ht="13.2">
      <c r="A701" s="436"/>
      <c r="B701" s="436"/>
      <c r="C701" s="436"/>
      <c r="D701" s="436"/>
      <c r="E701" s="436"/>
      <c r="F701" s="436"/>
      <c r="G701" s="436"/>
      <c r="H701" s="436"/>
      <c r="I701" s="436"/>
      <c r="J701" s="436"/>
      <c r="K701" s="436"/>
      <c r="L701" s="436"/>
      <c r="M701" s="436"/>
      <c r="N701" s="436"/>
      <c r="O701" s="436"/>
      <c r="P701" s="436"/>
      <c r="Q701" s="436"/>
      <c r="R701" s="436"/>
      <c r="S701" s="436"/>
      <c r="T701" s="436"/>
      <c r="U701" s="436"/>
      <c r="V701" s="436"/>
      <c r="W701" s="436"/>
      <c r="X701" s="436"/>
      <c r="Y701" s="436"/>
      <c r="Z701" s="436"/>
      <c r="AA701" s="436"/>
      <c r="AB701" s="436"/>
      <c r="AC701" s="436"/>
      <c r="AD701" s="436"/>
    </row>
    <row r="702" spans="1:30" ht="13.2">
      <c r="A702" s="436"/>
      <c r="B702" s="436"/>
      <c r="C702" s="436"/>
      <c r="D702" s="436"/>
      <c r="E702" s="436"/>
      <c r="F702" s="436"/>
      <c r="G702" s="436"/>
      <c r="H702" s="436"/>
      <c r="I702" s="436"/>
      <c r="J702" s="436"/>
      <c r="K702" s="436"/>
      <c r="L702" s="436"/>
      <c r="M702" s="436"/>
      <c r="N702" s="436"/>
      <c r="O702" s="436"/>
      <c r="P702" s="436"/>
      <c r="Q702" s="436"/>
      <c r="R702" s="436"/>
      <c r="S702" s="436"/>
      <c r="T702" s="436"/>
      <c r="U702" s="436"/>
      <c r="V702" s="436"/>
      <c r="W702" s="436"/>
      <c r="X702" s="436"/>
      <c r="Y702" s="436"/>
      <c r="Z702" s="436"/>
      <c r="AA702" s="436"/>
      <c r="AB702" s="436"/>
      <c r="AC702" s="436"/>
      <c r="AD702" s="436"/>
    </row>
    <row r="703" spans="1:30" ht="13.2">
      <c r="A703" s="436"/>
      <c r="B703" s="436"/>
      <c r="C703" s="436"/>
      <c r="D703" s="436"/>
      <c r="E703" s="436"/>
      <c r="F703" s="436"/>
      <c r="G703" s="436"/>
      <c r="H703" s="436"/>
      <c r="I703" s="436"/>
      <c r="J703" s="436"/>
      <c r="K703" s="436"/>
      <c r="L703" s="436"/>
      <c r="M703" s="436"/>
      <c r="N703" s="436"/>
      <c r="O703" s="436"/>
      <c r="P703" s="436"/>
      <c r="Q703" s="436"/>
      <c r="R703" s="436"/>
      <c r="S703" s="436"/>
      <c r="T703" s="436"/>
      <c r="U703" s="436"/>
      <c r="V703" s="436"/>
      <c r="W703" s="436"/>
      <c r="X703" s="436"/>
      <c r="Y703" s="436"/>
      <c r="Z703" s="436"/>
      <c r="AA703" s="436"/>
      <c r="AB703" s="436"/>
      <c r="AC703" s="436"/>
      <c r="AD703" s="436"/>
    </row>
    <row r="704" spans="1:30" ht="13.2">
      <c r="A704" s="436"/>
      <c r="B704" s="436"/>
      <c r="C704" s="436"/>
      <c r="D704" s="436"/>
      <c r="E704" s="436"/>
      <c r="F704" s="436"/>
      <c r="G704" s="436"/>
      <c r="H704" s="436"/>
      <c r="I704" s="436"/>
      <c r="J704" s="436"/>
      <c r="K704" s="436"/>
      <c r="L704" s="436"/>
      <c r="M704" s="436"/>
      <c r="N704" s="436"/>
      <c r="O704" s="436"/>
      <c r="P704" s="436"/>
      <c r="Q704" s="436"/>
      <c r="R704" s="436"/>
      <c r="S704" s="436"/>
      <c r="T704" s="436"/>
      <c r="U704" s="436"/>
      <c r="V704" s="436"/>
      <c r="W704" s="436"/>
      <c r="X704" s="436"/>
      <c r="Y704" s="436"/>
      <c r="Z704" s="436"/>
      <c r="AA704" s="436"/>
      <c r="AB704" s="436"/>
      <c r="AC704" s="436"/>
      <c r="AD704" s="436"/>
    </row>
    <row r="705" spans="1:30" ht="13.2">
      <c r="A705" s="436"/>
      <c r="B705" s="436"/>
      <c r="C705" s="436"/>
      <c r="D705" s="436"/>
      <c r="E705" s="436"/>
      <c r="F705" s="436"/>
      <c r="G705" s="436"/>
      <c r="H705" s="436"/>
      <c r="I705" s="436"/>
      <c r="J705" s="436"/>
      <c r="K705" s="436"/>
      <c r="L705" s="436"/>
      <c r="M705" s="436"/>
      <c r="N705" s="436"/>
      <c r="O705" s="436"/>
      <c r="P705" s="436"/>
      <c r="Q705" s="436"/>
      <c r="R705" s="436"/>
      <c r="S705" s="436"/>
      <c r="T705" s="436"/>
      <c r="U705" s="436"/>
      <c r="V705" s="436"/>
      <c r="W705" s="436"/>
      <c r="X705" s="436"/>
      <c r="Y705" s="436"/>
      <c r="Z705" s="436"/>
      <c r="AA705" s="436"/>
      <c r="AB705" s="436"/>
      <c r="AC705" s="436"/>
      <c r="AD705" s="436"/>
    </row>
    <row r="706" spans="1:30" ht="13.2">
      <c r="A706" s="436"/>
      <c r="B706" s="436"/>
      <c r="C706" s="436"/>
      <c r="D706" s="436"/>
      <c r="E706" s="436"/>
      <c r="F706" s="436"/>
      <c r="G706" s="436"/>
      <c r="H706" s="436"/>
      <c r="I706" s="436"/>
      <c r="J706" s="436"/>
      <c r="K706" s="436"/>
      <c r="L706" s="436"/>
      <c r="M706" s="436"/>
      <c r="N706" s="436"/>
      <c r="O706" s="436"/>
      <c r="P706" s="436"/>
      <c r="Q706" s="436"/>
      <c r="R706" s="436"/>
      <c r="S706" s="436"/>
      <c r="T706" s="436"/>
      <c r="U706" s="436"/>
      <c r="V706" s="436"/>
      <c r="W706" s="436"/>
      <c r="X706" s="436"/>
      <c r="Y706" s="436"/>
      <c r="Z706" s="436"/>
      <c r="AA706" s="436"/>
      <c r="AB706" s="436"/>
      <c r="AC706" s="436"/>
      <c r="AD706" s="436"/>
    </row>
    <row r="707" spans="1:30" ht="13.2">
      <c r="A707" s="436"/>
      <c r="B707" s="436"/>
      <c r="C707" s="436"/>
      <c r="D707" s="436"/>
      <c r="E707" s="436"/>
      <c r="F707" s="436"/>
      <c r="G707" s="436"/>
      <c r="H707" s="436"/>
      <c r="I707" s="436"/>
      <c r="J707" s="436"/>
      <c r="K707" s="436"/>
      <c r="L707" s="436"/>
      <c r="M707" s="436"/>
      <c r="N707" s="436"/>
      <c r="O707" s="436"/>
      <c r="P707" s="436"/>
      <c r="Q707" s="436"/>
      <c r="R707" s="436"/>
      <c r="S707" s="436"/>
      <c r="T707" s="436"/>
      <c r="U707" s="436"/>
      <c r="V707" s="436"/>
      <c r="W707" s="436"/>
      <c r="X707" s="436"/>
      <c r="Y707" s="436"/>
      <c r="Z707" s="436"/>
      <c r="AA707" s="436"/>
      <c r="AB707" s="436"/>
      <c r="AC707" s="436"/>
      <c r="AD707" s="436"/>
    </row>
    <row r="708" spans="1:30" ht="13.2">
      <c r="A708" s="436"/>
      <c r="B708" s="436"/>
      <c r="C708" s="436"/>
      <c r="D708" s="436"/>
      <c r="E708" s="436"/>
      <c r="F708" s="436"/>
      <c r="G708" s="436"/>
      <c r="H708" s="436"/>
      <c r="I708" s="436"/>
      <c r="J708" s="436"/>
      <c r="K708" s="436"/>
      <c r="L708" s="436"/>
      <c r="M708" s="436"/>
      <c r="N708" s="436"/>
      <c r="O708" s="436"/>
      <c r="P708" s="436"/>
      <c r="Q708" s="436"/>
      <c r="R708" s="436"/>
      <c r="S708" s="436"/>
      <c r="T708" s="436"/>
      <c r="U708" s="436"/>
      <c r="V708" s="436"/>
      <c r="W708" s="436"/>
      <c r="X708" s="436"/>
      <c r="Y708" s="436"/>
      <c r="Z708" s="436"/>
      <c r="AA708" s="436"/>
      <c r="AB708" s="436"/>
      <c r="AC708" s="436"/>
      <c r="AD708" s="436"/>
    </row>
    <row r="709" spans="1:30" ht="13.2">
      <c r="A709" s="436"/>
      <c r="B709" s="436"/>
      <c r="C709" s="436"/>
      <c r="D709" s="436"/>
      <c r="E709" s="436"/>
      <c r="F709" s="436"/>
      <c r="G709" s="436"/>
      <c r="H709" s="436"/>
      <c r="I709" s="436"/>
      <c r="J709" s="436"/>
      <c r="K709" s="436"/>
      <c r="L709" s="436"/>
      <c r="M709" s="436"/>
      <c r="N709" s="436"/>
      <c r="O709" s="436"/>
      <c r="P709" s="436"/>
      <c r="Q709" s="436"/>
      <c r="R709" s="436"/>
      <c r="S709" s="436"/>
      <c r="T709" s="436"/>
      <c r="U709" s="436"/>
      <c r="V709" s="436"/>
      <c r="W709" s="436"/>
      <c r="X709" s="436"/>
      <c r="Y709" s="436"/>
      <c r="Z709" s="436"/>
      <c r="AA709" s="436"/>
      <c r="AB709" s="436"/>
      <c r="AC709" s="436"/>
      <c r="AD709" s="436"/>
    </row>
    <row r="710" spans="1:30" ht="13.2">
      <c r="A710" s="436"/>
      <c r="B710" s="436"/>
      <c r="C710" s="436"/>
      <c r="D710" s="436"/>
      <c r="E710" s="436"/>
      <c r="F710" s="436"/>
      <c r="G710" s="436"/>
      <c r="H710" s="436"/>
      <c r="I710" s="436"/>
      <c r="J710" s="436"/>
      <c r="K710" s="436"/>
      <c r="L710" s="436"/>
      <c r="M710" s="436"/>
      <c r="N710" s="436"/>
      <c r="O710" s="436"/>
      <c r="P710" s="436"/>
      <c r="Q710" s="436"/>
      <c r="R710" s="436"/>
      <c r="S710" s="436"/>
      <c r="T710" s="436"/>
      <c r="U710" s="436"/>
      <c r="V710" s="436"/>
      <c r="W710" s="436"/>
      <c r="X710" s="436"/>
      <c r="Y710" s="436"/>
      <c r="Z710" s="436"/>
      <c r="AA710" s="436"/>
      <c r="AB710" s="436"/>
      <c r="AC710" s="436"/>
      <c r="AD710" s="436"/>
    </row>
    <row r="711" spans="1:30" ht="13.2">
      <c r="A711" s="436"/>
      <c r="B711" s="436"/>
      <c r="C711" s="436"/>
      <c r="D711" s="436"/>
      <c r="E711" s="436"/>
      <c r="F711" s="436"/>
      <c r="G711" s="436"/>
      <c r="H711" s="436"/>
      <c r="I711" s="436"/>
      <c r="J711" s="436"/>
      <c r="K711" s="436"/>
      <c r="L711" s="436"/>
      <c r="M711" s="436"/>
      <c r="N711" s="436"/>
      <c r="O711" s="436"/>
      <c r="P711" s="436"/>
      <c r="Q711" s="436"/>
      <c r="R711" s="436"/>
      <c r="S711" s="436"/>
      <c r="T711" s="436"/>
      <c r="U711" s="436"/>
      <c r="V711" s="436"/>
      <c r="W711" s="436"/>
      <c r="X711" s="436"/>
      <c r="Y711" s="436"/>
      <c r="Z711" s="436"/>
      <c r="AA711" s="436"/>
      <c r="AB711" s="436"/>
      <c r="AC711" s="436"/>
      <c r="AD711" s="436"/>
    </row>
    <row r="712" spans="1:30" ht="13.2">
      <c r="A712" s="436"/>
      <c r="B712" s="436"/>
      <c r="C712" s="436"/>
      <c r="D712" s="436"/>
      <c r="E712" s="436"/>
      <c r="F712" s="436"/>
      <c r="G712" s="436"/>
      <c r="H712" s="436"/>
      <c r="I712" s="436"/>
      <c r="J712" s="436"/>
      <c r="K712" s="436"/>
      <c r="L712" s="436"/>
      <c r="M712" s="436"/>
      <c r="N712" s="436"/>
      <c r="O712" s="436"/>
      <c r="P712" s="436"/>
      <c r="Q712" s="436"/>
      <c r="R712" s="436"/>
      <c r="S712" s="436"/>
      <c r="T712" s="436"/>
      <c r="U712" s="436"/>
      <c r="V712" s="436"/>
      <c r="W712" s="436"/>
      <c r="X712" s="436"/>
      <c r="Y712" s="436"/>
      <c r="Z712" s="436"/>
      <c r="AA712" s="436"/>
      <c r="AB712" s="436"/>
      <c r="AC712" s="436"/>
      <c r="AD712" s="436"/>
    </row>
    <row r="713" spans="1:30" ht="13.2">
      <c r="A713" s="436"/>
      <c r="B713" s="436"/>
      <c r="C713" s="436"/>
      <c r="D713" s="436"/>
      <c r="E713" s="436"/>
      <c r="F713" s="436"/>
      <c r="G713" s="436"/>
      <c r="H713" s="436"/>
      <c r="I713" s="436"/>
      <c r="J713" s="436"/>
      <c r="K713" s="436"/>
      <c r="L713" s="436"/>
      <c r="M713" s="436"/>
      <c r="N713" s="436"/>
      <c r="O713" s="436"/>
      <c r="P713" s="436"/>
      <c r="Q713" s="436"/>
      <c r="R713" s="436"/>
      <c r="S713" s="436"/>
      <c r="T713" s="436"/>
      <c r="U713" s="436"/>
      <c r="V713" s="436"/>
      <c r="W713" s="436"/>
      <c r="X713" s="436"/>
      <c r="Y713" s="436"/>
      <c r="Z713" s="436"/>
      <c r="AA713" s="436"/>
      <c r="AB713" s="436"/>
      <c r="AC713" s="436"/>
      <c r="AD713" s="436"/>
    </row>
    <row r="714" spans="1:30" ht="13.2">
      <c r="A714" s="436"/>
      <c r="B714" s="436"/>
      <c r="C714" s="436"/>
      <c r="D714" s="436"/>
      <c r="E714" s="436"/>
      <c r="F714" s="436"/>
      <c r="G714" s="436"/>
      <c r="H714" s="436"/>
      <c r="I714" s="436"/>
      <c r="J714" s="436"/>
      <c r="K714" s="436"/>
      <c r="L714" s="436"/>
      <c r="M714" s="436"/>
      <c r="N714" s="436"/>
      <c r="O714" s="436"/>
      <c r="P714" s="436"/>
      <c r="Q714" s="436"/>
      <c r="R714" s="436"/>
      <c r="S714" s="436"/>
      <c r="T714" s="436"/>
      <c r="U714" s="436"/>
      <c r="V714" s="436"/>
      <c r="W714" s="436"/>
      <c r="X714" s="436"/>
      <c r="Y714" s="436"/>
      <c r="Z714" s="436"/>
      <c r="AA714" s="436"/>
      <c r="AB714" s="436"/>
      <c r="AC714" s="436"/>
      <c r="AD714" s="436"/>
    </row>
    <row r="715" spans="1:30" ht="13.2">
      <c r="A715" s="436"/>
      <c r="B715" s="436"/>
      <c r="C715" s="436"/>
      <c r="D715" s="436"/>
      <c r="E715" s="436"/>
      <c r="F715" s="436"/>
      <c r="G715" s="436"/>
      <c r="H715" s="436"/>
      <c r="I715" s="436"/>
      <c r="J715" s="436"/>
      <c r="K715" s="436"/>
      <c r="L715" s="436"/>
      <c r="M715" s="436"/>
      <c r="N715" s="436"/>
      <c r="O715" s="436"/>
      <c r="P715" s="436"/>
      <c r="Q715" s="436"/>
      <c r="R715" s="436"/>
      <c r="S715" s="436"/>
      <c r="T715" s="436"/>
      <c r="U715" s="436"/>
      <c r="V715" s="436"/>
      <c r="W715" s="436"/>
      <c r="X715" s="436"/>
      <c r="Y715" s="436"/>
      <c r="Z715" s="436"/>
      <c r="AA715" s="436"/>
      <c r="AB715" s="436"/>
      <c r="AC715" s="436"/>
      <c r="AD715" s="436"/>
    </row>
    <row r="716" spans="1:30" ht="13.2">
      <c r="A716" s="436"/>
      <c r="B716" s="436"/>
      <c r="C716" s="436"/>
      <c r="D716" s="436"/>
      <c r="E716" s="436"/>
      <c r="F716" s="436"/>
      <c r="G716" s="436"/>
      <c r="H716" s="436"/>
      <c r="I716" s="436"/>
      <c r="J716" s="436"/>
      <c r="K716" s="436"/>
      <c r="L716" s="436"/>
      <c r="M716" s="436"/>
      <c r="N716" s="436"/>
      <c r="O716" s="436"/>
      <c r="P716" s="436"/>
      <c r="Q716" s="436"/>
      <c r="R716" s="436"/>
      <c r="S716" s="436"/>
      <c r="T716" s="436"/>
      <c r="U716" s="436"/>
      <c r="V716" s="436"/>
      <c r="W716" s="436"/>
      <c r="X716" s="436"/>
      <c r="Y716" s="436"/>
      <c r="Z716" s="436"/>
      <c r="AA716" s="436"/>
      <c r="AB716" s="436"/>
      <c r="AC716" s="436"/>
      <c r="AD716" s="436"/>
    </row>
    <row r="717" spans="1:30" ht="13.2">
      <c r="A717" s="436"/>
      <c r="B717" s="436"/>
      <c r="C717" s="436"/>
      <c r="D717" s="436"/>
      <c r="E717" s="436"/>
      <c r="F717" s="436"/>
      <c r="G717" s="436"/>
      <c r="H717" s="436"/>
      <c r="I717" s="436"/>
      <c r="J717" s="436"/>
      <c r="K717" s="436"/>
      <c r="L717" s="436"/>
      <c r="M717" s="436"/>
      <c r="N717" s="436"/>
      <c r="O717" s="436"/>
      <c r="P717" s="436"/>
      <c r="Q717" s="436"/>
      <c r="R717" s="436"/>
      <c r="S717" s="436"/>
      <c r="T717" s="436"/>
      <c r="U717" s="436"/>
      <c r="V717" s="436"/>
      <c r="W717" s="436"/>
      <c r="X717" s="436"/>
      <c r="Y717" s="436"/>
      <c r="Z717" s="436"/>
      <c r="AA717" s="436"/>
      <c r="AB717" s="436"/>
      <c r="AC717" s="436"/>
      <c r="AD717" s="436"/>
    </row>
    <row r="718" spans="1:30" ht="13.2">
      <c r="A718" s="436"/>
      <c r="B718" s="436"/>
      <c r="C718" s="436"/>
      <c r="D718" s="436"/>
      <c r="E718" s="436"/>
      <c r="F718" s="436"/>
      <c r="G718" s="436"/>
      <c r="H718" s="436"/>
      <c r="I718" s="436"/>
      <c r="J718" s="436"/>
      <c r="K718" s="436"/>
      <c r="L718" s="436"/>
      <c r="M718" s="436"/>
      <c r="N718" s="436"/>
      <c r="O718" s="436"/>
      <c r="P718" s="436"/>
      <c r="Q718" s="436"/>
      <c r="R718" s="436"/>
      <c r="S718" s="436"/>
      <c r="T718" s="436"/>
      <c r="U718" s="436"/>
      <c r="V718" s="436"/>
      <c r="W718" s="436"/>
      <c r="X718" s="436"/>
      <c r="Y718" s="436"/>
      <c r="Z718" s="436"/>
      <c r="AA718" s="436"/>
      <c r="AB718" s="436"/>
      <c r="AC718" s="436"/>
      <c r="AD718" s="436"/>
    </row>
    <row r="719" spans="1:30" ht="13.2">
      <c r="A719" s="436"/>
      <c r="B719" s="436"/>
      <c r="C719" s="436"/>
      <c r="D719" s="436"/>
      <c r="E719" s="436"/>
      <c r="F719" s="436"/>
      <c r="G719" s="436"/>
      <c r="H719" s="436"/>
      <c r="I719" s="436"/>
      <c r="J719" s="436"/>
      <c r="K719" s="436"/>
      <c r="L719" s="436"/>
      <c r="M719" s="436"/>
      <c r="N719" s="436"/>
      <c r="O719" s="436"/>
      <c r="P719" s="436"/>
      <c r="Q719" s="436"/>
      <c r="R719" s="436"/>
      <c r="S719" s="436"/>
      <c r="T719" s="436"/>
      <c r="U719" s="436"/>
      <c r="V719" s="436"/>
      <c r="W719" s="436"/>
      <c r="X719" s="436"/>
      <c r="Y719" s="436"/>
      <c r="Z719" s="436"/>
      <c r="AA719" s="436"/>
      <c r="AB719" s="436"/>
      <c r="AC719" s="436"/>
      <c r="AD719" s="436"/>
    </row>
    <row r="720" spans="1:30" ht="13.2">
      <c r="A720" s="436"/>
      <c r="B720" s="436"/>
      <c r="C720" s="436"/>
      <c r="D720" s="436"/>
      <c r="E720" s="436"/>
      <c r="F720" s="436"/>
      <c r="G720" s="436"/>
      <c r="H720" s="436"/>
      <c r="I720" s="436"/>
      <c r="J720" s="436"/>
      <c r="K720" s="436"/>
      <c r="L720" s="436"/>
      <c r="M720" s="436"/>
      <c r="N720" s="436"/>
      <c r="O720" s="436"/>
      <c r="P720" s="436"/>
      <c r="Q720" s="436"/>
      <c r="R720" s="436"/>
      <c r="S720" s="436"/>
      <c r="T720" s="436"/>
      <c r="U720" s="436"/>
      <c r="V720" s="436"/>
      <c r="W720" s="436"/>
      <c r="X720" s="436"/>
      <c r="Y720" s="436"/>
      <c r="Z720" s="436"/>
      <c r="AA720" s="436"/>
      <c r="AB720" s="436"/>
      <c r="AC720" s="436"/>
      <c r="AD720" s="436"/>
    </row>
    <row r="721" spans="1:30" ht="13.2">
      <c r="A721" s="436"/>
      <c r="B721" s="436"/>
      <c r="C721" s="436"/>
      <c r="D721" s="436"/>
      <c r="E721" s="436"/>
      <c r="F721" s="436"/>
      <c r="G721" s="436"/>
      <c r="H721" s="436"/>
      <c r="I721" s="436"/>
      <c r="J721" s="436"/>
      <c r="K721" s="436"/>
      <c r="L721" s="436"/>
      <c r="M721" s="436"/>
      <c r="N721" s="436"/>
      <c r="O721" s="436"/>
      <c r="P721" s="436"/>
      <c r="Q721" s="436"/>
      <c r="R721" s="436"/>
      <c r="S721" s="436"/>
      <c r="T721" s="436"/>
      <c r="U721" s="436"/>
      <c r="V721" s="436"/>
      <c r="W721" s="436"/>
      <c r="X721" s="436"/>
      <c r="Y721" s="436"/>
      <c r="Z721" s="436"/>
      <c r="AA721" s="436"/>
      <c r="AB721" s="436"/>
      <c r="AC721" s="436"/>
      <c r="AD721" s="436"/>
    </row>
    <row r="722" spans="1:30" ht="13.2">
      <c r="A722" s="436"/>
      <c r="B722" s="436"/>
      <c r="C722" s="436"/>
      <c r="D722" s="436"/>
      <c r="E722" s="436"/>
      <c r="F722" s="436"/>
      <c r="G722" s="436"/>
      <c r="H722" s="436"/>
      <c r="I722" s="436"/>
      <c r="J722" s="436"/>
      <c r="K722" s="436"/>
      <c r="L722" s="436"/>
      <c r="M722" s="436"/>
      <c r="N722" s="436"/>
      <c r="O722" s="436"/>
      <c r="P722" s="436"/>
      <c r="Q722" s="436"/>
      <c r="R722" s="436"/>
      <c r="S722" s="436"/>
      <c r="T722" s="436"/>
      <c r="U722" s="436"/>
      <c r="V722" s="436"/>
      <c r="W722" s="436"/>
      <c r="X722" s="436"/>
      <c r="Y722" s="436"/>
      <c r="Z722" s="436"/>
      <c r="AA722" s="436"/>
      <c r="AB722" s="436"/>
      <c r="AC722" s="436"/>
      <c r="AD722" s="436"/>
    </row>
    <row r="723" spans="1:30" ht="13.2">
      <c r="A723" s="436"/>
      <c r="B723" s="436"/>
      <c r="C723" s="436"/>
      <c r="D723" s="436"/>
      <c r="E723" s="436"/>
      <c r="F723" s="436"/>
      <c r="G723" s="436"/>
      <c r="H723" s="436"/>
      <c r="I723" s="436"/>
      <c r="J723" s="436"/>
      <c r="K723" s="436"/>
      <c r="L723" s="436"/>
      <c r="M723" s="436"/>
      <c r="N723" s="436"/>
      <c r="O723" s="436"/>
      <c r="P723" s="436"/>
      <c r="Q723" s="436"/>
      <c r="R723" s="436"/>
      <c r="S723" s="436"/>
      <c r="T723" s="436"/>
      <c r="U723" s="436"/>
      <c r="V723" s="436"/>
      <c r="W723" s="436"/>
      <c r="X723" s="436"/>
      <c r="Y723" s="436"/>
      <c r="Z723" s="436"/>
      <c r="AA723" s="436"/>
      <c r="AB723" s="436"/>
      <c r="AC723" s="436"/>
      <c r="AD723" s="436"/>
    </row>
    <row r="724" spans="1:30" ht="13.2">
      <c r="A724" s="436"/>
      <c r="B724" s="436"/>
      <c r="C724" s="436"/>
      <c r="D724" s="436"/>
      <c r="E724" s="436"/>
      <c r="F724" s="436"/>
      <c r="G724" s="436"/>
      <c r="H724" s="436"/>
      <c r="I724" s="436"/>
      <c r="J724" s="436"/>
      <c r="K724" s="436"/>
      <c r="L724" s="436"/>
      <c r="M724" s="436"/>
      <c r="N724" s="436"/>
      <c r="O724" s="436"/>
      <c r="P724" s="436"/>
      <c r="Q724" s="436"/>
      <c r="R724" s="436"/>
      <c r="S724" s="436"/>
      <c r="T724" s="436"/>
      <c r="U724" s="436"/>
      <c r="V724" s="436"/>
      <c r="W724" s="436"/>
      <c r="X724" s="436"/>
      <c r="Y724" s="436"/>
      <c r="Z724" s="436"/>
      <c r="AA724" s="436"/>
      <c r="AB724" s="436"/>
      <c r="AC724" s="436"/>
      <c r="AD724" s="436"/>
    </row>
    <row r="725" spans="1:30" ht="13.2">
      <c r="A725" s="436"/>
      <c r="B725" s="436"/>
      <c r="C725" s="436"/>
      <c r="D725" s="436"/>
      <c r="E725" s="436"/>
      <c r="F725" s="436"/>
      <c r="G725" s="436"/>
      <c r="H725" s="436"/>
      <c r="I725" s="436"/>
      <c r="J725" s="436"/>
      <c r="K725" s="436"/>
      <c r="L725" s="436"/>
      <c r="M725" s="436"/>
      <c r="N725" s="436"/>
      <c r="O725" s="436"/>
      <c r="P725" s="436"/>
      <c r="Q725" s="436"/>
      <c r="R725" s="436"/>
      <c r="S725" s="436"/>
      <c r="T725" s="436"/>
      <c r="U725" s="436"/>
      <c r="V725" s="436"/>
      <c r="W725" s="436"/>
      <c r="X725" s="436"/>
      <c r="Y725" s="436"/>
      <c r="Z725" s="436"/>
      <c r="AA725" s="436"/>
      <c r="AB725" s="436"/>
      <c r="AC725" s="436"/>
      <c r="AD725" s="436"/>
    </row>
    <row r="726" spans="1:30" ht="13.2">
      <c r="A726" s="436"/>
      <c r="B726" s="436"/>
      <c r="C726" s="436"/>
      <c r="D726" s="436"/>
      <c r="E726" s="436"/>
      <c r="F726" s="436"/>
      <c r="G726" s="436"/>
      <c r="H726" s="436"/>
      <c r="I726" s="436"/>
      <c r="J726" s="436"/>
      <c r="K726" s="436"/>
      <c r="L726" s="436"/>
      <c r="M726" s="436"/>
      <c r="N726" s="436"/>
      <c r="O726" s="436"/>
      <c r="P726" s="436"/>
      <c r="Q726" s="436"/>
      <c r="R726" s="436"/>
      <c r="S726" s="436"/>
      <c r="T726" s="436"/>
      <c r="U726" s="436"/>
      <c r="V726" s="436"/>
      <c r="W726" s="436"/>
      <c r="X726" s="436"/>
      <c r="Y726" s="436"/>
      <c r="Z726" s="436"/>
      <c r="AA726" s="436"/>
      <c r="AB726" s="436"/>
      <c r="AC726" s="436"/>
      <c r="AD726" s="436"/>
    </row>
    <row r="727" spans="1:30" ht="13.2">
      <c r="A727" s="436"/>
      <c r="B727" s="436"/>
      <c r="C727" s="436"/>
      <c r="D727" s="436"/>
      <c r="E727" s="436"/>
      <c r="F727" s="436"/>
      <c r="G727" s="436"/>
      <c r="H727" s="436"/>
      <c r="I727" s="436"/>
      <c r="J727" s="436"/>
      <c r="K727" s="436"/>
      <c r="L727" s="436"/>
      <c r="M727" s="436"/>
      <c r="N727" s="436"/>
      <c r="O727" s="436"/>
      <c r="P727" s="436"/>
      <c r="Q727" s="436"/>
      <c r="R727" s="436"/>
      <c r="S727" s="436"/>
      <c r="T727" s="436"/>
      <c r="U727" s="436"/>
      <c r="V727" s="436"/>
      <c r="W727" s="436"/>
      <c r="X727" s="436"/>
      <c r="Y727" s="436"/>
      <c r="Z727" s="436"/>
      <c r="AA727" s="436"/>
      <c r="AB727" s="436"/>
      <c r="AC727" s="436"/>
      <c r="AD727" s="436"/>
    </row>
    <row r="728" spans="1:30" ht="13.2">
      <c r="A728" s="436"/>
      <c r="B728" s="436"/>
      <c r="C728" s="436"/>
      <c r="D728" s="436"/>
      <c r="E728" s="436"/>
      <c r="F728" s="436"/>
      <c r="G728" s="436"/>
      <c r="H728" s="436"/>
      <c r="I728" s="436"/>
      <c r="J728" s="436"/>
      <c r="K728" s="436"/>
      <c r="L728" s="436"/>
      <c r="M728" s="436"/>
      <c r="N728" s="436"/>
      <c r="O728" s="436"/>
      <c r="P728" s="436"/>
      <c r="Q728" s="436"/>
      <c r="R728" s="436"/>
      <c r="S728" s="436"/>
      <c r="T728" s="436"/>
      <c r="U728" s="436"/>
      <c r="V728" s="436"/>
      <c r="W728" s="436"/>
      <c r="X728" s="436"/>
      <c r="Y728" s="436"/>
      <c r="Z728" s="436"/>
      <c r="AA728" s="436"/>
      <c r="AB728" s="436"/>
      <c r="AC728" s="436"/>
      <c r="AD728" s="436"/>
    </row>
    <row r="729" spans="1:30" ht="13.2">
      <c r="A729" s="436"/>
      <c r="B729" s="436"/>
      <c r="C729" s="436"/>
      <c r="D729" s="436"/>
      <c r="E729" s="436"/>
      <c r="F729" s="436"/>
      <c r="G729" s="436"/>
      <c r="H729" s="436"/>
      <c r="I729" s="436"/>
      <c r="J729" s="436"/>
      <c r="K729" s="436"/>
      <c r="L729" s="436"/>
      <c r="M729" s="436"/>
      <c r="N729" s="436"/>
      <c r="O729" s="436"/>
      <c r="P729" s="436"/>
      <c r="Q729" s="436"/>
      <c r="R729" s="436"/>
      <c r="S729" s="436"/>
      <c r="T729" s="436"/>
      <c r="U729" s="436"/>
      <c r="V729" s="436"/>
      <c r="W729" s="436"/>
      <c r="X729" s="436"/>
      <c r="Y729" s="436"/>
      <c r="Z729" s="436"/>
      <c r="AA729" s="436"/>
      <c r="AB729" s="436"/>
      <c r="AC729" s="436"/>
      <c r="AD729" s="436"/>
    </row>
    <row r="730" spans="1:30" ht="13.2">
      <c r="A730" s="436"/>
      <c r="B730" s="436"/>
      <c r="C730" s="436"/>
      <c r="D730" s="436"/>
      <c r="E730" s="436"/>
      <c r="F730" s="436"/>
      <c r="G730" s="436"/>
      <c r="H730" s="436"/>
      <c r="I730" s="436"/>
      <c r="J730" s="436"/>
      <c r="K730" s="436"/>
      <c r="L730" s="436"/>
      <c r="M730" s="436"/>
      <c r="N730" s="436"/>
      <c r="O730" s="436"/>
      <c r="P730" s="436"/>
      <c r="Q730" s="436"/>
      <c r="R730" s="436"/>
      <c r="S730" s="436"/>
      <c r="T730" s="436"/>
      <c r="U730" s="436"/>
      <c r="V730" s="436"/>
      <c r="W730" s="436"/>
      <c r="X730" s="436"/>
      <c r="Y730" s="436"/>
      <c r="Z730" s="436"/>
      <c r="AA730" s="436"/>
      <c r="AB730" s="436"/>
      <c r="AC730" s="436"/>
      <c r="AD730" s="436"/>
    </row>
    <row r="731" spans="1:30" ht="13.2">
      <c r="A731" s="436"/>
      <c r="B731" s="436"/>
      <c r="C731" s="436"/>
      <c r="D731" s="436"/>
      <c r="E731" s="436"/>
      <c r="F731" s="436"/>
      <c r="G731" s="436"/>
      <c r="H731" s="436"/>
      <c r="I731" s="436"/>
      <c r="J731" s="436"/>
      <c r="K731" s="436"/>
      <c r="L731" s="436"/>
      <c r="M731" s="436"/>
      <c r="N731" s="436"/>
      <c r="O731" s="436"/>
      <c r="P731" s="436"/>
      <c r="Q731" s="436"/>
      <c r="R731" s="436"/>
      <c r="S731" s="436"/>
      <c r="T731" s="436"/>
      <c r="U731" s="436"/>
      <c r="V731" s="436"/>
      <c r="W731" s="436"/>
      <c r="X731" s="436"/>
      <c r="Y731" s="436"/>
      <c r="Z731" s="436"/>
      <c r="AA731" s="436"/>
      <c r="AB731" s="436"/>
      <c r="AC731" s="436"/>
      <c r="AD731" s="436"/>
    </row>
    <row r="732" spans="1:30" ht="13.2">
      <c r="A732" s="436"/>
      <c r="B732" s="436"/>
      <c r="C732" s="436"/>
      <c r="D732" s="436"/>
      <c r="E732" s="436"/>
      <c r="F732" s="436"/>
      <c r="G732" s="436"/>
      <c r="H732" s="436"/>
      <c r="I732" s="436"/>
      <c r="J732" s="436"/>
      <c r="K732" s="436"/>
      <c r="L732" s="436"/>
      <c r="M732" s="436"/>
      <c r="N732" s="436"/>
      <c r="O732" s="436"/>
      <c r="P732" s="436"/>
      <c r="Q732" s="436"/>
      <c r="R732" s="436"/>
      <c r="S732" s="436"/>
      <c r="T732" s="436"/>
      <c r="U732" s="436"/>
      <c r="V732" s="436"/>
      <c r="W732" s="436"/>
      <c r="X732" s="436"/>
      <c r="Y732" s="436"/>
      <c r="Z732" s="436"/>
      <c r="AA732" s="436"/>
      <c r="AB732" s="436"/>
      <c r="AC732" s="436"/>
      <c r="AD732" s="436"/>
    </row>
    <row r="733" spans="1:30" ht="13.2">
      <c r="A733" s="436"/>
      <c r="B733" s="436"/>
      <c r="C733" s="436"/>
      <c r="D733" s="436"/>
      <c r="E733" s="436"/>
      <c r="F733" s="436"/>
      <c r="G733" s="436"/>
      <c r="H733" s="436"/>
      <c r="I733" s="436"/>
      <c r="J733" s="436"/>
      <c r="K733" s="436"/>
      <c r="L733" s="436"/>
      <c r="M733" s="436"/>
      <c r="N733" s="436"/>
      <c r="O733" s="436"/>
      <c r="P733" s="436"/>
      <c r="Q733" s="436"/>
      <c r="R733" s="436"/>
      <c r="S733" s="436"/>
      <c r="T733" s="436"/>
      <c r="U733" s="436"/>
      <c r="V733" s="436"/>
      <c r="W733" s="436"/>
      <c r="X733" s="436"/>
      <c r="Y733" s="436"/>
      <c r="Z733" s="436"/>
      <c r="AA733" s="436"/>
      <c r="AB733" s="436"/>
      <c r="AC733" s="436"/>
      <c r="AD733" s="436"/>
    </row>
    <row r="734" spans="1:30" ht="13.2">
      <c r="A734" s="436"/>
      <c r="B734" s="436"/>
      <c r="C734" s="436"/>
      <c r="D734" s="436"/>
      <c r="E734" s="436"/>
      <c r="F734" s="436"/>
      <c r="G734" s="436"/>
      <c r="H734" s="436"/>
      <c r="I734" s="436"/>
      <c r="J734" s="436"/>
      <c r="K734" s="436"/>
      <c r="L734" s="436"/>
      <c r="M734" s="436"/>
      <c r="N734" s="436"/>
      <c r="O734" s="436"/>
      <c r="P734" s="436"/>
      <c r="Q734" s="436"/>
      <c r="R734" s="436"/>
      <c r="S734" s="436"/>
      <c r="T734" s="436"/>
      <c r="U734" s="436"/>
      <c r="V734" s="436"/>
      <c r="W734" s="436"/>
      <c r="X734" s="436"/>
      <c r="Y734" s="436"/>
      <c r="Z734" s="436"/>
      <c r="AA734" s="436"/>
      <c r="AB734" s="436"/>
      <c r="AC734" s="436"/>
      <c r="AD734" s="436"/>
    </row>
    <row r="735" spans="1:30" ht="13.2">
      <c r="A735" s="436"/>
      <c r="B735" s="436"/>
      <c r="C735" s="436"/>
      <c r="D735" s="436"/>
      <c r="E735" s="436"/>
      <c r="F735" s="436"/>
      <c r="G735" s="436"/>
      <c r="H735" s="436"/>
      <c r="I735" s="436"/>
      <c r="J735" s="436"/>
      <c r="K735" s="436"/>
      <c r="L735" s="436"/>
      <c r="M735" s="436"/>
      <c r="N735" s="436"/>
      <c r="O735" s="436"/>
      <c r="P735" s="436"/>
      <c r="Q735" s="436"/>
      <c r="R735" s="436"/>
      <c r="S735" s="436"/>
      <c r="T735" s="436"/>
      <c r="U735" s="436"/>
      <c r="V735" s="436"/>
      <c r="W735" s="436"/>
      <c r="X735" s="436"/>
      <c r="Y735" s="436"/>
      <c r="Z735" s="436"/>
      <c r="AA735" s="436"/>
      <c r="AB735" s="436"/>
      <c r="AC735" s="436"/>
      <c r="AD735" s="436"/>
    </row>
    <row r="736" spans="1:30" ht="13.2">
      <c r="A736" s="436"/>
      <c r="B736" s="436"/>
      <c r="C736" s="436"/>
      <c r="D736" s="436"/>
      <c r="E736" s="436"/>
      <c r="F736" s="436"/>
      <c r="G736" s="436"/>
      <c r="H736" s="436"/>
      <c r="I736" s="436"/>
      <c r="J736" s="436"/>
      <c r="K736" s="436"/>
      <c r="L736" s="436"/>
      <c r="M736" s="436"/>
      <c r="N736" s="436"/>
      <c r="O736" s="436"/>
      <c r="P736" s="436"/>
      <c r="Q736" s="436"/>
      <c r="R736" s="436"/>
      <c r="S736" s="436"/>
      <c r="T736" s="436"/>
      <c r="U736" s="436"/>
      <c r="V736" s="436"/>
      <c r="W736" s="436"/>
      <c r="X736" s="436"/>
      <c r="Y736" s="436"/>
      <c r="Z736" s="436"/>
      <c r="AA736" s="436"/>
      <c r="AB736" s="436"/>
      <c r="AC736" s="436"/>
      <c r="AD736" s="436"/>
    </row>
    <row r="737" spans="1:30" ht="13.2">
      <c r="A737" s="436"/>
      <c r="B737" s="436"/>
      <c r="C737" s="436"/>
      <c r="D737" s="436"/>
      <c r="E737" s="436"/>
      <c r="F737" s="436"/>
      <c r="G737" s="436"/>
      <c r="H737" s="436"/>
      <c r="I737" s="436"/>
      <c r="J737" s="436"/>
      <c r="K737" s="436"/>
      <c r="L737" s="436"/>
      <c r="M737" s="436"/>
      <c r="N737" s="436"/>
      <c r="O737" s="436"/>
      <c r="P737" s="436"/>
      <c r="Q737" s="436"/>
      <c r="R737" s="436"/>
      <c r="S737" s="436"/>
      <c r="T737" s="436"/>
      <c r="U737" s="436"/>
      <c r="V737" s="436"/>
      <c r="W737" s="436"/>
      <c r="X737" s="436"/>
      <c r="Y737" s="436"/>
      <c r="Z737" s="436"/>
      <c r="AA737" s="436"/>
      <c r="AB737" s="436"/>
      <c r="AC737" s="436"/>
      <c r="AD737" s="436"/>
    </row>
    <row r="738" spans="1:30" ht="13.2">
      <c r="A738" s="436"/>
      <c r="B738" s="436"/>
      <c r="C738" s="436"/>
      <c r="D738" s="436"/>
      <c r="E738" s="436"/>
      <c r="F738" s="436"/>
      <c r="G738" s="436"/>
      <c r="H738" s="436"/>
      <c r="I738" s="436"/>
      <c r="J738" s="436"/>
      <c r="K738" s="436"/>
      <c r="L738" s="436"/>
      <c r="M738" s="436"/>
      <c r="N738" s="436"/>
      <c r="O738" s="436"/>
      <c r="P738" s="436"/>
      <c r="Q738" s="436"/>
      <c r="R738" s="436"/>
      <c r="S738" s="436"/>
      <c r="T738" s="436"/>
      <c r="U738" s="436"/>
      <c r="V738" s="436"/>
      <c r="W738" s="436"/>
      <c r="X738" s="436"/>
      <c r="Y738" s="436"/>
      <c r="Z738" s="436"/>
      <c r="AA738" s="436"/>
      <c r="AB738" s="436"/>
      <c r="AC738" s="436"/>
      <c r="AD738" s="436"/>
    </row>
    <row r="739" spans="1:30" ht="13.2">
      <c r="A739" s="436"/>
      <c r="B739" s="436"/>
      <c r="C739" s="436"/>
      <c r="D739" s="436"/>
      <c r="E739" s="436"/>
      <c r="F739" s="436"/>
      <c r="G739" s="436"/>
      <c r="H739" s="436"/>
      <c r="I739" s="436"/>
      <c r="J739" s="436"/>
      <c r="K739" s="436"/>
      <c r="L739" s="436"/>
      <c r="M739" s="436"/>
      <c r="N739" s="436"/>
      <c r="O739" s="436"/>
      <c r="P739" s="436"/>
      <c r="Q739" s="436"/>
      <c r="R739" s="436"/>
      <c r="S739" s="436"/>
      <c r="T739" s="436"/>
      <c r="U739" s="436"/>
      <c r="V739" s="436"/>
      <c r="W739" s="436"/>
      <c r="X739" s="436"/>
      <c r="Y739" s="436"/>
      <c r="Z739" s="436"/>
      <c r="AA739" s="436"/>
      <c r="AB739" s="436"/>
      <c r="AC739" s="436"/>
      <c r="AD739" s="436"/>
    </row>
    <row r="740" spans="1:30" ht="13.2">
      <c r="A740" s="436"/>
      <c r="B740" s="436"/>
      <c r="C740" s="436"/>
      <c r="D740" s="436"/>
      <c r="E740" s="436"/>
      <c r="F740" s="436"/>
      <c r="G740" s="436"/>
      <c r="H740" s="436"/>
      <c r="I740" s="436"/>
      <c r="J740" s="436"/>
      <c r="K740" s="436"/>
      <c r="L740" s="436"/>
      <c r="M740" s="436"/>
      <c r="N740" s="436"/>
      <c r="O740" s="436"/>
      <c r="P740" s="436"/>
      <c r="Q740" s="436"/>
      <c r="R740" s="436"/>
      <c r="S740" s="436"/>
      <c r="T740" s="436"/>
      <c r="U740" s="436"/>
      <c r="V740" s="436"/>
      <c r="W740" s="436"/>
      <c r="X740" s="436"/>
      <c r="Y740" s="436"/>
      <c r="Z740" s="436"/>
      <c r="AA740" s="436"/>
      <c r="AB740" s="436"/>
      <c r="AC740" s="436"/>
      <c r="AD740" s="436"/>
    </row>
    <row r="741" spans="1:30" ht="13.2">
      <c r="A741" s="436"/>
      <c r="B741" s="436"/>
      <c r="C741" s="436"/>
      <c r="D741" s="436"/>
      <c r="E741" s="436"/>
      <c r="F741" s="436"/>
      <c r="G741" s="436"/>
      <c r="H741" s="436"/>
      <c r="I741" s="436"/>
      <c r="J741" s="436"/>
      <c r="K741" s="436"/>
      <c r="L741" s="436"/>
      <c r="M741" s="436"/>
      <c r="N741" s="436"/>
      <c r="O741" s="436"/>
      <c r="P741" s="436"/>
      <c r="Q741" s="436"/>
      <c r="R741" s="436"/>
      <c r="S741" s="436"/>
      <c r="T741" s="436"/>
      <c r="U741" s="436"/>
      <c r="V741" s="436"/>
      <c r="W741" s="436"/>
      <c r="X741" s="436"/>
      <c r="Y741" s="436"/>
      <c r="Z741" s="436"/>
      <c r="AA741" s="436"/>
      <c r="AB741" s="436"/>
      <c r="AC741" s="436"/>
      <c r="AD741" s="436"/>
    </row>
    <row r="742" spans="1:30" ht="13.2">
      <c r="A742" s="436"/>
      <c r="B742" s="436"/>
      <c r="C742" s="436"/>
      <c r="D742" s="436"/>
      <c r="E742" s="436"/>
      <c r="F742" s="436"/>
      <c r="G742" s="436"/>
      <c r="H742" s="436"/>
      <c r="I742" s="436"/>
      <c r="J742" s="436"/>
      <c r="K742" s="436"/>
      <c r="L742" s="436"/>
      <c r="M742" s="436"/>
      <c r="N742" s="436"/>
      <c r="O742" s="436"/>
      <c r="P742" s="436"/>
      <c r="Q742" s="436"/>
      <c r="R742" s="436"/>
      <c r="S742" s="436"/>
      <c r="T742" s="436"/>
      <c r="U742" s="436"/>
      <c r="V742" s="436"/>
      <c r="W742" s="436"/>
      <c r="X742" s="436"/>
      <c r="Y742" s="436"/>
      <c r="Z742" s="436"/>
      <c r="AA742" s="436"/>
      <c r="AB742" s="436"/>
      <c r="AC742" s="436"/>
      <c r="AD742" s="436"/>
    </row>
    <row r="743" spans="1:30" ht="13.2">
      <c r="A743" s="436"/>
      <c r="B743" s="436"/>
      <c r="C743" s="436"/>
      <c r="D743" s="436"/>
      <c r="E743" s="436"/>
      <c r="F743" s="436"/>
      <c r="G743" s="436"/>
      <c r="H743" s="436"/>
      <c r="I743" s="436"/>
      <c r="J743" s="436"/>
      <c r="K743" s="436"/>
      <c r="L743" s="436"/>
      <c r="M743" s="436"/>
      <c r="N743" s="436"/>
      <c r="O743" s="436"/>
      <c r="P743" s="436"/>
      <c r="Q743" s="436"/>
      <c r="R743" s="436"/>
      <c r="S743" s="436"/>
      <c r="T743" s="436"/>
      <c r="U743" s="436"/>
      <c r="V743" s="436"/>
      <c r="W743" s="436"/>
      <c r="X743" s="436"/>
      <c r="Y743" s="436"/>
      <c r="Z743" s="436"/>
      <c r="AA743" s="436"/>
      <c r="AB743" s="436"/>
      <c r="AC743" s="436"/>
      <c r="AD743" s="436"/>
    </row>
    <row r="744" spans="1:30" ht="13.2">
      <c r="A744" s="436"/>
      <c r="B744" s="436"/>
      <c r="C744" s="436"/>
      <c r="D744" s="436"/>
      <c r="E744" s="436"/>
      <c r="F744" s="436"/>
      <c r="G744" s="436"/>
      <c r="H744" s="436"/>
      <c r="I744" s="436"/>
      <c r="J744" s="436"/>
      <c r="K744" s="436"/>
      <c r="L744" s="436"/>
      <c r="M744" s="436"/>
      <c r="N744" s="436"/>
      <c r="O744" s="436"/>
      <c r="P744" s="436"/>
      <c r="Q744" s="436"/>
      <c r="R744" s="436"/>
      <c r="S744" s="436"/>
      <c r="T744" s="436"/>
      <c r="U744" s="436"/>
      <c r="V744" s="436"/>
      <c r="W744" s="436"/>
      <c r="X744" s="436"/>
      <c r="Y744" s="436"/>
      <c r="Z744" s="436"/>
      <c r="AA744" s="436"/>
      <c r="AB744" s="436"/>
      <c r="AC744" s="436"/>
      <c r="AD744" s="436"/>
    </row>
    <row r="745" spans="1:30" ht="13.2">
      <c r="A745" s="436"/>
      <c r="B745" s="436"/>
      <c r="C745" s="436"/>
      <c r="D745" s="436"/>
      <c r="E745" s="436"/>
      <c r="F745" s="436"/>
      <c r="G745" s="436"/>
      <c r="H745" s="436"/>
      <c r="I745" s="436"/>
      <c r="J745" s="436"/>
      <c r="K745" s="436"/>
      <c r="L745" s="436"/>
      <c r="M745" s="436"/>
      <c r="N745" s="436"/>
      <c r="O745" s="436"/>
      <c r="P745" s="436"/>
      <c r="Q745" s="436"/>
      <c r="R745" s="436"/>
      <c r="S745" s="436"/>
      <c r="T745" s="436"/>
      <c r="U745" s="436"/>
      <c r="V745" s="436"/>
      <c r="W745" s="436"/>
      <c r="X745" s="436"/>
      <c r="Y745" s="436"/>
      <c r="Z745" s="436"/>
      <c r="AA745" s="436"/>
      <c r="AB745" s="436"/>
      <c r="AC745" s="436"/>
      <c r="AD745" s="436"/>
    </row>
    <row r="746" spans="1:30" ht="13.2">
      <c r="A746" s="436"/>
      <c r="B746" s="436"/>
      <c r="C746" s="436"/>
      <c r="D746" s="436"/>
      <c r="E746" s="436"/>
      <c r="F746" s="436"/>
      <c r="G746" s="436"/>
      <c r="H746" s="436"/>
      <c r="I746" s="436"/>
      <c r="J746" s="436"/>
      <c r="K746" s="436"/>
      <c r="L746" s="436"/>
      <c r="M746" s="436"/>
      <c r="N746" s="436"/>
      <c r="O746" s="436"/>
      <c r="P746" s="436"/>
      <c r="Q746" s="436"/>
      <c r="R746" s="436"/>
      <c r="S746" s="436"/>
      <c r="T746" s="436"/>
      <c r="U746" s="436"/>
      <c r="V746" s="436"/>
      <c r="W746" s="436"/>
      <c r="X746" s="436"/>
      <c r="Y746" s="436"/>
      <c r="Z746" s="436"/>
      <c r="AA746" s="436"/>
      <c r="AB746" s="436"/>
      <c r="AC746" s="436"/>
      <c r="AD746" s="436"/>
    </row>
    <row r="747" spans="1:30" ht="13.2">
      <c r="A747" s="436"/>
      <c r="B747" s="436"/>
      <c r="C747" s="436"/>
      <c r="D747" s="436"/>
      <c r="E747" s="436"/>
      <c r="F747" s="436"/>
      <c r="G747" s="436"/>
      <c r="H747" s="436"/>
      <c r="I747" s="436"/>
      <c r="J747" s="436"/>
      <c r="K747" s="436"/>
      <c r="L747" s="436"/>
      <c r="M747" s="436"/>
      <c r="N747" s="436"/>
      <c r="O747" s="436"/>
      <c r="P747" s="436"/>
      <c r="Q747" s="436"/>
      <c r="R747" s="436"/>
      <c r="S747" s="436"/>
      <c r="T747" s="436"/>
      <c r="U747" s="436"/>
      <c r="V747" s="436"/>
      <c r="W747" s="436"/>
      <c r="X747" s="436"/>
      <c r="Y747" s="436"/>
      <c r="Z747" s="436"/>
      <c r="AA747" s="436"/>
      <c r="AB747" s="436"/>
      <c r="AC747" s="436"/>
      <c r="AD747" s="436"/>
    </row>
    <row r="748" spans="1:30" ht="13.2">
      <c r="A748" s="436"/>
      <c r="B748" s="436"/>
      <c r="C748" s="436"/>
      <c r="D748" s="436"/>
      <c r="E748" s="436"/>
      <c r="F748" s="436"/>
      <c r="G748" s="436"/>
      <c r="H748" s="436"/>
      <c r="I748" s="436"/>
      <c r="J748" s="436"/>
      <c r="K748" s="436"/>
      <c r="L748" s="436"/>
      <c r="M748" s="436"/>
      <c r="N748" s="436"/>
      <c r="O748" s="436"/>
      <c r="P748" s="436"/>
      <c r="Q748" s="436"/>
      <c r="R748" s="436"/>
      <c r="S748" s="436"/>
      <c r="T748" s="436"/>
      <c r="U748" s="436"/>
      <c r="V748" s="436"/>
      <c r="W748" s="436"/>
      <c r="X748" s="436"/>
      <c r="Y748" s="436"/>
      <c r="Z748" s="436"/>
      <c r="AA748" s="436"/>
      <c r="AB748" s="436"/>
      <c r="AC748" s="436"/>
      <c r="AD748" s="436"/>
    </row>
    <row r="749" spans="1:30" ht="13.2">
      <c r="A749" s="436"/>
      <c r="B749" s="436"/>
      <c r="C749" s="436"/>
      <c r="D749" s="436"/>
      <c r="E749" s="436"/>
      <c r="F749" s="436"/>
      <c r="G749" s="436"/>
      <c r="H749" s="436"/>
      <c r="I749" s="436"/>
      <c r="J749" s="436"/>
      <c r="K749" s="436"/>
      <c r="L749" s="436"/>
      <c r="M749" s="436"/>
      <c r="N749" s="436"/>
      <c r="O749" s="436"/>
      <c r="P749" s="436"/>
      <c r="Q749" s="436"/>
      <c r="R749" s="436"/>
      <c r="S749" s="436"/>
      <c r="T749" s="436"/>
      <c r="U749" s="436"/>
      <c r="V749" s="436"/>
      <c r="W749" s="436"/>
      <c r="X749" s="436"/>
      <c r="Y749" s="436"/>
      <c r="Z749" s="436"/>
      <c r="AA749" s="436"/>
      <c r="AB749" s="436"/>
      <c r="AC749" s="436"/>
      <c r="AD749" s="436"/>
    </row>
    <row r="750" spans="1:30" ht="13.2">
      <c r="A750" s="436"/>
      <c r="B750" s="436"/>
      <c r="C750" s="436"/>
      <c r="D750" s="436"/>
      <c r="E750" s="436"/>
      <c r="F750" s="436"/>
      <c r="G750" s="436"/>
      <c r="H750" s="436"/>
      <c r="I750" s="436"/>
      <c r="J750" s="436"/>
      <c r="K750" s="436"/>
      <c r="L750" s="436"/>
      <c r="M750" s="436"/>
      <c r="N750" s="436"/>
      <c r="O750" s="436"/>
      <c r="P750" s="436"/>
      <c r="Q750" s="436"/>
      <c r="R750" s="436"/>
      <c r="S750" s="436"/>
      <c r="T750" s="436"/>
      <c r="U750" s="436"/>
      <c r="V750" s="436"/>
      <c r="W750" s="436"/>
      <c r="X750" s="436"/>
      <c r="Y750" s="436"/>
      <c r="Z750" s="436"/>
      <c r="AA750" s="436"/>
      <c r="AB750" s="436"/>
      <c r="AC750" s="436"/>
      <c r="AD750" s="436"/>
    </row>
    <row r="751" spans="1:30" ht="13.2">
      <c r="A751" s="436"/>
      <c r="B751" s="436"/>
      <c r="C751" s="436"/>
      <c r="D751" s="436"/>
      <c r="E751" s="436"/>
      <c r="F751" s="436"/>
      <c r="G751" s="436"/>
      <c r="H751" s="436"/>
      <c r="I751" s="436"/>
      <c r="J751" s="436"/>
      <c r="K751" s="436"/>
      <c r="L751" s="436"/>
      <c r="M751" s="436"/>
      <c r="N751" s="436"/>
      <c r="O751" s="436"/>
      <c r="P751" s="436"/>
      <c r="Q751" s="436"/>
      <c r="R751" s="436"/>
      <c r="S751" s="436"/>
      <c r="T751" s="436"/>
      <c r="U751" s="436"/>
      <c r="V751" s="436"/>
      <c r="W751" s="436"/>
      <c r="X751" s="436"/>
      <c r="Y751" s="436"/>
      <c r="Z751" s="436"/>
      <c r="AA751" s="436"/>
      <c r="AB751" s="436"/>
      <c r="AC751" s="436"/>
      <c r="AD751" s="436"/>
    </row>
    <row r="752" spans="1:30" ht="13.2">
      <c r="A752" s="436"/>
      <c r="B752" s="436"/>
      <c r="C752" s="436"/>
      <c r="D752" s="436"/>
      <c r="E752" s="436"/>
      <c r="F752" s="436"/>
      <c r="G752" s="436"/>
      <c r="H752" s="436"/>
      <c r="I752" s="436"/>
      <c r="J752" s="436"/>
      <c r="K752" s="436"/>
      <c r="L752" s="436"/>
      <c r="M752" s="436"/>
      <c r="N752" s="436"/>
      <c r="O752" s="436"/>
      <c r="P752" s="436"/>
      <c r="Q752" s="436"/>
      <c r="R752" s="436"/>
      <c r="S752" s="436"/>
      <c r="T752" s="436"/>
      <c r="U752" s="436"/>
      <c r="V752" s="436"/>
      <c r="W752" s="436"/>
      <c r="X752" s="436"/>
      <c r="Y752" s="436"/>
      <c r="Z752" s="436"/>
      <c r="AA752" s="436"/>
      <c r="AB752" s="436"/>
      <c r="AC752" s="436"/>
      <c r="AD752" s="436"/>
    </row>
    <row r="753" spans="1:30" ht="13.2">
      <c r="A753" s="436"/>
      <c r="B753" s="436"/>
      <c r="C753" s="436"/>
      <c r="D753" s="436"/>
      <c r="E753" s="436"/>
      <c r="F753" s="436"/>
      <c r="G753" s="436"/>
      <c r="H753" s="436"/>
      <c r="I753" s="436"/>
      <c r="J753" s="436"/>
      <c r="K753" s="436"/>
      <c r="L753" s="436"/>
      <c r="M753" s="436"/>
      <c r="N753" s="436"/>
      <c r="O753" s="436"/>
      <c r="P753" s="436"/>
      <c r="Q753" s="436"/>
      <c r="R753" s="436"/>
      <c r="S753" s="436"/>
      <c r="T753" s="436"/>
      <c r="U753" s="436"/>
      <c r="V753" s="436"/>
      <c r="W753" s="436"/>
      <c r="X753" s="436"/>
      <c r="Y753" s="436"/>
      <c r="Z753" s="436"/>
      <c r="AA753" s="436"/>
      <c r="AB753" s="436"/>
      <c r="AC753" s="436"/>
      <c r="AD753" s="436"/>
    </row>
    <row r="754" spans="1:30" ht="13.2">
      <c r="A754" s="436"/>
      <c r="B754" s="436"/>
      <c r="C754" s="436"/>
      <c r="D754" s="436"/>
      <c r="E754" s="436"/>
      <c r="F754" s="436"/>
      <c r="G754" s="436"/>
      <c r="H754" s="436"/>
      <c r="I754" s="436"/>
      <c r="J754" s="436"/>
      <c r="K754" s="436"/>
      <c r="L754" s="436"/>
      <c r="M754" s="436"/>
      <c r="N754" s="436"/>
      <c r="O754" s="436"/>
      <c r="P754" s="436"/>
      <c r="Q754" s="436"/>
      <c r="R754" s="436"/>
      <c r="S754" s="436"/>
      <c r="T754" s="436"/>
      <c r="U754" s="436"/>
      <c r="V754" s="436"/>
      <c r="W754" s="436"/>
      <c r="X754" s="436"/>
      <c r="Y754" s="436"/>
      <c r="Z754" s="436"/>
      <c r="AA754" s="436"/>
      <c r="AB754" s="436"/>
      <c r="AC754" s="436"/>
      <c r="AD754" s="436"/>
    </row>
    <row r="755" spans="1:30" ht="13.2">
      <c r="A755" s="436"/>
      <c r="B755" s="436"/>
      <c r="C755" s="436"/>
      <c r="D755" s="436"/>
      <c r="E755" s="436"/>
      <c r="F755" s="436"/>
      <c r="G755" s="436"/>
      <c r="H755" s="436"/>
      <c r="I755" s="436"/>
      <c r="J755" s="436"/>
      <c r="K755" s="436"/>
      <c r="L755" s="436"/>
      <c r="M755" s="436"/>
      <c r="N755" s="436"/>
      <c r="O755" s="436"/>
      <c r="P755" s="436"/>
      <c r="Q755" s="436"/>
      <c r="R755" s="436"/>
      <c r="S755" s="436"/>
      <c r="T755" s="436"/>
      <c r="U755" s="436"/>
      <c r="V755" s="436"/>
      <c r="W755" s="436"/>
      <c r="X755" s="436"/>
      <c r="Y755" s="436"/>
      <c r="Z755" s="436"/>
      <c r="AA755" s="436"/>
      <c r="AB755" s="436"/>
      <c r="AC755" s="436"/>
      <c r="AD755" s="436"/>
    </row>
    <row r="756" spans="1:30" ht="13.2">
      <c r="A756" s="436"/>
      <c r="B756" s="436"/>
      <c r="C756" s="436"/>
      <c r="D756" s="436"/>
      <c r="E756" s="436"/>
      <c r="F756" s="436"/>
      <c r="G756" s="436"/>
      <c r="H756" s="436"/>
      <c r="I756" s="436"/>
      <c r="J756" s="436"/>
      <c r="K756" s="436"/>
      <c r="L756" s="436"/>
      <c r="M756" s="436"/>
      <c r="N756" s="436"/>
      <c r="O756" s="436"/>
      <c r="P756" s="436"/>
      <c r="Q756" s="436"/>
      <c r="R756" s="436"/>
      <c r="S756" s="436"/>
      <c r="T756" s="436"/>
      <c r="U756" s="436"/>
      <c r="V756" s="436"/>
      <c r="W756" s="436"/>
      <c r="X756" s="436"/>
      <c r="Y756" s="436"/>
      <c r="Z756" s="436"/>
      <c r="AA756" s="436"/>
      <c r="AB756" s="436"/>
      <c r="AC756" s="436"/>
      <c r="AD756" s="436"/>
    </row>
    <row r="757" spans="1:30" ht="13.2">
      <c r="A757" s="436"/>
      <c r="B757" s="436"/>
      <c r="C757" s="436"/>
      <c r="D757" s="436"/>
      <c r="E757" s="436"/>
      <c r="F757" s="436"/>
      <c r="G757" s="436"/>
      <c r="H757" s="436"/>
      <c r="I757" s="436"/>
      <c r="J757" s="436"/>
      <c r="K757" s="436"/>
      <c r="L757" s="436"/>
      <c r="M757" s="436"/>
      <c r="N757" s="436"/>
      <c r="O757" s="436"/>
      <c r="P757" s="436"/>
      <c r="Q757" s="436"/>
      <c r="R757" s="436"/>
      <c r="S757" s="436"/>
      <c r="T757" s="436"/>
      <c r="U757" s="436"/>
      <c r="V757" s="436"/>
      <c r="W757" s="436"/>
      <c r="X757" s="436"/>
      <c r="Y757" s="436"/>
      <c r="Z757" s="436"/>
      <c r="AA757" s="436"/>
      <c r="AB757" s="436"/>
      <c r="AC757" s="436"/>
      <c r="AD757" s="436"/>
    </row>
    <row r="758" spans="1:30" ht="13.2">
      <c r="A758" s="436"/>
      <c r="B758" s="436"/>
      <c r="C758" s="436"/>
      <c r="D758" s="436"/>
      <c r="E758" s="436"/>
      <c r="F758" s="436"/>
      <c r="G758" s="436"/>
      <c r="H758" s="436"/>
      <c r="I758" s="436"/>
      <c r="J758" s="436"/>
      <c r="K758" s="436"/>
      <c r="L758" s="436"/>
      <c r="M758" s="436"/>
      <c r="N758" s="436"/>
      <c r="O758" s="436"/>
      <c r="P758" s="436"/>
      <c r="Q758" s="436"/>
      <c r="R758" s="436"/>
      <c r="S758" s="436"/>
      <c r="T758" s="436"/>
      <c r="U758" s="436"/>
      <c r="V758" s="436"/>
      <c r="W758" s="436"/>
      <c r="X758" s="436"/>
      <c r="Y758" s="436"/>
      <c r="Z758" s="436"/>
      <c r="AA758" s="436"/>
      <c r="AB758" s="436"/>
      <c r="AC758" s="436"/>
      <c r="AD758" s="436"/>
    </row>
    <row r="759" spans="1:30" ht="13.2">
      <c r="A759" s="436"/>
      <c r="B759" s="436"/>
      <c r="C759" s="436"/>
      <c r="D759" s="436"/>
      <c r="E759" s="436"/>
      <c r="F759" s="436"/>
      <c r="G759" s="436"/>
      <c r="H759" s="436"/>
      <c r="I759" s="436"/>
      <c r="J759" s="436"/>
      <c r="K759" s="436"/>
      <c r="L759" s="436"/>
      <c r="M759" s="436"/>
      <c r="N759" s="436"/>
      <c r="O759" s="436"/>
      <c r="P759" s="436"/>
      <c r="Q759" s="436"/>
      <c r="R759" s="436"/>
      <c r="S759" s="436"/>
      <c r="T759" s="436"/>
      <c r="U759" s="436"/>
      <c r="V759" s="436"/>
      <c r="W759" s="436"/>
      <c r="X759" s="436"/>
      <c r="Y759" s="436"/>
      <c r="Z759" s="436"/>
      <c r="AA759" s="436"/>
      <c r="AB759" s="436"/>
      <c r="AC759" s="436"/>
      <c r="AD759" s="436"/>
    </row>
    <row r="760" spans="1:30" ht="13.2">
      <c r="A760" s="436"/>
      <c r="B760" s="436"/>
      <c r="C760" s="436"/>
      <c r="D760" s="436"/>
      <c r="E760" s="436"/>
      <c r="F760" s="436"/>
      <c r="G760" s="436"/>
      <c r="H760" s="436"/>
      <c r="I760" s="436"/>
      <c r="J760" s="436"/>
      <c r="K760" s="436"/>
      <c r="L760" s="436"/>
      <c r="M760" s="436"/>
      <c r="N760" s="436"/>
      <c r="O760" s="436"/>
      <c r="P760" s="436"/>
      <c r="Q760" s="436"/>
      <c r="R760" s="436"/>
      <c r="S760" s="436"/>
      <c r="T760" s="436"/>
      <c r="U760" s="436"/>
      <c r="V760" s="436"/>
      <c r="W760" s="436"/>
      <c r="X760" s="436"/>
      <c r="Y760" s="436"/>
      <c r="Z760" s="436"/>
      <c r="AA760" s="436"/>
      <c r="AB760" s="436"/>
      <c r="AC760" s="436"/>
      <c r="AD760" s="436"/>
    </row>
    <row r="761" spans="1:30" ht="13.2">
      <c r="A761" s="436"/>
      <c r="B761" s="436"/>
      <c r="C761" s="436"/>
      <c r="D761" s="436"/>
      <c r="E761" s="436"/>
      <c r="F761" s="436"/>
      <c r="G761" s="436"/>
      <c r="H761" s="436"/>
      <c r="I761" s="436"/>
      <c r="J761" s="436"/>
      <c r="K761" s="436"/>
      <c r="L761" s="436"/>
      <c r="M761" s="436"/>
      <c r="N761" s="436"/>
      <c r="O761" s="436"/>
      <c r="P761" s="436"/>
      <c r="Q761" s="436"/>
      <c r="R761" s="436"/>
      <c r="S761" s="436"/>
      <c r="T761" s="436"/>
      <c r="U761" s="436"/>
      <c r="V761" s="436"/>
      <c r="W761" s="436"/>
      <c r="X761" s="436"/>
      <c r="Y761" s="436"/>
      <c r="Z761" s="436"/>
      <c r="AA761" s="436"/>
      <c r="AB761" s="436"/>
      <c r="AC761" s="436"/>
      <c r="AD761" s="436"/>
    </row>
    <row r="762" spans="1:30" ht="13.2">
      <c r="A762" s="436"/>
      <c r="B762" s="436"/>
      <c r="C762" s="436"/>
      <c r="D762" s="436"/>
      <c r="E762" s="436"/>
      <c r="F762" s="436"/>
      <c r="G762" s="436"/>
      <c r="H762" s="436"/>
      <c r="I762" s="436"/>
      <c r="J762" s="436"/>
      <c r="K762" s="436"/>
      <c r="L762" s="436"/>
      <c r="M762" s="436"/>
      <c r="N762" s="436"/>
      <c r="O762" s="436"/>
      <c r="P762" s="436"/>
      <c r="Q762" s="436"/>
      <c r="R762" s="436"/>
      <c r="S762" s="436"/>
      <c r="T762" s="436"/>
      <c r="U762" s="436"/>
      <c r="V762" s="436"/>
      <c r="W762" s="436"/>
      <c r="X762" s="436"/>
      <c r="Y762" s="436"/>
      <c r="Z762" s="436"/>
      <c r="AA762" s="436"/>
      <c r="AB762" s="436"/>
      <c r="AC762" s="436"/>
      <c r="AD762" s="436"/>
    </row>
    <row r="763" spans="1:30" ht="13.2">
      <c r="A763" s="436"/>
      <c r="B763" s="436"/>
      <c r="C763" s="436"/>
      <c r="D763" s="436"/>
      <c r="E763" s="436"/>
      <c r="F763" s="436"/>
      <c r="G763" s="436"/>
      <c r="H763" s="436"/>
      <c r="I763" s="436"/>
      <c r="J763" s="436"/>
      <c r="K763" s="436"/>
      <c r="L763" s="436"/>
      <c r="M763" s="436"/>
      <c r="N763" s="436"/>
      <c r="O763" s="436"/>
      <c r="P763" s="436"/>
      <c r="Q763" s="436"/>
      <c r="R763" s="436"/>
      <c r="S763" s="436"/>
      <c r="T763" s="436"/>
      <c r="U763" s="436"/>
      <c r="V763" s="436"/>
      <c r="W763" s="436"/>
      <c r="X763" s="436"/>
      <c r="Y763" s="436"/>
      <c r="Z763" s="436"/>
      <c r="AA763" s="436"/>
      <c r="AB763" s="436"/>
      <c r="AC763" s="436"/>
      <c r="AD763" s="436"/>
    </row>
    <row r="764" spans="1:30" ht="13.2">
      <c r="A764" s="436"/>
      <c r="B764" s="436"/>
      <c r="C764" s="436"/>
      <c r="D764" s="436"/>
      <c r="E764" s="436"/>
      <c r="F764" s="436"/>
      <c r="G764" s="436"/>
      <c r="H764" s="436"/>
      <c r="I764" s="436"/>
      <c r="J764" s="436"/>
      <c r="K764" s="436"/>
      <c r="L764" s="436"/>
      <c r="M764" s="436"/>
      <c r="N764" s="436"/>
      <c r="O764" s="436"/>
      <c r="P764" s="436"/>
      <c r="Q764" s="436"/>
      <c r="R764" s="436"/>
      <c r="S764" s="436"/>
      <c r="T764" s="436"/>
      <c r="U764" s="436"/>
      <c r="V764" s="436"/>
      <c r="W764" s="436"/>
      <c r="X764" s="436"/>
      <c r="Y764" s="436"/>
      <c r="Z764" s="436"/>
      <c r="AA764" s="436"/>
      <c r="AB764" s="436"/>
      <c r="AC764" s="436"/>
      <c r="AD764" s="436"/>
    </row>
    <row r="765" spans="1:30" ht="13.2">
      <c r="A765" s="436"/>
      <c r="B765" s="436"/>
      <c r="C765" s="436"/>
      <c r="D765" s="436"/>
      <c r="E765" s="436"/>
      <c r="F765" s="436"/>
      <c r="G765" s="436"/>
      <c r="H765" s="436"/>
      <c r="I765" s="436"/>
      <c r="J765" s="436"/>
      <c r="K765" s="436"/>
      <c r="L765" s="436"/>
      <c r="M765" s="436"/>
      <c r="N765" s="436"/>
      <c r="O765" s="436"/>
      <c r="P765" s="436"/>
      <c r="Q765" s="436"/>
      <c r="R765" s="436"/>
      <c r="S765" s="436"/>
      <c r="T765" s="436"/>
      <c r="U765" s="436"/>
      <c r="V765" s="436"/>
      <c r="W765" s="436"/>
      <c r="X765" s="436"/>
      <c r="Y765" s="436"/>
      <c r="Z765" s="436"/>
      <c r="AA765" s="436"/>
      <c r="AB765" s="436"/>
      <c r="AC765" s="436"/>
      <c r="AD765" s="436"/>
    </row>
    <row r="766" spans="1:30" ht="13.2">
      <c r="A766" s="436"/>
      <c r="B766" s="436"/>
      <c r="C766" s="436"/>
      <c r="D766" s="436"/>
      <c r="E766" s="436"/>
      <c r="F766" s="436"/>
      <c r="G766" s="436"/>
      <c r="H766" s="436"/>
      <c r="I766" s="436"/>
      <c r="J766" s="436"/>
      <c r="K766" s="436"/>
      <c r="L766" s="436"/>
      <c r="M766" s="436"/>
      <c r="N766" s="436"/>
      <c r="O766" s="436"/>
      <c r="P766" s="436"/>
      <c r="Q766" s="436"/>
      <c r="R766" s="436"/>
      <c r="S766" s="436"/>
      <c r="T766" s="436"/>
      <c r="U766" s="436"/>
      <c r="V766" s="436"/>
      <c r="W766" s="436"/>
      <c r="X766" s="436"/>
      <c r="Y766" s="436"/>
      <c r="Z766" s="436"/>
      <c r="AA766" s="436"/>
      <c r="AB766" s="436"/>
      <c r="AC766" s="436"/>
      <c r="AD766" s="436"/>
    </row>
    <row r="767" spans="1:30" ht="13.2">
      <c r="A767" s="436"/>
      <c r="B767" s="436"/>
      <c r="C767" s="436"/>
      <c r="D767" s="436"/>
      <c r="E767" s="436"/>
      <c r="F767" s="436"/>
      <c r="G767" s="436"/>
      <c r="H767" s="436"/>
      <c r="I767" s="436"/>
      <c r="J767" s="436"/>
      <c r="K767" s="436"/>
      <c r="L767" s="436"/>
      <c r="M767" s="436"/>
      <c r="N767" s="436"/>
      <c r="O767" s="436"/>
      <c r="P767" s="436"/>
      <c r="Q767" s="436"/>
      <c r="R767" s="436"/>
      <c r="S767" s="436"/>
      <c r="T767" s="436"/>
      <c r="U767" s="436"/>
      <c r="V767" s="436"/>
      <c r="W767" s="436"/>
      <c r="X767" s="436"/>
      <c r="Y767" s="436"/>
      <c r="Z767" s="436"/>
      <c r="AA767" s="436"/>
      <c r="AB767" s="436"/>
      <c r="AC767" s="436"/>
      <c r="AD767" s="436"/>
    </row>
    <row r="768" spans="1:30" ht="13.2">
      <c r="A768" s="436"/>
      <c r="B768" s="436"/>
      <c r="C768" s="436"/>
      <c r="D768" s="436"/>
      <c r="E768" s="436"/>
      <c r="F768" s="436"/>
      <c r="G768" s="436"/>
      <c r="H768" s="436"/>
      <c r="I768" s="436"/>
      <c r="J768" s="436"/>
      <c r="K768" s="436"/>
      <c r="L768" s="436"/>
      <c r="M768" s="436"/>
      <c r="N768" s="436"/>
      <c r="O768" s="436"/>
      <c r="P768" s="436"/>
      <c r="Q768" s="436"/>
      <c r="R768" s="436"/>
      <c r="S768" s="436"/>
      <c r="T768" s="436"/>
      <c r="U768" s="436"/>
      <c r="V768" s="436"/>
      <c r="W768" s="436"/>
      <c r="X768" s="436"/>
      <c r="Y768" s="436"/>
      <c r="Z768" s="436"/>
      <c r="AA768" s="436"/>
      <c r="AB768" s="436"/>
      <c r="AC768" s="436"/>
      <c r="AD768" s="436"/>
    </row>
    <row r="769" spans="1:30" ht="13.2">
      <c r="A769" s="436"/>
      <c r="B769" s="436"/>
      <c r="C769" s="436"/>
      <c r="D769" s="436"/>
      <c r="E769" s="436"/>
      <c r="F769" s="436"/>
      <c r="G769" s="436"/>
      <c r="H769" s="436"/>
      <c r="I769" s="436"/>
      <c r="J769" s="436"/>
      <c r="K769" s="436"/>
      <c r="L769" s="436"/>
      <c r="M769" s="436"/>
      <c r="N769" s="436"/>
      <c r="O769" s="436"/>
      <c r="P769" s="436"/>
      <c r="Q769" s="436"/>
      <c r="R769" s="436"/>
      <c r="S769" s="436"/>
      <c r="T769" s="436"/>
      <c r="U769" s="436"/>
      <c r="V769" s="436"/>
      <c r="W769" s="436"/>
      <c r="X769" s="436"/>
      <c r="Y769" s="436"/>
      <c r="Z769" s="436"/>
      <c r="AA769" s="436"/>
      <c r="AB769" s="436"/>
      <c r="AC769" s="436"/>
      <c r="AD769" s="436"/>
    </row>
    <row r="770" spans="1:30" ht="13.2">
      <c r="A770" s="436"/>
      <c r="B770" s="436"/>
      <c r="C770" s="436"/>
      <c r="D770" s="436"/>
      <c r="E770" s="436"/>
      <c r="F770" s="436"/>
      <c r="G770" s="436"/>
      <c r="H770" s="436"/>
      <c r="I770" s="436"/>
      <c r="J770" s="436"/>
      <c r="K770" s="436"/>
      <c r="L770" s="436"/>
      <c r="M770" s="436"/>
      <c r="N770" s="436"/>
      <c r="O770" s="436"/>
      <c r="P770" s="436"/>
      <c r="Q770" s="436"/>
      <c r="R770" s="436"/>
      <c r="S770" s="436"/>
      <c r="T770" s="436"/>
      <c r="U770" s="436"/>
      <c r="V770" s="436"/>
      <c r="W770" s="436"/>
      <c r="X770" s="436"/>
      <c r="Y770" s="436"/>
      <c r="Z770" s="436"/>
      <c r="AA770" s="436"/>
      <c r="AB770" s="436"/>
      <c r="AC770" s="436"/>
      <c r="AD770" s="436"/>
    </row>
    <row r="771" spans="1:30" ht="13.2">
      <c r="A771" s="436"/>
      <c r="B771" s="436"/>
      <c r="C771" s="436"/>
      <c r="D771" s="436"/>
      <c r="E771" s="436"/>
      <c r="F771" s="436"/>
      <c r="G771" s="436"/>
      <c r="H771" s="436"/>
      <c r="I771" s="436"/>
      <c r="J771" s="436"/>
      <c r="K771" s="436"/>
      <c r="L771" s="436"/>
      <c r="M771" s="436"/>
      <c r="N771" s="436"/>
      <c r="O771" s="436"/>
      <c r="P771" s="436"/>
      <c r="Q771" s="436"/>
      <c r="R771" s="436"/>
      <c r="S771" s="436"/>
      <c r="T771" s="436"/>
      <c r="U771" s="436"/>
      <c r="V771" s="436"/>
      <c r="W771" s="436"/>
      <c r="X771" s="436"/>
      <c r="Y771" s="436"/>
      <c r="Z771" s="436"/>
      <c r="AA771" s="436"/>
      <c r="AB771" s="436"/>
      <c r="AC771" s="436"/>
      <c r="AD771" s="436"/>
    </row>
    <row r="772" spans="1:30" ht="13.2">
      <c r="A772" s="436"/>
      <c r="B772" s="436"/>
      <c r="C772" s="436"/>
      <c r="D772" s="436"/>
      <c r="E772" s="436"/>
      <c r="F772" s="436"/>
      <c r="G772" s="436"/>
      <c r="H772" s="436"/>
      <c r="I772" s="436"/>
      <c r="J772" s="436"/>
      <c r="K772" s="436"/>
      <c r="L772" s="436"/>
      <c r="M772" s="436"/>
      <c r="N772" s="436"/>
      <c r="O772" s="436"/>
      <c r="P772" s="436"/>
      <c r="Q772" s="436"/>
      <c r="R772" s="436"/>
      <c r="S772" s="436"/>
      <c r="T772" s="436"/>
      <c r="U772" s="436"/>
      <c r="V772" s="436"/>
      <c r="W772" s="436"/>
      <c r="X772" s="436"/>
      <c r="Y772" s="436"/>
      <c r="Z772" s="436"/>
      <c r="AA772" s="436"/>
      <c r="AB772" s="436"/>
      <c r="AC772" s="436"/>
      <c r="AD772" s="436"/>
    </row>
    <row r="773" spans="1:30" ht="13.2">
      <c r="A773" s="436"/>
      <c r="B773" s="436"/>
      <c r="C773" s="436"/>
      <c r="D773" s="436"/>
      <c r="E773" s="436"/>
      <c r="F773" s="436"/>
      <c r="G773" s="436"/>
      <c r="H773" s="436"/>
      <c r="I773" s="436"/>
      <c r="J773" s="436"/>
      <c r="K773" s="436"/>
      <c r="L773" s="436"/>
      <c r="M773" s="436"/>
      <c r="N773" s="436"/>
      <c r="O773" s="436"/>
      <c r="P773" s="436"/>
      <c r="Q773" s="436"/>
      <c r="R773" s="436"/>
      <c r="S773" s="436"/>
      <c r="T773" s="436"/>
      <c r="U773" s="436"/>
      <c r="V773" s="436"/>
      <c r="W773" s="436"/>
      <c r="X773" s="436"/>
      <c r="Y773" s="436"/>
      <c r="Z773" s="436"/>
      <c r="AA773" s="436"/>
      <c r="AB773" s="436"/>
      <c r="AC773" s="436"/>
      <c r="AD773" s="436"/>
    </row>
    <row r="774" spans="1:30" ht="13.2">
      <c r="A774" s="436"/>
      <c r="B774" s="436"/>
      <c r="C774" s="436"/>
      <c r="D774" s="436"/>
      <c r="E774" s="436"/>
      <c r="F774" s="436"/>
      <c r="G774" s="436"/>
      <c r="H774" s="436"/>
      <c r="I774" s="436"/>
      <c r="J774" s="436"/>
      <c r="K774" s="436"/>
      <c r="L774" s="436"/>
      <c r="M774" s="436"/>
      <c r="N774" s="436"/>
      <c r="O774" s="436"/>
      <c r="P774" s="436"/>
      <c r="Q774" s="436"/>
      <c r="R774" s="436"/>
      <c r="S774" s="436"/>
      <c r="T774" s="436"/>
      <c r="U774" s="436"/>
      <c r="V774" s="436"/>
      <c r="W774" s="436"/>
      <c r="X774" s="436"/>
      <c r="Y774" s="436"/>
      <c r="Z774" s="436"/>
      <c r="AA774" s="436"/>
      <c r="AB774" s="436"/>
      <c r="AC774" s="436"/>
      <c r="AD774" s="436"/>
    </row>
    <row r="775" spans="1:30" ht="13.2">
      <c r="A775" s="436"/>
      <c r="B775" s="436"/>
      <c r="C775" s="436"/>
      <c r="D775" s="436"/>
      <c r="E775" s="436"/>
      <c r="F775" s="436"/>
      <c r="G775" s="436"/>
      <c r="H775" s="436"/>
      <c r="I775" s="436"/>
      <c r="J775" s="436"/>
      <c r="K775" s="436"/>
      <c r="L775" s="436"/>
      <c r="M775" s="436"/>
      <c r="N775" s="436"/>
      <c r="O775" s="436"/>
      <c r="P775" s="436"/>
      <c r="Q775" s="436"/>
      <c r="R775" s="436"/>
      <c r="S775" s="436"/>
      <c r="T775" s="436"/>
      <c r="U775" s="436"/>
      <c r="V775" s="436"/>
      <c r="W775" s="436"/>
      <c r="X775" s="436"/>
      <c r="Y775" s="436"/>
      <c r="Z775" s="436"/>
      <c r="AA775" s="436"/>
      <c r="AB775" s="436"/>
      <c r="AC775" s="436"/>
      <c r="AD775" s="436"/>
    </row>
    <row r="776" spans="1:30" ht="13.2">
      <c r="A776" s="436"/>
      <c r="B776" s="436"/>
      <c r="C776" s="436"/>
      <c r="D776" s="436"/>
      <c r="E776" s="436"/>
      <c r="F776" s="436"/>
      <c r="G776" s="436"/>
      <c r="H776" s="436"/>
      <c r="I776" s="436"/>
      <c r="J776" s="436"/>
      <c r="K776" s="436"/>
      <c r="L776" s="436"/>
      <c r="M776" s="436"/>
      <c r="N776" s="436"/>
      <c r="O776" s="436"/>
      <c r="P776" s="436"/>
      <c r="Q776" s="436"/>
      <c r="R776" s="436"/>
      <c r="S776" s="436"/>
      <c r="T776" s="436"/>
      <c r="U776" s="436"/>
      <c r="V776" s="436"/>
      <c r="W776" s="436"/>
      <c r="X776" s="436"/>
      <c r="Y776" s="436"/>
      <c r="Z776" s="436"/>
      <c r="AA776" s="436"/>
      <c r="AB776" s="436"/>
      <c r="AC776" s="436"/>
      <c r="AD776" s="436"/>
    </row>
    <row r="777" spans="1:30" ht="13.2">
      <c r="A777" s="436"/>
      <c r="B777" s="436"/>
      <c r="C777" s="436"/>
      <c r="D777" s="436"/>
      <c r="E777" s="436"/>
      <c r="F777" s="436"/>
      <c r="G777" s="436"/>
      <c r="H777" s="436"/>
      <c r="I777" s="436"/>
      <c r="J777" s="436"/>
      <c r="K777" s="436"/>
      <c r="L777" s="436"/>
      <c r="M777" s="436"/>
      <c r="N777" s="436"/>
      <c r="O777" s="436"/>
      <c r="P777" s="436"/>
      <c r="Q777" s="436"/>
      <c r="R777" s="436"/>
      <c r="S777" s="436"/>
      <c r="T777" s="436"/>
      <c r="U777" s="436"/>
      <c r="V777" s="436"/>
      <c r="W777" s="436"/>
      <c r="X777" s="436"/>
      <c r="Y777" s="436"/>
      <c r="Z777" s="436"/>
      <c r="AA777" s="436"/>
      <c r="AB777" s="436"/>
      <c r="AC777" s="436"/>
      <c r="AD777" s="436"/>
    </row>
    <row r="778" spans="1:30" ht="13.2">
      <c r="A778" s="436"/>
      <c r="B778" s="436"/>
      <c r="C778" s="436"/>
      <c r="D778" s="436"/>
      <c r="E778" s="436"/>
      <c r="F778" s="436"/>
      <c r="G778" s="436"/>
      <c r="H778" s="436"/>
      <c r="I778" s="436"/>
      <c r="J778" s="436"/>
      <c r="K778" s="436"/>
      <c r="L778" s="436"/>
      <c r="M778" s="436"/>
      <c r="N778" s="436"/>
      <c r="O778" s="436"/>
      <c r="P778" s="436"/>
      <c r="Q778" s="436"/>
      <c r="R778" s="436"/>
      <c r="S778" s="436"/>
      <c r="T778" s="436"/>
      <c r="U778" s="436"/>
      <c r="V778" s="436"/>
      <c r="W778" s="436"/>
      <c r="X778" s="436"/>
      <c r="Y778" s="436"/>
      <c r="Z778" s="436"/>
      <c r="AA778" s="436"/>
      <c r="AB778" s="436"/>
      <c r="AC778" s="436"/>
      <c r="AD778" s="436"/>
    </row>
    <row r="779" spans="1:30" ht="13.2">
      <c r="A779" s="436"/>
      <c r="B779" s="436"/>
      <c r="C779" s="436"/>
      <c r="D779" s="436"/>
      <c r="E779" s="436"/>
      <c r="F779" s="436"/>
      <c r="G779" s="436"/>
      <c r="H779" s="436"/>
      <c r="I779" s="436"/>
      <c r="J779" s="436"/>
      <c r="K779" s="436"/>
      <c r="L779" s="436"/>
      <c r="M779" s="436"/>
      <c r="N779" s="436"/>
      <c r="O779" s="436"/>
      <c r="P779" s="436"/>
      <c r="Q779" s="436"/>
      <c r="R779" s="436"/>
      <c r="S779" s="436"/>
      <c r="T779" s="436"/>
      <c r="U779" s="436"/>
      <c r="V779" s="436"/>
      <c r="W779" s="436"/>
      <c r="X779" s="436"/>
      <c r="Y779" s="436"/>
      <c r="Z779" s="436"/>
      <c r="AA779" s="436"/>
      <c r="AB779" s="436"/>
      <c r="AC779" s="436"/>
      <c r="AD779" s="436"/>
    </row>
    <row r="780" spans="1:30" ht="13.2">
      <c r="A780" s="436"/>
      <c r="B780" s="436"/>
      <c r="C780" s="436"/>
      <c r="D780" s="436"/>
      <c r="E780" s="436"/>
      <c r="F780" s="436"/>
      <c r="G780" s="436"/>
      <c r="H780" s="436"/>
      <c r="I780" s="436"/>
      <c r="J780" s="436"/>
      <c r="K780" s="436"/>
      <c r="L780" s="436"/>
      <c r="M780" s="436"/>
      <c r="N780" s="436"/>
      <c r="O780" s="436"/>
      <c r="P780" s="436"/>
      <c r="Q780" s="436"/>
      <c r="R780" s="436"/>
      <c r="S780" s="436"/>
      <c r="T780" s="436"/>
      <c r="U780" s="436"/>
      <c r="V780" s="436"/>
      <c r="W780" s="436"/>
      <c r="X780" s="436"/>
      <c r="Y780" s="436"/>
      <c r="Z780" s="436"/>
      <c r="AA780" s="436"/>
      <c r="AB780" s="436"/>
      <c r="AC780" s="436"/>
      <c r="AD780" s="436"/>
    </row>
    <row r="781" spans="1:30" ht="13.2">
      <c r="A781" s="436"/>
      <c r="B781" s="436"/>
      <c r="C781" s="436"/>
      <c r="D781" s="436"/>
      <c r="E781" s="436"/>
      <c r="F781" s="436"/>
      <c r="G781" s="436"/>
      <c r="H781" s="436"/>
      <c r="I781" s="436"/>
      <c r="J781" s="436"/>
      <c r="K781" s="436"/>
      <c r="L781" s="436"/>
      <c r="M781" s="436"/>
      <c r="N781" s="436"/>
      <c r="O781" s="436"/>
      <c r="P781" s="436"/>
      <c r="Q781" s="436"/>
      <c r="R781" s="436"/>
      <c r="S781" s="436"/>
      <c r="T781" s="436"/>
      <c r="U781" s="436"/>
      <c r="V781" s="436"/>
      <c r="W781" s="436"/>
      <c r="X781" s="436"/>
      <c r="Y781" s="436"/>
      <c r="Z781" s="436"/>
      <c r="AA781" s="436"/>
      <c r="AB781" s="436"/>
      <c r="AC781" s="436"/>
      <c r="AD781" s="436"/>
    </row>
    <row r="782" spans="1:30" ht="13.2">
      <c r="A782" s="436"/>
      <c r="B782" s="436"/>
      <c r="C782" s="436"/>
      <c r="D782" s="436"/>
      <c r="E782" s="436"/>
      <c r="F782" s="436"/>
      <c r="G782" s="436"/>
      <c r="H782" s="436"/>
      <c r="I782" s="436"/>
      <c r="J782" s="436"/>
      <c r="K782" s="436"/>
      <c r="L782" s="436"/>
      <c r="M782" s="436"/>
      <c r="N782" s="436"/>
      <c r="O782" s="436"/>
      <c r="P782" s="436"/>
      <c r="Q782" s="436"/>
      <c r="R782" s="436"/>
      <c r="S782" s="436"/>
      <c r="T782" s="436"/>
      <c r="U782" s="436"/>
      <c r="V782" s="436"/>
      <c r="W782" s="436"/>
      <c r="X782" s="436"/>
      <c r="Y782" s="436"/>
      <c r="Z782" s="436"/>
      <c r="AA782" s="436"/>
      <c r="AB782" s="436"/>
      <c r="AC782" s="436"/>
      <c r="AD782" s="436"/>
    </row>
    <row r="783" spans="1:30" ht="13.2">
      <c r="A783" s="436"/>
      <c r="B783" s="436"/>
      <c r="C783" s="436"/>
      <c r="D783" s="436"/>
      <c r="E783" s="436"/>
      <c r="F783" s="436"/>
      <c r="G783" s="436"/>
      <c r="H783" s="436"/>
      <c r="I783" s="436"/>
      <c r="J783" s="436"/>
      <c r="K783" s="436"/>
      <c r="L783" s="436"/>
      <c r="M783" s="436"/>
      <c r="N783" s="436"/>
      <c r="O783" s="436"/>
      <c r="P783" s="436"/>
      <c r="Q783" s="436"/>
      <c r="R783" s="436"/>
      <c r="S783" s="436"/>
      <c r="T783" s="436"/>
      <c r="U783" s="436"/>
      <c r="V783" s="436"/>
      <c r="W783" s="436"/>
      <c r="X783" s="436"/>
      <c r="Y783" s="436"/>
      <c r="Z783" s="436"/>
      <c r="AA783" s="436"/>
      <c r="AB783" s="436"/>
      <c r="AC783" s="436"/>
      <c r="AD783" s="436"/>
    </row>
    <row r="784" spans="1:30" ht="13.2">
      <c r="A784" s="436"/>
      <c r="B784" s="436"/>
      <c r="C784" s="436"/>
      <c r="D784" s="436"/>
      <c r="E784" s="436"/>
      <c r="F784" s="436"/>
      <c r="G784" s="436"/>
      <c r="H784" s="436"/>
      <c r="I784" s="436"/>
      <c r="J784" s="436"/>
      <c r="K784" s="436"/>
      <c r="L784" s="436"/>
      <c r="M784" s="436"/>
      <c r="N784" s="436"/>
      <c r="O784" s="436"/>
      <c r="P784" s="436"/>
      <c r="Q784" s="436"/>
      <c r="R784" s="436"/>
      <c r="S784" s="436"/>
      <c r="T784" s="436"/>
      <c r="U784" s="436"/>
      <c r="V784" s="436"/>
      <c r="W784" s="436"/>
      <c r="X784" s="436"/>
      <c r="Y784" s="436"/>
      <c r="Z784" s="436"/>
      <c r="AA784" s="436"/>
      <c r="AB784" s="436"/>
      <c r="AC784" s="436"/>
      <c r="AD784" s="436"/>
    </row>
    <row r="785" spans="1:30" ht="13.2">
      <c r="A785" s="436"/>
      <c r="B785" s="436"/>
      <c r="C785" s="436"/>
      <c r="D785" s="436"/>
      <c r="E785" s="436"/>
      <c r="F785" s="436"/>
      <c r="G785" s="436"/>
      <c r="H785" s="436"/>
      <c r="I785" s="436"/>
      <c r="J785" s="436"/>
      <c r="K785" s="436"/>
      <c r="L785" s="436"/>
      <c r="M785" s="436"/>
      <c r="N785" s="436"/>
      <c r="O785" s="436"/>
      <c r="P785" s="436"/>
      <c r="Q785" s="436"/>
      <c r="R785" s="436"/>
      <c r="S785" s="436"/>
      <c r="T785" s="436"/>
      <c r="U785" s="436"/>
      <c r="V785" s="436"/>
      <c r="W785" s="436"/>
      <c r="X785" s="436"/>
      <c r="Y785" s="436"/>
      <c r="Z785" s="436"/>
      <c r="AA785" s="436"/>
      <c r="AB785" s="436"/>
      <c r="AC785" s="436"/>
      <c r="AD785" s="436"/>
    </row>
    <row r="786" spans="1:30" ht="13.2">
      <c r="A786" s="436"/>
      <c r="B786" s="436"/>
      <c r="C786" s="436"/>
      <c r="D786" s="436"/>
      <c r="E786" s="436"/>
      <c r="F786" s="436"/>
      <c r="G786" s="436"/>
      <c r="H786" s="436"/>
      <c r="I786" s="436"/>
      <c r="J786" s="436"/>
      <c r="K786" s="436"/>
      <c r="L786" s="436"/>
      <c r="M786" s="436"/>
      <c r="N786" s="436"/>
      <c r="O786" s="436"/>
      <c r="P786" s="436"/>
      <c r="Q786" s="436"/>
      <c r="R786" s="436"/>
      <c r="S786" s="436"/>
      <c r="T786" s="436"/>
      <c r="U786" s="436"/>
      <c r="V786" s="436"/>
      <c r="W786" s="436"/>
      <c r="X786" s="436"/>
      <c r="Y786" s="436"/>
      <c r="Z786" s="436"/>
      <c r="AA786" s="436"/>
      <c r="AB786" s="436"/>
      <c r="AC786" s="436"/>
      <c r="AD786" s="436"/>
    </row>
    <row r="787" spans="1:30" ht="13.2">
      <c r="A787" s="436"/>
      <c r="B787" s="436"/>
      <c r="C787" s="436"/>
      <c r="D787" s="436"/>
      <c r="E787" s="436"/>
      <c r="F787" s="436"/>
      <c r="G787" s="436"/>
      <c r="H787" s="436"/>
      <c r="I787" s="436"/>
      <c r="J787" s="436"/>
      <c r="K787" s="436"/>
      <c r="L787" s="436"/>
      <c r="M787" s="436"/>
      <c r="N787" s="436"/>
      <c r="O787" s="436"/>
      <c r="P787" s="436"/>
      <c r="Q787" s="436"/>
      <c r="R787" s="436"/>
      <c r="S787" s="436"/>
      <c r="T787" s="436"/>
      <c r="U787" s="436"/>
      <c r="V787" s="436"/>
      <c r="W787" s="436"/>
      <c r="X787" s="436"/>
      <c r="Y787" s="436"/>
      <c r="Z787" s="436"/>
      <c r="AA787" s="436"/>
      <c r="AB787" s="436"/>
      <c r="AC787" s="436"/>
      <c r="AD787" s="436"/>
    </row>
    <row r="788" spans="1:30" ht="13.2">
      <c r="A788" s="436"/>
      <c r="B788" s="436"/>
      <c r="C788" s="436"/>
      <c r="D788" s="436"/>
      <c r="E788" s="436"/>
      <c r="F788" s="436"/>
      <c r="G788" s="436"/>
      <c r="H788" s="436"/>
      <c r="I788" s="436"/>
      <c r="J788" s="436"/>
      <c r="K788" s="436"/>
      <c r="L788" s="436"/>
      <c r="M788" s="436"/>
      <c r="N788" s="436"/>
      <c r="O788" s="436"/>
      <c r="P788" s="436"/>
      <c r="Q788" s="436"/>
      <c r="R788" s="436"/>
      <c r="S788" s="436"/>
      <c r="T788" s="436"/>
      <c r="U788" s="436"/>
      <c r="V788" s="436"/>
      <c r="W788" s="436"/>
      <c r="X788" s="436"/>
      <c r="Y788" s="436"/>
      <c r="Z788" s="436"/>
      <c r="AA788" s="436"/>
      <c r="AB788" s="436"/>
      <c r="AC788" s="436"/>
      <c r="AD788" s="436"/>
    </row>
    <row r="789" spans="1:30" ht="13.2">
      <c r="A789" s="436"/>
      <c r="B789" s="436"/>
      <c r="C789" s="436"/>
      <c r="D789" s="436"/>
      <c r="E789" s="436"/>
      <c r="F789" s="436"/>
      <c r="G789" s="436"/>
      <c r="H789" s="436"/>
      <c r="I789" s="436"/>
      <c r="J789" s="436"/>
      <c r="K789" s="436"/>
      <c r="L789" s="436"/>
      <c r="M789" s="436"/>
      <c r="N789" s="436"/>
      <c r="O789" s="436"/>
      <c r="P789" s="436"/>
      <c r="Q789" s="436"/>
      <c r="R789" s="436"/>
      <c r="S789" s="436"/>
      <c r="T789" s="436"/>
      <c r="U789" s="436"/>
      <c r="V789" s="436"/>
      <c r="W789" s="436"/>
      <c r="X789" s="436"/>
      <c r="Y789" s="436"/>
      <c r="Z789" s="436"/>
      <c r="AA789" s="436"/>
      <c r="AB789" s="436"/>
      <c r="AC789" s="436"/>
      <c r="AD789" s="436"/>
    </row>
    <row r="790" spans="1:30" ht="13.2">
      <c r="A790" s="436"/>
      <c r="B790" s="436"/>
      <c r="C790" s="436"/>
      <c r="D790" s="436"/>
      <c r="E790" s="436"/>
      <c r="F790" s="436"/>
      <c r="G790" s="436"/>
      <c r="H790" s="436"/>
      <c r="I790" s="436"/>
      <c r="J790" s="436"/>
      <c r="K790" s="436"/>
      <c r="L790" s="436"/>
      <c r="M790" s="436"/>
      <c r="N790" s="436"/>
      <c r="O790" s="436"/>
      <c r="P790" s="436"/>
      <c r="Q790" s="436"/>
      <c r="R790" s="436"/>
      <c r="S790" s="436"/>
      <c r="T790" s="436"/>
      <c r="U790" s="436"/>
      <c r="V790" s="436"/>
      <c r="W790" s="436"/>
      <c r="X790" s="436"/>
      <c r="Y790" s="436"/>
      <c r="Z790" s="436"/>
      <c r="AA790" s="436"/>
      <c r="AB790" s="436"/>
      <c r="AC790" s="436"/>
      <c r="AD790" s="436"/>
    </row>
    <row r="791" spans="1:30" ht="13.2">
      <c r="A791" s="436"/>
      <c r="B791" s="436"/>
      <c r="C791" s="436"/>
      <c r="D791" s="436"/>
      <c r="E791" s="436"/>
      <c r="F791" s="436"/>
      <c r="G791" s="436"/>
      <c r="H791" s="436"/>
      <c r="I791" s="436"/>
      <c r="J791" s="436"/>
      <c r="K791" s="436"/>
      <c r="L791" s="436"/>
      <c r="M791" s="436"/>
      <c r="N791" s="436"/>
      <c r="O791" s="436"/>
      <c r="P791" s="436"/>
      <c r="Q791" s="436"/>
      <c r="R791" s="436"/>
      <c r="S791" s="436"/>
      <c r="T791" s="436"/>
      <c r="U791" s="436"/>
      <c r="V791" s="436"/>
      <c r="W791" s="436"/>
      <c r="X791" s="436"/>
      <c r="Y791" s="436"/>
      <c r="Z791" s="436"/>
      <c r="AA791" s="436"/>
      <c r="AB791" s="436"/>
      <c r="AC791" s="436"/>
      <c r="AD791" s="436"/>
    </row>
    <row r="792" spans="1:30" ht="13.2">
      <c r="A792" s="436"/>
      <c r="B792" s="436"/>
      <c r="C792" s="436"/>
      <c r="D792" s="436"/>
      <c r="E792" s="436"/>
      <c r="F792" s="436"/>
      <c r="G792" s="436"/>
      <c r="H792" s="436"/>
      <c r="I792" s="436"/>
      <c r="J792" s="436"/>
      <c r="K792" s="436"/>
      <c r="L792" s="436"/>
      <c r="M792" s="436"/>
      <c r="N792" s="436"/>
      <c r="O792" s="436"/>
      <c r="P792" s="436"/>
      <c r="Q792" s="436"/>
      <c r="R792" s="436"/>
      <c r="S792" s="436"/>
      <c r="T792" s="436"/>
      <c r="U792" s="436"/>
      <c r="V792" s="436"/>
      <c r="W792" s="436"/>
      <c r="X792" s="436"/>
      <c r="Y792" s="436"/>
      <c r="Z792" s="436"/>
      <c r="AA792" s="436"/>
      <c r="AB792" s="436"/>
      <c r="AC792" s="436"/>
      <c r="AD792" s="436"/>
    </row>
    <row r="793" spans="1:30" ht="13.2">
      <c r="A793" s="436"/>
      <c r="B793" s="436"/>
      <c r="C793" s="436"/>
      <c r="D793" s="436"/>
      <c r="E793" s="436"/>
      <c r="F793" s="436"/>
      <c r="G793" s="436"/>
      <c r="H793" s="436"/>
      <c r="I793" s="436"/>
      <c r="J793" s="436"/>
      <c r="K793" s="436"/>
      <c r="L793" s="436"/>
      <c r="M793" s="436"/>
      <c r="N793" s="436"/>
      <c r="O793" s="436"/>
      <c r="P793" s="436"/>
      <c r="Q793" s="436"/>
      <c r="R793" s="436"/>
      <c r="S793" s="436"/>
      <c r="T793" s="436"/>
      <c r="U793" s="436"/>
      <c r="V793" s="436"/>
      <c r="W793" s="436"/>
      <c r="X793" s="436"/>
      <c r="Y793" s="436"/>
      <c r="Z793" s="436"/>
      <c r="AA793" s="436"/>
      <c r="AB793" s="436"/>
      <c r="AC793" s="436"/>
      <c r="AD793" s="436"/>
    </row>
    <row r="794" spans="1:30" ht="13.2">
      <c r="A794" s="436"/>
      <c r="B794" s="436"/>
      <c r="C794" s="436"/>
      <c r="D794" s="436"/>
      <c r="E794" s="436"/>
      <c r="F794" s="436"/>
      <c r="G794" s="436"/>
      <c r="H794" s="436"/>
      <c r="I794" s="436"/>
      <c r="J794" s="436"/>
      <c r="K794" s="436"/>
      <c r="L794" s="436"/>
      <c r="M794" s="436"/>
      <c r="N794" s="436"/>
      <c r="O794" s="436"/>
      <c r="P794" s="436"/>
      <c r="Q794" s="436"/>
      <c r="R794" s="436"/>
      <c r="S794" s="436"/>
      <c r="T794" s="436"/>
      <c r="U794" s="436"/>
      <c r="V794" s="436"/>
      <c r="W794" s="436"/>
      <c r="X794" s="436"/>
      <c r="Y794" s="436"/>
      <c r="Z794" s="436"/>
      <c r="AA794" s="436"/>
      <c r="AB794" s="436"/>
      <c r="AC794" s="436"/>
      <c r="AD794" s="436"/>
    </row>
    <row r="795" spans="1:30" ht="13.2">
      <c r="A795" s="436"/>
      <c r="B795" s="436"/>
      <c r="C795" s="436"/>
      <c r="D795" s="436"/>
      <c r="E795" s="436"/>
      <c r="F795" s="436"/>
      <c r="G795" s="436"/>
      <c r="H795" s="436"/>
      <c r="I795" s="436"/>
      <c r="J795" s="436"/>
      <c r="K795" s="436"/>
      <c r="L795" s="436"/>
      <c r="M795" s="436"/>
      <c r="N795" s="436"/>
      <c r="O795" s="436"/>
      <c r="P795" s="436"/>
      <c r="Q795" s="436"/>
      <c r="R795" s="436"/>
      <c r="S795" s="436"/>
      <c r="T795" s="436"/>
      <c r="U795" s="436"/>
      <c r="V795" s="436"/>
      <c r="W795" s="436"/>
      <c r="X795" s="436"/>
      <c r="Y795" s="436"/>
      <c r="Z795" s="436"/>
      <c r="AA795" s="436"/>
      <c r="AB795" s="436"/>
      <c r="AC795" s="436"/>
      <c r="AD795" s="436"/>
    </row>
    <row r="796" spans="1:30" ht="13.2">
      <c r="A796" s="436"/>
      <c r="B796" s="436"/>
      <c r="C796" s="436"/>
      <c r="D796" s="436"/>
      <c r="E796" s="436"/>
      <c r="F796" s="436"/>
      <c r="G796" s="436"/>
      <c r="H796" s="436"/>
      <c r="I796" s="436"/>
      <c r="J796" s="436"/>
      <c r="K796" s="436"/>
      <c r="L796" s="436"/>
      <c r="M796" s="436"/>
      <c r="N796" s="436"/>
      <c r="O796" s="436"/>
      <c r="P796" s="436"/>
      <c r="Q796" s="436"/>
      <c r="R796" s="436"/>
      <c r="S796" s="436"/>
      <c r="T796" s="436"/>
      <c r="U796" s="436"/>
      <c r="V796" s="436"/>
      <c r="W796" s="436"/>
      <c r="X796" s="436"/>
      <c r="Y796" s="436"/>
      <c r="Z796" s="436"/>
      <c r="AA796" s="436"/>
      <c r="AB796" s="436"/>
      <c r="AC796" s="436"/>
      <c r="AD796" s="436"/>
    </row>
    <row r="797" spans="1:30" ht="13.2">
      <c r="A797" s="436"/>
      <c r="B797" s="436"/>
      <c r="C797" s="436"/>
      <c r="D797" s="436"/>
      <c r="E797" s="436"/>
      <c r="F797" s="436"/>
      <c r="G797" s="436"/>
      <c r="H797" s="436"/>
      <c r="I797" s="436"/>
      <c r="J797" s="436"/>
      <c r="K797" s="436"/>
      <c r="L797" s="436"/>
      <c r="M797" s="436"/>
      <c r="N797" s="436"/>
      <c r="O797" s="436"/>
      <c r="P797" s="436"/>
      <c r="Q797" s="436"/>
      <c r="R797" s="436"/>
      <c r="S797" s="436"/>
      <c r="T797" s="436"/>
      <c r="U797" s="436"/>
      <c r="V797" s="436"/>
      <c r="W797" s="436"/>
      <c r="X797" s="436"/>
      <c r="Y797" s="436"/>
      <c r="Z797" s="436"/>
      <c r="AA797" s="436"/>
      <c r="AB797" s="436"/>
      <c r="AC797" s="436"/>
      <c r="AD797" s="436"/>
    </row>
    <row r="798" spans="1:30" ht="13.2">
      <c r="A798" s="436"/>
      <c r="B798" s="436"/>
      <c r="C798" s="436"/>
      <c r="D798" s="436"/>
      <c r="E798" s="436"/>
      <c r="F798" s="436"/>
      <c r="G798" s="436"/>
      <c r="H798" s="436"/>
      <c r="I798" s="436"/>
      <c r="J798" s="436"/>
      <c r="K798" s="436"/>
      <c r="L798" s="436"/>
      <c r="M798" s="436"/>
      <c r="N798" s="436"/>
      <c r="O798" s="436"/>
      <c r="P798" s="436"/>
      <c r="Q798" s="436"/>
      <c r="R798" s="436"/>
      <c r="S798" s="436"/>
      <c r="T798" s="436"/>
      <c r="U798" s="436"/>
      <c r="V798" s="436"/>
      <c r="W798" s="436"/>
      <c r="X798" s="436"/>
      <c r="Y798" s="436"/>
      <c r="Z798" s="436"/>
      <c r="AA798" s="436"/>
      <c r="AB798" s="436"/>
      <c r="AC798" s="436"/>
      <c r="AD798" s="436"/>
    </row>
    <row r="799" spans="1:30" ht="13.2">
      <c r="A799" s="436"/>
      <c r="B799" s="436"/>
      <c r="C799" s="436"/>
      <c r="D799" s="436"/>
      <c r="E799" s="436"/>
      <c r="F799" s="436"/>
      <c r="G799" s="436"/>
      <c r="H799" s="436"/>
      <c r="I799" s="436"/>
      <c r="J799" s="436"/>
      <c r="K799" s="436"/>
      <c r="L799" s="436"/>
      <c r="M799" s="436"/>
      <c r="N799" s="436"/>
      <c r="O799" s="436"/>
      <c r="P799" s="436"/>
      <c r="Q799" s="436"/>
      <c r="R799" s="436"/>
      <c r="S799" s="436"/>
      <c r="T799" s="436"/>
      <c r="U799" s="436"/>
      <c r="V799" s="436"/>
      <c r="W799" s="436"/>
      <c r="X799" s="436"/>
      <c r="Y799" s="436"/>
      <c r="Z799" s="436"/>
      <c r="AA799" s="436"/>
      <c r="AB799" s="436"/>
      <c r="AC799" s="436"/>
      <c r="AD799" s="436"/>
    </row>
    <row r="800" spans="1:30" ht="13.2">
      <c r="A800" s="436"/>
      <c r="B800" s="436"/>
      <c r="C800" s="436"/>
      <c r="D800" s="436"/>
      <c r="E800" s="436"/>
      <c r="F800" s="436"/>
      <c r="G800" s="436"/>
      <c r="H800" s="436"/>
      <c r="I800" s="436"/>
      <c r="J800" s="436"/>
      <c r="K800" s="436"/>
      <c r="L800" s="436"/>
      <c r="M800" s="436"/>
      <c r="N800" s="436"/>
      <c r="O800" s="436"/>
      <c r="P800" s="436"/>
      <c r="Q800" s="436"/>
      <c r="R800" s="436"/>
      <c r="S800" s="436"/>
      <c r="T800" s="436"/>
      <c r="U800" s="436"/>
      <c r="V800" s="436"/>
      <c r="W800" s="436"/>
      <c r="X800" s="436"/>
      <c r="Y800" s="436"/>
      <c r="Z800" s="436"/>
      <c r="AA800" s="436"/>
      <c r="AB800" s="436"/>
      <c r="AC800" s="436"/>
      <c r="AD800" s="436"/>
    </row>
    <row r="801" spans="1:30" ht="13.2">
      <c r="A801" s="436"/>
      <c r="B801" s="436"/>
      <c r="C801" s="436"/>
      <c r="D801" s="436"/>
      <c r="E801" s="436"/>
      <c r="F801" s="436"/>
      <c r="G801" s="436"/>
      <c r="H801" s="436"/>
      <c r="I801" s="436"/>
      <c r="J801" s="436"/>
      <c r="K801" s="436"/>
      <c r="L801" s="436"/>
      <c r="M801" s="436"/>
      <c r="N801" s="436"/>
      <c r="O801" s="436"/>
      <c r="P801" s="436"/>
      <c r="Q801" s="436"/>
      <c r="R801" s="436"/>
      <c r="S801" s="436"/>
      <c r="T801" s="436"/>
      <c r="U801" s="436"/>
      <c r="V801" s="436"/>
      <c r="W801" s="436"/>
      <c r="X801" s="436"/>
      <c r="Y801" s="436"/>
      <c r="Z801" s="436"/>
      <c r="AA801" s="436"/>
      <c r="AB801" s="436"/>
      <c r="AC801" s="436"/>
      <c r="AD801" s="436"/>
    </row>
    <row r="802" spans="1:30" ht="13.2">
      <c r="A802" s="436"/>
      <c r="B802" s="436"/>
      <c r="C802" s="436"/>
      <c r="D802" s="436"/>
      <c r="E802" s="436"/>
      <c r="F802" s="436"/>
      <c r="G802" s="436"/>
      <c r="H802" s="436"/>
      <c r="I802" s="436"/>
      <c r="J802" s="436"/>
      <c r="K802" s="436"/>
      <c r="L802" s="436"/>
      <c r="M802" s="436"/>
      <c r="N802" s="436"/>
      <c r="O802" s="436"/>
      <c r="P802" s="436"/>
      <c r="Q802" s="436"/>
      <c r="R802" s="436"/>
      <c r="S802" s="436"/>
      <c r="T802" s="436"/>
      <c r="U802" s="436"/>
      <c r="V802" s="436"/>
      <c r="W802" s="436"/>
      <c r="X802" s="436"/>
      <c r="Y802" s="436"/>
      <c r="Z802" s="436"/>
      <c r="AA802" s="436"/>
      <c r="AB802" s="436"/>
      <c r="AC802" s="436"/>
      <c r="AD802" s="436"/>
    </row>
    <row r="803" spans="1:30" ht="13.2">
      <c r="A803" s="436"/>
      <c r="B803" s="436"/>
      <c r="C803" s="436"/>
      <c r="D803" s="436"/>
      <c r="E803" s="436"/>
      <c r="F803" s="436"/>
      <c r="G803" s="436"/>
      <c r="H803" s="436"/>
      <c r="I803" s="436"/>
      <c r="J803" s="436"/>
      <c r="K803" s="436"/>
      <c r="L803" s="436"/>
      <c r="M803" s="436"/>
      <c r="N803" s="436"/>
      <c r="O803" s="436"/>
      <c r="P803" s="436"/>
      <c r="Q803" s="436"/>
      <c r="R803" s="436"/>
      <c r="S803" s="436"/>
      <c r="T803" s="436"/>
      <c r="U803" s="436"/>
      <c r="V803" s="436"/>
      <c r="W803" s="436"/>
      <c r="X803" s="436"/>
      <c r="Y803" s="436"/>
      <c r="Z803" s="436"/>
      <c r="AA803" s="436"/>
      <c r="AB803" s="436"/>
      <c r="AC803" s="436"/>
      <c r="AD803" s="436"/>
    </row>
    <row r="804" spans="1:30" ht="13.2">
      <c r="A804" s="436"/>
      <c r="B804" s="436"/>
      <c r="C804" s="436"/>
      <c r="D804" s="436"/>
      <c r="E804" s="436"/>
      <c r="F804" s="436"/>
      <c r="G804" s="436"/>
      <c r="H804" s="436"/>
      <c r="I804" s="436"/>
      <c r="J804" s="436"/>
      <c r="K804" s="436"/>
      <c r="L804" s="436"/>
      <c r="M804" s="436"/>
      <c r="N804" s="436"/>
      <c r="O804" s="436"/>
      <c r="P804" s="436"/>
      <c r="Q804" s="436"/>
      <c r="R804" s="436"/>
      <c r="S804" s="436"/>
      <c r="T804" s="436"/>
      <c r="U804" s="436"/>
      <c r="V804" s="436"/>
      <c r="W804" s="436"/>
      <c r="X804" s="436"/>
      <c r="Y804" s="436"/>
      <c r="Z804" s="436"/>
      <c r="AA804" s="436"/>
      <c r="AB804" s="436"/>
      <c r="AC804" s="436"/>
      <c r="AD804" s="436"/>
    </row>
    <row r="805" spans="1:30" ht="13.2">
      <c r="A805" s="436"/>
      <c r="B805" s="436"/>
      <c r="C805" s="436"/>
      <c r="D805" s="436"/>
      <c r="E805" s="436"/>
      <c r="F805" s="436"/>
      <c r="G805" s="436"/>
      <c r="H805" s="436"/>
      <c r="I805" s="436"/>
      <c r="J805" s="436"/>
      <c r="K805" s="436"/>
      <c r="L805" s="436"/>
      <c r="M805" s="436"/>
      <c r="N805" s="436"/>
      <c r="O805" s="436"/>
      <c r="P805" s="436"/>
      <c r="Q805" s="436"/>
      <c r="R805" s="436"/>
      <c r="S805" s="436"/>
      <c r="T805" s="436"/>
      <c r="U805" s="436"/>
      <c r="V805" s="436"/>
      <c r="W805" s="436"/>
      <c r="X805" s="436"/>
      <c r="Y805" s="436"/>
      <c r="Z805" s="436"/>
      <c r="AA805" s="436"/>
      <c r="AB805" s="436"/>
      <c r="AC805" s="436"/>
      <c r="AD805" s="436"/>
    </row>
    <row r="806" spans="1:30" ht="13.2">
      <c r="A806" s="436"/>
      <c r="B806" s="436"/>
      <c r="C806" s="436"/>
      <c r="D806" s="436"/>
      <c r="E806" s="436"/>
      <c r="F806" s="436"/>
      <c r="G806" s="436"/>
      <c r="H806" s="436"/>
      <c r="I806" s="436"/>
      <c r="J806" s="436"/>
      <c r="K806" s="436"/>
      <c r="L806" s="436"/>
      <c r="M806" s="436"/>
      <c r="N806" s="436"/>
      <c r="O806" s="436"/>
      <c r="P806" s="436"/>
      <c r="Q806" s="436"/>
      <c r="R806" s="436"/>
      <c r="S806" s="436"/>
      <c r="T806" s="436"/>
      <c r="U806" s="436"/>
      <c r="V806" s="436"/>
      <c r="W806" s="436"/>
      <c r="X806" s="436"/>
      <c r="Y806" s="436"/>
      <c r="Z806" s="436"/>
      <c r="AA806" s="436"/>
      <c r="AB806" s="436"/>
      <c r="AC806" s="436"/>
      <c r="AD806" s="436"/>
    </row>
    <row r="807" spans="1:30" ht="13.2">
      <c r="A807" s="436"/>
      <c r="B807" s="436"/>
      <c r="C807" s="436"/>
      <c r="D807" s="436"/>
      <c r="E807" s="436"/>
      <c r="F807" s="436"/>
      <c r="G807" s="436"/>
      <c r="H807" s="436"/>
      <c r="I807" s="436"/>
      <c r="J807" s="436"/>
      <c r="K807" s="436"/>
      <c r="L807" s="436"/>
      <c r="M807" s="436"/>
      <c r="N807" s="436"/>
      <c r="O807" s="436"/>
      <c r="P807" s="436"/>
      <c r="Q807" s="436"/>
      <c r="R807" s="436"/>
      <c r="S807" s="436"/>
      <c r="T807" s="436"/>
      <c r="U807" s="436"/>
      <c r="V807" s="436"/>
      <c r="W807" s="436"/>
      <c r="X807" s="436"/>
      <c r="Y807" s="436"/>
      <c r="Z807" s="436"/>
      <c r="AA807" s="436"/>
      <c r="AB807" s="436"/>
      <c r="AC807" s="436"/>
      <c r="AD807" s="436"/>
    </row>
    <row r="808" spans="1:30" ht="13.2">
      <c r="A808" s="436"/>
      <c r="B808" s="436"/>
      <c r="C808" s="436"/>
      <c r="D808" s="436"/>
      <c r="E808" s="436"/>
      <c r="F808" s="436"/>
      <c r="G808" s="436"/>
      <c r="H808" s="436"/>
      <c r="I808" s="436"/>
      <c r="J808" s="436"/>
      <c r="K808" s="436"/>
      <c r="L808" s="436"/>
      <c r="M808" s="436"/>
      <c r="N808" s="436"/>
      <c r="O808" s="436"/>
      <c r="P808" s="436"/>
      <c r="Q808" s="436"/>
      <c r="R808" s="436"/>
      <c r="S808" s="436"/>
      <c r="T808" s="436"/>
      <c r="U808" s="436"/>
      <c r="V808" s="436"/>
      <c r="W808" s="436"/>
      <c r="X808" s="436"/>
      <c r="Y808" s="436"/>
      <c r="Z808" s="436"/>
      <c r="AA808" s="436"/>
      <c r="AB808" s="436"/>
      <c r="AC808" s="436"/>
      <c r="AD808" s="436"/>
    </row>
    <row r="809" spans="1:30" ht="13.2">
      <c r="A809" s="436"/>
      <c r="B809" s="436"/>
      <c r="C809" s="436"/>
      <c r="D809" s="436"/>
      <c r="E809" s="436"/>
      <c r="F809" s="436"/>
      <c r="G809" s="436"/>
      <c r="H809" s="436"/>
      <c r="I809" s="436"/>
      <c r="J809" s="436"/>
      <c r="K809" s="436"/>
      <c r="L809" s="436"/>
      <c r="M809" s="436"/>
      <c r="N809" s="436"/>
      <c r="O809" s="436"/>
      <c r="P809" s="436"/>
      <c r="Q809" s="436"/>
      <c r="R809" s="436"/>
      <c r="S809" s="436"/>
      <c r="T809" s="436"/>
      <c r="U809" s="436"/>
      <c r="V809" s="436"/>
      <c r="W809" s="436"/>
      <c r="X809" s="436"/>
      <c r="Y809" s="436"/>
      <c r="Z809" s="436"/>
      <c r="AA809" s="436"/>
      <c r="AB809" s="436"/>
      <c r="AC809" s="436"/>
      <c r="AD809" s="436"/>
    </row>
    <row r="810" spans="1:30" ht="13.2">
      <c r="A810" s="436"/>
      <c r="B810" s="436"/>
      <c r="C810" s="436"/>
      <c r="D810" s="436"/>
      <c r="E810" s="436"/>
      <c r="F810" s="436"/>
      <c r="G810" s="436"/>
      <c r="H810" s="436"/>
      <c r="I810" s="436"/>
      <c r="J810" s="436"/>
      <c r="K810" s="436"/>
      <c r="L810" s="436"/>
      <c r="M810" s="436"/>
      <c r="N810" s="436"/>
      <c r="O810" s="436"/>
      <c r="P810" s="436"/>
      <c r="Q810" s="436"/>
      <c r="R810" s="436"/>
      <c r="S810" s="436"/>
      <c r="T810" s="436"/>
      <c r="U810" s="436"/>
      <c r="V810" s="436"/>
      <c r="W810" s="436"/>
      <c r="X810" s="436"/>
      <c r="Y810" s="436"/>
      <c r="Z810" s="436"/>
      <c r="AA810" s="436"/>
      <c r="AB810" s="436"/>
      <c r="AC810" s="436"/>
      <c r="AD810" s="436"/>
    </row>
    <row r="811" spans="1:30" ht="13.2">
      <c r="A811" s="436"/>
      <c r="B811" s="436"/>
      <c r="C811" s="436"/>
      <c r="D811" s="436"/>
      <c r="E811" s="436"/>
      <c r="F811" s="436"/>
      <c r="G811" s="436"/>
      <c r="H811" s="436"/>
      <c r="I811" s="436"/>
      <c r="J811" s="436"/>
      <c r="K811" s="436"/>
      <c r="L811" s="436"/>
      <c r="M811" s="436"/>
      <c r="N811" s="436"/>
      <c r="O811" s="436"/>
      <c r="P811" s="436"/>
      <c r="Q811" s="436"/>
      <c r="R811" s="436"/>
      <c r="S811" s="436"/>
      <c r="T811" s="436"/>
      <c r="U811" s="436"/>
      <c r="V811" s="436"/>
      <c r="W811" s="436"/>
      <c r="X811" s="436"/>
      <c r="Y811" s="436"/>
      <c r="Z811" s="436"/>
      <c r="AA811" s="436"/>
      <c r="AB811" s="436"/>
      <c r="AC811" s="436"/>
      <c r="AD811" s="436"/>
    </row>
    <row r="812" spans="1:30" ht="13.2">
      <c r="A812" s="436"/>
      <c r="B812" s="436"/>
      <c r="C812" s="436"/>
      <c r="D812" s="436"/>
      <c r="E812" s="436"/>
      <c r="F812" s="436"/>
      <c r="G812" s="436"/>
      <c r="H812" s="436"/>
      <c r="I812" s="436"/>
      <c r="J812" s="436"/>
      <c r="K812" s="436"/>
      <c r="L812" s="436"/>
      <c r="M812" s="436"/>
      <c r="N812" s="436"/>
      <c r="O812" s="436"/>
      <c r="P812" s="436"/>
      <c r="Q812" s="436"/>
      <c r="R812" s="436"/>
      <c r="S812" s="436"/>
      <c r="T812" s="436"/>
      <c r="U812" s="436"/>
      <c r="V812" s="436"/>
      <c r="W812" s="436"/>
      <c r="X812" s="436"/>
      <c r="Y812" s="436"/>
      <c r="Z812" s="436"/>
      <c r="AA812" s="436"/>
      <c r="AB812" s="436"/>
      <c r="AC812" s="436"/>
      <c r="AD812" s="436"/>
    </row>
    <row r="813" spans="1:30" ht="13.2">
      <c r="A813" s="436"/>
      <c r="B813" s="436"/>
      <c r="C813" s="436"/>
      <c r="D813" s="436"/>
      <c r="E813" s="436"/>
      <c r="F813" s="436"/>
      <c r="G813" s="436"/>
      <c r="H813" s="436"/>
      <c r="I813" s="436"/>
      <c r="J813" s="436"/>
      <c r="K813" s="436"/>
      <c r="L813" s="436"/>
      <c r="M813" s="436"/>
      <c r="N813" s="436"/>
      <c r="O813" s="436"/>
      <c r="P813" s="436"/>
      <c r="Q813" s="436"/>
      <c r="R813" s="436"/>
      <c r="S813" s="436"/>
      <c r="T813" s="436"/>
      <c r="U813" s="436"/>
      <c r="V813" s="436"/>
      <c r="W813" s="436"/>
      <c r="X813" s="436"/>
      <c r="Y813" s="436"/>
      <c r="Z813" s="436"/>
      <c r="AA813" s="436"/>
      <c r="AB813" s="436"/>
      <c r="AC813" s="436"/>
      <c r="AD813" s="436"/>
    </row>
    <row r="814" spans="1:30" ht="13.2">
      <c r="A814" s="436"/>
      <c r="B814" s="436"/>
      <c r="C814" s="436"/>
      <c r="D814" s="436"/>
      <c r="E814" s="436"/>
      <c r="F814" s="436"/>
      <c r="G814" s="436"/>
      <c r="H814" s="436"/>
      <c r="I814" s="436"/>
      <c r="J814" s="436"/>
      <c r="K814" s="436"/>
      <c r="L814" s="436"/>
      <c r="M814" s="436"/>
      <c r="N814" s="436"/>
      <c r="O814" s="436"/>
      <c r="P814" s="436"/>
      <c r="Q814" s="436"/>
      <c r="R814" s="436"/>
      <c r="S814" s="436"/>
      <c r="T814" s="436"/>
      <c r="U814" s="436"/>
      <c r="V814" s="436"/>
      <c r="W814" s="436"/>
      <c r="X814" s="436"/>
      <c r="Y814" s="436"/>
      <c r="Z814" s="436"/>
      <c r="AA814" s="436"/>
      <c r="AB814" s="436"/>
      <c r="AC814" s="436"/>
      <c r="AD814" s="436"/>
    </row>
    <row r="815" spans="1:30" ht="13.2">
      <c r="A815" s="436"/>
      <c r="B815" s="436"/>
      <c r="C815" s="436"/>
      <c r="D815" s="436"/>
      <c r="E815" s="436"/>
      <c r="F815" s="436"/>
      <c r="G815" s="436"/>
      <c r="H815" s="436"/>
      <c r="I815" s="436"/>
      <c r="J815" s="436"/>
      <c r="K815" s="436"/>
      <c r="L815" s="436"/>
      <c r="M815" s="436"/>
      <c r="N815" s="436"/>
      <c r="O815" s="436"/>
      <c r="P815" s="436"/>
      <c r="Q815" s="436"/>
      <c r="R815" s="436"/>
      <c r="S815" s="436"/>
      <c r="T815" s="436"/>
      <c r="U815" s="436"/>
      <c r="V815" s="436"/>
      <c r="W815" s="436"/>
      <c r="X815" s="436"/>
      <c r="Y815" s="436"/>
      <c r="Z815" s="436"/>
      <c r="AA815" s="436"/>
      <c r="AB815" s="436"/>
      <c r="AC815" s="436"/>
      <c r="AD815" s="436"/>
    </row>
    <row r="816" spans="1:30" ht="13.2">
      <c r="A816" s="436"/>
      <c r="B816" s="436"/>
      <c r="C816" s="436"/>
      <c r="D816" s="436"/>
      <c r="E816" s="436"/>
      <c r="F816" s="436"/>
      <c r="G816" s="436"/>
      <c r="H816" s="436"/>
      <c r="I816" s="436"/>
      <c r="J816" s="436"/>
      <c r="K816" s="436"/>
      <c r="L816" s="436"/>
      <c r="M816" s="436"/>
      <c r="N816" s="436"/>
      <c r="O816" s="436"/>
      <c r="P816" s="436"/>
      <c r="Q816" s="436"/>
      <c r="R816" s="436"/>
      <c r="S816" s="436"/>
      <c r="T816" s="436"/>
      <c r="U816" s="436"/>
      <c r="V816" s="436"/>
      <c r="W816" s="436"/>
      <c r="X816" s="436"/>
      <c r="Y816" s="436"/>
      <c r="Z816" s="436"/>
      <c r="AA816" s="436"/>
      <c r="AB816" s="436"/>
      <c r="AC816" s="436"/>
      <c r="AD816" s="436"/>
    </row>
    <row r="817" spans="1:30" ht="13.2">
      <c r="A817" s="436"/>
      <c r="B817" s="436"/>
      <c r="C817" s="436"/>
      <c r="D817" s="436"/>
      <c r="E817" s="436"/>
      <c r="F817" s="436"/>
      <c r="G817" s="436"/>
      <c r="H817" s="436"/>
      <c r="I817" s="436"/>
      <c r="J817" s="436"/>
      <c r="K817" s="436"/>
      <c r="L817" s="436"/>
      <c r="M817" s="436"/>
      <c r="N817" s="436"/>
      <c r="O817" s="436"/>
      <c r="P817" s="436"/>
      <c r="Q817" s="436"/>
      <c r="R817" s="436"/>
      <c r="S817" s="436"/>
      <c r="T817" s="436"/>
      <c r="U817" s="436"/>
      <c r="V817" s="436"/>
      <c r="W817" s="436"/>
      <c r="X817" s="436"/>
      <c r="Y817" s="436"/>
      <c r="Z817" s="436"/>
      <c r="AA817" s="436"/>
      <c r="AB817" s="436"/>
      <c r="AC817" s="436"/>
      <c r="AD817" s="436"/>
    </row>
    <row r="818" spans="1:30" ht="13.2">
      <c r="A818" s="436"/>
      <c r="B818" s="436"/>
      <c r="C818" s="436"/>
      <c r="D818" s="436"/>
      <c r="E818" s="436"/>
      <c r="F818" s="436"/>
      <c r="G818" s="436"/>
      <c r="H818" s="436"/>
      <c r="I818" s="436"/>
      <c r="J818" s="436"/>
      <c r="K818" s="436"/>
      <c r="L818" s="436"/>
      <c r="M818" s="436"/>
      <c r="N818" s="436"/>
      <c r="O818" s="436"/>
      <c r="P818" s="436"/>
      <c r="Q818" s="436"/>
      <c r="R818" s="436"/>
      <c r="S818" s="436"/>
      <c r="T818" s="436"/>
      <c r="U818" s="436"/>
      <c r="V818" s="436"/>
      <c r="W818" s="436"/>
      <c r="X818" s="436"/>
      <c r="Y818" s="436"/>
      <c r="Z818" s="436"/>
      <c r="AA818" s="436"/>
      <c r="AB818" s="436"/>
      <c r="AC818" s="436"/>
      <c r="AD818" s="436"/>
    </row>
    <row r="819" spans="1:30" ht="13.2">
      <c r="A819" s="436"/>
      <c r="B819" s="436"/>
      <c r="C819" s="436"/>
      <c r="D819" s="436"/>
      <c r="E819" s="436"/>
      <c r="F819" s="436"/>
      <c r="G819" s="436"/>
      <c r="H819" s="436"/>
      <c r="I819" s="436"/>
      <c r="J819" s="436"/>
      <c r="K819" s="436"/>
      <c r="L819" s="436"/>
      <c r="M819" s="436"/>
      <c r="N819" s="436"/>
      <c r="O819" s="436"/>
      <c r="P819" s="436"/>
      <c r="Q819" s="436"/>
      <c r="R819" s="436"/>
      <c r="S819" s="436"/>
      <c r="T819" s="436"/>
      <c r="U819" s="436"/>
      <c r="V819" s="436"/>
      <c r="W819" s="436"/>
      <c r="X819" s="436"/>
      <c r="Y819" s="436"/>
      <c r="Z819" s="436"/>
      <c r="AA819" s="436"/>
      <c r="AB819" s="436"/>
      <c r="AC819" s="436"/>
      <c r="AD819" s="436"/>
    </row>
    <row r="820" spans="1:30" ht="13.2">
      <c r="A820" s="436"/>
      <c r="B820" s="436"/>
      <c r="C820" s="436"/>
      <c r="D820" s="436"/>
      <c r="E820" s="436"/>
      <c r="F820" s="436"/>
      <c r="G820" s="436"/>
      <c r="H820" s="436"/>
      <c r="I820" s="436"/>
      <c r="J820" s="436"/>
      <c r="K820" s="436"/>
      <c r="L820" s="436"/>
      <c r="M820" s="436"/>
      <c r="N820" s="436"/>
      <c r="O820" s="436"/>
      <c r="P820" s="436"/>
      <c r="Q820" s="436"/>
      <c r="R820" s="436"/>
      <c r="S820" s="436"/>
      <c r="T820" s="436"/>
      <c r="U820" s="436"/>
      <c r="V820" s="436"/>
      <c r="W820" s="436"/>
      <c r="X820" s="436"/>
      <c r="Y820" s="436"/>
      <c r="Z820" s="436"/>
      <c r="AA820" s="436"/>
      <c r="AB820" s="436"/>
      <c r="AC820" s="436"/>
      <c r="AD820" s="436"/>
    </row>
    <row r="821" spans="1:30" ht="13.2">
      <c r="A821" s="436"/>
      <c r="B821" s="436"/>
      <c r="C821" s="436"/>
      <c r="D821" s="436"/>
      <c r="E821" s="436"/>
      <c r="F821" s="436"/>
      <c r="G821" s="436"/>
      <c r="H821" s="436"/>
      <c r="I821" s="436"/>
      <c r="J821" s="436"/>
      <c r="K821" s="436"/>
      <c r="L821" s="436"/>
      <c r="M821" s="436"/>
      <c r="N821" s="436"/>
      <c r="O821" s="436"/>
      <c r="P821" s="436"/>
      <c r="Q821" s="436"/>
      <c r="R821" s="436"/>
      <c r="S821" s="436"/>
      <c r="T821" s="436"/>
      <c r="U821" s="436"/>
      <c r="V821" s="436"/>
      <c r="W821" s="436"/>
      <c r="X821" s="436"/>
      <c r="Y821" s="436"/>
      <c r="Z821" s="436"/>
      <c r="AA821" s="436"/>
      <c r="AB821" s="436"/>
      <c r="AC821" s="436"/>
      <c r="AD821" s="436"/>
    </row>
    <row r="822" spans="1:30" ht="13.2">
      <c r="A822" s="436"/>
      <c r="B822" s="436"/>
      <c r="C822" s="436"/>
      <c r="D822" s="436"/>
      <c r="E822" s="436"/>
      <c r="F822" s="436"/>
      <c r="G822" s="436"/>
      <c r="H822" s="436"/>
      <c r="I822" s="436"/>
      <c r="J822" s="436"/>
      <c r="K822" s="436"/>
      <c r="L822" s="436"/>
      <c r="M822" s="436"/>
      <c r="N822" s="436"/>
      <c r="O822" s="436"/>
      <c r="P822" s="436"/>
      <c r="Q822" s="436"/>
      <c r="R822" s="436"/>
      <c r="S822" s="436"/>
      <c r="T822" s="436"/>
      <c r="U822" s="436"/>
      <c r="V822" s="436"/>
      <c r="W822" s="436"/>
      <c r="X822" s="436"/>
      <c r="Y822" s="436"/>
      <c r="Z822" s="436"/>
      <c r="AA822" s="436"/>
      <c r="AB822" s="436"/>
      <c r="AC822" s="436"/>
      <c r="AD822" s="436"/>
    </row>
    <row r="823" spans="1:30" ht="13.2">
      <c r="A823" s="436"/>
      <c r="B823" s="436"/>
      <c r="C823" s="436"/>
      <c r="D823" s="436"/>
      <c r="E823" s="436"/>
      <c r="F823" s="436"/>
      <c r="G823" s="436"/>
      <c r="H823" s="436"/>
      <c r="I823" s="436"/>
      <c r="J823" s="436"/>
      <c r="K823" s="436"/>
      <c r="L823" s="436"/>
      <c r="M823" s="436"/>
      <c r="N823" s="436"/>
      <c r="O823" s="436"/>
      <c r="P823" s="436"/>
      <c r="Q823" s="436"/>
      <c r="R823" s="436"/>
      <c r="S823" s="436"/>
      <c r="T823" s="436"/>
      <c r="U823" s="436"/>
      <c r="V823" s="436"/>
      <c r="W823" s="436"/>
      <c r="X823" s="436"/>
      <c r="Y823" s="436"/>
      <c r="Z823" s="436"/>
      <c r="AA823" s="436"/>
      <c r="AB823" s="436"/>
      <c r="AC823" s="436"/>
      <c r="AD823" s="436"/>
    </row>
    <row r="824" spans="1:30" ht="13.2">
      <c r="A824" s="436"/>
      <c r="B824" s="436"/>
      <c r="C824" s="436"/>
      <c r="D824" s="436"/>
      <c r="E824" s="436"/>
      <c r="F824" s="436"/>
      <c r="G824" s="436"/>
      <c r="H824" s="436"/>
      <c r="I824" s="436"/>
      <c r="J824" s="436"/>
      <c r="K824" s="436"/>
      <c r="L824" s="436"/>
      <c r="M824" s="436"/>
      <c r="N824" s="436"/>
      <c r="O824" s="436"/>
      <c r="P824" s="436"/>
      <c r="Q824" s="436"/>
      <c r="R824" s="436"/>
      <c r="S824" s="436"/>
      <c r="T824" s="436"/>
      <c r="U824" s="436"/>
      <c r="V824" s="436"/>
      <c r="W824" s="436"/>
      <c r="X824" s="436"/>
      <c r="Y824" s="436"/>
      <c r="Z824" s="436"/>
      <c r="AA824" s="436"/>
      <c r="AB824" s="436"/>
      <c r="AC824" s="436"/>
      <c r="AD824" s="436"/>
    </row>
    <row r="825" spans="1:30" ht="13.2">
      <c r="A825" s="436"/>
      <c r="B825" s="436"/>
      <c r="C825" s="436"/>
      <c r="D825" s="436"/>
      <c r="E825" s="436"/>
      <c r="F825" s="436"/>
      <c r="G825" s="436"/>
      <c r="H825" s="436"/>
      <c r="I825" s="436"/>
      <c r="J825" s="436"/>
      <c r="K825" s="436"/>
      <c r="L825" s="436"/>
      <c r="M825" s="436"/>
      <c r="N825" s="436"/>
      <c r="O825" s="436"/>
      <c r="P825" s="436"/>
      <c r="Q825" s="436"/>
      <c r="R825" s="436"/>
      <c r="S825" s="436"/>
      <c r="T825" s="436"/>
      <c r="U825" s="436"/>
      <c r="V825" s="436"/>
      <c r="W825" s="436"/>
      <c r="X825" s="436"/>
      <c r="Y825" s="436"/>
      <c r="Z825" s="436"/>
      <c r="AA825" s="436"/>
      <c r="AB825" s="436"/>
      <c r="AC825" s="436"/>
      <c r="AD825" s="436"/>
    </row>
    <row r="826" spans="1:30" ht="13.2">
      <c r="A826" s="436"/>
      <c r="B826" s="436"/>
      <c r="C826" s="436"/>
      <c r="D826" s="436"/>
      <c r="E826" s="436"/>
      <c r="F826" s="436"/>
      <c r="G826" s="436"/>
      <c r="H826" s="436"/>
      <c r="I826" s="436"/>
      <c r="J826" s="436"/>
      <c r="K826" s="436"/>
      <c r="L826" s="436"/>
      <c r="M826" s="436"/>
      <c r="N826" s="436"/>
      <c r="O826" s="436"/>
      <c r="P826" s="436"/>
      <c r="Q826" s="436"/>
      <c r="R826" s="436"/>
      <c r="S826" s="436"/>
      <c r="T826" s="436"/>
      <c r="U826" s="436"/>
      <c r="V826" s="436"/>
      <c r="W826" s="436"/>
      <c r="X826" s="436"/>
      <c r="Y826" s="436"/>
      <c r="Z826" s="436"/>
      <c r="AA826" s="436"/>
      <c r="AB826" s="436"/>
      <c r="AC826" s="436"/>
      <c r="AD826" s="436"/>
    </row>
    <row r="827" spans="1:30" ht="13.2">
      <c r="A827" s="436"/>
      <c r="B827" s="436"/>
      <c r="C827" s="436"/>
      <c r="D827" s="436"/>
      <c r="E827" s="436"/>
      <c r="F827" s="436"/>
      <c r="G827" s="436"/>
      <c r="H827" s="436"/>
      <c r="I827" s="436"/>
      <c r="J827" s="436"/>
      <c r="K827" s="436"/>
      <c r="L827" s="436"/>
      <c r="M827" s="436"/>
      <c r="N827" s="436"/>
      <c r="O827" s="436"/>
      <c r="P827" s="436"/>
      <c r="Q827" s="436"/>
      <c r="R827" s="436"/>
      <c r="S827" s="436"/>
      <c r="T827" s="436"/>
      <c r="U827" s="436"/>
      <c r="V827" s="436"/>
      <c r="W827" s="436"/>
      <c r="X827" s="436"/>
      <c r="Y827" s="436"/>
      <c r="Z827" s="436"/>
      <c r="AA827" s="436"/>
      <c r="AB827" s="436"/>
      <c r="AC827" s="436"/>
      <c r="AD827" s="436"/>
    </row>
    <row r="828" spans="1:30" ht="13.2">
      <c r="A828" s="436"/>
      <c r="B828" s="436"/>
      <c r="C828" s="436"/>
      <c r="D828" s="436"/>
      <c r="E828" s="436"/>
      <c r="F828" s="436"/>
      <c r="G828" s="436"/>
      <c r="H828" s="436"/>
      <c r="I828" s="436"/>
      <c r="J828" s="436"/>
      <c r="K828" s="436"/>
      <c r="L828" s="436"/>
      <c r="M828" s="436"/>
      <c r="N828" s="436"/>
      <c r="O828" s="436"/>
      <c r="P828" s="436"/>
      <c r="Q828" s="436"/>
      <c r="R828" s="436"/>
      <c r="S828" s="436"/>
      <c r="T828" s="436"/>
      <c r="U828" s="436"/>
      <c r="V828" s="436"/>
      <c r="W828" s="436"/>
      <c r="X828" s="436"/>
      <c r="Y828" s="436"/>
      <c r="Z828" s="436"/>
      <c r="AA828" s="436"/>
      <c r="AB828" s="436"/>
      <c r="AC828" s="436"/>
      <c r="AD828" s="436"/>
    </row>
    <row r="829" spans="1:30" ht="13.2">
      <c r="A829" s="436"/>
      <c r="B829" s="436"/>
      <c r="C829" s="436"/>
      <c r="D829" s="436"/>
      <c r="E829" s="436"/>
      <c r="F829" s="436"/>
      <c r="G829" s="436"/>
      <c r="H829" s="436"/>
      <c r="I829" s="436"/>
      <c r="J829" s="436"/>
      <c r="K829" s="436"/>
      <c r="L829" s="436"/>
      <c r="M829" s="436"/>
      <c r="N829" s="436"/>
      <c r="O829" s="436"/>
      <c r="P829" s="436"/>
      <c r="Q829" s="436"/>
      <c r="R829" s="436"/>
      <c r="S829" s="436"/>
      <c r="T829" s="436"/>
      <c r="U829" s="436"/>
      <c r="V829" s="436"/>
      <c r="W829" s="436"/>
      <c r="X829" s="436"/>
      <c r="Y829" s="436"/>
      <c r="Z829" s="436"/>
      <c r="AA829" s="436"/>
      <c r="AB829" s="436"/>
      <c r="AC829" s="436"/>
      <c r="AD829" s="436"/>
    </row>
    <row r="830" spans="1:30" ht="13.2">
      <c r="A830" s="436"/>
      <c r="B830" s="436"/>
      <c r="C830" s="436"/>
      <c r="D830" s="436"/>
      <c r="E830" s="436"/>
      <c r="F830" s="436"/>
      <c r="G830" s="436"/>
      <c r="H830" s="436"/>
      <c r="I830" s="436"/>
      <c r="J830" s="436"/>
      <c r="K830" s="436"/>
      <c r="L830" s="436"/>
      <c r="M830" s="436"/>
      <c r="N830" s="436"/>
      <c r="O830" s="436"/>
      <c r="P830" s="436"/>
      <c r="Q830" s="436"/>
      <c r="R830" s="436"/>
      <c r="S830" s="436"/>
      <c r="T830" s="436"/>
      <c r="U830" s="436"/>
      <c r="V830" s="436"/>
      <c r="W830" s="436"/>
      <c r="X830" s="436"/>
      <c r="Y830" s="436"/>
      <c r="Z830" s="436"/>
      <c r="AA830" s="436"/>
      <c r="AB830" s="436"/>
      <c r="AC830" s="436"/>
      <c r="AD830" s="436"/>
    </row>
    <row r="831" spans="1:30" ht="13.2">
      <c r="A831" s="436"/>
      <c r="B831" s="436"/>
      <c r="C831" s="436"/>
      <c r="D831" s="436"/>
      <c r="E831" s="436"/>
      <c r="F831" s="436"/>
      <c r="G831" s="436"/>
      <c r="H831" s="436"/>
      <c r="I831" s="436"/>
      <c r="J831" s="436"/>
      <c r="K831" s="436"/>
      <c r="L831" s="436"/>
      <c r="M831" s="436"/>
      <c r="N831" s="436"/>
      <c r="O831" s="436"/>
      <c r="P831" s="436"/>
      <c r="Q831" s="436"/>
      <c r="R831" s="436"/>
      <c r="S831" s="436"/>
      <c r="T831" s="436"/>
      <c r="U831" s="436"/>
      <c r="V831" s="436"/>
      <c r="W831" s="436"/>
      <c r="X831" s="436"/>
      <c r="Y831" s="436"/>
      <c r="Z831" s="436"/>
      <c r="AA831" s="436"/>
      <c r="AB831" s="436"/>
      <c r="AC831" s="436"/>
      <c r="AD831" s="436"/>
    </row>
    <row r="832" spans="1:30" ht="13.2">
      <c r="A832" s="436"/>
      <c r="B832" s="436"/>
      <c r="C832" s="436"/>
      <c r="D832" s="436"/>
      <c r="E832" s="436"/>
      <c r="F832" s="436"/>
      <c r="G832" s="436"/>
      <c r="H832" s="436"/>
      <c r="I832" s="436"/>
      <c r="J832" s="436"/>
      <c r="K832" s="436"/>
      <c r="L832" s="436"/>
      <c r="M832" s="436"/>
      <c r="N832" s="436"/>
      <c r="O832" s="436"/>
      <c r="P832" s="436"/>
      <c r="Q832" s="436"/>
      <c r="R832" s="436"/>
      <c r="S832" s="436"/>
      <c r="T832" s="436"/>
      <c r="U832" s="436"/>
      <c r="V832" s="436"/>
      <c r="W832" s="436"/>
      <c r="X832" s="436"/>
      <c r="Y832" s="436"/>
      <c r="Z832" s="436"/>
      <c r="AA832" s="436"/>
      <c r="AB832" s="436"/>
      <c r="AC832" s="436"/>
      <c r="AD832" s="436"/>
    </row>
    <row r="833" spans="1:30" ht="13.2">
      <c r="A833" s="436"/>
      <c r="B833" s="436"/>
      <c r="C833" s="436"/>
      <c r="D833" s="436"/>
      <c r="E833" s="436"/>
      <c r="F833" s="436"/>
      <c r="G833" s="436"/>
      <c r="H833" s="436"/>
      <c r="I833" s="436"/>
      <c r="J833" s="436"/>
      <c r="K833" s="436"/>
      <c r="L833" s="436"/>
      <c r="M833" s="436"/>
      <c r="N833" s="436"/>
      <c r="O833" s="436"/>
      <c r="P833" s="436"/>
      <c r="Q833" s="436"/>
      <c r="R833" s="436"/>
      <c r="S833" s="436"/>
      <c r="T833" s="436"/>
      <c r="U833" s="436"/>
      <c r="V833" s="436"/>
      <c r="W833" s="436"/>
      <c r="X833" s="436"/>
      <c r="Y833" s="436"/>
      <c r="Z833" s="436"/>
      <c r="AA833" s="436"/>
      <c r="AB833" s="436"/>
      <c r="AC833" s="436"/>
      <c r="AD833" s="436"/>
    </row>
    <row r="834" spans="1:30" ht="13.2">
      <c r="A834" s="436"/>
      <c r="B834" s="436"/>
      <c r="C834" s="436"/>
      <c r="D834" s="436"/>
      <c r="E834" s="436"/>
      <c r="F834" s="436"/>
      <c r="G834" s="436"/>
      <c r="H834" s="436"/>
      <c r="I834" s="436"/>
      <c r="J834" s="436"/>
      <c r="K834" s="436"/>
      <c r="L834" s="436"/>
      <c r="M834" s="436"/>
      <c r="N834" s="436"/>
      <c r="O834" s="436"/>
      <c r="P834" s="436"/>
      <c r="Q834" s="436"/>
      <c r="R834" s="436"/>
      <c r="S834" s="436"/>
      <c r="T834" s="436"/>
      <c r="U834" s="436"/>
      <c r="V834" s="436"/>
      <c r="W834" s="436"/>
      <c r="X834" s="436"/>
      <c r="Y834" s="436"/>
      <c r="Z834" s="436"/>
      <c r="AA834" s="436"/>
      <c r="AB834" s="436"/>
      <c r="AC834" s="436"/>
      <c r="AD834" s="436"/>
    </row>
    <row r="835" spans="1:30" ht="13.2">
      <c r="A835" s="436"/>
      <c r="B835" s="436"/>
      <c r="C835" s="436"/>
      <c r="D835" s="436"/>
      <c r="E835" s="436"/>
      <c r="F835" s="436"/>
      <c r="G835" s="436"/>
      <c r="H835" s="436"/>
      <c r="I835" s="436"/>
      <c r="J835" s="436"/>
      <c r="K835" s="436"/>
      <c r="L835" s="436"/>
      <c r="M835" s="436"/>
      <c r="N835" s="436"/>
      <c r="O835" s="436"/>
      <c r="P835" s="436"/>
      <c r="Q835" s="436"/>
      <c r="R835" s="436"/>
      <c r="S835" s="436"/>
      <c r="T835" s="436"/>
      <c r="U835" s="436"/>
      <c r="V835" s="436"/>
      <c r="W835" s="436"/>
      <c r="X835" s="436"/>
      <c r="Y835" s="436"/>
      <c r="Z835" s="436"/>
      <c r="AA835" s="436"/>
      <c r="AB835" s="436"/>
      <c r="AC835" s="436"/>
      <c r="AD835" s="436"/>
    </row>
    <row r="836" spans="1:30" ht="13.2">
      <c r="A836" s="436"/>
      <c r="B836" s="436"/>
      <c r="C836" s="436"/>
      <c r="D836" s="436"/>
      <c r="E836" s="436"/>
      <c r="F836" s="436"/>
      <c r="G836" s="436"/>
      <c r="H836" s="436"/>
      <c r="I836" s="436"/>
      <c r="J836" s="436"/>
      <c r="K836" s="436"/>
      <c r="L836" s="436"/>
      <c r="M836" s="436"/>
      <c r="N836" s="436"/>
      <c r="O836" s="436"/>
      <c r="P836" s="436"/>
      <c r="Q836" s="436"/>
      <c r="R836" s="436"/>
      <c r="S836" s="436"/>
      <c r="T836" s="436"/>
      <c r="U836" s="436"/>
      <c r="V836" s="436"/>
      <c r="W836" s="436"/>
      <c r="X836" s="436"/>
      <c r="Y836" s="436"/>
      <c r="Z836" s="436"/>
      <c r="AA836" s="436"/>
      <c r="AB836" s="436"/>
      <c r="AC836" s="436"/>
      <c r="AD836" s="436"/>
    </row>
    <row r="837" spans="1:30" ht="13.2">
      <c r="A837" s="436"/>
      <c r="B837" s="436"/>
      <c r="C837" s="436"/>
      <c r="D837" s="436"/>
      <c r="E837" s="436"/>
      <c r="F837" s="436"/>
      <c r="G837" s="436"/>
      <c r="H837" s="436"/>
      <c r="I837" s="436"/>
      <c r="J837" s="436"/>
      <c r="K837" s="436"/>
      <c r="L837" s="436"/>
      <c r="M837" s="436"/>
      <c r="N837" s="436"/>
      <c r="O837" s="436"/>
      <c r="P837" s="436"/>
      <c r="Q837" s="436"/>
      <c r="R837" s="436"/>
      <c r="S837" s="436"/>
      <c r="T837" s="436"/>
      <c r="U837" s="436"/>
      <c r="V837" s="436"/>
      <c r="W837" s="436"/>
      <c r="X837" s="436"/>
      <c r="Y837" s="436"/>
      <c r="Z837" s="436"/>
      <c r="AA837" s="436"/>
      <c r="AB837" s="436"/>
      <c r="AC837" s="436"/>
      <c r="AD837" s="436"/>
    </row>
    <row r="838" spans="1:30" ht="13.2">
      <c r="A838" s="436"/>
      <c r="B838" s="436"/>
      <c r="C838" s="436"/>
      <c r="D838" s="436"/>
      <c r="E838" s="436"/>
      <c r="F838" s="436"/>
      <c r="G838" s="436"/>
      <c r="H838" s="436"/>
      <c r="I838" s="436"/>
      <c r="J838" s="436"/>
      <c r="K838" s="436"/>
      <c r="L838" s="436"/>
      <c r="M838" s="436"/>
      <c r="N838" s="436"/>
      <c r="O838" s="436"/>
      <c r="P838" s="436"/>
      <c r="Q838" s="436"/>
      <c r="R838" s="436"/>
      <c r="S838" s="436"/>
      <c r="T838" s="436"/>
      <c r="U838" s="436"/>
      <c r="V838" s="436"/>
      <c r="W838" s="436"/>
      <c r="X838" s="436"/>
      <c r="Y838" s="436"/>
      <c r="Z838" s="436"/>
      <c r="AA838" s="436"/>
      <c r="AB838" s="436"/>
      <c r="AC838" s="436"/>
      <c r="AD838" s="436"/>
    </row>
    <row r="839" spans="1:30" ht="13.2">
      <c r="A839" s="436"/>
      <c r="B839" s="436"/>
      <c r="C839" s="436"/>
      <c r="D839" s="436"/>
      <c r="E839" s="436"/>
      <c r="F839" s="436"/>
      <c r="G839" s="436"/>
      <c r="H839" s="436"/>
      <c r="I839" s="436"/>
      <c r="J839" s="436"/>
      <c r="K839" s="436"/>
      <c r="L839" s="436"/>
      <c r="M839" s="436"/>
      <c r="N839" s="436"/>
      <c r="O839" s="436"/>
      <c r="P839" s="436"/>
      <c r="Q839" s="436"/>
      <c r="R839" s="436"/>
      <c r="S839" s="436"/>
      <c r="T839" s="436"/>
      <c r="U839" s="436"/>
      <c r="V839" s="436"/>
      <c r="W839" s="436"/>
      <c r="X839" s="436"/>
      <c r="Y839" s="436"/>
      <c r="Z839" s="436"/>
      <c r="AA839" s="436"/>
      <c r="AB839" s="436"/>
      <c r="AC839" s="436"/>
      <c r="AD839" s="436"/>
    </row>
    <row r="840" spans="1:30" ht="13.2">
      <c r="A840" s="436"/>
      <c r="B840" s="436"/>
      <c r="C840" s="436"/>
      <c r="D840" s="436"/>
      <c r="E840" s="436"/>
      <c r="F840" s="436"/>
      <c r="G840" s="436"/>
      <c r="H840" s="436"/>
      <c r="I840" s="436"/>
      <c r="J840" s="436"/>
      <c r="K840" s="436"/>
      <c r="L840" s="436"/>
      <c r="M840" s="436"/>
      <c r="N840" s="436"/>
      <c r="O840" s="436"/>
      <c r="P840" s="436"/>
      <c r="Q840" s="436"/>
      <c r="R840" s="436"/>
      <c r="S840" s="436"/>
      <c r="T840" s="436"/>
      <c r="U840" s="436"/>
      <c r="V840" s="436"/>
      <c r="W840" s="436"/>
      <c r="X840" s="436"/>
      <c r="Y840" s="436"/>
      <c r="Z840" s="436"/>
      <c r="AA840" s="436"/>
      <c r="AB840" s="436"/>
      <c r="AC840" s="436"/>
      <c r="AD840" s="436"/>
    </row>
    <row r="841" spans="1:30" ht="13.2">
      <c r="A841" s="436"/>
      <c r="B841" s="436"/>
      <c r="C841" s="436"/>
      <c r="D841" s="436"/>
      <c r="E841" s="436"/>
      <c r="F841" s="436"/>
      <c r="G841" s="436"/>
      <c r="H841" s="436"/>
      <c r="I841" s="436"/>
      <c r="J841" s="436"/>
      <c r="K841" s="436"/>
      <c r="L841" s="436"/>
      <c r="M841" s="436"/>
      <c r="N841" s="436"/>
      <c r="O841" s="436"/>
      <c r="P841" s="436"/>
      <c r="Q841" s="436"/>
      <c r="R841" s="436"/>
      <c r="S841" s="436"/>
      <c r="T841" s="436"/>
      <c r="U841" s="436"/>
      <c r="V841" s="436"/>
      <c r="W841" s="436"/>
      <c r="X841" s="436"/>
      <c r="Y841" s="436"/>
      <c r="Z841" s="436"/>
      <c r="AA841" s="436"/>
      <c r="AB841" s="436"/>
      <c r="AC841" s="436"/>
      <c r="AD841" s="436"/>
    </row>
    <row r="842" spans="1:30" ht="13.2">
      <c r="A842" s="436"/>
      <c r="B842" s="436"/>
      <c r="C842" s="436"/>
      <c r="D842" s="436"/>
      <c r="E842" s="436"/>
      <c r="F842" s="436"/>
      <c r="G842" s="436"/>
      <c r="H842" s="436"/>
      <c r="I842" s="436"/>
      <c r="J842" s="436"/>
      <c r="K842" s="436"/>
      <c r="L842" s="436"/>
      <c r="M842" s="436"/>
      <c r="N842" s="436"/>
      <c r="O842" s="436"/>
      <c r="P842" s="436"/>
      <c r="Q842" s="436"/>
      <c r="R842" s="436"/>
      <c r="S842" s="436"/>
      <c r="T842" s="436"/>
      <c r="U842" s="436"/>
      <c r="V842" s="436"/>
      <c r="W842" s="436"/>
      <c r="X842" s="436"/>
      <c r="Y842" s="436"/>
      <c r="Z842" s="436"/>
      <c r="AA842" s="436"/>
      <c r="AB842" s="436"/>
      <c r="AC842" s="436"/>
      <c r="AD842" s="436"/>
    </row>
    <row r="843" spans="1:30" ht="13.2">
      <c r="A843" s="436"/>
      <c r="B843" s="436"/>
      <c r="C843" s="436"/>
      <c r="D843" s="436"/>
      <c r="E843" s="436"/>
      <c r="F843" s="436"/>
      <c r="G843" s="436"/>
      <c r="H843" s="436"/>
      <c r="I843" s="436"/>
      <c r="J843" s="436"/>
      <c r="K843" s="436"/>
      <c r="L843" s="436"/>
      <c r="M843" s="436"/>
      <c r="N843" s="436"/>
      <c r="O843" s="436"/>
      <c r="P843" s="436"/>
      <c r="Q843" s="436"/>
      <c r="R843" s="436"/>
      <c r="S843" s="436"/>
      <c r="T843" s="436"/>
      <c r="U843" s="436"/>
      <c r="V843" s="436"/>
      <c r="W843" s="436"/>
      <c r="X843" s="436"/>
      <c r="Y843" s="436"/>
      <c r="Z843" s="436"/>
      <c r="AA843" s="436"/>
      <c r="AB843" s="436"/>
      <c r="AC843" s="436"/>
      <c r="AD843" s="436"/>
    </row>
    <row r="844" spans="1:30" ht="13.2">
      <c r="A844" s="436"/>
      <c r="B844" s="436"/>
      <c r="C844" s="436"/>
      <c r="D844" s="436"/>
      <c r="E844" s="436"/>
      <c r="F844" s="436"/>
      <c r="G844" s="436"/>
      <c r="H844" s="436"/>
      <c r="I844" s="436"/>
      <c r="J844" s="436"/>
      <c r="K844" s="436"/>
      <c r="L844" s="436"/>
      <c r="M844" s="436"/>
      <c r="N844" s="436"/>
      <c r="O844" s="436"/>
      <c r="P844" s="436"/>
      <c r="Q844" s="436"/>
      <c r="R844" s="436"/>
      <c r="S844" s="436"/>
      <c r="T844" s="436"/>
      <c r="U844" s="436"/>
      <c r="V844" s="436"/>
      <c r="W844" s="436"/>
      <c r="X844" s="436"/>
      <c r="Y844" s="436"/>
      <c r="Z844" s="436"/>
      <c r="AA844" s="436"/>
      <c r="AB844" s="436"/>
      <c r="AC844" s="436"/>
      <c r="AD844" s="436"/>
    </row>
    <row r="845" spans="1:30" ht="13.2">
      <c r="A845" s="436"/>
      <c r="B845" s="436"/>
      <c r="C845" s="436"/>
      <c r="D845" s="436"/>
      <c r="E845" s="436"/>
      <c r="F845" s="436"/>
      <c r="G845" s="436"/>
      <c r="H845" s="436"/>
      <c r="I845" s="436"/>
      <c r="J845" s="436"/>
      <c r="K845" s="436"/>
      <c r="L845" s="436"/>
      <c r="M845" s="436"/>
      <c r="N845" s="436"/>
      <c r="O845" s="436"/>
      <c r="P845" s="436"/>
      <c r="Q845" s="436"/>
      <c r="R845" s="436"/>
      <c r="S845" s="436"/>
      <c r="T845" s="436"/>
      <c r="U845" s="436"/>
      <c r="V845" s="436"/>
      <c r="W845" s="436"/>
      <c r="X845" s="436"/>
      <c r="Y845" s="436"/>
      <c r="Z845" s="436"/>
      <c r="AA845" s="436"/>
      <c r="AB845" s="436"/>
      <c r="AC845" s="436"/>
      <c r="AD845" s="436"/>
    </row>
    <row r="846" spans="1:30" ht="13.2">
      <c r="A846" s="436"/>
      <c r="B846" s="436"/>
      <c r="C846" s="436"/>
      <c r="D846" s="436"/>
      <c r="E846" s="436"/>
      <c r="F846" s="436"/>
      <c r="G846" s="436"/>
      <c r="H846" s="436"/>
      <c r="I846" s="436"/>
      <c r="J846" s="436"/>
      <c r="K846" s="436"/>
      <c r="L846" s="436"/>
      <c r="M846" s="436"/>
      <c r="N846" s="436"/>
      <c r="O846" s="436"/>
      <c r="P846" s="436"/>
      <c r="Q846" s="436"/>
      <c r="R846" s="436"/>
      <c r="S846" s="436"/>
      <c r="T846" s="436"/>
      <c r="U846" s="436"/>
      <c r="V846" s="436"/>
      <c r="W846" s="436"/>
      <c r="X846" s="436"/>
      <c r="Y846" s="436"/>
      <c r="Z846" s="436"/>
      <c r="AA846" s="436"/>
      <c r="AB846" s="436"/>
      <c r="AC846" s="436"/>
      <c r="AD846" s="436"/>
    </row>
    <row r="847" spans="1:30" ht="13.2">
      <c r="A847" s="436"/>
      <c r="B847" s="436"/>
      <c r="C847" s="436"/>
      <c r="D847" s="436"/>
      <c r="E847" s="436"/>
      <c r="F847" s="436"/>
      <c r="G847" s="436"/>
      <c r="H847" s="436"/>
      <c r="I847" s="436"/>
      <c r="J847" s="436"/>
      <c r="K847" s="436"/>
      <c r="L847" s="436"/>
      <c r="M847" s="436"/>
      <c r="N847" s="436"/>
      <c r="O847" s="436"/>
      <c r="P847" s="436"/>
      <c r="Q847" s="436"/>
      <c r="R847" s="436"/>
      <c r="S847" s="436"/>
      <c r="T847" s="436"/>
      <c r="U847" s="436"/>
      <c r="V847" s="436"/>
      <c r="W847" s="436"/>
      <c r="X847" s="436"/>
      <c r="Y847" s="436"/>
      <c r="Z847" s="436"/>
      <c r="AA847" s="436"/>
      <c r="AB847" s="436"/>
      <c r="AC847" s="436"/>
      <c r="AD847" s="436"/>
    </row>
    <row r="848" spans="1:30" ht="13.2">
      <c r="A848" s="436"/>
      <c r="B848" s="436"/>
      <c r="C848" s="436"/>
      <c r="D848" s="436"/>
      <c r="E848" s="436"/>
      <c r="F848" s="436"/>
      <c r="G848" s="436"/>
      <c r="H848" s="436"/>
      <c r="I848" s="436"/>
      <c r="J848" s="436"/>
      <c r="K848" s="436"/>
      <c r="L848" s="436"/>
      <c r="M848" s="436"/>
      <c r="N848" s="436"/>
      <c r="O848" s="436"/>
      <c r="P848" s="436"/>
      <c r="Q848" s="436"/>
      <c r="R848" s="436"/>
      <c r="S848" s="436"/>
      <c r="T848" s="436"/>
      <c r="U848" s="436"/>
      <c r="V848" s="436"/>
      <c r="W848" s="436"/>
      <c r="X848" s="436"/>
      <c r="Y848" s="436"/>
      <c r="Z848" s="436"/>
      <c r="AA848" s="436"/>
      <c r="AB848" s="436"/>
      <c r="AC848" s="436"/>
      <c r="AD848" s="436"/>
    </row>
    <row r="849" spans="1:30" ht="13.2">
      <c r="A849" s="436"/>
      <c r="B849" s="436"/>
      <c r="C849" s="436"/>
      <c r="D849" s="436"/>
      <c r="E849" s="436"/>
      <c r="F849" s="436"/>
      <c r="G849" s="436"/>
      <c r="H849" s="436"/>
      <c r="I849" s="436"/>
      <c r="J849" s="436"/>
      <c r="K849" s="436"/>
      <c r="L849" s="436"/>
      <c r="M849" s="436"/>
      <c r="N849" s="436"/>
      <c r="O849" s="436"/>
      <c r="P849" s="436"/>
      <c r="Q849" s="436"/>
      <c r="R849" s="436"/>
      <c r="S849" s="436"/>
      <c r="T849" s="436"/>
      <c r="U849" s="436"/>
      <c r="V849" s="436"/>
      <c r="W849" s="436"/>
      <c r="X849" s="436"/>
      <c r="Y849" s="436"/>
      <c r="Z849" s="436"/>
      <c r="AA849" s="436"/>
      <c r="AB849" s="436"/>
      <c r="AC849" s="436"/>
      <c r="AD849" s="436"/>
    </row>
    <row r="850" spans="1:30" ht="13.2">
      <c r="A850" s="436"/>
      <c r="B850" s="436"/>
      <c r="C850" s="436"/>
      <c r="D850" s="436"/>
      <c r="E850" s="436"/>
      <c r="F850" s="436"/>
      <c r="G850" s="436"/>
      <c r="H850" s="436"/>
      <c r="I850" s="436"/>
      <c r="J850" s="436"/>
      <c r="K850" s="436"/>
      <c r="L850" s="436"/>
      <c r="M850" s="436"/>
      <c r="N850" s="436"/>
      <c r="O850" s="436"/>
      <c r="P850" s="436"/>
      <c r="Q850" s="436"/>
      <c r="R850" s="436"/>
      <c r="S850" s="436"/>
      <c r="T850" s="436"/>
      <c r="U850" s="436"/>
      <c r="V850" s="436"/>
      <c r="W850" s="436"/>
      <c r="X850" s="436"/>
      <c r="Y850" s="436"/>
      <c r="Z850" s="436"/>
      <c r="AA850" s="436"/>
      <c r="AB850" s="436"/>
      <c r="AC850" s="436"/>
      <c r="AD850" s="436"/>
    </row>
    <row r="851" spans="1:30" ht="13.2">
      <c r="A851" s="436"/>
      <c r="B851" s="436"/>
      <c r="C851" s="436"/>
      <c r="D851" s="436"/>
      <c r="E851" s="436"/>
      <c r="F851" s="436"/>
      <c r="G851" s="436"/>
      <c r="H851" s="436"/>
      <c r="I851" s="436"/>
      <c r="J851" s="436"/>
      <c r="K851" s="436"/>
      <c r="L851" s="436"/>
      <c r="M851" s="436"/>
      <c r="N851" s="436"/>
      <c r="O851" s="436"/>
      <c r="P851" s="436"/>
      <c r="Q851" s="436"/>
      <c r="R851" s="436"/>
      <c r="S851" s="436"/>
      <c r="T851" s="436"/>
      <c r="U851" s="436"/>
      <c r="V851" s="436"/>
      <c r="W851" s="436"/>
      <c r="X851" s="436"/>
      <c r="Y851" s="436"/>
      <c r="Z851" s="436"/>
      <c r="AA851" s="436"/>
      <c r="AB851" s="436"/>
      <c r="AC851" s="436"/>
      <c r="AD851" s="436"/>
    </row>
    <row r="852" spans="1:30" ht="13.2">
      <c r="A852" s="436"/>
      <c r="B852" s="436"/>
      <c r="C852" s="436"/>
      <c r="D852" s="436"/>
      <c r="E852" s="436"/>
      <c r="F852" s="436"/>
      <c r="G852" s="436"/>
      <c r="H852" s="436"/>
      <c r="I852" s="436"/>
      <c r="J852" s="436"/>
      <c r="K852" s="436"/>
      <c r="L852" s="436"/>
      <c r="M852" s="436"/>
      <c r="N852" s="436"/>
      <c r="O852" s="436"/>
      <c r="P852" s="436"/>
      <c r="Q852" s="436"/>
      <c r="R852" s="436"/>
      <c r="S852" s="436"/>
      <c r="T852" s="436"/>
      <c r="U852" s="436"/>
      <c r="V852" s="436"/>
      <c r="W852" s="436"/>
      <c r="X852" s="436"/>
      <c r="Y852" s="436"/>
      <c r="Z852" s="436"/>
      <c r="AA852" s="436"/>
      <c r="AB852" s="436"/>
      <c r="AC852" s="436"/>
      <c r="AD852" s="436"/>
    </row>
    <row r="853" spans="1:30" ht="13.2">
      <c r="A853" s="436"/>
      <c r="B853" s="436"/>
      <c r="C853" s="436"/>
      <c r="D853" s="436"/>
      <c r="E853" s="436"/>
      <c r="F853" s="436"/>
      <c r="G853" s="436"/>
      <c r="H853" s="436"/>
      <c r="I853" s="436"/>
      <c r="J853" s="436"/>
      <c r="K853" s="436"/>
      <c r="L853" s="436"/>
      <c r="M853" s="436"/>
      <c r="N853" s="436"/>
      <c r="O853" s="436"/>
      <c r="P853" s="436"/>
      <c r="Q853" s="436"/>
      <c r="R853" s="436"/>
      <c r="S853" s="436"/>
      <c r="T853" s="436"/>
      <c r="U853" s="436"/>
      <c r="V853" s="436"/>
      <c r="W853" s="436"/>
      <c r="X853" s="436"/>
      <c r="Y853" s="436"/>
      <c r="Z853" s="436"/>
      <c r="AA853" s="436"/>
      <c r="AB853" s="436"/>
      <c r="AC853" s="436"/>
      <c r="AD853" s="436"/>
    </row>
    <row r="854" spans="1:30" ht="13.2">
      <c r="A854" s="436"/>
      <c r="B854" s="436"/>
      <c r="C854" s="436"/>
      <c r="D854" s="436"/>
      <c r="E854" s="436"/>
      <c r="F854" s="436"/>
      <c r="G854" s="436"/>
      <c r="H854" s="436"/>
      <c r="I854" s="436"/>
      <c r="J854" s="436"/>
      <c r="K854" s="436"/>
      <c r="L854" s="436"/>
      <c r="M854" s="436"/>
      <c r="N854" s="436"/>
      <c r="O854" s="436"/>
      <c r="P854" s="436"/>
      <c r="Q854" s="436"/>
      <c r="R854" s="436"/>
      <c r="S854" s="436"/>
      <c r="T854" s="436"/>
      <c r="U854" s="436"/>
      <c r="V854" s="436"/>
      <c r="W854" s="436"/>
      <c r="X854" s="436"/>
      <c r="Y854" s="436"/>
      <c r="Z854" s="436"/>
      <c r="AA854" s="436"/>
      <c r="AB854" s="436"/>
      <c r="AC854" s="436"/>
      <c r="AD854" s="436"/>
    </row>
    <row r="855" spans="1:30" ht="13.2">
      <c r="A855" s="436"/>
      <c r="B855" s="436"/>
      <c r="C855" s="436"/>
      <c r="D855" s="436"/>
      <c r="E855" s="436"/>
      <c r="F855" s="436"/>
      <c r="G855" s="436"/>
      <c r="H855" s="436"/>
      <c r="I855" s="436"/>
      <c r="J855" s="436"/>
      <c r="K855" s="436"/>
      <c r="L855" s="436"/>
      <c r="M855" s="436"/>
      <c r="N855" s="436"/>
      <c r="O855" s="436"/>
      <c r="P855" s="436"/>
      <c r="Q855" s="436"/>
      <c r="R855" s="436"/>
      <c r="S855" s="436"/>
      <c r="T855" s="436"/>
      <c r="U855" s="436"/>
      <c r="V855" s="436"/>
      <c r="W855" s="436"/>
      <c r="X855" s="436"/>
      <c r="Y855" s="436"/>
      <c r="Z855" s="436"/>
      <c r="AA855" s="436"/>
      <c r="AB855" s="436"/>
      <c r="AC855" s="436"/>
      <c r="AD855" s="436"/>
    </row>
    <row r="856" spans="1:30" ht="13.2">
      <c r="A856" s="436"/>
      <c r="B856" s="436"/>
      <c r="C856" s="436"/>
      <c r="D856" s="436"/>
      <c r="E856" s="436"/>
      <c r="F856" s="436"/>
      <c r="G856" s="436"/>
      <c r="H856" s="436"/>
      <c r="I856" s="436"/>
      <c r="J856" s="436"/>
      <c r="K856" s="436"/>
      <c r="L856" s="436"/>
      <c r="M856" s="436"/>
      <c r="N856" s="436"/>
      <c r="O856" s="436"/>
      <c r="P856" s="436"/>
      <c r="Q856" s="436"/>
      <c r="R856" s="436"/>
      <c r="S856" s="436"/>
      <c r="T856" s="436"/>
      <c r="U856" s="436"/>
      <c r="V856" s="436"/>
      <c r="W856" s="436"/>
      <c r="X856" s="436"/>
      <c r="Y856" s="436"/>
      <c r="Z856" s="436"/>
      <c r="AA856" s="436"/>
      <c r="AB856" s="436"/>
      <c r="AC856" s="436"/>
      <c r="AD856" s="436"/>
    </row>
    <row r="857" spans="1:30" ht="13.2">
      <c r="A857" s="436"/>
      <c r="B857" s="436"/>
      <c r="C857" s="436"/>
      <c r="D857" s="436"/>
      <c r="E857" s="436"/>
      <c r="F857" s="436"/>
      <c r="G857" s="436"/>
      <c r="H857" s="436"/>
      <c r="I857" s="436"/>
      <c r="J857" s="436"/>
      <c r="K857" s="436"/>
      <c r="L857" s="436"/>
      <c r="M857" s="436"/>
      <c r="N857" s="436"/>
      <c r="O857" s="436"/>
      <c r="P857" s="436"/>
      <c r="Q857" s="436"/>
      <c r="R857" s="436"/>
      <c r="S857" s="436"/>
      <c r="T857" s="436"/>
      <c r="U857" s="436"/>
      <c r="V857" s="436"/>
      <c r="W857" s="436"/>
      <c r="X857" s="436"/>
      <c r="Y857" s="436"/>
      <c r="Z857" s="436"/>
      <c r="AA857" s="436"/>
      <c r="AB857" s="436"/>
      <c r="AC857" s="436"/>
      <c r="AD857" s="436"/>
    </row>
    <row r="858" spans="1:30" ht="13.2">
      <c r="A858" s="436"/>
      <c r="B858" s="436"/>
      <c r="C858" s="436"/>
      <c r="D858" s="436"/>
      <c r="E858" s="436"/>
      <c r="F858" s="436"/>
      <c r="G858" s="436"/>
      <c r="H858" s="436"/>
      <c r="I858" s="436"/>
      <c r="J858" s="436"/>
      <c r="K858" s="436"/>
      <c r="L858" s="436"/>
      <c r="M858" s="436"/>
      <c r="N858" s="436"/>
      <c r="O858" s="436"/>
      <c r="P858" s="436"/>
      <c r="Q858" s="436"/>
      <c r="R858" s="436"/>
      <c r="S858" s="436"/>
      <c r="T858" s="436"/>
      <c r="U858" s="436"/>
      <c r="V858" s="436"/>
      <c r="W858" s="436"/>
      <c r="X858" s="436"/>
      <c r="Y858" s="436"/>
      <c r="Z858" s="436"/>
      <c r="AA858" s="436"/>
      <c r="AB858" s="436"/>
      <c r="AC858" s="436"/>
      <c r="AD858" s="436"/>
    </row>
    <row r="859" spans="1:30" ht="13.2">
      <c r="A859" s="436"/>
      <c r="B859" s="436"/>
      <c r="C859" s="436"/>
      <c r="D859" s="436"/>
      <c r="E859" s="436"/>
      <c r="F859" s="436"/>
      <c r="G859" s="436"/>
      <c r="H859" s="436"/>
      <c r="I859" s="436"/>
      <c r="J859" s="436"/>
      <c r="K859" s="436"/>
      <c r="L859" s="436"/>
      <c r="M859" s="436"/>
      <c r="N859" s="436"/>
      <c r="O859" s="436"/>
      <c r="P859" s="436"/>
      <c r="Q859" s="436"/>
      <c r="R859" s="436"/>
      <c r="S859" s="436"/>
      <c r="T859" s="436"/>
      <c r="U859" s="436"/>
      <c r="V859" s="436"/>
      <c r="W859" s="436"/>
      <c r="X859" s="436"/>
      <c r="Y859" s="436"/>
      <c r="Z859" s="436"/>
      <c r="AA859" s="436"/>
      <c r="AB859" s="436"/>
      <c r="AC859" s="436"/>
      <c r="AD859" s="436"/>
    </row>
    <row r="860" spans="1:30" ht="13.2">
      <c r="A860" s="436"/>
      <c r="B860" s="436"/>
      <c r="C860" s="436"/>
      <c r="D860" s="436"/>
      <c r="E860" s="436"/>
      <c r="F860" s="436"/>
      <c r="G860" s="436"/>
      <c r="H860" s="436"/>
      <c r="I860" s="436"/>
      <c r="J860" s="436"/>
      <c r="K860" s="436"/>
      <c r="L860" s="436"/>
      <c r="M860" s="436"/>
      <c r="N860" s="436"/>
      <c r="O860" s="436"/>
      <c r="P860" s="436"/>
      <c r="Q860" s="436"/>
      <c r="R860" s="436"/>
      <c r="S860" s="436"/>
      <c r="T860" s="436"/>
      <c r="U860" s="436"/>
      <c r="V860" s="436"/>
      <c r="W860" s="436"/>
      <c r="X860" s="436"/>
      <c r="Y860" s="436"/>
      <c r="Z860" s="436"/>
      <c r="AA860" s="436"/>
      <c r="AB860" s="436"/>
      <c r="AC860" s="436"/>
      <c r="AD860" s="436"/>
    </row>
    <row r="861" spans="1:30" ht="13.2">
      <c r="A861" s="436"/>
      <c r="B861" s="436"/>
      <c r="C861" s="436"/>
      <c r="D861" s="436"/>
      <c r="E861" s="436"/>
      <c r="F861" s="436"/>
      <c r="G861" s="436"/>
      <c r="H861" s="436"/>
      <c r="I861" s="436"/>
      <c r="J861" s="436"/>
      <c r="K861" s="436"/>
      <c r="L861" s="436"/>
      <c r="M861" s="436"/>
      <c r="N861" s="436"/>
      <c r="O861" s="436"/>
      <c r="P861" s="436"/>
      <c r="Q861" s="436"/>
      <c r="R861" s="436"/>
      <c r="S861" s="436"/>
      <c r="T861" s="436"/>
      <c r="U861" s="436"/>
      <c r="V861" s="436"/>
      <c r="W861" s="436"/>
      <c r="X861" s="436"/>
      <c r="Y861" s="436"/>
      <c r="Z861" s="436"/>
      <c r="AA861" s="436"/>
      <c r="AB861" s="436"/>
      <c r="AC861" s="436"/>
      <c r="AD861" s="436"/>
    </row>
    <row r="862" spans="1:30" ht="13.2">
      <c r="A862" s="436"/>
      <c r="B862" s="436"/>
      <c r="C862" s="436"/>
      <c r="D862" s="436"/>
      <c r="E862" s="436"/>
      <c r="F862" s="436"/>
      <c r="G862" s="436"/>
      <c r="H862" s="436"/>
      <c r="I862" s="436"/>
      <c r="J862" s="436"/>
      <c r="K862" s="436"/>
      <c r="L862" s="436"/>
      <c r="M862" s="436"/>
      <c r="N862" s="436"/>
      <c r="O862" s="436"/>
      <c r="P862" s="436"/>
      <c r="Q862" s="436"/>
      <c r="R862" s="436"/>
      <c r="S862" s="436"/>
      <c r="T862" s="436"/>
      <c r="U862" s="436"/>
      <c r="V862" s="436"/>
      <c r="W862" s="436"/>
      <c r="X862" s="436"/>
      <c r="Y862" s="436"/>
      <c r="Z862" s="436"/>
      <c r="AA862" s="436"/>
      <c r="AB862" s="436"/>
      <c r="AC862" s="436"/>
      <c r="AD862" s="436"/>
    </row>
    <row r="863" spans="1:30" ht="13.2">
      <c r="A863" s="436"/>
      <c r="B863" s="436"/>
      <c r="C863" s="436"/>
      <c r="D863" s="436"/>
      <c r="E863" s="436"/>
      <c r="F863" s="436"/>
      <c r="G863" s="436"/>
      <c r="H863" s="436"/>
      <c r="I863" s="436"/>
      <c r="J863" s="436"/>
      <c r="K863" s="436"/>
      <c r="L863" s="436"/>
      <c r="M863" s="436"/>
      <c r="N863" s="436"/>
      <c r="O863" s="436"/>
      <c r="P863" s="436"/>
      <c r="Q863" s="436"/>
      <c r="R863" s="436"/>
      <c r="S863" s="436"/>
      <c r="T863" s="436"/>
      <c r="U863" s="436"/>
      <c r="V863" s="436"/>
      <c r="W863" s="436"/>
      <c r="X863" s="436"/>
      <c r="Y863" s="436"/>
      <c r="Z863" s="436"/>
      <c r="AA863" s="436"/>
      <c r="AB863" s="436"/>
      <c r="AC863" s="436"/>
      <c r="AD863" s="436"/>
    </row>
    <row r="864" spans="1:30" ht="13.2">
      <c r="A864" s="436"/>
      <c r="B864" s="436"/>
      <c r="C864" s="436"/>
      <c r="D864" s="436"/>
      <c r="E864" s="436"/>
      <c r="F864" s="436"/>
      <c r="G864" s="436"/>
      <c r="H864" s="436"/>
      <c r="I864" s="436"/>
      <c r="J864" s="436"/>
      <c r="K864" s="436"/>
      <c r="L864" s="436"/>
      <c r="M864" s="436"/>
      <c r="N864" s="436"/>
      <c r="O864" s="436"/>
      <c r="P864" s="436"/>
      <c r="Q864" s="436"/>
      <c r="R864" s="436"/>
      <c r="S864" s="436"/>
      <c r="T864" s="436"/>
      <c r="U864" s="436"/>
      <c r="V864" s="436"/>
      <c r="W864" s="436"/>
      <c r="X864" s="436"/>
      <c r="Y864" s="436"/>
      <c r="Z864" s="436"/>
      <c r="AA864" s="436"/>
      <c r="AB864" s="436"/>
      <c r="AC864" s="436"/>
      <c r="AD864" s="436"/>
    </row>
    <row r="865" spans="1:30" ht="13.2">
      <c r="A865" s="436"/>
      <c r="B865" s="436"/>
      <c r="C865" s="436"/>
      <c r="D865" s="436"/>
      <c r="E865" s="436"/>
      <c r="F865" s="436"/>
      <c r="G865" s="436"/>
      <c r="H865" s="436"/>
      <c r="I865" s="436"/>
      <c r="J865" s="436"/>
      <c r="K865" s="436"/>
      <c r="L865" s="436"/>
      <c r="M865" s="436"/>
      <c r="N865" s="436"/>
      <c r="O865" s="436"/>
      <c r="P865" s="436"/>
      <c r="Q865" s="436"/>
      <c r="R865" s="436"/>
      <c r="S865" s="436"/>
      <c r="T865" s="436"/>
      <c r="U865" s="436"/>
      <c r="V865" s="436"/>
      <c r="W865" s="436"/>
      <c r="X865" s="436"/>
      <c r="Y865" s="436"/>
      <c r="Z865" s="436"/>
      <c r="AA865" s="436"/>
      <c r="AB865" s="436"/>
      <c r="AC865" s="436"/>
      <c r="AD865" s="436"/>
    </row>
    <row r="866" spans="1:30" ht="13.2">
      <c r="A866" s="436"/>
      <c r="B866" s="436"/>
      <c r="C866" s="436"/>
      <c r="D866" s="436"/>
      <c r="E866" s="436"/>
      <c r="F866" s="436"/>
      <c r="G866" s="436"/>
      <c r="H866" s="436"/>
      <c r="I866" s="436"/>
      <c r="J866" s="436"/>
      <c r="K866" s="436"/>
      <c r="L866" s="436"/>
      <c r="M866" s="436"/>
      <c r="N866" s="436"/>
      <c r="O866" s="436"/>
      <c r="P866" s="436"/>
      <c r="Q866" s="436"/>
      <c r="R866" s="436"/>
      <c r="S866" s="436"/>
      <c r="T866" s="436"/>
      <c r="U866" s="436"/>
      <c r="V866" s="436"/>
      <c r="W866" s="436"/>
      <c r="X866" s="436"/>
      <c r="Y866" s="436"/>
      <c r="Z866" s="436"/>
      <c r="AA866" s="436"/>
      <c r="AB866" s="436"/>
      <c r="AC866" s="436"/>
      <c r="AD866" s="436"/>
    </row>
    <row r="867" spans="1:30" ht="13.2">
      <c r="A867" s="436"/>
      <c r="B867" s="436"/>
      <c r="C867" s="436"/>
      <c r="D867" s="436"/>
      <c r="E867" s="436"/>
      <c r="F867" s="436"/>
      <c r="G867" s="436"/>
      <c r="H867" s="436"/>
      <c r="I867" s="436"/>
      <c r="J867" s="436"/>
      <c r="K867" s="436"/>
      <c r="L867" s="436"/>
      <c r="M867" s="436"/>
      <c r="N867" s="436"/>
      <c r="O867" s="436"/>
      <c r="P867" s="436"/>
      <c r="Q867" s="436"/>
      <c r="R867" s="436"/>
      <c r="S867" s="436"/>
      <c r="T867" s="436"/>
      <c r="U867" s="436"/>
      <c r="V867" s="436"/>
      <c r="W867" s="436"/>
      <c r="X867" s="436"/>
      <c r="Y867" s="436"/>
      <c r="Z867" s="436"/>
      <c r="AA867" s="436"/>
      <c r="AB867" s="436"/>
      <c r="AC867" s="436"/>
      <c r="AD867" s="436"/>
    </row>
    <row r="868" spans="1:30" ht="13.2">
      <c r="A868" s="436"/>
      <c r="B868" s="436"/>
      <c r="C868" s="436"/>
      <c r="D868" s="436"/>
      <c r="E868" s="436"/>
      <c r="F868" s="436"/>
      <c r="G868" s="436"/>
      <c r="H868" s="436"/>
      <c r="I868" s="436"/>
      <c r="J868" s="436"/>
      <c r="K868" s="436"/>
      <c r="L868" s="436"/>
      <c r="M868" s="436"/>
      <c r="N868" s="436"/>
      <c r="O868" s="436"/>
      <c r="P868" s="436"/>
      <c r="Q868" s="436"/>
      <c r="R868" s="436"/>
      <c r="S868" s="436"/>
      <c r="T868" s="436"/>
      <c r="U868" s="436"/>
      <c r="V868" s="436"/>
      <c r="W868" s="436"/>
      <c r="X868" s="436"/>
      <c r="Y868" s="436"/>
      <c r="Z868" s="436"/>
      <c r="AA868" s="436"/>
      <c r="AB868" s="436"/>
      <c r="AC868" s="436"/>
      <c r="AD868" s="436"/>
    </row>
    <row r="869" spans="1:30" ht="13.2">
      <c r="A869" s="436"/>
      <c r="B869" s="436"/>
      <c r="C869" s="436"/>
      <c r="D869" s="436"/>
      <c r="E869" s="436"/>
      <c r="F869" s="436"/>
      <c r="G869" s="436"/>
      <c r="H869" s="436"/>
      <c r="I869" s="436"/>
      <c r="J869" s="436"/>
      <c r="K869" s="436"/>
      <c r="L869" s="436"/>
      <c r="M869" s="436"/>
      <c r="N869" s="436"/>
      <c r="O869" s="436"/>
      <c r="P869" s="436"/>
      <c r="Q869" s="436"/>
      <c r="R869" s="436"/>
      <c r="S869" s="436"/>
      <c r="T869" s="436"/>
      <c r="U869" s="436"/>
      <c r="V869" s="436"/>
      <c r="W869" s="436"/>
      <c r="X869" s="436"/>
      <c r="Y869" s="436"/>
      <c r="Z869" s="436"/>
      <c r="AA869" s="436"/>
      <c r="AB869" s="436"/>
      <c r="AC869" s="436"/>
      <c r="AD869" s="436"/>
    </row>
    <row r="870" spans="1:30" ht="13.2">
      <c r="A870" s="436"/>
      <c r="B870" s="436"/>
      <c r="C870" s="436"/>
      <c r="D870" s="436"/>
      <c r="E870" s="436"/>
      <c r="F870" s="436"/>
      <c r="G870" s="436"/>
      <c r="H870" s="436"/>
      <c r="I870" s="436"/>
      <c r="J870" s="436"/>
      <c r="K870" s="436"/>
      <c r="L870" s="436"/>
      <c r="M870" s="436"/>
      <c r="N870" s="436"/>
      <c r="O870" s="436"/>
      <c r="P870" s="436"/>
      <c r="Q870" s="436"/>
      <c r="R870" s="436"/>
      <c r="S870" s="436"/>
      <c r="T870" s="436"/>
      <c r="U870" s="436"/>
      <c r="V870" s="436"/>
      <c r="W870" s="436"/>
      <c r="X870" s="436"/>
      <c r="Y870" s="436"/>
      <c r="Z870" s="436"/>
      <c r="AA870" s="436"/>
      <c r="AB870" s="436"/>
      <c r="AC870" s="436"/>
      <c r="AD870" s="436"/>
    </row>
    <row r="871" spans="1:30" ht="13.2">
      <c r="A871" s="436"/>
      <c r="B871" s="436"/>
      <c r="C871" s="436"/>
      <c r="D871" s="436"/>
      <c r="E871" s="436"/>
      <c r="F871" s="436"/>
      <c r="G871" s="436"/>
      <c r="H871" s="436"/>
      <c r="I871" s="436"/>
      <c r="J871" s="436"/>
      <c r="K871" s="436"/>
      <c r="L871" s="436"/>
      <c r="M871" s="436"/>
      <c r="N871" s="436"/>
      <c r="O871" s="436"/>
      <c r="P871" s="436"/>
      <c r="Q871" s="436"/>
      <c r="R871" s="436"/>
      <c r="S871" s="436"/>
      <c r="T871" s="436"/>
      <c r="U871" s="436"/>
      <c r="V871" s="436"/>
      <c r="W871" s="436"/>
      <c r="X871" s="436"/>
      <c r="Y871" s="436"/>
      <c r="Z871" s="436"/>
      <c r="AA871" s="436"/>
      <c r="AB871" s="436"/>
      <c r="AC871" s="436"/>
      <c r="AD871" s="436"/>
    </row>
    <row r="872" spans="1:30" ht="13.2">
      <c r="A872" s="436"/>
      <c r="B872" s="436"/>
      <c r="C872" s="436"/>
      <c r="D872" s="436"/>
      <c r="E872" s="436"/>
      <c r="F872" s="436"/>
      <c r="G872" s="436"/>
      <c r="H872" s="436"/>
      <c r="I872" s="436"/>
      <c r="J872" s="436"/>
      <c r="K872" s="436"/>
      <c r="L872" s="436"/>
      <c r="M872" s="436"/>
      <c r="N872" s="436"/>
      <c r="O872" s="436"/>
      <c r="P872" s="436"/>
      <c r="Q872" s="436"/>
      <c r="R872" s="436"/>
      <c r="S872" s="436"/>
      <c r="T872" s="436"/>
      <c r="U872" s="436"/>
      <c r="V872" s="436"/>
      <c r="W872" s="436"/>
      <c r="X872" s="436"/>
      <c r="Y872" s="436"/>
      <c r="Z872" s="436"/>
      <c r="AA872" s="436"/>
      <c r="AB872" s="436"/>
      <c r="AC872" s="436"/>
      <c r="AD872" s="436"/>
    </row>
    <row r="873" spans="1:30" ht="13.2">
      <c r="A873" s="436"/>
      <c r="B873" s="436"/>
      <c r="C873" s="436"/>
      <c r="D873" s="436"/>
      <c r="E873" s="436"/>
      <c r="F873" s="436"/>
      <c r="G873" s="436"/>
      <c r="H873" s="436"/>
      <c r="I873" s="436"/>
      <c r="J873" s="436"/>
      <c r="K873" s="436"/>
      <c r="L873" s="436"/>
      <c r="M873" s="436"/>
      <c r="N873" s="436"/>
      <c r="O873" s="436"/>
      <c r="P873" s="436"/>
      <c r="Q873" s="436"/>
      <c r="R873" s="436"/>
      <c r="S873" s="436"/>
      <c r="T873" s="436"/>
      <c r="U873" s="436"/>
      <c r="V873" s="436"/>
      <c r="W873" s="436"/>
      <c r="X873" s="436"/>
      <c r="Y873" s="436"/>
      <c r="Z873" s="436"/>
      <c r="AA873" s="436"/>
      <c r="AB873" s="436"/>
      <c r="AC873" s="436"/>
      <c r="AD873" s="436"/>
    </row>
    <row r="874" spans="1:30" ht="13.2">
      <c r="A874" s="436"/>
      <c r="B874" s="436"/>
      <c r="C874" s="436"/>
      <c r="D874" s="436"/>
      <c r="E874" s="436"/>
      <c r="F874" s="436"/>
      <c r="G874" s="436"/>
      <c r="H874" s="436"/>
      <c r="I874" s="436"/>
      <c r="J874" s="436"/>
      <c r="K874" s="436"/>
      <c r="L874" s="436"/>
      <c r="M874" s="436"/>
      <c r="N874" s="436"/>
      <c r="O874" s="436"/>
      <c r="P874" s="436"/>
      <c r="Q874" s="436"/>
      <c r="R874" s="436"/>
      <c r="S874" s="436"/>
      <c r="T874" s="436"/>
      <c r="U874" s="436"/>
      <c r="V874" s="436"/>
      <c r="W874" s="436"/>
      <c r="X874" s="436"/>
      <c r="Y874" s="436"/>
      <c r="Z874" s="436"/>
      <c r="AA874" s="436"/>
      <c r="AB874" s="436"/>
      <c r="AC874" s="436"/>
      <c r="AD874" s="436"/>
    </row>
    <row r="875" spans="1:30" ht="13.2">
      <c r="A875" s="436"/>
      <c r="B875" s="436"/>
      <c r="C875" s="436"/>
      <c r="D875" s="436"/>
      <c r="E875" s="436"/>
      <c r="F875" s="436"/>
      <c r="G875" s="436"/>
      <c r="H875" s="436"/>
      <c r="I875" s="436"/>
      <c r="J875" s="436"/>
      <c r="K875" s="436"/>
      <c r="L875" s="436"/>
      <c r="M875" s="436"/>
      <c r="N875" s="436"/>
      <c r="O875" s="436"/>
      <c r="P875" s="436"/>
      <c r="Q875" s="436"/>
      <c r="R875" s="436"/>
      <c r="S875" s="436"/>
      <c r="T875" s="436"/>
      <c r="U875" s="436"/>
      <c r="V875" s="436"/>
      <c r="W875" s="436"/>
      <c r="X875" s="436"/>
      <c r="Y875" s="436"/>
      <c r="Z875" s="436"/>
      <c r="AA875" s="436"/>
      <c r="AB875" s="436"/>
      <c r="AC875" s="436"/>
      <c r="AD875" s="436"/>
    </row>
    <row r="876" spans="1:30" ht="13.2">
      <c r="A876" s="436"/>
      <c r="B876" s="436"/>
      <c r="C876" s="436"/>
      <c r="D876" s="436"/>
      <c r="E876" s="436"/>
      <c r="F876" s="436"/>
      <c r="G876" s="436"/>
      <c r="H876" s="436"/>
      <c r="I876" s="436"/>
      <c r="J876" s="436"/>
      <c r="K876" s="436"/>
      <c r="L876" s="436"/>
      <c r="M876" s="436"/>
      <c r="N876" s="436"/>
      <c r="O876" s="436"/>
      <c r="P876" s="436"/>
      <c r="Q876" s="436"/>
      <c r="R876" s="436"/>
      <c r="S876" s="436"/>
      <c r="T876" s="436"/>
      <c r="U876" s="436"/>
      <c r="V876" s="436"/>
      <c r="W876" s="436"/>
      <c r="X876" s="436"/>
      <c r="Y876" s="436"/>
      <c r="Z876" s="436"/>
      <c r="AA876" s="436"/>
      <c r="AB876" s="436"/>
      <c r="AC876" s="436"/>
      <c r="AD876" s="436"/>
    </row>
    <row r="877" spans="1:30" ht="13.2">
      <c r="A877" s="436"/>
      <c r="B877" s="436"/>
      <c r="C877" s="436"/>
      <c r="D877" s="436"/>
      <c r="E877" s="436"/>
      <c r="F877" s="436"/>
      <c r="G877" s="436"/>
      <c r="H877" s="436"/>
      <c r="I877" s="436"/>
      <c r="J877" s="436"/>
      <c r="K877" s="436"/>
      <c r="L877" s="436"/>
      <c r="M877" s="436"/>
      <c r="N877" s="436"/>
      <c r="O877" s="436"/>
      <c r="P877" s="436"/>
      <c r="Q877" s="436"/>
      <c r="R877" s="436"/>
      <c r="S877" s="436"/>
      <c r="T877" s="436"/>
      <c r="U877" s="436"/>
      <c r="V877" s="436"/>
      <c r="W877" s="436"/>
      <c r="X877" s="436"/>
      <c r="Y877" s="436"/>
      <c r="Z877" s="436"/>
      <c r="AA877" s="436"/>
      <c r="AB877" s="436"/>
      <c r="AC877" s="436"/>
      <c r="AD877" s="436"/>
    </row>
    <row r="878" spans="1:30" ht="13.2">
      <c r="A878" s="436"/>
      <c r="B878" s="436"/>
      <c r="C878" s="436"/>
      <c r="D878" s="436"/>
      <c r="E878" s="436"/>
      <c r="F878" s="436"/>
      <c r="G878" s="436"/>
      <c r="H878" s="436"/>
      <c r="I878" s="436"/>
      <c r="J878" s="436"/>
      <c r="K878" s="436"/>
      <c r="L878" s="436"/>
      <c r="M878" s="436"/>
      <c r="N878" s="436"/>
      <c r="O878" s="436"/>
      <c r="P878" s="436"/>
      <c r="Q878" s="436"/>
      <c r="R878" s="436"/>
      <c r="S878" s="436"/>
      <c r="T878" s="436"/>
      <c r="U878" s="436"/>
      <c r="V878" s="436"/>
      <c r="W878" s="436"/>
      <c r="X878" s="436"/>
      <c r="Y878" s="436"/>
      <c r="Z878" s="436"/>
      <c r="AA878" s="436"/>
      <c r="AB878" s="436"/>
      <c r="AC878" s="436"/>
      <c r="AD878" s="436"/>
    </row>
    <row r="879" spans="1:30" ht="13.2">
      <c r="A879" s="436"/>
      <c r="B879" s="436"/>
      <c r="C879" s="436"/>
      <c r="D879" s="436"/>
      <c r="E879" s="436"/>
      <c r="F879" s="436"/>
      <c r="G879" s="436"/>
      <c r="H879" s="436"/>
      <c r="I879" s="436"/>
      <c r="J879" s="436"/>
      <c r="K879" s="436"/>
      <c r="L879" s="436"/>
      <c r="M879" s="436"/>
      <c r="N879" s="436"/>
      <c r="O879" s="436"/>
      <c r="P879" s="436"/>
      <c r="Q879" s="436"/>
      <c r="R879" s="436"/>
      <c r="S879" s="436"/>
      <c r="T879" s="436"/>
      <c r="U879" s="436"/>
      <c r="V879" s="436"/>
      <c r="W879" s="436"/>
      <c r="X879" s="436"/>
      <c r="Y879" s="436"/>
      <c r="Z879" s="436"/>
      <c r="AA879" s="436"/>
      <c r="AB879" s="436"/>
      <c r="AC879" s="436"/>
      <c r="AD879" s="436"/>
    </row>
    <row r="880" spans="1:30" ht="13.2">
      <c r="A880" s="436"/>
      <c r="B880" s="436"/>
      <c r="C880" s="436"/>
      <c r="D880" s="436"/>
      <c r="E880" s="436"/>
      <c r="F880" s="436"/>
      <c r="G880" s="436"/>
      <c r="H880" s="436"/>
      <c r="I880" s="436"/>
      <c r="J880" s="436"/>
      <c r="K880" s="436"/>
      <c r="L880" s="436"/>
      <c r="M880" s="436"/>
      <c r="N880" s="436"/>
      <c r="O880" s="436"/>
      <c r="P880" s="436"/>
      <c r="Q880" s="436"/>
      <c r="R880" s="436"/>
      <c r="S880" s="436"/>
      <c r="T880" s="436"/>
      <c r="U880" s="436"/>
      <c r="V880" s="436"/>
      <c r="W880" s="436"/>
      <c r="X880" s="436"/>
      <c r="Y880" s="436"/>
      <c r="Z880" s="436"/>
      <c r="AA880" s="436"/>
      <c r="AB880" s="436"/>
      <c r="AC880" s="436"/>
      <c r="AD880" s="436"/>
    </row>
    <row r="881" spans="1:30" ht="13.2">
      <c r="A881" s="436"/>
      <c r="B881" s="436"/>
      <c r="C881" s="436"/>
      <c r="D881" s="436"/>
      <c r="E881" s="436"/>
      <c r="F881" s="436"/>
      <c r="G881" s="436"/>
      <c r="H881" s="436"/>
      <c r="I881" s="436"/>
      <c r="J881" s="436"/>
      <c r="K881" s="436"/>
      <c r="L881" s="436"/>
      <c r="M881" s="436"/>
      <c r="N881" s="436"/>
      <c r="O881" s="436"/>
      <c r="P881" s="436"/>
      <c r="Q881" s="436"/>
      <c r="R881" s="436"/>
      <c r="S881" s="436"/>
      <c r="T881" s="436"/>
      <c r="U881" s="436"/>
      <c r="V881" s="436"/>
      <c r="W881" s="436"/>
      <c r="X881" s="436"/>
      <c r="Y881" s="436"/>
      <c r="Z881" s="436"/>
      <c r="AA881" s="436"/>
      <c r="AB881" s="436"/>
      <c r="AC881" s="436"/>
      <c r="AD881" s="436"/>
    </row>
    <row r="882" spans="1:30" ht="13.2">
      <c r="A882" s="436"/>
      <c r="B882" s="436"/>
      <c r="C882" s="436"/>
      <c r="D882" s="436"/>
      <c r="E882" s="436"/>
      <c r="F882" s="436"/>
      <c r="G882" s="436"/>
      <c r="H882" s="436"/>
      <c r="I882" s="436"/>
      <c r="J882" s="436"/>
      <c r="K882" s="436"/>
      <c r="L882" s="436"/>
      <c r="M882" s="436"/>
      <c r="N882" s="436"/>
      <c r="O882" s="436"/>
      <c r="P882" s="436"/>
      <c r="Q882" s="436"/>
      <c r="R882" s="436"/>
      <c r="S882" s="436"/>
      <c r="T882" s="436"/>
      <c r="U882" s="436"/>
      <c r="V882" s="436"/>
      <c r="W882" s="436"/>
      <c r="X882" s="436"/>
      <c r="Y882" s="436"/>
      <c r="Z882" s="436"/>
      <c r="AA882" s="436"/>
      <c r="AB882" s="436"/>
      <c r="AC882" s="436"/>
      <c r="AD882" s="436"/>
    </row>
    <row r="883" spans="1:30" ht="13.2">
      <c r="A883" s="436"/>
      <c r="B883" s="436"/>
      <c r="C883" s="436"/>
      <c r="D883" s="436"/>
      <c r="E883" s="436"/>
      <c r="F883" s="436"/>
      <c r="G883" s="436"/>
      <c r="H883" s="436"/>
      <c r="I883" s="436"/>
      <c r="J883" s="436"/>
      <c r="K883" s="436"/>
      <c r="L883" s="436"/>
      <c r="M883" s="436"/>
      <c r="N883" s="436"/>
      <c r="O883" s="436"/>
      <c r="P883" s="436"/>
      <c r="Q883" s="436"/>
      <c r="R883" s="436"/>
      <c r="S883" s="436"/>
      <c r="T883" s="436"/>
      <c r="U883" s="436"/>
      <c r="V883" s="436"/>
      <c r="W883" s="436"/>
      <c r="X883" s="436"/>
      <c r="Y883" s="436"/>
      <c r="Z883" s="436"/>
      <c r="AA883" s="436"/>
      <c r="AB883" s="436"/>
      <c r="AC883" s="436"/>
      <c r="AD883" s="436"/>
    </row>
    <row r="884" spans="1:30" ht="13.2">
      <c r="A884" s="436"/>
      <c r="B884" s="436"/>
      <c r="C884" s="436"/>
      <c r="D884" s="436"/>
      <c r="E884" s="436"/>
      <c r="F884" s="436"/>
      <c r="G884" s="436"/>
      <c r="H884" s="436"/>
      <c r="I884" s="436"/>
      <c r="J884" s="436"/>
      <c r="K884" s="436"/>
      <c r="L884" s="436"/>
      <c r="M884" s="436"/>
      <c r="N884" s="436"/>
      <c r="O884" s="436"/>
      <c r="P884" s="436"/>
      <c r="Q884" s="436"/>
      <c r="R884" s="436"/>
      <c r="S884" s="436"/>
      <c r="T884" s="436"/>
      <c r="U884" s="436"/>
      <c r="V884" s="436"/>
      <c r="W884" s="436"/>
      <c r="X884" s="436"/>
      <c r="Y884" s="436"/>
      <c r="Z884" s="436"/>
      <c r="AA884" s="436"/>
      <c r="AB884" s="436"/>
      <c r="AC884" s="436"/>
      <c r="AD884" s="436"/>
    </row>
    <row r="885" spans="1:30" ht="13.2">
      <c r="A885" s="436"/>
      <c r="B885" s="436"/>
      <c r="C885" s="436"/>
      <c r="D885" s="436"/>
      <c r="E885" s="436"/>
      <c r="F885" s="436"/>
      <c r="G885" s="436"/>
      <c r="H885" s="436"/>
      <c r="I885" s="436"/>
      <c r="J885" s="436"/>
      <c r="K885" s="436"/>
      <c r="L885" s="436"/>
      <c r="M885" s="436"/>
      <c r="N885" s="436"/>
      <c r="O885" s="436"/>
      <c r="P885" s="436"/>
      <c r="Q885" s="436"/>
      <c r="R885" s="436"/>
      <c r="S885" s="436"/>
      <c r="T885" s="436"/>
      <c r="U885" s="436"/>
      <c r="V885" s="436"/>
      <c r="W885" s="436"/>
      <c r="X885" s="436"/>
      <c r="Y885" s="436"/>
      <c r="Z885" s="436"/>
      <c r="AA885" s="436"/>
      <c r="AB885" s="436"/>
      <c r="AC885" s="436"/>
      <c r="AD885" s="436"/>
    </row>
    <row r="886" spans="1:30" ht="13.2">
      <c r="A886" s="436"/>
      <c r="B886" s="436"/>
      <c r="C886" s="436"/>
      <c r="D886" s="436"/>
      <c r="E886" s="436"/>
      <c r="F886" s="436"/>
      <c r="G886" s="436"/>
      <c r="H886" s="436"/>
      <c r="I886" s="436"/>
      <c r="J886" s="436"/>
      <c r="K886" s="436"/>
      <c r="L886" s="436"/>
      <c r="M886" s="436"/>
      <c r="N886" s="436"/>
      <c r="O886" s="436"/>
      <c r="P886" s="436"/>
      <c r="Q886" s="436"/>
      <c r="R886" s="436"/>
      <c r="S886" s="436"/>
      <c r="T886" s="436"/>
      <c r="U886" s="436"/>
      <c r="V886" s="436"/>
      <c r="W886" s="436"/>
      <c r="X886" s="436"/>
      <c r="Y886" s="436"/>
      <c r="Z886" s="436"/>
      <c r="AA886" s="436"/>
      <c r="AB886" s="436"/>
      <c r="AC886" s="436"/>
      <c r="AD886" s="436"/>
    </row>
    <row r="887" spans="1:30" ht="13.2">
      <c r="A887" s="436"/>
      <c r="B887" s="436"/>
      <c r="C887" s="436"/>
      <c r="D887" s="436"/>
      <c r="E887" s="436"/>
      <c r="F887" s="436"/>
      <c r="G887" s="436"/>
      <c r="H887" s="436"/>
      <c r="I887" s="436"/>
      <c r="J887" s="436"/>
      <c r="K887" s="436"/>
      <c r="L887" s="436"/>
      <c r="M887" s="436"/>
      <c r="N887" s="436"/>
      <c r="O887" s="436"/>
      <c r="P887" s="436"/>
      <c r="Q887" s="436"/>
      <c r="R887" s="436"/>
      <c r="S887" s="436"/>
      <c r="T887" s="436"/>
      <c r="U887" s="436"/>
      <c r="V887" s="436"/>
      <c r="W887" s="436"/>
      <c r="X887" s="436"/>
      <c r="Y887" s="436"/>
      <c r="Z887" s="436"/>
      <c r="AA887" s="436"/>
      <c r="AB887" s="436"/>
      <c r="AC887" s="436"/>
      <c r="AD887" s="436"/>
    </row>
    <row r="888" spans="1:30" ht="13.2">
      <c r="A888" s="436"/>
      <c r="B888" s="436"/>
      <c r="C888" s="436"/>
      <c r="D888" s="436"/>
      <c r="E888" s="436"/>
      <c r="F888" s="436"/>
      <c r="G888" s="436"/>
      <c r="H888" s="436"/>
      <c r="I888" s="436"/>
      <c r="J888" s="436"/>
      <c r="K888" s="436"/>
      <c r="L888" s="436"/>
      <c r="M888" s="436"/>
      <c r="N888" s="436"/>
      <c r="O888" s="436"/>
      <c r="P888" s="436"/>
      <c r="Q888" s="436"/>
      <c r="R888" s="436"/>
      <c r="S888" s="436"/>
      <c r="T888" s="436"/>
      <c r="U888" s="436"/>
      <c r="V888" s="436"/>
      <c r="W888" s="436"/>
      <c r="X888" s="436"/>
      <c r="Y888" s="436"/>
      <c r="Z888" s="436"/>
      <c r="AA888" s="436"/>
      <c r="AB888" s="436"/>
      <c r="AC888" s="436"/>
      <c r="AD888" s="436"/>
    </row>
    <row r="889" spans="1:30" ht="13.2">
      <c r="A889" s="436"/>
      <c r="B889" s="436"/>
      <c r="C889" s="436"/>
      <c r="D889" s="436"/>
      <c r="E889" s="436"/>
      <c r="F889" s="436"/>
      <c r="G889" s="436"/>
      <c r="H889" s="436"/>
      <c r="I889" s="436"/>
      <c r="J889" s="436"/>
      <c r="K889" s="436"/>
      <c r="L889" s="436"/>
      <c r="M889" s="436"/>
      <c r="N889" s="436"/>
      <c r="O889" s="436"/>
      <c r="P889" s="436"/>
      <c r="Q889" s="436"/>
      <c r="R889" s="436"/>
      <c r="S889" s="436"/>
      <c r="T889" s="436"/>
      <c r="U889" s="436"/>
      <c r="V889" s="436"/>
      <c r="W889" s="436"/>
      <c r="X889" s="436"/>
      <c r="Y889" s="436"/>
      <c r="Z889" s="436"/>
      <c r="AA889" s="436"/>
      <c r="AB889" s="436"/>
      <c r="AC889" s="436"/>
      <c r="AD889" s="436"/>
    </row>
    <row r="890" spans="1:30" ht="13.2">
      <c r="A890" s="436"/>
      <c r="B890" s="436"/>
      <c r="C890" s="436"/>
      <c r="D890" s="436"/>
      <c r="E890" s="436"/>
      <c r="F890" s="436"/>
      <c r="G890" s="436"/>
      <c r="H890" s="436"/>
      <c r="I890" s="436"/>
      <c r="J890" s="436"/>
      <c r="K890" s="436"/>
      <c r="L890" s="436"/>
      <c r="M890" s="436"/>
      <c r="N890" s="436"/>
      <c r="O890" s="436"/>
      <c r="P890" s="436"/>
      <c r="Q890" s="436"/>
      <c r="R890" s="436"/>
      <c r="S890" s="436"/>
      <c r="T890" s="436"/>
      <c r="U890" s="436"/>
      <c r="V890" s="436"/>
      <c r="W890" s="436"/>
      <c r="X890" s="436"/>
      <c r="Y890" s="436"/>
      <c r="Z890" s="436"/>
      <c r="AA890" s="436"/>
      <c r="AB890" s="436"/>
      <c r="AC890" s="436"/>
      <c r="AD890" s="436"/>
    </row>
    <row r="891" spans="1:30" ht="13.2">
      <c r="A891" s="436"/>
      <c r="B891" s="436"/>
      <c r="C891" s="436"/>
      <c r="D891" s="436"/>
      <c r="E891" s="436"/>
      <c r="F891" s="436"/>
      <c r="G891" s="436"/>
      <c r="H891" s="436"/>
      <c r="I891" s="436"/>
      <c r="J891" s="436"/>
      <c r="K891" s="436"/>
      <c r="L891" s="436"/>
      <c r="M891" s="436"/>
      <c r="N891" s="436"/>
      <c r="O891" s="436"/>
      <c r="P891" s="436"/>
      <c r="Q891" s="436"/>
      <c r="R891" s="436"/>
      <c r="S891" s="436"/>
      <c r="T891" s="436"/>
      <c r="U891" s="436"/>
      <c r="V891" s="436"/>
      <c r="W891" s="436"/>
      <c r="X891" s="436"/>
      <c r="Y891" s="436"/>
      <c r="Z891" s="436"/>
      <c r="AA891" s="436"/>
      <c r="AB891" s="436"/>
      <c r="AC891" s="436"/>
      <c r="AD891" s="436"/>
    </row>
    <row r="892" spans="1:30" ht="13.2">
      <c r="A892" s="436"/>
      <c r="B892" s="436"/>
      <c r="C892" s="436"/>
      <c r="D892" s="436"/>
      <c r="E892" s="436"/>
      <c r="F892" s="436"/>
      <c r="G892" s="436"/>
      <c r="H892" s="436"/>
      <c r="I892" s="436"/>
      <c r="J892" s="436"/>
      <c r="K892" s="436"/>
      <c r="L892" s="436"/>
      <c r="M892" s="436"/>
      <c r="N892" s="436"/>
      <c r="O892" s="436"/>
      <c r="P892" s="436"/>
      <c r="Q892" s="436"/>
      <c r="R892" s="436"/>
      <c r="S892" s="436"/>
      <c r="T892" s="436"/>
      <c r="U892" s="436"/>
      <c r="V892" s="436"/>
      <c r="W892" s="436"/>
      <c r="X892" s="436"/>
      <c r="Y892" s="436"/>
      <c r="Z892" s="436"/>
      <c r="AA892" s="436"/>
      <c r="AB892" s="436"/>
      <c r="AC892" s="436"/>
      <c r="AD892" s="436"/>
    </row>
    <row r="893" spans="1:30" ht="13.2">
      <c r="A893" s="436"/>
      <c r="B893" s="436"/>
      <c r="C893" s="436"/>
      <c r="D893" s="436"/>
      <c r="E893" s="436"/>
      <c r="F893" s="436"/>
      <c r="G893" s="436"/>
      <c r="H893" s="436"/>
      <c r="I893" s="436"/>
      <c r="J893" s="436"/>
      <c r="K893" s="436"/>
      <c r="L893" s="436"/>
      <c r="M893" s="436"/>
      <c r="N893" s="436"/>
      <c r="O893" s="436"/>
      <c r="P893" s="436"/>
      <c r="Q893" s="436"/>
      <c r="R893" s="436"/>
      <c r="S893" s="436"/>
      <c r="T893" s="436"/>
      <c r="U893" s="436"/>
      <c r="V893" s="436"/>
      <c r="W893" s="436"/>
      <c r="X893" s="436"/>
      <c r="Y893" s="436"/>
      <c r="Z893" s="436"/>
      <c r="AA893" s="436"/>
      <c r="AB893" s="436"/>
      <c r="AC893" s="436"/>
      <c r="AD893" s="436"/>
    </row>
    <row r="894" spans="1:30" ht="13.2">
      <c r="A894" s="436"/>
      <c r="B894" s="436"/>
      <c r="C894" s="436"/>
      <c r="D894" s="436"/>
      <c r="E894" s="436"/>
      <c r="F894" s="436"/>
      <c r="G894" s="436"/>
      <c r="H894" s="436"/>
      <c r="I894" s="436"/>
      <c r="J894" s="436"/>
      <c r="K894" s="436"/>
      <c r="L894" s="436"/>
      <c r="M894" s="436"/>
      <c r="N894" s="436"/>
      <c r="O894" s="436"/>
      <c r="P894" s="436"/>
      <c r="Q894" s="436"/>
      <c r="R894" s="436"/>
      <c r="S894" s="436"/>
      <c r="T894" s="436"/>
      <c r="U894" s="436"/>
      <c r="V894" s="436"/>
      <c r="W894" s="436"/>
      <c r="X894" s="436"/>
      <c r="Y894" s="436"/>
      <c r="Z894" s="436"/>
      <c r="AA894" s="436"/>
      <c r="AB894" s="436"/>
      <c r="AC894" s="436"/>
      <c r="AD894" s="436"/>
    </row>
    <row r="895" spans="1:30" ht="13.2">
      <c r="A895" s="436"/>
      <c r="B895" s="436"/>
      <c r="C895" s="436"/>
      <c r="D895" s="436"/>
      <c r="E895" s="436"/>
      <c r="F895" s="436"/>
      <c r="G895" s="436"/>
      <c r="H895" s="436"/>
      <c r="I895" s="436"/>
      <c r="J895" s="436"/>
      <c r="K895" s="436"/>
      <c r="L895" s="436"/>
      <c r="M895" s="436"/>
      <c r="N895" s="436"/>
      <c r="O895" s="436"/>
      <c r="P895" s="436"/>
      <c r="Q895" s="436"/>
      <c r="R895" s="436"/>
      <c r="S895" s="436"/>
      <c r="T895" s="436"/>
      <c r="U895" s="436"/>
      <c r="V895" s="436"/>
      <c r="W895" s="436"/>
      <c r="X895" s="436"/>
      <c r="Y895" s="436"/>
      <c r="Z895" s="436"/>
      <c r="AA895" s="436"/>
      <c r="AB895" s="436"/>
      <c r="AC895" s="436"/>
      <c r="AD895" s="436"/>
    </row>
    <row r="896" spans="1:30" ht="13.2">
      <c r="A896" s="436"/>
      <c r="B896" s="436"/>
      <c r="C896" s="436"/>
      <c r="D896" s="436"/>
      <c r="E896" s="436"/>
      <c r="F896" s="436"/>
      <c r="G896" s="436"/>
      <c r="H896" s="436"/>
      <c r="I896" s="436"/>
      <c r="J896" s="436"/>
      <c r="K896" s="436"/>
      <c r="L896" s="436"/>
      <c r="M896" s="436"/>
      <c r="N896" s="436"/>
      <c r="O896" s="436"/>
      <c r="P896" s="436"/>
      <c r="Q896" s="436"/>
      <c r="R896" s="436"/>
      <c r="S896" s="436"/>
      <c r="T896" s="436"/>
      <c r="U896" s="436"/>
      <c r="V896" s="436"/>
      <c r="W896" s="436"/>
      <c r="X896" s="436"/>
      <c r="Y896" s="436"/>
      <c r="Z896" s="436"/>
      <c r="AA896" s="436"/>
      <c r="AB896" s="436"/>
      <c r="AC896" s="436"/>
      <c r="AD896" s="436"/>
    </row>
    <row r="897" spans="1:30" ht="13.2">
      <c r="A897" s="436"/>
      <c r="B897" s="436"/>
      <c r="C897" s="436"/>
      <c r="D897" s="436"/>
      <c r="E897" s="436"/>
      <c r="F897" s="436"/>
      <c r="G897" s="436"/>
      <c r="H897" s="436"/>
      <c r="I897" s="436"/>
      <c r="J897" s="436"/>
      <c r="K897" s="436"/>
      <c r="L897" s="436"/>
      <c r="M897" s="436"/>
      <c r="N897" s="436"/>
      <c r="O897" s="436"/>
      <c r="P897" s="436"/>
      <c r="Q897" s="436"/>
      <c r="R897" s="436"/>
      <c r="S897" s="436"/>
      <c r="T897" s="436"/>
      <c r="U897" s="436"/>
      <c r="V897" s="436"/>
      <c r="W897" s="436"/>
      <c r="X897" s="436"/>
      <c r="Y897" s="436"/>
      <c r="Z897" s="436"/>
      <c r="AA897" s="436"/>
      <c r="AB897" s="436"/>
      <c r="AC897" s="436"/>
      <c r="AD897" s="436"/>
    </row>
    <row r="898" spans="1:30" ht="13.2">
      <c r="A898" s="436"/>
      <c r="B898" s="436"/>
      <c r="C898" s="436"/>
      <c r="D898" s="436"/>
      <c r="E898" s="436"/>
      <c r="F898" s="436"/>
      <c r="G898" s="436"/>
      <c r="H898" s="436"/>
      <c r="I898" s="436"/>
      <c r="J898" s="436"/>
      <c r="K898" s="436"/>
      <c r="L898" s="436"/>
      <c r="M898" s="436"/>
      <c r="N898" s="436"/>
      <c r="O898" s="436"/>
      <c r="P898" s="436"/>
      <c r="Q898" s="436"/>
      <c r="R898" s="436"/>
      <c r="S898" s="436"/>
      <c r="T898" s="436"/>
      <c r="U898" s="436"/>
      <c r="V898" s="436"/>
      <c r="W898" s="436"/>
      <c r="X898" s="436"/>
      <c r="Y898" s="436"/>
      <c r="Z898" s="436"/>
      <c r="AA898" s="436"/>
      <c r="AB898" s="436"/>
      <c r="AC898" s="436"/>
      <c r="AD898" s="436"/>
    </row>
    <row r="899" spans="1:30" ht="13.2">
      <c r="A899" s="436"/>
      <c r="B899" s="436"/>
      <c r="C899" s="436"/>
      <c r="D899" s="436"/>
      <c r="E899" s="436"/>
      <c r="F899" s="436"/>
      <c r="G899" s="436"/>
      <c r="H899" s="436"/>
      <c r="I899" s="436"/>
      <c r="J899" s="436"/>
      <c r="K899" s="436"/>
      <c r="L899" s="436"/>
      <c r="M899" s="436"/>
      <c r="N899" s="436"/>
      <c r="O899" s="436"/>
      <c r="P899" s="436"/>
      <c r="Q899" s="436"/>
      <c r="R899" s="436"/>
      <c r="S899" s="436"/>
      <c r="T899" s="436"/>
      <c r="U899" s="436"/>
      <c r="V899" s="436"/>
      <c r="W899" s="436"/>
      <c r="X899" s="436"/>
      <c r="Y899" s="436"/>
      <c r="Z899" s="436"/>
      <c r="AA899" s="436"/>
      <c r="AB899" s="436"/>
      <c r="AC899" s="436"/>
      <c r="AD899" s="436"/>
    </row>
    <row r="900" spans="1:30" ht="13.2">
      <c r="A900" s="436"/>
      <c r="B900" s="436"/>
      <c r="C900" s="436"/>
      <c r="D900" s="436"/>
      <c r="E900" s="436"/>
      <c r="F900" s="436"/>
      <c r="G900" s="436"/>
      <c r="H900" s="436"/>
      <c r="I900" s="436"/>
      <c r="J900" s="436"/>
      <c r="K900" s="436"/>
      <c r="L900" s="436"/>
      <c r="M900" s="436"/>
      <c r="N900" s="436"/>
      <c r="O900" s="436"/>
      <c r="P900" s="436"/>
      <c r="Q900" s="436"/>
      <c r="R900" s="436"/>
      <c r="S900" s="436"/>
      <c r="T900" s="436"/>
      <c r="U900" s="436"/>
      <c r="V900" s="436"/>
      <c r="W900" s="436"/>
      <c r="X900" s="436"/>
      <c r="Y900" s="436"/>
      <c r="Z900" s="436"/>
      <c r="AA900" s="436"/>
      <c r="AB900" s="436"/>
      <c r="AC900" s="436"/>
      <c r="AD900" s="436"/>
    </row>
    <row r="901" spans="1:30" ht="13.2">
      <c r="A901" s="436"/>
      <c r="B901" s="436"/>
      <c r="C901" s="436"/>
      <c r="D901" s="436"/>
      <c r="E901" s="436"/>
      <c r="F901" s="436"/>
      <c r="G901" s="436"/>
      <c r="H901" s="436"/>
      <c r="I901" s="436"/>
      <c r="J901" s="436"/>
      <c r="K901" s="436"/>
      <c r="L901" s="436"/>
      <c r="M901" s="436"/>
      <c r="N901" s="436"/>
      <c r="O901" s="436"/>
      <c r="P901" s="436"/>
      <c r="Q901" s="436"/>
      <c r="R901" s="436"/>
      <c r="S901" s="436"/>
      <c r="T901" s="436"/>
      <c r="U901" s="436"/>
      <c r="V901" s="436"/>
      <c r="W901" s="436"/>
      <c r="X901" s="436"/>
      <c r="Y901" s="436"/>
      <c r="Z901" s="436"/>
      <c r="AA901" s="436"/>
      <c r="AB901" s="436"/>
      <c r="AC901" s="436"/>
      <c r="AD901" s="436"/>
    </row>
    <row r="902" spans="1:30" ht="13.2">
      <c r="A902" s="436"/>
      <c r="B902" s="436"/>
      <c r="C902" s="436"/>
      <c r="D902" s="436"/>
      <c r="E902" s="436"/>
      <c r="F902" s="436"/>
      <c r="G902" s="436"/>
      <c r="H902" s="436"/>
      <c r="I902" s="436"/>
      <c r="J902" s="436"/>
      <c r="K902" s="436"/>
      <c r="L902" s="436"/>
      <c r="M902" s="436"/>
      <c r="N902" s="436"/>
      <c r="O902" s="436"/>
      <c r="P902" s="436"/>
      <c r="Q902" s="436"/>
      <c r="R902" s="436"/>
      <c r="S902" s="436"/>
      <c r="T902" s="436"/>
      <c r="U902" s="436"/>
      <c r="V902" s="436"/>
      <c r="W902" s="436"/>
      <c r="X902" s="436"/>
      <c r="Y902" s="436"/>
      <c r="Z902" s="436"/>
      <c r="AA902" s="436"/>
      <c r="AB902" s="436"/>
      <c r="AC902" s="436"/>
      <c r="AD902" s="436"/>
    </row>
    <row r="903" spans="1:30" ht="13.2">
      <c r="A903" s="436"/>
      <c r="B903" s="436"/>
      <c r="C903" s="436"/>
      <c r="D903" s="436"/>
      <c r="E903" s="436"/>
      <c r="F903" s="436"/>
      <c r="G903" s="436"/>
      <c r="H903" s="436"/>
      <c r="I903" s="436"/>
      <c r="J903" s="436"/>
      <c r="K903" s="436"/>
      <c r="L903" s="436"/>
      <c r="M903" s="436"/>
      <c r="N903" s="436"/>
      <c r="O903" s="436"/>
      <c r="P903" s="436"/>
      <c r="Q903" s="436"/>
      <c r="R903" s="436"/>
      <c r="S903" s="436"/>
      <c r="T903" s="436"/>
      <c r="U903" s="436"/>
      <c r="V903" s="436"/>
      <c r="W903" s="436"/>
      <c r="X903" s="436"/>
      <c r="Y903" s="436"/>
      <c r="Z903" s="436"/>
      <c r="AA903" s="436"/>
      <c r="AB903" s="436"/>
      <c r="AC903" s="436"/>
      <c r="AD903" s="436"/>
    </row>
    <row r="904" spans="1:30" ht="13.2">
      <c r="A904" s="436"/>
      <c r="B904" s="436"/>
      <c r="C904" s="436"/>
      <c r="D904" s="436"/>
      <c r="E904" s="436"/>
      <c r="F904" s="436"/>
      <c r="G904" s="436"/>
      <c r="H904" s="436"/>
      <c r="I904" s="436"/>
      <c r="J904" s="436"/>
      <c r="K904" s="436"/>
      <c r="L904" s="436"/>
      <c r="M904" s="436"/>
      <c r="N904" s="436"/>
      <c r="O904" s="436"/>
      <c r="P904" s="436"/>
      <c r="Q904" s="436"/>
      <c r="R904" s="436"/>
      <c r="S904" s="436"/>
      <c r="T904" s="436"/>
      <c r="U904" s="436"/>
      <c r="V904" s="436"/>
      <c r="W904" s="436"/>
      <c r="X904" s="436"/>
      <c r="Y904" s="436"/>
      <c r="Z904" s="436"/>
      <c r="AA904" s="436"/>
      <c r="AB904" s="436"/>
      <c r="AC904" s="436"/>
      <c r="AD904" s="436"/>
    </row>
    <row r="905" spans="1:30" ht="13.2">
      <c r="A905" s="436"/>
      <c r="B905" s="436"/>
      <c r="C905" s="436"/>
      <c r="D905" s="436"/>
      <c r="E905" s="436"/>
      <c r="F905" s="436"/>
      <c r="G905" s="436"/>
      <c r="H905" s="436"/>
      <c r="I905" s="436"/>
      <c r="J905" s="436"/>
      <c r="K905" s="436"/>
      <c r="L905" s="436"/>
      <c r="M905" s="436"/>
      <c r="N905" s="436"/>
      <c r="O905" s="436"/>
      <c r="P905" s="436"/>
      <c r="Q905" s="436"/>
      <c r="R905" s="436"/>
      <c r="S905" s="436"/>
      <c r="T905" s="436"/>
      <c r="U905" s="436"/>
      <c r="V905" s="436"/>
      <c r="W905" s="436"/>
      <c r="X905" s="436"/>
      <c r="Y905" s="436"/>
      <c r="Z905" s="436"/>
      <c r="AA905" s="436"/>
      <c r="AB905" s="436"/>
      <c r="AC905" s="436"/>
      <c r="AD905" s="436"/>
    </row>
    <row r="906" spans="1:30" ht="13.2">
      <c r="A906" s="436"/>
      <c r="B906" s="436"/>
      <c r="C906" s="436"/>
      <c r="D906" s="436"/>
      <c r="E906" s="436"/>
      <c r="F906" s="436"/>
      <c r="G906" s="436"/>
      <c r="H906" s="436"/>
      <c r="I906" s="436"/>
      <c r="J906" s="436"/>
      <c r="K906" s="436"/>
      <c r="L906" s="436"/>
      <c r="M906" s="436"/>
      <c r="N906" s="436"/>
      <c r="O906" s="436"/>
      <c r="P906" s="436"/>
      <c r="Q906" s="436"/>
      <c r="R906" s="436"/>
      <c r="S906" s="436"/>
      <c r="T906" s="436"/>
      <c r="U906" s="436"/>
      <c r="V906" s="436"/>
      <c r="W906" s="436"/>
      <c r="X906" s="436"/>
      <c r="Y906" s="436"/>
      <c r="Z906" s="436"/>
      <c r="AA906" s="436"/>
      <c r="AB906" s="436"/>
      <c r="AC906" s="436"/>
      <c r="AD906" s="436"/>
    </row>
    <row r="907" spans="1:30" ht="13.2">
      <c r="A907" s="436"/>
      <c r="B907" s="436"/>
      <c r="C907" s="436"/>
      <c r="D907" s="436"/>
      <c r="E907" s="436"/>
      <c r="F907" s="436"/>
      <c r="G907" s="436"/>
      <c r="H907" s="436"/>
      <c r="I907" s="436"/>
      <c r="J907" s="436"/>
      <c r="K907" s="436"/>
      <c r="L907" s="436"/>
      <c r="M907" s="436"/>
      <c r="N907" s="436"/>
      <c r="O907" s="436"/>
      <c r="P907" s="436"/>
      <c r="Q907" s="436"/>
      <c r="R907" s="436"/>
      <c r="S907" s="436"/>
      <c r="T907" s="436"/>
      <c r="U907" s="436"/>
      <c r="V907" s="436"/>
      <c r="W907" s="436"/>
      <c r="X907" s="436"/>
      <c r="Y907" s="436"/>
      <c r="Z907" s="436"/>
      <c r="AA907" s="436"/>
      <c r="AB907" s="436"/>
      <c r="AC907" s="436"/>
      <c r="AD907" s="436"/>
    </row>
    <row r="908" spans="1:30" ht="13.2">
      <c r="A908" s="436"/>
      <c r="B908" s="436"/>
      <c r="C908" s="436"/>
      <c r="D908" s="436"/>
      <c r="E908" s="436"/>
      <c r="F908" s="436"/>
      <c r="G908" s="436"/>
      <c r="H908" s="436"/>
      <c r="I908" s="436"/>
      <c r="J908" s="436"/>
      <c r="K908" s="436"/>
      <c r="L908" s="436"/>
      <c r="M908" s="436"/>
      <c r="N908" s="436"/>
      <c r="O908" s="436"/>
      <c r="P908" s="436"/>
      <c r="Q908" s="436"/>
      <c r="R908" s="436"/>
      <c r="S908" s="436"/>
      <c r="T908" s="436"/>
      <c r="U908" s="436"/>
      <c r="V908" s="436"/>
      <c r="W908" s="436"/>
      <c r="X908" s="436"/>
      <c r="Y908" s="436"/>
      <c r="Z908" s="436"/>
      <c r="AA908" s="436"/>
      <c r="AB908" s="436"/>
      <c r="AC908" s="436"/>
      <c r="AD908" s="436"/>
    </row>
    <row r="909" spans="1:30" ht="13.2">
      <c r="A909" s="436"/>
      <c r="B909" s="436"/>
      <c r="C909" s="436"/>
      <c r="D909" s="436"/>
      <c r="E909" s="436"/>
      <c r="F909" s="436"/>
      <c r="G909" s="436"/>
      <c r="H909" s="436"/>
      <c r="I909" s="436"/>
      <c r="J909" s="436"/>
      <c r="K909" s="436"/>
      <c r="L909" s="436"/>
      <c r="M909" s="436"/>
      <c r="N909" s="436"/>
      <c r="O909" s="436"/>
      <c r="P909" s="436"/>
      <c r="Q909" s="436"/>
      <c r="R909" s="436"/>
      <c r="S909" s="436"/>
      <c r="T909" s="436"/>
      <c r="U909" s="436"/>
      <c r="V909" s="436"/>
      <c r="W909" s="436"/>
      <c r="X909" s="436"/>
      <c r="Y909" s="436"/>
      <c r="Z909" s="436"/>
      <c r="AA909" s="436"/>
      <c r="AB909" s="436"/>
      <c r="AC909" s="436"/>
      <c r="AD909" s="436"/>
    </row>
    <row r="910" spans="1:30" ht="13.2">
      <c r="A910" s="436"/>
      <c r="B910" s="436"/>
      <c r="C910" s="436"/>
      <c r="D910" s="436"/>
      <c r="E910" s="436"/>
      <c r="F910" s="436"/>
      <c r="G910" s="436"/>
      <c r="H910" s="436"/>
      <c r="I910" s="436"/>
      <c r="J910" s="436"/>
      <c r="K910" s="436"/>
      <c r="L910" s="436"/>
      <c r="M910" s="436"/>
      <c r="N910" s="436"/>
      <c r="O910" s="436"/>
      <c r="P910" s="436"/>
      <c r="Q910" s="436"/>
      <c r="R910" s="436"/>
      <c r="S910" s="436"/>
      <c r="T910" s="436"/>
      <c r="U910" s="436"/>
      <c r="V910" s="436"/>
      <c r="W910" s="436"/>
      <c r="X910" s="436"/>
      <c r="Y910" s="436"/>
      <c r="Z910" s="436"/>
      <c r="AA910" s="436"/>
      <c r="AB910" s="436"/>
      <c r="AC910" s="436"/>
      <c r="AD910" s="436"/>
    </row>
    <row r="911" spans="1:30" ht="13.2">
      <c r="A911" s="436"/>
      <c r="B911" s="436"/>
      <c r="C911" s="436"/>
      <c r="D911" s="436"/>
      <c r="E911" s="436"/>
      <c r="F911" s="436"/>
      <c r="G911" s="436"/>
      <c r="H911" s="436"/>
      <c r="I911" s="436"/>
      <c r="J911" s="436"/>
      <c r="K911" s="436"/>
      <c r="L911" s="436"/>
      <c r="M911" s="436"/>
      <c r="N911" s="436"/>
      <c r="O911" s="436"/>
      <c r="P911" s="436"/>
      <c r="Q911" s="436"/>
      <c r="R911" s="436"/>
      <c r="S911" s="436"/>
      <c r="T911" s="436"/>
      <c r="U911" s="436"/>
      <c r="V911" s="436"/>
      <c r="W911" s="436"/>
      <c r="X911" s="436"/>
      <c r="Y911" s="436"/>
      <c r="Z911" s="436"/>
      <c r="AA911" s="436"/>
      <c r="AB911" s="436"/>
      <c r="AC911" s="436"/>
      <c r="AD911" s="436"/>
    </row>
    <row r="912" spans="1:30" ht="13.2">
      <c r="A912" s="436"/>
      <c r="B912" s="436"/>
      <c r="C912" s="436"/>
      <c r="D912" s="436"/>
      <c r="E912" s="436"/>
      <c r="F912" s="436"/>
      <c r="G912" s="436"/>
      <c r="H912" s="436"/>
      <c r="I912" s="436"/>
      <c r="J912" s="436"/>
      <c r="K912" s="436"/>
      <c r="L912" s="436"/>
      <c r="M912" s="436"/>
      <c r="N912" s="436"/>
      <c r="O912" s="436"/>
      <c r="P912" s="436"/>
      <c r="Q912" s="436"/>
      <c r="R912" s="436"/>
      <c r="S912" s="436"/>
      <c r="T912" s="436"/>
      <c r="U912" s="436"/>
      <c r="V912" s="436"/>
      <c r="W912" s="436"/>
      <c r="X912" s="436"/>
      <c r="Y912" s="436"/>
      <c r="Z912" s="436"/>
      <c r="AA912" s="436"/>
      <c r="AB912" s="436"/>
      <c r="AC912" s="436"/>
      <c r="AD912" s="436"/>
    </row>
    <row r="913" spans="1:30" ht="13.2">
      <c r="A913" s="436"/>
      <c r="B913" s="436"/>
      <c r="C913" s="436"/>
      <c r="D913" s="436"/>
      <c r="E913" s="436"/>
      <c r="F913" s="436"/>
      <c r="G913" s="436"/>
      <c r="H913" s="436"/>
      <c r="I913" s="436"/>
      <c r="J913" s="436"/>
      <c r="K913" s="436"/>
      <c r="L913" s="436"/>
      <c r="M913" s="436"/>
      <c r="N913" s="436"/>
      <c r="O913" s="436"/>
      <c r="P913" s="436"/>
      <c r="Q913" s="436"/>
      <c r="R913" s="436"/>
      <c r="S913" s="436"/>
      <c r="T913" s="436"/>
      <c r="U913" s="436"/>
      <c r="V913" s="436"/>
      <c r="W913" s="436"/>
      <c r="X913" s="436"/>
      <c r="Y913" s="436"/>
      <c r="Z913" s="436"/>
      <c r="AA913" s="436"/>
      <c r="AB913" s="436"/>
      <c r="AC913" s="436"/>
      <c r="AD913" s="436"/>
    </row>
    <row r="914" spans="1:30" ht="13.2">
      <c r="A914" s="436"/>
      <c r="B914" s="436"/>
      <c r="C914" s="436"/>
      <c r="D914" s="436"/>
      <c r="E914" s="436"/>
      <c r="F914" s="436"/>
      <c r="G914" s="436"/>
      <c r="H914" s="436"/>
      <c r="I914" s="436"/>
      <c r="J914" s="436"/>
      <c r="K914" s="436"/>
      <c r="L914" s="436"/>
      <c r="M914" s="436"/>
      <c r="N914" s="436"/>
      <c r="O914" s="436"/>
      <c r="P914" s="436"/>
      <c r="Q914" s="436"/>
      <c r="R914" s="436"/>
      <c r="S914" s="436"/>
      <c r="T914" s="436"/>
      <c r="U914" s="436"/>
      <c r="V914" s="436"/>
      <c r="W914" s="436"/>
      <c r="X914" s="436"/>
      <c r="Y914" s="436"/>
      <c r="Z914" s="436"/>
      <c r="AA914" s="436"/>
      <c r="AB914" s="436"/>
      <c r="AC914" s="436"/>
      <c r="AD914" s="436"/>
    </row>
    <row r="915" spans="1:30" ht="13.2">
      <c r="A915" s="436"/>
      <c r="B915" s="436"/>
      <c r="C915" s="436"/>
      <c r="D915" s="436"/>
      <c r="E915" s="436"/>
      <c r="F915" s="436"/>
      <c r="G915" s="436"/>
      <c r="H915" s="436"/>
      <c r="I915" s="436"/>
      <c r="J915" s="436"/>
      <c r="K915" s="436"/>
      <c r="L915" s="436"/>
      <c r="M915" s="436"/>
      <c r="N915" s="436"/>
      <c r="O915" s="436"/>
      <c r="P915" s="436"/>
      <c r="Q915" s="436"/>
      <c r="R915" s="436"/>
      <c r="S915" s="436"/>
      <c r="T915" s="436"/>
      <c r="U915" s="436"/>
      <c r="V915" s="436"/>
      <c r="W915" s="436"/>
      <c r="X915" s="436"/>
      <c r="Y915" s="436"/>
      <c r="Z915" s="436"/>
      <c r="AA915" s="436"/>
      <c r="AB915" s="436"/>
      <c r="AC915" s="436"/>
      <c r="AD915" s="436"/>
    </row>
    <row r="916" spans="1:30" ht="13.2">
      <c r="A916" s="436"/>
      <c r="B916" s="436"/>
      <c r="C916" s="436"/>
      <c r="D916" s="436"/>
      <c r="E916" s="436"/>
      <c r="F916" s="436"/>
      <c r="G916" s="436"/>
      <c r="H916" s="436"/>
      <c r="I916" s="436"/>
      <c r="J916" s="436"/>
      <c r="K916" s="436"/>
      <c r="L916" s="436"/>
      <c r="M916" s="436"/>
      <c r="N916" s="436"/>
      <c r="O916" s="436"/>
      <c r="P916" s="436"/>
      <c r="Q916" s="436"/>
      <c r="R916" s="436"/>
      <c r="S916" s="436"/>
      <c r="T916" s="436"/>
      <c r="U916" s="436"/>
      <c r="V916" s="436"/>
      <c r="W916" s="436"/>
      <c r="X916" s="436"/>
      <c r="Y916" s="436"/>
      <c r="Z916" s="436"/>
      <c r="AA916" s="436"/>
      <c r="AB916" s="436"/>
      <c r="AC916" s="436"/>
      <c r="AD916" s="436"/>
    </row>
    <row r="917" spans="1:30" ht="13.2">
      <c r="A917" s="436"/>
      <c r="B917" s="436"/>
      <c r="C917" s="436"/>
      <c r="D917" s="436"/>
      <c r="E917" s="436"/>
      <c r="F917" s="436"/>
      <c r="G917" s="436"/>
      <c r="H917" s="436"/>
      <c r="I917" s="436"/>
      <c r="J917" s="436"/>
      <c r="K917" s="436"/>
      <c r="L917" s="436"/>
      <c r="M917" s="436"/>
      <c r="N917" s="436"/>
      <c r="O917" s="436"/>
      <c r="P917" s="436"/>
      <c r="Q917" s="436"/>
      <c r="R917" s="436"/>
      <c r="S917" s="436"/>
      <c r="T917" s="436"/>
      <c r="U917" s="436"/>
      <c r="V917" s="436"/>
      <c r="W917" s="436"/>
      <c r="X917" s="436"/>
      <c r="Y917" s="436"/>
      <c r="Z917" s="436"/>
      <c r="AA917" s="436"/>
      <c r="AB917" s="436"/>
      <c r="AC917" s="436"/>
      <c r="AD917" s="436"/>
    </row>
    <row r="918" spans="1:30" ht="13.2">
      <c r="A918" s="436"/>
      <c r="B918" s="436"/>
      <c r="C918" s="436"/>
      <c r="D918" s="436"/>
      <c r="E918" s="436"/>
      <c r="F918" s="436"/>
      <c r="G918" s="436"/>
      <c r="H918" s="436"/>
      <c r="I918" s="436"/>
      <c r="J918" s="436"/>
      <c r="K918" s="436"/>
      <c r="L918" s="436"/>
      <c r="M918" s="436"/>
      <c r="N918" s="436"/>
      <c r="O918" s="436"/>
      <c r="P918" s="436"/>
      <c r="Q918" s="436"/>
      <c r="R918" s="436"/>
      <c r="S918" s="436"/>
      <c r="T918" s="436"/>
      <c r="U918" s="436"/>
      <c r="V918" s="436"/>
      <c r="W918" s="436"/>
      <c r="X918" s="436"/>
      <c r="Y918" s="436"/>
      <c r="Z918" s="436"/>
      <c r="AA918" s="436"/>
      <c r="AB918" s="436"/>
      <c r="AC918" s="436"/>
      <c r="AD918" s="436"/>
    </row>
    <row r="919" spans="1:30" ht="13.2">
      <c r="A919" s="436"/>
      <c r="B919" s="436"/>
      <c r="C919" s="436"/>
      <c r="D919" s="436"/>
      <c r="E919" s="436"/>
      <c r="F919" s="436"/>
      <c r="G919" s="436"/>
      <c r="H919" s="436"/>
      <c r="I919" s="436"/>
      <c r="J919" s="436"/>
      <c r="K919" s="436"/>
      <c r="L919" s="436"/>
      <c r="M919" s="436"/>
      <c r="N919" s="436"/>
      <c r="O919" s="436"/>
      <c r="P919" s="436"/>
      <c r="Q919" s="436"/>
      <c r="R919" s="436"/>
      <c r="S919" s="436"/>
      <c r="T919" s="436"/>
      <c r="U919" s="436"/>
      <c r="V919" s="436"/>
      <c r="W919" s="436"/>
      <c r="X919" s="436"/>
      <c r="Y919" s="436"/>
      <c r="Z919" s="436"/>
      <c r="AA919" s="436"/>
      <c r="AB919" s="436"/>
      <c r="AC919" s="436"/>
      <c r="AD919" s="436"/>
    </row>
    <row r="920" spans="1:30" ht="13.2">
      <c r="A920" s="436"/>
      <c r="B920" s="436"/>
      <c r="C920" s="436"/>
      <c r="D920" s="436"/>
      <c r="E920" s="436"/>
      <c r="F920" s="436"/>
      <c r="G920" s="436"/>
      <c r="H920" s="436"/>
      <c r="I920" s="436"/>
      <c r="J920" s="436"/>
      <c r="K920" s="436"/>
      <c r="L920" s="436"/>
      <c r="M920" s="436"/>
      <c r="N920" s="436"/>
      <c r="O920" s="436"/>
      <c r="P920" s="436"/>
      <c r="Q920" s="436"/>
      <c r="R920" s="436"/>
      <c r="S920" s="436"/>
      <c r="T920" s="436"/>
      <c r="U920" s="436"/>
      <c r="V920" s="436"/>
      <c r="W920" s="436"/>
      <c r="X920" s="436"/>
      <c r="Y920" s="436"/>
      <c r="Z920" s="436"/>
      <c r="AA920" s="436"/>
      <c r="AB920" s="436"/>
      <c r="AC920" s="436"/>
      <c r="AD920" s="436"/>
    </row>
    <row r="921" spans="1:30" ht="13.2">
      <c r="A921" s="436"/>
      <c r="B921" s="436"/>
      <c r="C921" s="436"/>
      <c r="D921" s="436"/>
      <c r="E921" s="436"/>
      <c r="F921" s="436"/>
      <c r="G921" s="436"/>
      <c r="H921" s="436"/>
      <c r="I921" s="436"/>
      <c r="J921" s="436"/>
      <c r="K921" s="436"/>
      <c r="L921" s="436"/>
      <c r="M921" s="436"/>
      <c r="N921" s="436"/>
      <c r="O921" s="436"/>
      <c r="P921" s="436"/>
      <c r="Q921" s="436"/>
      <c r="R921" s="436"/>
      <c r="S921" s="436"/>
      <c r="T921" s="436"/>
      <c r="U921" s="436"/>
      <c r="V921" s="436"/>
      <c r="W921" s="436"/>
      <c r="X921" s="436"/>
      <c r="Y921" s="436"/>
      <c r="Z921" s="436"/>
      <c r="AA921" s="436"/>
      <c r="AB921" s="436"/>
      <c r="AC921" s="436"/>
      <c r="AD921" s="436"/>
    </row>
    <row r="922" spans="1:30" ht="13.2">
      <c r="A922" s="436"/>
      <c r="B922" s="436"/>
      <c r="C922" s="436"/>
      <c r="D922" s="436"/>
      <c r="E922" s="436"/>
      <c r="F922" s="436"/>
      <c r="G922" s="436"/>
      <c r="H922" s="436"/>
      <c r="I922" s="436"/>
      <c r="J922" s="436"/>
      <c r="K922" s="436"/>
      <c r="L922" s="436"/>
      <c r="M922" s="436"/>
      <c r="N922" s="436"/>
      <c r="O922" s="436"/>
      <c r="P922" s="436"/>
      <c r="Q922" s="436"/>
      <c r="R922" s="436"/>
      <c r="S922" s="436"/>
      <c r="T922" s="436"/>
      <c r="U922" s="436"/>
      <c r="V922" s="436"/>
      <c r="W922" s="436"/>
      <c r="X922" s="436"/>
      <c r="Y922" s="436"/>
      <c r="Z922" s="436"/>
      <c r="AA922" s="436"/>
      <c r="AB922" s="436"/>
      <c r="AC922" s="436"/>
      <c r="AD922" s="436"/>
    </row>
    <row r="923" spans="1:30" ht="13.2">
      <c r="A923" s="436"/>
      <c r="B923" s="436"/>
      <c r="C923" s="436"/>
      <c r="D923" s="436"/>
      <c r="E923" s="436"/>
      <c r="F923" s="436"/>
      <c r="G923" s="436"/>
      <c r="H923" s="436"/>
      <c r="I923" s="436"/>
      <c r="J923" s="436"/>
      <c r="K923" s="436"/>
      <c r="L923" s="436"/>
      <c r="M923" s="436"/>
      <c r="N923" s="436"/>
      <c r="O923" s="436"/>
      <c r="P923" s="436"/>
      <c r="Q923" s="436"/>
      <c r="R923" s="436"/>
      <c r="S923" s="436"/>
      <c r="T923" s="436"/>
      <c r="U923" s="436"/>
      <c r="V923" s="436"/>
      <c r="W923" s="436"/>
      <c r="X923" s="436"/>
      <c r="Y923" s="436"/>
      <c r="Z923" s="436"/>
      <c r="AA923" s="436"/>
      <c r="AB923" s="436"/>
      <c r="AC923" s="436"/>
      <c r="AD923" s="436"/>
    </row>
    <row r="924" spans="1:30" ht="13.2">
      <c r="A924" s="436"/>
      <c r="B924" s="436"/>
      <c r="C924" s="436"/>
      <c r="D924" s="436"/>
      <c r="E924" s="436"/>
      <c r="F924" s="436"/>
      <c r="G924" s="436"/>
      <c r="H924" s="436"/>
      <c r="I924" s="436"/>
      <c r="J924" s="436"/>
      <c r="K924" s="436"/>
      <c r="L924" s="436"/>
      <c r="M924" s="436"/>
      <c r="N924" s="436"/>
      <c r="O924" s="436"/>
      <c r="P924" s="436"/>
      <c r="Q924" s="436"/>
      <c r="R924" s="436"/>
      <c r="S924" s="436"/>
      <c r="T924" s="436"/>
      <c r="U924" s="436"/>
      <c r="V924" s="436"/>
      <c r="W924" s="436"/>
      <c r="X924" s="436"/>
      <c r="Y924" s="436"/>
      <c r="Z924" s="436"/>
      <c r="AA924" s="436"/>
      <c r="AB924" s="436"/>
      <c r="AC924" s="436"/>
      <c r="AD924" s="436"/>
    </row>
    <row r="925" spans="1:30" ht="13.2">
      <c r="A925" s="436"/>
      <c r="B925" s="436"/>
      <c r="C925" s="436"/>
      <c r="D925" s="436"/>
      <c r="E925" s="436"/>
      <c r="F925" s="436"/>
      <c r="G925" s="436"/>
      <c r="H925" s="436"/>
      <c r="I925" s="436"/>
      <c r="J925" s="436"/>
      <c r="K925" s="436"/>
      <c r="L925" s="436"/>
      <c r="M925" s="436"/>
      <c r="N925" s="436"/>
      <c r="O925" s="436"/>
      <c r="P925" s="436"/>
      <c r="Q925" s="436"/>
      <c r="R925" s="436"/>
      <c r="S925" s="436"/>
      <c r="T925" s="436"/>
      <c r="U925" s="436"/>
      <c r="V925" s="436"/>
      <c r="W925" s="436"/>
      <c r="X925" s="436"/>
      <c r="Y925" s="436"/>
      <c r="Z925" s="436"/>
      <c r="AA925" s="436"/>
      <c r="AB925" s="436"/>
      <c r="AC925" s="436"/>
      <c r="AD925" s="436"/>
    </row>
    <row r="926" spans="1:30" ht="13.2">
      <c r="A926" s="436"/>
      <c r="B926" s="436"/>
      <c r="C926" s="436"/>
      <c r="D926" s="436"/>
      <c r="E926" s="436"/>
      <c r="F926" s="436"/>
      <c r="G926" s="436"/>
      <c r="H926" s="436"/>
      <c r="I926" s="436"/>
      <c r="J926" s="436"/>
      <c r="K926" s="436"/>
      <c r="L926" s="436"/>
      <c r="M926" s="436"/>
      <c r="N926" s="436"/>
      <c r="O926" s="436"/>
      <c r="P926" s="436"/>
      <c r="Q926" s="436"/>
      <c r="R926" s="436"/>
      <c r="S926" s="436"/>
      <c r="T926" s="436"/>
      <c r="U926" s="436"/>
      <c r="V926" s="436"/>
      <c r="W926" s="436"/>
      <c r="X926" s="436"/>
      <c r="Y926" s="436"/>
      <c r="Z926" s="436"/>
      <c r="AA926" s="436"/>
      <c r="AB926" s="436"/>
      <c r="AC926" s="436"/>
      <c r="AD926" s="436"/>
    </row>
    <row r="927" spans="1:30" ht="13.2">
      <c r="A927" s="436"/>
      <c r="B927" s="436"/>
      <c r="C927" s="436"/>
      <c r="D927" s="436"/>
      <c r="E927" s="436"/>
      <c r="F927" s="436"/>
      <c r="G927" s="436"/>
      <c r="H927" s="436"/>
      <c r="I927" s="436"/>
      <c r="J927" s="436"/>
      <c r="K927" s="436"/>
      <c r="L927" s="436"/>
      <c r="M927" s="436"/>
      <c r="N927" s="436"/>
      <c r="O927" s="436"/>
      <c r="P927" s="436"/>
      <c r="Q927" s="436"/>
      <c r="R927" s="436"/>
      <c r="S927" s="436"/>
      <c r="T927" s="436"/>
      <c r="U927" s="436"/>
      <c r="V927" s="436"/>
      <c r="W927" s="436"/>
      <c r="X927" s="436"/>
      <c r="Y927" s="436"/>
      <c r="Z927" s="436"/>
      <c r="AA927" s="436"/>
      <c r="AB927" s="436"/>
      <c r="AC927" s="436"/>
      <c r="AD927" s="436"/>
    </row>
    <row r="928" spans="1:30" ht="13.2">
      <c r="A928" s="436"/>
      <c r="B928" s="436"/>
      <c r="C928" s="436"/>
      <c r="D928" s="436"/>
      <c r="E928" s="436"/>
      <c r="F928" s="436"/>
      <c r="G928" s="436"/>
      <c r="H928" s="436"/>
      <c r="I928" s="436"/>
      <c r="J928" s="436"/>
      <c r="K928" s="436"/>
      <c r="L928" s="436"/>
      <c r="M928" s="436"/>
      <c r="N928" s="436"/>
      <c r="O928" s="436"/>
      <c r="P928" s="436"/>
      <c r="Q928" s="436"/>
      <c r="R928" s="436"/>
      <c r="S928" s="436"/>
      <c r="T928" s="436"/>
      <c r="U928" s="436"/>
      <c r="V928" s="436"/>
      <c r="W928" s="436"/>
      <c r="X928" s="436"/>
      <c r="Y928" s="436"/>
      <c r="Z928" s="436"/>
      <c r="AA928" s="436"/>
      <c r="AB928" s="436"/>
      <c r="AC928" s="436"/>
      <c r="AD928" s="436"/>
    </row>
    <row r="929" spans="1:30" ht="13.2">
      <c r="A929" s="436"/>
      <c r="B929" s="436"/>
      <c r="C929" s="436"/>
      <c r="D929" s="436"/>
      <c r="E929" s="436"/>
      <c r="F929" s="436"/>
      <c r="G929" s="436"/>
      <c r="H929" s="436"/>
      <c r="I929" s="436"/>
      <c r="J929" s="436"/>
      <c r="K929" s="436"/>
      <c r="L929" s="436"/>
      <c r="M929" s="436"/>
      <c r="N929" s="436"/>
      <c r="O929" s="436"/>
      <c r="P929" s="436"/>
      <c r="Q929" s="436"/>
      <c r="R929" s="436"/>
      <c r="S929" s="436"/>
      <c r="T929" s="436"/>
      <c r="U929" s="436"/>
      <c r="V929" s="436"/>
      <c r="W929" s="436"/>
      <c r="X929" s="436"/>
      <c r="Y929" s="436"/>
      <c r="Z929" s="436"/>
      <c r="AA929" s="436"/>
      <c r="AB929" s="436"/>
      <c r="AC929" s="436"/>
      <c r="AD929" s="436"/>
    </row>
    <row r="930" spans="1:30" ht="13.2">
      <c r="A930" s="436"/>
      <c r="B930" s="436"/>
      <c r="C930" s="436"/>
      <c r="D930" s="436"/>
      <c r="E930" s="436"/>
      <c r="F930" s="436"/>
      <c r="G930" s="436"/>
      <c r="H930" s="436"/>
      <c r="I930" s="436"/>
      <c r="J930" s="436"/>
      <c r="K930" s="436"/>
      <c r="L930" s="436"/>
      <c r="M930" s="436"/>
      <c r="N930" s="436"/>
      <c r="O930" s="436"/>
      <c r="P930" s="436"/>
      <c r="Q930" s="436"/>
      <c r="R930" s="436"/>
      <c r="S930" s="436"/>
      <c r="T930" s="436"/>
      <c r="U930" s="436"/>
      <c r="V930" s="436"/>
      <c r="W930" s="436"/>
      <c r="X930" s="436"/>
      <c r="Y930" s="436"/>
      <c r="Z930" s="436"/>
      <c r="AA930" s="436"/>
      <c r="AB930" s="436"/>
      <c r="AC930" s="436"/>
      <c r="AD930" s="436"/>
    </row>
    <row r="931" spans="1:30" ht="13.2">
      <c r="A931" s="436"/>
      <c r="B931" s="436"/>
      <c r="C931" s="436"/>
      <c r="D931" s="436"/>
      <c r="E931" s="436"/>
      <c r="F931" s="436"/>
      <c r="G931" s="436"/>
      <c r="H931" s="436"/>
      <c r="I931" s="436"/>
      <c r="J931" s="436"/>
      <c r="K931" s="436"/>
      <c r="L931" s="436"/>
      <c r="M931" s="436"/>
      <c r="N931" s="436"/>
      <c r="O931" s="436"/>
      <c r="P931" s="436"/>
      <c r="Q931" s="436"/>
      <c r="R931" s="436"/>
      <c r="S931" s="436"/>
      <c r="T931" s="436"/>
      <c r="U931" s="436"/>
      <c r="V931" s="436"/>
      <c r="W931" s="436"/>
      <c r="X931" s="436"/>
      <c r="Y931" s="436"/>
      <c r="Z931" s="436"/>
      <c r="AA931" s="436"/>
      <c r="AB931" s="436"/>
      <c r="AC931" s="436"/>
      <c r="AD931" s="436"/>
    </row>
    <row r="932" spans="1:30" ht="13.2">
      <c r="A932" s="436"/>
      <c r="B932" s="436"/>
      <c r="C932" s="436"/>
      <c r="D932" s="436"/>
      <c r="E932" s="436"/>
      <c r="F932" s="436"/>
      <c r="G932" s="436"/>
      <c r="H932" s="436"/>
      <c r="I932" s="436"/>
      <c r="J932" s="436"/>
      <c r="K932" s="436"/>
      <c r="L932" s="436"/>
      <c r="M932" s="436"/>
      <c r="N932" s="436"/>
      <c r="O932" s="436"/>
      <c r="P932" s="436"/>
      <c r="Q932" s="436"/>
      <c r="R932" s="436"/>
      <c r="S932" s="436"/>
      <c r="T932" s="436"/>
      <c r="U932" s="436"/>
      <c r="V932" s="436"/>
      <c r="W932" s="436"/>
      <c r="X932" s="436"/>
      <c r="Y932" s="436"/>
      <c r="Z932" s="436"/>
      <c r="AA932" s="436"/>
      <c r="AB932" s="436"/>
      <c r="AC932" s="436"/>
      <c r="AD932" s="436"/>
    </row>
    <row r="933" spans="1:30" ht="13.2">
      <c r="A933" s="436"/>
      <c r="B933" s="436"/>
      <c r="C933" s="436"/>
      <c r="D933" s="436"/>
      <c r="E933" s="436"/>
      <c r="F933" s="436"/>
      <c r="G933" s="436"/>
      <c r="H933" s="436"/>
      <c r="I933" s="436"/>
      <c r="J933" s="436"/>
      <c r="K933" s="436"/>
      <c r="L933" s="436"/>
      <c r="M933" s="436"/>
      <c r="N933" s="436"/>
      <c r="O933" s="436"/>
      <c r="P933" s="436"/>
      <c r="Q933" s="436"/>
      <c r="R933" s="436"/>
      <c r="S933" s="436"/>
      <c r="T933" s="436"/>
      <c r="U933" s="436"/>
      <c r="V933" s="436"/>
      <c r="W933" s="436"/>
      <c r="X933" s="436"/>
      <c r="Y933" s="436"/>
      <c r="Z933" s="436"/>
      <c r="AA933" s="436"/>
      <c r="AB933" s="436"/>
      <c r="AC933" s="436"/>
      <c r="AD933" s="436"/>
    </row>
    <row r="934" spans="1:30" ht="13.2">
      <c r="A934" s="436"/>
      <c r="B934" s="436"/>
      <c r="C934" s="436"/>
      <c r="D934" s="436"/>
      <c r="E934" s="436"/>
      <c r="F934" s="436"/>
      <c r="G934" s="436"/>
      <c r="H934" s="436"/>
      <c r="I934" s="436"/>
      <c r="J934" s="436"/>
      <c r="K934" s="436"/>
      <c r="L934" s="436"/>
      <c r="M934" s="436"/>
      <c r="N934" s="436"/>
      <c r="O934" s="436"/>
      <c r="P934" s="436"/>
      <c r="Q934" s="436"/>
      <c r="R934" s="436"/>
      <c r="S934" s="436"/>
      <c r="T934" s="436"/>
      <c r="U934" s="436"/>
      <c r="V934" s="436"/>
      <c r="W934" s="436"/>
      <c r="X934" s="436"/>
      <c r="Y934" s="436"/>
      <c r="Z934" s="436"/>
      <c r="AA934" s="436"/>
      <c r="AB934" s="436"/>
      <c r="AC934" s="436"/>
      <c r="AD934" s="436"/>
    </row>
    <row r="935" spans="1:30" ht="13.2">
      <c r="A935" s="436"/>
      <c r="B935" s="436"/>
      <c r="C935" s="436"/>
      <c r="D935" s="436"/>
      <c r="E935" s="436"/>
      <c r="F935" s="436"/>
      <c r="G935" s="436"/>
      <c r="H935" s="436"/>
      <c r="I935" s="436"/>
      <c r="J935" s="436"/>
      <c r="K935" s="436"/>
      <c r="L935" s="436"/>
      <c r="M935" s="436"/>
      <c r="N935" s="436"/>
      <c r="O935" s="436"/>
      <c r="P935" s="436"/>
      <c r="Q935" s="436"/>
      <c r="R935" s="436"/>
      <c r="S935" s="436"/>
      <c r="T935" s="436"/>
      <c r="U935" s="436"/>
      <c r="V935" s="436"/>
      <c r="W935" s="436"/>
      <c r="X935" s="436"/>
      <c r="Y935" s="436"/>
      <c r="Z935" s="436"/>
      <c r="AA935" s="436"/>
      <c r="AB935" s="436"/>
      <c r="AC935" s="436"/>
      <c r="AD935" s="436"/>
    </row>
    <row r="936" spans="1:30" ht="13.2">
      <c r="A936" s="436"/>
      <c r="B936" s="436"/>
      <c r="C936" s="436"/>
      <c r="D936" s="436"/>
      <c r="E936" s="436"/>
      <c r="F936" s="436"/>
      <c r="G936" s="436"/>
      <c r="H936" s="436"/>
      <c r="I936" s="436"/>
      <c r="J936" s="436"/>
      <c r="K936" s="436"/>
      <c r="L936" s="436"/>
      <c r="M936" s="436"/>
      <c r="N936" s="436"/>
      <c r="O936" s="436"/>
      <c r="P936" s="436"/>
      <c r="Q936" s="436"/>
      <c r="R936" s="436"/>
      <c r="S936" s="436"/>
      <c r="T936" s="436"/>
      <c r="U936" s="436"/>
      <c r="V936" s="436"/>
      <c r="W936" s="436"/>
      <c r="X936" s="436"/>
      <c r="Y936" s="436"/>
      <c r="Z936" s="436"/>
      <c r="AA936" s="436"/>
      <c r="AB936" s="436"/>
      <c r="AC936" s="436"/>
      <c r="AD936" s="436"/>
    </row>
    <row r="937" spans="1:30" ht="13.2">
      <c r="A937" s="436"/>
      <c r="B937" s="436"/>
      <c r="C937" s="436"/>
      <c r="D937" s="436"/>
      <c r="E937" s="436"/>
      <c r="F937" s="436"/>
      <c r="G937" s="436"/>
      <c r="H937" s="436"/>
      <c r="I937" s="436"/>
      <c r="J937" s="436"/>
      <c r="K937" s="436"/>
      <c r="L937" s="436"/>
      <c r="M937" s="436"/>
      <c r="N937" s="436"/>
      <c r="O937" s="436"/>
      <c r="P937" s="436"/>
      <c r="Q937" s="436"/>
      <c r="R937" s="436"/>
      <c r="S937" s="436"/>
      <c r="T937" s="436"/>
      <c r="U937" s="436"/>
      <c r="V937" s="436"/>
      <c r="W937" s="436"/>
      <c r="X937" s="436"/>
      <c r="Y937" s="436"/>
      <c r="Z937" s="436"/>
      <c r="AA937" s="436"/>
      <c r="AB937" s="436"/>
      <c r="AC937" s="436"/>
      <c r="AD937" s="436"/>
    </row>
    <row r="938" spans="1:30" ht="13.2">
      <c r="A938" s="436"/>
      <c r="B938" s="436"/>
      <c r="C938" s="436"/>
      <c r="D938" s="436"/>
      <c r="E938" s="436"/>
      <c r="F938" s="436"/>
      <c r="G938" s="436"/>
      <c r="H938" s="436"/>
      <c r="I938" s="436"/>
      <c r="J938" s="436"/>
      <c r="K938" s="436"/>
      <c r="L938" s="436"/>
      <c r="M938" s="436"/>
      <c r="N938" s="436"/>
      <c r="O938" s="436"/>
      <c r="P938" s="436"/>
      <c r="Q938" s="436"/>
      <c r="R938" s="436"/>
      <c r="S938" s="436"/>
      <c r="T938" s="436"/>
      <c r="U938" s="436"/>
      <c r="V938" s="436"/>
      <c r="W938" s="436"/>
      <c r="X938" s="436"/>
      <c r="Y938" s="436"/>
      <c r="Z938" s="436"/>
      <c r="AA938" s="436"/>
      <c r="AB938" s="436"/>
      <c r="AC938" s="436"/>
      <c r="AD938" s="436"/>
    </row>
    <row r="939" spans="1:30" ht="13.2">
      <c r="A939" s="436"/>
      <c r="B939" s="436"/>
      <c r="C939" s="436"/>
      <c r="D939" s="436"/>
      <c r="E939" s="436"/>
      <c r="F939" s="436"/>
      <c r="G939" s="436"/>
      <c r="H939" s="436"/>
      <c r="I939" s="436"/>
      <c r="J939" s="436"/>
      <c r="K939" s="436"/>
      <c r="L939" s="436"/>
      <c r="M939" s="436"/>
      <c r="N939" s="436"/>
      <c r="O939" s="436"/>
      <c r="P939" s="436"/>
      <c r="Q939" s="436"/>
      <c r="R939" s="436"/>
      <c r="S939" s="436"/>
      <c r="T939" s="436"/>
      <c r="U939" s="436"/>
      <c r="V939" s="436"/>
      <c r="W939" s="436"/>
      <c r="X939" s="436"/>
      <c r="Y939" s="436"/>
      <c r="Z939" s="436"/>
      <c r="AA939" s="436"/>
      <c r="AB939" s="436"/>
      <c r="AC939" s="436"/>
      <c r="AD939" s="436"/>
    </row>
    <row r="940" spans="1:30" ht="13.2">
      <c r="A940" s="436"/>
      <c r="B940" s="436"/>
      <c r="C940" s="436"/>
      <c r="D940" s="436"/>
      <c r="E940" s="436"/>
      <c r="F940" s="436"/>
      <c r="G940" s="436"/>
      <c r="H940" s="436"/>
      <c r="I940" s="436"/>
      <c r="J940" s="436"/>
      <c r="K940" s="436"/>
      <c r="L940" s="436"/>
      <c r="M940" s="436"/>
      <c r="N940" s="436"/>
      <c r="O940" s="436"/>
      <c r="P940" s="436"/>
      <c r="Q940" s="436"/>
      <c r="R940" s="436"/>
      <c r="S940" s="436"/>
      <c r="T940" s="436"/>
      <c r="U940" s="436"/>
      <c r="V940" s="436"/>
      <c r="W940" s="436"/>
      <c r="X940" s="436"/>
      <c r="Y940" s="436"/>
      <c r="Z940" s="436"/>
      <c r="AA940" s="436"/>
      <c r="AB940" s="436"/>
      <c r="AC940" s="436"/>
      <c r="AD940" s="436"/>
    </row>
    <row r="941" spans="1:30" ht="13.2">
      <c r="A941" s="436"/>
      <c r="B941" s="436"/>
      <c r="C941" s="436"/>
      <c r="D941" s="436"/>
      <c r="E941" s="436"/>
      <c r="F941" s="436"/>
      <c r="G941" s="436"/>
      <c r="H941" s="436"/>
      <c r="I941" s="436"/>
      <c r="J941" s="436"/>
      <c r="K941" s="436"/>
      <c r="L941" s="436"/>
      <c r="M941" s="436"/>
      <c r="N941" s="436"/>
      <c r="O941" s="436"/>
      <c r="P941" s="436"/>
      <c r="Q941" s="436"/>
      <c r="R941" s="436"/>
      <c r="S941" s="436"/>
      <c r="T941" s="436"/>
      <c r="U941" s="436"/>
      <c r="V941" s="436"/>
      <c r="W941" s="436"/>
      <c r="X941" s="436"/>
      <c r="Y941" s="436"/>
      <c r="Z941" s="436"/>
      <c r="AA941" s="436"/>
      <c r="AB941" s="436"/>
      <c r="AC941" s="436"/>
      <c r="AD941" s="436"/>
    </row>
    <row r="942" spans="1:30" ht="13.2">
      <c r="A942" s="436"/>
      <c r="B942" s="436"/>
      <c r="C942" s="436"/>
      <c r="D942" s="436"/>
      <c r="E942" s="436"/>
      <c r="F942" s="436"/>
      <c r="G942" s="436"/>
      <c r="H942" s="436"/>
      <c r="I942" s="436"/>
      <c r="J942" s="436"/>
      <c r="K942" s="436"/>
      <c r="L942" s="436"/>
      <c r="M942" s="436"/>
      <c r="N942" s="436"/>
      <c r="O942" s="436"/>
      <c r="P942" s="436"/>
      <c r="Q942" s="436"/>
      <c r="R942" s="436"/>
      <c r="S942" s="436"/>
      <c r="T942" s="436"/>
      <c r="U942" s="436"/>
      <c r="V942" s="436"/>
      <c r="W942" s="436"/>
      <c r="X942" s="436"/>
      <c r="Y942" s="436"/>
      <c r="Z942" s="436"/>
      <c r="AA942" s="436"/>
      <c r="AB942" s="436"/>
      <c r="AC942" s="436"/>
      <c r="AD942" s="436"/>
    </row>
    <row r="943" spans="1:30" ht="13.2">
      <c r="A943" s="436"/>
      <c r="B943" s="436"/>
      <c r="C943" s="436"/>
      <c r="D943" s="436"/>
      <c r="E943" s="436"/>
      <c r="F943" s="436"/>
      <c r="G943" s="436"/>
      <c r="H943" s="436"/>
      <c r="I943" s="436"/>
      <c r="J943" s="436"/>
      <c r="K943" s="436"/>
      <c r="L943" s="436"/>
      <c r="M943" s="436"/>
      <c r="N943" s="436"/>
      <c r="O943" s="436"/>
      <c r="P943" s="436"/>
      <c r="Q943" s="436"/>
      <c r="R943" s="436"/>
      <c r="S943" s="436"/>
      <c r="T943" s="436"/>
      <c r="U943" s="436"/>
      <c r="V943" s="436"/>
      <c r="W943" s="436"/>
      <c r="X943" s="436"/>
      <c r="Y943" s="436"/>
      <c r="Z943" s="436"/>
      <c r="AA943" s="436"/>
      <c r="AB943" s="436"/>
      <c r="AC943" s="436"/>
      <c r="AD943" s="436"/>
    </row>
    <row r="944" spans="1:30" ht="13.2">
      <c r="A944" s="436"/>
      <c r="B944" s="436"/>
      <c r="C944" s="436"/>
      <c r="D944" s="436"/>
      <c r="E944" s="436"/>
      <c r="F944" s="436"/>
      <c r="G944" s="436"/>
      <c r="H944" s="436"/>
      <c r="I944" s="436"/>
      <c r="J944" s="436"/>
      <c r="K944" s="436"/>
      <c r="L944" s="436"/>
      <c r="M944" s="436"/>
      <c r="N944" s="436"/>
      <c r="O944" s="436"/>
      <c r="P944" s="436"/>
      <c r="Q944" s="436"/>
      <c r="R944" s="436"/>
      <c r="S944" s="436"/>
      <c r="T944" s="436"/>
      <c r="U944" s="436"/>
      <c r="V944" s="436"/>
      <c r="W944" s="436"/>
      <c r="X944" s="436"/>
      <c r="Y944" s="436"/>
      <c r="Z944" s="436"/>
      <c r="AA944" s="436"/>
      <c r="AB944" s="436"/>
      <c r="AC944" s="436"/>
      <c r="AD944" s="436"/>
    </row>
    <row r="945" spans="1:30" ht="13.2">
      <c r="A945" s="436"/>
      <c r="B945" s="436"/>
      <c r="C945" s="436"/>
      <c r="D945" s="436"/>
      <c r="E945" s="436"/>
      <c r="F945" s="436"/>
      <c r="G945" s="436"/>
      <c r="H945" s="436"/>
      <c r="I945" s="436"/>
      <c r="J945" s="436"/>
      <c r="K945" s="436"/>
      <c r="L945" s="436"/>
      <c r="M945" s="436"/>
      <c r="N945" s="436"/>
      <c r="O945" s="436"/>
      <c r="P945" s="436"/>
      <c r="Q945" s="436"/>
      <c r="R945" s="436"/>
      <c r="S945" s="436"/>
      <c r="T945" s="436"/>
      <c r="U945" s="436"/>
      <c r="V945" s="436"/>
      <c r="W945" s="436"/>
      <c r="X945" s="436"/>
      <c r="Y945" s="436"/>
      <c r="Z945" s="436"/>
      <c r="AA945" s="436"/>
      <c r="AB945" s="436"/>
      <c r="AC945" s="436"/>
      <c r="AD945" s="436"/>
    </row>
    <row r="946" spans="1:30" ht="13.2">
      <c r="A946" s="436"/>
      <c r="B946" s="436"/>
      <c r="C946" s="436"/>
      <c r="D946" s="436"/>
      <c r="E946" s="436"/>
      <c r="F946" s="436"/>
      <c r="G946" s="436"/>
      <c r="H946" s="436"/>
      <c r="I946" s="436"/>
      <c r="J946" s="436"/>
      <c r="K946" s="436"/>
      <c r="L946" s="436"/>
      <c r="M946" s="436"/>
      <c r="N946" s="436"/>
      <c r="O946" s="436"/>
      <c r="P946" s="436"/>
      <c r="Q946" s="436"/>
      <c r="R946" s="436"/>
      <c r="S946" s="436"/>
      <c r="T946" s="436"/>
      <c r="U946" s="436"/>
      <c r="V946" s="436"/>
      <c r="W946" s="436"/>
      <c r="X946" s="436"/>
      <c r="Y946" s="436"/>
      <c r="Z946" s="436"/>
      <c r="AA946" s="436"/>
      <c r="AB946" s="436"/>
      <c r="AC946" s="436"/>
      <c r="AD946" s="436"/>
    </row>
    <row r="947" spans="1:30" ht="13.2">
      <c r="A947" s="436"/>
      <c r="B947" s="436"/>
      <c r="C947" s="436"/>
      <c r="D947" s="436"/>
      <c r="E947" s="436"/>
      <c r="F947" s="436"/>
      <c r="G947" s="436"/>
      <c r="H947" s="436"/>
      <c r="I947" s="436"/>
      <c r="J947" s="436"/>
      <c r="K947" s="436"/>
      <c r="L947" s="436"/>
      <c r="M947" s="436"/>
      <c r="N947" s="436"/>
      <c r="O947" s="436"/>
      <c r="P947" s="436"/>
      <c r="Q947" s="436"/>
      <c r="R947" s="436"/>
      <c r="S947" s="436"/>
      <c r="T947" s="436"/>
      <c r="U947" s="436"/>
      <c r="V947" s="436"/>
      <c r="W947" s="436"/>
      <c r="X947" s="436"/>
      <c r="Y947" s="436"/>
      <c r="Z947" s="436"/>
      <c r="AA947" s="436"/>
      <c r="AB947" s="436"/>
      <c r="AC947" s="436"/>
      <c r="AD947" s="436"/>
    </row>
    <row r="948" spans="1:30" ht="13.2">
      <c r="A948" s="436"/>
      <c r="B948" s="436"/>
      <c r="C948" s="436"/>
      <c r="D948" s="436"/>
      <c r="E948" s="436"/>
      <c r="F948" s="436"/>
      <c r="G948" s="436"/>
      <c r="H948" s="436"/>
      <c r="I948" s="436"/>
      <c r="J948" s="436"/>
      <c r="K948" s="436"/>
      <c r="L948" s="436"/>
      <c r="M948" s="436"/>
      <c r="N948" s="436"/>
      <c r="O948" s="436"/>
      <c r="P948" s="436"/>
      <c r="Q948" s="436"/>
      <c r="R948" s="436"/>
      <c r="S948" s="436"/>
      <c r="T948" s="436"/>
      <c r="U948" s="436"/>
      <c r="V948" s="436"/>
      <c r="W948" s="436"/>
      <c r="X948" s="436"/>
      <c r="Y948" s="436"/>
      <c r="Z948" s="436"/>
      <c r="AA948" s="436"/>
      <c r="AB948" s="436"/>
      <c r="AC948" s="436"/>
      <c r="AD948" s="436"/>
    </row>
    <row r="949" spans="1:30" ht="13.2">
      <c r="A949" s="436"/>
      <c r="B949" s="436"/>
      <c r="C949" s="436"/>
      <c r="D949" s="436"/>
      <c r="E949" s="436"/>
      <c r="F949" s="436"/>
      <c r="G949" s="436"/>
      <c r="H949" s="436"/>
      <c r="I949" s="436"/>
      <c r="J949" s="436"/>
      <c r="K949" s="436"/>
      <c r="L949" s="436"/>
      <c r="M949" s="436"/>
      <c r="N949" s="436"/>
      <c r="O949" s="436"/>
      <c r="P949" s="436"/>
      <c r="Q949" s="436"/>
      <c r="R949" s="436"/>
      <c r="S949" s="436"/>
      <c r="T949" s="436"/>
      <c r="U949" s="436"/>
      <c r="V949" s="436"/>
      <c r="W949" s="436"/>
      <c r="X949" s="436"/>
      <c r="Y949" s="436"/>
      <c r="Z949" s="436"/>
      <c r="AA949" s="436"/>
      <c r="AB949" s="436"/>
      <c r="AC949" s="436"/>
      <c r="AD949" s="436"/>
    </row>
    <row r="950" spans="1:30" ht="13.2">
      <c r="A950" s="436"/>
      <c r="B950" s="436"/>
      <c r="C950" s="436"/>
      <c r="D950" s="436"/>
      <c r="E950" s="436"/>
      <c r="F950" s="436"/>
      <c r="G950" s="436"/>
      <c r="H950" s="436"/>
      <c r="I950" s="436"/>
      <c r="J950" s="436"/>
      <c r="K950" s="436"/>
      <c r="L950" s="436"/>
      <c r="M950" s="436"/>
      <c r="N950" s="436"/>
      <c r="O950" s="436"/>
      <c r="P950" s="436"/>
      <c r="Q950" s="436"/>
      <c r="R950" s="436"/>
      <c r="S950" s="436"/>
      <c r="T950" s="436"/>
      <c r="U950" s="436"/>
      <c r="V950" s="436"/>
      <c r="W950" s="436"/>
      <c r="X950" s="436"/>
      <c r="Y950" s="436"/>
      <c r="Z950" s="436"/>
      <c r="AA950" s="436"/>
      <c r="AB950" s="436"/>
      <c r="AC950" s="436"/>
      <c r="AD950" s="436"/>
    </row>
    <row r="951" spans="1:30" ht="13.2">
      <c r="A951" s="436"/>
      <c r="B951" s="436"/>
      <c r="C951" s="436"/>
      <c r="D951" s="436"/>
      <c r="E951" s="436"/>
      <c r="F951" s="436"/>
      <c r="G951" s="436"/>
      <c r="H951" s="436"/>
      <c r="I951" s="436"/>
      <c r="J951" s="436"/>
      <c r="K951" s="436"/>
      <c r="L951" s="436"/>
      <c r="M951" s="436"/>
      <c r="N951" s="436"/>
      <c r="O951" s="436"/>
      <c r="P951" s="436"/>
      <c r="Q951" s="436"/>
      <c r="R951" s="436"/>
      <c r="S951" s="436"/>
      <c r="T951" s="436"/>
      <c r="U951" s="436"/>
      <c r="V951" s="436"/>
      <c r="W951" s="436"/>
      <c r="X951" s="436"/>
      <c r="Y951" s="436"/>
      <c r="Z951" s="436"/>
      <c r="AA951" s="436"/>
      <c r="AB951" s="436"/>
      <c r="AC951" s="436"/>
      <c r="AD951" s="436"/>
    </row>
    <row r="952" spans="1:30" ht="13.2">
      <c r="A952" s="436"/>
      <c r="B952" s="436"/>
      <c r="C952" s="436"/>
      <c r="D952" s="436"/>
      <c r="E952" s="436"/>
      <c r="F952" s="436"/>
      <c r="G952" s="436"/>
      <c r="H952" s="436"/>
      <c r="I952" s="436"/>
      <c r="J952" s="436"/>
      <c r="K952" s="436"/>
      <c r="L952" s="436"/>
      <c r="M952" s="436"/>
      <c r="N952" s="436"/>
      <c r="O952" s="436"/>
      <c r="P952" s="436"/>
      <c r="Q952" s="436"/>
      <c r="R952" s="436"/>
      <c r="S952" s="436"/>
      <c r="T952" s="436"/>
      <c r="U952" s="436"/>
      <c r="V952" s="436"/>
      <c r="W952" s="436"/>
      <c r="X952" s="436"/>
      <c r="Y952" s="436"/>
      <c r="Z952" s="436"/>
      <c r="AA952" s="436"/>
      <c r="AB952" s="436"/>
      <c r="AC952" s="436"/>
      <c r="AD952" s="436"/>
    </row>
    <row r="953" spans="1:30" ht="13.2">
      <c r="A953" s="436"/>
      <c r="B953" s="436"/>
      <c r="C953" s="436"/>
      <c r="D953" s="436"/>
      <c r="E953" s="436"/>
      <c r="F953" s="436"/>
      <c r="G953" s="436"/>
      <c r="H953" s="436"/>
      <c r="I953" s="436"/>
      <c r="J953" s="436"/>
      <c r="K953" s="436"/>
      <c r="L953" s="436"/>
      <c r="M953" s="436"/>
      <c r="N953" s="436"/>
      <c r="O953" s="436"/>
      <c r="P953" s="436"/>
      <c r="Q953" s="436"/>
      <c r="R953" s="436"/>
      <c r="S953" s="436"/>
      <c r="T953" s="436"/>
      <c r="U953" s="436"/>
      <c r="V953" s="436"/>
      <c r="W953" s="436"/>
      <c r="X953" s="436"/>
      <c r="Y953" s="436"/>
      <c r="Z953" s="436"/>
      <c r="AA953" s="436"/>
      <c r="AB953" s="436"/>
      <c r="AC953" s="436"/>
      <c r="AD953" s="436"/>
    </row>
    <row r="954" spans="1:30" ht="13.2">
      <c r="A954" s="436"/>
      <c r="B954" s="436"/>
      <c r="C954" s="436"/>
      <c r="D954" s="436"/>
      <c r="E954" s="436"/>
      <c r="F954" s="436"/>
      <c r="G954" s="436"/>
      <c r="H954" s="436"/>
      <c r="I954" s="436"/>
      <c r="J954" s="436"/>
      <c r="K954" s="436"/>
      <c r="L954" s="436"/>
      <c r="M954" s="436"/>
      <c r="N954" s="436"/>
      <c r="O954" s="436"/>
      <c r="P954" s="436"/>
      <c r="Q954" s="436"/>
      <c r="R954" s="436"/>
      <c r="S954" s="436"/>
      <c r="T954" s="436"/>
      <c r="U954" s="436"/>
      <c r="V954" s="436"/>
      <c r="W954" s="436"/>
      <c r="X954" s="436"/>
      <c r="Y954" s="436"/>
      <c r="Z954" s="436"/>
      <c r="AA954" s="436"/>
      <c r="AB954" s="436"/>
      <c r="AC954" s="436"/>
      <c r="AD954" s="436"/>
    </row>
    <row r="955" spans="1:30" ht="13.2">
      <c r="A955" s="436"/>
      <c r="B955" s="436"/>
      <c r="C955" s="436"/>
      <c r="D955" s="436"/>
      <c r="E955" s="436"/>
      <c r="F955" s="436"/>
      <c r="G955" s="436"/>
      <c r="H955" s="436"/>
      <c r="I955" s="436"/>
      <c r="J955" s="436"/>
      <c r="K955" s="436"/>
      <c r="L955" s="436"/>
      <c r="M955" s="436"/>
      <c r="N955" s="436"/>
      <c r="O955" s="436"/>
      <c r="P955" s="436"/>
      <c r="Q955" s="436"/>
      <c r="R955" s="436"/>
      <c r="S955" s="436"/>
      <c r="T955" s="436"/>
      <c r="U955" s="436"/>
      <c r="V955" s="436"/>
      <c r="W955" s="436"/>
      <c r="X955" s="436"/>
      <c r="Y955" s="436"/>
      <c r="Z955" s="436"/>
      <c r="AA955" s="436"/>
      <c r="AB955" s="436"/>
      <c r="AC955" s="436"/>
      <c r="AD955" s="436"/>
    </row>
    <row r="956" spans="1:30" ht="13.2">
      <c r="A956" s="436"/>
      <c r="B956" s="436"/>
      <c r="C956" s="436"/>
      <c r="D956" s="436"/>
      <c r="E956" s="436"/>
      <c r="F956" s="436"/>
      <c r="G956" s="436"/>
      <c r="H956" s="436"/>
      <c r="I956" s="436"/>
      <c r="J956" s="436"/>
      <c r="K956" s="436"/>
      <c r="L956" s="436"/>
      <c r="M956" s="436"/>
      <c r="N956" s="436"/>
      <c r="O956" s="436"/>
      <c r="P956" s="436"/>
      <c r="Q956" s="436"/>
      <c r="R956" s="436"/>
      <c r="S956" s="436"/>
      <c r="T956" s="436"/>
      <c r="U956" s="436"/>
      <c r="V956" s="436"/>
      <c r="W956" s="436"/>
      <c r="X956" s="436"/>
      <c r="Y956" s="436"/>
      <c r="Z956" s="436"/>
      <c r="AA956" s="436"/>
      <c r="AB956" s="436"/>
      <c r="AC956" s="436"/>
      <c r="AD956" s="436"/>
    </row>
    <row r="957" spans="1:30" ht="13.2">
      <c r="A957" s="436"/>
      <c r="B957" s="436"/>
      <c r="C957" s="436"/>
      <c r="D957" s="436"/>
      <c r="E957" s="436"/>
      <c r="F957" s="436"/>
      <c r="G957" s="436"/>
      <c r="H957" s="436"/>
      <c r="I957" s="436"/>
      <c r="J957" s="436"/>
      <c r="K957" s="436"/>
      <c r="L957" s="436"/>
      <c r="M957" s="436"/>
      <c r="N957" s="436"/>
      <c r="O957" s="436"/>
      <c r="P957" s="436"/>
      <c r="Q957" s="436"/>
      <c r="R957" s="436"/>
      <c r="S957" s="436"/>
      <c r="T957" s="436"/>
      <c r="U957" s="436"/>
      <c r="V957" s="436"/>
      <c r="W957" s="436"/>
      <c r="X957" s="436"/>
      <c r="Y957" s="436"/>
      <c r="Z957" s="436"/>
      <c r="AA957" s="436"/>
      <c r="AB957" s="436"/>
      <c r="AC957" s="436"/>
      <c r="AD957" s="436"/>
    </row>
    <row r="958" spans="1:30" ht="13.2">
      <c r="A958" s="436"/>
      <c r="B958" s="436"/>
      <c r="C958" s="436"/>
      <c r="D958" s="436"/>
      <c r="E958" s="436"/>
      <c r="F958" s="436"/>
      <c r="G958" s="436"/>
      <c r="H958" s="436"/>
      <c r="I958" s="436"/>
      <c r="J958" s="436"/>
      <c r="K958" s="436"/>
      <c r="L958" s="436"/>
      <c r="M958" s="436"/>
      <c r="N958" s="436"/>
      <c r="O958" s="436"/>
      <c r="P958" s="436"/>
      <c r="Q958" s="436"/>
      <c r="R958" s="436"/>
      <c r="S958" s="436"/>
      <c r="T958" s="436"/>
      <c r="U958" s="436"/>
      <c r="V958" s="436"/>
      <c r="W958" s="436"/>
      <c r="X958" s="436"/>
      <c r="Y958" s="436"/>
      <c r="Z958" s="436"/>
      <c r="AA958" s="436"/>
      <c r="AB958" s="436"/>
      <c r="AC958" s="436"/>
      <c r="AD958" s="436"/>
    </row>
    <row r="959" spans="1:30" ht="13.2">
      <c r="A959" s="436"/>
      <c r="B959" s="436"/>
      <c r="C959" s="436"/>
      <c r="D959" s="436"/>
      <c r="E959" s="436"/>
      <c r="F959" s="436"/>
      <c r="G959" s="436"/>
      <c r="H959" s="436"/>
      <c r="I959" s="436"/>
      <c r="J959" s="436"/>
      <c r="K959" s="436"/>
      <c r="L959" s="436"/>
      <c r="M959" s="436"/>
      <c r="N959" s="436"/>
      <c r="O959" s="436"/>
      <c r="P959" s="436"/>
      <c r="Q959" s="436"/>
      <c r="R959" s="436"/>
      <c r="S959" s="436"/>
      <c r="T959" s="436"/>
      <c r="U959" s="436"/>
      <c r="V959" s="436"/>
      <c r="W959" s="436"/>
      <c r="X959" s="436"/>
      <c r="Y959" s="436"/>
      <c r="Z959" s="436"/>
      <c r="AA959" s="436"/>
      <c r="AB959" s="436"/>
      <c r="AC959" s="436"/>
      <c r="AD959" s="436"/>
    </row>
    <row r="960" spans="1:30" ht="13.2">
      <c r="A960" s="436"/>
      <c r="B960" s="436"/>
      <c r="C960" s="436"/>
      <c r="D960" s="436"/>
      <c r="E960" s="436"/>
      <c r="F960" s="436"/>
      <c r="G960" s="436"/>
      <c r="H960" s="436"/>
      <c r="I960" s="436"/>
      <c r="J960" s="436"/>
      <c r="K960" s="436"/>
      <c r="L960" s="436"/>
      <c r="M960" s="436"/>
      <c r="N960" s="436"/>
      <c r="O960" s="436"/>
      <c r="P960" s="436"/>
      <c r="Q960" s="436"/>
      <c r="R960" s="436"/>
      <c r="S960" s="436"/>
      <c r="T960" s="436"/>
      <c r="U960" s="436"/>
      <c r="V960" s="436"/>
      <c r="W960" s="436"/>
      <c r="X960" s="436"/>
      <c r="Y960" s="436"/>
      <c r="Z960" s="436"/>
      <c r="AA960" s="436"/>
      <c r="AB960" s="436"/>
      <c r="AC960" s="436"/>
      <c r="AD960" s="436"/>
    </row>
    <row r="961" spans="1:30" ht="13.2">
      <c r="A961" s="436"/>
      <c r="B961" s="436"/>
      <c r="C961" s="436"/>
      <c r="D961" s="436"/>
      <c r="E961" s="436"/>
      <c r="F961" s="436"/>
      <c r="G961" s="436"/>
      <c r="H961" s="436"/>
      <c r="I961" s="436"/>
      <c r="J961" s="436"/>
      <c r="K961" s="436"/>
      <c r="L961" s="436"/>
      <c r="M961" s="436"/>
      <c r="N961" s="436"/>
      <c r="O961" s="436"/>
      <c r="P961" s="436"/>
      <c r="Q961" s="436"/>
      <c r="R961" s="436"/>
      <c r="S961" s="436"/>
      <c r="T961" s="436"/>
      <c r="U961" s="436"/>
      <c r="V961" s="436"/>
      <c r="W961" s="436"/>
      <c r="X961" s="436"/>
      <c r="Y961" s="436"/>
      <c r="Z961" s="436"/>
      <c r="AA961" s="436"/>
      <c r="AB961" s="436"/>
      <c r="AC961" s="436"/>
      <c r="AD961" s="436"/>
    </row>
    <row r="962" spans="1:30" ht="13.2">
      <c r="A962" s="436"/>
      <c r="B962" s="436"/>
      <c r="C962" s="436"/>
      <c r="D962" s="436"/>
      <c r="E962" s="436"/>
      <c r="F962" s="436"/>
      <c r="G962" s="436"/>
      <c r="H962" s="436"/>
      <c r="I962" s="436"/>
      <c r="J962" s="436"/>
      <c r="K962" s="436"/>
      <c r="L962" s="436"/>
      <c r="M962" s="436"/>
      <c r="N962" s="436"/>
      <c r="O962" s="436"/>
      <c r="P962" s="436"/>
      <c r="Q962" s="436"/>
      <c r="R962" s="436"/>
      <c r="S962" s="436"/>
      <c r="T962" s="436"/>
      <c r="U962" s="436"/>
      <c r="V962" s="436"/>
      <c r="W962" s="436"/>
      <c r="X962" s="436"/>
      <c r="Y962" s="436"/>
      <c r="Z962" s="436"/>
      <c r="AA962" s="436"/>
      <c r="AB962" s="436"/>
      <c r="AC962" s="436"/>
      <c r="AD962" s="436"/>
    </row>
    <row r="963" spans="1:30" ht="13.2">
      <c r="A963" s="436"/>
      <c r="B963" s="436"/>
      <c r="C963" s="436"/>
      <c r="D963" s="436"/>
      <c r="E963" s="436"/>
      <c r="F963" s="436"/>
      <c r="G963" s="436"/>
      <c r="H963" s="436"/>
      <c r="I963" s="436"/>
      <c r="J963" s="436"/>
      <c r="K963" s="436"/>
      <c r="L963" s="436"/>
      <c r="M963" s="436"/>
      <c r="N963" s="436"/>
      <c r="O963" s="436"/>
      <c r="P963" s="436"/>
      <c r="Q963" s="436"/>
      <c r="R963" s="436"/>
      <c r="S963" s="436"/>
      <c r="T963" s="436"/>
      <c r="U963" s="436"/>
      <c r="V963" s="436"/>
      <c r="W963" s="436"/>
      <c r="X963" s="436"/>
      <c r="Y963" s="436"/>
      <c r="Z963" s="436"/>
      <c r="AA963" s="436"/>
      <c r="AB963" s="436"/>
      <c r="AC963" s="436"/>
      <c r="AD963" s="436"/>
    </row>
    <row r="964" spans="1:30" ht="13.2">
      <c r="A964" s="436"/>
      <c r="B964" s="436"/>
      <c r="C964" s="436"/>
      <c r="D964" s="436"/>
      <c r="E964" s="436"/>
      <c r="F964" s="436"/>
      <c r="G964" s="436"/>
      <c r="H964" s="436"/>
      <c r="I964" s="436"/>
      <c r="J964" s="436"/>
      <c r="K964" s="436"/>
      <c r="L964" s="436"/>
      <c r="M964" s="436"/>
      <c r="N964" s="436"/>
      <c r="O964" s="436"/>
      <c r="P964" s="436"/>
      <c r="Q964" s="436"/>
      <c r="R964" s="436"/>
      <c r="S964" s="436"/>
      <c r="T964" s="436"/>
      <c r="U964" s="436"/>
      <c r="V964" s="436"/>
      <c r="W964" s="436"/>
      <c r="X964" s="436"/>
      <c r="Y964" s="436"/>
      <c r="Z964" s="436"/>
      <c r="AA964" s="436"/>
      <c r="AB964" s="436"/>
      <c r="AC964" s="436"/>
      <c r="AD964" s="436"/>
    </row>
    <row r="965" spans="1:30" ht="13.2">
      <c r="A965" s="436"/>
      <c r="B965" s="436"/>
      <c r="C965" s="436"/>
      <c r="D965" s="436"/>
      <c r="E965" s="436"/>
      <c r="F965" s="436"/>
      <c r="G965" s="436"/>
      <c r="H965" s="436"/>
      <c r="I965" s="436"/>
      <c r="J965" s="436"/>
      <c r="K965" s="436"/>
      <c r="L965" s="436"/>
      <c r="M965" s="436"/>
      <c r="N965" s="436"/>
      <c r="O965" s="436"/>
      <c r="P965" s="436"/>
      <c r="Q965" s="436"/>
      <c r="R965" s="436"/>
      <c r="S965" s="436"/>
      <c r="T965" s="436"/>
      <c r="U965" s="436"/>
      <c r="V965" s="436"/>
      <c r="W965" s="436"/>
      <c r="X965" s="436"/>
      <c r="Y965" s="436"/>
      <c r="Z965" s="436"/>
      <c r="AA965" s="436"/>
      <c r="AB965" s="436"/>
      <c r="AC965" s="436"/>
      <c r="AD965" s="436"/>
    </row>
    <row r="966" spans="1:30" ht="13.2">
      <c r="A966" s="436"/>
      <c r="B966" s="436"/>
      <c r="C966" s="436"/>
      <c r="D966" s="436"/>
      <c r="E966" s="436"/>
      <c r="F966" s="436"/>
      <c r="G966" s="436"/>
      <c r="H966" s="436"/>
      <c r="I966" s="436"/>
      <c r="J966" s="436"/>
      <c r="K966" s="436"/>
      <c r="L966" s="436"/>
      <c r="M966" s="436"/>
      <c r="N966" s="436"/>
      <c r="O966" s="436"/>
      <c r="P966" s="436"/>
      <c r="Q966" s="436"/>
      <c r="R966" s="436"/>
      <c r="S966" s="436"/>
      <c r="T966" s="436"/>
      <c r="U966" s="436"/>
      <c r="V966" s="436"/>
      <c r="W966" s="436"/>
      <c r="X966" s="436"/>
      <c r="Y966" s="436"/>
      <c r="Z966" s="436"/>
      <c r="AA966" s="436"/>
      <c r="AB966" s="436"/>
      <c r="AC966" s="436"/>
      <c r="AD966" s="436"/>
    </row>
    <row r="967" spans="1:30" ht="13.2">
      <c r="A967" s="436"/>
      <c r="B967" s="436"/>
      <c r="C967" s="436"/>
      <c r="D967" s="436"/>
      <c r="E967" s="436"/>
      <c r="F967" s="436"/>
      <c r="G967" s="436"/>
      <c r="H967" s="436"/>
      <c r="I967" s="436"/>
      <c r="J967" s="436"/>
      <c r="K967" s="436"/>
      <c r="L967" s="436"/>
      <c r="M967" s="436"/>
      <c r="N967" s="436"/>
      <c r="O967" s="436"/>
      <c r="P967" s="436"/>
      <c r="Q967" s="436"/>
      <c r="R967" s="436"/>
      <c r="S967" s="436"/>
      <c r="T967" s="436"/>
      <c r="U967" s="436"/>
      <c r="V967" s="436"/>
      <c r="W967" s="436"/>
      <c r="X967" s="436"/>
      <c r="Y967" s="436"/>
      <c r="Z967" s="436"/>
      <c r="AA967" s="436"/>
      <c r="AB967" s="436"/>
      <c r="AC967" s="436"/>
      <c r="AD967" s="436"/>
    </row>
    <row r="968" spans="1:30" ht="13.2">
      <c r="A968" s="436"/>
      <c r="B968" s="436"/>
      <c r="C968" s="436"/>
      <c r="D968" s="436"/>
      <c r="E968" s="436"/>
      <c r="F968" s="436"/>
      <c r="G968" s="436"/>
      <c r="H968" s="436"/>
      <c r="I968" s="436"/>
      <c r="J968" s="436"/>
      <c r="K968" s="436"/>
      <c r="L968" s="436"/>
      <c r="M968" s="436"/>
      <c r="N968" s="436"/>
      <c r="O968" s="436"/>
      <c r="P968" s="436"/>
      <c r="Q968" s="436"/>
      <c r="R968" s="436"/>
      <c r="S968" s="436"/>
      <c r="T968" s="436"/>
      <c r="U968" s="436"/>
      <c r="V968" s="436"/>
      <c r="W968" s="436"/>
      <c r="X968" s="436"/>
      <c r="Y968" s="436"/>
      <c r="Z968" s="436"/>
      <c r="AA968" s="436"/>
      <c r="AB968" s="436"/>
      <c r="AC968" s="436"/>
      <c r="AD968" s="436"/>
    </row>
    <row r="969" spans="1:30" ht="13.2">
      <c r="A969" s="436"/>
      <c r="B969" s="436"/>
      <c r="C969" s="436"/>
      <c r="D969" s="436"/>
      <c r="E969" s="436"/>
      <c r="F969" s="436"/>
      <c r="G969" s="436"/>
      <c r="H969" s="436"/>
      <c r="I969" s="436"/>
      <c r="J969" s="436"/>
      <c r="K969" s="436"/>
      <c r="L969" s="436"/>
      <c r="M969" s="436"/>
      <c r="N969" s="436"/>
      <c r="O969" s="436"/>
      <c r="P969" s="436"/>
      <c r="Q969" s="436"/>
      <c r="R969" s="436"/>
      <c r="S969" s="436"/>
      <c r="T969" s="436"/>
      <c r="U969" s="436"/>
      <c r="V969" s="436"/>
      <c r="W969" s="436"/>
      <c r="X969" s="436"/>
      <c r="Y969" s="436"/>
      <c r="Z969" s="436"/>
      <c r="AA969" s="436"/>
      <c r="AB969" s="436"/>
      <c r="AC969" s="436"/>
      <c r="AD969" s="436"/>
    </row>
    <row r="970" spans="1:30" ht="13.2">
      <c r="A970" s="436"/>
      <c r="B970" s="436"/>
      <c r="C970" s="436"/>
      <c r="D970" s="436"/>
      <c r="E970" s="436"/>
      <c r="F970" s="436"/>
      <c r="G970" s="436"/>
      <c r="H970" s="436"/>
      <c r="I970" s="436"/>
      <c r="J970" s="436"/>
      <c r="K970" s="436"/>
      <c r="L970" s="436"/>
      <c r="M970" s="436"/>
      <c r="N970" s="436"/>
      <c r="O970" s="436"/>
      <c r="P970" s="436"/>
      <c r="Q970" s="436"/>
      <c r="R970" s="436"/>
      <c r="S970" s="436"/>
      <c r="T970" s="436"/>
      <c r="U970" s="436"/>
      <c r="V970" s="436"/>
      <c r="W970" s="436"/>
      <c r="X970" s="436"/>
      <c r="Y970" s="436"/>
      <c r="Z970" s="436"/>
      <c r="AA970" s="436"/>
      <c r="AB970" s="436"/>
      <c r="AC970" s="436"/>
      <c r="AD970" s="436"/>
    </row>
    <row r="971" spans="1:30" ht="13.2">
      <c r="A971" s="436"/>
      <c r="B971" s="436"/>
      <c r="C971" s="436"/>
      <c r="D971" s="436"/>
      <c r="E971" s="436"/>
      <c r="F971" s="436"/>
      <c r="G971" s="436"/>
      <c r="H971" s="436"/>
      <c r="I971" s="436"/>
      <c r="J971" s="436"/>
      <c r="K971" s="436"/>
      <c r="L971" s="436"/>
      <c r="M971" s="436"/>
      <c r="N971" s="436"/>
      <c r="O971" s="436"/>
      <c r="P971" s="436"/>
      <c r="Q971" s="436"/>
      <c r="R971" s="436"/>
      <c r="S971" s="436"/>
      <c r="T971" s="436"/>
      <c r="U971" s="436"/>
      <c r="V971" s="436"/>
      <c r="W971" s="436"/>
      <c r="X971" s="436"/>
      <c r="Y971" s="436"/>
      <c r="Z971" s="436"/>
      <c r="AA971" s="436"/>
      <c r="AB971" s="436"/>
      <c r="AC971" s="436"/>
      <c r="AD971" s="436"/>
    </row>
    <row r="972" spans="1:30" ht="13.2">
      <c r="A972" s="436"/>
      <c r="B972" s="436"/>
      <c r="C972" s="436"/>
      <c r="D972" s="436"/>
      <c r="E972" s="436"/>
      <c r="F972" s="436"/>
      <c r="G972" s="436"/>
      <c r="H972" s="436"/>
      <c r="I972" s="436"/>
      <c r="J972" s="436"/>
      <c r="K972" s="436"/>
      <c r="L972" s="436"/>
      <c r="M972" s="436"/>
      <c r="N972" s="436"/>
      <c r="O972" s="436"/>
      <c r="P972" s="436"/>
      <c r="Q972" s="436"/>
      <c r="R972" s="436"/>
      <c r="S972" s="436"/>
      <c r="T972" s="436"/>
      <c r="U972" s="436"/>
      <c r="V972" s="436"/>
      <c r="W972" s="436"/>
      <c r="X972" s="436"/>
      <c r="Y972" s="436"/>
      <c r="Z972" s="436"/>
      <c r="AA972" s="436"/>
      <c r="AB972" s="436"/>
      <c r="AC972" s="436"/>
      <c r="AD972" s="436"/>
    </row>
    <row r="973" spans="1:30" ht="13.2">
      <c r="A973" s="436"/>
      <c r="B973" s="436"/>
      <c r="C973" s="436"/>
      <c r="D973" s="436"/>
      <c r="E973" s="436"/>
      <c r="F973" s="436"/>
      <c r="G973" s="436"/>
      <c r="H973" s="436"/>
      <c r="I973" s="436"/>
      <c r="J973" s="436"/>
      <c r="K973" s="436"/>
      <c r="L973" s="436"/>
      <c r="M973" s="436"/>
      <c r="N973" s="436"/>
      <c r="O973" s="436"/>
      <c r="P973" s="436"/>
      <c r="Q973" s="436"/>
      <c r="R973" s="436"/>
      <c r="S973" s="436"/>
      <c r="T973" s="436"/>
      <c r="U973" s="436"/>
      <c r="V973" s="436"/>
      <c r="W973" s="436"/>
      <c r="X973" s="436"/>
      <c r="Y973" s="436"/>
      <c r="Z973" s="436"/>
      <c r="AA973" s="436"/>
      <c r="AB973" s="436"/>
      <c r="AC973" s="436"/>
      <c r="AD973" s="436"/>
    </row>
    <row r="974" spans="1:30" ht="13.2">
      <c r="A974" s="436"/>
      <c r="B974" s="436"/>
      <c r="C974" s="436"/>
      <c r="D974" s="436"/>
      <c r="E974" s="436"/>
      <c r="F974" s="436"/>
      <c r="G974" s="436"/>
      <c r="H974" s="436"/>
      <c r="I974" s="436"/>
      <c r="J974" s="436"/>
      <c r="K974" s="436"/>
      <c r="L974" s="436"/>
      <c r="M974" s="436"/>
      <c r="N974" s="436"/>
      <c r="O974" s="436"/>
      <c r="P974" s="436"/>
      <c r="Q974" s="436"/>
      <c r="R974" s="436"/>
      <c r="S974" s="436"/>
      <c r="T974" s="436"/>
      <c r="U974" s="436"/>
      <c r="V974" s="436"/>
      <c r="W974" s="436"/>
      <c r="X974" s="436"/>
      <c r="Y974" s="436"/>
      <c r="Z974" s="436"/>
      <c r="AA974" s="436"/>
      <c r="AB974" s="436"/>
      <c r="AC974" s="436"/>
      <c r="AD974" s="436"/>
    </row>
    <row r="975" spans="1:30" ht="13.2">
      <c r="A975" s="436"/>
      <c r="B975" s="436"/>
      <c r="C975" s="436"/>
      <c r="D975" s="436"/>
      <c r="E975" s="436"/>
      <c r="F975" s="436"/>
      <c r="G975" s="436"/>
      <c r="H975" s="436"/>
      <c r="I975" s="436"/>
      <c r="J975" s="436"/>
      <c r="K975" s="436"/>
      <c r="L975" s="436"/>
      <c r="M975" s="436"/>
      <c r="N975" s="436"/>
      <c r="O975" s="436"/>
      <c r="P975" s="436"/>
      <c r="Q975" s="436"/>
      <c r="R975" s="436"/>
      <c r="S975" s="436"/>
      <c r="T975" s="436"/>
      <c r="U975" s="436"/>
      <c r="V975" s="436"/>
      <c r="W975" s="436"/>
      <c r="X975" s="436"/>
      <c r="Y975" s="436"/>
      <c r="Z975" s="436"/>
      <c r="AA975" s="436"/>
      <c r="AB975" s="436"/>
      <c r="AC975" s="436"/>
      <c r="AD975" s="436"/>
    </row>
    <row r="976" spans="1:30" ht="13.2">
      <c r="A976" s="436"/>
      <c r="B976" s="436"/>
      <c r="C976" s="436"/>
      <c r="D976" s="436"/>
      <c r="E976" s="436"/>
      <c r="F976" s="436"/>
      <c r="G976" s="436"/>
      <c r="H976" s="436"/>
      <c r="I976" s="436"/>
      <c r="J976" s="436"/>
      <c r="K976" s="436"/>
      <c r="L976" s="436"/>
      <c r="M976" s="436"/>
      <c r="N976" s="436"/>
      <c r="O976" s="436"/>
      <c r="P976" s="436"/>
      <c r="Q976" s="436"/>
      <c r="R976" s="436"/>
      <c r="S976" s="436"/>
      <c r="T976" s="436"/>
      <c r="U976" s="436"/>
      <c r="V976" s="436"/>
      <c r="W976" s="436"/>
      <c r="X976" s="436"/>
      <c r="Y976" s="436"/>
      <c r="Z976" s="436"/>
      <c r="AA976" s="436"/>
      <c r="AB976" s="436"/>
      <c r="AC976" s="436"/>
      <c r="AD976" s="436"/>
    </row>
    <row r="977" spans="1:30" ht="13.2">
      <c r="A977" s="436"/>
      <c r="B977" s="436"/>
      <c r="C977" s="436"/>
      <c r="D977" s="436"/>
      <c r="E977" s="436"/>
      <c r="F977" s="436"/>
      <c r="G977" s="436"/>
      <c r="H977" s="436"/>
      <c r="I977" s="436"/>
      <c r="J977" s="436"/>
      <c r="K977" s="436"/>
      <c r="L977" s="436"/>
      <c r="M977" s="436"/>
      <c r="N977" s="436"/>
      <c r="O977" s="436"/>
      <c r="P977" s="436"/>
      <c r="Q977" s="436"/>
      <c r="R977" s="436"/>
      <c r="S977" s="436"/>
      <c r="T977" s="436"/>
      <c r="U977" s="436"/>
      <c r="V977" s="436"/>
      <c r="W977" s="436"/>
      <c r="X977" s="436"/>
      <c r="Y977" s="436"/>
      <c r="Z977" s="436"/>
      <c r="AA977" s="436"/>
      <c r="AB977" s="436"/>
      <c r="AC977" s="436"/>
      <c r="AD977" s="436"/>
    </row>
    <row r="978" spans="1:30" ht="13.2">
      <c r="A978" s="436"/>
      <c r="B978" s="436"/>
      <c r="C978" s="436"/>
      <c r="D978" s="436"/>
      <c r="E978" s="436"/>
      <c r="F978" s="436"/>
      <c r="G978" s="436"/>
      <c r="H978" s="436"/>
      <c r="I978" s="436"/>
      <c r="J978" s="436"/>
      <c r="K978" s="436"/>
      <c r="L978" s="436"/>
      <c r="M978" s="436"/>
      <c r="N978" s="436"/>
      <c r="O978" s="436"/>
      <c r="P978" s="436"/>
      <c r="Q978" s="436"/>
      <c r="R978" s="436"/>
      <c r="S978" s="436"/>
      <c r="T978" s="436"/>
      <c r="U978" s="436"/>
      <c r="V978" s="436"/>
      <c r="W978" s="436"/>
      <c r="X978" s="436"/>
      <c r="Y978" s="436"/>
      <c r="Z978" s="436"/>
      <c r="AA978" s="436"/>
      <c r="AB978" s="436"/>
      <c r="AC978" s="436"/>
      <c r="AD978" s="436"/>
    </row>
    <row r="979" spans="1:30" ht="13.2">
      <c r="A979" s="436"/>
      <c r="B979" s="436"/>
      <c r="C979" s="436"/>
      <c r="D979" s="436"/>
      <c r="E979" s="436"/>
      <c r="F979" s="436"/>
      <c r="G979" s="436"/>
      <c r="H979" s="436"/>
      <c r="I979" s="436"/>
      <c r="J979" s="436"/>
      <c r="K979" s="436"/>
      <c r="L979" s="436"/>
      <c r="M979" s="436"/>
      <c r="N979" s="436"/>
      <c r="O979" s="436"/>
      <c r="P979" s="436"/>
      <c r="Q979" s="436"/>
      <c r="R979" s="436"/>
      <c r="S979" s="436"/>
      <c r="T979" s="436"/>
      <c r="U979" s="436"/>
      <c r="V979" s="436"/>
      <c r="W979" s="436"/>
      <c r="X979" s="436"/>
      <c r="Y979" s="436"/>
      <c r="Z979" s="436"/>
      <c r="AA979" s="436"/>
      <c r="AB979" s="436"/>
      <c r="AC979" s="436"/>
      <c r="AD979" s="436"/>
    </row>
    <row r="980" spans="1:30" ht="13.2">
      <c r="A980" s="436"/>
      <c r="B980" s="436"/>
      <c r="C980" s="436"/>
      <c r="D980" s="436"/>
      <c r="E980" s="436"/>
      <c r="F980" s="436"/>
      <c r="G980" s="436"/>
      <c r="H980" s="436"/>
      <c r="I980" s="436"/>
      <c r="J980" s="436"/>
      <c r="K980" s="436"/>
      <c r="L980" s="436"/>
      <c r="M980" s="436"/>
      <c r="N980" s="436"/>
      <c r="O980" s="436"/>
      <c r="P980" s="436"/>
      <c r="Q980" s="436"/>
      <c r="R980" s="436"/>
      <c r="S980" s="436"/>
      <c r="T980" s="436"/>
      <c r="U980" s="436"/>
      <c r="V980" s="436"/>
      <c r="W980" s="436"/>
      <c r="X980" s="436"/>
      <c r="Y980" s="436"/>
      <c r="Z980" s="436"/>
      <c r="AA980" s="436"/>
      <c r="AB980" s="436"/>
      <c r="AC980" s="436"/>
      <c r="AD980" s="436"/>
    </row>
    <row r="981" spans="1:30" ht="13.2">
      <c r="A981" s="436"/>
      <c r="B981" s="436"/>
      <c r="C981" s="436"/>
      <c r="D981" s="436"/>
      <c r="E981" s="436"/>
      <c r="F981" s="436"/>
      <c r="G981" s="436"/>
      <c r="H981" s="436"/>
      <c r="I981" s="436"/>
      <c r="J981" s="436"/>
      <c r="K981" s="436"/>
      <c r="L981" s="436"/>
      <c r="M981" s="436"/>
      <c r="N981" s="436"/>
      <c r="O981" s="436"/>
      <c r="P981" s="436"/>
      <c r="Q981" s="436"/>
      <c r="R981" s="436"/>
      <c r="S981" s="436"/>
      <c r="T981" s="436"/>
      <c r="U981" s="436"/>
      <c r="V981" s="436"/>
      <c r="W981" s="436"/>
      <c r="X981" s="436"/>
      <c r="Y981" s="436"/>
      <c r="Z981" s="436"/>
      <c r="AA981" s="436"/>
      <c r="AB981" s="436"/>
      <c r="AC981" s="436"/>
      <c r="AD981" s="436"/>
    </row>
    <row r="982" spans="1:30" ht="13.2">
      <c r="A982" s="436"/>
      <c r="B982" s="436"/>
      <c r="C982" s="436"/>
      <c r="D982" s="436"/>
      <c r="E982" s="436"/>
      <c r="F982" s="436"/>
      <c r="G982" s="436"/>
      <c r="H982" s="436"/>
      <c r="I982" s="436"/>
      <c r="J982" s="436"/>
      <c r="K982" s="436"/>
      <c r="L982" s="436"/>
      <c r="M982" s="436"/>
      <c r="N982" s="436"/>
      <c r="O982" s="436"/>
      <c r="P982" s="436"/>
      <c r="Q982" s="436"/>
      <c r="R982" s="436"/>
      <c r="S982" s="436"/>
      <c r="T982" s="436"/>
      <c r="U982" s="436"/>
      <c r="V982" s="436"/>
      <c r="W982" s="436"/>
      <c r="X982" s="436"/>
      <c r="Y982" s="436"/>
      <c r="Z982" s="436"/>
      <c r="AA982" s="436"/>
      <c r="AB982" s="436"/>
      <c r="AC982" s="436"/>
      <c r="AD982" s="436"/>
    </row>
    <row r="983" spans="1:30" ht="13.2">
      <c r="A983" s="436"/>
      <c r="B983" s="436"/>
      <c r="C983" s="436"/>
      <c r="D983" s="436"/>
      <c r="E983" s="436"/>
      <c r="F983" s="436"/>
      <c r="G983" s="436"/>
      <c r="H983" s="436"/>
      <c r="I983" s="436"/>
      <c r="J983" s="436"/>
      <c r="K983" s="436"/>
      <c r="L983" s="436"/>
      <c r="M983" s="436"/>
      <c r="N983" s="436"/>
      <c r="O983" s="436"/>
      <c r="P983" s="436"/>
      <c r="Q983" s="436"/>
      <c r="R983" s="436"/>
      <c r="S983" s="436"/>
      <c r="T983" s="436"/>
      <c r="U983" s="436"/>
      <c r="V983" s="436"/>
      <c r="W983" s="436"/>
      <c r="X983" s="436"/>
      <c r="Y983" s="436"/>
      <c r="Z983" s="436"/>
      <c r="AA983" s="436"/>
      <c r="AB983" s="436"/>
      <c r="AC983" s="436"/>
      <c r="AD983" s="436"/>
    </row>
    <row r="984" spans="1:30" ht="13.2">
      <c r="A984" s="436"/>
      <c r="B984" s="436"/>
      <c r="C984" s="436"/>
      <c r="D984" s="436"/>
      <c r="E984" s="436"/>
      <c r="F984" s="436"/>
      <c r="G984" s="436"/>
      <c r="H984" s="436"/>
      <c r="I984" s="436"/>
      <c r="J984" s="436"/>
      <c r="K984" s="436"/>
      <c r="L984" s="436"/>
      <c r="M984" s="436"/>
      <c r="N984" s="436"/>
      <c r="O984" s="436"/>
      <c r="P984" s="436"/>
      <c r="Q984" s="436"/>
      <c r="R984" s="436"/>
      <c r="S984" s="436"/>
      <c r="T984" s="436"/>
      <c r="U984" s="436"/>
      <c r="V984" s="436"/>
      <c r="W984" s="436"/>
      <c r="X984" s="436"/>
      <c r="Y984" s="436"/>
      <c r="Z984" s="436"/>
      <c r="AA984" s="436"/>
      <c r="AB984" s="436"/>
      <c r="AC984" s="436"/>
      <c r="AD984" s="436"/>
    </row>
    <row r="985" spans="1:30" ht="13.2">
      <c r="A985" s="436"/>
      <c r="B985" s="436"/>
      <c r="C985" s="436"/>
      <c r="D985" s="436"/>
      <c r="E985" s="436"/>
      <c r="F985" s="436"/>
      <c r="G985" s="436"/>
      <c r="H985" s="436"/>
      <c r="I985" s="436"/>
      <c r="J985" s="436"/>
      <c r="K985" s="436"/>
      <c r="L985" s="436"/>
      <c r="M985" s="436"/>
      <c r="N985" s="436"/>
      <c r="O985" s="436"/>
      <c r="P985" s="436"/>
      <c r="Q985" s="436"/>
      <c r="R985" s="436"/>
      <c r="S985" s="436"/>
      <c r="T985" s="436"/>
      <c r="U985" s="436"/>
      <c r="V985" s="436"/>
      <c r="W985" s="436"/>
      <c r="X985" s="436"/>
      <c r="Y985" s="436"/>
      <c r="Z985" s="436"/>
      <c r="AA985" s="436"/>
      <c r="AB985" s="436"/>
      <c r="AC985" s="436"/>
      <c r="AD985" s="436"/>
    </row>
    <row r="986" spans="1:30" ht="13.2">
      <c r="A986" s="436"/>
      <c r="B986" s="436"/>
      <c r="C986" s="436"/>
      <c r="D986" s="436"/>
      <c r="E986" s="436"/>
      <c r="F986" s="436"/>
      <c r="G986" s="436"/>
      <c r="H986" s="436"/>
      <c r="I986" s="436"/>
      <c r="J986" s="436"/>
      <c r="K986" s="436"/>
      <c r="L986" s="436"/>
      <c r="M986" s="436"/>
      <c r="N986" s="436"/>
      <c r="O986" s="436"/>
      <c r="P986" s="436"/>
      <c r="Q986" s="436"/>
      <c r="R986" s="436"/>
      <c r="S986" s="436"/>
      <c r="T986" s="436"/>
      <c r="U986" s="436"/>
      <c r="V986" s="436"/>
      <c r="W986" s="436"/>
      <c r="X986" s="436"/>
      <c r="Y986" s="436"/>
      <c r="Z986" s="436"/>
      <c r="AA986" s="436"/>
      <c r="AB986" s="436"/>
      <c r="AC986" s="436"/>
      <c r="AD986" s="436"/>
    </row>
    <row r="987" spans="1:30" ht="13.2">
      <c r="A987" s="436"/>
      <c r="B987" s="436"/>
      <c r="C987" s="436"/>
      <c r="D987" s="436"/>
      <c r="E987" s="436"/>
      <c r="F987" s="436"/>
      <c r="G987" s="436"/>
      <c r="H987" s="436"/>
      <c r="I987" s="436"/>
      <c r="J987" s="436"/>
      <c r="K987" s="436"/>
      <c r="L987" s="436"/>
      <c r="M987" s="436"/>
      <c r="N987" s="436"/>
      <c r="O987" s="436"/>
      <c r="P987" s="436"/>
      <c r="Q987" s="436"/>
      <c r="R987" s="436"/>
      <c r="S987" s="436"/>
      <c r="T987" s="436"/>
      <c r="U987" s="436"/>
      <c r="V987" s="436"/>
      <c r="W987" s="436"/>
      <c r="X987" s="436"/>
      <c r="Y987" s="436"/>
      <c r="Z987" s="436"/>
      <c r="AA987" s="436"/>
      <c r="AB987" s="436"/>
      <c r="AC987" s="436"/>
      <c r="AD987" s="436"/>
    </row>
    <row r="988" spans="1:30" ht="13.2">
      <c r="A988" s="436"/>
      <c r="B988" s="436"/>
      <c r="C988" s="436"/>
      <c r="D988" s="436"/>
      <c r="E988" s="436"/>
      <c r="F988" s="436"/>
      <c r="G988" s="436"/>
      <c r="H988" s="436"/>
      <c r="I988" s="436"/>
      <c r="J988" s="436"/>
      <c r="K988" s="436"/>
      <c r="L988" s="436"/>
      <c r="M988" s="436"/>
      <c r="N988" s="436"/>
      <c r="O988" s="436"/>
      <c r="P988" s="436"/>
      <c r="Q988" s="436"/>
      <c r="R988" s="436"/>
      <c r="S988" s="436"/>
      <c r="T988" s="436"/>
      <c r="U988" s="436"/>
      <c r="V988" s="436"/>
      <c r="W988" s="436"/>
      <c r="X988" s="436"/>
      <c r="Y988" s="436"/>
      <c r="Z988" s="436"/>
      <c r="AA988" s="436"/>
      <c r="AB988" s="436"/>
      <c r="AC988" s="436"/>
      <c r="AD988" s="436"/>
    </row>
    <row r="989" spans="1:30" ht="13.2">
      <c r="A989" s="436"/>
      <c r="B989" s="436"/>
      <c r="C989" s="436"/>
      <c r="D989" s="436"/>
      <c r="E989" s="436"/>
      <c r="F989" s="436"/>
      <c r="G989" s="436"/>
      <c r="H989" s="436"/>
      <c r="I989" s="436"/>
      <c r="J989" s="436"/>
      <c r="K989" s="436"/>
      <c r="L989" s="436"/>
      <c r="M989" s="436"/>
      <c r="N989" s="436"/>
      <c r="O989" s="436"/>
      <c r="P989" s="436"/>
      <c r="Q989" s="436"/>
      <c r="R989" s="436"/>
      <c r="S989" s="436"/>
      <c r="T989" s="436"/>
      <c r="U989" s="436"/>
      <c r="V989" s="436"/>
      <c r="W989" s="436"/>
      <c r="X989" s="436"/>
      <c r="Y989" s="436"/>
      <c r="Z989" s="436"/>
      <c r="AA989" s="436"/>
      <c r="AB989" s="436"/>
      <c r="AC989" s="436"/>
      <c r="AD989" s="436"/>
    </row>
    <row r="990" spans="1:30" ht="13.2">
      <c r="A990" s="436"/>
      <c r="B990" s="436"/>
      <c r="C990" s="436"/>
      <c r="D990" s="436"/>
      <c r="E990" s="436"/>
      <c r="F990" s="436"/>
      <c r="G990" s="436"/>
      <c r="H990" s="436"/>
      <c r="I990" s="436"/>
      <c r="J990" s="436"/>
      <c r="K990" s="436"/>
      <c r="L990" s="436"/>
      <c r="M990" s="436"/>
      <c r="N990" s="436"/>
      <c r="O990" s="436"/>
      <c r="P990" s="436"/>
      <c r="Q990" s="436"/>
      <c r="R990" s="436"/>
      <c r="S990" s="436"/>
      <c r="T990" s="436"/>
      <c r="U990" s="436"/>
      <c r="V990" s="436"/>
      <c r="W990" s="436"/>
      <c r="X990" s="436"/>
      <c r="Y990" s="436"/>
      <c r="Z990" s="436"/>
      <c r="AA990" s="436"/>
      <c r="AB990" s="436"/>
      <c r="AC990" s="436"/>
      <c r="AD990" s="436"/>
    </row>
    <row r="991" spans="1:30" ht="13.2">
      <c r="A991" s="436"/>
      <c r="B991" s="436"/>
      <c r="C991" s="436"/>
      <c r="D991" s="436"/>
      <c r="E991" s="436"/>
      <c r="F991" s="436"/>
      <c r="G991" s="436"/>
      <c r="H991" s="436"/>
      <c r="I991" s="436"/>
      <c r="J991" s="436"/>
      <c r="K991" s="436"/>
      <c r="L991" s="436"/>
      <c r="M991" s="436"/>
      <c r="N991" s="436"/>
      <c r="O991" s="436"/>
      <c r="P991" s="436"/>
      <c r="Q991" s="436"/>
      <c r="R991" s="436"/>
      <c r="S991" s="436"/>
      <c r="T991" s="436"/>
      <c r="U991" s="436"/>
      <c r="V991" s="436"/>
      <c r="W991" s="436"/>
      <c r="X991" s="436"/>
      <c r="Y991" s="436"/>
      <c r="Z991" s="436"/>
      <c r="AA991" s="436"/>
      <c r="AB991" s="436"/>
      <c r="AC991" s="436"/>
      <c r="AD991" s="436"/>
    </row>
    <row r="992" spans="1:30" ht="13.2">
      <c r="A992" s="436"/>
      <c r="B992" s="436"/>
      <c r="C992" s="436"/>
      <c r="D992" s="436"/>
      <c r="E992" s="436"/>
      <c r="F992" s="436"/>
      <c r="G992" s="436"/>
      <c r="H992" s="436"/>
      <c r="I992" s="436"/>
      <c r="J992" s="436"/>
      <c r="K992" s="436"/>
      <c r="L992" s="436"/>
      <c r="M992" s="436"/>
      <c r="N992" s="436"/>
      <c r="O992" s="436"/>
      <c r="P992" s="436"/>
      <c r="Q992" s="436"/>
      <c r="R992" s="436"/>
      <c r="S992" s="436"/>
      <c r="T992" s="436"/>
      <c r="U992" s="436"/>
      <c r="V992" s="436"/>
      <c r="W992" s="436"/>
      <c r="X992" s="436"/>
      <c r="Y992" s="436"/>
      <c r="Z992" s="436"/>
      <c r="AA992" s="436"/>
      <c r="AB992" s="436"/>
      <c r="AC992" s="436"/>
      <c r="AD992" s="436"/>
    </row>
    <row r="993" spans="1:30" ht="13.2">
      <c r="A993" s="436"/>
      <c r="B993" s="436"/>
      <c r="C993" s="436"/>
      <c r="D993" s="436"/>
      <c r="E993" s="436"/>
      <c r="F993" s="436"/>
      <c r="G993" s="436"/>
      <c r="H993" s="436"/>
      <c r="I993" s="436"/>
      <c r="J993" s="436"/>
      <c r="K993" s="436"/>
      <c r="L993" s="436"/>
      <c r="M993" s="436"/>
      <c r="N993" s="436"/>
      <c r="O993" s="436"/>
      <c r="P993" s="436"/>
      <c r="Q993" s="436"/>
      <c r="R993" s="436"/>
      <c r="S993" s="436"/>
      <c r="T993" s="436"/>
      <c r="U993" s="436"/>
      <c r="V993" s="436"/>
      <c r="W993" s="436"/>
      <c r="X993" s="436"/>
      <c r="Y993" s="436"/>
      <c r="Z993" s="436"/>
      <c r="AA993" s="436"/>
      <c r="AB993" s="436"/>
      <c r="AC993" s="436"/>
      <c r="AD993" s="436"/>
    </row>
    <row r="994" spans="1:30" ht="13.2">
      <c r="A994" s="436"/>
      <c r="B994" s="436"/>
      <c r="C994" s="436"/>
      <c r="D994" s="436"/>
      <c r="E994" s="436"/>
      <c r="F994" s="436"/>
      <c r="G994" s="436"/>
      <c r="H994" s="436"/>
      <c r="I994" s="436"/>
      <c r="J994" s="436"/>
      <c r="K994" s="436"/>
      <c r="L994" s="436"/>
      <c r="M994" s="436"/>
      <c r="N994" s="436"/>
      <c r="O994" s="436"/>
      <c r="P994" s="436"/>
      <c r="Q994" s="436"/>
      <c r="R994" s="436"/>
      <c r="S994" s="436"/>
      <c r="T994" s="436"/>
      <c r="U994" s="436"/>
      <c r="V994" s="436"/>
      <c r="W994" s="436"/>
      <c r="X994" s="436"/>
      <c r="Y994" s="436"/>
      <c r="Z994" s="436"/>
      <c r="AA994" s="436"/>
      <c r="AB994" s="436"/>
      <c r="AC994" s="436"/>
      <c r="AD994" s="436"/>
    </row>
    <row r="995" spans="1:30" ht="13.2">
      <c r="A995" s="436"/>
      <c r="B995" s="436"/>
      <c r="C995" s="436"/>
      <c r="D995" s="436"/>
      <c r="E995" s="436"/>
      <c r="F995" s="436"/>
      <c r="G995" s="436"/>
      <c r="H995" s="436"/>
      <c r="I995" s="436"/>
      <c r="J995" s="436"/>
      <c r="K995" s="436"/>
      <c r="L995" s="436"/>
      <c r="M995" s="436"/>
      <c r="N995" s="436"/>
      <c r="O995" s="436"/>
      <c r="P995" s="436"/>
      <c r="Q995" s="436"/>
      <c r="R995" s="436"/>
      <c r="S995" s="436"/>
      <c r="T995" s="436"/>
      <c r="U995" s="436"/>
      <c r="V995" s="436"/>
      <c r="W995" s="436"/>
      <c r="X995" s="436"/>
      <c r="Y995" s="436"/>
      <c r="Z995" s="436"/>
      <c r="AA995" s="436"/>
      <c r="AB995" s="436"/>
      <c r="AC995" s="436"/>
      <c r="AD995" s="436"/>
    </row>
    <row r="996" spans="1:30" ht="13.2">
      <c r="A996" s="436"/>
      <c r="B996" s="436"/>
      <c r="C996" s="436"/>
      <c r="D996" s="436"/>
      <c r="E996" s="436"/>
      <c r="F996" s="436"/>
      <c r="G996" s="436"/>
      <c r="H996" s="436"/>
      <c r="I996" s="436"/>
      <c r="J996" s="436"/>
      <c r="K996" s="436"/>
      <c r="L996" s="436"/>
      <c r="M996" s="436"/>
      <c r="N996" s="436"/>
      <c r="O996" s="436"/>
      <c r="P996" s="436"/>
      <c r="Q996" s="436"/>
      <c r="R996" s="436"/>
      <c r="S996" s="436"/>
      <c r="T996" s="436"/>
      <c r="U996" s="436"/>
      <c r="V996" s="436"/>
      <c r="W996" s="436"/>
      <c r="X996" s="436"/>
      <c r="Y996" s="436"/>
      <c r="Z996" s="436"/>
      <c r="AA996" s="436"/>
      <c r="AB996" s="436"/>
      <c r="AC996" s="436"/>
      <c r="AD996" s="436"/>
    </row>
    <row r="997" spans="1:30" ht="13.2">
      <c r="A997" s="436"/>
      <c r="B997" s="436"/>
      <c r="C997" s="436"/>
      <c r="D997" s="436"/>
      <c r="E997" s="436"/>
      <c r="F997" s="436"/>
      <c r="G997" s="436"/>
      <c r="H997" s="436"/>
      <c r="I997" s="436"/>
      <c r="J997" s="436"/>
      <c r="K997" s="436"/>
      <c r="L997" s="436"/>
      <c r="M997" s="436"/>
      <c r="N997" s="436"/>
      <c r="O997" s="436"/>
      <c r="P997" s="436"/>
      <c r="Q997" s="436"/>
      <c r="R997" s="436"/>
      <c r="S997" s="436"/>
      <c r="T997" s="436"/>
      <c r="U997" s="436"/>
      <c r="V997" s="436"/>
      <c r="W997" s="436"/>
      <c r="X997" s="436"/>
      <c r="Y997" s="436"/>
      <c r="Z997" s="436"/>
      <c r="AA997" s="436"/>
      <c r="AB997" s="436"/>
      <c r="AC997" s="436"/>
      <c r="AD997" s="436"/>
    </row>
    <row r="998" spans="1:30" ht="13.2">
      <c r="A998" s="436"/>
      <c r="B998" s="436"/>
      <c r="C998" s="436"/>
      <c r="D998" s="436"/>
      <c r="E998" s="436"/>
      <c r="F998" s="436"/>
      <c r="G998" s="436"/>
      <c r="H998" s="436"/>
      <c r="I998" s="436"/>
      <c r="J998" s="436"/>
      <c r="K998" s="436"/>
      <c r="L998" s="436"/>
      <c r="M998" s="436"/>
      <c r="N998" s="436"/>
      <c r="O998" s="436"/>
      <c r="P998" s="436"/>
      <c r="Q998" s="436"/>
      <c r="R998" s="436"/>
      <c r="S998" s="436"/>
      <c r="T998" s="436"/>
      <c r="U998" s="436"/>
      <c r="V998" s="436"/>
      <c r="W998" s="436"/>
      <c r="X998" s="436"/>
      <c r="Y998" s="436"/>
      <c r="Z998" s="436"/>
      <c r="AA998" s="436"/>
      <c r="AB998" s="436"/>
      <c r="AC998" s="436"/>
      <c r="AD998" s="436"/>
    </row>
    <row r="999" spans="1:30" ht="13.2">
      <c r="A999" s="436"/>
      <c r="B999" s="436"/>
      <c r="C999" s="436"/>
      <c r="D999" s="436"/>
      <c r="E999" s="436"/>
      <c r="F999" s="436"/>
      <c r="G999" s="436"/>
      <c r="H999" s="436"/>
      <c r="I999" s="436"/>
      <c r="J999" s="436"/>
      <c r="K999" s="436"/>
      <c r="L999" s="436"/>
      <c r="M999" s="436"/>
      <c r="N999" s="436"/>
      <c r="O999" s="436"/>
      <c r="P999" s="436"/>
      <c r="Q999" s="436"/>
      <c r="R999" s="436"/>
      <c r="S999" s="436"/>
      <c r="T999" s="436"/>
      <c r="U999" s="436"/>
      <c r="V999" s="436"/>
      <c r="W999" s="436"/>
      <c r="X999" s="436"/>
      <c r="Y999" s="436"/>
      <c r="Z999" s="436"/>
      <c r="AA999" s="436"/>
      <c r="AB999" s="436"/>
      <c r="AC999" s="436"/>
      <c r="AD999" s="436"/>
    </row>
    <row r="1000" spans="1:30" ht="13.2">
      <c r="A1000" s="436"/>
      <c r="B1000" s="436"/>
      <c r="C1000" s="436"/>
      <c r="D1000" s="436"/>
      <c r="E1000" s="436"/>
      <c r="F1000" s="436"/>
      <c r="G1000" s="436"/>
      <c r="H1000" s="436"/>
      <c r="I1000" s="436"/>
      <c r="J1000" s="436"/>
      <c r="K1000" s="436"/>
      <c r="L1000" s="436"/>
      <c r="M1000" s="436"/>
      <c r="N1000" s="436"/>
      <c r="O1000" s="436"/>
      <c r="P1000" s="436"/>
      <c r="Q1000" s="436"/>
      <c r="R1000" s="436"/>
      <c r="S1000" s="436"/>
      <c r="T1000" s="436"/>
      <c r="U1000" s="436"/>
      <c r="V1000" s="436"/>
      <c r="W1000" s="436"/>
      <c r="X1000" s="436"/>
      <c r="Y1000" s="436"/>
      <c r="Z1000" s="436"/>
      <c r="AA1000" s="436"/>
      <c r="AB1000" s="436"/>
      <c r="AC1000" s="436"/>
      <c r="AD1000" s="436"/>
    </row>
  </sheetData>
  <autoFilter ref="A1:S43" xr:uid="{00000000-0009-0000-0000-000014000000}"/>
  <dataValidations count="4">
    <dataValidation type="list" allowBlank="1" showErrorMessage="1" sqref="F33 F40:F42" xr:uid="{00000000-0002-0000-1400-000000000000}">
      <formula1>"custmize,Domestic Ecommerce ,International E-Commerce,Combo,Only Shipment,Setup,GSP,GBO ,ECOM dom,ECOM int.,GBO + Port,International E-commerce,Training+Setup+port+APEDA+FSSAi+GST+MSME,E-commerce,Gsp  (Dont give Logo+letterhead+Visiting card+GST ),EBO + F"&amp;"IEO ,Master combo without training,Int Ecommere+ IEc+GST+LUT,Setup + rcmc,EBO 3month plan,3 Month EBO,Exim Training,Master Combo,Only Shipment Plan,ECOM Combo ,Only Shipment Plan+ port+ fssai ,Customized ,Int Ecom ,EBO,Customize + GSP trade,Recording ,Gsp"&amp;" Trade ,Exim Combo+Ecom combo+Custmize+Ebo,Ebo+custmize,custmize + Combo,Setup + EBO 3 Month ,Cust + Gsp trade,Setup + custmize,Combo + GSP ,Combo + Custmize,3 month EBO + Custmize,Custmize Gsp ,Custmize + Ecom "</formula1>
    </dataValidation>
    <dataValidation type="list" allowBlank="1" showErrorMessage="1" sqref="F2:G4 G11 F12:G13 F18:G32 G33 F34:G39 G40:G43" xr:uid="{00000000-0002-0000-1400-000001000000}">
      <formula1>"Bijal Ma'am,Manprit Ma'am,Riddhi Ma'am,Neha Mishra Ma'am,Shivani Ma'am"</formula1>
    </dataValidation>
    <dataValidation type="list" allowBlank="1" showErrorMessage="1" sqref="C2:C42" xr:uid="{00000000-0002-0000-1400-000002000000}">
      <formula1>"2023,2024,2025,2021,2026"</formula1>
    </dataValidation>
    <dataValidation type="list" allowBlank="1" showErrorMessage="1" sqref="B2:B42" xr:uid="{00000000-0002-0000-1400-000003000000}">
      <formula1>"Completed - Success Mail done,Esclated ,In process ,Blank,Hold ,oLD Esclation,REFUND,Complete But Success Mail not Done ,payment not made by client "</formula1>
    </dataValidation>
  </dataValidations>
  <hyperlinks>
    <hyperlink ref="N14" r:id="rId1" xr:uid="{00000000-0004-0000-1400-000000000000}"/>
    <hyperlink ref="J15" r:id="rId2" xr:uid="{00000000-0004-0000-1400-000001000000}"/>
    <hyperlink ref="N17" r:id="rId3" xr:uid="{00000000-0004-0000-1400-000002000000}"/>
    <hyperlink ref="H18" r:id="rId4" xr:uid="{00000000-0004-0000-1400-000003000000}"/>
    <hyperlink ref="N22" r:id="rId5" xr:uid="{00000000-0004-0000-1400-000004000000}"/>
    <hyperlink ref="J24" r:id="rId6" xr:uid="{00000000-0004-0000-1400-000005000000}"/>
    <hyperlink ref="N26" r:id="rId7" xr:uid="{00000000-0004-0000-1400-000006000000}"/>
    <hyperlink ref="N27" r:id="rId8" xr:uid="{00000000-0004-0000-1400-000007000000}"/>
    <hyperlink ref="N29" r:id="rId9" xr:uid="{00000000-0004-0000-1400-000008000000}"/>
    <hyperlink ref="N30" r:id="rId10" xr:uid="{00000000-0004-0000-1400-000009000000}"/>
    <hyperlink ref="N31" r:id="rId11" xr:uid="{00000000-0004-0000-1400-00000A000000}"/>
    <hyperlink ref="N33" r:id="rId12" xr:uid="{00000000-0004-0000-1400-00000B000000}"/>
    <hyperlink ref="N35" r:id="rId13" xr:uid="{00000000-0004-0000-1400-00000C000000}"/>
    <hyperlink ref="N36" r:id="rId14" xr:uid="{00000000-0004-0000-1400-00000D000000}"/>
    <hyperlink ref="N37" r:id="rId15" xr:uid="{00000000-0004-0000-1400-00000E000000}"/>
    <hyperlink ref="N38" r:id="rId16" xr:uid="{00000000-0004-0000-1400-00000F000000}"/>
    <hyperlink ref="J43" r:id="rId17" xr:uid="{00000000-0004-0000-1400-000010000000}"/>
    <hyperlink ref="N43" r:id="rId18" xr:uid="{00000000-0004-0000-1400-000011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AG915"/>
  <sheetViews>
    <sheetView workbookViewId="0">
      <pane ySplit="1" topLeftCell="A2" activePane="bottomLeft" state="frozen"/>
      <selection pane="bottomLeft" activeCell="B3" sqref="B3"/>
    </sheetView>
  </sheetViews>
  <sheetFormatPr defaultColWidth="12.6640625" defaultRowHeight="15.75" customHeight="1"/>
  <cols>
    <col min="1" max="7" width="17.77734375" customWidth="1"/>
    <col min="8" max="8" width="20.109375" customWidth="1"/>
    <col min="9" max="9" width="13.44140625" customWidth="1"/>
    <col min="10" max="10" width="18.88671875" customWidth="1"/>
    <col min="11" max="11" width="6.21875" customWidth="1"/>
    <col min="15" max="15" width="32.44140625" customWidth="1"/>
    <col min="16" max="16" width="16.33203125" customWidth="1"/>
    <col min="17" max="17" width="17" customWidth="1"/>
    <col min="18" max="18" width="19.77734375" customWidth="1"/>
    <col min="19" max="19" width="35.21875" customWidth="1"/>
    <col min="20" max="20" width="39" customWidth="1"/>
    <col min="21" max="21" width="48" customWidth="1"/>
    <col min="23" max="23" width="19.77734375" customWidth="1"/>
    <col min="27" max="27" width="48.33203125" customWidth="1"/>
    <col min="28" max="28" width="23.21875" customWidth="1"/>
    <col min="30" max="30" width="16.33203125" customWidth="1"/>
  </cols>
  <sheetData>
    <row r="1" spans="1:33" ht="129" customHeight="1">
      <c r="A1" s="9" t="s">
        <v>1026</v>
      </c>
      <c r="B1" s="160" t="s">
        <v>1027</v>
      </c>
      <c r="C1" s="160" t="s">
        <v>1028</v>
      </c>
      <c r="D1" s="160" t="s">
        <v>1029</v>
      </c>
      <c r="E1" s="160" t="s">
        <v>1030</v>
      </c>
      <c r="F1" s="160" t="s">
        <v>1031</v>
      </c>
      <c r="G1" s="160" t="s">
        <v>1032</v>
      </c>
      <c r="H1" s="160" t="s">
        <v>1033</v>
      </c>
      <c r="I1" s="160" t="s">
        <v>1034</v>
      </c>
      <c r="J1" s="161" t="s">
        <v>1035</v>
      </c>
      <c r="K1" s="161" t="s">
        <v>1036</v>
      </c>
      <c r="L1" s="161" t="s">
        <v>14</v>
      </c>
      <c r="M1" s="161" t="s">
        <v>15</v>
      </c>
      <c r="N1" s="161" t="s">
        <v>17</v>
      </c>
      <c r="O1" s="161" t="s">
        <v>2</v>
      </c>
      <c r="P1" s="161" t="s">
        <v>1037</v>
      </c>
      <c r="Q1" s="161" t="s">
        <v>19</v>
      </c>
      <c r="R1" s="161" t="s">
        <v>20</v>
      </c>
      <c r="S1" s="161" t="s">
        <v>4</v>
      </c>
      <c r="T1" s="160" t="s">
        <v>22</v>
      </c>
      <c r="U1" s="161" t="s">
        <v>21</v>
      </c>
      <c r="V1" s="161" t="s">
        <v>24</v>
      </c>
      <c r="W1" s="161" t="s">
        <v>1038</v>
      </c>
      <c r="X1" s="160" t="s">
        <v>1039</v>
      </c>
      <c r="Y1" s="160" t="s">
        <v>1040</v>
      </c>
      <c r="Z1" s="160" t="s">
        <v>1041</v>
      </c>
      <c r="AA1" s="160" t="s">
        <v>1042</v>
      </c>
      <c r="AB1" s="160" t="s">
        <v>1043</v>
      </c>
      <c r="AC1" s="155" t="s">
        <v>1044</v>
      </c>
      <c r="AD1" s="155" t="s">
        <v>1045</v>
      </c>
      <c r="AE1" s="155" t="s">
        <v>1046</v>
      </c>
      <c r="AF1" s="155"/>
      <c r="AG1" s="155"/>
    </row>
    <row r="2" spans="1:33" ht="37.5" customHeight="1">
      <c r="A2" s="162" t="s">
        <v>1026</v>
      </c>
      <c r="B2" s="162" t="s">
        <v>6389</v>
      </c>
      <c r="C2" s="162" t="s">
        <v>1053</v>
      </c>
      <c r="D2" s="162" t="s">
        <v>1054</v>
      </c>
      <c r="E2" s="162" t="s">
        <v>924</v>
      </c>
      <c r="F2" s="162" t="s">
        <v>884</v>
      </c>
      <c r="G2" s="162" t="s">
        <v>878</v>
      </c>
      <c r="H2" s="162" t="s">
        <v>1014</v>
      </c>
      <c r="I2" s="162" t="s">
        <v>885</v>
      </c>
      <c r="J2" s="162" t="s">
        <v>900</v>
      </c>
      <c r="K2" s="162">
        <v>1</v>
      </c>
      <c r="L2" s="165">
        <v>45638</v>
      </c>
      <c r="M2" s="166">
        <v>45698</v>
      </c>
      <c r="N2" s="163" t="s">
        <v>31</v>
      </c>
      <c r="O2" s="163" t="s">
        <v>219</v>
      </c>
      <c r="P2" s="163" t="s">
        <v>220</v>
      </c>
      <c r="Q2" s="430" t="s">
        <v>221</v>
      </c>
      <c r="R2" s="163">
        <v>9909586273</v>
      </c>
      <c r="S2" s="150" t="s">
        <v>222</v>
      </c>
      <c r="T2" s="162" t="s">
        <v>224</v>
      </c>
      <c r="U2" s="163" t="s">
        <v>223</v>
      </c>
      <c r="V2" s="162" t="s">
        <v>38</v>
      </c>
      <c r="W2" s="163" t="s">
        <v>39</v>
      </c>
      <c r="X2" s="162"/>
      <c r="Y2" s="162"/>
      <c r="Z2" s="162"/>
      <c r="AA2" s="169" t="s">
        <v>225</v>
      </c>
      <c r="AB2" s="162" t="s">
        <v>85</v>
      </c>
      <c r="AC2" s="162"/>
      <c r="AD2" s="162"/>
      <c r="AE2" s="162">
        <v>75</v>
      </c>
      <c r="AF2" s="162"/>
      <c r="AG2" s="162"/>
    </row>
    <row r="3" spans="1:33" ht="36" customHeight="1">
      <c r="A3" s="162" t="s">
        <v>1026</v>
      </c>
      <c r="B3" s="162" t="s">
        <v>1047</v>
      </c>
      <c r="C3" s="162" t="s">
        <v>1048</v>
      </c>
      <c r="D3" s="162" t="s">
        <v>1049</v>
      </c>
      <c r="E3" s="162" t="s">
        <v>924</v>
      </c>
      <c r="F3" s="162" t="s">
        <v>884</v>
      </c>
      <c r="G3" s="162" t="s">
        <v>878</v>
      </c>
      <c r="H3" s="162" t="s">
        <v>1011</v>
      </c>
      <c r="I3" s="162" t="s">
        <v>1011</v>
      </c>
      <c r="J3" s="162" t="s">
        <v>1012</v>
      </c>
      <c r="K3" s="162">
        <v>2</v>
      </c>
      <c r="L3" s="163" t="s">
        <v>86</v>
      </c>
      <c r="M3" s="163" t="s">
        <v>87</v>
      </c>
      <c r="N3" s="163" t="s">
        <v>88</v>
      </c>
      <c r="O3" s="163" t="s">
        <v>89</v>
      </c>
      <c r="P3" s="163" t="s">
        <v>46</v>
      </c>
      <c r="Q3" s="430" t="s">
        <v>1050</v>
      </c>
      <c r="R3" s="163">
        <v>9913811288</v>
      </c>
      <c r="S3" s="150" t="s">
        <v>91</v>
      </c>
      <c r="T3" s="162">
        <v>84212190</v>
      </c>
      <c r="U3" s="163" t="s">
        <v>1051</v>
      </c>
      <c r="V3" s="163"/>
      <c r="W3" s="163"/>
      <c r="X3" s="162"/>
      <c r="Y3" s="162"/>
      <c r="Z3" s="162"/>
      <c r="AA3" s="164" t="s">
        <v>1052</v>
      </c>
      <c r="AB3" s="162"/>
      <c r="AC3" s="162" t="s">
        <v>1013</v>
      </c>
      <c r="AD3" s="162"/>
      <c r="AE3" s="162">
        <v>100</v>
      </c>
      <c r="AF3" s="162"/>
      <c r="AG3" s="162"/>
    </row>
    <row r="4" spans="1:33" ht="39" customHeight="1">
      <c r="A4" s="19" t="s">
        <v>1026</v>
      </c>
      <c r="B4" s="19" t="s">
        <v>1047</v>
      </c>
      <c r="C4" s="19" t="s">
        <v>1053</v>
      </c>
      <c r="D4" s="19" t="s">
        <v>1054</v>
      </c>
      <c r="E4" s="19" t="s">
        <v>924</v>
      </c>
      <c r="F4" s="19" t="s">
        <v>884</v>
      </c>
      <c r="G4" s="19" t="s">
        <v>878</v>
      </c>
      <c r="H4" s="19" t="s">
        <v>879</v>
      </c>
      <c r="I4" s="19" t="s">
        <v>885</v>
      </c>
      <c r="J4" s="19" t="s">
        <v>881</v>
      </c>
      <c r="K4" s="19">
        <v>3</v>
      </c>
      <c r="L4" s="19" t="s">
        <v>94</v>
      </c>
      <c r="M4" s="19" t="s">
        <v>95</v>
      </c>
      <c r="N4" s="19" t="s">
        <v>31</v>
      </c>
      <c r="O4" s="19" t="s">
        <v>245</v>
      </c>
      <c r="P4" s="19" t="s">
        <v>246</v>
      </c>
      <c r="Q4" s="403" t="s">
        <v>247</v>
      </c>
      <c r="R4" s="19">
        <v>9327320094</v>
      </c>
      <c r="S4" s="19" t="s">
        <v>248</v>
      </c>
      <c r="T4" s="19">
        <v>2309</v>
      </c>
      <c r="U4" s="19" t="s">
        <v>6150</v>
      </c>
      <c r="V4" s="19"/>
      <c r="W4" s="19"/>
      <c r="X4" s="19"/>
      <c r="Y4" s="19"/>
      <c r="Z4" s="19"/>
      <c r="AA4" s="21" t="s">
        <v>6390</v>
      </c>
      <c r="AB4" s="19" t="s">
        <v>250</v>
      </c>
      <c r="AC4" s="19"/>
      <c r="AD4" s="19" t="s">
        <v>938</v>
      </c>
      <c r="AE4" s="19">
        <v>140</v>
      </c>
      <c r="AF4" s="19"/>
      <c r="AG4" s="19"/>
    </row>
    <row r="5" spans="1:33" ht="30" customHeight="1">
      <c r="A5" s="162" t="s">
        <v>1026</v>
      </c>
      <c r="B5" s="162" t="s">
        <v>1047</v>
      </c>
      <c r="C5" s="162" t="s">
        <v>1053</v>
      </c>
      <c r="D5" s="162" t="s">
        <v>1054</v>
      </c>
      <c r="E5" s="162" t="s">
        <v>924</v>
      </c>
      <c r="F5" s="162" t="s">
        <v>884</v>
      </c>
      <c r="G5" s="162" t="s">
        <v>878</v>
      </c>
      <c r="H5" s="162" t="s">
        <v>887</v>
      </c>
      <c r="I5" s="162" t="s">
        <v>885</v>
      </c>
      <c r="J5" s="162" t="s">
        <v>881</v>
      </c>
      <c r="K5" s="162">
        <v>4</v>
      </c>
      <c r="L5" s="165">
        <v>45694</v>
      </c>
      <c r="M5" s="166">
        <v>45754</v>
      </c>
      <c r="N5" s="163" t="s">
        <v>31</v>
      </c>
      <c r="O5" s="162" t="s">
        <v>72</v>
      </c>
      <c r="P5" s="163" t="s">
        <v>46</v>
      </c>
      <c r="Q5" s="430" t="s">
        <v>73</v>
      </c>
      <c r="R5" s="163">
        <v>9714200400</v>
      </c>
      <c r="S5" s="147" t="s">
        <v>74</v>
      </c>
      <c r="T5" s="162" t="s">
        <v>76</v>
      </c>
      <c r="U5" s="162" t="s">
        <v>75</v>
      </c>
      <c r="V5" s="163"/>
      <c r="W5" s="163"/>
      <c r="X5" s="162"/>
      <c r="Y5" s="162"/>
      <c r="Z5" s="162"/>
      <c r="AA5" s="167" t="s">
        <v>77</v>
      </c>
      <c r="AB5" s="162" t="s">
        <v>888</v>
      </c>
      <c r="AC5" s="162"/>
      <c r="AD5" s="162" t="s">
        <v>1055</v>
      </c>
      <c r="AE5" s="162">
        <v>145</v>
      </c>
      <c r="AF5" s="162"/>
      <c r="AG5" s="162"/>
    </row>
    <row r="6" spans="1:33" ht="54" customHeight="1">
      <c r="A6" s="162" t="s">
        <v>1026</v>
      </c>
      <c r="B6" s="162" t="s">
        <v>1047</v>
      </c>
      <c r="C6" s="162" t="s">
        <v>1053</v>
      </c>
      <c r="D6" s="162" t="s">
        <v>1054</v>
      </c>
      <c r="E6" s="162" t="s">
        <v>924</v>
      </c>
      <c r="F6" s="162" t="s">
        <v>884</v>
      </c>
      <c r="G6" s="162" t="s">
        <v>878</v>
      </c>
      <c r="H6" s="162" t="s">
        <v>887</v>
      </c>
      <c r="I6" s="162" t="s">
        <v>885</v>
      </c>
      <c r="J6" s="162" t="s">
        <v>900</v>
      </c>
      <c r="K6" s="162">
        <v>5</v>
      </c>
      <c r="L6" s="165">
        <v>45687</v>
      </c>
      <c r="M6" s="166">
        <v>45747</v>
      </c>
      <c r="N6" s="163" t="s">
        <v>31</v>
      </c>
      <c r="O6" s="162" t="s">
        <v>260</v>
      </c>
      <c r="P6" s="163" t="s">
        <v>261</v>
      </c>
      <c r="Q6" s="430" t="s">
        <v>262</v>
      </c>
      <c r="R6" s="163">
        <v>9825337876</v>
      </c>
      <c r="S6" s="147" t="s">
        <v>263</v>
      </c>
      <c r="T6" s="162" t="s">
        <v>265</v>
      </c>
      <c r="U6" s="162" t="s">
        <v>264</v>
      </c>
      <c r="V6" s="163"/>
      <c r="W6" s="163" t="s">
        <v>266</v>
      </c>
      <c r="X6" s="162"/>
      <c r="Y6" s="162"/>
      <c r="Z6" s="162"/>
      <c r="AA6" s="164" t="s">
        <v>1056</v>
      </c>
      <c r="AB6" s="162"/>
      <c r="AC6" s="162"/>
      <c r="AD6" s="162" t="s">
        <v>938</v>
      </c>
      <c r="AE6" s="162">
        <v>115</v>
      </c>
      <c r="AF6" s="162"/>
      <c r="AG6" s="162"/>
    </row>
    <row r="7" spans="1:33" ht="48.75" customHeight="1">
      <c r="A7" s="162" t="s">
        <v>1026</v>
      </c>
      <c r="B7" s="162" t="s">
        <v>1047</v>
      </c>
      <c r="C7" s="162" t="s">
        <v>1053</v>
      </c>
      <c r="D7" s="162" t="s">
        <v>1054</v>
      </c>
      <c r="E7" s="162" t="s">
        <v>924</v>
      </c>
      <c r="F7" s="162" t="s">
        <v>884</v>
      </c>
      <c r="G7" s="162" t="s">
        <v>878</v>
      </c>
      <c r="H7" s="162" t="s">
        <v>889</v>
      </c>
      <c r="I7" s="162" t="s">
        <v>885</v>
      </c>
      <c r="J7" s="162" t="s">
        <v>890</v>
      </c>
      <c r="K7" s="162">
        <v>6</v>
      </c>
      <c r="L7" s="165">
        <v>45702</v>
      </c>
      <c r="M7" s="166">
        <v>45791</v>
      </c>
      <c r="N7" s="163" t="s">
        <v>891</v>
      </c>
      <c r="O7" s="162" t="s">
        <v>892</v>
      </c>
      <c r="P7" s="163" t="s">
        <v>46</v>
      </c>
      <c r="Q7" s="430" t="s">
        <v>893</v>
      </c>
      <c r="R7" s="163">
        <v>9693691043</v>
      </c>
      <c r="S7" s="147" t="s">
        <v>894</v>
      </c>
      <c r="T7" s="162" t="s">
        <v>895</v>
      </c>
      <c r="U7" s="162" t="s">
        <v>1057</v>
      </c>
      <c r="V7" s="163"/>
      <c r="W7" s="163" t="s">
        <v>897</v>
      </c>
      <c r="X7" s="162"/>
      <c r="Y7" s="162"/>
      <c r="Z7" s="162"/>
      <c r="AA7" s="162" t="s">
        <v>898</v>
      </c>
      <c r="AB7" s="162" t="s">
        <v>899</v>
      </c>
      <c r="AC7" s="162"/>
      <c r="AD7" s="162"/>
      <c r="AE7" s="162">
        <v>105</v>
      </c>
      <c r="AF7" s="162"/>
      <c r="AG7" s="162"/>
    </row>
    <row r="8" spans="1:33" ht="90.75" customHeight="1">
      <c r="A8" s="162" t="s">
        <v>1026</v>
      </c>
      <c r="B8" s="162" t="s">
        <v>1047</v>
      </c>
      <c r="C8" s="162" t="s">
        <v>1053</v>
      </c>
      <c r="D8" s="162" t="s">
        <v>1054</v>
      </c>
      <c r="E8" s="162" t="s">
        <v>924</v>
      </c>
      <c r="F8" s="162" t="s">
        <v>966</v>
      </c>
      <c r="G8" s="162" t="s">
        <v>878</v>
      </c>
      <c r="H8" s="162" t="s">
        <v>889</v>
      </c>
      <c r="I8" s="162" t="s">
        <v>967</v>
      </c>
      <c r="J8" s="162" t="s">
        <v>900</v>
      </c>
      <c r="K8" s="162">
        <v>7</v>
      </c>
      <c r="L8" s="165">
        <v>45705</v>
      </c>
      <c r="M8" s="166">
        <v>45794</v>
      </c>
      <c r="N8" s="163" t="s">
        <v>891</v>
      </c>
      <c r="O8" s="162" t="s">
        <v>968</v>
      </c>
      <c r="P8" s="163" t="s">
        <v>969</v>
      </c>
      <c r="Q8" s="430" t="s">
        <v>970</v>
      </c>
      <c r="R8" s="163">
        <v>9878166141</v>
      </c>
      <c r="S8" s="147" t="s">
        <v>971</v>
      </c>
      <c r="T8" s="162" t="s">
        <v>972</v>
      </c>
      <c r="U8" s="162" t="s">
        <v>973</v>
      </c>
      <c r="V8" s="163"/>
      <c r="W8" s="163" t="s">
        <v>897</v>
      </c>
      <c r="X8" s="162"/>
      <c r="Y8" s="162"/>
      <c r="Z8" s="162"/>
      <c r="AA8" s="162" t="s">
        <v>898</v>
      </c>
      <c r="AB8" s="162" t="s">
        <v>899</v>
      </c>
      <c r="AC8" s="162"/>
      <c r="AD8" s="162"/>
      <c r="AE8" s="162">
        <v>115</v>
      </c>
      <c r="AF8" s="162"/>
      <c r="AG8" s="162"/>
    </row>
    <row r="9" spans="1:33" ht="58.5" customHeight="1">
      <c r="A9" s="162" t="s">
        <v>1026</v>
      </c>
      <c r="B9" s="162" t="s">
        <v>1047</v>
      </c>
      <c r="C9" s="162" t="s">
        <v>1053</v>
      </c>
      <c r="D9" s="162" t="s">
        <v>1054</v>
      </c>
      <c r="E9" s="162" t="s">
        <v>924</v>
      </c>
      <c r="F9" s="162" t="s">
        <v>884</v>
      </c>
      <c r="G9" s="162" t="s">
        <v>878</v>
      </c>
      <c r="H9" s="162" t="s">
        <v>889</v>
      </c>
      <c r="I9" s="162" t="s">
        <v>885</v>
      </c>
      <c r="J9" s="162" t="s">
        <v>900</v>
      </c>
      <c r="K9" s="162">
        <v>8</v>
      </c>
      <c r="L9" s="165">
        <v>45706</v>
      </c>
      <c r="M9" s="166">
        <v>45795</v>
      </c>
      <c r="N9" s="163" t="s">
        <v>891</v>
      </c>
      <c r="O9" s="162" t="s">
        <v>999</v>
      </c>
      <c r="P9" s="163" t="s">
        <v>46</v>
      </c>
      <c r="Q9" s="163" t="s">
        <v>1000</v>
      </c>
      <c r="R9" s="163" t="s">
        <v>1001</v>
      </c>
      <c r="S9" s="147" t="s">
        <v>1002</v>
      </c>
      <c r="T9" s="162" t="s">
        <v>1003</v>
      </c>
      <c r="U9" s="162" t="s">
        <v>1004</v>
      </c>
      <c r="V9" s="163"/>
      <c r="W9" s="163" t="s">
        <v>897</v>
      </c>
      <c r="X9" s="162"/>
      <c r="Y9" s="162"/>
      <c r="Z9" s="162"/>
      <c r="AA9" s="168" t="s">
        <v>1058</v>
      </c>
      <c r="AB9" s="162" t="s">
        <v>1006</v>
      </c>
      <c r="AC9" s="162"/>
      <c r="AD9" s="162"/>
      <c r="AE9" s="162">
        <v>85</v>
      </c>
      <c r="AF9" s="162"/>
      <c r="AG9" s="162"/>
    </row>
    <row r="10" spans="1:33" ht="49.5" customHeight="1">
      <c r="A10" s="162" t="s">
        <v>1026</v>
      </c>
      <c r="B10" s="162" t="s">
        <v>1047</v>
      </c>
      <c r="C10" s="162" t="s">
        <v>1053</v>
      </c>
      <c r="D10" s="162" t="s">
        <v>1054</v>
      </c>
      <c r="E10" s="162" t="s">
        <v>956</v>
      </c>
      <c r="F10" s="162" t="s">
        <v>957</v>
      </c>
      <c r="G10" s="162" t="s">
        <v>958</v>
      </c>
      <c r="H10" s="162" t="s">
        <v>906</v>
      </c>
      <c r="I10" s="162" t="s">
        <v>907</v>
      </c>
      <c r="J10" s="162" t="s">
        <v>890</v>
      </c>
      <c r="K10" s="162">
        <v>9</v>
      </c>
      <c r="L10" s="166">
        <v>45709</v>
      </c>
      <c r="M10" s="166">
        <v>45798</v>
      </c>
      <c r="N10" s="163" t="s">
        <v>891</v>
      </c>
      <c r="O10" s="163" t="s">
        <v>959</v>
      </c>
      <c r="P10" s="163" t="s">
        <v>46</v>
      </c>
      <c r="Q10" s="430" t="s">
        <v>960</v>
      </c>
      <c r="R10" s="163">
        <v>7000342078</v>
      </c>
      <c r="S10" s="150" t="s">
        <v>961</v>
      </c>
      <c r="T10" s="162" t="s">
        <v>1059</v>
      </c>
      <c r="U10" s="163" t="s">
        <v>963</v>
      </c>
      <c r="V10" s="163" t="s">
        <v>964</v>
      </c>
      <c r="W10" s="163" t="s">
        <v>914</v>
      </c>
      <c r="X10" s="162"/>
      <c r="Y10" s="162"/>
      <c r="Z10" s="162"/>
      <c r="AA10" s="169" t="s">
        <v>965</v>
      </c>
      <c r="AB10" s="162" t="s">
        <v>916</v>
      </c>
      <c r="AC10" s="162"/>
      <c r="AD10" s="162"/>
      <c r="AE10" s="162">
        <v>125</v>
      </c>
      <c r="AF10" s="162"/>
      <c r="AG10" s="162"/>
    </row>
    <row r="11" spans="1:33" ht="65.25" customHeight="1">
      <c r="A11" s="162" t="s">
        <v>1026</v>
      </c>
      <c r="B11" s="162" t="s">
        <v>1047</v>
      </c>
      <c r="C11" s="162" t="s">
        <v>1053</v>
      </c>
      <c r="D11" s="162" t="s">
        <v>1054</v>
      </c>
      <c r="E11" s="162" t="s">
        <v>939</v>
      </c>
      <c r="F11" s="162" t="s">
        <v>904</v>
      </c>
      <c r="G11" s="162" t="s">
        <v>905</v>
      </c>
      <c r="H11" s="162" t="s">
        <v>906</v>
      </c>
      <c r="I11" s="162" t="s">
        <v>907</v>
      </c>
      <c r="J11" s="162" t="s">
        <v>900</v>
      </c>
      <c r="K11" s="162">
        <v>10</v>
      </c>
      <c r="L11" s="165">
        <v>45710</v>
      </c>
      <c r="M11" s="166">
        <v>45799</v>
      </c>
      <c r="N11" s="163" t="s">
        <v>891</v>
      </c>
      <c r="O11" s="163" t="s">
        <v>908</v>
      </c>
      <c r="P11" s="163" t="s">
        <v>909</v>
      </c>
      <c r="Q11" s="430" t="s">
        <v>910</v>
      </c>
      <c r="R11" s="163">
        <v>8329651233</v>
      </c>
      <c r="S11" s="150" t="s">
        <v>911</v>
      </c>
      <c r="T11" s="162" t="s">
        <v>912</v>
      </c>
      <c r="U11" s="163" t="s">
        <v>913</v>
      </c>
      <c r="V11" s="163"/>
      <c r="W11" s="163" t="s">
        <v>914</v>
      </c>
      <c r="X11" s="162"/>
      <c r="Y11" s="162"/>
      <c r="Z11" s="162"/>
      <c r="AA11" s="169" t="s">
        <v>915</v>
      </c>
      <c r="AB11" s="162" t="s">
        <v>916</v>
      </c>
      <c r="AC11" s="162"/>
      <c r="AD11" s="162"/>
      <c r="AE11" s="162">
        <v>115</v>
      </c>
      <c r="AF11" s="162"/>
      <c r="AG11" s="162"/>
    </row>
    <row r="12" spans="1:33" ht="47.25" customHeight="1">
      <c r="A12" s="162" t="s">
        <v>1026</v>
      </c>
      <c r="B12" s="162" t="s">
        <v>1047</v>
      </c>
      <c r="C12" s="162" t="s">
        <v>1053</v>
      </c>
      <c r="D12" s="162" t="s">
        <v>1054</v>
      </c>
      <c r="E12" s="162" t="s">
        <v>939</v>
      </c>
      <c r="F12" s="162" t="s">
        <v>904</v>
      </c>
      <c r="G12" s="162" t="s">
        <v>977</v>
      </c>
      <c r="H12" s="162" t="s">
        <v>978</v>
      </c>
      <c r="I12" s="162"/>
      <c r="J12" s="162" t="s">
        <v>881</v>
      </c>
      <c r="K12" s="162">
        <v>11</v>
      </c>
      <c r="L12" s="165">
        <v>45713</v>
      </c>
      <c r="M12" s="166">
        <v>45802</v>
      </c>
      <c r="N12" s="163" t="s">
        <v>891</v>
      </c>
      <c r="O12" s="163" t="s">
        <v>979</v>
      </c>
      <c r="P12" s="163" t="s">
        <v>784</v>
      </c>
      <c r="Q12" s="430" t="s">
        <v>980</v>
      </c>
      <c r="R12" s="163">
        <v>7874756531</v>
      </c>
      <c r="S12" s="150" t="s">
        <v>981</v>
      </c>
      <c r="T12" s="162" t="s">
        <v>982</v>
      </c>
      <c r="U12" s="163" t="s">
        <v>976</v>
      </c>
      <c r="V12" s="163"/>
      <c r="W12" s="163" t="s">
        <v>897</v>
      </c>
      <c r="X12" s="162"/>
      <c r="Y12" s="162"/>
      <c r="Z12" s="162"/>
      <c r="AA12" s="168" t="s">
        <v>1060</v>
      </c>
      <c r="AB12" s="162"/>
      <c r="AC12" s="162"/>
      <c r="AD12" s="162"/>
      <c r="AE12" s="162">
        <v>110</v>
      </c>
      <c r="AF12" s="162"/>
      <c r="AG12" s="162"/>
    </row>
    <row r="13" spans="1:33" ht="42" customHeight="1">
      <c r="A13" s="162" t="s">
        <v>1026</v>
      </c>
      <c r="B13" s="162" t="s">
        <v>1047</v>
      </c>
      <c r="C13" s="162" t="s">
        <v>1053</v>
      </c>
      <c r="D13" s="162" t="s">
        <v>1054</v>
      </c>
      <c r="E13" s="162" t="s">
        <v>939</v>
      </c>
      <c r="F13" s="162" t="s">
        <v>904</v>
      </c>
      <c r="G13" s="162" t="s">
        <v>993</v>
      </c>
      <c r="H13" s="162"/>
      <c r="I13" s="162"/>
      <c r="J13" s="162" t="s">
        <v>890</v>
      </c>
      <c r="K13" s="162">
        <v>12</v>
      </c>
      <c r="L13" s="165">
        <v>45719</v>
      </c>
      <c r="M13" s="166">
        <v>45779</v>
      </c>
      <c r="N13" s="163" t="s">
        <v>891</v>
      </c>
      <c r="O13" s="163" t="s">
        <v>994</v>
      </c>
      <c r="P13" s="163" t="s">
        <v>995</v>
      </c>
      <c r="Q13" s="430" t="s">
        <v>996</v>
      </c>
      <c r="R13" s="163">
        <v>9880105700</v>
      </c>
      <c r="S13" s="150" t="s">
        <v>997</v>
      </c>
      <c r="T13" s="162"/>
      <c r="U13" s="163" t="s">
        <v>998</v>
      </c>
      <c r="V13" s="163"/>
      <c r="W13" s="163"/>
      <c r="X13" s="162"/>
      <c r="Y13" s="162"/>
      <c r="Z13" s="162"/>
      <c r="AA13" s="168" t="s">
        <v>1061</v>
      </c>
      <c r="AB13" s="162"/>
      <c r="AC13" s="162"/>
      <c r="AD13" s="162"/>
      <c r="AE13" s="162">
        <v>125</v>
      </c>
      <c r="AF13" s="162"/>
      <c r="AG13" s="162"/>
    </row>
    <row r="14" spans="1:33" ht="42" customHeight="1">
      <c r="A14" s="162" t="s">
        <v>1062</v>
      </c>
      <c r="B14" s="162" t="s">
        <v>1047</v>
      </c>
      <c r="C14" s="162" t="s">
        <v>1053</v>
      </c>
      <c r="D14" s="162" t="s">
        <v>1054</v>
      </c>
      <c r="E14" s="162" t="s">
        <v>939</v>
      </c>
      <c r="F14" s="162" t="s">
        <v>904</v>
      </c>
      <c r="G14" s="162" t="s">
        <v>985</v>
      </c>
      <c r="H14" s="162"/>
      <c r="I14" s="162"/>
      <c r="J14" s="162" t="s">
        <v>881</v>
      </c>
      <c r="K14" s="162">
        <v>13</v>
      </c>
      <c r="L14" s="165">
        <v>45720</v>
      </c>
      <c r="M14" s="166">
        <v>45811</v>
      </c>
      <c r="N14" s="163" t="s">
        <v>942</v>
      </c>
      <c r="O14" s="163" t="s">
        <v>986</v>
      </c>
      <c r="P14" s="163" t="s">
        <v>987</v>
      </c>
      <c r="Q14" s="430" t="s">
        <v>988</v>
      </c>
      <c r="R14" s="163">
        <v>8827327544</v>
      </c>
      <c r="S14" s="150" t="s">
        <v>989</v>
      </c>
      <c r="T14" s="162" t="s">
        <v>1063</v>
      </c>
      <c r="U14" s="163" t="s">
        <v>1064</v>
      </c>
      <c r="V14" s="163"/>
      <c r="W14" s="163"/>
      <c r="X14" s="162"/>
      <c r="Y14" s="162"/>
      <c r="Z14" s="162"/>
      <c r="AA14" s="168" t="s">
        <v>992</v>
      </c>
      <c r="AB14" s="162"/>
      <c r="AC14" s="162"/>
      <c r="AD14" s="162"/>
      <c r="AE14" s="162">
        <v>95</v>
      </c>
      <c r="AF14" s="162"/>
      <c r="AG14" s="162"/>
    </row>
    <row r="15" spans="1:33" ht="45.75" customHeight="1">
      <c r="A15" s="162" t="s">
        <v>1062</v>
      </c>
      <c r="B15" s="162" t="s">
        <v>1047</v>
      </c>
      <c r="C15" s="162" t="s">
        <v>1053</v>
      </c>
      <c r="D15" s="162" t="s">
        <v>1065</v>
      </c>
      <c r="E15" s="162" t="s">
        <v>939</v>
      </c>
      <c r="F15" s="162" t="s">
        <v>940</v>
      </c>
      <c r="G15" s="162" t="s">
        <v>941</v>
      </c>
      <c r="H15" s="162"/>
      <c r="I15" s="162"/>
      <c r="J15" s="162" t="s">
        <v>900</v>
      </c>
      <c r="K15" s="162">
        <v>14</v>
      </c>
      <c r="L15" s="165">
        <v>45726</v>
      </c>
      <c r="M15" s="166">
        <v>45817</v>
      </c>
      <c r="N15" s="163" t="s">
        <v>942</v>
      </c>
      <c r="O15" s="163" t="s">
        <v>943</v>
      </c>
      <c r="P15" s="163" t="s">
        <v>944</v>
      </c>
      <c r="Q15" s="430" t="s">
        <v>945</v>
      </c>
      <c r="R15" s="162">
        <v>9619304552</v>
      </c>
      <c r="S15" s="147" t="s">
        <v>1066</v>
      </c>
      <c r="T15" s="162" t="s">
        <v>947</v>
      </c>
      <c r="U15" s="163" t="s">
        <v>948</v>
      </c>
      <c r="V15" s="163"/>
      <c r="W15" s="163"/>
      <c r="X15" s="162"/>
      <c r="Y15" s="162"/>
      <c r="Z15" s="162"/>
      <c r="AA15" s="164" t="s">
        <v>949</v>
      </c>
      <c r="AB15" s="162"/>
      <c r="AC15" s="162"/>
      <c r="AD15" s="162"/>
      <c r="AE15" s="162">
        <v>80</v>
      </c>
      <c r="AF15" s="162"/>
      <c r="AG15" s="162"/>
    </row>
    <row r="16" spans="1:33" ht="58.5" customHeight="1">
      <c r="A16" s="162" t="s">
        <v>1062</v>
      </c>
      <c r="B16" s="162" t="s">
        <v>1047</v>
      </c>
      <c r="C16" s="162" t="s">
        <v>1067</v>
      </c>
      <c r="D16" s="162" t="s">
        <v>1068</v>
      </c>
      <c r="E16" s="162" t="s">
        <v>1069</v>
      </c>
      <c r="F16" s="162"/>
      <c r="G16" s="162"/>
      <c r="H16" s="162"/>
      <c r="I16" s="162"/>
      <c r="J16" s="162" t="s">
        <v>881</v>
      </c>
      <c r="K16" s="162">
        <v>15</v>
      </c>
      <c r="L16" s="170">
        <v>45723</v>
      </c>
      <c r="M16" s="171">
        <v>45814</v>
      </c>
      <c r="N16" s="162" t="s">
        <v>942</v>
      </c>
      <c r="O16" s="162" t="s">
        <v>1070</v>
      </c>
      <c r="P16" s="162" t="s">
        <v>1071</v>
      </c>
      <c r="Q16" s="403" t="s">
        <v>1072</v>
      </c>
      <c r="R16" s="162">
        <v>7984200441</v>
      </c>
      <c r="S16" s="147" t="s">
        <v>1073</v>
      </c>
      <c r="T16" s="162" t="s">
        <v>1074</v>
      </c>
      <c r="U16" s="162" t="s">
        <v>1075</v>
      </c>
      <c r="V16" s="163"/>
      <c r="W16" s="163"/>
      <c r="X16" s="162"/>
      <c r="Y16" s="162"/>
      <c r="Z16" s="162"/>
      <c r="AA16" s="164" t="s">
        <v>1076</v>
      </c>
      <c r="AB16" s="162"/>
      <c r="AC16" s="162"/>
      <c r="AD16" s="162"/>
      <c r="AE16" s="162">
        <v>80</v>
      </c>
      <c r="AF16" s="162"/>
      <c r="AG16" s="162"/>
    </row>
    <row r="17" spans="1:33" ht="49.5" customHeight="1">
      <c r="A17" s="19" t="s">
        <v>1062</v>
      </c>
      <c r="B17" s="19"/>
      <c r="C17" s="19"/>
      <c r="D17" s="19"/>
      <c r="E17" s="19"/>
      <c r="F17" s="19"/>
      <c r="G17" s="19"/>
      <c r="H17" s="19"/>
      <c r="I17" s="19"/>
      <c r="J17" s="19" t="s">
        <v>881</v>
      </c>
      <c r="K17" s="19">
        <v>16</v>
      </c>
      <c r="L17" s="23">
        <v>45414</v>
      </c>
      <c r="M17" s="46">
        <v>45871</v>
      </c>
      <c r="N17" s="47" t="s">
        <v>113</v>
      </c>
      <c r="O17" s="47" t="s">
        <v>1366</v>
      </c>
      <c r="P17" s="47" t="s">
        <v>6391</v>
      </c>
      <c r="Q17" s="430" t="s">
        <v>6392</v>
      </c>
      <c r="R17" s="47">
        <v>9998896697</v>
      </c>
      <c r="S17" s="47" t="s">
        <v>592</v>
      </c>
      <c r="T17" s="19" t="s">
        <v>1367</v>
      </c>
      <c r="U17" s="47" t="s">
        <v>1368</v>
      </c>
      <c r="V17" s="47"/>
      <c r="W17" s="47" t="s">
        <v>39</v>
      </c>
      <c r="X17" s="19"/>
      <c r="Y17" s="19"/>
      <c r="Z17" s="19"/>
      <c r="AA17" s="21" t="s">
        <v>6393</v>
      </c>
      <c r="AB17" s="19" t="s">
        <v>6394</v>
      </c>
      <c r="AC17" s="19"/>
      <c r="AD17" s="19"/>
      <c r="AE17" s="19"/>
      <c r="AF17" s="19"/>
      <c r="AG17" s="19"/>
    </row>
    <row r="18" spans="1:33" ht="49.5" customHeight="1">
      <c r="A18" s="162" t="s">
        <v>1062</v>
      </c>
      <c r="B18" s="162"/>
      <c r="C18" s="162"/>
      <c r="D18" s="162"/>
      <c r="E18" s="162"/>
      <c r="F18" s="162"/>
      <c r="G18" s="162"/>
      <c r="H18" s="162"/>
      <c r="I18" s="162"/>
      <c r="J18" s="162" t="s">
        <v>881</v>
      </c>
      <c r="K18" s="162">
        <v>17</v>
      </c>
      <c r="L18" s="165">
        <v>45783</v>
      </c>
      <c r="M18" s="166">
        <v>45875</v>
      </c>
      <c r="N18" s="163" t="s">
        <v>113</v>
      </c>
      <c r="O18" s="163" t="s">
        <v>1077</v>
      </c>
      <c r="P18" s="163" t="s">
        <v>1078</v>
      </c>
      <c r="Q18" s="430" t="s">
        <v>1079</v>
      </c>
      <c r="R18" s="163">
        <v>9430532740</v>
      </c>
      <c r="S18" s="150" t="s">
        <v>1080</v>
      </c>
      <c r="T18" s="162" t="s">
        <v>1081</v>
      </c>
      <c r="U18" s="163" t="s">
        <v>1082</v>
      </c>
      <c r="V18" s="163"/>
      <c r="W18" s="163" t="s">
        <v>1083</v>
      </c>
      <c r="X18" s="162"/>
      <c r="Y18" s="162"/>
      <c r="Z18" s="162"/>
      <c r="AA18" s="162"/>
      <c r="AB18" s="162" t="s">
        <v>1084</v>
      </c>
      <c r="AC18" s="162"/>
      <c r="AD18" s="162"/>
      <c r="AE18" s="162"/>
      <c r="AF18" s="162"/>
      <c r="AG18" s="162"/>
    </row>
    <row r="19" spans="1:33" ht="49.5" customHeight="1">
      <c r="A19" s="592" t="s">
        <v>1062</v>
      </c>
      <c r="B19" s="592"/>
      <c r="C19" s="592"/>
      <c r="D19" s="592"/>
      <c r="E19" s="592"/>
      <c r="F19" s="592"/>
      <c r="G19" s="592"/>
      <c r="H19" s="592"/>
      <c r="I19" s="592"/>
      <c r="J19" s="592" t="s">
        <v>881</v>
      </c>
      <c r="K19" s="592">
        <v>18</v>
      </c>
      <c r="L19" s="593">
        <v>45791</v>
      </c>
      <c r="M19" s="594">
        <v>45882</v>
      </c>
      <c r="N19" s="415" t="s">
        <v>113</v>
      </c>
      <c r="O19" s="415" t="s">
        <v>1085</v>
      </c>
      <c r="P19" s="415" t="s">
        <v>1086</v>
      </c>
      <c r="Q19" s="430" t="s">
        <v>1087</v>
      </c>
      <c r="R19" s="415">
        <v>9039272654</v>
      </c>
      <c r="S19" s="415" t="s">
        <v>1088</v>
      </c>
      <c r="T19" s="592"/>
      <c r="U19" s="415" t="s">
        <v>1089</v>
      </c>
      <c r="V19" s="415"/>
      <c r="W19" s="415" t="s">
        <v>1090</v>
      </c>
      <c r="X19" s="592"/>
      <c r="Y19" s="592"/>
      <c r="Z19" s="592"/>
      <c r="AA19" s="595" t="s">
        <v>1091</v>
      </c>
      <c r="AB19" s="592" t="s">
        <v>1092</v>
      </c>
      <c r="AC19" s="592"/>
      <c r="AD19" s="592"/>
      <c r="AE19" s="592"/>
      <c r="AF19" s="592"/>
      <c r="AG19" s="592"/>
    </row>
    <row r="20" spans="1:33" ht="63.75" customHeight="1">
      <c r="A20" s="19" t="s">
        <v>6395</v>
      </c>
      <c r="B20" s="19"/>
      <c r="C20" s="19"/>
      <c r="D20" s="19"/>
      <c r="E20" s="19"/>
      <c r="F20" s="19"/>
      <c r="G20" s="19"/>
      <c r="H20" s="19"/>
      <c r="I20" s="19"/>
      <c r="J20" s="19" t="s">
        <v>890</v>
      </c>
      <c r="K20" s="19">
        <v>19</v>
      </c>
      <c r="L20" s="23">
        <v>45796</v>
      </c>
      <c r="M20" s="23">
        <v>45856</v>
      </c>
      <c r="N20" s="47" t="s">
        <v>1094</v>
      </c>
      <c r="O20" s="47" t="s">
        <v>6396</v>
      </c>
      <c r="P20" s="47" t="s">
        <v>6397</v>
      </c>
      <c r="Q20" s="596" t="s">
        <v>5707</v>
      </c>
      <c r="R20" s="47" t="s">
        <v>5708</v>
      </c>
      <c r="S20" s="47" t="s">
        <v>6398</v>
      </c>
      <c r="T20" s="19" t="s">
        <v>6399</v>
      </c>
      <c r="U20" s="47" t="s">
        <v>6400</v>
      </c>
      <c r="V20" s="47"/>
      <c r="W20" s="47" t="s">
        <v>1425</v>
      </c>
      <c r="X20" s="19"/>
      <c r="Y20" s="19"/>
      <c r="Z20" s="19"/>
      <c r="AA20" s="412" t="s">
        <v>6401</v>
      </c>
      <c r="AB20" s="19" t="s">
        <v>6402</v>
      </c>
      <c r="AC20" s="19"/>
      <c r="AD20" s="19"/>
      <c r="AE20" s="19"/>
      <c r="AF20" s="19"/>
      <c r="AG20" s="19"/>
    </row>
    <row r="21" spans="1:33" ht="49.5" customHeight="1">
      <c r="A21" s="162" t="s">
        <v>1093</v>
      </c>
      <c r="B21" s="162"/>
      <c r="C21" s="162"/>
      <c r="D21" s="162"/>
      <c r="E21" s="162"/>
      <c r="F21" s="162"/>
      <c r="G21" s="162"/>
      <c r="H21" s="162"/>
      <c r="I21" s="162"/>
      <c r="J21" s="162" t="s">
        <v>900</v>
      </c>
      <c r="K21" s="162">
        <v>20</v>
      </c>
      <c r="L21" s="170">
        <v>45810</v>
      </c>
      <c r="M21" s="170">
        <v>45839</v>
      </c>
      <c r="N21" s="163" t="s">
        <v>1094</v>
      </c>
      <c r="O21" s="162" t="s">
        <v>1095</v>
      </c>
      <c r="P21" s="162" t="s">
        <v>1096</v>
      </c>
      <c r="Q21" s="597" t="s">
        <v>1097</v>
      </c>
      <c r="R21" s="162" t="s">
        <v>1098</v>
      </c>
      <c r="S21" s="162" t="s">
        <v>1099</v>
      </c>
      <c r="T21" s="162" t="s">
        <v>1100</v>
      </c>
      <c r="U21" s="162" t="s">
        <v>1101</v>
      </c>
      <c r="V21" s="162"/>
      <c r="W21" s="162" t="s">
        <v>1102</v>
      </c>
      <c r="X21" s="162"/>
      <c r="Y21" s="162"/>
      <c r="Z21" s="162"/>
      <c r="AA21" s="162" t="s">
        <v>1103</v>
      </c>
      <c r="AB21" s="162" t="s">
        <v>1104</v>
      </c>
      <c r="AC21" s="162"/>
      <c r="AD21" s="162"/>
      <c r="AE21" s="162"/>
      <c r="AF21" s="162"/>
      <c r="AG21" s="162"/>
    </row>
    <row r="22" spans="1:33" ht="49.5" customHeight="1">
      <c r="A22" s="19" t="s">
        <v>1062</v>
      </c>
      <c r="B22" s="19"/>
      <c r="C22" s="19"/>
      <c r="D22" s="19"/>
      <c r="E22" s="19"/>
      <c r="F22" s="19"/>
      <c r="G22" s="19"/>
      <c r="H22" s="19"/>
      <c r="I22" s="19"/>
      <c r="J22" s="19" t="s">
        <v>900</v>
      </c>
      <c r="K22" s="19">
        <v>21</v>
      </c>
      <c r="L22" s="23">
        <v>45755</v>
      </c>
      <c r="M22" s="46">
        <v>45845</v>
      </c>
      <c r="N22" s="47" t="s">
        <v>113</v>
      </c>
      <c r="O22" s="47" t="s">
        <v>6142</v>
      </c>
      <c r="P22" s="47"/>
      <c r="Q22" s="430" t="s">
        <v>6403</v>
      </c>
      <c r="R22" s="47">
        <v>9891067409</v>
      </c>
      <c r="S22" s="47" t="s">
        <v>5684</v>
      </c>
      <c r="T22" s="19" t="s">
        <v>6143</v>
      </c>
      <c r="U22" s="47" t="s">
        <v>6144</v>
      </c>
      <c r="V22" s="47"/>
      <c r="W22" s="47"/>
      <c r="X22" s="19"/>
      <c r="Y22" s="19"/>
      <c r="Z22" s="19"/>
      <c r="AA22" s="412" t="s">
        <v>6404</v>
      </c>
      <c r="AB22" s="19" t="s">
        <v>6405</v>
      </c>
      <c r="AC22" s="19"/>
      <c r="AD22" s="19"/>
      <c r="AE22" s="19"/>
      <c r="AF22" s="19"/>
      <c r="AG22" s="19"/>
    </row>
    <row r="23" spans="1:33" ht="49.5" customHeight="1">
      <c r="A23" s="19" t="s">
        <v>1062</v>
      </c>
      <c r="B23" s="19"/>
      <c r="C23" s="19"/>
      <c r="D23" s="19"/>
      <c r="E23" s="19"/>
      <c r="F23" s="19"/>
      <c r="G23" s="19"/>
      <c r="H23" s="19"/>
      <c r="I23" s="19"/>
      <c r="J23" s="47"/>
      <c r="K23" s="19">
        <v>22</v>
      </c>
      <c r="L23" s="23"/>
      <c r="M23" s="46"/>
      <c r="N23" s="47"/>
      <c r="O23" s="47"/>
      <c r="P23" s="47"/>
      <c r="Q23" s="47" t="s">
        <v>6406</v>
      </c>
      <c r="R23" s="47" t="s">
        <v>6407</v>
      </c>
      <c r="S23" s="47" t="s">
        <v>6408</v>
      </c>
      <c r="T23" s="19"/>
      <c r="U23" s="47" t="s">
        <v>59</v>
      </c>
      <c r="V23" s="47"/>
      <c r="W23" s="47"/>
      <c r="X23" s="19"/>
      <c r="Y23" s="19"/>
      <c r="Z23" s="19"/>
      <c r="AA23" s="19"/>
      <c r="AB23" s="19"/>
      <c r="AC23" s="19"/>
      <c r="AD23" s="19"/>
      <c r="AE23" s="19"/>
      <c r="AF23" s="19"/>
      <c r="AG23" s="19"/>
    </row>
    <row r="24" spans="1:33" ht="49.5" customHeight="1">
      <c r="A24" s="19" t="s">
        <v>1062</v>
      </c>
      <c r="B24" s="19"/>
      <c r="C24" s="19"/>
      <c r="D24" s="19"/>
      <c r="E24" s="19"/>
      <c r="F24" s="19"/>
      <c r="G24" s="19"/>
      <c r="H24" s="19"/>
      <c r="I24" s="19"/>
      <c r="J24" s="19" t="s">
        <v>881</v>
      </c>
      <c r="K24" s="19">
        <v>23</v>
      </c>
      <c r="L24" s="23">
        <v>45666</v>
      </c>
      <c r="M24" s="46"/>
      <c r="N24" s="47" t="s">
        <v>31</v>
      </c>
      <c r="O24" s="19" t="s">
        <v>1373</v>
      </c>
      <c r="P24" s="47" t="s">
        <v>46</v>
      </c>
      <c r="Q24" s="598" t="s">
        <v>1371</v>
      </c>
      <c r="R24" s="47">
        <v>7016531438</v>
      </c>
      <c r="S24" s="19" t="s">
        <v>6409</v>
      </c>
      <c r="T24" s="19" t="s">
        <v>6057</v>
      </c>
      <c r="U24" s="417" t="s">
        <v>1374</v>
      </c>
      <c r="V24" s="47"/>
      <c r="W24" s="47" t="s">
        <v>1376</v>
      </c>
      <c r="X24" s="19"/>
      <c r="Y24" s="19"/>
      <c r="Z24" s="19"/>
      <c r="AA24" s="412" t="s">
        <v>6410</v>
      </c>
      <c r="AB24" s="599" t="s">
        <v>6411</v>
      </c>
      <c r="AC24" s="19"/>
      <c r="AD24" s="19"/>
      <c r="AE24" s="19"/>
      <c r="AF24" s="19"/>
      <c r="AG24" s="19"/>
    </row>
    <row r="25" spans="1:33" ht="49.5" customHeight="1">
      <c r="A25" s="91" t="s">
        <v>1062</v>
      </c>
      <c r="B25" s="9"/>
      <c r="C25" s="9"/>
      <c r="D25" s="9"/>
      <c r="E25" s="9"/>
      <c r="F25" s="9"/>
      <c r="G25" s="9"/>
      <c r="H25" s="9"/>
      <c r="I25" s="9"/>
      <c r="J25" s="9" t="s">
        <v>881</v>
      </c>
      <c r="K25" s="9">
        <v>24</v>
      </c>
      <c r="L25" s="7">
        <v>45822</v>
      </c>
      <c r="M25" s="8">
        <v>45913</v>
      </c>
      <c r="N25" s="5" t="s">
        <v>31</v>
      </c>
      <c r="O25" s="5" t="s">
        <v>1441</v>
      </c>
      <c r="P25" s="5" t="s">
        <v>46</v>
      </c>
      <c r="Q25" s="430" t="s">
        <v>1439</v>
      </c>
      <c r="R25" s="5">
        <v>9930254694</v>
      </c>
      <c r="S25" s="5" t="s">
        <v>1440</v>
      </c>
      <c r="T25" s="9" t="s">
        <v>1442</v>
      </c>
      <c r="U25" s="5" t="s">
        <v>1443</v>
      </c>
      <c r="V25" s="5"/>
      <c r="W25" s="5"/>
      <c r="X25" s="9"/>
      <c r="Y25" s="9"/>
      <c r="Z25" s="9"/>
      <c r="AA25" s="36" t="s">
        <v>1444</v>
      </c>
      <c r="AB25" s="159" t="s">
        <v>6412</v>
      </c>
      <c r="AC25" s="600"/>
      <c r="AD25" s="6"/>
      <c r="AE25" s="9"/>
      <c r="AF25" s="9"/>
      <c r="AG25" s="9"/>
    </row>
    <row r="26" spans="1:33" ht="49.5" customHeight="1">
      <c r="A26" s="91" t="s">
        <v>1062</v>
      </c>
      <c r="B26" s="9"/>
      <c r="C26" s="9"/>
      <c r="D26" s="9"/>
      <c r="E26" s="9"/>
      <c r="F26" s="9"/>
      <c r="G26" s="9"/>
      <c r="H26" s="9"/>
      <c r="I26" s="9"/>
      <c r="J26" s="9" t="s">
        <v>890</v>
      </c>
      <c r="K26" s="9">
        <v>25</v>
      </c>
      <c r="L26" s="157">
        <v>45826</v>
      </c>
      <c r="M26" s="8">
        <v>45917</v>
      </c>
      <c r="N26" s="5" t="s">
        <v>31</v>
      </c>
      <c r="O26" s="6" t="s">
        <v>1435</v>
      </c>
      <c r="P26" s="5" t="s">
        <v>46</v>
      </c>
      <c r="Q26" s="403" t="s">
        <v>1433</v>
      </c>
      <c r="R26" s="6">
        <v>9825990909</v>
      </c>
      <c r="S26" s="6" t="s">
        <v>6413</v>
      </c>
      <c r="T26" s="6"/>
      <c r="U26" s="6" t="s">
        <v>6414</v>
      </c>
      <c r="V26" s="6"/>
      <c r="W26" s="6"/>
      <c r="X26" s="6"/>
      <c r="Y26" s="6"/>
      <c r="Z26" s="6"/>
      <c r="AA26" s="601" t="s">
        <v>6415</v>
      </c>
      <c r="AB26" s="9"/>
      <c r="AC26" s="9"/>
      <c r="AD26" s="9"/>
      <c r="AE26" s="9"/>
      <c r="AF26" s="9"/>
      <c r="AG26" s="9"/>
    </row>
    <row r="27" spans="1:33" ht="49.5" customHeight="1">
      <c r="A27" s="19" t="s">
        <v>1062</v>
      </c>
      <c r="B27" s="19"/>
      <c r="C27" s="19"/>
      <c r="D27" s="19"/>
      <c r="E27" s="19"/>
      <c r="F27" s="19"/>
      <c r="G27" s="19"/>
      <c r="H27" s="19"/>
      <c r="I27" s="19"/>
      <c r="J27" s="19" t="s">
        <v>881</v>
      </c>
      <c r="K27" s="19">
        <v>26</v>
      </c>
      <c r="L27" s="23">
        <v>45829</v>
      </c>
      <c r="M27" s="46">
        <v>45920</v>
      </c>
      <c r="N27" s="47" t="s">
        <v>31</v>
      </c>
      <c r="O27" s="47" t="s">
        <v>1359</v>
      </c>
      <c r="P27" s="47" t="s">
        <v>6416</v>
      </c>
      <c r="Q27" s="430" t="s">
        <v>6417</v>
      </c>
      <c r="R27" s="47" t="s">
        <v>6418</v>
      </c>
      <c r="S27" s="47" t="s">
        <v>6419</v>
      </c>
      <c r="T27" s="19"/>
      <c r="U27" s="47" t="s">
        <v>1360</v>
      </c>
      <c r="V27" s="47"/>
      <c r="W27" s="47" t="s">
        <v>6420</v>
      </c>
      <c r="X27" s="19"/>
      <c r="Y27" s="19"/>
      <c r="Z27" s="19"/>
      <c r="AA27" s="412" t="s">
        <v>1361</v>
      </c>
      <c r="AB27" s="19"/>
      <c r="AC27" s="19"/>
      <c r="AD27" s="19"/>
      <c r="AE27" s="19"/>
      <c r="AF27" s="19"/>
      <c r="AG27" s="19"/>
    </row>
    <row r="28" spans="1:33" ht="49.5" customHeight="1">
      <c r="A28" s="91" t="s">
        <v>1062</v>
      </c>
      <c r="B28" s="9"/>
      <c r="C28" s="9"/>
      <c r="D28" s="9"/>
      <c r="E28" s="9"/>
      <c r="F28" s="9"/>
      <c r="G28" s="9"/>
      <c r="H28" s="9"/>
      <c r="I28" s="9"/>
      <c r="J28" s="9" t="s">
        <v>881</v>
      </c>
      <c r="K28" s="9">
        <v>27</v>
      </c>
      <c r="L28" s="7">
        <v>45726</v>
      </c>
      <c r="M28" s="8">
        <v>45817</v>
      </c>
      <c r="N28" s="5" t="s">
        <v>31</v>
      </c>
      <c r="O28" s="5" t="s">
        <v>6146</v>
      </c>
      <c r="P28" s="5" t="s">
        <v>46</v>
      </c>
      <c r="Q28" s="430" t="s">
        <v>6421</v>
      </c>
      <c r="R28" s="5" t="s">
        <v>6422</v>
      </c>
      <c r="S28" s="5" t="s">
        <v>6423</v>
      </c>
      <c r="T28" s="9" t="s">
        <v>6147</v>
      </c>
      <c r="U28" s="5" t="s">
        <v>6148</v>
      </c>
      <c r="V28" s="5"/>
      <c r="W28" s="5"/>
      <c r="X28" s="9"/>
      <c r="Y28" s="9"/>
      <c r="Z28" s="9"/>
      <c r="AA28" s="602" t="s">
        <v>6149</v>
      </c>
      <c r="AB28" s="9"/>
      <c r="AC28" s="9"/>
      <c r="AD28" s="9"/>
      <c r="AE28" s="9"/>
      <c r="AF28" s="9"/>
      <c r="AG28" s="9"/>
    </row>
    <row r="29" spans="1:33" ht="49.5" customHeight="1">
      <c r="A29" s="91" t="s">
        <v>1062</v>
      </c>
      <c r="B29" s="9"/>
      <c r="C29" s="9"/>
      <c r="D29" s="9"/>
      <c r="E29" s="9"/>
      <c r="F29" s="9"/>
      <c r="G29" s="9"/>
      <c r="H29" s="9"/>
      <c r="I29" s="9"/>
      <c r="J29" s="5" t="s">
        <v>6424</v>
      </c>
      <c r="K29" s="9">
        <v>28</v>
      </c>
      <c r="L29" s="8">
        <v>45835</v>
      </c>
      <c r="M29" s="8">
        <v>45926</v>
      </c>
      <c r="N29" s="5" t="s">
        <v>31</v>
      </c>
      <c r="O29" s="5" t="s">
        <v>1429</v>
      </c>
      <c r="P29" s="5"/>
      <c r="Q29" s="430" t="s">
        <v>1427</v>
      </c>
      <c r="R29" s="5">
        <v>9766553544</v>
      </c>
      <c r="S29" s="5" t="s">
        <v>6425</v>
      </c>
      <c r="T29" s="9">
        <v>12119029</v>
      </c>
      <c r="U29" s="5" t="s">
        <v>1430</v>
      </c>
      <c r="V29" s="5"/>
      <c r="W29" s="5" t="s">
        <v>6426</v>
      </c>
      <c r="X29" s="9"/>
      <c r="Y29" s="9"/>
      <c r="Z29" s="9"/>
      <c r="AA29" s="156" t="s">
        <v>1431</v>
      </c>
      <c r="AB29" s="9"/>
      <c r="AC29" s="9"/>
      <c r="AD29" s="9"/>
      <c r="AE29" s="9"/>
      <c r="AF29" s="9"/>
      <c r="AG29" s="9"/>
    </row>
    <row r="30" spans="1:33" ht="49.5" customHeight="1">
      <c r="A30" s="19"/>
      <c r="B30" s="19"/>
      <c r="C30" s="19"/>
      <c r="D30" s="19"/>
      <c r="E30" s="19"/>
      <c r="F30" s="19"/>
      <c r="G30" s="19"/>
      <c r="H30" s="19"/>
      <c r="I30" s="19"/>
      <c r="J30" s="47"/>
      <c r="K30" s="9">
        <v>29</v>
      </c>
      <c r="L30" s="23">
        <v>45839</v>
      </c>
      <c r="M30" s="46">
        <v>45930</v>
      </c>
      <c r="N30" s="47" t="s">
        <v>31</v>
      </c>
      <c r="O30" s="47" t="s">
        <v>6427</v>
      </c>
      <c r="P30" s="47"/>
      <c r="Q30" s="430" t="s">
        <v>6428</v>
      </c>
      <c r="R30" s="47">
        <v>7008202087</v>
      </c>
      <c r="S30" s="47" t="s">
        <v>6031</v>
      </c>
      <c r="T30" s="19"/>
      <c r="U30" s="47"/>
      <c r="V30" s="47"/>
      <c r="W30" s="47"/>
      <c r="X30" s="19"/>
      <c r="Y30" s="19"/>
      <c r="Z30" s="19"/>
      <c r="AA30" s="19"/>
      <c r="AB30" s="19"/>
      <c r="AC30" s="19"/>
      <c r="AD30" s="19"/>
      <c r="AE30" s="19"/>
      <c r="AF30" s="19"/>
      <c r="AG30" s="19"/>
    </row>
    <row r="31" spans="1:33" ht="49.5" customHeight="1">
      <c r="A31" s="603" t="s">
        <v>6429</v>
      </c>
      <c r="B31" s="603"/>
      <c r="C31" s="603"/>
      <c r="D31" s="603"/>
      <c r="E31" s="603"/>
      <c r="F31" s="603"/>
      <c r="G31" s="603"/>
      <c r="H31" s="603"/>
      <c r="I31" s="603"/>
      <c r="J31" s="603" t="s">
        <v>900</v>
      </c>
      <c r="K31" s="603">
        <v>30</v>
      </c>
      <c r="L31" s="604">
        <v>45841</v>
      </c>
      <c r="M31" s="605">
        <v>45840</v>
      </c>
      <c r="N31" s="606" t="s">
        <v>31</v>
      </c>
      <c r="O31" s="606" t="s">
        <v>6026</v>
      </c>
      <c r="P31" s="606" t="s">
        <v>791</v>
      </c>
      <c r="Q31" s="430" t="s">
        <v>6024</v>
      </c>
      <c r="R31" s="606">
        <v>9417743771</v>
      </c>
      <c r="S31" s="606" t="s">
        <v>6430</v>
      </c>
      <c r="T31" s="603" t="s">
        <v>6027</v>
      </c>
      <c r="U31" s="606" t="s">
        <v>6028</v>
      </c>
      <c r="V31" s="606"/>
      <c r="W31" s="606"/>
      <c r="X31" s="603"/>
      <c r="Y31" s="603"/>
      <c r="Z31" s="603"/>
      <c r="AA31" s="603"/>
      <c r="AB31" s="603"/>
      <c r="AC31" s="603"/>
      <c r="AD31" s="603"/>
      <c r="AE31" s="603"/>
      <c r="AF31" s="603"/>
      <c r="AG31" s="603"/>
    </row>
    <row r="32" spans="1:33" ht="49.5" customHeight="1">
      <c r="A32" s="19" t="s">
        <v>1062</v>
      </c>
      <c r="B32" s="19"/>
      <c r="C32" s="19"/>
      <c r="D32" s="19"/>
      <c r="E32" s="19"/>
      <c r="F32" s="19"/>
      <c r="G32" s="19"/>
      <c r="H32" s="19"/>
      <c r="I32" s="19"/>
      <c r="J32" s="19" t="s">
        <v>881</v>
      </c>
      <c r="K32" s="19">
        <v>31</v>
      </c>
      <c r="L32" s="23">
        <v>45805</v>
      </c>
      <c r="M32" s="23">
        <v>45896</v>
      </c>
      <c r="N32" s="47" t="s">
        <v>113</v>
      </c>
      <c r="O32" s="417" t="s">
        <v>6431</v>
      </c>
      <c r="P32" s="19"/>
      <c r="Q32" s="403" t="s">
        <v>6301</v>
      </c>
      <c r="R32" s="19">
        <v>8121561235</v>
      </c>
      <c r="S32" s="19" t="s">
        <v>5678</v>
      </c>
      <c r="T32" s="19"/>
      <c r="U32" s="47" t="s">
        <v>6432</v>
      </c>
      <c r="V32" s="47"/>
      <c r="W32" s="47"/>
      <c r="X32" s="19"/>
      <c r="Y32" s="19"/>
      <c r="Z32" s="19"/>
      <c r="AA32" s="21" t="s">
        <v>6433</v>
      </c>
      <c r="AB32" s="19"/>
      <c r="AC32" s="19"/>
      <c r="AD32" s="19"/>
      <c r="AE32" s="19"/>
      <c r="AF32" s="19"/>
      <c r="AG32" s="19"/>
    </row>
    <row r="33" spans="1:33" ht="49.5" customHeight="1">
      <c r="A33" s="91" t="s">
        <v>1062</v>
      </c>
      <c r="B33" s="9"/>
      <c r="C33" s="9"/>
      <c r="D33" s="9"/>
      <c r="E33" s="9"/>
      <c r="F33" s="9"/>
      <c r="G33" s="9"/>
      <c r="H33" s="9"/>
      <c r="I33" s="9"/>
      <c r="J33" s="9" t="s">
        <v>900</v>
      </c>
      <c r="K33" s="9">
        <v>32</v>
      </c>
      <c r="L33" s="7">
        <v>45847</v>
      </c>
      <c r="M33" s="8">
        <v>45938</v>
      </c>
      <c r="N33" s="5" t="s">
        <v>113</v>
      </c>
      <c r="O33" s="5" t="s">
        <v>1423</v>
      </c>
      <c r="P33" s="5" t="s">
        <v>6220</v>
      </c>
      <c r="Q33" s="430" t="s">
        <v>6095</v>
      </c>
      <c r="R33" s="5" t="s">
        <v>6221</v>
      </c>
      <c r="S33" s="5" t="s">
        <v>1422</v>
      </c>
      <c r="T33" s="9">
        <v>63041910</v>
      </c>
      <c r="U33" s="5" t="s">
        <v>1424</v>
      </c>
      <c r="V33" s="5"/>
      <c r="W33" s="5" t="s">
        <v>1425</v>
      </c>
      <c r="X33" s="9"/>
      <c r="Y33" s="9"/>
      <c r="Z33" s="9"/>
      <c r="AA33" s="607" t="s">
        <v>6434</v>
      </c>
      <c r="AB33" s="9"/>
      <c r="AC33" s="9"/>
      <c r="AD33" s="9"/>
      <c r="AE33" s="9"/>
      <c r="AF33" s="9"/>
      <c r="AG33" s="9"/>
    </row>
    <row r="34" spans="1:33" ht="49.5" customHeight="1">
      <c r="A34" s="91" t="s">
        <v>1062</v>
      </c>
      <c r="B34" s="9"/>
      <c r="C34" s="9"/>
      <c r="D34" s="9"/>
      <c r="E34" s="9"/>
      <c r="F34" s="9"/>
      <c r="G34" s="9"/>
      <c r="H34" s="9"/>
      <c r="I34" s="9"/>
      <c r="J34" s="5" t="s">
        <v>6217</v>
      </c>
      <c r="K34" s="5">
        <v>33</v>
      </c>
      <c r="L34" s="7">
        <v>45862</v>
      </c>
      <c r="M34" s="8">
        <v>45953</v>
      </c>
      <c r="N34" s="5" t="s">
        <v>113</v>
      </c>
      <c r="O34" s="5"/>
      <c r="P34" s="5"/>
      <c r="Q34" s="430" t="s">
        <v>6218</v>
      </c>
      <c r="R34" s="5" t="s">
        <v>6219</v>
      </c>
      <c r="S34" s="5" t="s">
        <v>1419</v>
      </c>
      <c r="T34" s="9"/>
      <c r="U34" s="5" t="s">
        <v>1420</v>
      </c>
      <c r="V34" s="5"/>
      <c r="W34" s="5"/>
      <c r="X34" s="9"/>
      <c r="Y34" s="9"/>
      <c r="Z34" s="9"/>
      <c r="AA34" s="9"/>
      <c r="AB34" s="9"/>
      <c r="AC34" s="9"/>
      <c r="AD34" s="9"/>
      <c r="AE34" s="9"/>
      <c r="AF34" s="9"/>
      <c r="AG34" s="9"/>
    </row>
    <row r="35" spans="1:33" ht="49.5" customHeight="1">
      <c r="A35" s="91" t="s">
        <v>1062</v>
      </c>
      <c r="B35" s="9"/>
      <c r="C35" s="9"/>
      <c r="D35" s="9"/>
      <c r="E35" s="9"/>
      <c r="F35" s="9"/>
      <c r="G35" s="9"/>
      <c r="H35" s="9"/>
      <c r="I35" s="9"/>
      <c r="J35" s="9" t="s">
        <v>890</v>
      </c>
      <c r="K35" s="5">
        <v>34</v>
      </c>
      <c r="L35" s="7">
        <v>45868</v>
      </c>
      <c r="M35" s="8">
        <v>45959</v>
      </c>
      <c r="N35" s="5" t="s">
        <v>6181</v>
      </c>
      <c r="O35" s="5" t="s">
        <v>1412</v>
      </c>
      <c r="P35" s="234" t="s">
        <v>6435</v>
      </c>
      <c r="Q35" s="430" t="s">
        <v>1410</v>
      </c>
      <c r="R35" s="5" t="s">
        <v>6215</v>
      </c>
      <c r="S35" s="5" t="s">
        <v>6216</v>
      </c>
      <c r="T35" s="9"/>
      <c r="U35" s="5" t="s">
        <v>1414</v>
      </c>
      <c r="V35" s="5"/>
      <c r="W35" s="5"/>
      <c r="X35" s="9"/>
      <c r="Y35" s="9"/>
      <c r="Z35" s="9"/>
      <c r="AA35" s="36" t="s">
        <v>1415</v>
      </c>
      <c r="AB35" s="9"/>
      <c r="AC35" s="9"/>
      <c r="AD35" s="9"/>
      <c r="AE35" s="9"/>
      <c r="AF35" s="9"/>
      <c r="AG35" s="9"/>
    </row>
    <row r="36" spans="1:33" ht="49.5" customHeight="1">
      <c r="A36" s="162" t="s">
        <v>1062</v>
      </c>
      <c r="B36" s="162"/>
      <c r="C36" s="162"/>
      <c r="D36" s="162"/>
      <c r="E36" s="162"/>
      <c r="F36" s="162"/>
      <c r="G36" s="162"/>
      <c r="H36" s="162"/>
      <c r="I36" s="162"/>
      <c r="J36" s="162" t="s">
        <v>890</v>
      </c>
      <c r="K36" s="163">
        <v>35</v>
      </c>
      <c r="L36" s="165">
        <v>45875</v>
      </c>
      <c r="M36" s="166">
        <v>45905</v>
      </c>
      <c r="N36" s="163" t="s">
        <v>88</v>
      </c>
      <c r="O36" s="163" t="s">
        <v>1105</v>
      </c>
      <c r="P36" s="163" t="s">
        <v>1106</v>
      </c>
      <c r="Q36" s="430" t="s">
        <v>1107</v>
      </c>
      <c r="R36" s="163">
        <v>8275531590</v>
      </c>
      <c r="S36" s="163" t="s">
        <v>1108</v>
      </c>
      <c r="T36" s="162" t="s">
        <v>1109</v>
      </c>
      <c r="U36" s="163" t="s">
        <v>1110</v>
      </c>
      <c r="V36" s="163"/>
      <c r="W36" s="163"/>
      <c r="X36" s="162"/>
      <c r="Y36" s="162"/>
      <c r="Z36" s="162"/>
      <c r="AA36" s="168" t="s">
        <v>1111</v>
      </c>
      <c r="AB36" s="162"/>
      <c r="AC36" s="162"/>
      <c r="AD36" s="162"/>
      <c r="AE36" s="162"/>
      <c r="AF36" s="162"/>
      <c r="AG36" s="162"/>
    </row>
    <row r="37" spans="1:33" ht="49.5" customHeight="1">
      <c r="A37" s="608" t="s">
        <v>6436</v>
      </c>
      <c r="B37" s="608"/>
      <c r="C37" s="608"/>
      <c r="D37" s="608"/>
      <c r="E37" s="608"/>
      <c r="F37" s="608"/>
      <c r="G37" s="608"/>
      <c r="H37" s="608"/>
      <c r="I37" s="608"/>
      <c r="J37" s="608" t="s">
        <v>881</v>
      </c>
      <c r="K37" s="609">
        <v>36</v>
      </c>
      <c r="L37" s="610">
        <v>45882</v>
      </c>
      <c r="M37" s="611">
        <v>45973</v>
      </c>
      <c r="N37" s="609" t="s">
        <v>6181</v>
      </c>
      <c r="O37" s="609"/>
      <c r="P37" s="609"/>
      <c r="Q37" s="430" t="s">
        <v>6021</v>
      </c>
      <c r="R37" s="609" t="s">
        <v>6437</v>
      </c>
      <c r="S37" s="609" t="s">
        <v>6438</v>
      </c>
      <c r="T37" s="608"/>
      <c r="U37" s="609" t="s">
        <v>6439</v>
      </c>
      <c r="V37" s="609"/>
      <c r="W37" s="609"/>
      <c r="X37" s="608"/>
      <c r="Y37" s="608"/>
      <c r="Z37" s="608"/>
      <c r="AA37" s="608"/>
      <c r="AB37" s="9"/>
      <c r="AC37" s="9"/>
      <c r="AD37" s="9"/>
      <c r="AE37" s="9"/>
      <c r="AF37" s="9"/>
      <c r="AG37" s="9"/>
    </row>
    <row r="38" spans="1:33" ht="49.5" customHeight="1">
      <c r="A38" s="91" t="s">
        <v>6210</v>
      </c>
      <c r="B38" s="9"/>
      <c r="C38" s="9"/>
      <c r="D38" s="9"/>
      <c r="E38" s="9"/>
      <c r="F38" s="9"/>
      <c r="G38" s="9"/>
      <c r="H38" s="9"/>
      <c r="I38" s="9"/>
      <c r="J38" s="9" t="s">
        <v>881</v>
      </c>
      <c r="K38" s="5">
        <v>37</v>
      </c>
      <c r="L38" s="7">
        <v>45888</v>
      </c>
      <c r="M38" s="8">
        <v>45979</v>
      </c>
      <c r="N38" s="5" t="s">
        <v>6181</v>
      </c>
      <c r="O38" s="5" t="s">
        <v>1236</v>
      </c>
      <c r="P38" s="5" t="s">
        <v>46</v>
      </c>
      <c r="Q38" s="430" t="s">
        <v>1233</v>
      </c>
      <c r="R38" s="5" t="s">
        <v>6440</v>
      </c>
      <c r="S38" s="5" t="s">
        <v>6441</v>
      </c>
      <c r="T38" s="9" t="s">
        <v>1237</v>
      </c>
      <c r="U38" s="5" t="s">
        <v>1238</v>
      </c>
      <c r="V38" s="5"/>
      <c r="W38" s="5"/>
      <c r="X38" s="9"/>
      <c r="Y38" s="9"/>
      <c r="Z38" s="9"/>
      <c r="AA38" s="9"/>
      <c r="AB38" s="9"/>
      <c r="AC38" s="9"/>
      <c r="AD38" s="9"/>
      <c r="AE38" s="9"/>
      <c r="AF38" s="9"/>
      <c r="AG38" s="9"/>
    </row>
    <row r="39" spans="1:33" ht="49.5" customHeight="1">
      <c r="A39" s="91" t="s">
        <v>1062</v>
      </c>
      <c r="B39" s="9"/>
      <c r="C39" s="9"/>
      <c r="D39" s="9"/>
      <c r="E39" s="9"/>
      <c r="F39" s="9"/>
      <c r="G39" s="9"/>
      <c r="H39" s="9"/>
      <c r="I39" s="9"/>
      <c r="J39" s="9" t="s">
        <v>881</v>
      </c>
      <c r="K39" s="5">
        <v>38</v>
      </c>
      <c r="L39" s="7"/>
      <c r="M39" s="8"/>
      <c r="N39" s="5"/>
      <c r="O39" s="5" t="s">
        <v>1405</v>
      </c>
      <c r="P39" s="5"/>
      <c r="Q39" s="430" t="s">
        <v>6213</v>
      </c>
      <c r="R39" s="5">
        <v>9825040056</v>
      </c>
      <c r="S39" s="5" t="s">
        <v>1404</v>
      </c>
      <c r="T39" s="9"/>
      <c r="U39" s="5" t="s">
        <v>1406</v>
      </c>
      <c r="V39" s="5"/>
      <c r="W39" s="5"/>
      <c r="X39" s="9"/>
      <c r="Y39" s="9"/>
      <c r="Z39" s="9"/>
      <c r="AA39" s="36" t="s">
        <v>1407</v>
      </c>
      <c r="AB39" s="9"/>
      <c r="AC39" s="9"/>
      <c r="AD39" s="9"/>
      <c r="AE39" s="9"/>
      <c r="AF39" s="9"/>
      <c r="AG39" s="9"/>
    </row>
    <row r="40" spans="1:33" ht="49.5" customHeight="1">
      <c r="A40" s="19" t="s">
        <v>1062</v>
      </c>
      <c r="B40" s="19"/>
      <c r="C40" s="19"/>
      <c r="D40" s="19"/>
      <c r="E40" s="19"/>
      <c r="F40" s="19"/>
      <c r="G40" s="19"/>
      <c r="H40" s="19"/>
      <c r="I40" s="19"/>
      <c r="J40" s="47"/>
      <c r="K40" s="47">
        <v>39</v>
      </c>
      <c r="L40" s="23"/>
      <c r="M40" s="46"/>
      <c r="N40" s="59" t="s">
        <v>31</v>
      </c>
      <c r="O40" s="59" t="s">
        <v>783</v>
      </c>
      <c r="P40" s="59" t="s">
        <v>784</v>
      </c>
      <c r="Q40" s="59" t="s">
        <v>785</v>
      </c>
      <c r="R40" s="59">
        <v>9004514000</v>
      </c>
      <c r="S40" s="59" t="s">
        <v>786</v>
      </c>
      <c r="T40" s="59" t="s">
        <v>788</v>
      </c>
      <c r="U40" s="59" t="s">
        <v>787</v>
      </c>
      <c r="V40" s="47"/>
      <c r="W40" s="47" t="s">
        <v>6442</v>
      </c>
      <c r="X40" s="19"/>
      <c r="Y40" s="19"/>
      <c r="Z40" s="19"/>
      <c r="AA40" s="19"/>
      <c r="AB40" s="19"/>
      <c r="AC40" s="19"/>
      <c r="AD40" s="19"/>
      <c r="AE40" s="19"/>
      <c r="AF40" s="19"/>
      <c r="AG40" s="19"/>
    </row>
    <row r="41" spans="1:33" ht="49.5" customHeight="1">
      <c r="A41" s="91" t="s">
        <v>6443</v>
      </c>
      <c r="B41" s="9"/>
      <c r="C41" s="9"/>
      <c r="D41" s="9"/>
      <c r="E41" s="9"/>
      <c r="F41" s="9"/>
      <c r="G41" s="9"/>
      <c r="H41" s="9"/>
      <c r="I41" s="9"/>
      <c r="J41" s="9" t="s">
        <v>881</v>
      </c>
      <c r="K41" s="5">
        <v>40</v>
      </c>
      <c r="L41" s="612" t="s">
        <v>6444</v>
      </c>
      <c r="M41" s="613"/>
      <c r="N41" s="612"/>
      <c r="O41" s="612"/>
      <c r="P41" s="612"/>
      <c r="Q41" s="430" t="s">
        <v>1311</v>
      </c>
      <c r="R41" s="612">
        <v>9825305619</v>
      </c>
      <c r="S41" s="612" t="s">
        <v>6445</v>
      </c>
      <c r="T41" s="614"/>
      <c r="U41" s="615" t="s">
        <v>6446</v>
      </c>
      <c r="V41" s="612"/>
      <c r="W41" s="612"/>
      <c r="X41" s="614"/>
      <c r="Y41" s="614"/>
      <c r="Z41" s="614"/>
      <c r="AA41" s="614"/>
      <c r="AB41" s="9"/>
      <c r="AC41" s="9"/>
      <c r="AD41" s="9"/>
      <c r="AE41" s="9"/>
      <c r="AF41" s="9"/>
      <c r="AG41" s="9"/>
    </row>
    <row r="42" spans="1:33" ht="49.5" customHeight="1">
      <c r="A42" s="91" t="s">
        <v>1062</v>
      </c>
      <c r="B42" s="9"/>
      <c r="C42" s="9"/>
      <c r="D42" s="9"/>
      <c r="E42" s="9"/>
      <c r="F42" s="9"/>
      <c r="G42" s="9"/>
      <c r="H42" s="9"/>
      <c r="I42" s="9"/>
      <c r="J42" s="9" t="s">
        <v>881</v>
      </c>
      <c r="K42" s="5">
        <v>41</v>
      </c>
      <c r="L42" s="7"/>
      <c r="M42" s="8"/>
      <c r="N42" s="5"/>
      <c r="O42" s="5" t="s">
        <v>6087</v>
      </c>
      <c r="P42" s="5"/>
      <c r="Q42" s="430" t="s">
        <v>6199</v>
      </c>
      <c r="R42" s="5">
        <v>7043632340</v>
      </c>
      <c r="S42" s="5" t="s">
        <v>6200</v>
      </c>
      <c r="T42" s="9"/>
      <c r="U42" s="5" t="s">
        <v>6088</v>
      </c>
      <c r="V42" s="5"/>
      <c r="W42" s="5" t="s">
        <v>1425</v>
      </c>
      <c r="X42" s="9"/>
      <c r="Y42" s="9"/>
      <c r="Z42" s="9"/>
      <c r="AA42" s="36" t="s">
        <v>6089</v>
      </c>
      <c r="AB42" s="9"/>
      <c r="AC42" s="9"/>
      <c r="AD42" s="9"/>
      <c r="AE42" s="9"/>
      <c r="AF42" s="9"/>
      <c r="AG42" s="9"/>
    </row>
    <row r="43" spans="1:33" ht="49.5" customHeight="1">
      <c r="A43" s="91" t="s">
        <v>1062</v>
      </c>
      <c r="B43" s="9"/>
      <c r="C43" s="9"/>
      <c r="D43" s="9"/>
      <c r="E43" s="9"/>
      <c r="F43" s="9"/>
      <c r="G43" s="9"/>
      <c r="H43" s="9"/>
      <c r="I43" s="9"/>
      <c r="J43" s="5" t="s">
        <v>6201</v>
      </c>
      <c r="K43" s="5">
        <v>42</v>
      </c>
      <c r="L43" s="7">
        <v>45906</v>
      </c>
      <c r="M43" s="8"/>
      <c r="N43" s="5" t="s">
        <v>1160</v>
      </c>
      <c r="O43" s="5" t="s">
        <v>1399</v>
      </c>
      <c r="P43" s="5" t="s">
        <v>6202</v>
      </c>
      <c r="Q43" s="430" t="s">
        <v>1397</v>
      </c>
      <c r="R43" s="5" t="s">
        <v>6203</v>
      </c>
      <c r="S43" s="5" t="s">
        <v>6447</v>
      </c>
      <c r="T43" s="9" t="s">
        <v>1400</v>
      </c>
      <c r="U43" s="5" t="s">
        <v>1401</v>
      </c>
      <c r="V43" s="5"/>
      <c r="W43" s="5"/>
      <c r="X43" s="9"/>
      <c r="Y43" s="9"/>
      <c r="Z43" s="9"/>
      <c r="AA43" s="156" t="s">
        <v>1402</v>
      </c>
      <c r="AB43" s="9"/>
      <c r="AC43" s="9"/>
      <c r="AD43" s="9"/>
      <c r="AE43" s="9"/>
      <c r="AF43" s="9"/>
      <c r="AG43" s="9"/>
    </row>
    <row r="44" spans="1:33" ht="49.5" customHeight="1">
      <c r="A44" s="91" t="s">
        <v>1062</v>
      </c>
      <c r="B44" s="9"/>
      <c r="C44" s="9"/>
      <c r="D44" s="9"/>
      <c r="E44" s="9"/>
      <c r="F44" s="9"/>
      <c r="G44" s="9"/>
      <c r="H44" s="9"/>
      <c r="I44" s="9"/>
      <c r="J44" s="5" t="s">
        <v>6201</v>
      </c>
      <c r="K44" s="5">
        <v>43</v>
      </c>
      <c r="L44" s="7">
        <v>45906</v>
      </c>
      <c r="M44" s="8"/>
      <c r="N44" s="5" t="s">
        <v>1160</v>
      </c>
      <c r="O44" s="5" t="s">
        <v>6206</v>
      </c>
      <c r="P44" s="5" t="s">
        <v>46</v>
      </c>
      <c r="Q44" s="430" t="s">
        <v>6207</v>
      </c>
      <c r="R44" s="5">
        <v>9701552542</v>
      </c>
      <c r="S44" s="5" t="s">
        <v>6208</v>
      </c>
      <c r="T44" s="9"/>
      <c r="U44" s="5" t="s">
        <v>1228</v>
      </c>
      <c r="V44" s="5"/>
      <c r="W44" s="5" t="s">
        <v>1090</v>
      </c>
      <c r="X44" s="9"/>
      <c r="Y44" s="9"/>
      <c r="Z44" s="9"/>
      <c r="AA44" s="9"/>
      <c r="AB44" s="9"/>
      <c r="AC44" s="9"/>
      <c r="AD44" s="9"/>
      <c r="AE44" s="9"/>
      <c r="AF44" s="9"/>
      <c r="AG44" s="9"/>
    </row>
    <row r="45" spans="1:33" ht="49.5" customHeight="1">
      <c r="A45" s="91" t="s">
        <v>1062</v>
      </c>
      <c r="B45" s="9"/>
      <c r="C45" s="9"/>
      <c r="D45" s="9"/>
      <c r="E45" s="9"/>
      <c r="F45" s="9"/>
      <c r="G45" s="9"/>
      <c r="H45" s="9"/>
      <c r="I45" s="9"/>
      <c r="J45" s="5" t="s">
        <v>6201</v>
      </c>
      <c r="K45" s="5">
        <v>44</v>
      </c>
      <c r="L45" s="7">
        <v>45927</v>
      </c>
      <c r="M45" s="8"/>
      <c r="N45" s="5"/>
      <c r="O45" s="5" t="s">
        <v>1217</v>
      </c>
      <c r="P45" s="5" t="s">
        <v>46</v>
      </c>
      <c r="Q45" s="430" t="s">
        <v>6209</v>
      </c>
      <c r="R45" s="5">
        <v>6367392454</v>
      </c>
      <c r="S45" s="14" t="s">
        <v>1216</v>
      </c>
      <c r="T45" s="9" t="s">
        <v>1219</v>
      </c>
      <c r="U45" s="5" t="s">
        <v>1218</v>
      </c>
      <c r="V45" s="5"/>
      <c r="W45" s="5" t="s">
        <v>6082</v>
      </c>
      <c r="X45" s="9"/>
      <c r="Y45" s="9"/>
      <c r="Z45" s="9"/>
      <c r="AA45" s="156" t="s">
        <v>1220</v>
      </c>
      <c r="AB45" s="9"/>
      <c r="AC45" s="9"/>
      <c r="AD45" s="9"/>
      <c r="AE45" s="9"/>
      <c r="AF45" s="9"/>
      <c r="AG45" s="9"/>
    </row>
    <row r="46" spans="1:33" ht="49.5" customHeight="1">
      <c r="A46" s="19" t="s">
        <v>1062</v>
      </c>
      <c r="B46" s="19"/>
      <c r="C46" s="19"/>
      <c r="D46" s="19"/>
      <c r="E46" s="19"/>
      <c r="F46" s="19"/>
      <c r="G46" s="19"/>
      <c r="H46" s="19"/>
      <c r="I46" s="19"/>
      <c r="J46" s="19" t="s">
        <v>881</v>
      </c>
      <c r="K46" s="47">
        <v>45</v>
      </c>
      <c r="L46" s="23">
        <v>45929</v>
      </c>
      <c r="M46" s="46"/>
      <c r="N46" s="47" t="s">
        <v>6181</v>
      </c>
      <c r="O46" s="47" t="s">
        <v>6050</v>
      </c>
      <c r="P46" s="47" t="s">
        <v>6448</v>
      </c>
      <c r="Q46" s="616" t="s">
        <v>6048</v>
      </c>
      <c r="R46" s="47" t="s">
        <v>6449</v>
      </c>
      <c r="S46" s="617" t="s">
        <v>6049</v>
      </c>
      <c r="T46" s="19">
        <v>110610</v>
      </c>
      <c r="U46" s="47" t="s">
        <v>6051</v>
      </c>
      <c r="V46" s="47"/>
      <c r="W46" s="47" t="s">
        <v>1425</v>
      </c>
      <c r="X46" s="19"/>
      <c r="Y46" s="19"/>
      <c r="Z46" s="19"/>
      <c r="AA46" s="19"/>
      <c r="AB46" s="19"/>
      <c r="AC46" s="19"/>
      <c r="AD46" s="19"/>
      <c r="AE46" s="19"/>
      <c r="AF46" s="19"/>
      <c r="AG46" s="19"/>
    </row>
    <row r="47" spans="1:33" ht="49.5" customHeight="1">
      <c r="A47" s="91" t="s">
        <v>1062</v>
      </c>
      <c r="B47" s="9"/>
      <c r="C47" s="9"/>
      <c r="D47" s="9"/>
      <c r="E47" s="9"/>
      <c r="F47" s="9"/>
      <c r="G47" s="9"/>
      <c r="H47" s="9"/>
      <c r="I47" s="9"/>
      <c r="J47" s="9" t="s">
        <v>890</v>
      </c>
      <c r="K47" s="5">
        <v>46</v>
      </c>
      <c r="L47" s="7">
        <v>45930</v>
      </c>
      <c r="M47" s="8"/>
      <c r="N47" s="5" t="s">
        <v>6181</v>
      </c>
      <c r="O47" s="5" t="s">
        <v>1391</v>
      </c>
      <c r="P47" s="5"/>
      <c r="Q47" s="430" t="s">
        <v>1389</v>
      </c>
      <c r="R47" s="5">
        <v>7428318081</v>
      </c>
      <c r="S47" s="5" t="s">
        <v>6182</v>
      </c>
      <c r="T47" s="9" t="s">
        <v>1392</v>
      </c>
      <c r="U47" s="9" t="s">
        <v>1393</v>
      </c>
      <c r="V47" s="5"/>
      <c r="W47" s="5" t="s">
        <v>1395</v>
      </c>
      <c r="X47" s="9"/>
      <c r="Y47" s="9"/>
      <c r="Z47" s="9"/>
      <c r="AA47" s="156" t="s">
        <v>1394</v>
      </c>
      <c r="AB47" s="9"/>
      <c r="AC47" s="9"/>
      <c r="AD47" s="9"/>
      <c r="AE47" s="9"/>
      <c r="AF47" s="9"/>
      <c r="AG47" s="9"/>
    </row>
    <row r="48" spans="1:33" ht="49.5" customHeight="1">
      <c r="A48" s="144" t="s">
        <v>6183</v>
      </c>
      <c r="B48" s="9"/>
      <c r="C48" s="9"/>
      <c r="D48" s="9"/>
      <c r="E48" s="9"/>
      <c r="F48" s="9"/>
      <c r="G48" s="9"/>
      <c r="H48" s="9"/>
      <c r="I48" s="9"/>
      <c r="J48" s="9" t="s">
        <v>881</v>
      </c>
      <c r="K48" s="5">
        <v>47</v>
      </c>
      <c r="L48" s="618">
        <v>45936</v>
      </c>
      <c r="M48" s="8"/>
      <c r="N48" s="5" t="s">
        <v>6181</v>
      </c>
      <c r="O48" s="5" t="s">
        <v>1385</v>
      </c>
      <c r="P48" s="5"/>
      <c r="Q48" s="430" t="s">
        <v>1383</v>
      </c>
      <c r="R48" s="5">
        <v>7838362060</v>
      </c>
      <c r="S48" s="619" t="s">
        <v>1384</v>
      </c>
      <c r="T48" s="9" t="s">
        <v>1386</v>
      </c>
      <c r="U48" s="5" t="s">
        <v>6135</v>
      </c>
      <c r="V48" s="5"/>
      <c r="W48" s="5"/>
      <c r="X48" s="9"/>
      <c r="Y48" s="9"/>
      <c r="Z48" s="9"/>
      <c r="AA48" s="9"/>
      <c r="AB48" s="9"/>
      <c r="AC48" s="9"/>
      <c r="AD48" s="9"/>
      <c r="AE48" s="9"/>
      <c r="AF48" s="9"/>
      <c r="AG48" s="9"/>
    </row>
    <row r="49" spans="1:33" ht="62.25" customHeight="1">
      <c r="A49" s="19" t="s">
        <v>6184</v>
      </c>
      <c r="B49" s="19"/>
      <c r="C49" s="19"/>
      <c r="D49" s="19"/>
      <c r="E49" s="19"/>
      <c r="F49" s="19"/>
      <c r="G49" s="19"/>
      <c r="H49" s="19"/>
      <c r="I49" s="19"/>
      <c r="J49" s="47" t="s">
        <v>6185</v>
      </c>
      <c r="K49" s="47">
        <v>48</v>
      </c>
      <c r="L49" s="620">
        <v>45941</v>
      </c>
      <c r="M49" s="46"/>
      <c r="N49" s="47" t="s">
        <v>6186</v>
      </c>
      <c r="O49" s="47" t="s">
        <v>1143</v>
      </c>
      <c r="P49" s="47"/>
      <c r="Q49" s="430" t="s">
        <v>6187</v>
      </c>
      <c r="R49" s="621">
        <v>9856621000</v>
      </c>
      <c r="S49" s="47" t="s">
        <v>6188</v>
      </c>
      <c r="T49" s="19" t="s">
        <v>1144</v>
      </c>
      <c r="U49" s="47" t="s">
        <v>1145</v>
      </c>
      <c r="V49" s="47"/>
      <c r="W49" s="47"/>
      <c r="X49" s="19"/>
      <c r="Y49" s="19"/>
      <c r="Z49" s="19"/>
      <c r="AA49" s="19"/>
      <c r="AB49" s="19"/>
      <c r="AC49" s="19"/>
      <c r="AD49" s="19"/>
      <c r="AE49" s="19"/>
      <c r="AF49" s="19"/>
      <c r="AG49" s="19"/>
    </row>
    <row r="50" spans="1:33" ht="57.75" customHeight="1">
      <c r="A50" s="403" t="s">
        <v>6189</v>
      </c>
      <c r="B50" s="9"/>
      <c r="C50" s="9"/>
      <c r="D50" s="9"/>
      <c r="E50" s="9"/>
      <c r="F50" s="9"/>
      <c r="G50" s="9"/>
      <c r="H50" s="9"/>
      <c r="I50" s="9"/>
      <c r="J50" s="9" t="s">
        <v>890</v>
      </c>
      <c r="K50" s="5">
        <v>49</v>
      </c>
      <c r="L50" s="7">
        <v>45957</v>
      </c>
      <c r="M50" s="8"/>
      <c r="N50" s="5" t="s">
        <v>6190</v>
      </c>
      <c r="O50" s="144" t="s">
        <v>1199</v>
      </c>
      <c r="P50" s="5" t="s">
        <v>6191</v>
      </c>
      <c r="Q50" s="430" t="s">
        <v>6192</v>
      </c>
      <c r="R50" s="5">
        <v>9315329550</v>
      </c>
      <c r="S50" s="5" t="s">
        <v>6193</v>
      </c>
      <c r="T50" s="9" t="s">
        <v>1200</v>
      </c>
      <c r="U50" s="5" t="s">
        <v>1201</v>
      </c>
      <c r="V50" s="5"/>
      <c r="W50" s="5" t="s">
        <v>897</v>
      </c>
      <c r="X50" s="9"/>
      <c r="Y50" s="9"/>
      <c r="Z50" s="9"/>
      <c r="AA50" s="36" t="s">
        <v>6450</v>
      </c>
      <c r="AB50" s="9"/>
      <c r="AC50" s="9"/>
      <c r="AD50" s="9"/>
      <c r="AE50" s="9"/>
      <c r="AF50" s="9"/>
      <c r="AG50" s="9"/>
    </row>
    <row r="51" spans="1:33" ht="49.5" customHeight="1">
      <c r="A51" s="155" t="s">
        <v>6194</v>
      </c>
      <c r="B51" s="9"/>
      <c r="C51" s="9"/>
      <c r="D51" s="9"/>
      <c r="E51" s="9"/>
      <c r="F51" s="9"/>
      <c r="G51" s="9"/>
      <c r="H51" s="9"/>
      <c r="I51" s="9"/>
      <c r="J51" s="9" t="s">
        <v>881</v>
      </c>
      <c r="K51" s="5">
        <v>50</v>
      </c>
      <c r="L51" s="7">
        <v>45948</v>
      </c>
      <c r="M51" s="8"/>
      <c r="N51" s="5" t="s">
        <v>6190</v>
      </c>
      <c r="O51" s="5" t="s">
        <v>6195</v>
      </c>
      <c r="P51" s="5"/>
      <c r="Q51" s="430" t="s">
        <v>6196</v>
      </c>
      <c r="R51" s="5" t="s">
        <v>6197</v>
      </c>
      <c r="S51" s="5" t="s">
        <v>1207</v>
      </c>
      <c r="T51" s="9"/>
      <c r="U51" s="5" t="s">
        <v>6134</v>
      </c>
      <c r="V51" s="5"/>
      <c r="W51" s="5"/>
      <c r="X51" s="9"/>
      <c r="Y51" s="9"/>
      <c r="Z51" s="9"/>
      <c r="AA51" s="9"/>
      <c r="AB51" s="9"/>
      <c r="AC51" s="9"/>
      <c r="AD51" s="9"/>
      <c r="AE51" s="9"/>
      <c r="AF51" s="9"/>
      <c r="AG51" s="9"/>
    </row>
    <row r="52" spans="1:33" ht="49.5" customHeight="1">
      <c r="A52" s="403" t="s">
        <v>6177</v>
      </c>
      <c r="B52" s="9"/>
      <c r="C52" s="9"/>
      <c r="D52" s="9"/>
      <c r="E52" s="9"/>
      <c r="F52" s="9"/>
      <c r="G52" s="9"/>
      <c r="H52" s="9"/>
      <c r="I52" s="9"/>
      <c r="J52" s="9" t="s">
        <v>890</v>
      </c>
      <c r="K52" s="5">
        <v>51</v>
      </c>
      <c r="L52" s="7">
        <v>45961</v>
      </c>
      <c r="M52" s="8"/>
      <c r="N52" s="5" t="s">
        <v>1160</v>
      </c>
      <c r="O52" s="5" t="s">
        <v>1189</v>
      </c>
      <c r="P52" s="5" t="s">
        <v>6178</v>
      </c>
      <c r="Q52" s="430" t="s">
        <v>665</v>
      </c>
      <c r="R52" s="5" t="s">
        <v>6179</v>
      </c>
      <c r="S52" s="5" t="s">
        <v>6070</v>
      </c>
      <c r="T52" s="232" t="s">
        <v>6071</v>
      </c>
      <c r="U52" s="5" t="s">
        <v>1191</v>
      </c>
      <c r="V52" s="5"/>
      <c r="W52" s="5"/>
      <c r="X52" s="9"/>
      <c r="Y52" s="9"/>
      <c r="Z52" s="9"/>
      <c r="AA52" s="156" t="s">
        <v>1192</v>
      </c>
      <c r="AB52" s="9"/>
      <c r="AC52" s="9"/>
      <c r="AD52" s="9"/>
      <c r="AE52" s="9"/>
      <c r="AF52" s="9"/>
      <c r="AG52" s="9"/>
    </row>
    <row r="53" spans="1:33" ht="49.5" customHeight="1">
      <c r="A53" s="403" t="s">
        <v>6451</v>
      </c>
      <c r="B53" s="9"/>
      <c r="C53" s="9"/>
      <c r="D53" s="9"/>
      <c r="E53" s="9"/>
      <c r="F53" s="9"/>
      <c r="G53" s="9"/>
      <c r="H53" s="9"/>
      <c r="I53" s="9"/>
      <c r="J53" s="9" t="s">
        <v>890</v>
      </c>
      <c r="K53" s="5">
        <v>52</v>
      </c>
      <c r="L53" s="7">
        <v>45962</v>
      </c>
      <c r="M53" s="8"/>
      <c r="N53" s="5" t="s">
        <v>1160</v>
      </c>
      <c r="O53" s="5" t="s">
        <v>1179</v>
      </c>
      <c r="P53" s="5"/>
      <c r="Q53" s="430" t="s">
        <v>6174</v>
      </c>
      <c r="R53" s="5">
        <v>8349898225</v>
      </c>
      <c r="S53" s="5" t="s">
        <v>6175</v>
      </c>
      <c r="T53" s="9">
        <v>9042110</v>
      </c>
      <c r="U53" s="5" t="s">
        <v>1180</v>
      </c>
      <c r="V53" s="5"/>
      <c r="W53" s="5" t="s">
        <v>740</v>
      </c>
      <c r="X53" s="9"/>
      <c r="Y53" s="9"/>
      <c r="Z53" s="9"/>
      <c r="AA53" s="9"/>
      <c r="AB53" s="9"/>
      <c r="AC53" s="9"/>
      <c r="AD53" s="9"/>
      <c r="AE53" s="9"/>
      <c r="AF53" s="9"/>
      <c r="AG53" s="9"/>
    </row>
    <row r="54" spans="1:33" ht="49.5" customHeight="1">
      <c r="A54" s="403" t="s">
        <v>1381</v>
      </c>
      <c r="B54" s="9"/>
      <c r="C54" s="9"/>
      <c r="D54" s="9"/>
      <c r="E54" s="9"/>
      <c r="F54" s="9"/>
      <c r="G54" s="9"/>
      <c r="H54" s="9"/>
      <c r="I54" s="9"/>
      <c r="J54" s="9" t="s">
        <v>881</v>
      </c>
      <c r="K54" s="5">
        <v>53</v>
      </c>
      <c r="L54" s="7">
        <v>45965</v>
      </c>
      <c r="M54" s="8"/>
      <c r="N54" s="5"/>
      <c r="O54" s="5"/>
      <c r="P54" s="5"/>
      <c r="Q54" s="430" t="s">
        <v>6171</v>
      </c>
      <c r="R54" s="5" t="s">
        <v>6172</v>
      </c>
      <c r="S54" s="5" t="s">
        <v>6173</v>
      </c>
      <c r="T54" s="9"/>
      <c r="U54" s="5"/>
      <c r="V54" s="5"/>
      <c r="W54" s="5"/>
      <c r="X54" s="9"/>
      <c r="Y54" s="9"/>
      <c r="Z54" s="9"/>
      <c r="AA54" s="9"/>
      <c r="AB54" s="9"/>
      <c r="AC54" s="9"/>
      <c r="AD54" s="9"/>
      <c r="AE54" s="9"/>
      <c r="AF54" s="9"/>
      <c r="AG54" s="9"/>
    </row>
    <row r="55" spans="1:33" ht="49.5" customHeight="1">
      <c r="A55" s="155" t="s">
        <v>6452</v>
      </c>
      <c r="B55" s="9"/>
      <c r="C55" s="9"/>
      <c r="D55" s="9"/>
      <c r="E55" s="9"/>
      <c r="F55" s="9"/>
      <c r="G55" s="9"/>
      <c r="H55" s="9"/>
      <c r="I55" s="9"/>
      <c r="J55" s="9" t="s">
        <v>890</v>
      </c>
      <c r="K55" s="5">
        <v>54</v>
      </c>
      <c r="L55" s="7">
        <v>45474</v>
      </c>
      <c r="M55" s="8"/>
      <c r="N55" s="5" t="s">
        <v>1160</v>
      </c>
      <c r="O55" s="5"/>
      <c r="P55" s="5"/>
      <c r="Q55" s="5" t="s">
        <v>6453</v>
      </c>
      <c r="R55" s="5">
        <v>9158507931</v>
      </c>
      <c r="S55" s="5" t="s">
        <v>5632</v>
      </c>
      <c r="T55" s="9"/>
      <c r="U55" s="5"/>
      <c r="V55" s="5"/>
      <c r="W55" s="5"/>
      <c r="X55" s="9"/>
      <c r="Y55" s="9"/>
      <c r="Z55" s="9"/>
      <c r="AA55" s="9"/>
      <c r="AB55" s="9"/>
      <c r="AC55" s="9"/>
      <c r="AD55" s="9"/>
      <c r="AE55" s="9"/>
      <c r="AF55" s="9"/>
      <c r="AG55" s="9"/>
    </row>
    <row r="56" spans="1:33" ht="49.5" customHeight="1">
      <c r="A56" s="155" t="s">
        <v>6454</v>
      </c>
      <c r="B56" s="9"/>
      <c r="C56" s="9"/>
      <c r="D56" s="9"/>
      <c r="E56" s="9"/>
      <c r="F56" s="9"/>
      <c r="G56" s="9"/>
      <c r="H56" s="9"/>
      <c r="I56" s="9"/>
      <c r="J56" s="9" t="s">
        <v>881</v>
      </c>
      <c r="K56" s="5">
        <v>55</v>
      </c>
      <c r="L56" s="7">
        <v>45981</v>
      </c>
      <c r="M56" s="8"/>
      <c r="N56" s="5" t="s">
        <v>1160</v>
      </c>
      <c r="O56" s="5" t="s">
        <v>6167</v>
      </c>
      <c r="P56" s="5"/>
      <c r="Q56" s="430" t="s">
        <v>1162</v>
      </c>
      <c r="R56" s="5">
        <v>8140977390</v>
      </c>
      <c r="S56" s="5" t="s">
        <v>6168</v>
      </c>
      <c r="T56" s="9"/>
      <c r="U56" s="5" t="s">
        <v>6169</v>
      </c>
      <c r="V56" s="5"/>
      <c r="W56" s="5" t="s">
        <v>592</v>
      </c>
      <c r="X56" s="9"/>
      <c r="Y56" s="9"/>
      <c r="Z56" s="9"/>
      <c r="AA56" s="156" t="s">
        <v>1167</v>
      </c>
      <c r="AB56" s="9"/>
      <c r="AC56" s="9"/>
      <c r="AD56" s="9"/>
      <c r="AE56" s="9"/>
      <c r="AF56" s="9"/>
      <c r="AG56" s="9"/>
    </row>
    <row r="57" spans="1:33" ht="49.5" customHeight="1">
      <c r="A57" s="9"/>
      <c r="B57" s="9"/>
      <c r="C57" s="9"/>
      <c r="D57" s="9"/>
      <c r="E57" s="9"/>
      <c r="F57" s="9"/>
      <c r="G57" s="9"/>
      <c r="H57" s="9"/>
      <c r="I57" s="9"/>
      <c r="J57" s="9"/>
      <c r="K57" s="5"/>
      <c r="L57" s="7"/>
      <c r="M57" s="8"/>
      <c r="N57" s="5"/>
      <c r="O57" s="5"/>
      <c r="P57" s="5"/>
      <c r="Q57" s="5"/>
      <c r="R57" s="5"/>
      <c r="S57" s="5"/>
      <c r="T57" s="9"/>
      <c r="U57" s="5"/>
      <c r="V57" s="5"/>
      <c r="W57" s="5"/>
      <c r="X57" s="9"/>
      <c r="Y57" s="9"/>
      <c r="Z57" s="9"/>
      <c r="AA57" s="9"/>
      <c r="AB57" s="9"/>
      <c r="AC57" s="9"/>
      <c r="AD57" s="9"/>
      <c r="AE57" s="9"/>
      <c r="AF57" s="9"/>
      <c r="AG57" s="9"/>
    </row>
    <row r="58" spans="1:33" ht="49.5" customHeight="1">
      <c r="A58" s="9"/>
      <c r="B58" s="9"/>
      <c r="C58" s="9"/>
      <c r="D58" s="9"/>
      <c r="E58" s="9"/>
      <c r="F58" s="9"/>
      <c r="G58" s="9"/>
      <c r="H58" s="9"/>
      <c r="I58" s="9"/>
      <c r="J58" s="5"/>
      <c r="K58" s="5"/>
      <c r="L58" s="7"/>
      <c r="M58" s="8"/>
      <c r="N58" s="5"/>
      <c r="O58" s="5"/>
      <c r="P58" s="5"/>
      <c r="Q58" s="5"/>
      <c r="R58" s="5"/>
      <c r="S58" s="5"/>
      <c r="T58" s="9"/>
      <c r="U58" s="5"/>
      <c r="V58" s="5"/>
      <c r="W58" s="5"/>
      <c r="X58" s="9"/>
      <c r="Y58" s="9"/>
      <c r="Z58" s="9"/>
      <c r="AA58" s="9"/>
      <c r="AB58" s="9"/>
      <c r="AC58" s="9"/>
      <c r="AD58" s="9"/>
      <c r="AE58" s="9"/>
      <c r="AF58" s="9"/>
      <c r="AG58" s="9"/>
    </row>
    <row r="59" spans="1:33" ht="49.5" customHeight="1">
      <c r="A59" s="9"/>
      <c r="B59" s="9"/>
      <c r="C59" s="9"/>
      <c r="D59" s="9"/>
      <c r="E59" s="9"/>
      <c r="F59" s="9"/>
      <c r="G59" s="9"/>
      <c r="H59" s="9"/>
      <c r="I59" s="9"/>
      <c r="J59" s="5"/>
      <c r="K59" s="5"/>
      <c r="L59" s="7"/>
      <c r="M59" s="8"/>
      <c r="N59" s="5"/>
      <c r="O59" s="5"/>
      <c r="P59" s="5"/>
      <c r="Q59" s="5"/>
      <c r="R59" s="5"/>
      <c r="S59" s="5"/>
      <c r="T59" s="9"/>
      <c r="U59" s="5"/>
      <c r="V59" s="5"/>
      <c r="W59" s="5"/>
      <c r="X59" s="9"/>
      <c r="Y59" s="9"/>
      <c r="Z59" s="9"/>
      <c r="AA59" s="9"/>
      <c r="AB59" s="9"/>
      <c r="AC59" s="9"/>
      <c r="AD59" s="9"/>
      <c r="AE59" s="9"/>
      <c r="AF59" s="9"/>
      <c r="AG59" s="9"/>
    </row>
    <row r="60" spans="1:33" ht="49.5" customHeight="1">
      <c r="A60" s="9"/>
      <c r="B60" s="9"/>
      <c r="C60" s="9"/>
      <c r="D60" s="9"/>
      <c r="E60" s="9"/>
      <c r="F60" s="9"/>
      <c r="G60" s="9"/>
      <c r="H60" s="9"/>
      <c r="I60" s="9"/>
      <c r="J60" s="5"/>
      <c r="K60" s="5"/>
      <c r="L60" s="7"/>
      <c r="M60" s="8"/>
      <c r="N60" s="5"/>
      <c r="O60" s="5"/>
      <c r="P60" s="5"/>
      <c r="Q60" s="5"/>
      <c r="R60" s="5"/>
      <c r="S60" s="5"/>
      <c r="T60" s="9"/>
      <c r="U60" s="5"/>
      <c r="V60" s="5"/>
      <c r="W60" s="5"/>
      <c r="X60" s="9"/>
      <c r="Y60" s="9"/>
      <c r="Z60" s="9"/>
      <c r="AA60" s="9"/>
      <c r="AB60" s="9"/>
      <c r="AC60" s="9"/>
      <c r="AD60" s="9"/>
      <c r="AE60" s="9"/>
      <c r="AF60" s="9"/>
      <c r="AG60" s="9"/>
    </row>
    <row r="61" spans="1:33" ht="49.5" customHeight="1">
      <c r="A61" s="9"/>
      <c r="B61" s="9"/>
      <c r="C61" s="9"/>
      <c r="D61" s="9"/>
      <c r="E61" s="9"/>
      <c r="F61" s="9"/>
      <c r="G61" s="9"/>
      <c r="H61" s="9"/>
      <c r="I61" s="9"/>
      <c r="J61" s="5"/>
      <c r="K61" s="5"/>
      <c r="L61" s="7"/>
      <c r="M61" s="8"/>
      <c r="N61" s="5"/>
      <c r="O61" s="5"/>
      <c r="P61" s="5"/>
      <c r="Q61" s="5"/>
      <c r="R61" s="5"/>
      <c r="S61" s="5"/>
      <c r="T61" s="9"/>
      <c r="U61" s="5"/>
      <c r="V61" s="5"/>
      <c r="W61" s="5"/>
      <c r="X61" s="9"/>
      <c r="Y61" s="9"/>
      <c r="Z61" s="9"/>
      <c r="AA61" s="9"/>
      <c r="AB61" s="9"/>
      <c r="AC61" s="9"/>
      <c r="AD61" s="9"/>
      <c r="AE61" s="9"/>
      <c r="AF61" s="9"/>
      <c r="AG61" s="9"/>
    </row>
    <row r="62" spans="1:33" ht="49.5" customHeight="1">
      <c r="A62" s="9"/>
      <c r="B62" s="9"/>
      <c r="C62" s="9"/>
      <c r="D62" s="9"/>
      <c r="E62" s="9"/>
      <c r="F62" s="9"/>
      <c r="G62" s="9"/>
      <c r="H62" s="9"/>
      <c r="I62" s="9"/>
      <c r="J62" s="5"/>
      <c r="K62" s="5"/>
      <c r="L62" s="7"/>
      <c r="M62" s="8"/>
      <c r="N62" s="5"/>
      <c r="O62" s="5"/>
      <c r="P62" s="5"/>
      <c r="Q62" s="5"/>
      <c r="R62" s="5"/>
      <c r="S62" s="5"/>
      <c r="T62" s="9"/>
      <c r="U62" s="5"/>
      <c r="V62" s="5"/>
      <c r="W62" s="5"/>
      <c r="X62" s="9"/>
      <c r="Y62" s="9"/>
      <c r="Z62" s="9"/>
      <c r="AA62" s="9"/>
      <c r="AB62" s="9"/>
      <c r="AC62" s="9"/>
      <c r="AD62" s="9"/>
      <c r="AE62" s="9"/>
      <c r="AF62" s="9"/>
      <c r="AG62" s="9"/>
    </row>
    <row r="63" spans="1:33" ht="49.5" customHeight="1">
      <c r="A63" s="9"/>
      <c r="B63" s="9"/>
      <c r="C63" s="9"/>
      <c r="D63" s="9"/>
      <c r="E63" s="9"/>
      <c r="F63" s="9"/>
      <c r="G63" s="9"/>
      <c r="H63" s="9"/>
      <c r="I63" s="9"/>
      <c r="J63" s="5"/>
      <c r="K63" s="5"/>
      <c r="L63" s="7"/>
      <c r="M63" s="8"/>
      <c r="N63" s="5"/>
      <c r="O63" s="5"/>
      <c r="P63" s="5"/>
      <c r="Q63" s="5"/>
      <c r="R63" s="5"/>
      <c r="S63" s="5"/>
      <c r="T63" s="9"/>
      <c r="U63" s="5"/>
      <c r="V63" s="5"/>
      <c r="W63" s="5"/>
      <c r="X63" s="9"/>
      <c r="Y63" s="9"/>
      <c r="Z63" s="9"/>
      <c r="AA63" s="9"/>
      <c r="AB63" s="9"/>
      <c r="AC63" s="9"/>
      <c r="AD63" s="9"/>
      <c r="AE63" s="9"/>
      <c r="AF63" s="9"/>
      <c r="AG63" s="9"/>
    </row>
    <row r="64" spans="1:33" ht="49.5" customHeight="1">
      <c r="A64" s="9"/>
      <c r="B64" s="9"/>
      <c r="C64" s="9"/>
      <c r="D64" s="9"/>
      <c r="E64" s="9"/>
      <c r="F64" s="9"/>
      <c r="G64" s="9"/>
      <c r="H64" s="9"/>
      <c r="I64" s="9"/>
      <c r="J64" s="5"/>
      <c r="K64" s="5"/>
      <c r="L64" s="7"/>
      <c r="M64" s="8"/>
      <c r="N64" s="5"/>
      <c r="O64" s="5"/>
      <c r="P64" s="5"/>
      <c r="Q64" s="5"/>
      <c r="R64" s="5"/>
      <c r="S64" s="5"/>
      <c r="T64" s="9"/>
      <c r="U64" s="5"/>
      <c r="V64" s="5"/>
      <c r="W64" s="5"/>
      <c r="X64" s="9"/>
      <c r="Y64" s="9"/>
      <c r="Z64" s="9"/>
      <c r="AA64" s="9"/>
      <c r="AB64" s="9"/>
      <c r="AC64" s="9"/>
      <c r="AD64" s="9"/>
      <c r="AE64" s="9"/>
      <c r="AF64" s="9"/>
      <c r="AG64" s="9"/>
    </row>
    <row r="65" spans="1:33" ht="49.5" customHeight="1">
      <c r="A65" s="9"/>
      <c r="B65" s="9"/>
      <c r="C65" s="9"/>
      <c r="D65" s="9"/>
      <c r="E65" s="9"/>
      <c r="F65" s="9"/>
      <c r="G65" s="9"/>
      <c r="H65" s="9"/>
      <c r="I65" s="9"/>
      <c r="J65" s="5"/>
      <c r="K65" s="5"/>
      <c r="L65" s="7"/>
      <c r="M65" s="8"/>
      <c r="N65" s="5"/>
      <c r="O65" s="5"/>
      <c r="P65" s="5"/>
      <c r="Q65" s="5"/>
      <c r="R65" s="5"/>
      <c r="S65" s="5"/>
      <c r="T65" s="9"/>
      <c r="U65" s="5"/>
      <c r="V65" s="5"/>
      <c r="W65" s="5"/>
      <c r="X65" s="9"/>
      <c r="Y65" s="9"/>
      <c r="Z65" s="9"/>
      <c r="AA65" s="9"/>
      <c r="AB65" s="9"/>
      <c r="AC65" s="9"/>
      <c r="AD65" s="9"/>
      <c r="AE65" s="9"/>
      <c r="AF65" s="9"/>
      <c r="AG65" s="9"/>
    </row>
    <row r="66" spans="1:33" ht="49.5" customHeight="1">
      <c r="A66" s="9"/>
      <c r="B66" s="9"/>
      <c r="C66" s="9"/>
      <c r="D66" s="9"/>
      <c r="E66" s="9"/>
      <c r="F66" s="9"/>
      <c r="G66" s="9"/>
      <c r="H66" s="9"/>
      <c r="I66" s="9"/>
      <c r="J66" s="5"/>
      <c r="K66" s="5"/>
      <c r="L66" s="7"/>
      <c r="M66" s="8"/>
      <c r="N66" s="5"/>
      <c r="O66" s="5"/>
      <c r="P66" s="5"/>
      <c r="Q66" s="5"/>
      <c r="R66" s="5"/>
      <c r="S66" s="5"/>
      <c r="T66" s="9"/>
      <c r="U66" s="5"/>
      <c r="V66" s="5"/>
      <c r="W66" s="5"/>
      <c r="X66" s="9"/>
      <c r="Y66" s="9"/>
      <c r="Z66" s="9"/>
      <c r="AA66" s="9"/>
      <c r="AB66" s="9"/>
      <c r="AC66" s="9"/>
      <c r="AD66" s="9"/>
      <c r="AE66" s="9"/>
      <c r="AF66" s="9"/>
      <c r="AG66" s="9"/>
    </row>
    <row r="67" spans="1:33" ht="49.5" customHeight="1">
      <c r="A67" s="9"/>
      <c r="B67" s="9"/>
      <c r="C67" s="9"/>
      <c r="D67" s="9"/>
      <c r="E67" s="9"/>
      <c r="F67" s="9"/>
      <c r="G67" s="9"/>
      <c r="H67" s="9"/>
      <c r="I67" s="9"/>
      <c r="J67" s="5"/>
      <c r="K67" s="5"/>
      <c r="L67" s="7"/>
      <c r="M67" s="8"/>
      <c r="N67" s="5"/>
      <c r="O67" s="5"/>
      <c r="P67" s="5"/>
      <c r="Q67" s="5"/>
      <c r="R67" s="5"/>
      <c r="S67" s="5"/>
      <c r="T67" s="9"/>
      <c r="U67" s="5"/>
      <c r="V67" s="5"/>
      <c r="W67" s="5"/>
      <c r="X67" s="9"/>
      <c r="Y67" s="9"/>
      <c r="Z67" s="9"/>
      <c r="AA67" s="9"/>
      <c r="AB67" s="9"/>
      <c r="AC67" s="9"/>
      <c r="AD67" s="9"/>
      <c r="AE67" s="9"/>
      <c r="AF67" s="9"/>
      <c r="AG67" s="9"/>
    </row>
    <row r="68" spans="1:33" ht="49.5" customHeight="1">
      <c r="A68" s="9"/>
      <c r="B68" s="9"/>
      <c r="C68" s="9"/>
      <c r="D68" s="9"/>
      <c r="E68" s="9"/>
      <c r="F68" s="9"/>
      <c r="G68" s="9"/>
      <c r="H68" s="9"/>
      <c r="I68" s="9"/>
      <c r="J68" s="5"/>
      <c r="K68" s="5"/>
      <c r="L68" s="7"/>
      <c r="M68" s="8"/>
      <c r="N68" s="5"/>
      <c r="O68" s="5"/>
      <c r="P68" s="5"/>
      <c r="Q68" s="5"/>
      <c r="R68" s="5"/>
      <c r="S68" s="5"/>
      <c r="T68" s="9"/>
      <c r="U68" s="5"/>
      <c r="V68" s="5"/>
      <c r="W68" s="5"/>
      <c r="X68" s="9"/>
      <c r="Y68" s="9"/>
      <c r="Z68" s="9"/>
      <c r="AA68" s="9"/>
      <c r="AB68" s="9"/>
      <c r="AC68" s="9"/>
      <c r="AD68" s="9"/>
      <c r="AE68" s="9"/>
      <c r="AF68" s="9"/>
      <c r="AG68" s="9"/>
    </row>
    <row r="69" spans="1:33" ht="49.5" customHeight="1">
      <c r="A69" s="9"/>
      <c r="B69" s="9"/>
      <c r="C69" s="9"/>
      <c r="D69" s="9"/>
      <c r="E69" s="9"/>
      <c r="F69" s="9"/>
      <c r="G69" s="9"/>
      <c r="H69" s="9"/>
      <c r="I69" s="9"/>
      <c r="J69" s="5"/>
      <c r="K69" s="5"/>
      <c r="L69" s="7"/>
      <c r="M69" s="8"/>
      <c r="N69" s="5"/>
      <c r="O69" s="5"/>
      <c r="P69" s="5"/>
      <c r="Q69" s="5"/>
      <c r="R69" s="5"/>
      <c r="S69" s="5"/>
      <c r="T69" s="9"/>
      <c r="U69" s="5"/>
      <c r="V69" s="5"/>
      <c r="W69" s="5"/>
      <c r="X69" s="9"/>
      <c r="Y69" s="9"/>
      <c r="Z69" s="9"/>
      <c r="AA69" s="9"/>
      <c r="AB69" s="9"/>
      <c r="AC69" s="9"/>
      <c r="AD69" s="9"/>
      <c r="AE69" s="9"/>
      <c r="AF69" s="9"/>
      <c r="AG69" s="9"/>
    </row>
    <row r="70" spans="1:33" ht="49.5" customHeight="1">
      <c r="A70" s="9"/>
      <c r="B70" s="9"/>
      <c r="C70" s="9"/>
      <c r="D70" s="9"/>
      <c r="E70" s="9"/>
      <c r="F70" s="9"/>
      <c r="G70" s="9"/>
      <c r="H70" s="9"/>
      <c r="I70" s="9"/>
      <c r="J70" s="5"/>
      <c r="K70" s="5"/>
      <c r="L70" s="7"/>
      <c r="M70" s="8"/>
      <c r="N70" s="5"/>
      <c r="O70" s="5"/>
      <c r="P70" s="5"/>
      <c r="Q70" s="5"/>
      <c r="R70" s="5"/>
      <c r="S70" s="5"/>
      <c r="T70" s="9"/>
      <c r="U70" s="5"/>
      <c r="V70" s="5"/>
      <c r="W70" s="5"/>
      <c r="X70" s="9"/>
      <c r="Y70" s="9"/>
      <c r="Z70" s="9"/>
      <c r="AA70" s="9"/>
      <c r="AB70" s="9"/>
      <c r="AC70" s="9"/>
      <c r="AD70" s="9"/>
      <c r="AE70" s="9"/>
      <c r="AF70" s="9"/>
      <c r="AG70" s="9"/>
    </row>
    <row r="71" spans="1:33" ht="49.5" customHeight="1">
      <c r="A71" s="9"/>
      <c r="B71" s="9"/>
      <c r="C71" s="9"/>
      <c r="D71" s="9"/>
      <c r="E71" s="9"/>
      <c r="F71" s="9"/>
      <c r="G71" s="9"/>
      <c r="H71" s="9"/>
      <c r="I71" s="9"/>
      <c r="J71" s="5"/>
      <c r="K71" s="5"/>
      <c r="L71" s="7"/>
      <c r="M71" s="8"/>
      <c r="N71" s="5"/>
      <c r="O71" s="5"/>
      <c r="P71" s="5"/>
      <c r="Q71" s="5"/>
      <c r="R71" s="5"/>
      <c r="S71" s="5"/>
      <c r="T71" s="9"/>
      <c r="U71" s="5"/>
      <c r="V71" s="5"/>
      <c r="W71" s="5"/>
      <c r="X71" s="9"/>
      <c r="Y71" s="9"/>
      <c r="Z71" s="9"/>
      <c r="AA71" s="9"/>
      <c r="AB71" s="9"/>
      <c r="AC71" s="9"/>
      <c r="AD71" s="9"/>
      <c r="AE71" s="9"/>
      <c r="AF71" s="9"/>
      <c r="AG71" s="9"/>
    </row>
    <row r="72" spans="1:33" ht="49.5" customHeight="1">
      <c r="A72" s="9"/>
      <c r="B72" s="9"/>
      <c r="C72" s="9"/>
      <c r="D72" s="9"/>
      <c r="E72" s="9"/>
      <c r="F72" s="9"/>
      <c r="G72" s="9"/>
      <c r="H72" s="9"/>
      <c r="I72" s="9"/>
      <c r="J72" s="5"/>
      <c r="K72" s="5"/>
      <c r="L72" s="7"/>
      <c r="M72" s="8"/>
      <c r="N72" s="5"/>
      <c r="O72" s="5"/>
      <c r="P72" s="5"/>
      <c r="Q72" s="5"/>
      <c r="R72" s="5"/>
      <c r="S72" s="5"/>
      <c r="T72" s="9"/>
      <c r="U72" s="5"/>
      <c r="V72" s="5"/>
      <c r="W72" s="5"/>
      <c r="X72" s="9"/>
      <c r="Y72" s="9"/>
      <c r="Z72" s="9"/>
      <c r="AA72" s="9"/>
      <c r="AB72" s="9"/>
      <c r="AC72" s="9"/>
      <c r="AD72" s="9"/>
      <c r="AE72" s="9"/>
      <c r="AF72" s="9"/>
      <c r="AG72" s="9"/>
    </row>
    <row r="73" spans="1:33" ht="49.5" customHeight="1">
      <c r="A73" s="9"/>
      <c r="B73" s="9"/>
      <c r="C73" s="9"/>
      <c r="D73" s="9"/>
      <c r="E73" s="9"/>
      <c r="F73" s="9"/>
      <c r="G73" s="9"/>
      <c r="H73" s="9"/>
      <c r="I73" s="9"/>
      <c r="J73" s="5"/>
      <c r="K73" s="5"/>
      <c r="L73" s="7"/>
      <c r="M73" s="8"/>
      <c r="N73" s="5"/>
      <c r="O73" s="5"/>
      <c r="P73" s="5"/>
      <c r="Q73" s="5"/>
      <c r="R73" s="5"/>
      <c r="S73" s="5"/>
      <c r="T73" s="9"/>
      <c r="U73" s="5"/>
      <c r="V73" s="5"/>
      <c r="W73" s="5"/>
      <c r="X73" s="9"/>
      <c r="Y73" s="9"/>
      <c r="Z73" s="9"/>
      <c r="AA73" s="9"/>
      <c r="AB73" s="9"/>
      <c r="AC73" s="9"/>
      <c r="AD73" s="9"/>
      <c r="AE73" s="9"/>
      <c r="AF73" s="9"/>
      <c r="AG73" s="9"/>
    </row>
    <row r="74" spans="1:33" ht="49.5" customHeight="1">
      <c r="A74" s="9"/>
      <c r="B74" s="9"/>
      <c r="C74" s="9"/>
      <c r="D74" s="9"/>
      <c r="E74" s="9"/>
      <c r="F74" s="9"/>
      <c r="G74" s="9"/>
      <c r="H74" s="9"/>
      <c r="I74" s="9"/>
      <c r="J74" s="5"/>
      <c r="K74" s="5"/>
      <c r="L74" s="7"/>
      <c r="M74" s="8"/>
      <c r="N74" s="5"/>
      <c r="O74" s="5"/>
      <c r="P74" s="5"/>
      <c r="Q74" s="5"/>
      <c r="R74" s="5"/>
      <c r="S74" s="5"/>
      <c r="T74" s="9"/>
      <c r="U74" s="5"/>
      <c r="V74" s="5"/>
      <c r="W74" s="5"/>
      <c r="X74" s="9"/>
      <c r="Y74" s="9"/>
      <c r="Z74" s="9"/>
      <c r="AA74" s="9"/>
      <c r="AB74" s="9"/>
      <c r="AC74" s="9"/>
      <c r="AD74" s="9"/>
      <c r="AE74" s="9"/>
      <c r="AF74" s="9"/>
      <c r="AG74" s="9"/>
    </row>
    <row r="75" spans="1:33" ht="49.5" customHeight="1">
      <c r="A75" s="9"/>
      <c r="B75" s="9"/>
      <c r="C75" s="9"/>
      <c r="D75" s="9"/>
      <c r="E75" s="9"/>
      <c r="F75" s="9"/>
      <c r="G75" s="9"/>
      <c r="H75" s="9"/>
      <c r="I75" s="9"/>
      <c r="J75" s="5"/>
      <c r="K75" s="5"/>
      <c r="L75" s="7"/>
      <c r="M75" s="8"/>
      <c r="N75" s="5"/>
      <c r="O75" s="5"/>
      <c r="P75" s="5"/>
      <c r="Q75" s="5"/>
      <c r="R75" s="5"/>
      <c r="S75" s="5"/>
      <c r="T75" s="9"/>
      <c r="U75" s="5"/>
      <c r="V75" s="5"/>
      <c r="W75" s="5"/>
      <c r="X75" s="9"/>
      <c r="Y75" s="9"/>
      <c r="Z75" s="9"/>
      <c r="AA75" s="9"/>
      <c r="AB75" s="9"/>
      <c r="AC75" s="9"/>
      <c r="AD75" s="9"/>
      <c r="AE75" s="9"/>
      <c r="AF75" s="9"/>
      <c r="AG75" s="9"/>
    </row>
    <row r="76" spans="1:33" ht="49.5" customHeight="1">
      <c r="A76" s="9"/>
      <c r="B76" s="9"/>
      <c r="C76" s="9"/>
      <c r="D76" s="9"/>
      <c r="E76" s="9"/>
      <c r="F76" s="9"/>
      <c r="G76" s="9"/>
      <c r="H76" s="9"/>
      <c r="I76" s="9"/>
      <c r="J76" s="5"/>
      <c r="K76" s="5"/>
      <c r="L76" s="7"/>
      <c r="M76" s="8"/>
      <c r="N76" s="5"/>
      <c r="O76" s="5"/>
      <c r="P76" s="5"/>
      <c r="Q76" s="5"/>
      <c r="R76" s="5"/>
      <c r="S76" s="5"/>
      <c r="T76" s="9"/>
      <c r="U76" s="5"/>
      <c r="V76" s="5"/>
      <c r="W76" s="5"/>
      <c r="X76" s="9"/>
      <c r="Y76" s="9"/>
      <c r="Z76" s="9"/>
      <c r="AA76" s="9"/>
      <c r="AB76" s="9"/>
      <c r="AC76" s="9"/>
      <c r="AD76" s="9"/>
      <c r="AE76" s="9"/>
      <c r="AF76" s="9"/>
      <c r="AG76" s="9"/>
    </row>
    <row r="77" spans="1:33" ht="49.5" customHeight="1">
      <c r="A77" s="9"/>
      <c r="B77" s="9"/>
      <c r="C77" s="9"/>
      <c r="D77" s="9"/>
      <c r="E77" s="9"/>
      <c r="F77" s="9"/>
      <c r="G77" s="9"/>
      <c r="H77" s="9"/>
      <c r="I77" s="9"/>
      <c r="J77" s="5"/>
      <c r="K77" s="5"/>
      <c r="L77" s="7"/>
      <c r="M77" s="8"/>
      <c r="N77" s="5"/>
      <c r="O77" s="5"/>
      <c r="P77" s="5"/>
      <c r="Q77" s="5"/>
      <c r="R77" s="5"/>
      <c r="S77" s="5"/>
      <c r="T77" s="9"/>
      <c r="U77" s="5"/>
      <c r="V77" s="5"/>
      <c r="W77" s="5"/>
      <c r="X77" s="9"/>
      <c r="Y77" s="9"/>
      <c r="Z77" s="9"/>
      <c r="AA77" s="9"/>
      <c r="AB77" s="9"/>
      <c r="AC77" s="9"/>
      <c r="AD77" s="9"/>
      <c r="AE77" s="9"/>
      <c r="AF77" s="9"/>
      <c r="AG77" s="9"/>
    </row>
    <row r="78" spans="1:33" ht="49.5" customHeight="1">
      <c r="A78" s="9"/>
      <c r="B78" s="9"/>
      <c r="C78" s="9"/>
      <c r="D78" s="9"/>
      <c r="E78" s="9"/>
      <c r="F78" s="9"/>
      <c r="G78" s="9"/>
      <c r="H78" s="9"/>
      <c r="I78" s="9"/>
      <c r="J78" s="5"/>
      <c r="K78" s="5"/>
      <c r="L78" s="7"/>
      <c r="M78" s="8"/>
      <c r="N78" s="5"/>
      <c r="O78" s="5"/>
      <c r="P78" s="5"/>
      <c r="Q78" s="5"/>
      <c r="R78" s="5"/>
      <c r="S78" s="5"/>
      <c r="T78" s="9"/>
      <c r="U78" s="5"/>
      <c r="V78" s="5"/>
      <c r="W78" s="5"/>
      <c r="X78" s="9"/>
      <c r="Y78" s="9"/>
      <c r="Z78" s="9"/>
      <c r="AA78" s="9"/>
      <c r="AB78" s="9"/>
      <c r="AC78" s="9"/>
      <c r="AD78" s="9"/>
      <c r="AE78" s="9"/>
      <c r="AF78" s="9"/>
      <c r="AG78" s="9"/>
    </row>
    <row r="79" spans="1:33" ht="49.5" customHeight="1">
      <c r="A79" s="9"/>
      <c r="B79" s="9"/>
      <c r="C79" s="9"/>
      <c r="D79" s="9"/>
      <c r="E79" s="9"/>
      <c r="F79" s="9"/>
      <c r="G79" s="9"/>
      <c r="H79" s="9"/>
      <c r="I79" s="9"/>
      <c r="J79" s="5"/>
      <c r="K79" s="5"/>
      <c r="L79" s="7"/>
      <c r="M79" s="8"/>
      <c r="N79" s="5"/>
      <c r="O79" s="5"/>
      <c r="P79" s="5"/>
      <c r="Q79" s="5"/>
      <c r="R79" s="5"/>
      <c r="S79" s="5"/>
      <c r="T79" s="9"/>
      <c r="U79" s="5"/>
      <c r="V79" s="5"/>
      <c r="W79" s="5"/>
      <c r="X79" s="9"/>
      <c r="Y79" s="9"/>
      <c r="Z79" s="9"/>
      <c r="AA79" s="9"/>
      <c r="AB79" s="9"/>
      <c r="AC79" s="9"/>
      <c r="AD79" s="9"/>
      <c r="AE79" s="9"/>
      <c r="AF79" s="9"/>
      <c r="AG79" s="9"/>
    </row>
    <row r="80" spans="1:33" ht="49.5" customHeight="1">
      <c r="A80" s="9"/>
      <c r="B80" s="9"/>
      <c r="C80" s="9"/>
      <c r="D80" s="9"/>
      <c r="E80" s="9"/>
      <c r="F80" s="9"/>
      <c r="G80" s="9"/>
      <c r="H80" s="9"/>
      <c r="I80" s="9"/>
      <c r="J80" s="5"/>
      <c r="K80" s="5"/>
      <c r="L80" s="7"/>
      <c r="M80" s="8"/>
      <c r="N80" s="5"/>
      <c r="O80" s="5"/>
      <c r="P80" s="5"/>
      <c r="Q80" s="5"/>
      <c r="R80" s="5"/>
      <c r="S80" s="5"/>
      <c r="T80" s="9"/>
      <c r="U80" s="5"/>
      <c r="V80" s="5"/>
      <c r="W80" s="5"/>
      <c r="X80" s="9"/>
      <c r="Y80" s="9"/>
      <c r="Z80" s="9"/>
      <c r="AA80" s="9"/>
      <c r="AB80" s="9"/>
      <c r="AC80" s="9"/>
      <c r="AD80" s="9"/>
      <c r="AE80" s="9"/>
      <c r="AF80" s="9"/>
      <c r="AG80" s="9"/>
    </row>
    <row r="81" spans="1:33" ht="49.5" customHeight="1">
      <c r="A81" s="9"/>
      <c r="B81" s="9"/>
      <c r="C81" s="9"/>
      <c r="D81" s="9"/>
      <c r="E81" s="9"/>
      <c r="F81" s="9"/>
      <c r="G81" s="9"/>
      <c r="H81" s="9"/>
      <c r="I81" s="9"/>
      <c r="J81" s="5"/>
      <c r="K81" s="5"/>
      <c r="L81" s="7"/>
      <c r="M81" s="8"/>
      <c r="N81" s="5"/>
      <c r="O81" s="5"/>
      <c r="P81" s="5"/>
      <c r="Q81" s="5"/>
      <c r="R81" s="5"/>
      <c r="S81" s="5"/>
      <c r="T81" s="9"/>
      <c r="U81" s="5"/>
      <c r="V81" s="5"/>
      <c r="W81" s="5"/>
      <c r="X81" s="9"/>
      <c r="Y81" s="9"/>
      <c r="Z81" s="9"/>
      <c r="AA81" s="9"/>
      <c r="AB81" s="9"/>
      <c r="AC81" s="9"/>
      <c r="AD81" s="9"/>
      <c r="AE81" s="9"/>
      <c r="AF81" s="9"/>
      <c r="AG81" s="9"/>
    </row>
    <row r="82" spans="1:33" ht="49.5" customHeight="1">
      <c r="A82" s="9"/>
      <c r="B82" s="9"/>
      <c r="C82" s="9"/>
      <c r="D82" s="9"/>
      <c r="E82" s="9"/>
      <c r="F82" s="9"/>
      <c r="G82" s="9"/>
      <c r="H82" s="9"/>
      <c r="I82" s="9"/>
      <c r="J82" s="5"/>
      <c r="K82" s="5"/>
      <c r="L82" s="7"/>
      <c r="M82" s="8"/>
      <c r="N82" s="5"/>
      <c r="O82" s="5"/>
      <c r="P82" s="5"/>
      <c r="Q82" s="5"/>
      <c r="R82" s="5"/>
      <c r="S82" s="5"/>
      <c r="T82" s="9"/>
      <c r="U82" s="5"/>
      <c r="V82" s="5"/>
      <c r="W82" s="5"/>
      <c r="X82" s="9"/>
      <c r="Y82" s="9"/>
      <c r="Z82" s="9"/>
      <c r="AA82" s="9"/>
      <c r="AB82" s="9"/>
      <c r="AC82" s="9"/>
      <c r="AD82" s="9"/>
      <c r="AE82" s="9"/>
      <c r="AF82" s="9"/>
      <c r="AG82" s="9"/>
    </row>
    <row r="83" spans="1:33" ht="49.5" customHeight="1">
      <c r="A83" s="9"/>
      <c r="B83" s="9"/>
      <c r="C83" s="9"/>
      <c r="D83" s="9"/>
      <c r="E83" s="9"/>
      <c r="F83" s="9"/>
      <c r="G83" s="9"/>
      <c r="H83" s="9"/>
      <c r="I83" s="9"/>
      <c r="J83" s="5"/>
      <c r="K83" s="5"/>
      <c r="L83" s="7"/>
      <c r="M83" s="8"/>
      <c r="N83" s="5"/>
      <c r="O83" s="5"/>
      <c r="P83" s="5"/>
      <c r="Q83" s="5"/>
      <c r="R83" s="5"/>
      <c r="S83" s="5"/>
      <c r="T83" s="9"/>
      <c r="U83" s="5"/>
      <c r="V83" s="5"/>
      <c r="W83" s="5"/>
      <c r="X83" s="9"/>
      <c r="Y83" s="9"/>
      <c r="Z83" s="9"/>
      <c r="AA83" s="9"/>
      <c r="AB83" s="9"/>
      <c r="AC83" s="9"/>
      <c r="AD83" s="9"/>
      <c r="AE83" s="9"/>
      <c r="AF83" s="9"/>
      <c r="AG83" s="9"/>
    </row>
    <row r="84" spans="1:33" ht="49.5" customHeight="1">
      <c r="A84" s="9"/>
      <c r="B84" s="9"/>
      <c r="C84" s="9"/>
      <c r="D84" s="9"/>
      <c r="E84" s="9"/>
      <c r="F84" s="9"/>
      <c r="G84" s="9"/>
      <c r="H84" s="9"/>
      <c r="I84" s="9"/>
      <c r="J84" s="5"/>
      <c r="K84" s="5"/>
      <c r="L84" s="7"/>
      <c r="M84" s="8"/>
      <c r="N84" s="5"/>
      <c r="O84" s="5"/>
      <c r="P84" s="5"/>
      <c r="Q84" s="5"/>
      <c r="R84" s="5"/>
      <c r="S84" s="5"/>
      <c r="T84" s="9"/>
      <c r="U84" s="5"/>
      <c r="V84" s="5"/>
      <c r="W84" s="5"/>
      <c r="X84" s="9"/>
      <c r="Y84" s="9"/>
      <c r="Z84" s="9"/>
      <c r="AA84" s="9"/>
      <c r="AB84" s="9"/>
      <c r="AC84" s="9"/>
      <c r="AD84" s="9"/>
      <c r="AE84" s="9"/>
      <c r="AF84" s="9"/>
      <c r="AG84" s="9"/>
    </row>
    <row r="85" spans="1:33" ht="49.5" customHeight="1">
      <c r="A85" s="9"/>
      <c r="B85" s="9"/>
      <c r="C85" s="9"/>
      <c r="D85" s="9"/>
      <c r="E85" s="9"/>
      <c r="F85" s="9"/>
      <c r="G85" s="9"/>
      <c r="H85" s="9"/>
      <c r="I85" s="9"/>
      <c r="J85" s="5"/>
      <c r="K85" s="5"/>
      <c r="L85" s="7"/>
      <c r="M85" s="8"/>
      <c r="N85" s="5"/>
      <c r="O85" s="5"/>
      <c r="P85" s="5"/>
      <c r="Q85" s="5"/>
      <c r="R85" s="5"/>
      <c r="S85" s="5"/>
      <c r="T85" s="9"/>
      <c r="U85" s="5"/>
      <c r="V85" s="5"/>
      <c r="W85" s="5"/>
      <c r="X85" s="9"/>
      <c r="Y85" s="9"/>
      <c r="Z85" s="9"/>
      <c r="AA85" s="9"/>
      <c r="AB85" s="9"/>
      <c r="AC85" s="9"/>
      <c r="AD85" s="9"/>
      <c r="AE85" s="9"/>
      <c r="AF85" s="9"/>
      <c r="AG85" s="9"/>
    </row>
    <row r="86" spans="1:33" ht="49.5" customHeight="1">
      <c r="A86" s="9"/>
      <c r="B86" s="9"/>
      <c r="C86" s="9"/>
      <c r="D86" s="9"/>
      <c r="E86" s="9"/>
      <c r="F86" s="9"/>
      <c r="G86" s="9"/>
      <c r="H86" s="9"/>
      <c r="I86" s="9"/>
      <c r="J86" s="5"/>
      <c r="K86" s="5"/>
      <c r="L86" s="7"/>
      <c r="M86" s="8"/>
      <c r="N86" s="5"/>
      <c r="O86" s="5"/>
      <c r="P86" s="5"/>
      <c r="Q86" s="5"/>
      <c r="R86" s="5"/>
      <c r="S86" s="5"/>
      <c r="T86" s="9"/>
      <c r="U86" s="5"/>
      <c r="V86" s="5"/>
      <c r="W86" s="5"/>
      <c r="X86" s="9"/>
      <c r="Y86" s="9"/>
      <c r="Z86" s="9"/>
      <c r="AA86" s="9"/>
      <c r="AB86" s="9"/>
      <c r="AC86" s="9"/>
      <c r="AD86" s="9"/>
      <c r="AE86" s="9"/>
      <c r="AF86" s="9"/>
      <c r="AG86" s="9"/>
    </row>
    <row r="87" spans="1:33" ht="49.5" customHeight="1">
      <c r="A87" s="9"/>
      <c r="B87" s="9"/>
      <c r="C87" s="9"/>
      <c r="D87" s="9"/>
      <c r="E87" s="9"/>
      <c r="F87" s="9"/>
      <c r="G87" s="9"/>
      <c r="H87" s="9"/>
      <c r="I87" s="9"/>
      <c r="J87" s="5"/>
      <c r="K87" s="5"/>
      <c r="L87" s="7"/>
      <c r="M87" s="8"/>
      <c r="N87" s="5"/>
      <c r="O87" s="5"/>
      <c r="P87" s="5"/>
      <c r="Q87" s="5"/>
      <c r="R87" s="5"/>
      <c r="S87" s="5"/>
      <c r="T87" s="9"/>
      <c r="U87" s="5"/>
      <c r="V87" s="5"/>
      <c r="W87" s="5"/>
      <c r="X87" s="9"/>
      <c r="Y87" s="9"/>
      <c r="Z87" s="9"/>
      <c r="AA87" s="9"/>
      <c r="AB87" s="9"/>
      <c r="AC87" s="9"/>
      <c r="AD87" s="9"/>
      <c r="AE87" s="9"/>
      <c r="AF87" s="9"/>
      <c r="AG87" s="9"/>
    </row>
    <row r="88" spans="1:33" ht="49.5" customHeight="1">
      <c r="A88" s="9"/>
      <c r="B88" s="9"/>
      <c r="C88" s="9"/>
      <c r="D88" s="9"/>
      <c r="E88" s="9"/>
      <c r="F88" s="9"/>
      <c r="G88" s="9"/>
      <c r="H88" s="9"/>
      <c r="I88" s="9"/>
      <c r="J88" s="5"/>
      <c r="K88" s="5"/>
      <c r="L88" s="7"/>
      <c r="M88" s="8"/>
      <c r="N88" s="5"/>
      <c r="O88" s="5"/>
      <c r="P88" s="5"/>
      <c r="Q88" s="5"/>
      <c r="R88" s="5"/>
      <c r="S88" s="5"/>
      <c r="T88" s="9"/>
      <c r="U88" s="5"/>
      <c r="V88" s="5"/>
      <c r="W88" s="5"/>
      <c r="X88" s="9"/>
      <c r="Y88" s="9"/>
      <c r="Z88" s="9"/>
      <c r="AA88" s="9"/>
      <c r="AB88" s="9"/>
      <c r="AC88" s="9"/>
      <c r="AD88" s="9"/>
      <c r="AE88" s="9"/>
      <c r="AF88" s="9"/>
      <c r="AG88" s="9"/>
    </row>
    <row r="89" spans="1:33" ht="49.5" customHeight="1">
      <c r="A89" s="9"/>
      <c r="B89" s="9"/>
      <c r="C89" s="9"/>
      <c r="D89" s="9"/>
      <c r="E89" s="9"/>
      <c r="F89" s="9"/>
      <c r="G89" s="9"/>
      <c r="H89" s="9"/>
      <c r="I89" s="9"/>
      <c r="J89" s="5"/>
      <c r="K89" s="5"/>
      <c r="L89" s="7"/>
      <c r="M89" s="8"/>
      <c r="N89" s="5"/>
      <c r="O89" s="5"/>
      <c r="P89" s="5"/>
      <c r="Q89" s="5"/>
      <c r="R89" s="5"/>
      <c r="S89" s="5"/>
      <c r="T89" s="9"/>
      <c r="U89" s="5"/>
      <c r="V89" s="5"/>
      <c r="W89" s="5"/>
      <c r="X89" s="9"/>
      <c r="Y89" s="9"/>
      <c r="Z89" s="9"/>
      <c r="AA89" s="9"/>
      <c r="AB89" s="9"/>
      <c r="AC89" s="9"/>
      <c r="AD89" s="9"/>
      <c r="AE89" s="9"/>
      <c r="AF89" s="9"/>
      <c r="AG89" s="9"/>
    </row>
    <row r="90" spans="1:33" ht="49.5" customHeight="1">
      <c r="A90" s="9"/>
      <c r="B90" s="9"/>
      <c r="C90" s="9"/>
      <c r="D90" s="9"/>
      <c r="E90" s="9"/>
      <c r="F90" s="9"/>
      <c r="G90" s="9"/>
      <c r="H90" s="9"/>
      <c r="I90" s="9"/>
      <c r="J90" s="5"/>
      <c r="K90" s="5"/>
      <c r="L90" s="7"/>
      <c r="M90" s="8"/>
      <c r="N90" s="5"/>
      <c r="O90" s="5"/>
      <c r="P90" s="5"/>
      <c r="Q90" s="5"/>
      <c r="R90" s="5"/>
      <c r="S90" s="5"/>
      <c r="T90" s="9"/>
      <c r="U90" s="5"/>
      <c r="V90" s="5"/>
      <c r="W90" s="5"/>
      <c r="X90" s="9"/>
      <c r="Y90" s="9"/>
      <c r="Z90" s="9"/>
      <c r="AA90" s="9"/>
      <c r="AB90" s="9"/>
      <c r="AC90" s="9"/>
      <c r="AD90" s="9"/>
      <c r="AE90" s="9"/>
      <c r="AF90" s="9"/>
      <c r="AG90" s="9"/>
    </row>
    <row r="91" spans="1:33" ht="49.5" customHeight="1">
      <c r="A91" s="9"/>
      <c r="B91" s="9"/>
      <c r="C91" s="9"/>
      <c r="D91" s="9"/>
      <c r="E91" s="9"/>
      <c r="F91" s="9"/>
      <c r="G91" s="9"/>
      <c r="H91" s="9"/>
      <c r="I91" s="9"/>
      <c r="J91" s="5"/>
      <c r="K91" s="5"/>
      <c r="L91" s="7"/>
      <c r="M91" s="8"/>
      <c r="N91" s="5"/>
      <c r="O91" s="5"/>
      <c r="P91" s="5"/>
      <c r="Q91" s="5"/>
      <c r="R91" s="5"/>
      <c r="S91" s="5"/>
      <c r="T91" s="9"/>
      <c r="U91" s="5"/>
      <c r="V91" s="5"/>
      <c r="W91" s="5"/>
      <c r="X91" s="9"/>
      <c r="Y91" s="9"/>
      <c r="Z91" s="9"/>
      <c r="AA91" s="9"/>
      <c r="AB91" s="9"/>
      <c r="AC91" s="9"/>
      <c r="AD91" s="9"/>
      <c r="AE91" s="9"/>
      <c r="AF91" s="9"/>
      <c r="AG91" s="9"/>
    </row>
    <row r="92" spans="1:33" ht="49.5" customHeight="1">
      <c r="A92" s="9"/>
      <c r="B92" s="9"/>
      <c r="C92" s="9"/>
      <c r="D92" s="9"/>
      <c r="E92" s="9"/>
      <c r="F92" s="9"/>
      <c r="G92" s="9"/>
      <c r="H92" s="9"/>
      <c r="I92" s="9"/>
      <c r="J92" s="5"/>
      <c r="K92" s="5"/>
      <c r="L92" s="7"/>
      <c r="M92" s="8"/>
      <c r="N92" s="5"/>
      <c r="O92" s="5"/>
      <c r="P92" s="5"/>
      <c r="Q92" s="5"/>
      <c r="R92" s="5"/>
      <c r="S92" s="5"/>
      <c r="T92" s="9"/>
      <c r="U92" s="5"/>
      <c r="V92" s="5"/>
      <c r="W92" s="5"/>
      <c r="X92" s="9"/>
      <c r="Y92" s="9"/>
      <c r="Z92" s="9"/>
      <c r="AA92" s="9"/>
      <c r="AB92" s="9"/>
      <c r="AC92" s="9"/>
      <c r="AD92" s="9"/>
      <c r="AE92" s="9"/>
      <c r="AF92" s="9"/>
      <c r="AG92" s="9"/>
    </row>
    <row r="93" spans="1:33" ht="49.5" customHeight="1">
      <c r="A93" s="9"/>
      <c r="B93" s="9"/>
      <c r="C93" s="9"/>
      <c r="D93" s="9"/>
      <c r="E93" s="9"/>
      <c r="F93" s="9"/>
      <c r="G93" s="9"/>
      <c r="H93" s="9"/>
      <c r="I93" s="9"/>
      <c r="J93" s="5"/>
      <c r="K93" s="5"/>
      <c r="L93" s="7"/>
      <c r="M93" s="8"/>
      <c r="N93" s="5"/>
      <c r="O93" s="5"/>
      <c r="P93" s="5"/>
      <c r="Q93" s="5"/>
      <c r="R93" s="5"/>
      <c r="S93" s="5"/>
      <c r="T93" s="9"/>
      <c r="U93" s="5"/>
      <c r="V93" s="5"/>
      <c r="W93" s="5"/>
      <c r="X93" s="9"/>
      <c r="Y93" s="9"/>
      <c r="Z93" s="9"/>
      <c r="AA93" s="9"/>
      <c r="AB93" s="9"/>
      <c r="AC93" s="9"/>
      <c r="AD93" s="9"/>
      <c r="AE93" s="9"/>
      <c r="AF93" s="9"/>
      <c r="AG93" s="9"/>
    </row>
    <row r="94" spans="1:33" ht="49.5" customHeight="1">
      <c r="A94" s="9"/>
      <c r="B94" s="9"/>
      <c r="C94" s="9"/>
      <c r="D94" s="9"/>
      <c r="E94" s="9"/>
      <c r="F94" s="9"/>
      <c r="G94" s="9"/>
      <c r="H94" s="9"/>
      <c r="I94" s="9"/>
      <c r="J94" s="5"/>
      <c r="K94" s="5"/>
      <c r="L94" s="7"/>
      <c r="M94" s="8"/>
      <c r="N94" s="5"/>
      <c r="O94" s="5"/>
      <c r="P94" s="5"/>
      <c r="Q94" s="5"/>
      <c r="R94" s="5"/>
      <c r="S94" s="5"/>
      <c r="T94" s="9"/>
      <c r="U94" s="5"/>
      <c r="V94" s="5"/>
      <c r="W94" s="5"/>
      <c r="X94" s="9"/>
      <c r="Y94" s="9"/>
      <c r="Z94" s="9"/>
      <c r="AA94" s="9"/>
      <c r="AB94" s="9"/>
      <c r="AC94" s="9"/>
      <c r="AD94" s="9"/>
      <c r="AE94" s="9"/>
      <c r="AF94" s="9"/>
      <c r="AG94" s="9"/>
    </row>
    <row r="95" spans="1:33" ht="49.5" customHeight="1">
      <c r="A95" s="9"/>
      <c r="B95" s="9"/>
      <c r="C95" s="9"/>
      <c r="D95" s="9"/>
      <c r="E95" s="9"/>
      <c r="F95" s="9"/>
      <c r="G95" s="9"/>
      <c r="H95" s="9"/>
      <c r="I95" s="9"/>
      <c r="J95" s="5"/>
      <c r="K95" s="5"/>
      <c r="L95" s="7"/>
      <c r="M95" s="8"/>
      <c r="N95" s="5"/>
      <c r="O95" s="5"/>
      <c r="P95" s="5"/>
      <c r="Q95" s="5"/>
      <c r="R95" s="5"/>
      <c r="S95" s="5"/>
      <c r="T95" s="9"/>
      <c r="U95" s="5"/>
      <c r="V95" s="5"/>
      <c r="W95" s="5"/>
      <c r="X95" s="9"/>
      <c r="Y95" s="9"/>
      <c r="Z95" s="9"/>
      <c r="AA95" s="9"/>
      <c r="AB95" s="9"/>
      <c r="AC95" s="9"/>
      <c r="AD95" s="9"/>
      <c r="AE95" s="9"/>
      <c r="AF95" s="9"/>
      <c r="AG95" s="9"/>
    </row>
    <row r="96" spans="1:33" ht="49.5" customHeight="1">
      <c r="A96" s="9"/>
      <c r="B96" s="9"/>
      <c r="C96" s="9"/>
      <c r="D96" s="9"/>
      <c r="E96" s="9"/>
      <c r="F96" s="9"/>
      <c r="G96" s="9"/>
      <c r="H96" s="9"/>
      <c r="I96" s="9"/>
      <c r="J96" s="5"/>
      <c r="K96" s="5"/>
      <c r="L96" s="7"/>
      <c r="M96" s="8"/>
      <c r="N96" s="5"/>
      <c r="O96" s="5"/>
      <c r="P96" s="5"/>
      <c r="Q96" s="5"/>
      <c r="R96" s="5"/>
      <c r="S96" s="5"/>
      <c r="T96" s="9"/>
      <c r="U96" s="5"/>
      <c r="V96" s="5"/>
      <c r="W96" s="5"/>
      <c r="X96" s="9"/>
      <c r="Y96" s="9"/>
      <c r="Z96" s="9"/>
      <c r="AA96" s="9"/>
      <c r="AB96" s="9"/>
      <c r="AC96" s="9"/>
      <c r="AD96" s="9"/>
      <c r="AE96" s="9"/>
      <c r="AF96" s="9"/>
      <c r="AG96" s="9"/>
    </row>
    <row r="97" spans="1:33" ht="49.5" customHeight="1">
      <c r="A97" s="9"/>
      <c r="B97" s="9"/>
      <c r="C97" s="9"/>
      <c r="D97" s="9"/>
      <c r="E97" s="9"/>
      <c r="F97" s="9"/>
      <c r="G97" s="9"/>
      <c r="H97" s="9"/>
      <c r="I97" s="9"/>
      <c r="J97" s="5"/>
      <c r="K97" s="5"/>
      <c r="L97" s="7"/>
      <c r="M97" s="8"/>
      <c r="N97" s="5"/>
      <c r="O97" s="5"/>
      <c r="P97" s="5"/>
      <c r="Q97" s="5"/>
      <c r="R97" s="5"/>
      <c r="S97" s="5"/>
      <c r="T97" s="9"/>
      <c r="U97" s="5"/>
      <c r="V97" s="5"/>
      <c r="W97" s="5"/>
      <c r="X97" s="9"/>
      <c r="Y97" s="9"/>
      <c r="Z97" s="9"/>
      <c r="AA97" s="9"/>
      <c r="AB97" s="9"/>
      <c r="AC97" s="9"/>
      <c r="AD97" s="9"/>
      <c r="AE97" s="9"/>
      <c r="AF97" s="9"/>
      <c r="AG97" s="9"/>
    </row>
    <row r="98" spans="1:33" ht="49.5" customHeight="1">
      <c r="A98" s="9"/>
      <c r="B98" s="9"/>
      <c r="C98" s="9"/>
      <c r="D98" s="9"/>
      <c r="E98" s="9"/>
      <c r="F98" s="9"/>
      <c r="G98" s="9"/>
      <c r="H98" s="9"/>
      <c r="I98" s="9"/>
      <c r="J98" s="5"/>
      <c r="K98" s="5"/>
      <c r="L98" s="7"/>
      <c r="M98" s="8"/>
      <c r="N98" s="5"/>
      <c r="O98" s="5"/>
      <c r="P98" s="5"/>
      <c r="Q98" s="5"/>
      <c r="R98" s="5"/>
      <c r="S98" s="5"/>
      <c r="T98" s="9"/>
      <c r="U98" s="5"/>
      <c r="V98" s="5"/>
      <c r="W98" s="5"/>
      <c r="X98" s="9"/>
      <c r="Y98" s="9"/>
      <c r="Z98" s="9"/>
      <c r="AA98" s="9"/>
      <c r="AB98" s="9"/>
      <c r="AC98" s="9"/>
      <c r="AD98" s="9"/>
      <c r="AE98" s="9"/>
      <c r="AF98" s="9"/>
      <c r="AG98" s="9"/>
    </row>
    <row r="99" spans="1:33" ht="49.5" customHeight="1">
      <c r="A99" s="9"/>
      <c r="B99" s="9"/>
      <c r="C99" s="9"/>
      <c r="D99" s="9"/>
      <c r="E99" s="9"/>
      <c r="F99" s="9"/>
      <c r="G99" s="9"/>
      <c r="H99" s="9"/>
      <c r="I99" s="9"/>
      <c r="J99" s="5"/>
      <c r="K99" s="5"/>
      <c r="L99" s="7"/>
      <c r="M99" s="8"/>
      <c r="N99" s="5"/>
      <c r="O99" s="5"/>
      <c r="P99" s="5"/>
      <c r="Q99" s="5"/>
      <c r="R99" s="5"/>
      <c r="S99" s="5"/>
      <c r="T99" s="9"/>
      <c r="U99" s="5"/>
      <c r="V99" s="5"/>
      <c r="W99" s="5"/>
      <c r="X99" s="9"/>
      <c r="Y99" s="9"/>
      <c r="Z99" s="9"/>
      <c r="AA99" s="9"/>
      <c r="AB99" s="9"/>
      <c r="AC99" s="9"/>
      <c r="AD99" s="9"/>
      <c r="AE99" s="9"/>
      <c r="AF99" s="9"/>
      <c r="AG99" s="9"/>
    </row>
    <row r="100" spans="1:33" ht="49.5" customHeight="1">
      <c r="A100" s="9"/>
      <c r="B100" s="9"/>
      <c r="C100" s="9"/>
      <c r="D100" s="9"/>
      <c r="E100" s="9"/>
      <c r="F100" s="9"/>
      <c r="G100" s="9"/>
      <c r="H100" s="9"/>
      <c r="I100" s="9"/>
      <c r="J100" s="5"/>
      <c r="K100" s="5"/>
      <c r="L100" s="7"/>
      <c r="M100" s="8"/>
      <c r="N100" s="5"/>
      <c r="O100" s="5"/>
      <c r="P100" s="5"/>
      <c r="Q100" s="5"/>
      <c r="R100" s="5"/>
      <c r="S100" s="5"/>
      <c r="T100" s="9"/>
      <c r="U100" s="5"/>
      <c r="V100" s="5"/>
      <c r="W100" s="5"/>
      <c r="X100" s="9"/>
      <c r="Y100" s="9"/>
      <c r="Z100" s="9"/>
      <c r="AA100" s="9"/>
      <c r="AB100" s="9"/>
      <c r="AC100" s="9"/>
      <c r="AD100" s="9"/>
      <c r="AE100" s="9"/>
      <c r="AF100" s="9"/>
      <c r="AG100" s="9"/>
    </row>
    <row r="101" spans="1:33" ht="49.5" customHeight="1">
      <c r="A101" s="9"/>
      <c r="B101" s="9"/>
      <c r="C101" s="9"/>
      <c r="D101" s="9"/>
      <c r="E101" s="9"/>
      <c r="F101" s="9"/>
      <c r="G101" s="9"/>
      <c r="H101" s="9"/>
      <c r="I101" s="9"/>
      <c r="J101" s="5"/>
      <c r="K101" s="5"/>
      <c r="L101" s="7"/>
      <c r="M101" s="8"/>
      <c r="N101" s="5"/>
      <c r="O101" s="5"/>
      <c r="P101" s="5"/>
      <c r="Q101" s="5"/>
      <c r="R101" s="5"/>
      <c r="S101" s="5"/>
      <c r="T101" s="9"/>
      <c r="U101" s="5"/>
      <c r="V101" s="5"/>
      <c r="W101" s="5"/>
      <c r="X101" s="9"/>
      <c r="Y101" s="9"/>
      <c r="Z101" s="9"/>
      <c r="AA101" s="9"/>
      <c r="AB101" s="9"/>
      <c r="AC101" s="9"/>
      <c r="AD101" s="9"/>
      <c r="AE101" s="9"/>
      <c r="AF101" s="9"/>
      <c r="AG101" s="9"/>
    </row>
    <row r="102" spans="1:33" ht="49.5" customHeight="1">
      <c r="A102" s="9"/>
      <c r="B102" s="9"/>
      <c r="C102" s="9"/>
      <c r="D102" s="9"/>
      <c r="E102" s="9"/>
      <c r="F102" s="9"/>
      <c r="G102" s="9"/>
      <c r="H102" s="9"/>
      <c r="I102" s="9"/>
      <c r="J102" s="5"/>
      <c r="K102" s="5"/>
      <c r="L102" s="7"/>
      <c r="M102" s="8"/>
      <c r="N102" s="5"/>
      <c r="O102" s="5"/>
      <c r="P102" s="5"/>
      <c r="Q102" s="5"/>
      <c r="R102" s="5"/>
      <c r="S102" s="5"/>
      <c r="T102" s="9"/>
      <c r="U102" s="5"/>
      <c r="V102" s="5"/>
      <c r="W102" s="5"/>
      <c r="X102" s="9"/>
      <c r="Y102" s="9"/>
      <c r="Z102" s="9"/>
      <c r="AA102" s="9"/>
      <c r="AB102" s="9"/>
      <c r="AC102" s="9"/>
      <c r="AD102" s="9"/>
      <c r="AE102" s="9"/>
      <c r="AF102" s="9"/>
      <c r="AG102" s="9"/>
    </row>
    <row r="103" spans="1:33" ht="49.5" customHeight="1">
      <c r="A103" s="9"/>
      <c r="B103" s="9"/>
      <c r="C103" s="9"/>
      <c r="D103" s="9"/>
      <c r="E103" s="9"/>
      <c r="F103" s="9"/>
      <c r="G103" s="9"/>
      <c r="H103" s="9"/>
      <c r="I103" s="9"/>
      <c r="J103" s="5"/>
      <c r="K103" s="5"/>
      <c r="L103" s="7"/>
      <c r="M103" s="8"/>
      <c r="N103" s="5"/>
      <c r="O103" s="5"/>
      <c r="P103" s="5"/>
      <c r="Q103" s="5"/>
      <c r="R103" s="5"/>
      <c r="S103" s="5"/>
      <c r="T103" s="9"/>
      <c r="U103" s="5"/>
      <c r="V103" s="5"/>
      <c r="W103" s="5"/>
      <c r="X103" s="9"/>
      <c r="Y103" s="9"/>
      <c r="Z103" s="9"/>
      <c r="AA103" s="9"/>
      <c r="AB103" s="9"/>
      <c r="AC103" s="9"/>
      <c r="AD103" s="9"/>
      <c r="AE103" s="9"/>
      <c r="AF103" s="9"/>
      <c r="AG103" s="9"/>
    </row>
    <row r="104" spans="1:33" ht="49.5" customHeight="1">
      <c r="A104" s="9"/>
      <c r="B104" s="9"/>
      <c r="C104" s="9"/>
      <c r="D104" s="9"/>
      <c r="E104" s="9"/>
      <c r="F104" s="9"/>
      <c r="G104" s="9"/>
      <c r="H104" s="9"/>
      <c r="I104" s="9"/>
      <c r="J104" s="5"/>
      <c r="K104" s="5"/>
      <c r="L104" s="7"/>
      <c r="M104" s="8"/>
      <c r="N104" s="5"/>
      <c r="O104" s="5"/>
      <c r="P104" s="5"/>
      <c r="Q104" s="5"/>
      <c r="R104" s="5"/>
      <c r="S104" s="5"/>
      <c r="T104" s="9"/>
      <c r="U104" s="5"/>
      <c r="V104" s="5"/>
      <c r="W104" s="5"/>
      <c r="X104" s="9"/>
      <c r="Y104" s="9"/>
      <c r="Z104" s="9"/>
      <c r="AA104" s="9"/>
      <c r="AB104" s="9"/>
      <c r="AC104" s="9"/>
      <c r="AD104" s="9"/>
      <c r="AE104" s="9"/>
      <c r="AF104" s="9"/>
      <c r="AG104" s="9"/>
    </row>
    <row r="105" spans="1:33" ht="49.5" customHeight="1">
      <c r="A105" s="9"/>
      <c r="B105" s="9"/>
      <c r="C105" s="9"/>
      <c r="D105" s="9"/>
      <c r="E105" s="9"/>
      <c r="F105" s="9"/>
      <c r="G105" s="9"/>
      <c r="H105" s="9"/>
      <c r="I105" s="9"/>
      <c r="J105" s="5"/>
      <c r="K105" s="5"/>
      <c r="L105" s="7"/>
      <c r="M105" s="8"/>
      <c r="N105" s="5"/>
      <c r="O105" s="5"/>
      <c r="P105" s="5"/>
      <c r="Q105" s="5"/>
      <c r="R105" s="5"/>
      <c r="S105" s="5"/>
      <c r="T105" s="9"/>
      <c r="U105" s="5"/>
      <c r="V105" s="5"/>
      <c r="W105" s="5"/>
      <c r="X105" s="9"/>
      <c r="Y105" s="9"/>
      <c r="Z105" s="9"/>
      <c r="AA105" s="9"/>
      <c r="AB105" s="9"/>
      <c r="AC105" s="9"/>
      <c r="AD105" s="9"/>
      <c r="AE105" s="9"/>
      <c r="AF105" s="9"/>
      <c r="AG105" s="9"/>
    </row>
    <row r="106" spans="1:33" ht="49.5" customHeight="1">
      <c r="A106" s="9"/>
      <c r="B106" s="9"/>
      <c r="C106" s="9"/>
      <c r="D106" s="9"/>
      <c r="E106" s="9"/>
      <c r="F106" s="9"/>
      <c r="G106" s="9"/>
      <c r="H106" s="9"/>
      <c r="I106" s="9"/>
      <c r="J106" s="5"/>
      <c r="K106" s="5"/>
      <c r="L106" s="7"/>
      <c r="M106" s="8"/>
      <c r="N106" s="5"/>
      <c r="O106" s="5"/>
      <c r="P106" s="5"/>
      <c r="Q106" s="5"/>
      <c r="R106" s="5"/>
      <c r="S106" s="5"/>
      <c r="T106" s="9"/>
      <c r="U106" s="5"/>
      <c r="V106" s="5"/>
      <c r="W106" s="5"/>
      <c r="X106" s="9"/>
      <c r="Y106" s="9"/>
      <c r="Z106" s="9"/>
      <c r="AA106" s="9"/>
      <c r="AB106" s="9"/>
      <c r="AC106" s="9"/>
      <c r="AD106" s="9"/>
      <c r="AE106" s="9"/>
      <c r="AF106" s="9"/>
      <c r="AG106" s="9"/>
    </row>
    <row r="107" spans="1:33" ht="49.5" customHeight="1">
      <c r="A107" s="9"/>
      <c r="B107" s="9"/>
      <c r="C107" s="9"/>
      <c r="D107" s="9"/>
      <c r="E107" s="9"/>
      <c r="F107" s="9"/>
      <c r="G107" s="9"/>
      <c r="H107" s="9"/>
      <c r="I107" s="9"/>
      <c r="J107" s="5"/>
      <c r="K107" s="5"/>
      <c r="L107" s="7"/>
      <c r="M107" s="8"/>
      <c r="N107" s="5"/>
      <c r="O107" s="5"/>
      <c r="P107" s="5"/>
      <c r="Q107" s="5"/>
      <c r="R107" s="5"/>
      <c r="S107" s="5"/>
      <c r="T107" s="9"/>
      <c r="U107" s="5"/>
      <c r="V107" s="5"/>
      <c r="W107" s="5"/>
      <c r="X107" s="9"/>
      <c r="Y107" s="9"/>
      <c r="Z107" s="9"/>
      <c r="AA107" s="9"/>
      <c r="AB107" s="9"/>
      <c r="AC107" s="9"/>
      <c r="AD107" s="9"/>
      <c r="AE107" s="9"/>
      <c r="AF107" s="9"/>
      <c r="AG107" s="9"/>
    </row>
    <row r="108" spans="1:33" ht="49.5" customHeight="1">
      <c r="A108" s="9"/>
      <c r="B108" s="9"/>
      <c r="C108" s="9"/>
      <c r="D108" s="9"/>
      <c r="E108" s="9"/>
      <c r="F108" s="9"/>
      <c r="G108" s="9"/>
      <c r="H108" s="9"/>
      <c r="I108" s="9"/>
      <c r="J108" s="5"/>
      <c r="K108" s="5"/>
      <c r="L108" s="7"/>
      <c r="M108" s="8"/>
      <c r="N108" s="5"/>
      <c r="O108" s="5"/>
      <c r="P108" s="5"/>
      <c r="Q108" s="5"/>
      <c r="R108" s="5"/>
      <c r="S108" s="5"/>
      <c r="T108" s="9"/>
      <c r="U108" s="5"/>
      <c r="V108" s="5"/>
      <c r="W108" s="5"/>
      <c r="X108" s="9"/>
      <c r="Y108" s="9"/>
      <c r="Z108" s="9"/>
      <c r="AA108" s="9"/>
      <c r="AB108" s="9"/>
      <c r="AC108" s="9"/>
      <c r="AD108" s="9"/>
      <c r="AE108" s="9"/>
      <c r="AF108" s="9"/>
      <c r="AG108" s="9"/>
    </row>
    <row r="109" spans="1:33" ht="49.5" customHeight="1">
      <c r="A109" s="9"/>
      <c r="B109" s="9"/>
      <c r="C109" s="9"/>
      <c r="D109" s="9"/>
      <c r="E109" s="9"/>
      <c r="F109" s="9"/>
      <c r="G109" s="9"/>
      <c r="H109" s="9"/>
      <c r="I109" s="9"/>
      <c r="J109" s="5"/>
      <c r="K109" s="5"/>
      <c r="L109" s="7"/>
      <c r="M109" s="8"/>
      <c r="N109" s="5"/>
      <c r="O109" s="5"/>
      <c r="P109" s="5"/>
      <c r="Q109" s="5"/>
      <c r="R109" s="5"/>
      <c r="S109" s="5"/>
      <c r="T109" s="9"/>
      <c r="U109" s="5"/>
      <c r="V109" s="5"/>
      <c r="W109" s="5"/>
      <c r="X109" s="9"/>
      <c r="Y109" s="9"/>
      <c r="Z109" s="9"/>
      <c r="AA109" s="9"/>
      <c r="AB109" s="9"/>
      <c r="AC109" s="9"/>
      <c r="AD109" s="9"/>
      <c r="AE109" s="9"/>
      <c r="AF109" s="9"/>
      <c r="AG109" s="9"/>
    </row>
    <row r="110" spans="1:33" ht="49.5" customHeight="1">
      <c r="A110" s="9"/>
      <c r="B110" s="9"/>
      <c r="C110" s="9"/>
      <c r="D110" s="9"/>
      <c r="E110" s="9"/>
      <c r="F110" s="9"/>
      <c r="G110" s="9"/>
      <c r="H110" s="9"/>
      <c r="I110" s="9"/>
      <c r="J110" s="5"/>
      <c r="K110" s="5"/>
      <c r="L110" s="7"/>
      <c r="M110" s="8"/>
      <c r="N110" s="5"/>
      <c r="O110" s="5"/>
      <c r="P110" s="5"/>
      <c r="Q110" s="5"/>
      <c r="R110" s="5"/>
      <c r="S110" s="5"/>
      <c r="T110" s="9"/>
      <c r="U110" s="5"/>
      <c r="V110" s="5"/>
      <c r="W110" s="5"/>
      <c r="X110" s="9"/>
      <c r="Y110" s="9"/>
      <c r="Z110" s="9"/>
      <c r="AA110" s="9"/>
      <c r="AB110" s="9"/>
      <c r="AC110" s="9"/>
      <c r="AD110" s="9"/>
      <c r="AE110" s="9"/>
      <c r="AF110" s="9"/>
      <c r="AG110" s="9"/>
    </row>
    <row r="111" spans="1:33" ht="49.5" customHeight="1">
      <c r="A111" s="9"/>
      <c r="B111" s="9"/>
      <c r="C111" s="9"/>
      <c r="D111" s="9"/>
      <c r="E111" s="9"/>
      <c r="F111" s="9"/>
      <c r="G111" s="9"/>
      <c r="H111" s="9"/>
      <c r="I111" s="9"/>
      <c r="J111" s="5"/>
      <c r="K111" s="5"/>
      <c r="L111" s="7"/>
      <c r="M111" s="8"/>
      <c r="N111" s="5"/>
      <c r="O111" s="5"/>
      <c r="P111" s="5"/>
      <c r="Q111" s="5"/>
      <c r="R111" s="5"/>
      <c r="S111" s="5"/>
      <c r="T111" s="9"/>
      <c r="U111" s="5"/>
      <c r="V111" s="5"/>
      <c r="W111" s="5"/>
      <c r="X111" s="9"/>
      <c r="Y111" s="9"/>
      <c r="Z111" s="9"/>
      <c r="AA111" s="9"/>
      <c r="AB111" s="9"/>
      <c r="AC111" s="9"/>
      <c r="AD111" s="9"/>
      <c r="AE111" s="9"/>
      <c r="AF111" s="9"/>
      <c r="AG111" s="9"/>
    </row>
    <row r="112" spans="1:33" ht="49.5" customHeight="1">
      <c r="A112" s="9"/>
      <c r="B112" s="9"/>
      <c r="C112" s="9"/>
      <c r="D112" s="9"/>
      <c r="E112" s="9"/>
      <c r="F112" s="9"/>
      <c r="G112" s="9"/>
      <c r="H112" s="9"/>
      <c r="I112" s="9"/>
      <c r="J112" s="5"/>
      <c r="K112" s="5"/>
      <c r="L112" s="7"/>
      <c r="M112" s="8"/>
      <c r="N112" s="5"/>
      <c r="O112" s="5"/>
      <c r="P112" s="5"/>
      <c r="Q112" s="5"/>
      <c r="R112" s="5"/>
      <c r="S112" s="5"/>
      <c r="T112" s="9"/>
      <c r="U112" s="5"/>
      <c r="V112" s="5"/>
      <c r="W112" s="5"/>
      <c r="X112" s="9"/>
      <c r="Y112" s="9"/>
      <c r="Z112" s="9"/>
      <c r="AA112" s="9"/>
      <c r="AB112" s="9"/>
      <c r="AC112" s="9"/>
      <c r="AD112" s="9"/>
      <c r="AE112" s="9"/>
      <c r="AF112" s="9"/>
      <c r="AG112" s="9"/>
    </row>
    <row r="113" spans="1:33" ht="49.5" customHeight="1">
      <c r="A113" s="9"/>
      <c r="B113" s="9"/>
      <c r="C113" s="9"/>
      <c r="D113" s="9"/>
      <c r="E113" s="9"/>
      <c r="F113" s="9"/>
      <c r="G113" s="9"/>
      <c r="H113" s="9"/>
      <c r="I113" s="9"/>
      <c r="J113" s="5"/>
      <c r="K113" s="5"/>
      <c r="L113" s="7"/>
      <c r="M113" s="8"/>
      <c r="N113" s="5"/>
      <c r="O113" s="5"/>
      <c r="P113" s="5"/>
      <c r="Q113" s="5"/>
      <c r="R113" s="5"/>
      <c r="S113" s="5"/>
      <c r="T113" s="9"/>
      <c r="U113" s="5"/>
      <c r="V113" s="5"/>
      <c r="W113" s="5"/>
      <c r="X113" s="9"/>
      <c r="Y113" s="9"/>
      <c r="Z113" s="9"/>
      <c r="AA113" s="9"/>
      <c r="AB113" s="9"/>
      <c r="AC113" s="9"/>
      <c r="AD113" s="9"/>
      <c r="AE113" s="9"/>
      <c r="AF113" s="9"/>
      <c r="AG113" s="9"/>
    </row>
    <row r="114" spans="1:33" ht="49.5" customHeight="1">
      <c r="A114" s="9"/>
      <c r="B114" s="9"/>
      <c r="C114" s="9"/>
      <c r="D114" s="9"/>
      <c r="E114" s="9"/>
      <c r="F114" s="9"/>
      <c r="G114" s="9"/>
      <c r="H114" s="9"/>
      <c r="I114" s="9"/>
      <c r="J114" s="5"/>
      <c r="K114" s="5"/>
      <c r="L114" s="7"/>
      <c r="M114" s="8"/>
      <c r="N114" s="5"/>
      <c r="O114" s="5"/>
      <c r="P114" s="5"/>
      <c r="Q114" s="5"/>
      <c r="R114" s="5"/>
      <c r="S114" s="5"/>
      <c r="T114" s="9"/>
      <c r="U114" s="5"/>
      <c r="V114" s="5"/>
      <c r="W114" s="5"/>
      <c r="X114" s="9"/>
      <c r="Y114" s="9"/>
      <c r="Z114" s="9"/>
      <c r="AA114" s="9"/>
      <c r="AB114" s="9"/>
      <c r="AC114" s="9"/>
      <c r="AD114" s="9"/>
      <c r="AE114" s="9"/>
      <c r="AF114" s="9"/>
      <c r="AG114" s="9"/>
    </row>
    <row r="115" spans="1:33" ht="49.5" customHeight="1">
      <c r="A115" s="9"/>
      <c r="B115" s="9"/>
      <c r="C115" s="9"/>
      <c r="D115" s="9"/>
      <c r="E115" s="9"/>
      <c r="F115" s="9"/>
      <c r="G115" s="9"/>
      <c r="H115" s="9"/>
      <c r="I115" s="9"/>
      <c r="J115" s="5"/>
      <c r="K115" s="5"/>
      <c r="L115" s="7"/>
      <c r="M115" s="8"/>
      <c r="N115" s="5"/>
      <c r="O115" s="5"/>
      <c r="P115" s="5"/>
      <c r="Q115" s="5"/>
      <c r="R115" s="5"/>
      <c r="S115" s="5"/>
      <c r="T115" s="9"/>
      <c r="U115" s="5"/>
      <c r="V115" s="5"/>
      <c r="W115" s="5"/>
      <c r="X115" s="9"/>
      <c r="Y115" s="9"/>
      <c r="Z115" s="9"/>
      <c r="AA115" s="9"/>
      <c r="AB115" s="9"/>
      <c r="AC115" s="9"/>
      <c r="AD115" s="9"/>
      <c r="AE115" s="9"/>
      <c r="AF115" s="9"/>
      <c r="AG115" s="9"/>
    </row>
    <row r="116" spans="1:33" ht="49.5" customHeight="1">
      <c r="A116" s="9"/>
      <c r="B116" s="9"/>
      <c r="C116" s="9"/>
      <c r="D116" s="9"/>
      <c r="E116" s="9"/>
      <c r="F116" s="9"/>
      <c r="G116" s="9"/>
      <c r="H116" s="9"/>
      <c r="I116" s="9"/>
      <c r="J116" s="5"/>
      <c r="K116" s="5"/>
      <c r="L116" s="7"/>
      <c r="M116" s="8"/>
      <c r="N116" s="5"/>
      <c r="O116" s="5"/>
      <c r="P116" s="5"/>
      <c r="Q116" s="5"/>
      <c r="R116" s="5"/>
      <c r="S116" s="5"/>
      <c r="T116" s="9"/>
      <c r="U116" s="5"/>
      <c r="V116" s="5"/>
      <c r="W116" s="5"/>
      <c r="X116" s="9"/>
      <c r="Y116" s="9"/>
      <c r="Z116" s="9"/>
      <c r="AA116" s="9"/>
      <c r="AB116" s="9"/>
      <c r="AC116" s="9"/>
      <c r="AD116" s="9"/>
      <c r="AE116" s="9"/>
      <c r="AF116" s="9"/>
      <c r="AG116" s="9"/>
    </row>
    <row r="117" spans="1:33" ht="49.5" customHeight="1">
      <c r="A117" s="9"/>
      <c r="B117" s="9"/>
      <c r="C117" s="9"/>
      <c r="D117" s="9"/>
      <c r="E117" s="9"/>
      <c r="F117" s="9"/>
      <c r="G117" s="9"/>
      <c r="H117" s="9"/>
      <c r="I117" s="9"/>
      <c r="J117" s="5"/>
      <c r="K117" s="5"/>
      <c r="L117" s="7"/>
      <c r="M117" s="8"/>
      <c r="N117" s="5"/>
      <c r="O117" s="5"/>
      <c r="P117" s="5"/>
      <c r="Q117" s="5"/>
      <c r="R117" s="5"/>
      <c r="S117" s="5"/>
      <c r="T117" s="9"/>
      <c r="U117" s="5"/>
      <c r="V117" s="5"/>
      <c r="W117" s="5"/>
      <c r="X117" s="9"/>
      <c r="Y117" s="9"/>
      <c r="Z117" s="9"/>
      <c r="AA117" s="9"/>
      <c r="AB117" s="9"/>
      <c r="AC117" s="9"/>
      <c r="AD117" s="9"/>
      <c r="AE117" s="9"/>
      <c r="AF117" s="9"/>
      <c r="AG117" s="9"/>
    </row>
    <row r="118" spans="1:33" ht="49.5" customHeight="1">
      <c r="A118" s="9"/>
      <c r="B118" s="9"/>
      <c r="C118" s="9"/>
      <c r="D118" s="9"/>
      <c r="E118" s="9"/>
      <c r="F118" s="9"/>
      <c r="G118" s="9"/>
      <c r="H118" s="9"/>
      <c r="I118" s="9"/>
      <c r="J118" s="5"/>
      <c r="K118" s="5"/>
      <c r="L118" s="7"/>
      <c r="M118" s="8"/>
      <c r="N118" s="5"/>
      <c r="O118" s="5"/>
      <c r="P118" s="5"/>
      <c r="Q118" s="5"/>
      <c r="R118" s="5"/>
      <c r="S118" s="5"/>
      <c r="T118" s="9"/>
      <c r="U118" s="5"/>
      <c r="V118" s="5"/>
      <c r="W118" s="5"/>
      <c r="X118" s="9"/>
      <c r="Y118" s="9"/>
      <c r="Z118" s="9"/>
      <c r="AA118" s="9"/>
      <c r="AB118" s="9"/>
      <c r="AC118" s="9"/>
      <c r="AD118" s="9"/>
      <c r="AE118" s="9"/>
      <c r="AF118" s="9"/>
      <c r="AG118" s="9"/>
    </row>
    <row r="119" spans="1:33" ht="49.5" customHeight="1">
      <c r="A119" s="9"/>
      <c r="B119" s="9"/>
      <c r="C119" s="9"/>
      <c r="D119" s="9"/>
      <c r="E119" s="9"/>
      <c r="F119" s="9"/>
      <c r="G119" s="9"/>
      <c r="H119" s="9"/>
      <c r="I119" s="9"/>
      <c r="J119" s="5"/>
      <c r="K119" s="5"/>
      <c r="L119" s="7"/>
      <c r="M119" s="8"/>
      <c r="N119" s="5"/>
      <c r="O119" s="5"/>
      <c r="P119" s="5"/>
      <c r="Q119" s="5"/>
      <c r="R119" s="5"/>
      <c r="S119" s="5"/>
      <c r="T119" s="9"/>
      <c r="U119" s="5"/>
      <c r="V119" s="5"/>
      <c r="W119" s="5"/>
      <c r="X119" s="9"/>
      <c r="Y119" s="9"/>
      <c r="Z119" s="9"/>
      <c r="AA119" s="9"/>
      <c r="AB119" s="9"/>
      <c r="AC119" s="9"/>
      <c r="AD119" s="9"/>
      <c r="AE119" s="9"/>
      <c r="AF119" s="9"/>
      <c r="AG119" s="9"/>
    </row>
    <row r="120" spans="1:33" ht="49.5" customHeight="1">
      <c r="A120" s="9"/>
      <c r="B120" s="9"/>
      <c r="C120" s="9"/>
      <c r="D120" s="9"/>
      <c r="E120" s="9"/>
      <c r="F120" s="9"/>
      <c r="G120" s="9"/>
      <c r="H120" s="9"/>
      <c r="I120" s="9"/>
      <c r="J120" s="5"/>
      <c r="K120" s="5"/>
      <c r="L120" s="7"/>
      <c r="M120" s="8"/>
      <c r="N120" s="5"/>
      <c r="O120" s="5"/>
      <c r="P120" s="5"/>
      <c r="Q120" s="5"/>
      <c r="R120" s="5"/>
      <c r="S120" s="5"/>
      <c r="T120" s="9"/>
      <c r="U120" s="5"/>
      <c r="V120" s="5"/>
      <c r="W120" s="5"/>
      <c r="X120" s="9"/>
      <c r="Y120" s="9"/>
      <c r="Z120" s="9"/>
      <c r="AA120" s="9"/>
      <c r="AB120" s="9"/>
      <c r="AC120" s="9"/>
      <c r="AD120" s="9"/>
      <c r="AE120" s="9"/>
      <c r="AF120" s="9"/>
      <c r="AG120" s="9"/>
    </row>
    <row r="121" spans="1:33" ht="49.5" customHeight="1">
      <c r="A121" s="9"/>
      <c r="B121" s="9"/>
      <c r="C121" s="9"/>
      <c r="D121" s="9"/>
      <c r="E121" s="9"/>
      <c r="F121" s="9"/>
      <c r="G121" s="9"/>
      <c r="H121" s="9"/>
      <c r="I121" s="9"/>
      <c r="J121" s="5"/>
      <c r="K121" s="5"/>
      <c r="L121" s="7"/>
      <c r="M121" s="8"/>
      <c r="N121" s="5"/>
      <c r="O121" s="5"/>
      <c r="P121" s="5"/>
      <c r="Q121" s="5"/>
      <c r="R121" s="5"/>
      <c r="S121" s="5"/>
      <c r="T121" s="9"/>
      <c r="U121" s="5"/>
      <c r="V121" s="5"/>
      <c r="W121" s="5"/>
      <c r="X121" s="9"/>
      <c r="Y121" s="9"/>
      <c r="Z121" s="9"/>
      <c r="AA121" s="9"/>
      <c r="AB121" s="9"/>
      <c r="AC121" s="9"/>
      <c r="AD121" s="9"/>
      <c r="AE121" s="9"/>
      <c r="AF121" s="9"/>
      <c r="AG121" s="9"/>
    </row>
    <row r="122" spans="1:33" ht="49.5" customHeight="1">
      <c r="A122" s="9"/>
      <c r="B122" s="9"/>
      <c r="C122" s="9"/>
      <c r="D122" s="9"/>
      <c r="E122" s="9"/>
      <c r="F122" s="9"/>
      <c r="G122" s="9"/>
      <c r="H122" s="9"/>
      <c r="I122" s="9"/>
      <c r="J122" s="5"/>
      <c r="K122" s="5"/>
      <c r="L122" s="7"/>
      <c r="M122" s="8"/>
      <c r="N122" s="5"/>
      <c r="O122" s="5"/>
      <c r="P122" s="5"/>
      <c r="Q122" s="5"/>
      <c r="R122" s="5"/>
      <c r="S122" s="5"/>
      <c r="T122" s="9"/>
      <c r="U122" s="5"/>
      <c r="V122" s="5"/>
      <c r="W122" s="5"/>
      <c r="X122" s="9"/>
      <c r="Y122" s="9"/>
      <c r="Z122" s="9"/>
      <c r="AA122" s="9"/>
      <c r="AB122" s="9"/>
      <c r="AC122" s="9"/>
      <c r="AD122" s="9"/>
      <c r="AE122" s="9"/>
      <c r="AF122" s="9"/>
      <c r="AG122" s="9"/>
    </row>
    <row r="123" spans="1:33" ht="49.5" customHeight="1">
      <c r="A123" s="9"/>
      <c r="B123" s="9"/>
      <c r="C123" s="9"/>
      <c r="D123" s="9"/>
      <c r="E123" s="9"/>
      <c r="F123" s="9"/>
      <c r="G123" s="9"/>
      <c r="H123" s="9"/>
      <c r="I123" s="9"/>
      <c r="J123" s="5"/>
      <c r="K123" s="5"/>
      <c r="L123" s="7"/>
      <c r="M123" s="8"/>
      <c r="N123" s="5"/>
      <c r="O123" s="5"/>
      <c r="P123" s="5"/>
      <c r="Q123" s="5"/>
      <c r="R123" s="5"/>
      <c r="S123" s="5"/>
      <c r="T123" s="9"/>
      <c r="U123" s="5"/>
      <c r="V123" s="5"/>
      <c r="W123" s="5"/>
      <c r="X123" s="9"/>
      <c r="Y123" s="9"/>
      <c r="Z123" s="9"/>
      <c r="AA123" s="9"/>
      <c r="AB123" s="9"/>
      <c r="AC123" s="9"/>
      <c r="AD123" s="9"/>
      <c r="AE123" s="9"/>
      <c r="AF123" s="9"/>
      <c r="AG123" s="9"/>
    </row>
    <row r="124" spans="1:33" ht="49.5" customHeight="1">
      <c r="A124" s="9"/>
      <c r="B124" s="9"/>
      <c r="C124" s="9"/>
      <c r="D124" s="9"/>
      <c r="E124" s="9"/>
      <c r="F124" s="9"/>
      <c r="G124" s="9"/>
      <c r="H124" s="9"/>
      <c r="I124" s="9"/>
      <c r="J124" s="5"/>
      <c r="K124" s="5"/>
      <c r="L124" s="7"/>
      <c r="M124" s="8"/>
      <c r="N124" s="5"/>
      <c r="O124" s="5"/>
      <c r="P124" s="5"/>
      <c r="Q124" s="5"/>
      <c r="R124" s="5"/>
      <c r="S124" s="5"/>
      <c r="T124" s="9"/>
      <c r="U124" s="5"/>
      <c r="V124" s="5"/>
      <c r="W124" s="5"/>
      <c r="X124" s="9"/>
      <c r="Y124" s="9"/>
      <c r="Z124" s="9"/>
      <c r="AA124" s="9"/>
      <c r="AB124" s="9"/>
      <c r="AC124" s="9"/>
      <c r="AD124" s="9"/>
      <c r="AE124" s="9"/>
      <c r="AF124" s="9"/>
      <c r="AG124" s="9"/>
    </row>
    <row r="125" spans="1:33" ht="49.5" customHeight="1">
      <c r="A125" s="9"/>
      <c r="B125" s="9"/>
      <c r="C125" s="9"/>
      <c r="D125" s="9"/>
      <c r="E125" s="9"/>
      <c r="F125" s="9"/>
      <c r="G125" s="9"/>
      <c r="H125" s="9"/>
      <c r="I125" s="9"/>
      <c r="J125" s="5"/>
      <c r="K125" s="5"/>
      <c r="L125" s="7"/>
      <c r="M125" s="8"/>
      <c r="N125" s="5"/>
      <c r="O125" s="5"/>
      <c r="P125" s="5"/>
      <c r="Q125" s="5"/>
      <c r="R125" s="5"/>
      <c r="S125" s="5"/>
      <c r="T125" s="9"/>
      <c r="U125" s="5"/>
      <c r="V125" s="5"/>
      <c r="W125" s="5"/>
      <c r="X125" s="9"/>
      <c r="Y125" s="9"/>
      <c r="Z125" s="9"/>
      <c r="AA125" s="9"/>
      <c r="AB125" s="9"/>
      <c r="AC125" s="9"/>
      <c r="AD125" s="9"/>
      <c r="AE125" s="9"/>
      <c r="AF125" s="9"/>
      <c r="AG125" s="9"/>
    </row>
    <row r="126" spans="1:33" ht="49.5" customHeight="1">
      <c r="A126" s="9"/>
      <c r="B126" s="9"/>
      <c r="C126" s="9"/>
      <c r="D126" s="9"/>
      <c r="E126" s="9"/>
      <c r="F126" s="9"/>
      <c r="G126" s="9"/>
      <c r="H126" s="9"/>
      <c r="I126" s="9"/>
      <c r="J126" s="5"/>
      <c r="K126" s="5"/>
      <c r="L126" s="7"/>
      <c r="M126" s="8"/>
      <c r="N126" s="5"/>
      <c r="O126" s="5"/>
      <c r="P126" s="5"/>
      <c r="Q126" s="5"/>
      <c r="R126" s="5"/>
      <c r="S126" s="5"/>
      <c r="T126" s="9"/>
      <c r="U126" s="5"/>
      <c r="V126" s="5"/>
      <c r="W126" s="5"/>
      <c r="X126" s="9"/>
      <c r="Y126" s="9"/>
      <c r="Z126" s="9"/>
      <c r="AA126" s="9"/>
      <c r="AB126" s="9"/>
      <c r="AC126" s="9"/>
      <c r="AD126" s="9"/>
      <c r="AE126" s="9"/>
      <c r="AF126" s="9"/>
      <c r="AG126" s="9"/>
    </row>
    <row r="127" spans="1:33" ht="49.5" customHeight="1">
      <c r="A127" s="9"/>
      <c r="B127" s="9"/>
      <c r="C127" s="9"/>
      <c r="D127" s="9"/>
      <c r="E127" s="9"/>
      <c r="F127" s="9"/>
      <c r="G127" s="9"/>
      <c r="H127" s="9"/>
      <c r="I127" s="9"/>
      <c r="J127" s="5"/>
      <c r="K127" s="5"/>
      <c r="L127" s="7"/>
      <c r="M127" s="8"/>
      <c r="N127" s="5"/>
      <c r="O127" s="5"/>
      <c r="P127" s="5"/>
      <c r="Q127" s="5"/>
      <c r="R127" s="5"/>
      <c r="S127" s="5"/>
      <c r="T127" s="9"/>
      <c r="U127" s="5"/>
      <c r="V127" s="5"/>
      <c r="W127" s="5"/>
      <c r="X127" s="9"/>
      <c r="Y127" s="9"/>
      <c r="Z127" s="9"/>
      <c r="AA127" s="9"/>
      <c r="AB127" s="9"/>
      <c r="AC127" s="9"/>
      <c r="AD127" s="9"/>
      <c r="AE127" s="9"/>
      <c r="AF127" s="9"/>
      <c r="AG127" s="9"/>
    </row>
    <row r="128" spans="1:33" ht="49.5" customHeight="1">
      <c r="A128" s="9"/>
      <c r="B128" s="9"/>
      <c r="C128" s="9"/>
      <c r="D128" s="9"/>
      <c r="E128" s="9"/>
      <c r="F128" s="9"/>
      <c r="G128" s="9"/>
      <c r="H128" s="9"/>
      <c r="I128" s="9"/>
      <c r="J128" s="5"/>
      <c r="K128" s="5"/>
      <c r="L128" s="7"/>
      <c r="M128" s="8"/>
      <c r="N128" s="5"/>
      <c r="O128" s="5"/>
      <c r="P128" s="5"/>
      <c r="Q128" s="5"/>
      <c r="R128" s="5"/>
      <c r="S128" s="5"/>
      <c r="T128" s="9"/>
      <c r="U128" s="5"/>
      <c r="V128" s="5"/>
      <c r="W128" s="5"/>
      <c r="X128" s="9"/>
      <c r="Y128" s="9"/>
      <c r="Z128" s="9"/>
      <c r="AA128" s="9"/>
      <c r="AB128" s="9"/>
      <c r="AC128" s="9"/>
      <c r="AD128" s="9"/>
      <c r="AE128" s="9"/>
      <c r="AF128" s="9"/>
      <c r="AG128" s="9"/>
    </row>
    <row r="129" spans="1:33" ht="49.5" customHeight="1">
      <c r="A129" s="9"/>
      <c r="B129" s="9"/>
      <c r="C129" s="9"/>
      <c r="D129" s="9"/>
      <c r="E129" s="9"/>
      <c r="F129" s="9"/>
      <c r="G129" s="9"/>
      <c r="H129" s="9"/>
      <c r="I129" s="9"/>
      <c r="J129" s="5"/>
      <c r="K129" s="5"/>
      <c r="L129" s="7"/>
      <c r="M129" s="8"/>
      <c r="N129" s="5"/>
      <c r="O129" s="5"/>
      <c r="P129" s="5"/>
      <c r="Q129" s="5"/>
      <c r="R129" s="5"/>
      <c r="S129" s="5"/>
      <c r="T129" s="9"/>
      <c r="U129" s="5"/>
      <c r="V129" s="5"/>
      <c r="W129" s="5"/>
      <c r="X129" s="9"/>
      <c r="Y129" s="9"/>
      <c r="Z129" s="9"/>
      <c r="AA129" s="9"/>
      <c r="AB129" s="9"/>
      <c r="AC129" s="9"/>
      <c r="AD129" s="9"/>
      <c r="AE129" s="9"/>
      <c r="AF129" s="9"/>
      <c r="AG129" s="9"/>
    </row>
    <row r="130" spans="1:33" ht="49.5" customHeight="1">
      <c r="A130" s="9"/>
      <c r="B130" s="9"/>
      <c r="C130" s="9"/>
      <c r="D130" s="9"/>
      <c r="E130" s="9"/>
      <c r="F130" s="9"/>
      <c r="G130" s="9"/>
      <c r="H130" s="9"/>
      <c r="I130" s="9"/>
      <c r="J130" s="5"/>
      <c r="K130" s="5"/>
      <c r="L130" s="7"/>
      <c r="M130" s="8"/>
      <c r="N130" s="5"/>
      <c r="O130" s="5"/>
      <c r="P130" s="5"/>
      <c r="Q130" s="5"/>
      <c r="R130" s="5"/>
      <c r="S130" s="5"/>
      <c r="T130" s="9"/>
      <c r="U130" s="5"/>
      <c r="V130" s="5"/>
      <c r="W130" s="5"/>
      <c r="X130" s="9"/>
      <c r="Y130" s="9"/>
      <c r="Z130" s="9"/>
      <c r="AA130" s="9"/>
      <c r="AB130" s="9"/>
      <c r="AC130" s="9"/>
      <c r="AD130" s="9"/>
      <c r="AE130" s="9"/>
      <c r="AF130" s="9"/>
      <c r="AG130" s="9"/>
    </row>
    <row r="131" spans="1:33" ht="49.5" customHeight="1">
      <c r="A131" s="9"/>
      <c r="B131" s="9"/>
      <c r="C131" s="9"/>
      <c r="D131" s="9"/>
      <c r="E131" s="9"/>
      <c r="F131" s="9"/>
      <c r="G131" s="9"/>
      <c r="H131" s="9"/>
      <c r="I131" s="9"/>
      <c r="J131" s="5"/>
      <c r="K131" s="5"/>
      <c r="L131" s="7"/>
      <c r="M131" s="8"/>
      <c r="N131" s="5"/>
      <c r="O131" s="5"/>
      <c r="P131" s="5"/>
      <c r="Q131" s="5"/>
      <c r="R131" s="5"/>
      <c r="S131" s="5"/>
      <c r="T131" s="9"/>
      <c r="U131" s="5"/>
      <c r="V131" s="5"/>
      <c r="W131" s="5"/>
      <c r="X131" s="9"/>
      <c r="Y131" s="9"/>
      <c r="Z131" s="9"/>
      <c r="AA131" s="9"/>
      <c r="AB131" s="9"/>
      <c r="AC131" s="9"/>
      <c r="AD131" s="9"/>
      <c r="AE131" s="9"/>
      <c r="AF131" s="9"/>
      <c r="AG131" s="9"/>
    </row>
    <row r="132" spans="1:33" ht="49.5" customHeight="1">
      <c r="A132" s="9"/>
      <c r="B132" s="9"/>
      <c r="C132" s="9"/>
      <c r="D132" s="9"/>
      <c r="E132" s="9"/>
      <c r="F132" s="9"/>
      <c r="G132" s="9"/>
      <c r="H132" s="9"/>
      <c r="I132" s="9"/>
      <c r="J132" s="5"/>
      <c r="K132" s="5"/>
      <c r="L132" s="7"/>
      <c r="M132" s="8"/>
      <c r="N132" s="5"/>
      <c r="O132" s="5"/>
      <c r="P132" s="5"/>
      <c r="Q132" s="5"/>
      <c r="R132" s="5"/>
      <c r="S132" s="5"/>
      <c r="T132" s="9"/>
      <c r="U132" s="5"/>
      <c r="V132" s="5"/>
      <c r="W132" s="5"/>
      <c r="X132" s="9"/>
      <c r="Y132" s="9"/>
      <c r="Z132" s="9"/>
      <c r="AA132" s="9"/>
      <c r="AB132" s="9"/>
      <c r="AC132" s="9"/>
      <c r="AD132" s="9"/>
      <c r="AE132" s="9"/>
      <c r="AF132" s="9"/>
      <c r="AG132" s="9"/>
    </row>
    <row r="133" spans="1:33" ht="49.5" customHeight="1">
      <c r="A133" s="9"/>
      <c r="B133" s="9"/>
      <c r="C133" s="9"/>
      <c r="D133" s="9"/>
      <c r="E133" s="9"/>
      <c r="F133" s="9"/>
      <c r="G133" s="9"/>
      <c r="H133" s="9"/>
      <c r="I133" s="9"/>
      <c r="J133" s="5"/>
      <c r="K133" s="5"/>
      <c r="L133" s="7"/>
      <c r="M133" s="8"/>
      <c r="N133" s="5"/>
      <c r="O133" s="5"/>
      <c r="P133" s="5"/>
      <c r="Q133" s="5"/>
      <c r="R133" s="5"/>
      <c r="S133" s="5"/>
      <c r="T133" s="9"/>
      <c r="U133" s="5"/>
      <c r="V133" s="5"/>
      <c r="W133" s="5"/>
      <c r="X133" s="9"/>
      <c r="Y133" s="9"/>
      <c r="Z133" s="9"/>
      <c r="AA133" s="9"/>
      <c r="AB133" s="9"/>
      <c r="AC133" s="9"/>
      <c r="AD133" s="9"/>
      <c r="AE133" s="9"/>
      <c r="AF133" s="9"/>
      <c r="AG133" s="9"/>
    </row>
    <row r="134" spans="1:33" ht="49.5" customHeight="1">
      <c r="A134" s="9"/>
      <c r="B134" s="9"/>
      <c r="C134" s="9"/>
      <c r="D134" s="9"/>
      <c r="E134" s="9"/>
      <c r="F134" s="9"/>
      <c r="G134" s="9"/>
      <c r="H134" s="9"/>
      <c r="I134" s="9"/>
      <c r="J134" s="5"/>
      <c r="K134" s="5"/>
      <c r="L134" s="7"/>
      <c r="M134" s="8"/>
      <c r="N134" s="5"/>
      <c r="O134" s="5"/>
      <c r="P134" s="5"/>
      <c r="Q134" s="5"/>
      <c r="R134" s="5"/>
      <c r="S134" s="5"/>
      <c r="T134" s="9"/>
      <c r="U134" s="5"/>
      <c r="V134" s="5"/>
      <c r="W134" s="5"/>
      <c r="X134" s="9"/>
      <c r="Y134" s="9"/>
      <c r="Z134" s="9"/>
      <c r="AA134" s="9"/>
      <c r="AB134" s="9"/>
      <c r="AC134" s="9"/>
      <c r="AD134" s="9"/>
      <c r="AE134" s="9"/>
      <c r="AF134" s="9"/>
      <c r="AG134" s="9"/>
    </row>
    <row r="135" spans="1:33" ht="49.5" customHeight="1">
      <c r="A135" s="9"/>
      <c r="B135" s="9"/>
      <c r="C135" s="9"/>
      <c r="D135" s="9"/>
      <c r="E135" s="9"/>
      <c r="F135" s="9"/>
      <c r="G135" s="9"/>
      <c r="H135" s="9"/>
      <c r="I135" s="9"/>
      <c r="J135" s="5"/>
      <c r="K135" s="5"/>
      <c r="L135" s="7"/>
      <c r="M135" s="8"/>
      <c r="N135" s="5"/>
      <c r="O135" s="5"/>
      <c r="P135" s="5"/>
      <c r="Q135" s="5"/>
      <c r="R135" s="5"/>
      <c r="S135" s="5"/>
      <c r="T135" s="9"/>
      <c r="U135" s="5"/>
      <c r="V135" s="5"/>
      <c r="W135" s="5"/>
      <c r="X135" s="9"/>
      <c r="Y135" s="9"/>
      <c r="Z135" s="9"/>
      <c r="AA135" s="9"/>
      <c r="AB135" s="9"/>
      <c r="AC135" s="9"/>
      <c r="AD135" s="9"/>
      <c r="AE135" s="9"/>
      <c r="AF135" s="9"/>
      <c r="AG135" s="9"/>
    </row>
    <row r="136" spans="1:33" ht="49.5" customHeight="1">
      <c r="A136" s="9"/>
      <c r="B136" s="9"/>
      <c r="C136" s="9"/>
      <c r="D136" s="9"/>
      <c r="E136" s="9"/>
      <c r="F136" s="9"/>
      <c r="G136" s="9"/>
      <c r="H136" s="9"/>
      <c r="I136" s="9"/>
      <c r="J136" s="5"/>
      <c r="K136" s="5"/>
      <c r="L136" s="7"/>
      <c r="M136" s="8"/>
      <c r="N136" s="5"/>
      <c r="O136" s="5"/>
      <c r="P136" s="5"/>
      <c r="Q136" s="5"/>
      <c r="R136" s="5"/>
      <c r="S136" s="5"/>
      <c r="T136" s="9"/>
      <c r="U136" s="5"/>
      <c r="V136" s="5"/>
      <c r="W136" s="5"/>
      <c r="X136" s="9"/>
      <c r="Y136" s="9"/>
      <c r="Z136" s="9"/>
      <c r="AA136" s="9"/>
      <c r="AB136" s="9"/>
      <c r="AC136" s="9"/>
      <c r="AD136" s="9"/>
      <c r="AE136" s="9"/>
      <c r="AF136" s="9"/>
      <c r="AG136" s="9"/>
    </row>
    <row r="137" spans="1:33" ht="49.5" customHeight="1">
      <c r="A137" s="9"/>
      <c r="B137" s="9"/>
      <c r="C137" s="9"/>
      <c r="D137" s="9"/>
      <c r="E137" s="9"/>
      <c r="F137" s="9"/>
      <c r="G137" s="9"/>
      <c r="H137" s="9"/>
      <c r="I137" s="9"/>
      <c r="J137" s="5"/>
      <c r="K137" s="5"/>
      <c r="L137" s="7"/>
      <c r="M137" s="8"/>
      <c r="N137" s="5"/>
      <c r="O137" s="5"/>
      <c r="P137" s="5"/>
      <c r="Q137" s="5"/>
      <c r="R137" s="5"/>
      <c r="S137" s="5"/>
      <c r="T137" s="9"/>
      <c r="U137" s="5"/>
      <c r="V137" s="5"/>
      <c r="W137" s="5"/>
      <c r="X137" s="9"/>
      <c r="Y137" s="9"/>
      <c r="Z137" s="9"/>
      <c r="AA137" s="9"/>
      <c r="AB137" s="9"/>
      <c r="AC137" s="9"/>
      <c r="AD137" s="9"/>
      <c r="AE137" s="9"/>
      <c r="AF137" s="9"/>
      <c r="AG137" s="9"/>
    </row>
    <row r="138" spans="1:33" ht="49.5" customHeight="1">
      <c r="A138" s="9"/>
      <c r="B138" s="9"/>
      <c r="C138" s="9"/>
      <c r="D138" s="9"/>
      <c r="E138" s="9"/>
      <c r="F138" s="9"/>
      <c r="G138" s="9"/>
      <c r="H138" s="9"/>
      <c r="I138" s="9"/>
      <c r="J138" s="5"/>
      <c r="K138" s="5"/>
      <c r="L138" s="7"/>
      <c r="M138" s="8"/>
      <c r="N138" s="5"/>
      <c r="O138" s="5"/>
      <c r="P138" s="5"/>
      <c r="Q138" s="5"/>
      <c r="R138" s="5"/>
      <c r="S138" s="5"/>
      <c r="T138" s="9"/>
      <c r="U138" s="5"/>
      <c r="V138" s="5"/>
      <c r="W138" s="5"/>
      <c r="X138" s="9"/>
      <c r="Y138" s="9"/>
      <c r="Z138" s="9"/>
      <c r="AA138" s="9"/>
      <c r="AB138" s="9"/>
      <c r="AC138" s="9"/>
      <c r="AD138" s="9"/>
      <c r="AE138" s="9"/>
      <c r="AF138" s="9"/>
      <c r="AG138" s="9"/>
    </row>
    <row r="139" spans="1:33" ht="49.5" customHeight="1">
      <c r="A139" s="9"/>
      <c r="B139" s="9"/>
      <c r="C139" s="9"/>
      <c r="D139" s="9"/>
      <c r="E139" s="9"/>
      <c r="F139" s="9"/>
      <c r="G139" s="9"/>
      <c r="H139" s="9"/>
      <c r="I139" s="9"/>
      <c r="J139" s="5"/>
      <c r="K139" s="5"/>
      <c r="L139" s="7"/>
      <c r="M139" s="8"/>
      <c r="N139" s="5"/>
      <c r="O139" s="5"/>
      <c r="P139" s="5"/>
      <c r="Q139" s="5"/>
      <c r="R139" s="5"/>
      <c r="S139" s="5"/>
      <c r="T139" s="9"/>
      <c r="U139" s="5"/>
      <c r="V139" s="5"/>
      <c r="W139" s="5"/>
      <c r="X139" s="9"/>
      <c r="Y139" s="9"/>
      <c r="Z139" s="9"/>
      <c r="AA139" s="9"/>
      <c r="AB139" s="9"/>
      <c r="AC139" s="9"/>
      <c r="AD139" s="9"/>
      <c r="AE139" s="9"/>
      <c r="AF139" s="9"/>
      <c r="AG139" s="9"/>
    </row>
    <row r="140" spans="1:33" ht="49.5" customHeight="1">
      <c r="A140" s="9"/>
      <c r="B140" s="9"/>
      <c r="C140" s="9"/>
      <c r="D140" s="9"/>
      <c r="E140" s="9"/>
      <c r="F140" s="9"/>
      <c r="G140" s="9"/>
      <c r="H140" s="9"/>
      <c r="I140" s="9"/>
      <c r="J140" s="5"/>
      <c r="K140" s="5"/>
      <c r="L140" s="7"/>
      <c r="M140" s="8"/>
      <c r="N140" s="5"/>
      <c r="O140" s="5"/>
      <c r="P140" s="5"/>
      <c r="Q140" s="5"/>
      <c r="R140" s="5"/>
      <c r="S140" s="5"/>
      <c r="T140" s="9"/>
      <c r="U140" s="5"/>
      <c r="V140" s="5"/>
      <c r="W140" s="5"/>
      <c r="X140" s="9"/>
      <c r="Y140" s="9"/>
      <c r="Z140" s="9"/>
      <c r="AA140" s="9"/>
      <c r="AB140" s="9"/>
      <c r="AC140" s="9"/>
      <c r="AD140" s="9"/>
      <c r="AE140" s="9"/>
      <c r="AF140" s="9"/>
      <c r="AG140" s="9"/>
    </row>
    <row r="141" spans="1:33" ht="49.5" customHeight="1">
      <c r="A141" s="9"/>
      <c r="B141" s="9"/>
      <c r="C141" s="9"/>
      <c r="D141" s="9"/>
      <c r="E141" s="9"/>
      <c r="F141" s="9"/>
      <c r="G141" s="9"/>
      <c r="H141" s="9"/>
      <c r="I141" s="9"/>
      <c r="J141" s="5"/>
      <c r="K141" s="5"/>
      <c r="L141" s="7"/>
      <c r="M141" s="8"/>
      <c r="N141" s="5"/>
      <c r="O141" s="5"/>
      <c r="P141" s="5"/>
      <c r="Q141" s="5"/>
      <c r="R141" s="5"/>
      <c r="S141" s="5"/>
      <c r="T141" s="9"/>
      <c r="U141" s="5"/>
      <c r="V141" s="5"/>
      <c r="W141" s="5"/>
      <c r="X141" s="9"/>
      <c r="Y141" s="9"/>
      <c r="Z141" s="9"/>
      <c r="AA141" s="9"/>
      <c r="AB141" s="9"/>
      <c r="AC141" s="9"/>
      <c r="AD141" s="9"/>
      <c r="AE141" s="9"/>
      <c r="AF141" s="9"/>
      <c r="AG141" s="9"/>
    </row>
    <row r="142" spans="1:33" ht="49.5" customHeight="1">
      <c r="A142" s="9"/>
      <c r="B142" s="9"/>
      <c r="C142" s="9"/>
      <c r="D142" s="9"/>
      <c r="E142" s="9"/>
      <c r="F142" s="9"/>
      <c r="G142" s="9"/>
      <c r="H142" s="9"/>
      <c r="I142" s="9"/>
      <c r="J142" s="5"/>
      <c r="K142" s="5"/>
      <c r="L142" s="7"/>
      <c r="M142" s="8"/>
      <c r="N142" s="5"/>
      <c r="O142" s="5"/>
      <c r="P142" s="5"/>
      <c r="Q142" s="5"/>
      <c r="R142" s="5"/>
      <c r="S142" s="5"/>
      <c r="T142" s="9"/>
      <c r="U142" s="5"/>
      <c r="V142" s="5"/>
      <c r="W142" s="5"/>
      <c r="X142" s="9"/>
      <c r="Y142" s="9"/>
      <c r="Z142" s="9"/>
      <c r="AA142" s="9"/>
      <c r="AB142" s="9"/>
      <c r="AC142" s="9"/>
      <c r="AD142" s="9"/>
      <c r="AE142" s="9"/>
      <c r="AF142" s="9"/>
      <c r="AG142" s="9"/>
    </row>
    <row r="143" spans="1:33" ht="49.5" customHeight="1">
      <c r="A143" s="9"/>
      <c r="B143" s="9"/>
      <c r="C143" s="9"/>
      <c r="D143" s="9"/>
      <c r="E143" s="9"/>
      <c r="F143" s="9"/>
      <c r="G143" s="9"/>
      <c r="H143" s="9"/>
      <c r="I143" s="9"/>
      <c r="J143" s="5"/>
      <c r="K143" s="5"/>
      <c r="L143" s="7"/>
      <c r="M143" s="8"/>
      <c r="N143" s="5"/>
      <c r="O143" s="5"/>
      <c r="P143" s="5"/>
      <c r="Q143" s="5"/>
      <c r="R143" s="5"/>
      <c r="S143" s="5"/>
      <c r="T143" s="9"/>
      <c r="U143" s="5"/>
      <c r="V143" s="5"/>
      <c r="W143" s="5"/>
      <c r="X143" s="9"/>
      <c r="Y143" s="9"/>
      <c r="Z143" s="9"/>
      <c r="AA143" s="9"/>
      <c r="AB143" s="9"/>
      <c r="AC143" s="9"/>
      <c r="AD143" s="9"/>
      <c r="AE143" s="9"/>
      <c r="AF143" s="9"/>
      <c r="AG143" s="9"/>
    </row>
    <row r="144" spans="1:33" ht="49.5" customHeight="1">
      <c r="A144" s="9"/>
      <c r="B144" s="9"/>
      <c r="C144" s="9"/>
      <c r="D144" s="9"/>
      <c r="E144" s="9"/>
      <c r="F144" s="9"/>
      <c r="G144" s="9"/>
      <c r="H144" s="9"/>
      <c r="I144" s="9"/>
      <c r="J144" s="5"/>
      <c r="K144" s="5"/>
      <c r="L144" s="7"/>
      <c r="M144" s="8"/>
      <c r="N144" s="5"/>
      <c r="O144" s="5"/>
      <c r="P144" s="5"/>
      <c r="Q144" s="5"/>
      <c r="R144" s="5"/>
      <c r="S144" s="5"/>
      <c r="T144" s="9"/>
      <c r="U144" s="5"/>
      <c r="V144" s="5"/>
      <c r="W144" s="5"/>
      <c r="X144" s="9"/>
      <c r="Y144" s="9"/>
      <c r="Z144" s="9"/>
      <c r="AA144" s="9"/>
      <c r="AB144" s="9"/>
      <c r="AC144" s="9"/>
      <c r="AD144" s="9"/>
      <c r="AE144" s="9"/>
      <c r="AF144" s="9"/>
      <c r="AG144" s="9"/>
    </row>
    <row r="145" spans="1:33" ht="49.5" customHeight="1">
      <c r="A145" s="9"/>
      <c r="B145" s="9"/>
      <c r="C145" s="9"/>
      <c r="D145" s="9"/>
      <c r="E145" s="9"/>
      <c r="F145" s="9"/>
      <c r="G145" s="9"/>
      <c r="H145" s="9"/>
      <c r="I145" s="9"/>
      <c r="J145" s="5"/>
      <c r="K145" s="5"/>
      <c r="L145" s="7"/>
      <c r="M145" s="8"/>
      <c r="N145" s="5"/>
      <c r="O145" s="5"/>
      <c r="P145" s="5"/>
      <c r="Q145" s="5"/>
      <c r="R145" s="5"/>
      <c r="S145" s="5"/>
      <c r="T145" s="9"/>
      <c r="U145" s="5"/>
      <c r="V145" s="5"/>
      <c r="W145" s="5"/>
      <c r="X145" s="9"/>
      <c r="Y145" s="9"/>
      <c r="Z145" s="9"/>
      <c r="AA145" s="9"/>
      <c r="AB145" s="9"/>
      <c r="AC145" s="9"/>
      <c r="AD145" s="9"/>
      <c r="AE145" s="9"/>
      <c r="AF145" s="9"/>
      <c r="AG145" s="9"/>
    </row>
    <row r="146" spans="1:33" ht="49.5" customHeight="1">
      <c r="A146" s="9"/>
      <c r="B146" s="9"/>
      <c r="C146" s="9"/>
      <c r="D146" s="9"/>
      <c r="E146" s="9"/>
      <c r="F146" s="9"/>
      <c r="G146" s="9"/>
      <c r="H146" s="9"/>
      <c r="I146" s="9"/>
      <c r="J146" s="5"/>
      <c r="K146" s="5"/>
      <c r="L146" s="7"/>
      <c r="M146" s="8"/>
      <c r="N146" s="5"/>
      <c r="O146" s="5"/>
      <c r="P146" s="5"/>
      <c r="Q146" s="5"/>
      <c r="R146" s="5"/>
      <c r="S146" s="5"/>
      <c r="T146" s="9"/>
      <c r="U146" s="5"/>
      <c r="V146" s="5"/>
      <c r="W146" s="5"/>
      <c r="X146" s="9"/>
      <c r="Y146" s="9"/>
      <c r="Z146" s="9"/>
      <c r="AA146" s="9"/>
      <c r="AB146" s="9"/>
      <c r="AC146" s="9"/>
      <c r="AD146" s="9"/>
      <c r="AE146" s="9"/>
      <c r="AF146" s="9"/>
      <c r="AG146" s="9"/>
    </row>
    <row r="147" spans="1:33" ht="49.5" customHeight="1">
      <c r="A147" s="9"/>
      <c r="B147" s="9"/>
      <c r="C147" s="9"/>
      <c r="D147" s="9"/>
      <c r="E147" s="9"/>
      <c r="F147" s="9"/>
      <c r="G147" s="9"/>
      <c r="H147" s="9"/>
      <c r="I147" s="9"/>
      <c r="J147" s="5"/>
      <c r="K147" s="5"/>
      <c r="L147" s="7"/>
      <c r="M147" s="8"/>
      <c r="N147" s="5"/>
      <c r="O147" s="5"/>
      <c r="P147" s="5"/>
      <c r="Q147" s="5"/>
      <c r="R147" s="5"/>
      <c r="S147" s="5"/>
      <c r="T147" s="9"/>
      <c r="U147" s="5"/>
      <c r="V147" s="5"/>
      <c r="W147" s="5"/>
      <c r="X147" s="9"/>
      <c r="Y147" s="9"/>
      <c r="Z147" s="9"/>
      <c r="AA147" s="9"/>
      <c r="AB147" s="9"/>
      <c r="AC147" s="9"/>
      <c r="AD147" s="9"/>
      <c r="AE147" s="9"/>
      <c r="AF147" s="9"/>
      <c r="AG147" s="9"/>
    </row>
    <row r="148" spans="1:33" ht="49.5" customHeight="1">
      <c r="A148" s="9"/>
      <c r="B148" s="9"/>
      <c r="C148" s="9"/>
      <c r="D148" s="9"/>
      <c r="E148" s="9"/>
      <c r="F148" s="9"/>
      <c r="G148" s="9"/>
      <c r="H148" s="9"/>
      <c r="I148" s="9"/>
      <c r="J148" s="5"/>
      <c r="K148" s="5"/>
      <c r="L148" s="7"/>
      <c r="M148" s="8"/>
      <c r="N148" s="5"/>
      <c r="O148" s="5"/>
      <c r="P148" s="5"/>
      <c r="Q148" s="5"/>
      <c r="R148" s="5"/>
      <c r="S148" s="5"/>
      <c r="T148" s="9"/>
      <c r="U148" s="5"/>
      <c r="V148" s="5"/>
      <c r="W148" s="5"/>
      <c r="X148" s="9"/>
      <c r="Y148" s="9"/>
      <c r="Z148" s="9"/>
      <c r="AA148" s="9"/>
      <c r="AB148" s="9"/>
      <c r="AC148" s="9"/>
      <c r="AD148" s="9"/>
      <c r="AE148" s="9"/>
      <c r="AF148" s="9"/>
      <c r="AG148" s="9"/>
    </row>
    <row r="149" spans="1:33" ht="49.5" customHeight="1">
      <c r="A149" s="9"/>
      <c r="B149" s="9"/>
      <c r="C149" s="9"/>
      <c r="D149" s="9"/>
      <c r="E149" s="9"/>
      <c r="F149" s="9"/>
      <c r="G149" s="9"/>
      <c r="H149" s="9"/>
      <c r="I149" s="9"/>
      <c r="J149" s="5"/>
      <c r="K149" s="5"/>
      <c r="L149" s="7"/>
      <c r="M149" s="8"/>
      <c r="N149" s="5"/>
      <c r="O149" s="5"/>
      <c r="P149" s="5"/>
      <c r="Q149" s="5"/>
      <c r="R149" s="5"/>
      <c r="S149" s="5"/>
      <c r="T149" s="9"/>
      <c r="U149" s="5"/>
      <c r="V149" s="5"/>
      <c r="W149" s="5"/>
      <c r="X149" s="9"/>
      <c r="Y149" s="9"/>
      <c r="Z149" s="9"/>
      <c r="AA149" s="9"/>
      <c r="AB149" s="9"/>
      <c r="AC149" s="9"/>
      <c r="AD149" s="9"/>
      <c r="AE149" s="9"/>
      <c r="AF149" s="9"/>
      <c r="AG149" s="9"/>
    </row>
    <row r="150" spans="1:33" ht="49.5" customHeight="1">
      <c r="A150" s="9"/>
      <c r="B150" s="9"/>
      <c r="C150" s="9"/>
      <c r="D150" s="9"/>
      <c r="E150" s="9"/>
      <c r="F150" s="9"/>
      <c r="G150" s="9"/>
      <c r="H150" s="9"/>
      <c r="I150" s="9"/>
      <c r="J150" s="5"/>
      <c r="K150" s="5"/>
      <c r="L150" s="7"/>
      <c r="M150" s="8"/>
      <c r="N150" s="5"/>
      <c r="O150" s="5"/>
      <c r="P150" s="5"/>
      <c r="Q150" s="5"/>
      <c r="R150" s="5"/>
      <c r="S150" s="5"/>
      <c r="T150" s="9"/>
      <c r="U150" s="5"/>
      <c r="V150" s="5"/>
      <c r="W150" s="5"/>
      <c r="X150" s="9"/>
      <c r="Y150" s="9"/>
      <c r="Z150" s="9"/>
      <c r="AA150" s="9"/>
      <c r="AB150" s="9"/>
      <c r="AC150" s="9"/>
      <c r="AD150" s="9"/>
      <c r="AE150" s="9"/>
      <c r="AF150" s="9"/>
      <c r="AG150" s="9"/>
    </row>
    <row r="151" spans="1:33" ht="49.5" customHeight="1">
      <c r="A151" s="9"/>
      <c r="B151" s="9"/>
      <c r="C151" s="9"/>
      <c r="D151" s="9"/>
      <c r="E151" s="9"/>
      <c r="F151" s="9"/>
      <c r="G151" s="9"/>
      <c r="H151" s="9"/>
      <c r="I151" s="9"/>
      <c r="J151" s="5"/>
      <c r="K151" s="5"/>
      <c r="L151" s="7"/>
      <c r="M151" s="8"/>
      <c r="N151" s="5"/>
      <c r="O151" s="5"/>
      <c r="P151" s="5"/>
      <c r="Q151" s="5"/>
      <c r="R151" s="5"/>
      <c r="S151" s="5"/>
      <c r="T151" s="9"/>
      <c r="U151" s="5"/>
      <c r="V151" s="5"/>
      <c r="W151" s="5"/>
      <c r="X151" s="9"/>
      <c r="Y151" s="9"/>
      <c r="Z151" s="9"/>
      <c r="AA151" s="9"/>
      <c r="AB151" s="9"/>
      <c r="AC151" s="9"/>
      <c r="AD151" s="9"/>
      <c r="AE151" s="9"/>
      <c r="AF151" s="9"/>
      <c r="AG151" s="9"/>
    </row>
    <row r="152" spans="1:33" ht="49.5" customHeight="1">
      <c r="A152" s="9"/>
      <c r="B152" s="9"/>
      <c r="C152" s="9"/>
      <c r="D152" s="9"/>
      <c r="E152" s="9"/>
      <c r="F152" s="9"/>
      <c r="G152" s="9"/>
      <c r="H152" s="9"/>
      <c r="I152" s="9"/>
      <c r="J152" s="5"/>
      <c r="K152" s="5"/>
      <c r="L152" s="7"/>
      <c r="M152" s="8"/>
      <c r="N152" s="5"/>
      <c r="O152" s="5"/>
      <c r="P152" s="5"/>
      <c r="Q152" s="5"/>
      <c r="R152" s="5"/>
      <c r="S152" s="5"/>
      <c r="T152" s="9"/>
      <c r="U152" s="5"/>
      <c r="V152" s="5"/>
      <c r="W152" s="5"/>
      <c r="X152" s="9"/>
      <c r="Y152" s="9"/>
      <c r="Z152" s="9"/>
      <c r="AA152" s="9"/>
      <c r="AB152" s="9"/>
      <c r="AC152" s="9"/>
      <c r="AD152" s="9"/>
      <c r="AE152" s="9"/>
      <c r="AF152" s="9"/>
      <c r="AG152" s="9"/>
    </row>
    <row r="153" spans="1:33" ht="49.5" customHeight="1">
      <c r="A153" s="9"/>
      <c r="B153" s="9"/>
      <c r="C153" s="9"/>
      <c r="D153" s="9"/>
      <c r="E153" s="9"/>
      <c r="F153" s="9"/>
      <c r="G153" s="9"/>
      <c r="H153" s="9"/>
      <c r="I153" s="9"/>
      <c r="J153" s="5"/>
      <c r="K153" s="5"/>
      <c r="L153" s="7"/>
      <c r="M153" s="8"/>
      <c r="N153" s="5"/>
      <c r="O153" s="5"/>
      <c r="P153" s="5"/>
      <c r="Q153" s="5"/>
      <c r="R153" s="5"/>
      <c r="S153" s="5"/>
      <c r="T153" s="9"/>
      <c r="U153" s="5"/>
      <c r="V153" s="5"/>
      <c r="W153" s="5"/>
      <c r="X153" s="9"/>
      <c r="Y153" s="9"/>
      <c r="Z153" s="9"/>
      <c r="AA153" s="9"/>
      <c r="AB153" s="9"/>
      <c r="AC153" s="9"/>
      <c r="AD153" s="9"/>
      <c r="AE153" s="9"/>
      <c r="AF153" s="9"/>
      <c r="AG153" s="9"/>
    </row>
    <row r="154" spans="1:33" ht="49.5" customHeight="1">
      <c r="A154" s="9"/>
      <c r="B154" s="9"/>
      <c r="C154" s="9"/>
      <c r="D154" s="9"/>
      <c r="E154" s="9"/>
      <c r="F154" s="9"/>
      <c r="G154" s="9"/>
      <c r="H154" s="9"/>
      <c r="I154" s="9"/>
      <c r="J154" s="5"/>
      <c r="K154" s="5"/>
      <c r="L154" s="7"/>
      <c r="M154" s="8"/>
      <c r="N154" s="5"/>
      <c r="O154" s="5"/>
      <c r="P154" s="5"/>
      <c r="Q154" s="5"/>
      <c r="R154" s="5"/>
      <c r="S154" s="5"/>
      <c r="T154" s="9"/>
      <c r="U154" s="5"/>
      <c r="V154" s="5"/>
      <c r="W154" s="5"/>
      <c r="X154" s="9"/>
      <c r="Y154" s="9"/>
      <c r="Z154" s="9"/>
      <c r="AA154" s="9"/>
      <c r="AB154" s="9"/>
      <c r="AC154" s="9"/>
      <c r="AD154" s="9"/>
      <c r="AE154" s="9"/>
      <c r="AF154" s="9"/>
      <c r="AG154" s="9"/>
    </row>
    <row r="155" spans="1:33" ht="49.5" customHeight="1">
      <c r="A155" s="9"/>
      <c r="B155" s="9"/>
      <c r="C155" s="9"/>
      <c r="D155" s="9"/>
      <c r="E155" s="9"/>
      <c r="F155" s="9"/>
      <c r="G155" s="9"/>
      <c r="H155" s="9"/>
      <c r="I155" s="9"/>
      <c r="J155" s="5"/>
      <c r="K155" s="5"/>
      <c r="L155" s="7"/>
      <c r="M155" s="8"/>
      <c r="N155" s="5"/>
      <c r="O155" s="5"/>
      <c r="P155" s="5"/>
      <c r="Q155" s="5"/>
      <c r="R155" s="5"/>
      <c r="S155" s="5"/>
      <c r="T155" s="9"/>
      <c r="U155" s="5"/>
      <c r="V155" s="5"/>
      <c r="W155" s="5"/>
      <c r="X155" s="9"/>
      <c r="Y155" s="9"/>
      <c r="Z155" s="9"/>
      <c r="AA155" s="9"/>
      <c r="AB155" s="9"/>
      <c r="AC155" s="9"/>
      <c r="AD155" s="9"/>
      <c r="AE155" s="9"/>
      <c r="AF155" s="9"/>
      <c r="AG155" s="9"/>
    </row>
    <row r="156" spans="1:33" ht="49.5" customHeight="1">
      <c r="A156" s="9"/>
      <c r="B156" s="9"/>
      <c r="C156" s="9"/>
      <c r="D156" s="9"/>
      <c r="E156" s="9"/>
      <c r="F156" s="9"/>
      <c r="G156" s="9"/>
      <c r="H156" s="9"/>
      <c r="I156" s="9"/>
      <c r="J156" s="5"/>
      <c r="K156" s="5"/>
      <c r="L156" s="7"/>
      <c r="M156" s="8"/>
      <c r="N156" s="5"/>
      <c r="O156" s="5"/>
      <c r="P156" s="5"/>
      <c r="Q156" s="5"/>
      <c r="R156" s="5"/>
      <c r="S156" s="5"/>
      <c r="T156" s="9"/>
      <c r="U156" s="5"/>
      <c r="V156" s="5"/>
      <c r="W156" s="5"/>
      <c r="X156" s="9"/>
      <c r="Y156" s="9"/>
      <c r="Z156" s="9"/>
      <c r="AA156" s="9"/>
      <c r="AB156" s="9"/>
      <c r="AC156" s="9"/>
      <c r="AD156" s="9"/>
      <c r="AE156" s="9"/>
      <c r="AF156" s="9"/>
      <c r="AG156" s="9"/>
    </row>
    <row r="157" spans="1:33" ht="49.5" customHeight="1">
      <c r="A157" s="9"/>
      <c r="B157" s="9"/>
      <c r="C157" s="9"/>
      <c r="D157" s="9"/>
      <c r="E157" s="9"/>
      <c r="F157" s="9"/>
      <c r="G157" s="9"/>
      <c r="H157" s="9"/>
      <c r="I157" s="9"/>
      <c r="J157" s="5"/>
      <c r="K157" s="5"/>
      <c r="L157" s="7"/>
      <c r="M157" s="8"/>
      <c r="N157" s="5"/>
      <c r="O157" s="5"/>
      <c r="P157" s="5"/>
      <c r="Q157" s="5"/>
      <c r="R157" s="5"/>
      <c r="S157" s="5"/>
      <c r="T157" s="9"/>
      <c r="U157" s="5"/>
      <c r="V157" s="5"/>
      <c r="W157" s="5"/>
      <c r="X157" s="9"/>
      <c r="Y157" s="9"/>
      <c r="Z157" s="9"/>
      <c r="AA157" s="9"/>
      <c r="AB157" s="9"/>
      <c r="AC157" s="9"/>
      <c r="AD157" s="9"/>
      <c r="AE157" s="9"/>
      <c r="AF157" s="9"/>
      <c r="AG157" s="9"/>
    </row>
    <row r="158" spans="1:33" ht="49.5" customHeight="1">
      <c r="A158" s="9"/>
      <c r="B158" s="9"/>
      <c r="C158" s="9"/>
      <c r="D158" s="9"/>
      <c r="E158" s="9"/>
      <c r="F158" s="9"/>
      <c r="G158" s="9"/>
      <c r="H158" s="9"/>
      <c r="I158" s="9"/>
      <c r="J158" s="5"/>
      <c r="K158" s="5"/>
      <c r="L158" s="7"/>
      <c r="M158" s="8"/>
      <c r="N158" s="5"/>
      <c r="O158" s="5"/>
      <c r="P158" s="5"/>
      <c r="Q158" s="5"/>
      <c r="R158" s="5"/>
      <c r="S158" s="5"/>
      <c r="T158" s="9"/>
      <c r="U158" s="5"/>
      <c r="V158" s="5"/>
      <c r="W158" s="5"/>
      <c r="X158" s="9"/>
      <c r="Y158" s="9"/>
      <c r="Z158" s="9"/>
      <c r="AA158" s="9"/>
      <c r="AB158" s="9"/>
      <c r="AC158" s="9"/>
      <c r="AD158" s="9"/>
      <c r="AE158" s="9"/>
      <c r="AF158" s="9"/>
      <c r="AG158" s="9"/>
    </row>
    <row r="159" spans="1:33" ht="49.5" customHeight="1">
      <c r="A159" s="9"/>
      <c r="B159" s="9"/>
      <c r="C159" s="9"/>
      <c r="D159" s="9"/>
      <c r="E159" s="9"/>
      <c r="F159" s="9"/>
      <c r="G159" s="9"/>
      <c r="H159" s="9"/>
      <c r="I159" s="9"/>
      <c r="J159" s="5"/>
      <c r="K159" s="5"/>
      <c r="L159" s="7"/>
      <c r="M159" s="8"/>
      <c r="N159" s="5"/>
      <c r="O159" s="5"/>
      <c r="P159" s="5"/>
      <c r="Q159" s="5"/>
      <c r="R159" s="5"/>
      <c r="S159" s="5"/>
      <c r="T159" s="9"/>
      <c r="U159" s="5"/>
      <c r="V159" s="5"/>
      <c r="W159" s="5"/>
      <c r="X159" s="9"/>
      <c r="Y159" s="9"/>
      <c r="Z159" s="9"/>
      <c r="AA159" s="9"/>
      <c r="AB159" s="9"/>
      <c r="AC159" s="9"/>
      <c r="AD159" s="9"/>
      <c r="AE159" s="9"/>
      <c r="AF159" s="9"/>
      <c r="AG159" s="9"/>
    </row>
    <row r="160" spans="1:33" ht="49.5" customHeight="1">
      <c r="A160" s="9"/>
      <c r="B160" s="9"/>
      <c r="C160" s="9"/>
      <c r="D160" s="9"/>
      <c r="E160" s="9"/>
      <c r="F160" s="9"/>
      <c r="G160" s="9"/>
      <c r="H160" s="9"/>
      <c r="I160" s="9"/>
      <c r="J160" s="5"/>
      <c r="K160" s="5"/>
      <c r="L160" s="7"/>
      <c r="M160" s="8"/>
      <c r="N160" s="5"/>
      <c r="O160" s="5"/>
      <c r="P160" s="5"/>
      <c r="Q160" s="5"/>
      <c r="R160" s="5"/>
      <c r="S160" s="5"/>
      <c r="T160" s="9"/>
      <c r="U160" s="5"/>
      <c r="V160" s="5"/>
      <c r="W160" s="5"/>
      <c r="X160" s="9"/>
      <c r="Y160" s="9"/>
      <c r="Z160" s="9"/>
      <c r="AA160" s="9"/>
      <c r="AB160" s="9"/>
      <c r="AC160" s="9"/>
      <c r="AD160" s="9"/>
      <c r="AE160" s="9"/>
      <c r="AF160" s="9"/>
      <c r="AG160" s="9"/>
    </row>
    <row r="161" spans="1:33" ht="49.5" customHeight="1">
      <c r="A161" s="9"/>
      <c r="B161" s="9"/>
      <c r="C161" s="9"/>
      <c r="D161" s="9"/>
      <c r="E161" s="9"/>
      <c r="F161" s="9"/>
      <c r="G161" s="9"/>
      <c r="H161" s="9"/>
      <c r="I161" s="9"/>
      <c r="J161" s="5"/>
      <c r="K161" s="5"/>
      <c r="L161" s="7"/>
      <c r="M161" s="8"/>
      <c r="N161" s="5"/>
      <c r="O161" s="5"/>
      <c r="P161" s="5"/>
      <c r="Q161" s="5"/>
      <c r="R161" s="5"/>
      <c r="S161" s="5"/>
      <c r="T161" s="9"/>
      <c r="U161" s="5"/>
      <c r="V161" s="5"/>
      <c r="W161" s="5"/>
      <c r="X161" s="9"/>
      <c r="Y161" s="9"/>
      <c r="Z161" s="9"/>
      <c r="AA161" s="9"/>
      <c r="AB161" s="9"/>
      <c r="AC161" s="9"/>
      <c r="AD161" s="9"/>
      <c r="AE161" s="9"/>
      <c r="AF161" s="9"/>
      <c r="AG161" s="9"/>
    </row>
    <row r="162" spans="1:33" ht="49.5" customHeight="1">
      <c r="A162" s="9"/>
      <c r="B162" s="9"/>
      <c r="C162" s="9"/>
      <c r="D162" s="9"/>
      <c r="E162" s="9"/>
      <c r="F162" s="9"/>
      <c r="G162" s="9"/>
      <c r="H162" s="9"/>
      <c r="I162" s="9"/>
      <c r="J162" s="5"/>
      <c r="K162" s="5"/>
      <c r="L162" s="7"/>
      <c r="M162" s="8"/>
      <c r="N162" s="5"/>
      <c r="O162" s="5"/>
      <c r="P162" s="5"/>
      <c r="Q162" s="5"/>
      <c r="R162" s="5"/>
      <c r="S162" s="5"/>
      <c r="T162" s="9"/>
      <c r="U162" s="5"/>
      <c r="V162" s="5"/>
      <c r="W162" s="5"/>
      <c r="X162" s="9"/>
      <c r="Y162" s="9"/>
      <c r="Z162" s="9"/>
      <c r="AA162" s="9"/>
      <c r="AB162" s="9"/>
      <c r="AC162" s="9"/>
      <c r="AD162" s="9"/>
      <c r="AE162" s="9"/>
      <c r="AF162" s="9"/>
      <c r="AG162" s="9"/>
    </row>
    <row r="163" spans="1:33" ht="49.5" customHeight="1">
      <c r="A163" s="9"/>
      <c r="B163" s="9"/>
      <c r="C163" s="9"/>
      <c r="D163" s="9"/>
      <c r="E163" s="9"/>
      <c r="F163" s="9"/>
      <c r="G163" s="9"/>
      <c r="H163" s="9"/>
      <c r="I163" s="9"/>
      <c r="J163" s="5"/>
      <c r="K163" s="5"/>
      <c r="L163" s="7"/>
      <c r="M163" s="8"/>
      <c r="N163" s="5"/>
      <c r="O163" s="5"/>
      <c r="P163" s="5"/>
      <c r="Q163" s="5"/>
      <c r="R163" s="5"/>
      <c r="S163" s="5"/>
      <c r="T163" s="9"/>
      <c r="U163" s="5"/>
      <c r="V163" s="5"/>
      <c r="W163" s="5"/>
      <c r="X163" s="9"/>
      <c r="Y163" s="9"/>
      <c r="Z163" s="9"/>
      <c r="AA163" s="9"/>
      <c r="AB163" s="9"/>
      <c r="AC163" s="9"/>
      <c r="AD163" s="9"/>
      <c r="AE163" s="9"/>
      <c r="AF163" s="9"/>
      <c r="AG163" s="9"/>
    </row>
    <row r="164" spans="1:33" ht="49.5" customHeight="1">
      <c r="A164" s="9"/>
      <c r="B164" s="9"/>
      <c r="C164" s="9"/>
      <c r="D164" s="9"/>
      <c r="E164" s="9"/>
      <c r="F164" s="9"/>
      <c r="G164" s="9"/>
      <c r="H164" s="9"/>
      <c r="I164" s="9"/>
      <c r="J164" s="5"/>
      <c r="K164" s="5"/>
      <c r="L164" s="7"/>
      <c r="M164" s="8"/>
      <c r="N164" s="5"/>
      <c r="O164" s="5"/>
      <c r="P164" s="5"/>
      <c r="Q164" s="5"/>
      <c r="R164" s="5"/>
      <c r="S164" s="5"/>
      <c r="T164" s="9"/>
      <c r="U164" s="5"/>
      <c r="V164" s="5"/>
      <c r="W164" s="5"/>
      <c r="X164" s="9"/>
      <c r="Y164" s="9"/>
      <c r="Z164" s="9"/>
      <c r="AA164" s="9"/>
      <c r="AB164" s="9"/>
      <c r="AC164" s="9"/>
      <c r="AD164" s="9"/>
      <c r="AE164" s="9"/>
      <c r="AF164" s="9"/>
      <c r="AG164" s="9"/>
    </row>
    <row r="165" spans="1:33" ht="49.5" customHeight="1">
      <c r="A165" s="9"/>
      <c r="B165" s="9"/>
      <c r="C165" s="9"/>
      <c r="D165" s="9"/>
      <c r="E165" s="9"/>
      <c r="F165" s="9"/>
      <c r="G165" s="9"/>
      <c r="H165" s="9"/>
      <c r="I165" s="9"/>
      <c r="J165" s="5"/>
      <c r="K165" s="5"/>
      <c r="L165" s="7"/>
      <c r="M165" s="8"/>
      <c r="N165" s="5"/>
      <c r="O165" s="5"/>
      <c r="P165" s="5"/>
      <c r="Q165" s="5"/>
      <c r="R165" s="5"/>
      <c r="S165" s="5"/>
      <c r="T165" s="9"/>
      <c r="U165" s="5"/>
      <c r="V165" s="5"/>
      <c r="W165" s="5"/>
      <c r="X165" s="9"/>
      <c r="Y165" s="9"/>
      <c r="Z165" s="9"/>
      <c r="AA165" s="9"/>
      <c r="AB165" s="9"/>
      <c r="AC165" s="9"/>
      <c r="AD165" s="9"/>
      <c r="AE165" s="9"/>
      <c r="AF165" s="9"/>
      <c r="AG165" s="9"/>
    </row>
    <row r="166" spans="1:33" ht="49.5" customHeight="1">
      <c r="A166" s="9"/>
      <c r="B166" s="9"/>
      <c r="C166" s="9"/>
      <c r="D166" s="9"/>
      <c r="E166" s="9"/>
      <c r="F166" s="9"/>
      <c r="G166" s="9"/>
      <c r="H166" s="9"/>
      <c r="I166" s="9"/>
      <c r="J166" s="5"/>
      <c r="K166" s="5"/>
      <c r="L166" s="7"/>
      <c r="M166" s="8"/>
      <c r="N166" s="5"/>
      <c r="O166" s="5"/>
      <c r="P166" s="5"/>
      <c r="Q166" s="5"/>
      <c r="R166" s="5"/>
      <c r="S166" s="5"/>
      <c r="T166" s="9"/>
      <c r="U166" s="5"/>
      <c r="V166" s="5"/>
      <c r="W166" s="5"/>
      <c r="X166" s="9"/>
      <c r="Y166" s="9"/>
      <c r="Z166" s="9"/>
      <c r="AA166" s="9"/>
      <c r="AB166" s="9"/>
      <c r="AC166" s="9"/>
      <c r="AD166" s="9"/>
      <c r="AE166" s="9"/>
      <c r="AF166" s="9"/>
      <c r="AG166" s="9"/>
    </row>
    <row r="167" spans="1:33" ht="49.5" customHeight="1">
      <c r="A167" s="9"/>
      <c r="B167" s="9"/>
      <c r="C167" s="9"/>
      <c r="D167" s="9"/>
      <c r="E167" s="9"/>
      <c r="F167" s="9"/>
      <c r="G167" s="9"/>
      <c r="H167" s="9"/>
      <c r="I167" s="9"/>
      <c r="J167" s="5"/>
      <c r="K167" s="5"/>
      <c r="L167" s="7"/>
      <c r="M167" s="8"/>
      <c r="N167" s="5"/>
      <c r="O167" s="5"/>
      <c r="P167" s="5"/>
      <c r="Q167" s="5"/>
      <c r="R167" s="5"/>
      <c r="S167" s="5"/>
      <c r="T167" s="9"/>
      <c r="U167" s="5"/>
      <c r="V167" s="5"/>
      <c r="W167" s="5"/>
      <c r="X167" s="9"/>
      <c r="Y167" s="9"/>
      <c r="Z167" s="9"/>
      <c r="AA167" s="9"/>
      <c r="AB167" s="9"/>
      <c r="AC167" s="9"/>
      <c r="AD167" s="9"/>
      <c r="AE167" s="9"/>
      <c r="AF167" s="9"/>
      <c r="AG167" s="9"/>
    </row>
    <row r="168" spans="1:33" ht="49.5" customHeight="1">
      <c r="A168" s="9"/>
      <c r="B168" s="9"/>
      <c r="C168" s="9"/>
      <c r="D168" s="9"/>
      <c r="E168" s="9"/>
      <c r="F168" s="9"/>
      <c r="G168" s="9"/>
      <c r="H168" s="9"/>
      <c r="I168" s="9"/>
      <c r="J168" s="5"/>
      <c r="K168" s="5"/>
      <c r="L168" s="7"/>
      <c r="M168" s="8"/>
      <c r="N168" s="5"/>
      <c r="O168" s="5"/>
      <c r="P168" s="5"/>
      <c r="Q168" s="5"/>
      <c r="R168" s="5"/>
      <c r="S168" s="5"/>
      <c r="T168" s="9"/>
      <c r="U168" s="5"/>
      <c r="V168" s="5"/>
      <c r="W168" s="5"/>
      <c r="X168" s="9"/>
      <c r="Y168" s="9"/>
      <c r="Z168" s="9"/>
      <c r="AA168" s="9"/>
      <c r="AB168" s="9"/>
      <c r="AC168" s="9"/>
      <c r="AD168" s="9"/>
      <c r="AE168" s="9"/>
      <c r="AF168" s="9"/>
      <c r="AG168" s="9"/>
    </row>
    <row r="169" spans="1:33" ht="49.5" customHeight="1">
      <c r="A169" s="9"/>
      <c r="B169" s="9"/>
      <c r="C169" s="9"/>
      <c r="D169" s="9"/>
      <c r="E169" s="9"/>
      <c r="F169" s="9"/>
      <c r="G169" s="9"/>
      <c r="H169" s="9"/>
      <c r="I169" s="9"/>
      <c r="J169" s="5"/>
      <c r="K169" s="5"/>
      <c r="L169" s="7"/>
      <c r="M169" s="8"/>
      <c r="N169" s="5"/>
      <c r="O169" s="5"/>
      <c r="P169" s="5"/>
      <c r="Q169" s="5"/>
      <c r="R169" s="5"/>
      <c r="S169" s="5"/>
      <c r="T169" s="9"/>
      <c r="U169" s="5"/>
      <c r="V169" s="5"/>
      <c r="W169" s="5"/>
      <c r="X169" s="9"/>
      <c r="Y169" s="9"/>
      <c r="Z169" s="9"/>
      <c r="AA169" s="9"/>
      <c r="AB169" s="9"/>
      <c r="AC169" s="9"/>
      <c r="AD169" s="9"/>
      <c r="AE169" s="9"/>
      <c r="AF169" s="9"/>
      <c r="AG169" s="9"/>
    </row>
    <row r="170" spans="1:33" ht="49.5" customHeight="1">
      <c r="A170" s="9"/>
      <c r="B170" s="9"/>
      <c r="C170" s="9"/>
      <c r="D170" s="9"/>
      <c r="E170" s="9"/>
      <c r="F170" s="9"/>
      <c r="G170" s="9"/>
      <c r="H170" s="9"/>
      <c r="I170" s="9"/>
      <c r="J170" s="5"/>
      <c r="K170" s="5"/>
      <c r="L170" s="7"/>
      <c r="M170" s="8"/>
      <c r="N170" s="5"/>
      <c r="O170" s="5"/>
      <c r="P170" s="5"/>
      <c r="Q170" s="5"/>
      <c r="R170" s="5"/>
      <c r="S170" s="5"/>
      <c r="T170" s="9"/>
      <c r="U170" s="5"/>
      <c r="V170" s="5"/>
      <c r="W170" s="5"/>
      <c r="X170" s="9"/>
      <c r="Y170" s="9"/>
      <c r="Z170" s="9"/>
      <c r="AA170" s="9"/>
      <c r="AB170" s="9"/>
      <c r="AC170" s="9"/>
      <c r="AD170" s="9"/>
      <c r="AE170" s="9"/>
      <c r="AF170" s="9"/>
      <c r="AG170" s="9"/>
    </row>
    <row r="171" spans="1:33" ht="49.5" customHeight="1">
      <c r="A171" s="9"/>
      <c r="B171" s="9"/>
      <c r="C171" s="9"/>
      <c r="D171" s="9"/>
      <c r="E171" s="9"/>
      <c r="F171" s="9"/>
      <c r="G171" s="9"/>
      <c r="H171" s="9"/>
      <c r="I171" s="9"/>
      <c r="J171" s="5"/>
      <c r="K171" s="5"/>
      <c r="L171" s="7"/>
      <c r="M171" s="8"/>
      <c r="N171" s="5"/>
      <c r="O171" s="5"/>
      <c r="P171" s="5"/>
      <c r="Q171" s="5"/>
      <c r="R171" s="5"/>
      <c r="S171" s="5"/>
      <c r="T171" s="9"/>
      <c r="U171" s="5"/>
      <c r="V171" s="5"/>
      <c r="W171" s="5"/>
      <c r="X171" s="9"/>
      <c r="Y171" s="9"/>
      <c r="Z171" s="9"/>
      <c r="AA171" s="9"/>
      <c r="AB171" s="9"/>
      <c r="AC171" s="9"/>
      <c r="AD171" s="9"/>
      <c r="AE171" s="9"/>
      <c r="AF171" s="9"/>
      <c r="AG171" s="9"/>
    </row>
    <row r="172" spans="1:33" ht="49.5" customHeight="1">
      <c r="A172" s="9"/>
      <c r="B172" s="9"/>
      <c r="C172" s="9"/>
      <c r="D172" s="9"/>
      <c r="E172" s="9"/>
      <c r="F172" s="9"/>
      <c r="G172" s="9"/>
      <c r="H172" s="9"/>
      <c r="I172" s="9"/>
      <c r="J172" s="5"/>
      <c r="K172" s="5"/>
      <c r="L172" s="7"/>
      <c r="M172" s="8"/>
      <c r="N172" s="5"/>
      <c r="O172" s="5"/>
      <c r="P172" s="5"/>
      <c r="Q172" s="5"/>
      <c r="R172" s="5"/>
      <c r="S172" s="5"/>
      <c r="T172" s="9"/>
      <c r="U172" s="5"/>
      <c r="V172" s="5"/>
      <c r="W172" s="5"/>
      <c r="X172" s="9"/>
      <c r="Y172" s="9"/>
      <c r="Z172" s="9"/>
      <c r="AA172" s="9"/>
      <c r="AB172" s="9"/>
      <c r="AC172" s="9"/>
      <c r="AD172" s="9"/>
      <c r="AE172" s="9"/>
      <c r="AF172" s="9"/>
      <c r="AG172" s="9"/>
    </row>
    <row r="173" spans="1:33" ht="49.5" customHeight="1">
      <c r="A173" s="9"/>
      <c r="B173" s="9"/>
      <c r="C173" s="9"/>
      <c r="D173" s="9"/>
      <c r="E173" s="9"/>
      <c r="F173" s="9"/>
      <c r="G173" s="9"/>
      <c r="H173" s="9"/>
      <c r="I173" s="9"/>
      <c r="J173" s="5"/>
      <c r="K173" s="5"/>
      <c r="L173" s="7"/>
      <c r="M173" s="8"/>
      <c r="N173" s="5"/>
      <c r="O173" s="5"/>
      <c r="P173" s="5"/>
      <c r="Q173" s="5"/>
      <c r="R173" s="5"/>
      <c r="S173" s="5"/>
      <c r="T173" s="9"/>
      <c r="U173" s="5"/>
      <c r="V173" s="5"/>
      <c r="W173" s="5"/>
      <c r="X173" s="9"/>
      <c r="Y173" s="9"/>
      <c r="Z173" s="9"/>
      <c r="AA173" s="9"/>
      <c r="AB173" s="9"/>
      <c r="AC173" s="9"/>
      <c r="AD173" s="9"/>
      <c r="AE173" s="9"/>
      <c r="AF173" s="9"/>
      <c r="AG173" s="9"/>
    </row>
    <row r="174" spans="1:33" ht="49.5" customHeight="1">
      <c r="A174" s="9"/>
      <c r="B174" s="9"/>
      <c r="C174" s="9"/>
      <c r="D174" s="9"/>
      <c r="E174" s="9"/>
      <c r="F174" s="9"/>
      <c r="G174" s="9"/>
      <c r="H174" s="9"/>
      <c r="I174" s="9"/>
      <c r="J174" s="5"/>
      <c r="K174" s="5"/>
      <c r="L174" s="7"/>
      <c r="M174" s="8"/>
      <c r="N174" s="5"/>
      <c r="O174" s="5"/>
      <c r="P174" s="5"/>
      <c r="Q174" s="5"/>
      <c r="R174" s="5"/>
      <c r="S174" s="5"/>
      <c r="T174" s="9"/>
      <c r="U174" s="5"/>
      <c r="V174" s="5"/>
      <c r="W174" s="5"/>
      <c r="X174" s="9"/>
      <c r="Y174" s="9"/>
      <c r="Z174" s="9"/>
      <c r="AA174" s="9"/>
      <c r="AB174" s="9"/>
      <c r="AC174" s="9"/>
      <c r="AD174" s="9"/>
      <c r="AE174" s="9"/>
      <c r="AF174" s="9"/>
      <c r="AG174" s="9"/>
    </row>
    <row r="175" spans="1:33" ht="49.5" customHeight="1">
      <c r="A175" s="9"/>
      <c r="B175" s="9"/>
      <c r="C175" s="9"/>
      <c r="D175" s="9"/>
      <c r="E175" s="9"/>
      <c r="F175" s="9"/>
      <c r="G175" s="9"/>
      <c r="H175" s="9"/>
      <c r="I175" s="9"/>
      <c r="J175" s="5"/>
      <c r="K175" s="5"/>
      <c r="L175" s="7"/>
      <c r="M175" s="8"/>
      <c r="N175" s="5"/>
      <c r="O175" s="5"/>
      <c r="P175" s="5"/>
      <c r="Q175" s="5"/>
      <c r="R175" s="5"/>
      <c r="S175" s="5"/>
      <c r="T175" s="9"/>
      <c r="U175" s="5"/>
      <c r="V175" s="5"/>
      <c r="W175" s="5"/>
      <c r="X175" s="9"/>
      <c r="Y175" s="9"/>
      <c r="Z175" s="9"/>
      <c r="AA175" s="9"/>
      <c r="AB175" s="9"/>
      <c r="AC175" s="9"/>
      <c r="AD175" s="9"/>
      <c r="AE175" s="9"/>
      <c r="AF175" s="9"/>
      <c r="AG175" s="9"/>
    </row>
    <row r="176" spans="1:33" ht="49.5" customHeight="1">
      <c r="A176" s="9"/>
      <c r="B176" s="9"/>
      <c r="C176" s="9"/>
      <c r="D176" s="9"/>
      <c r="E176" s="9"/>
      <c r="F176" s="9"/>
      <c r="G176" s="9"/>
      <c r="H176" s="9"/>
      <c r="I176" s="9"/>
      <c r="J176" s="5"/>
      <c r="K176" s="5"/>
      <c r="L176" s="7"/>
      <c r="M176" s="8"/>
      <c r="N176" s="5"/>
      <c r="O176" s="5"/>
      <c r="P176" s="5"/>
      <c r="Q176" s="5"/>
      <c r="R176" s="5"/>
      <c r="S176" s="5"/>
      <c r="T176" s="9"/>
      <c r="U176" s="5"/>
      <c r="V176" s="5"/>
      <c r="W176" s="5"/>
      <c r="X176" s="9"/>
      <c r="Y176" s="9"/>
      <c r="Z176" s="9"/>
      <c r="AA176" s="9"/>
      <c r="AB176" s="9"/>
      <c r="AC176" s="9"/>
      <c r="AD176" s="9"/>
      <c r="AE176" s="9"/>
      <c r="AF176" s="9"/>
      <c r="AG176" s="9"/>
    </row>
    <row r="177" spans="1:33" ht="49.5" customHeight="1">
      <c r="A177" s="9"/>
      <c r="B177" s="9"/>
      <c r="C177" s="9"/>
      <c r="D177" s="9"/>
      <c r="E177" s="9"/>
      <c r="F177" s="9"/>
      <c r="G177" s="9"/>
      <c r="H177" s="9"/>
      <c r="I177" s="9"/>
      <c r="J177" s="5"/>
      <c r="K177" s="5"/>
      <c r="L177" s="7"/>
      <c r="M177" s="8"/>
      <c r="N177" s="5"/>
      <c r="O177" s="5"/>
      <c r="P177" s="5"/>
      <c r="Q177" s="5"/>
      <c r="R177" s="5"/>
      <c r="S177" s="5"/>
      <c r="T177" s="9"/>
      <c r="U177" s="5"/>
      <c r="V177" s="5"/>
      <c r="W177" s="5"/>
      <c r="X177" s="9"/>
      <c r="Y177" s="9"/>
      <c r="Z177" s="9"/>
      <c r="AA177" s="9"/>
      <c r="AB177" s="9"/>
      <c r="AC177" s="9"/>
      <c r="AD177" s="9"/>
      <c r="AE177" s="9"/>
      <c r="AF177" s="9"/>
      <c r="AG177" s="9"/>
    </row>
    <row r="178" spans="1:33" ht="49.5" customHeight="1">
      <c r="A178" s="9"/>
      <c r="B178" s="9"/>
      <c r="C178" s="9"/>
      <c r="D178" s="9"/>
      <c r="E178" s="9"/>
      <c r="F178" s="9"/>
      <c r="G178" s="9"/>
      <c r="H178" s="9"/>
      <c r="I178" s="9"/>
      <c r="J178" s="5"/>
      <c r="K178" s="5"/>
      <c r="L178" s="7"/>
      <c r="M178" s="8"/>
      <c r="N178" s="5"/>
      <c r="O178" s="5"/>
      <c r="P178" s="5"/>
      <c r="Q178" s="5"/>
      <c r="R178" s="5"/>
      <c r="S178" s="5"/>
      <c r="T178" s="9"/>
      <c r="U178" s="5"/>
      <c r="V178" s="5"/>
      <c r="W178" s="5"/>
      <c r="X178" s="9"/>
      <c r="Y178" s="9"/>
      <c r="Z178" s="9"/>
      <c r="AA178" s="9"/>
      <c r="AB178" s="9"/>
      <c r="AC178" s="9"/>
      <c r="AD178" s="9"/>
      <c r="AE178" s="9"/>
      <c r="AF178" s="9"/>
      <c r="AG178" s="9"/>
    </row>
    <row r="179" spans="1:33" ht="49.5" customHeight="1">
      <c r="A179" s="9"/>
      <c r="B179" s="9"/>
      <c r="C179" s="9"/>
      <c r="D179" s="9"/>
      <c r="E179" s="9"/>
      <c r="F179" s="9"/>
      <c r="G179" s="9"/>
      <c r="H179" s="9"/>
      <c r="I179" s="9"/>
      <c r="J179" s="5"/>
      <c r="K179" s="5"/>
      <c r="L179" s="7"/>
      <c r="M179" s="8"/>
      <c r="N179" s="5"/>
      <c r="O179" s="5"/>
      <c r="P179" s="5"/>
      <c r="Q179" s="5"/>
      <c r="R179" s="5"/>
      <c r="S179" s="5"/>
      <c r="T179" s="9"/>
      <c r="U179" s="5"/>
      <c r="V179" s="5"/>
      <c r="W179" s="5"/>
      <c r="X179" s="9"/>
      <c r="Y179" s="9"/>
      <c r="Z179" s="9"/>
      <c r="AA179" s="9"/>
      <c r="AB179" s="9"/>
      <c r="AC179" s="9"/>
      <c r="AD179" s="9"/>
      <c r="AE179" s="9"/>
      <c r="AF179" s="9"/>
      <c r="AG179" s="9"/>
    </row>
    <row r="180" spans="1:33" ht="49.5" customHeight="1">
      <c r="A180" s="9"/>
      <c r="B180" s="9"/>
      <c r="C180" s="9"/>
      <c r="D180" s="9"/>
      <c r="E180" s="9"/>
      <c r="F180" s="9"/>
      <c r="G180" s="9"/>
      <c r="H180" s="9"/>
      <c r="I180" s="9"/>
      <c r="J180" s="5"/>
      <c r="K180" s="5"/>
      <c r="L180" s="7"/>
      <c r="M180" s="8"/>
      <c r="N180" s="5"/>
      <c r="O180" s="5"/>
      <c r="P180" s="5"/>
      <c r="Q180" s="5"/>
      <c r="R180" s="5"/>
      <c r="S180" s="5"/>
      <c r="T180" s="9"/>
      <c r="U180" s="5"/>
      <c r="V180" s="5"/>
      <c r="W180" s="5"/>
      <c r="X180" s="9"/>
      <c r="Y180" s="9"/>
      <c r="Z180" s="9"/>
      <c r="AA180" s="9"/>
      <c r="AB180" s="9"/>
      <c r="AC180" s="9"/>
      <c r="AD180" s="9"/>
      <c r="AE180" s="9"/>
      <c r="AF180" s="9"/>
      <c r="AG180" s="9"/>
    </row>
    <row r="181" spans="1:33" ht="49.5" customHeight="1">
      <c r="A181" s="9"/>
      <c r="B181" s="9"/>
      <c r="C181" s="9"/>
      <c r="D181" s="9"/>
      <c r="E181" s="9"/>
      <c r="F181" s="9"/>
      <c r="G181" s="9"/>
      <c r="H181" s="9"/>
      <c r="I181" s="9"/>
      <c r="J181" s="5"/>
      <c r="K181" s="5"/>
      <c r="L181" s="7"/>
      <c r="M181" s="8"/>
      <c r="N181" s="5"/>
      <c r="O181" s="5"/>
      <c r="P181" s="5"/>
      <c r="Q181" s="5"/>
      <c r="R181" s="5"/>
      <c r="S181" s="5"/>
      <c r="T181" s="9"/>
      <c r="U181" s="5"/>
      <c r="V181" s="5"/>
      <c r="W181" s="5"/>
      <c r="X181" s="9"/>
      <c r="Y181" s="9"/>
      <c r="Z181" s="9"/>
      <c r="AA181" s="9"/>
      <c r="AB181" s="9"/>
      <c r="AC181" s="9"/>
      <c r="AD181" s="9"/>
      <c r="AE181" s="9"/>
      <c r="AF181" s="9"/>
      <c r="AG181" s="9"/>
    </row>
    <row r="182" spans="1:33" ht="49.5" customHeight="1">
      <c r="A182" s="9"/>
      <c r="B182" s="9"/>
      <c r="C182" s="9"/>
      <c r="D182" s="9"/>
      <c r="E182" s="9"/>
      <c r="F182" s="9"/>
      <c r="G182" s="9"/>
      <c r="H182" s="9"/>
      <c r="I182" s="9"/>
      <c r="J182" s="5"/>
      <c r="K182" s="5"/>
      <c r="L182" s="7"/>
      <c r="M182" s="8"/>
      <c r="N182" s="5"/>
      <c r="O182" s="5"/>
      <c r="P182" s="5"/>
      <c r="Q182" s="5"/>
      <c r="R182" s="5"/>
      <c r="S182" s="5"/>
      <c r="T182" s="9"/>
      <c r="U182" s="5"/>
      <c r="V182" s="5"/>
      <c r="W182" s="5"/>
      <c r="X182" s="9"/>
      <c r="Y182" s="9"/>
      <c r="Z182" s="9"/>
      <c r="AA182" s="9"/>
      <c r="AB182" s="9"/>
      <c r="AC182" s="9"/>
      <c r="AD182" s="9"/>
      <c r="AE182" s="9"/>
      <c r="AF182" s="9"/>
      <c r="AG182" s="9"/>
    </row>
    <row r="183" spans="1:33" ht="49.5" customHeight="1">
      <c r="A183" s="9"/>
      <c r="B183" s="9"/>
      <c r="C183" s="9"/>
      <c r="D183" s="9"/>
      <c r="E183" s="9"/>
      <c r="F183" s="9"/>
      <c r="G183" s="9"/>
      <c r="H183" s="9"/>
      <c r="I183" s="9"/>
      <c r="J183" s="5"/>
      <c r="K183" s="5"/>
      <c r="L183" s="7"/>
      <c r="M183" s="8"/>
      <c r="N183" s="5"/>
      <c r="O183" s="5"/>
      <c r="P183" s="5"/>
      <c r="Q183" s="5"/>
      <c r="R183" s="5"/>
      <c r="S183" s="5"/>
      <c r="T183" s="9"/>
      <c r="U183" s="5"/>
      <c r="V183" s="5"/>
      <c r="W183" s="5"/>
      <c r="X183" s="9"/>
      <c r="Y183" s="9"/>
      <c r="Z183" s="9"/>
      <c r="AA183" s="9"/>
      <c r="AB183" s="9"/>
      <c r="AC183" s="9"/>
      <c r="AD183" s="9"/>
      <c r="AE183" s="9"/>
      <c r="AF183" s="9"/>
      <c r="AG183" s="9"/>
    </row>
    <row r="184" spans="1:33" ht="49.5" customHeight="1">
      <c r="A184" s="9"/>
      <c r="B184" s="9"/>
      <c r="C184" s="9"/>
      <c r="D184" s="9"/>
      <c r="E184" s="9"/>
      <c r="F184" s="9"/>
      <c r="G184" s="9"/>
      <c r="H184" s="9"/>
      <c r="I184" s="9"/>
      <c r="J184" s="5"/>
      <c r="K184" s="5"/>
      <c r="L184" s="7"/>
      <c r="M184" s="8"/>
      <c r="N184" s="5"/>
      <c r="O184" s="5"/>
      <c r="P184" s="5"/>
      <c r="Q184" s="5"/>
      <c r="R184" s="5"/>
      <c r="S184" s="5"/>
      <c r="T184" s="9"/>
      <c r="U184" s="5"/>
      <c r="V184" s="5"/>
      <c r="W184" s="5"/>
      <c r="X184" s="9"/>
      <c r="Y184" s="9"/>
      <c r="Z184" s="9"/>
      <c r="AA184" s="9"/>
      <c r="AB184" s="9"/>
      <c r="AC184" s="9"/>
      <c r="AD184" s="9"/>
      <c r="AE184" s="9"/>
      <c r="AF184" s="9"/>
      <c r="AG184" s="9"/>
    </row>
    <row r="185" spans="1:33" ht="49.5" customHeight="1">
      <c r="A185" s="9"/>
      <c r="B185" s="9"/>
      <c r="C185" s="9"/>
      <c r="D185" s="9"/>
      <c r="E185" s="9"/>
      <c r="F185" s="9"/>
      <c r="G185" s="9"/>
      <c r="H185" s="9"/>
      <c r="I185" s="9"/>
      <c r="J185" s="5"/>
      <c r="K185" s="5"/>
      <c r="L185" s="7"/>
      <c r="M185" s="8"/>
      <c r="N185" s="5"/>
      <c r="O185" s="5"/>
      <c r="P185" s="5"/>
      <c r="Q185" s="5"/>
      <c r="R185" s="5"/>
      <c r="S185" s="5"/>
      <c r="T185" s="9"/>
      <c r="U185" s="5"/>
      <c r="V185" s="5"/>
      <c r="W185" s="5"/>
      <c r="X185" s="9"/>
      <c r="Y185" s="9"/>
      <c r="Z185" s="9"/>
      <c r="AA185" s="9"/>
      <c r="AB185" s="9"/>
      <c r="AC185" s="9"/>
      <c r="AD185" s="9"/>
      <c r="AE185" s="9"/>
      <c r="AF185" s="9"/>
      <c r="AG185" s="9"/>
    </row>
    <row r="186" spans="1:33" ht="49.5" customHeight="1">
      <c r="A186" s="9"/>
      <c r="B186" s="9"/>
      <c r="C186" s="9"/>
      <c r="D186" s="9"/>
      <c r="E186" s="9"/>
      <c r="F186" s="9"/>
      <c r="G186" s="9"/>
      <c r="H186" s="9"/>
      <c r="I186" s="9"/>
      <c r="J186" s="5"/>
      <c r="K186" s="5"/>
      <c r="L186" s="7"/>
      <c r="M186" s="8"/>
      <c r="N186" s="5"/>
      <c r="O186" s="5"/>
      <c r="P186" s="5"/>
      <c r="Q186" s="5"/>
      <c r="R186" s="5"/>
      <c r="S186" s="5"/>
      <c r="T186" s="9"/>
      <c r="U186" s="5"/>
      <c r="V186" s="5"/>
      <c r="W186" s="5"/>
      <c r="X186" s="9"/>
      <c r="Y186" s="9"/>
      <c r="Z186" s="9"/>
      <c r="AA186" s="9"/>
      <c r="AB186" s="9"/>
      <c r="AC186" s="9"/>
      <c r="AD186" s="9"/>
      <c r="AE186" s="9"/>
      <c r="AF186" s="9"/>
      <c r="AG186" s="9"/>
    </row>
    <row r="187" spans="1:33" ht="49.5" customHeight="1">
      <c r="A187" s="9"/>
      <c r="B187" s="9"/>
      <c r="C187" s="9"/>
      <c r="D187" s="9"/>
      <c r="E187" s="9"/>
      <c r="F187" s="9"/>
      <c r="G187" s="9"/>
      <c r="H187" s="9"/>
      <c r="I187" s="9"/>
      <c r="J187" s="5"/>
      <c r="K187" s="5"/>
      <c r="L187" s="7"/>
      <c r="M187" s="8"/>
      <c r="N187" s="5"/>
      <c r="O187" s="5"/>
      <c r="P187" s="5"/>
      <c r="Q187" s="5"/>
      <c r="R187" s="5"/>
      <c r="S187" s="5"/>
      <c r="T187" s="9"/>
      <c r="U187" s="5"/>
      <c r="V187" s="5"/>
      <c r="W187" s="5"/>
      <c r="X187" s="9"/>
      <c r="Y187" s="9"/>
      <c r="Z187" s="9"/>
      <c r="AA187" s="9"/>
      <c r="AB187" s="9"/>
      <c r="AC187" s="9"/>
      <c r="AD187" s="9"/>
      <c r="AE187" s="9"/>
      <c r="AF187" s="9"/>
      <c r="AG187" s="9"/>
    </row>
    <row r="188" spans="1:33" ht="49.5" customHeight="1">
      <c r="A188" s="9"/>
      <c r="B188" s="9"/>
      <c r="C188" s="9"/>
      <c r="D188" s="9"/>
      <c r="E188" s="9"/>
      <c r="F188" s="9"/>
      <c r="G188" s="9"/>
      <c r="H188" s="9"/>
      <c r="I188" s="9"/>
      <c r="J188" s="5"/>
      <c r="K188" s="5"/>
      <c r="L188" s="7"/>
      <c r="M188" s="8"/>
      <c r="N188" s="5"/>
      <c r="O188" s="5"/>
      <c r="P188" s="5"/>
      <c r="Q188" s="5"/>
      <c r="R188" s="5"/>
      <c r="S188" s="5"/>
      <c r="T188" s="9"/>
      <c r="U188" s="5"/>
      <c r="V188" s="5"/>
      <c r="W188" s="5"/>
      <c r="X188" s="9"/>
      <c r="Y188" s="9"/>
      <c r="Z188" s="9"/>
      <c r="AA188" s="9"/>
      <c r="AB188" s="9"/>
      <c r="AC188" s="9"/>
      <c r="AD188" s="9"/>
      <c r="AE188" s="9"/>
      <c r="AF188" s="9"/>
      <c r="AG188" s="9"/>
    </row>
    <row r="189" spans="1:33" ht="49.5" customHeight="1">
      <c r="A189" s="9"/>
      <c r="B189" s="9"/>
      <c r="C189" s="9"/>
      <c r="D189" s="9"/>
      <c r="E189" s="9"/>
      <c r="F189" s="9"/>
      <c r="G189" s="9"/>
      <c r="H189" s="9"/>
      <c r="I189" s="9"/>
      <c r="J189" s="5"/>
      <c r="K189" s="5"/>
      <c r="L189" s="7"/>
      <c r="M189" s="8"/>
      <c r="N189" s="5"/>
      <c r="O189" s="5"/>
      <c r="P189" s="5"/>
      <c r="Q189" s="5"/>
      <c r="R189" s="5"/>
      <c r="S189" s="5"/>
      <c r="T189" s="9"/>
      <c r="U189" s="5"/>
      <c r="V189" s="5"/>
      <c r="W189" s="5"/>
      <c r="X189" s="9"/>
      <c r="Y189" s="9"/>
      <c r="Z189" s="9"/>
      <c r="AA189" s="9"/>
      <c r="AB189" s="9"/>
      <c r="AC189" s="9"/>
      <c r="AD189" s="9"/>
      <c r="AE189" s="9"/>
      <c r="AF189" s="9"/>
      <c r="AG189" s="9"/>
    </row>
    <row r="190" spans="1:33" ht="49.5" customHeight="1">
      <c r="A190" s="9"/>
      <c r="B190" s="9"/>
      <c r="C190" s="9"/>
      <c r="D190" s="9"/>
      <c r="E190" s="9"/>
      <c r="F190" s="9"/>
      <c r="G190" s="9"/>
      <c r="H190" s="9"/>
      <c r="I190" s="9"/>
      <c r="J190" s="5"/>
      <c r="K190" s="5"/>
      <c r="L190" s="7"/>
      <c r="M190" s="8"/>
      <c r="N190" s="5"/>
      <c r="O190" s="5"/>
      <c r="P190" s="5"/>
      <c r="Q190" s="5"/>
      <c r="R190" s="5"/>
      <c r="S190" s="5"/>
      <c r="T190" s="9"/>
      <c r="U190" s="5"/>
      <c r="V190" s="5"/>
      <c r="W190" s="5"/>
      <c r="X190" s="9"/>
      <c r="Y190" s="9"/>
      <c r="Z190" s="9"/>
      <c r="AA190" s="9"/>
      <c r="AB190" s="9"/>
      <c r="AC190" s="9"/>
      <c r="AD190" s="9"/>
      <c r="AE190" s="9"/>
      <c r="AF190" s="9"/>
      <c r="AG190" s="9"/>
    </row>
    <row r="191" spans="1:33" ht="49.5" customHeight="1">
      <c r="A191" s="9"/>
      <c r="B191" s="9"/>
      <c r="C191" s="9"/>
      <c r="D191" s="9"/>
      <c r="E191" s="9"/>
      <c r="F191" s="9"/>
      <c r="G191" s="9"/>
      <c r="H191" s="9"/>
      <c r="I191" s="9"/>
      <c r="J191" s="5"/>
      <c r="K191" s="5"/>
      <c r="L191" s="7"/>
      <c r="M191" s="8"/>
      <c r="N191" s="5"/>
      <c r="O191" s="5"/>
      <c r="P191" s="5"/>
      <c r="Q191" s="5"/>
      <c r="R191" s="5"/>
      <c r="S191" s="5"/>
      <c r="T191" s="9"/>
      <c r="U191" s="5"/>
      <c r="V191" s="5"/>
      <c r="W191" s="5"/>
      <c r="X191" s="9"/>
      <c r="Y191" s="9"/>
      <c r="Z191" s="9"/>
      <c r="AA191" s="9"/>
      <c r="AB191" s="9"/>
      <c r="AC191" s="9"/>
      <c r="AD191" s="9"/>
      <c r="AE191" s="9"/>
      <c r="AF191" s="9"/>
      <c r="AG191" s="9"/>
    </row>
    <row r="192" spans="1:33" ht="49.5" customHeight="1">
      <c r="A192" s="9"/>
      <c r="B192" s="9"/>
      <c r="C192" s="9"/>
      <c r="D192" s="9"/>
      <c r="E192" s="9"/>
      <c r="F192" s="9"/>
      <c r="G192" s="9"/>
      <c r="H192" s="9"/>
      <c r="I192" s="9"/>
      <c r="J192" s="5"/>
      <c r="K192" s="5"/>
      <c r="L192" s="7"/>
      <c r="M192" s="8"/>
      <c r="N192" s="5"/>
      <c r="O192" s="5"/>
      <c r="P192" s="5"/>
      <c r="Q192" s="5"/>
      <c r="R192" s="5"/>
      <c r="S192" s="5"/>
      <c r="T192" s="9"/>
      <c r="U192" s="5"/>
      <c r="V192" s="5"/>
      <c r="W192" s="5"/>
      <c r="X192" s="9"/>
      <c r="Y192" s="9"/>
      <c r="Z192" s="9"/>
      <c r="AA192" s="9"/>
      <c r="AB192" s="9"/>
      <c r="AC192" s="9"/>
      <c r="AD192" s="9"/>
      <c r="AE192" s="9"/>
      <c r="AF192" s="9"/>
      <c r="AG192" s="9"/>
    </row>
    <row r="193" spans="1:33" ht="49.5" customHeight="1">
      <c r="A193" s="9"/>
      <c r="B193" s="9"/>
      <c r="C193" s="9"/>
      <c r="D193" s="9"/>
      <c r="E193" s="9"/>
      <c r="F193" s="9"/>
      <c r="G193" s="9"/>
      <c r="H193" s="9"/>
      <c r="I193" s="9"/>
      <c r="J193" s="5"/>
      <c r="K193" s="5"/>
      <c r="L193" s="7"/>
      <c r="M193" s="8"/>
      <c r="N193" s="5"/>
      <c r="O193" s="5"/>
      <c r="P193" s="5"/>
      <c r="Q193" s="5"/>
      <c r="R193" s="5"/>
      <c r="S193" s="5"/>
      <c r="T193" s="9"/>
      <c r="U193" s="5"/>
      <c r="V193" s="5"/>
      <c r="W193" s="5"/>
      <c r="X193" s="9"/>
      <c r="Y193" s="9"/>
      <c r="Z193" s="9"/>
      <c r="AA193" s="9"/>
      <c r="AB193" s="9"/>
      <c r="AC193" s="9"/>
      <c r="AD193" s="9"/>
      <c r="AE193" s="9"/>
      <c r="AF193" s="9"/>
      <c r="AG193" s="9"/>
    </row>
    <row r="194" spans="1:33" ht="49.5" customHeight="1">
      <c r="A194" s="9"/>
      <c r="B194" s="9"/>
      <c r="C194" s="9"/>
      <c r="D194" s="9"/>
      <c r="E194" s="9"/>
      <c r="F194" s="9"/>
      <c r="G194" s="9"/>
      <c r="H194" s="9"/>
      <c r="I194" s="9"/>
      <c r="J194" s="5"/>
      <c r="K194" s="5"/>
      <c r="L194" s="7"/>
      <c r="M194" s="8"/>
      <c r="N194" s="5"/>
      <c r="O194" s="5"/>
      <c r="P194" s="5"/>
      <c r="Q194" s="5"/>
      <c r="R194" s="5"/>
      <c r="S194" s="5"/>
      <c r="T194" s="9"/>
      <c r="U194" s="5"/>
      <c r="V194" s="5"/>
      <c r="W194" s="5"/>
      <c r="X194" s="9"/>
      <c r="Y194" s="9"/>
      <c r="Z194" s="9"/>
      <c r="AA194" s="9"/>
      <c r="AB194" s="9"/>
      <c r="AC194" s="9"/>
      <c r="AD194" s="9"/>
      <c r="AE194" s="9"/>
      <c r="AF194" s="9"/>
      <c r="AG194" s="9"/>
    </row>
    <row r="195" spans="1:33" ht="49.5" customHeight="1">
      <c r="A195" s="9"/>
      <c r="B195" s="9"/>
      <c r="C195" s="9"/>
      <c r="D195" s="9"/>
      <c r="E195" s="9"/>
      <c r="F195" s="9"/>
      <c r="G195" s="9"/>
      <c r="H195" s="9"/>
      <c r="I195" s="9"/>
      <c r="J195" s="5"/>
      <c r="K195" s="5"/>
      <c r="L195" s="7"/>
      <c r="M195" s="8"/>
      <c r="N195" s="5"/>
      <c r="O195" s="5"/>
      <c r="P195" s="5"/>
      <c r="Q195" s="5"/>
      <c r="R195" s="5"/>
      <c r="S195" s="5"/>
      <c r="T195" s="9"/>
      <c r="U195" s="5"/>
      <c r="V195" s="5"/>
      <c r="W195" s="5"/>
      <c r="X195" s="9"/>
      <c r="Y195" s="9"/>
      <c r="Z195" s="9"/>
      <c r="AA195" s="9"/>
      <c r="AB195" s="9"/>
      <c r="AC195" s="9"/>
      <c r="AD195" s="9"/>
      <c r="AE195" s="9"/>
      <c r="AF195" s="9"/>
      <c r="AG195" s="9"/>
    </row>
    <row r="196" spans="1:33" ht="49.5" customHeight="1">
      <c r="A196" s="9"/>
      <c r="B196" s="9"/>
      <c r="C196" s="9"/>
      <c r="D196" s="9"/>
      <c r="E196" s="9"/>
      <c r="F196" s="9"/>
      <c r="G196" s="9"/>
      <c r="H196" s="9"/>
      <c r="I196" s="9"/>
      <c r="J196" s="5"/>
      <c r="K196" s="5"/>
      <c r="L196" s="7"/>
      <c r="M196" s="8"/>
      <c r="N196" s="5"/>
      <c r="O196" s="5"/>
      <c r="P196" s="5"/>
      <c r="Q196" s="5"/>
      <c r="R196" s="5"/>
      <c r="S196" s="5"/>
      <c r="T196" s="9"/>
      <c r="U196" s="5"/>
      <c r="V196" s="5"/>
      <c r="W196" s="5"/>
      <c r="X196" s="9"/>
      <c r="Y196" s="9"/>
      <c r="Z196" s="9"/>
      <c r="AA196" s="9"/>
      <c r="AB196" s="9"/>
      <c r="AC196" s="9"/>
      <c r="AD196" s="9"/>
      <c r="AE196" s="9"/>
      <c r="AF196" s="9"/>
      <c r="AG196" s="9"/>
    </row>
    <row r="197" spans="1:33" ht="49.5" customHeight="1">
      <c r="A197" s="9"/>
      <c r="B197" s="9"/>
      <c r="C197" s="9"/>
      <c r="D197" s="9"/>
      <c r="E197" s="9"/>
      <c r="F197" s="9"/>
      <c r="G197" s="9"/>
      <c r="H197" s="9"/>
      <c r="I197" s="9"/>
      <c r="J197" s="5"/>
      <c r="K197" s="5"/>
      <c r="L197" s="7"/>
      <c r="M197" s="8"/>
      <c r="N197" s="5"/>
      <c r="O197" s="5"/>
      <c r="P197" s="5"/>
      <c r="Q197" s="5"/>
      <c r="R197" s="5"/>
      <c r="S197" s="5"/>
      <c r="T197" s="9"/>
      <c r="U197" s="5"/>
      <c r="V197" s="5"/>
      <c r="W197" s="5"/>
      <c r="X197" s="9"/>
      <c r="Y197" s="9"/>
      <c r="Z197" s="9"/>
      <c r="AA197" s="9"/>
      <c r="AB197" s="9"/>
      <c r="AC197" s="9"/>
      <c r="AD197" s="9"/>
      <c r="AE197" s="9"/>
      <c r="AF197" s="9"/>
      <c r="AG197" s="9"/>
    </row>
    <row r="198" spans="1:33" ht="49.5" customHeight="1">
      <c r="A198" s="9"/>
      <c r="B198" s="9"/>
      <c r="C198" s="9"/>
      <c r="D198" s="9"/>
      <c r="E198" s="9"/>
      <c r="F198" s="9"/>
      <c r="G198" s="9"/>
      <c r="H198" s="9"/>
      <c r="I198" s="9"/>
      <c r="J198" s="5"/>
      <c r="K198" s="5"/>
      <c r="L198" s="7"/>
      <c r="M198" s="8"/>
      <c r="N198" s="5"/>
      <c r="O198" s="5"/>
      <c r="P198" s="5"/>
      <c r="Q198" s="5"/>
      <c r="R198" s="5"/>
      <c r="S198" s="5"/>
      <c r="T198" s="9"/>
      <c r="U198" s="5"/>
      <c r="V198" s="5"/>
      <c r="W198" s="5"/>
      <c r="X198" s="9"/>
      <c r="Y198" s="9"/>
      <c r="Z198" s="9"/>
      <c r="AA198" s="9"/>
      <c r="AB198" s="9"/>
      <c r="AC198" s="9"/>
      <c r="AD198" s="9"/>
      <c r="AE198" s="9"/>
      <c r="AF198" s="9"/>
      <c r="AG198" s="9"/>
    </row>
    <row r="199" spans="1:33" ht="49.5" customHeight="1">
      <c r="A199" s="9"/>
      <c r="B199" s="9"/>
      <c r="C199" s="9"/>
      <c r="D199" s="9"/>
      <c r="E199" s="9"/>
      <c r="F199" s="9"/>
      <c r="G199" s="9"/>
      <c r="H199" s="9"/>
      <c r="I199" s="9"/>
      <c r="J199" s="5"/>
      <c r="K199" s="5"/>
      <c r="L199" s="7"/>
      <c r="M199" s="8"/>
      <c r="N199" s="5"/>
      <c r="O199" s="5"/>
      <c r="P199" s="5"/>
      <c r="Q199" s="5"/>
      <c r="R199" s="5"/>
      <c r="S199" s="5"/>
      <c r="T199" s="9"/>
      <c r="U199" s="5"/>
      <c r="V199" s="5"/>
      <c r="W199" s="5"/>
      <c r="X199" s="9"/>
      <c r="Y199" s="9"/>
      <c r="Z199" s="9"/>
      <c r="AA199" s="9"/>
      <c r="AB199" s="9"/>
      <c r="AC199" s="9"/>
      <c r="AD199" s="9"/>
      <c r="AE199" s="9"/>
      <c r="AF199" s="9"/>
      <c r="AG199" s="9"/>
    </row>
    <row r="200" spans="1:33" ht="49.5" customHeight="1">
      <c r="A200" s="9"/>
      <c r="B200" s="9"/>
      <c r="C200" s="9"/>
      <c r="D200" s="9"/>
      <c r="E200" s="9"/>
      <c r="F200" s="9"/>
      <c r="G200" s="9"/>
      <c r="H200" s="9"/>
      <c r="I200" s="9"/>
      <c r="J200" s="5"/>
      <c r="K200" s="5"/>
      <c r="L200" s="7"/>
      <c r="M200" s="8"/>
      <c r="N200" s="5"/>
      <c r="O200" s="5"/>
      <c r="P200" s="5"/>
      <c r="Q200" s="5"/>
      <c r="R200" s="5"/>
      <c r="S200" s="5"/>
      <c r="T200" s="9"/>
      <c r="U200" s="5"/>
      <c r="V200" s="5"/>
      <c r="W200" s="5"/>
      <c r="X200" s="9"/>
      <c r="Y200" s="9"/>
      <c r="Z200" s="9"/>
      <c r="AA200" s="9"/>
      <c r="AB200" s="9"/>
      <c r="AC200" s="9"/>
      <c r="AD200" s="9"/>
      <c r="AE200" s="9"/>
      <c r="AF200" s="9"/>
      <c r="AG200" s="9"/>
    </row>
    <row r="201" spans="1:33" ht="49.5" customHeight="1">
      <c r="A201" s="9"/>
      <c r="B201" s="9"/>
      <c r="C201" s="9"/>
      <c r="D201" s="9"/>
      <c r="E201" s="9"/>
      <c r="F201" s="9"/>
      <c r="G201" s="9"/>
      <c r="H201" s="9"/>
      <c r="I201" s="9"/>
      <c r="J201" s="5"/>
      <c r="K201" s="5"/>
      <c r="L201" s="7"/>
      <c r="M201" s="8"/>
      <c r="N201" s="5"/>
      <c r="O201" s="5"/>
      <c r="P201" s="5"/>
      <c r="Q201" s="5"/>
      <c r="R201" s="5"/>
      <c r="S201" s="5"/>
      <c r="T201" s="9"/>
      <c r="U201" s="5"/>
      <c r="V201" s="5"/>
      <c r="W201" s="5"/>
      <c r="X201" s="9"/>
      <c r="Y201" s="9"/>
      <c r="Z201" s="9"/>
      <c r="AA201" s="9"/>
      <c r="AB201" s="9"/>
      <c r="AC201" s="9"/>
      <c r="AD201" s="9"/>
      <c r="AE201" s="9"/>
      <c r="AF201" s="9"/>
      <c r="AG201" s="9"/>
    </row>
    <row r="202" spans="1:33" ht="49.5" customHeight="1">
      <c r="A202" s="9"/>
      <c r="B202" s="9"/>
      <c r="C202" s="9"/>
      <c r="D202" s="9"/>
      <c r="E202" s="9"/>
      <c r="F202" s="9"/>
      <c r="G202" s="9"/>
      <c r="H202" s="9"/>
      <c r="I202" s="9"/>
      <c r="J202" s="5"/>
      <c r="K202" s="5"/>
      <c r="L202" s="7"/>
      <c r="M202" s="8"/>
      <c r="N202" s="5"/>
      <c r="O202" s="5"/>
      <c r="P202" s="5"/>
      <c r="Q202" s="5"/>
      <c r="R202" s="5"/>
      <c r="S202" s="5"/>
      <c r="T202" s="9"/>
      <c r="U202" s="5"/>
      <c r="V202" s="5"/>
      <c r="W202" s="5"/>
      <c r="X202" s="9"/>
      <c r="Y202" s="9"/>
      <c r="Z202" s="9"/>
      <c r="AA202" s="9"/>
      <c r="AB202" s="9"/>
      <c r="AC202" s="9"/>
      <c r="AD202" s="9"/>
      <c r="AE202" s="9"/>
      <c r="AF202" s="9"/>
      <c r="AG202" s="9"/>
    </row>
    <row r="203" spans="1:33" ht="49.5" customHeight="1">
      <c r="A203" s="9"/>
      <c r="B203" s="9"/>
      <c r="C203" s="9"/>
      <c r="D203" s="9"/>
      <c r="E203" s="9"/>
      <c r="F203" s="9"/>
      <c r="G203" s="9"/>
      <c r="H203" s="9"/>
      <c r="I203" s="9"/>
      <c r="J203" s="5"/>
      <c r="K203" s="5"/>
      <c r="L203" s="7"/>
      <c r="M203" s="8"/>
      <c r="N203" s="5"/>
      <c r="O203" s="5"/>
      <c r="P203" s="5"/>
      <c r="Q203" s="5"/>
      <c r="R203" s="5"/>
      <c r="S203" s="5"/>
      <c r="T203" s="9"/>
      <c r="U203" s="5"/>
      <c r="V203" s="5"/>
      <c r="W203" s="5"/>
      <c r="X203" s="9"/>
      <c r="Y203" s="9"/>
      <c r="Z203" s="9"/>
      <c r="AA203" s="9"/>
      <c r="AB203" s="9"/>
      <c r="AC203" s="9"/>
      <c r="AD203" s="9"/>
      <c r="AE203" s="9"/>
      <c r="AF203" s="9"/>
      <c r="AG203" s="9"/>
    </row>
    <row r="204" spans="1:33" ht="49.5" customHeight="1">
      <c r="A204" s="9"/>
      <c r="B204" s="9"/>
      <c r="C204" s="9"/>
      <c r="D204" s="9"/>
      <c r="E204" s="9"/>
      <c r="F204" s="9"/>
      <c r="G204" s="9"/>
      <c r="H204" s="9"/>
      <c r="I204" s="9"/>
      <c r="J204" s="5"/>
      <c r="K204" s="5"/>
      <c r="L204" s="7"/>
      <c r="M204" s="8"/>
      <c r="N204" s="5"/>
      <c r="O204" s="5"/>
      <c r="P204" s="5"/>
      <c r="Q204" s="5"/>
      <c r="R204" s="5"/>
      <c r="S204" s="5"/>
      <c r="T204" s="9"/>
      <c r="U204" s="5"/>
      <c r="V204" s="5"/>
      <c r="W204" s="5"/>
      <c r="X204" s="9"/>
      <c r="Y204" s="9"/>
      <c r="Z204" s="9"/>
      <c r="AA204" s="9"/>
      <c r="AB204" s="9"/>
      <c r="AC204" s="9"/>
      <c r="AD204" s="9"/>
      <c r="AE204" s="9"/>
      <c r="AF204" s="9"/>
      <c r="AG204" s="9"/>
    </row>
    <row r="205" spans="1:33" ht="49.5" customHeight="1">
      <c r="A205" s="9"/>
      <c r="B205" s="9"/>
      <c r="C205" s="9"/>
      <c r="D205" s="9"/>
      <c r="E205" s="9"/>
      <c r="F205" s="9"/>
      <c r="G205" s="9"/>
      <c r="H205" s="9"/>
      <c r="I205" s="9"/>
      <c r="J205" s="5"/>
      <c r="K205" s="5"/>
      <c r="L205" s="7"/>
      <c r="M205" s="8"/>
      <c r="N205" s="5"/>
      <c r="O205" s="5"/>
      <c r="P205" s="5"/>
      <c r="Q205" s="5"/>
      <c r="R205" s="5"/>
      <c r="S205" s="5"/>
      <c r="T205" s="9"/>
      <c r="U205" s="5"/>
      <c r="V205" s="5"/>
      <c r="W205" s="5"/>
      <c r="X205" s="9"/>
      <c r="Y205" s="9"/>
      <c r="Z205" s="9"/>
      <c r="AA205" s="9"/>
      <c r="AB205" s="9"/>
      <c r="AC205" s="9"/>
      <c r="AD205" s="9"/>
      <c r="AE205" s="9"/>
      <c r="AF205" s="9"/>
      <c r="AG205" s="9"/>
    </row>
    <row r="206" spans="1:33" ht="49.5" customHeight="1">
      <c r="A206" s="9"/>
      <c r="B206" s="9"/>
      <c r="C206" s="9"/>
      <c r="D206" s="9"/>
      <c r="E206" s="9"/>
      <c r="F206" s="9"/>
      <c r="G206" s="9"/>
      <c r="H206" s="9"/>
      <c r="I206" s="9"/>
      <c r="J206" s="5"/>
      <c r="K206" s="5"/>
      <c r="L206" s="7"/>
      <c r="M206" s="8"/>
      <c r="N206" s="5"/>
      <c r="O206" s="5"/>
      <c r="P206" s="5"/>
      <c r="Q206" s="5"/>
      <c r="R206" s="5"/>
      <c r="S206" s="5"/>
      <c r="T206" s="9"/>
      <c r="U206" s="5"/>
      <c r="V206" s="5"/>
      <c r="W206" s="5"/>
      <c r="X206" s="9"/>
      <c r="Y206" s="9"/>
      <c r="Z206" s="9"/>
      <c r="AA206" s="9"/>
      <c r="AB206" s="9"/>
      <c r="AC206" s="9"/>
      <c r="AD206" s="9"/>
      <c r="AE206" s="9"/>
      <c r="AF206" s="9"/>
      <c r="AG206" s="9"/>
    </row>
    <row r="207" spans="1:33" ht="49.5" customHeight="1">
      <c r="A207" s="9"/>
      <c r="B207" s="9"/>
      <c r="C207" s="9"/>
      <c r="D207" s="9"/>
      <c r="E207" s="9"/>
      <c r="F207" s="9"/>
      <c r="G207" s="9"/>
      <c r="H207" s="9"/>
      <c r="I207" s="9"/>
      <c r="J207" s="5"/>
      <c r="K207" s="5"/>
      <c r="L207" s="7"/>
      <c r="M207" s="8"/>
      <c r="N207" s="5"/>
      <c r="O207" s="5"/>
      <c r="P207" s="5"/>
      <c r="Q207" s="5"/>
      <c r="R207" s="5"/>
      <c r="S207" s="5"/>
      <c r="T207" s="9"/>
      <c r="U207" s="5"/>
      <c r="V207" s="5"/>
      <c r="W207" s="5"/>
      <c r="X207" s="9"/>
      <c r="Y207" s="9"/>
      <c r="Z207" s="9"/>
      <c r="AA207" s="9"/>
      <c r="AB207" s="9"/>
      <c r="AC207" s="9"/>
      <c r="AD207" s="9"/>
      <c r="AE207" s="9"/>
      <c r="AF207" s="9"/>
      <c r="AG207" s="9"/>
    </row>
    <row r="208" spans="1:33" ht="49.5" customHeight="1">
      <c r="A208" s="9"/>
      <c r="B208" s="9"/>
      <c r="C208" s="9"/>
      <c r="D208" s="9"/>
      <c r="E208" s="9"/>
      <c r="F208" s="9"/>
      <c r="G208" s="9"/>
      <c r="H208" s="9"/>
      <c r="I208" s="9"/>
      <c r="J208" s="5"/>
      <c r="K208" s="5"/>
      <c r="L208" s="7"/>
      <c r="M208" s="8"/>
      <c r="N208" s="5"/>
      <c r="O208" s="5"/>
      <c r="P208" s="5"/>
      <c r="Q208" s="5"/>
      <c r="R208" s="5"/>
      <c r="S208" s="5"/>
      <c r="T208" s="9"/>
      <c r="U208" s="5"/>
      <c r="V208" s="5"/>
      <c r="W208" s="5"/>
      <c r="X208" s="9"/>
      <c r="Y208" s="9"/>
      <c r="Z208" s="9"/>
      <c r="AA208" s="9"/>
      <c r="AB208" s="9"/>
      <c r="AC208" s="9"/>
      <c r="AD208" s="9"/>
      <c r="AE208" s="9"/>
      <c r="AF208" s="9"/>
      <c r="AG208" s="9"/>
    </row>
    <row r="209" spans="1:33" ht="49.5" customHeight="1">
      <c r="A209" s="9"/>
      <c r="B209" s="9"/>
      <c r="C209" s="9"/>
      <c r="D209" s="9"/>
      <c r="E209" s="9"/>
      <c r="F209" s="9"/>
      <c r="G209" s="9"/>
      <c r="H209" s="9"/>
      <c r="I209" s="9"/>
      <c r="J209" s="5"/>
      <c r="K209" s="5"/>
      <c r="L209" s="7"/>
      <c r="M209" s="8"/>
      <c r="N209" s="5"/>
      <c r="O209" s="5"/>
      <c r="P209" s="5"/>
      <c r="Q209" s="5"/>
      <c r="R209" s="5"/>
      <c r="S209" s="5"/>
      <c r="T209" s="9"/>
      <c r="U209" s="5"/>
      <c r="V209" s="5"/>
      <c r="W209" s="5"/>
      <c r="X209" s="9"/>
      <c r="Y209" s="9"/>
      <c r="Z209" s="9"/>
      <c r="AA209" s="9"/>
      <c r="AB209" s="9"/>
      <c r="AC209" s="9"/>
      <c r="AD209" s="9"/>
      <c r="AE209" s="9"/>
      <c r="AF209" s="9"/>
      <c r="AG209" s="9"/>
    </row>
    <row r="210" spans="1:33" ht="49.5" customHeight="1">
      <c r="A210" s="9"/>
      <c r="B210" s="9"/>
      <c r="C210" s="9"/>
      <c r="D210" s="9"/>
      <c r="E210" s="9"/>
      <c r="F210" s="9"/>
      <c r="G210" s="9"/>
      <c r="H210" s="9"/>
      <c r="I210" s="9"/>
      <c r="J210" s="5"/>
      <c r="K210" s="5"/>
      <c r="L210" s="7"/>
      <c r="M210" s="8"/>
      <c r="N210" s="5"/>
      <c r="O210" s="5"/>
      <c r="P210" s="5"/>
      <c r="Q210" s="5"/>
      <c r="R210" s="5"/>
      <c r="S210" s="5"/>
      <c r="T210" s="9"/>
      <c r="U210" s="5"/>
      <c r="V210" s="5"/>
      <c r="W210" s="5"/>
      <c r="X210" s="9"/>
      <c r="Y210" s="9"/>
      <c r="Z210" s="9"/>
      <c r="AA210" s="9"/>
      <c r="AB210" s="9"/>
      <c r="AC210" s="9"/>
      <c r="AD210" s="9"/>
      <c r="AE210" s="9"/>
      <c r="AF210" s="9"/>
      <c r="AG210" s="9"/>
    </row>
    <row r="211" spans="1:33" ht="49.5" customHeight="1">
      <c r="A211" s="9"/>
      <c r="B211" s="9"/>
      <c r="C211" s="9"/>
      <c r="D211" s="9"/>
      <c r="E211" s="9"/>
      <c r="F211" s="9"/>
      <c r="G211" s="9"/>
      <c r="H211" s="9"/>
      <c r="I211" s="9"/>
      <c r="J211" s="5"/>
      <c r="K211" s="5"/>
      <c r="L211" s="7"/>
      <c r="M211" s="8"/>
      <c r="N211" s="5"/>
      <c r="O211" s="5"/>
      <c r="P211" s="5"/>
      <c r="Q211" s="5"/>
      <c r="R211" s="5"/>
      <c r="S211" s="5"/>
      <c r="T211" s="9"/>
      <c r="U211" s="5"/>
      <c r="V211" s="5"/>
      <c r="W211" s="5"/>
      <c r="X211" s="9"/>
      <c r="Y211" s="9"/>
      <c r="Z211" s="9"/>
      <c r="AA211" s="9"/>
      <c r="AB211" s="9"/>
      <c r="AC211" s="9"/>
      <c r="AD211" s="9"/>
      <c r="AE211" s="9"/>
      <c r="AF211" s="9"/>
      <c r="AG211" s="9"/>
    </row>
    <row r="212" spans="1:33" ht="49.5" customHeight="1">
      <c r="A212" s="9"/>
      <c r="B212" s="9"/>
      <c r="C212" s="9"/>
      <c r="D212" s="9"/>
      <c r="E212" s="9"/>
      <c r="F212" s="9"/>
      <c r="G212" s="9"/>
      <c r="H212" s="9"/>
      <c r="I212" s="9"/>
      <c r="J212" s="5"/>
      <c r="K212" s="5"/>
      <c r="L212" s="7"/>
      <c r="M212" s="8"/>
      <c r="N212" s="5"/>
      <c r="O212" s="5"/>
      <c r="P212" s="5"/>
      <c r="Q212" s="5"/>
      <c r="R212" s="5"/>
      <c r="S212" s="5"/>
      <c r="T212" s="9"/>
      <c r="U212" s="5"/>
      <c r="V212" s="5"/>
      <c r="W212" s="5"/>
      <c r="X212" s="9"/>
      <c r="Y212" s="9"/>
      <c r="Z212" s="9"/>
      <c r="AA212" s="9"/>
      <c r="AB212" s="9"/>
      <c r="AC212" s="9"/>
      <c r="AD212" s="9"/>
      <c r="AE212" s="9"/>
      <c r="AF212" s="9"/>
      <c r="AG212" s="9"/>
    </row>
    <row r="213" spans="1:33" ht="49.5" customHeight="1">
      <c r="A213" s="9"/>
      <c r="B213" s="9"/>
      <c r="C213" s="9"/>
      <c r="D213" s="9"/>
      <c r="E213" s="9"/>
      <c r="F213" s="9"/>
      <c r="G213" s="9"/>
      <c r="H213" s="9"/>
      <c r="I213" s="9"/>
      <c r="J213" s="5"/>
      <c r="K213" s="5"/>
      <c r="L213" s="7"/>
      <c r="M213" s="8"/>
      <c r="N213" s="5"/>
      <c r="O213" s="5"/>
      <c r="P213" s="5"/>
      <c r="Q213" s="5"/>
      <c r="R213" s="5"/>
      <c r="S213" s="5"/>
      <c r="T213" s="9"/>
      <c r="U213" s="5"/>
      <c r="V213" s="5"/>
      <c r="W213" s="5"/>
      <c r="X213" s="9"/>
      <c r="Y213" s="9"/>
      <c r="Z213" s="9"/>
      <c r="AA213" s="9"/>
      <c r="AB213" s="9"/>
      <c r="AC213" s="9"/>
      <c r="AD213" s="9"/>
      <c r="AE213" s="9"/>
      <c r="AF213" s="9"/>
      <c r="AG213" s="9"/>
    </row>
    <row r="214" spans="1:33" ht="49.5" customHeight="1">
      <c r="A214" s="9"/>
      <c r="B214" s="9"/>
      <c r="C214" s="9"/>
      <c r="D214" s="9"/>
      <c r="E214" s="9"/>
      <c r="F214" s="9"/>
      <c r="G214" s="9"/>
      <c r="H214" s="9"/>
      <c r="I214" s="9"/>
      <c r="J214" s="5"/>
      <c r="K214" s="5"/>
      <c r="L214" s="7"/>
      <c r="M214" s="8"/>
      <c r="N214" s="5"/>
      <c r="O214" s="5"/>
      <c r="P214" s="5"/>
      <c r="Q214" s="5"/>
      <c r="R214" s="5"/>
      <c r="S214" s="5"/>
      <c r="T214" s="9"/>
      <c r="U214" s="5"/>
      <c r="V214" s="5"/>
      <c r="W214" s="5"/>
      <c r="X214" s="9"/>
      <c r="Y214" s="9"/>
      <c r="Z214" s="9"/>
      <c r="AA214" s="9"/>
      <c r="AB214" s="9"/>
      <c r="AC214" s="9"/>
      <c r="AD214" s="9"/>
      <c r="AE214" s="9"/>
      <c r="AF214" s="9"/>
      <c r="AG214" s="9"/>
    </row>
    <row r="215" spans="1:33" ht="49.5" customHeight="1">
      <c r="A215" s="9"/>
      <c r="B215" s="9"/>
      <c r="C215" s="9"/>
      <c r="D215" s="9"/>
      <c r="E215" s="9"/>
      <c r="F215" s="9"/>
      <c r="G215" s="9"/>
      <c r="H215" s="9"/>
      <c r="I215" s="9"/>
      <c r="J215" s="5"/>
      <c r="K215" s="5"/>
      <c r="L215" s="7"/>
      <c r="M215" s="8"/>
      <c r="N215" s="5"/>
      <c r="O215" s="5"/>
      <c r="P215" s="5"/>
      <c r="Q215" s="5"/>
      <c r="R215" s="5"/>
      <c r="S215" s="5"/>
      <c r="T215" s="9"/>
      <c r="U215" s="5"/>
      <c r="V215" s="5"/>
      <c r="W215" s="5"/>
      <c r="X215" s="9"/>
      <c r="Y215" s="9"/>
      <c r="Z215" s="9"/>
      <c r="AA215" s="9"/>
      <c r="AB215" s="9"/>
      <c r="AC215" s="9"/>
      <c r="AD215" s="9"/>
      <c r="AE215" s="9"/>
      <c r="AF215" s="9"/>
      <c r="AG215" s="9"/>
    </row>
    <row r="216" spans="1:33" ht="49.5" customHeight="1">
      <c r="A216" s="9"/>
      <c r="B216" s="9"/>
      <c r="C216" s="9"/>
      <c r="D216" s="9"/>
      <c r="E216" s="9"/>
      <c r="F216" s="9"/>
      <c r="G216" s="9"/>
      <c r="H216" s="9"/>
      <c r="I216" s="9"/>
      <c r="J216" s="5"/>
      <c r="K216" s="5"/>
      <c r="L216" s="7"/>
      <c r="M216" s="8"/>
      <c r="N216" s="5"/>
      <c r="O216" s="5"/>
      <c r="P216" s="5"/>
      <c r="Q216" s="5"/>
      <c r="R216" s="5"/>
      <c r="S216" s="5"/>
      <c r="T216" s="9"/>
      <c r="U216" s="5"/>
      <c r="V216" s="5"/>
      <c r="W216" s="5"/>
      <c r="X216" s="9"/>
      <c r="Y216" s="9"/>
      <c r="Z216" s="9"/>
      <c r="AA216" s="9"/>
      <c r="AB216" s="9"/>
      <c r="AC216" s="9"/>
      <c r="AD216" s="9"/>
      <c r="AE216" s="9"/>
      <c r="AF216" s="9"/>
      <c r="AG216" s="9"/>
    </row>
    <row r="217" spans="1:33" ht="49.5" customHeight="1">
      <c r="A217" s="9"/>
      <c r="B217" s="9"/>
      <c r="C217" s="9"/>
      <c r="D217" s="9"/>
      <c r="E217" s="9"/>
      <c r="F217" s="9"/>
      <c r="G217" s="9"/>
      <c r="H217" s="9"/>
      <c r="I217" s="9"/>
      <c r="J217" s="5"/>
      <c r="K217" s="5"/>
      <c r="L217" s="7"/>
      <c r="M217" s="8"/>
      <c r="N217" s="5"/>
      <c r="O217" s="5"/>
      <c r="P217" s="5"/>
      <c r="Q217" s="5"/>
      <c r="R217" s="5"/>
      <c r="S217" s="5"/>
      <c r="T217" s="9"/>
      <c r="U217" s="5"/>
      <c r="V217" s="5"/>
      <c r="W217" s="5"/>
      <c r="X217" s="9"/>
      <c r="Y217" s="9"/>
      <c r="Z217" s="9"/>
      <c r="AA217" s="9"/>
      <c r="AB217" s="9"/>
      <c r="AC217" s="9"/>
      <c r="AD217" s="9"/>
      <c r="AE217" s="9"/>
      <c r="AF217" s="9"/>
      <c r="AG217" s="9"/>
    </row>
    <row r="218" spans="1:33" ht="49.5" customHeight="1">
      <c r="A218" s="9"/>
      <c r="B218" s="9"/>
      <c r="C218" s="9"/>
      <c r="D218" s="9"/>
      <c r="E218" s="9"/>
      <c r="F218" s="9"/>
      <c r="G218" s="9"/>
      <c r="H218" s="9"/>
      <c r="I218" s="9"/>
      <c r="J218" s="5"/>
      <c r="K218" s="5"/>
      <c r="L218" s="7"/>
      <c r="M218" s="8"/>
      <c r="N218" s="5"/>
      <c r="O218" s="5"/>
      <c r="P218" s="5"/>
      <c r="Q218" s="5"/>
      <c r="R218" s="5"/>
      <c r="S218" s="5"/>
      <c r="T218" s="9"/>
      <c r="U218" s="5"/>
      <c r="V218" s="5"/>
      <c r="W218" s="5"/>
      <c r="X218" s="9"/>
      <c r="Y218" s="9"/>
      <c r="Z218" s="9"/>
      <c r="AA218" s="9"/>
      <c r="AB218" s="9"/>
      <c r="AC218" s="9"/>
      <c r="AD218" s="9"/>
      <c r="AE218" s="9"/>
      <c r="AF218" s="9"/>
      <c r="AG218" s="9"/>
    </row>
    <row r="219" spans="1:33" ht="49.5" customHeight="1">
      <c r="A219" s="9"/>
      <c r="B219" s="9"/>
      <c r="C219" s="9"/>
      <c r="D219" s="9"/>
      <c r="E219" s="9"/>
      <c r="F219" s="9"/>
      <c r="G219" s="9"/>
      <c r="H219" s="9"/>
      <c r="I219" s="9"/>
      <c r="J219" s="5"/>
      <c r="K219" s="5"/>
      <c r="L219" s="7"/>
      <c r="M219" s="8"/>
      <c r="N219" s="5"/>
      <c r="O219" s="5"/>
      <c r="P219" s="5"/>
      <c r="Q219" s="5"/>
      <c r="R219" s="5"/>
      <c r="S219" s="5"/>
      <c r="T219" s="9"/>
      <c r="U219" s="5"/>
      <c r="V219" s="5"/>
      <c r="W219" s="5"/>
      <c r="X219" s="9"/>
      <c r="Y219" s="9"/>
      <c r="Z219" s="9"/>
      <c r="AA219" s="9"/>
      <c r="AB219" s="9"/>
      <c r="AC219" s="9"/>
      <c r="AD219" s="9"/>
      <c r="AE219" s="9"/>
      <c r="AF219" s="9"/>
      <c r="AG219" s="9"/>
    </row>
    <row r="220" spans="1:33" ht="49.5" customHeight="1">
      <c r="A220" s="9"/>
      <c r="B220" s="9"/>
      <c r="C220" s="9"/>
      <c r="D220" s="9"/>
      <c r="E220" s="9"/>
      <c r="F220" s="9"/>
      <c r="G220" s="9"/>
      <c r="H220" s="9"/>
      <c r="I220" s="9"/>
      <c r="J220" s="5"/>
      <c r="K220" s="5"/>
      <c r="L220" s="7"/>
      <c r="M220" s="8"/>
      <c r="N220" s="5"/>
      <c r="O220" s="5"/>
      <c r="P220" s="5"/>
      <c r="Q220" s="5"/>
      <c r="R220" s="5"/>
      <c r="S220" s="5"/>
      <c r="T220" s="9"/>
      <c r="U220" s="5"/>
      <c r="V220" s="5"/>
      <c r="W220" s="5"/>
      <c r="X220" s="9"/>
      <c r="Y220" s="9"/>
      <c r="Z220" s="9"/>
      <c r="AA220" s="9"/>
      <c r="AB220" s="9"/>
      <c r="AC220" s="9"/>
      <c r="AD220" s="9"/>
      <c r="AE220" s="9"/>
      <c r="AF220" s="9"/>
      <c r="AG220" s="9"/>
    </row>
    <row r="221" spans="1:33" ht="49.5" customHeight="1">
      <c r="A221" s="9"/>
      <c r="B221" s="9"/>
      <c r="C221" s="9"/>
      <c r="D221" s="9"/>
      <c r="E221" s="9"/>
      <c r="F221" s="9"/>
      <c r="G221" s="9"/>
      <c r="H221" s="9"/>
      <c r="I221" s="9"/>
      <c r="J221" s="5"/>
      <c r="K221" s="5"/>
      <c r="L221" s="7"/>
      <c r="M221" s="8"/>
      <c r="N221" s="5"/>
      <c r="O221" s="5"/>
      <c r="P221" s="5"/>
      <c r="Q221" s="5"/>
      <c r="R221" s="5"/>
      <c r="S221" s="5"/>
      <c r="T221" s="9"/>
      <c r="U221" s="5"/>
      <c r="V221" s="5"/>
      <c r="W221" s="5"/>
      <c r="X221" s="9"/>
      <c r="Y221" s="9"/>
      <c r="Z221" s="9"/>
      <c r="AA221" s="9"/>
      <c r="AB221" s="9"/>
      <c r="AC221" s="9"/>
      <c r="AD221" s="9"/>
      <c r="AE221" s="9"/>
      <c r="AF221" s="9"/>
      <c r="AG221" s="9"/>
    </row>
    <row r="222" spans="1:33" ht="49.5" customHeight="1">
      <c r="A222" s="9"/>
      <c r="B222" s="9"/>
      <c r="C222" s="9"/>
      <c r="D222" s="9"/>
      <c r="E222" s="9"/>
      <c r="F222" s="9"/>
      <c r="G222" s="9"/>
      <c r="H222" s="9"/>
      <c r="I222" s="9"/>
      <c r="J222" s="5"/>
      <c r="K222" s="5"/>
      <c r="L222" s="7"/>
      <c r="M222" s="8"/>
      <c r="N222" s="5"/>
      <c r="O222" s="5"/>
      <c r="P222" s="5"/>
      <c r="Q222" s="5"/>
      <c r="R222" s="5"/>
      <c r="S222" s="5"/>
      <c r="T222" s="9"/>
      <c r="U222" s="5"/>
      <c r="V222" s="5"/>
      <c r="W222" s="5"/>
      <c r="X222" s="9"/>
      <c r="Y222" s="9"/>
      <c r="Z222" s="9"/>
      <c r="AA222" s="9"/>
      <c r="AB222" s="9"/>
      <c r="AC222" s="9"/>
      <c r="AD222" s="9"/>
      <c r="AE222" s="9"/>
      <c r="AF222" s="9"/>
      <c r="AG222" s="9"/>
    </row>
    <row r="223" spans="1:33" ht="49.5" customHeight="1">
      <c r="A223" s="9"/>
      <c r="B223" s="9"/>
      <c r="C223" s="9"/>
      <c r="D223" s="9"/>
      <c r="E223" s="9"/>
      <c r="F223" s="9"/>
      <c r="G223" s="9"/>
      <c r="H223" s="9"/>
      <c r="I223" s="9"/>
      <c r="J223" s="5"/>
      <c r="K223" s="5"/>
      <c r="L223" s="7"/>
      <c r="M223" s="8"/>
      <c r="N223" s="5"/>
      <c r="O223" s="5"/>
      <c r="P223" s="5"/>
      <c r="Q223" s="5"/>
      <c r="R223" s="5"/>
      <c r="S223" s="5"/>
      <c r="T223" s="9"/>
      <c r="U223" s="5"/>
      <c r="V223" s="5"/>
      <c r="W223" s="5"/>
      <c r="X223" s="9"/>
      <c r="Y223" s="9"/>
      <c r="Z223" s="9"/>
      <c r="AA223" s="9"/>
      <c r="AB223" s="9"/>
      <c r="AC223" s="9"/>
      <c r="AD223" s="9"/>
      <c r="AE223" s="9"/>
      <c r="AF223" s="9"/>
      <c r="AG223" s="9"/>
    </row>
    <row r="224" spans="1:33" ht="49.5" customHeight="1">
      <c r="A224" s="9"/>
      <c r="B224" s="9"/>
      <c r="C224" s="9"/>
      <c r="D224" s="9"/>
      <c r="E224" s="9"/>
      <c r="F224" s="9"/>
      <c r="G224" s="9"/>
      <c r="H224" s="9"/>
      <c r="I224" s="9"/>
      <c r="J224" s="5"/>
      <c r="K224" s="5"/>
      <c r="L224" s="7"/>
      <c r="M224" s="8"/>
      <c r="N224" s="5"/>
      <c r="O224" s="5"/>
      <c r="P224" s="5"/>
      <c r="Q224" s="5"/>
      <c r="R224" s="5"/>
      <c r="S224" s="5"/>
      <c r="T224" s="9"/>
      <c r="U224" s="5"/>
      <c r="V224" s="5"/>
      <c r="W224" s="5"/>
      <c r="X224" s="9"/>
      <c r="Y224" s="9"/>
      <c r="Z224" s="9"/>
      <c r="AA224" s="9"/>
      <c r="AB224" s="9"/>
      <c r="AC224" s="9"/>
      <c r="AD224" s="9"/>
      <c r="AE224" s="9"/>
      <c r="AF224" s="9"/>
      <c r="AG224" s="9"/>
    </row>
    <row r="225" spans="1:33" ht="49.5" customHeight="1">
      <c r="A225" s="9"/>
      <c r="B225" s="9"/>
      <c r="C225" s="9"/>
      <c r="D225" s="9"/>
      <c r="E225" s="9"/>
      <c r="F225" s="9"/>
      <c r="G225" s="9"/>
      <c r="H225" s="9"/>
      <c r="I225" s="9"/>
      <c r="J225" s="5"/>
      <c r="K225" s="5"/>
      <c r="L225" s="7"/>
      <c r="M225" s="8"/>
      <c r="N225" s="5"/>
      <c r="O225" s="5"/>
      <c r="P225" s="5"/>
      <c r="Q225" s="5"/>
      <c r="R225" s="5"/>
      <c r="S225" s="5"/>
      <c r="T225" s="9"/>
      <c r="U225" s="5"/>
      <c r="V225" s="5"/>
      <c r="W225" s="5"/>
      <c r="X225" s="9"/>
      <c r="Y225" s="9"/>
      <c r="Z225" s="9"/>
      <c r="AA225" s="9"/>
      <c r="AB225" s="9"/>
      <c r="AC225" s="9"/>
      <c r="AD225" s="9"/>
      <c r="AE225" s="9"/>
      <c r="AF225" s="9"/>
      <c r="AG225" s="9"/>
    </row>
    <row r="226" spans="1:33" ht="49.5" customHeight="1">
      <c r="A226" s="9"/>
      <c r="B226" s="9"/>
      <c r="C226" s="9"/>
      <c r="D226" s="9"/>
      <c r="E226" s="9"/>
      <c r="F226" s="9"/>
      <c r="G226" s="9"/>
      <c r="H226" s="9"/>
      <c r="I226" s="9"/>
      <c r="J226" s="5"/>
      <c r="K226" s="5"/>
      <c r="L226" s="7"/>
      <c r="M226" s="8"/>
      <c r="N226" s="5"/>
      <c r="O226" s="5"/>
      <c r="P226" s="5"/>
      <c r="Q226" s="5"/>
      <c r="R226" s="5"/>
      <c r="S226" s="5"/>
      <c r="T226" s="9"/>
      <c r="U226" s="5"/>
      <c r="V226" s="5"/>
      <c r="W226" s="5"/>
      <c r="X226" s="9"/>
      <c r="Y226" s="9"/>
      <c r="Z226" s="9"/>
      <c r="AA226" s="9"/>
      <c r="AB226" s="9"/>
      <c r="AC226" s="9"/>
      <c r="AD226" s="9"/>
      <c r="AE226" s="9"/>
      <c r="AF226" s="9"/>
      <c r="AG226" s="9"/>
    </row>
    <row r="227" spans="1:33" ht="49.5" customHeight="1">
      <c r="A227" s="9"/>
      <c r="B227" s="9"/>
      <c r="C227" s="9"/>
      <c r="D227" s="9"/>
      <c r="E227" s="9"/>
      <c r="F227" s="9"/>
      <c r="G227" s="9"/>
      <c r="H227" s="9"/>
      <c r="I227" s="9"/>
      <c r="J227" s="5"/>
      <c r="K227" s="5"/>
      <c r="L227" s="7"/>
      <c r="M227" s="8"/>
      <c r="N227" s="5"/>
      <c r="O227" s="5"/>
      <c r="P227" s="5"/>
      <c r="Q227" s="5"/>
      <c r="R227" s="5"/>
      <c r="S227" s="5"/>
      <c r="T227" s="9"/>
      <c r="U227" s="5"/>
      <c r="V227" s="5"/>
      <c r="W227" s="5"/>
      <c r="X227" s="9"/>
      <c r="Y227" s="9"/>
      <c r="Z227" s="9"/>
      <c r="AA227" s="9"/>
      <c r="AB227" s="9"/>
      <c r="AC227" s="9"/>
      <c r="AD227" s="9"/>
      <c r="AE227" s="9"/>
      <c r="AF227" s="9"/>
      <c r="AG227" s="9"/>
    </row>
    <row r="228" spans="1:33" ht="49.5" customHeight="1">
      <c r="A228" s="9"/>
      <c r="B228" s="9"/>
      <c r="C228" s="9"/>
      <c r="D228" s="9"/>
      <c r="E228" s="9"/>
      <c r="F228" s="9"/>
      <c r="G228" s="9"/>
      <c r="H228" s="9"/>
      <c r="I228" s="9"/>
      <c r="J228" s="5"/>
      <c r="K228" s="5"/>
      <c r="L228" s="7"/>
      <c r="M228" s="8"/>
      <c r="N228" s="5"/>
      <c r="O228" s="5"/>
      <c r="P228" s="5"/>
      <c r="Q228" s="5"/>
      <c r="R228" s="5"/>
      <c r="S228" s="5"/>
      <c r="T228" s="9"/>
      <c r="U228" s="5"/>
      <c r="V228" s="5"/>
      <c r="W228" s="5"/>
      <c r="X228" s="9"/>
      <c r="Y228" s="9"/>
      <c r="Z228" s="9"/>
      <c r="AA228" s="9"/>
      <c r="AB228" s="9"/>
      <c r="AC228" s="9"/>
      <c r="AD228" s="9"/>
      <c r="AE228" s="9"/>
      <c r="AF228" s="9"/>
      <c r="AG228" s="9"/>
    </row>
    <row r="229" spans="1:33" ht="49.5" customHeight="1">
      <c r="A229" s="9"/>
      <c r="B229" s="9"/>
      <c r="C229" s="9"/>
      <c r="D229" s="9"/>
      <c r="E229" s="9"/>
      <c r="F229" s="9"/>
      <c r="G229" s="9"/>
      <c r="H229" s="9"/>
      <c r="I229" s="9"/>
      <c r="J229" s="5"/>
      <c r="K229" s="5"/>
      <c r="L229" s="7"/>
      <c r="M229" s="8"/>
      <c r="N229" s="5"/>
      <c r="O229" s="5"/>
      <c r="P229" s="5"/>
      <c r="Q229" s="5"/>
      <c r="R229" s="5"/>
      <c r="S229" s="5"/>
      <c r="T229" s="9"/>
      <c r="U229" s="5"/>
      <c r="V229" s="5"/>
      <c r="W229" s="5"/>
      <c r="X229" s="9"/>
      <c r="Y229" s="9"/>
      <c r="Z229" s="9"/>
      <c r="AA229" s="9"/>
      <c r="AB229" s="9"/>
      <c r="AC229" s="9"/>
      <c r="AD229" s="9"/>
      <c r="AE229" s="9"/>
      <c r="AF229" s="9"/>
      <c r="AG229" s="9"/>
    </row>
    <row r="230" spans="1:33" ht="49.5" customHeight="1">
      <c r="A230" s="9"/>
      <c r="B230" s="9"/>
      <c r="C230" s="9"/>
      <c r="D230" s="9"/>
      <c r="E230" s="9"/>
      <c r="F230" s="9"/>
      <c r="G230" s="9"/>
      <c r="H230" s="9"/>
      <c r="I230" s="9"/>
      <c r="J230" s="5"/>
      <c r="K230" s="5"/>
      <c r="L230" s="7"/>
      <c r="M230" s="8"/>
      <c r="N230" s="5"/>
      <c r="O230" s="5"/>
      <c r="P230" s="5"/>
      <c r="Q230" s="5"/>
      <c r="R230" s="5"/>
      <c r="S230" s="5"/>
      <c r="T230" s="9"/>
      <c r="U230" s="5"/>
      <c r="V230" s="5"/>
      <c r="W230" s="5"/>
      <c r="X230" s="9"/>
      <c r="Y230" s="9"/>
      <c r="Z230" s="9"/>
      <c r="AA230" s="9"/>
      <c r="AB230" s="9"/>
      <c r="AC230" s="9"/>
      <c r="AD230" s="9"/>
      <c r="AE230" s="9"/>
      <c r="AF230" s="9"/>
      <c r="AG230" s="9"/>
    </row>
    <row r="231" spans="1:33" ht="49.5" customHeight="1">
      <c r="A231" s="9"/>
      <c r="B231" s="9"/>
      <c r="C231" s="9"/>
      <c r="D231" s="9"/>
      <c r="E231" s="9"/>
      <c r="F231" s="9"/>
      <c r="G231" s="9"/>
      <c r="H231" s="9"/>
      <c r="I231" s="9"/>
      <c r="J231" s="5"/>
      <c r="K231" s="5"/>
      <c r="L231" s="7"/>
      <c r="M231" s="8"/>
      <c r="N231" s="5"/>
      <c r="O231" s="5"/>
      <c r="P231" s="5"/>
      <c r="Q231" s="5"/>
      <c r="R231" s="5"/>
      <c r="S231" s="5"/>
      <c r="T231" s="9"/>
      <c r="U231" s="5"/>
      <c r="V231" s="5"/>
      <c r="W231" s="5"/>
      <c r="X231" s="9"/>
      <c r="Y231" s="9"/>
      <c r="Z231" s="9"/>
      <c r="AA231" s="9"/>
      <c r="AB231" s="9"/>
      <c r="AC231" s="9"/>
      <c r="AD231" s="9"/>
      <c r="AE231" s="9"/>
      <c r="AF231" s="9"/>
      <c r="AG231" s="9"/>
    </row>
    <row r="232" spans="1:33" ht="49.5" customHeight="1">
      <c r="A232" s="9"/>
      <c r="B232" s="9"/>
      <c r="C232" s="9"/>
      <c r="D232" s="9"/>
      <c r="E232" s="9"/>
      <c r="F232" s="9"/>
      <c r="G232" s="9"/>
      <c r="H232" s="9"/>
      <c r="I232" s="9"/>
      <c r="J232" s="5"/>
      <c r="K232" s="5"/>
      <c r="L232" s="7"/>
      <c r="M232" s="8"/>
      <c r="N232" s="5"/>
      <c r="O232" s="5"/>
      <c r="P232" s="5"/>
      <c r="Q232" s="5"/>
      <c r="R232" s="5"/>
      <c r="S232" s="5"/>
      <c r="T232" s="9"/>
      <c r="U232" s="5"/>
      <c r="V232" s="5"/>
      <c r="W232" s="5"/>
      <c r="X232" s="9"/>
      <c r="Y232" s="9"/>
      <c r="Z232" s="9"/>
      <c r="AA232" s="9"/>
      <c r="AB232" s="9"/>
      <c r="AC232" s="9"/>
      <c r="AD232" s="9"/>
      <c r="AE232" s="9"/>
      <c r="AF232" s="9"/>
      <c r="AG232" s="9"/>
    </row>
    <row r="233" spans="1:33" ht="49.5" customHeight="1">
      <c r="A233" s="9"/>
      <c r="B233" s="9"/>
      <c r="C233" s="9"/>
      <c r="D233" s="9"/>
      <c r="E233" s="9"/>
      <c r="F233" s="9"/>
      <c r="G233" s="9"/>
      <c r="H233" s="9"/>
      <c r="I233" s="9"/>
      <c r="J233" s="5"/>
      <c r="K233" s="5"/>
      <c r="L233" s="7"/>
      <c r="M233" s="8"/>
      <c r="N233" s="5"/>
      <c r="O233" s="5"/>
      <c r="P233" s="5"/>
      <c r="Q233" s="5"/>
      <c r="R233" s="5"/>
      <c r="S233" s="5"/>
      <c r="T233" s="9"/>
      <c r="U233" s="5"/>
      <c r="V233" s="5"/>
      <c r="W233" s="5"/>
      <c r="X233" s="9"/>
      <c r="Y233" s="9"/>
      <c r="Z233" s="9"/>
      <c r="AA233" s="9"/>
      <c r="AB233" s="9"/>
      <c r="AC233" s="9"/>
      <c r="AD233" s="9"/>
      <c r="AE233" s="9"/>
      <c r="AF233" s="9"/>
      <c r="AG233" s="9"/>
    </row>
    <row r="234" spans="1:33" ht="49.5" customHeight="1">
      <c r="A234" s="9"/>
      <c r="B234" s="9"/>
      <c r="C234" s="9"/>
      <c r="D234" s="9"/>
      <c r="E234" s="9"/>
      <c r="F234" s="9"/>
      <c r="G234" s="9"/>
      <c r="H234" s="9"/>
      <c r="I234" s="9"/>
      <c r="J234" s="5"/>
      <c r="K234" s="5"/>
      <c r="L234" s="7"/>
      <c r="M234" s="8"/>
      <c r="N234" s="5"/>
      <c r="O234" s="5"/>
      <c r="P234" s="5"/>
      <c r="Q234" s="5"/>
      <c r="R234" s="5"/>
      <c r="S234" s="5"/>
      <c r="T234" s="9"/>
      <c r="U234" s="5"/>
      <c r="V234" s="5"/>
      <c r="W234" s="5"/>
      <c r="X234" s="9"/>
      <c r="Y234" s="9"/>
      <c r="Z234" s="9"/>
      <c r="AA234" s="9"/>
      <c r="AB234" s="9"/>
      <c r="AC234" s="9"/>
      <c r="AD234" s="9"/>
      <c r="AE234" s="9"/>
      <c r="AF234" s="9"/>
      <c r="AG234" s="9"/>
    </row>
    <row r="235" spans="1:33" ht="49.5" customHeight="1">
      <c r="A235" s="9"/>
      <c r="B235" s="9"/>
      <c r="C235" s="9"/>
      <c r="D235" s="9"/>
      <c r="E235" s="9"/>
      <c r="F235" s="9"/>
      <c r="G235" s="9"/>
      <c r="H235" s="9"/>
      <c r="I235" s="9"/>
      <c r="J235" s="5"/>
      <c r="K235" s="5"/>
      <c r="L235" s="7"/>
      <c r="M235" s="8"/>
      <c r="N235" s="5"/>
      <c r="O235" s="5"/>
      <c r="P235" s="5"/>
      <c r="Q235" s="5"/>
      <c r="R235" s="5"/>
      <c r="S235" s="5"/>
      <c r="T235" s="9"/>
      <c r="U235" s="5"/>
      <c r="V235" s="5"/>
      <c r="W235" s="5"/>
      <c r="X235" s="9"/>
      <c r="Y235" s="9"/>
      <c r="Z235" s="9"/>
      <c r="AA235" s="9"/>
      <c r="AB235" s="9"/>
      <c r="AC235" s="9"/>
      <c r="AD235" s="9"/>
      <c r="AE235" s="9"/>
      <c r="AF235" s="9"/>
      <c r="AG235" s="9"/>
    </row>
    <row r="236" spans="1:33" ht="49.5" customHeight="1">
      <c r="A236" s="9"/>
      <c r="B236" s="9"/>
      <c r="C236" s="9"/>
      <c r="D236" s="9"/>
      <c r="E236" s="9"/>
      <c r="F236" s="9"/>
      <c r="G236" s="9"/>
      <c r="H236" s="9"/>
      <c r="I236" s="9"/>
      <c r="J236" s="5"/>
      <c r="K236" s="5"/>
      <c r="L236" s="7"/>
      <c r="M236" s="8"/>
      <c r="N236" s="5"/>
      <c r="O236" s="5"/>
      <c r="P236" s="5"/>
      <c r="Q236" s="5"/>
      <c r="R236" s="5"/>
      <c r="S236" s="5"/>
      <c r="T236" s="9"/>
      <c r="U236" s="5"/>
      <c r="V236" s="5"/>
      <c r="W236" s="5"/>
      <c r="X236" s="9"/>
      <c r="Y236" s="9"/>
      <c r="Z236" s="9"/>
      <c r="AA236" s="9"/>
      <c r="AB236" s="9"/>
      <c r="AC236" s="9"/>
      <c r="AD236" s="9"/>
      <c r="AE236" s="9"/>
      <c r="AF236" s="9"/>
      <c r="AG236" s="9"/>
    </row>
    <row r="237" spans="1:33" ht="49.5" customHeight="1">
      <c r="A237" s="9"/>
      <c r="B237" s="9"/>
      <c r="C237" s="9"/>
      <c r="D237" s="9"/>
      <c r="E237" s="9"/>
      <c r="F237" s="9"/>
      <c r="G237" s="9"/>
      <c r="H237" s="9"/>
      <c r="I237" s="9"/>
      <c r="J237" s="5"/>
      <c r="K237" s="5"/>
      <c r="L237" s="7"/>
      <c r="M237" s="8"/>
      <c r="N237" s="5"/>
      <c r="O237" s="5"/>
      <c r="P237" s="5"/>
      <c r="Q237" s="5"/>
      <c r="R237" s="5"/>
      <c r="S237" s="5"/>
      <c r="T237" s="9"/>
      <c r="U237" s="5"/>
      <c r="V237" s="5"/>
      <c r="W237" s="5"/>
      <c r="X237" s="9"/>
      <c r="Y237" s="9"/>
      <c r="Z237" s="9"/>
      <c r="AA237" s="9"/>
      <c r="AB237" s="9"/>
      <c r="AC237" s="9"/>
      <c r="AD237" s="9"/>
      <c r="AE237" s="9"/>
      <c r="AF237" s="9"/>
      <c r="AG237" s="9"/>
    </row>
    <row r="238" spans="1:33" ht="49.5" customHeight="1">
      <c r="A238" s="9"/>
      <c r="B238" s="9"/>
      <c r="C238" s="9"/>
      <c r="D238" s="9"/>
      <c r="E238" s="9"/>
      <c r="F238" s="9"/>
      <c r="G238" s="9"/>
      <c r="H238" s="9"/>
      <c r="I238" s="9"/>
      <c r="J238" s="5"/>
      <c r="K238" s="5"/>
      <c r="L238" s="7"/>
      <c r="M238" s="8"/>
      <c r="N238" s="5"/>
      <c r="O238" s="5"/>
      <c r="P238" s="5"/>
      <c r="Q238" s="5"/>
      <c r="R238" s="5"/>
      <c r="S238" s="5"/>
      <c r="T238" s="9"/>
      <c r="U238" s="5"/>
      <c r="V238" s="5"/>
      <c r="W238" s="5"/>
      <c r="X238" s="9"/>
      <c r="Y238" s="9"/>
      <c r="Z238" s="9"/>
      <c r="AA238" s="9"/>
      <c r="AB238" s="9"/>
      <c r="AC238" s="9"/>
      <c r="AD238" s="9"/>
      <c r="AE238" s="9"/>
      <c r="AF238" s="9"/>
      <c r="AG238" s="9"/>
    </row>
    <row r="239" spans="1:33" ht="49.5" customHeight="1">
      <c r="A239" s="9"/>
      <c r="B239" s="9"/>
      <c r="C239" s="9"/>
      <c r="D239" s="9"/>
      <c r="E239" s="9"/>
      <c r="F239" s="9"/>
      <c r="G239" s="9"/>
      <c r="H239" s="9"/>
      <c r="I239" s="9"/>
      <c r="J239" s="5"/>
      <c r="K239" s="5"/>
      <c r="L239" s="7"/>
      <c r="M239" s="8"/>
      <c r="N239" s="5"/>
      <c r="O239" s="5"/>
      <c r="P239" s="5"/>
      <c r="Q239" s="5"/>
      <c r="R239" s="5"/>
      <c r="S239" s="5"/>
      <c r="T239" s="9"/>
      <c r="U239" s="5"/>
      <c r="V239" s="5"/>
      <c r="W239" s="5"/>
      <c r="X239" s="9"/>
      <c r="Y239" s="9"/>
      <c r="Z239" s="9"/>
      <c r="AA239" s="9"/>
      <c r="AB239" s="9"/>
      <c r="AC239" s="9"/>
      <c r="AD239" s="9"/>
      <c r="AE239" s="9"/>
      <c r="AF239" s="9"/>
      <c r="AG239" s="9"/>
    </row>
    <row r="240" spans="1:33" ht="49.5" customHeight="1">
      <c r="A240" s="9"/>
      <c r="B240" s="9"/>
      <c r="C240" s="9"/>
      <c r="D240" s="9"/>
      <c r="E240" s="9"/>
      <c r="F240" s="9"/>
      <c r="G240" s="9"/>
      <c r="H240" s="9"/>
      <c r="I240" s="9"/>
      <c r="J240" s="5"/>
      <c r="K240" s="5"/>
      <c r="L240" s="7"/>
      <c r="M240" s="8"/>
      <c r="N240" s="5"/>
      <c r="O240" s="5"/>
      <c r="P240" s="5"/>
      <c r="Q240" s="5"/>
      <c r="R240" s="5"/>
      <c r="S240" s="5"/>
      <c r="T240" s="9"/>
      <c r="U240" s="5"/>
      <c r="V240" s="5"/>
      <c r="W240" s="5"/>
      <c r="X240" s="9"/>
      <c r="Y240" s="9"/>
      <c r="Z240" s="9"/>
      <c r="AA240" s="9"/>
      <c r="AB240" s="9"/>
      <c r="AC240" s="9"/>
      <c r="AD240" s="9"/>
      <c r="AE240" s="9"/>
      <c r="AF240" s="9"/>
      <c r="AG240" s="9"/>
    </row>
    <row r="241" spans="1:33" ht="49.5" customHeight="1">
      <c r="A241" s="9"/>
      <c r="B241" s="9"/>
      <c r="C241" s="9"/>
      <c r="D241" s="9"/>
      <c r="E241" s="9"/>
      <c r="F241" s="9"/>
      <c r="G241" s="9"/>
      <c r="H241" s="9"/>
      <c r="I241" s="9"/>
      <c r="J241" s="5"/>
      <c r="K241" s="5"/>
      <c r="L241" s="7"/>
      <c r="M241" s="8"/>
      <c r="N241" s="5"/>
      <c r="O241" s="5"/>
      <c r="P241" s="5"/>
      <c r="Q241" s="5"/>
      <c r="R241" s="5"/>
      <c r="S241" s="5"/>
      <c r="T241" s="9"/>
      <c r="U241" s="5"/>
      <c r="V241" s="5"/>
      <c r="W241" s="5"/>
      <c r="X241" s="9"/>
      <c r="Y241" s="9"/>
      <c r="Z241" s="9"/>
      <c r="AA241" s="9"/>
      <c r="AB241" s="9"/>
      <c r="AC241" s="9"/>
      <c r="AD241" s="9"/>
      <c r="AE241" s="9"/>
      <c r="AF241" s="9"/>
      <c r="AG241" s="9"/>
    </row>
    <row r="242" spans="1:33" ht="49.5" customHeight="1">
      <c r="A242" s="9"/>
      <c r="B242" s="9"/>
      <c r="C242" s="9"/>
      <c r="D242" s="9"/>
      <c r="E242" s="9"/>
      <c r="F242" s="9"/>
      <c r="G242" s="9"/>
      <c r="H242" s="9"/>
      <c r="I242" s="9"/>
      <c r="J242" s="5"/>
      <c r="K242" s="5"/>
      <c r="L242" s="7"/>
      <c r="M242" s="8"/>
      <c r="N242" s="5"/>
      <c r="O242" s="5"/>
      <c r="P242" s="5"/>
      <c r="Q242" s="5"/>
      <c r="R242" s="5"/>
      <c r="S242" s="5"/>
      <c r="T242" s="9"/>
      <c r="U242" s="5"/>
      <c r="V242" s="5"/>
      <c r="W242" s="5"/>
      <c r="X242" s="9"/>
      <c r="Y242" s="9"/>
      <c r="Z242" s="9"/>
      <c r="AA242" s="9"/>
      <c r="AB242" s="9"/>
      <c r="AC242" s="9"/>
      <c r="AD242" s="9"/>
      <c r="AE242" s="9"/>
      <c r="AF242" s="9"/>
      <c r="AG242" s="9"/>
    </row>
    <row r="243" spans="1:33" ht="49.5" customHeight="1">
      <c r="A243" s="9"/>
      <c r="B243" s="9"/>
      <c r="C243" s="9"/>
      <c r="D243" s="9"/>
      <c r="E243" s="9"/>
      <c r="F243" s="9"/>
      <c r="G243" s="9"/>
      <c r="H243" s="9"/>
      <c r="I243" s="9"/>
      <c r="J243" s="5"/>
      <c r="K243" s="5"/>
      <c r="L243" s="7"/>
      <c r="M243" s="8"/>
      <c r="N243" s="5"/>
      <c r="O243" s="5"/>
      <c r="P243" s="5"/>
      <c r="Q243" s="5"/>
      <c r="R243" s="5"/>
      <c r="S243" s="5"/>
      <c r="T243" s="9"/>
      <c r="U243" s="5"/>
      <c r="V243" s="5"/>
      <c r="W243" s="5"/>
      <c r="X243" s="9"/>
      <c r="Y243" s="9"/>
      <c r="Z243" s="9"/>
      <c r="AA243" s="9"/>
      <c r="AB243" s="9"/>
      <c r="AC243" s="9"/>
      <c r="AD243" s="9"/>
      <c r="AE243" s="9"/>
      <c r="AF243" s="9"/>
      <c r="AG243" s="9"/>
    </row>
    <row r="244" spans="1:33" ht="49.5" customHeight="1">
      <c r="A244" s="9"/>
      <c r="B244" s="9"/>
      <c r="C244" s="9"/>
      <c r="D244" s="9"/>
      <c r="E244" s="9"/>
      <c r="F244" s="9"/>
      <c r="G244" s="9"/>
      <c r="H244" s="9"/>
      <c r="I244" s="9"/>
      <c r="J244" s="5"/>
      <c r="K244" s="5"/>
      <c r="L244" s="7"/>
      <c r="M244" s="8"/>
      <c r="N244" s="5"/>
      <c r="O244" s="5"/>
      <c r="P244" s="5"/>
      <c r="Q244" s="5"/>
      <c r="R244" s="5"/>
      <c r="S244" s="5"/>
      <c r="T244" s="9"/>
      <c r="U244" s="5"/>
      <c r="V244" s="5"/>
      <c r="W244" s="5"/>
      <c r="X244" s="9"/>
      <c r="Y244" s="9"/>
      <c r="Z244" s="9"/>
      <c r="AA244" s="9"/>
      <c r="AB244" s="9"/>
      <c r="AC244" s="9"/>
      <c r="AD244" s="9"/>
      <c r="AE244" s="9"/>
      <c r="AF244" s="9"/>
      <c r="AG244" s="9"/>
    </row>
    <row r="245" spans="1:33" ht="49.5" customHeight="1">
      <c r="A245" s="9"/>
      <c r="B245" s="9"/>
      <c r="C245" s="9"/>
      <c r="D245" s="9"/>
      <c r="E245" s="9"/>
      <c r="F245" s="9"/>
      <c r="G245" s="9"/>
      <c r="H245" s="9"/>
      <c r="I245" s="9"/>
      <c r="J245" s="5"/>
      <c r="K245" s="5"/>
      <c r="L245" s="7"/>
      <c r="M245" s="8"/>
      <c r="N245" s="5"/>
      <c r="O245" s="5"/>
      <c r="P245" s="5"/>
      <c r="Q245" s="5"/>
      <c r="R245" s="5"/>
      <c r="S245" s="5"/>
      <c r="T245" s="9"/>
      <c r="U245" s="5"/>
      <c r="V245" s="5"/>
      <c r="W245" s="5"/>
      <c r="X245" s="9"/>
      <c r="Y245" s="9"/>
      <c r="Z245" s="9"/>
      <c r="AA245" s="9"/>
      <c r="AB245" s="9"/>
      <c r="AC245" s="9"/>
      <c r="AD245" s="9"/>
      <c r="AE245" s="9"/>
      <c r="AF245" s="9"/>
      <c r="AG245" s="9"/>
    </row>
    <row r="246" spans="1:33" ht="49.5" customHeight="1">
      <c r="A246" s="9"/>
      <c r="B246" s="9"/>
      <c r="C246" s="9"/>
      <c r="D246" s="9"/>
      <c r="E246" s="9"/>
      <c r="F246" s="9"/>
      <c r="G246" s="9"/>
      <c r="H246" s="9"/>
      <c r="I246" s="9"/>
      <c r="J246" s="5"/>
      <c r="K246" s="5"/>
      <c r="L246" s="7"/>
      <c r="M246" s="8"/>
      <c r="N246" s="5"/>
      <c r="O246" s="5"/>
      <c r="P246" s="5"/>
      <c r="Q246" s="5"/>
      <c r="R246" s="5"/>
      <c r="S246" s="5"/>
      <c r="T246" s="9"/>
      <c r="U246" s="5"/>
      <c r="V246" s="5"/>
      <c r="W246" s="5"/>
      <c r="X246" s="9"/>
      <c r="Y246" s="9"/>
      <c r="Z246" s="9"/>
      <c r="AA246" s="9"/>
      <c r="AB246" s="9"/>
      <c r="AC246" s="9"/>
      <c r="AD246" s="9"/>
      <c r="AE246" s="9"/>
      <c r="AF246" s="9"/>
      <c r="AG246" s="9"/>
    </row>
    <row r="247" spans="1:33" ht="49.5" customHeight="1">
      <c r="A247" s="9"/>
      <c r="B247" s="9"/>
      <c r="C247" s="9"/>
      <c r="D247" s="9"/>
      <c r="E247" s="9"/>
      <c r="F247" s="9"/>
      <c r="G247" s="9"/>
      <c r="H247" s="9"/>
      <c r="I247" s="9"/>
      <c r="J247" s="5"/>
      <c r="K247" s="5"/>
      <c r="L247" s="7"/>
      <c r="M247" s="8"/>
      <c r="N247" s="5"/>
      <c r="O247" s="5"/>
      <c r="P247" s="5"/>
      <c r="Q247" s="5"/>
      <c r="R247" s="5"/>
      <c r="S247" s="5"/>
      <c r="T247" s="9"/>
      <c r="U247" s="5"/>
      <c r="V247" s="5"/>
      <c r="W247" s="5"/>
      <c r="X247" s="9"/>
      <c r="Y247" s="9"/>
      <c r="Z247" s="9"/>
      <c r="AA247" s="9"/>
      <c r="AB247" s="9"/>
      <c r="AC247" s="9"/>
      <c r="AD247" s="9"/>
      <c r="AE247" s="9"/>
      <c r="AF247" s="9"/>
      <c r="AG247" s="9"/>
    </row>
    <row r="248" spans="1:33" ht="49.5" customHeight="1">
      <c r="A248" s="9"/>
      <c r="B248" s="9"/>
      <c r="C248" s="9"/>
      <c r="D248" s="9"/>
      <c r="E248" s="9"/>
      <c r="F248" s="9"/>
      <c r="G248" s="9"/>
      <c r="H248" s="9"/>
      <c r="I248" s="9"/>
      <c r="J248" s="5"/>
      <c r="K248" s="5"/>
      <c r="L248" s="7"/>
      <c r="M248" s="8"/>
      <c r="N248" s="5"/>
      <c r="O248" s="5"/>
      <c r="P248" s="5"/>
      <c r="Q248" s="5"/>
      <c r="R248" s="5"/>
      <c r="S248" s="5"/>
      <c r="T248" s="9"/>
      <c r="U248" s="5"/>
      <c r="V248" s="5"/>
      <c r="W248" s="5"/>
      <c r="X248" s="9"/>
      <c r="Y248" s="9"/>
      <c r="Z248" s="9"/>
      <c r="AA248" s="9"/>
      <c r="AB248" s="9"/>
      <c r="AC248" s="9"/>
      <c r="AD248" s="9"/>
      <c r="AE248" s="9"/>
      <c r="AF248" s="9"/>
      <c r="AG248" s="9"/>
    </row>
    <row r="249" spans="1:33" ht="49.5" customHeight="1">
      <c r="A249" s="9"/>
      <c r="B249" s="9"/>
      <c r="C249" s="9"/>
      <c r="D249" s="9"/>
      <c r="E249" s="9"/>
      <c r="F249" s="9"/>
      <c r="G249" s="9"/>
      <c r="H249" s="9"/>
      <c r="I249" s="9"/>
      <c r="J249" s="5"/>
      <c r="K249" s="5"/>
      <c r="L249" s="7"/>
      <c r="M249" s="8"/>
      <c r="N249" s="5"/>
      <c r="O249" s="5"/>
      <c r="P249" s="5"/>
      <c r="Q249" s="5"/>
      <c r="R249" s="5"/>
      <c r="S249" s="5"/>
      <c r="T249" s="9"/>
      <c r="U249" s="5"/>
      <c r="V249" s="5"/>
      <c r="W249" s="5"/>
      <c r="X249" s="9"/>
      <c r="Y249" s="9"/>
      <c r="Z249" s="9"/>
      <c r="AA249" s="9"/>
      <c r="AB249" s="9"/>
      <c r="AC249" s="9"/>
      <c r="AD249" s="9"/>
      <c r="AE249" s="9"/>
      <c r="AF249" s="9"/>
      <c r="AG249" s="9"/>
    </row>
    <row r="250" spans="1:33" ht="49.5" customHeight="1">
      <c r="A250" s="9"/>
      <c r="B250" s="9"/>
      <c r="C250" s="9"/>
      <c r="D250" s="9"/>
      <c r="E250" s="9"/>
      <c r="F250" s="9"/>
      <c r="G250" s="9"/>
      <c r="H250" s="9"/>
      <c r="I250" s="9"/>
      <c r="J250" s="5"/>
      <c r="K250" s="5"/>
      <c r="L250" s="7"/>
      <c r="M250" s="8"/>
      <c r="N250" s="5"/>
      <c r="O250" s="5"/>
      <c r="P250" s="5"/>
      <c r="Q250" s="5"/>
      <c r="R250" s="5"/>
      <c r="S250" s="5"/>
      <c r="T250" s="9"/>
      <c r="U250" s="5"/>
      <c r="V250" s="5"/>
      <c r="W250" s="5"/>
      <c r="X250" s="9"/>
      <c r="Y250" s="9"/>
      <c r="Z250" s="9"/>
      <c r="AA250" s="9"/>
      <c r="AB250" s="9"/>
      <c r="AC250" s="9"/>
      <c r="AD250" s="9"/>
      <c r="AE250" s="9"/>
      <c r="AF250" s="9"/>
      <c r="AG250" s="9"/>
    </row>
    <row r="251" spans="1:33" ht="49.5" customHeight="1">
      <c r="A251" s="9"/>
      <c r="B251" s="9"/>
      <c r="C251" s="9"/>
      <c r="D251" s="9"/>
      <c r="E251" s="9"/>
      <c r="F251" s="9"/>
      <c r="G251" s="9"/>
      <c r="H251" s="9"/>
      <c r="I251" s="9"/>
      <c r="J251" s="5"/>
      <c r="K251" s="5"/>
      <c r="L251" s="7"/>
      <c r="M251" s="8"/>
      <c r="N251" s="5"/>
      <c r="O251" s="5"/>
      <c r="P251" s="5"/>
      <c r="Q251" s="5"/>
      <c r="R251" s="5"/>
      <c r="S251" s="5"/>
      <c r="T251" s="9"/>
      <c r="U251" s="5"/>
      <c r="V251" s="5"/>
      <c r="W251" s="5"/>
      <c r="X251" s="9"/>
      <c r="Y251" s="9"/>
      <c r="Z251" s="9"/>
      <c r="AA251" s="9"/>
      <c r="AB251" s="9"/>
      <c r="AC251" s="9"/>
      <c r="AD251" s="9"/>
      <c r="AE251" s="9"/>
      <c r="AF251" s="9"/>
      <c r="AG251" s="9"/>
    </row>
    <row r="252" spans="1:33" ht="49.5" customHeight="1">
      <c r="A252" s="9"/>
      <c r="B252" s="9"/>
      <c r="C252" s="9"/>
      <c r="D252" s="9"/>
      <c r="E252" s="9"/>
      <c r="F252" s="9"/>
      <c r="G252" s="9"/>
      <c r="H252" s="9"/>
      <c r="I252" s="9"/>
      <c r="J252" s="5"/>
      <c r="K252" s="5"/>
      <c r="L252" s="7"/>
      <c r="M252" s="8"/>
      <c r="N252" s="5"/>
      <c r="O252" s="5"/>
      <c r="P252" s="5"/>
      <c r="Q252" s="5"/>
      <c r="R252" s="5"/>
      <c r="S252" s="5"/>
      <c r="T252" s="9"/>
      <c r="U252" s="5"/>
      <c r="V252" s="5"/>
      <c r="W252" s="5"/>
      <c r="X252" s="9"/>
      <c r="Y252" s="9"/>
      <c r="Z252" s="9"/>
      <c r="AA252" s="9"/>
      <c r="AB252" s="9"/>
      <c r="AC252" s="9"/>
      <c r="AD252" s="9"/>
      <c r="AE252" s="9"/>
      <c r="AF252" s="9"/>
      <c r="AG252" s="9"/>
    </row>
    <row r="253" spans="1:33" ht="49.5" customHeight="1">
      <c r="A253" s="9"/>
      <c r="B253" s="9"/>
      <c r="C253" s="9"/>
      <c r="D253" s="9"/>
      <c r="E253" s="9"/>
      <c r="F253" s="9"/>
      <c r="G253" s="9"/>
      <c r="H253" s="9"/>
      <c r="I253" s="9"/>
      <c r="J253" s="5"/>
      <c r="K253" s="5"/>
      <c r="L253" s="7"/>
      <c r="M253" s="8"/>
      <c r="N253" s="5"/>
      <c r="O253" s="5"/>
      <c r="P253" s="5"/>
      <c r="Q253" s="5"/>
      <c r="R253" s="5"/>
      <c r="S253" s="5"/>
      <c r="T253" s="9"/>
      <c r="U253" s="5"/>
      <c r="V253" s="5"/>
      <c r="W253" s="5"/>
      <c r="X253" s="9"/>
      <c r="Y253" s="9"/>
      <c r="Z253" s="9"/>
      <c r="AA253" s="9"/>
      <c r="AB253" s="9"/>
      <c r="AC253" s="9"/>
      <c r="AD253" s="9"/>
      <c r="AE253" s="9"/>
      <c r="AF253" s="9"/>
      <c r="AG253" s="9"/>
    </row>
    <row r="254" spans="1:33" ht="49.5" customHeight="1">
      <c r="A254" s="9"/>
      <c r="B254" s="9"/>
      <c r="C254" s="9"/>
      <c r="D254" s="9"/>
      <c r="E254" s="9"/>
      <c r="F254" s="9"/>
      <c r="G254" s="9"/>
      <c r="H254" s="9"/>
      <c r="I254" s="9"/>
      <c r="J254" s="5"/>
      <c r="K254" s="5"/>
      <c r="L254" s="7"/>
      <c r="M254" s="8"/>
      <c r="N254" s="5"/>
      <c r="O254" s="5"/>
      <c r="P254" s="5"/>
      <c r="Q254" s="5"/>
      <c r="R254" s="5"/>
      <c r="S254" s="5"/>
      <c r="T254" s="9"/>
      <c r="U254" s="5"/>
      <c r="V254" s="5"/>
      <c r="W254" s="5"/>
      <c r="X254" s="9"/>
      <c r="Y254" s="9"/>
      <c r="Z254" s="9"/>
      <c r="AA254" s="9"/>
      <c r="AB254" s="9"/>
      <c r="AC254" s="9"/>
      <c r="AD254" s="9"/>
      <c r="AE254" s="9"/>
      <c r="AF254" s="9"/>
      <c r="AG254" s="9"/>
    </row>
    <row r="255" spans="1:33" ht="49.5" customHeight="1">
      <c r="A255" s="9"/>
      <c r="B255" s="9"/>
      <c r="C255" s="9"/>
      <c r="D255" s="9"/>
      <c r="E255" s="9"/>
      <c r="F255" s="9"/>
      <c r="G255" s="9"/>
      <c r="H255" s="9"/>
      <c r="I255" s="9"/>
      <c r="J255" s="5"/>
      <c r="K255" s="5"/>
      <c r="L255" s="7"/>
      <c r="M255" s="8"/>
      <c r="N255" s="5"/>
      <c r="O255" s="5"/>
      <c r="P255" s="5"/>
      <c r="Q255" s="5"/>
      <c r="R255" s="5"/>
      <c r="S255" s="5"/>
      <c r="T255" s="9"/>
      <c r="U255" s="5"/>
      <c r="V255" s="5"/>
      <c r="W255" s="5"/>
      <c r="X255" s="9"/>
      <c r="Y255" s="9"/>
      <c r="Z255" s="9"/>
      <c r="AA255" s="9"/>
      <c r="AB255" s="9"/>
      <c r="AC255" s="9"/>
      <c r="AD255" s="9"/>
      <c r="AE255" s="9"/>
      <c r="AF255" s="9"/>
      <c r="AG255" s="9"/>
    </row>
    <row r="256" spans="1:33" ht="49.5" customHeight="1">
      <c r="A256" s="9"/>
      <c r="B256" s="9"/>
      <c r="C256" s="9"/>
      <c r="D256" s="9"/>
      <c r="E256" s="9"/>
      <c r="F256" s="9"/>
      <c r="G256" s="9"/>
      <c r="H256" s="9"/>
      <c r="I256" s="9"/>
      <c r="J256" s="5"/>
      <c r="K256" s="5"/>
      <c r="L256" s="7"/>
      <c r="M256" s="8"/>
      <c r="N256" s="5"/>
      <c r="O256" s="5"/>
      <c r="P256" s="5"/>
      <c r="Q256" s="5"/>
      <c r="R256" s="5"/>
      <c r="S256" s="5"/>
      <c r="T256" s="9"/>
      <c r="U256" s="5"/>
      <c r="V256" s="5"/>
      <c r="W256" s="5"/>
      <c r="X256" s="9"/>
      <c r="Y256" s="9"/>
      <c r="Z256" s="9"/>
      <c r="AA256" s="9"/>
      <c r="AB256" s="9"/>
      <c r="AC256" s="9"/>
      <c r="AD256" s="9"/>
      <c r="AE256" s="9"/>
      <c r="AF256" s="9"/>
      <c r="AG256" s="9"/>
    </row>
    <row r="257" spans="1:33" ht="49.5" customHeight="1">
      <c r="A257" s="9"/>
      <c r="B257" s="9"/>
      <c r="C257" s="9"/>
      <c r="D257" s="9"/>
      <c r="E257" s="9"/>
      <c r="F257" s="9"/>
      <c r="G257" s="9"/>
      <c r="H257" s="9"/>
      <c r="I257" s="9"/>
      <c r="J257" s="5"/>
      <c r="K257" s="5"/>
      <c r="L257" s="7"/>
      <c r="M257" s="8"/>
      <c r="N257" s="5"/>
      <c r="O257" s="5"/>
      <c r="P257" s="5"/>
      <c r="Q257" s="5"/>
      <c r="R257" s="5"/>
      <c r="S257" s="5"/>
      <c r="T257" s="9"/>
      <c r="U257" s="5"/>
      <c r="V257" s="5"/>
      <c r="W257" s="5"/>
      <c r="X257" s="9"/>
      <c r="Y257" s="9"/>
      <c r="Z257" s="9"/>
      <c r="AA257" s="9"/>
      <c r="AB257" s="9"/>
      <c r="AC257" s="9"/>
      <c r="AD257" s="9"/>
      <c r="AE257" s="9"/>
      <c r="AF257" s="9"/>
      <c r="AG257" s="9"/>
    </row>
    <row r="258" spans="1:33" ht="49.5" customHeight="1">
      <c r="A258" s="9"/>
      <c r="B258" s="9"/>
      <c r="C258" s="9"/>
      <c r="D258" s="9"/>
      <c r="E258" s="9"/>
      <c r="F258" s="9"/>
      <c r="G258" s="9"/>
      <c r="H258" s="9"/>
      <c r="I258" s="9"/>
      <c r="J258" s="5"/>
      <c r="K258" s="5"/>
      <c r="L258" s="7"/>
      <c r="M258" s="8"/>
      <c r="N258" s="5"/>
      <c r="O258" s="5"/>
      <c r="P258" s="5"/>
      <c r="Q258" s="5"/>
      <c r="R258" s="5"/>
      <c r="S258" s="5"/>
      <c r="T258" s="9"/>
      <c r="U258" s="5"/>
      <c r="V258" s="5"/>
      <c r="W258" s="5"/>
      <c r="X258" s="9"/>
      <c r="Y258" s="9"/>
      <c r="Z258" s="9"/>
      <c r="AA258" s="9"/>
      <c r="AB258" s="9"/>
      <c r="AC258" s="9"/>
      <c r="AD258" s="9"/>
      <c r="AE258" s="9"/>
      <c r="AF258" s="9"/>
      <c r="AG258" s="9"/>
    </row>
    <row r="259" spans="1:33" ht="49.5" customHeight="1">
      <c r="A259" s="9"/>
      <c r="B259" s="9"/>
      <c r="C259" s="9"/>
      <c r="D259" s="9"/>
      <c r="E259" s="9"/>
      <c r="F259" s="9"/>
      <c r="G259" s="9"/>
      <c r="H259" s="9"/>
      <c r="I259" s="9"/>
      <c r="J259" s="5"/>
      <c r="K259" s="5"/>
      <c r="L259" s="7"/>
      <c r="M259" s="8"/>
      <c r="N259" s="5"/>
      <c r="O259" s="5"/>
      <c r="P259" s="5"/>
      <c r="Q259" s="5"/>
      <c r="R259" s="5"/>
      <c r="S259" s="5"/>
      <c r="T259" s="9"/>
      <c r="U259" s="5"/>
      <c r="V259" s="5"/>
      <c r="W259" s="5"/>
      <c r="X259" s="9"/>
      <c r="Y259" s="9"/>
      <c r="Z259" s="9"/>
      <c r="AA259" s="9"/>
      <c r="AB259" s="9"/>
      <c r="AC259" s="9"/>
      <c r="AD259" s="9"/>
      <c r="AE259" s="9"/>
      <c r="AF259" s="9"/>
      <c r="AG259" s="9"/>
    </row>
    <row r="260" spans="1:33" ht="49.5" customHeight="1">
      <c r="A260" s="9"/>
      <c r="B260" s="9"/>
      <c r="C260" s="9"/>
      <c r="D260" s="9"/>
      <c r="E260" s="9"/>
      <c r="F260" s="9"/>
      <c r="G260" s="9"/>
      <c r="H260" s="9"/>
      <c r="I260" s="9"/>
      <c r="J260" s="5"/>
      <c r="K260" s="5"/>
      <c r="L260" s="7"/>
      <c r="M260" s="8"/>
      <c r="N260" s="5"/>
      <c r="O260" s="5"/>
      <c r="P260" s="5"/>
      <c r="Q260" s="5"/>
      <c r="R260" s="5"/>
      <c r="S260" s="5"/>
      <c r="T260" s="9"/>
      <c r="U260" s="5"/>
      <c r="V260" s="5"/>
      <c r="W260" s="5"/>
      <c r="X260" s="9"/>
      <c r="Y260" s="9"/>
      <c r="Z260" s="9"/>
      <c r="AA260" s="9"/>
      <c r="AB260" s="9"/>
      <c r="AC260" s="9"/>
      <c r="AD260" s="9"/>
      <c r="AE260" s="9"/>
      <c r="AF260" s="9"/>
      <c r="AG260" s="9"/>
    </row>
    <row r="261" spans="1:33" ht="49.5" customHeight="1">
      <c r="A261" s="9"/>
      <c r="B261" s="9"/>
      <c r="C261" s="9"/>
      <c r="D261" s="9"/>
      <c r="E261" s="9"/>
      <c r="F261" s="9"/>
      <c r="G261" s="9"/>
      <c r="H261" s="9"/>
      <c r="I261" s="9"/>
      <c r="J261" s="5"/>
      <c r="K261" s="5"/>
      <c r="L261" s="7"/>
      <c r="M261" s="8"/>
      <c r="N261" s="5"/>
      <c r="O261" s="5"/>
      <c r="P261" s="5"/>
      <c r="Q261" s="5"/>
      <c r="R261" s="5"/>
      <c r="S261" s="5"/>
      <c r="T261" s="9"/>
      <c r="U261" s="5"/>
      <c r="V261" s="5"/>
      <c r="W261" s="5"/>
      <c r="X261" s="9"/>
      <c r="Y261" s="9"/>
      <c r="Z261" s="9"/>
      <c r="AA261" s="9"/>
      <c r="AB261" s="9"/>
      <c r="AC261" s="9"/>
      <c r="AD261" s="9"/>
      <c r="AE261" s="9"/>
      <c r="AF261" s="9"/>
      <c r="AG261" s="9"/>
    </row>
    <row r="262" spans="1:33" ht="49.5" customHeight="1">
      <c r="A262" s="9"/>
      <c r="B262" s="9"/>
      <c r="C262" s="9"/>
      <c r="D262" s="9"/>
      <c r="E262" s="9"/>
      <c r="F262" s="9"/>
      <c r="G262" s="9"/>
      <c r="H262" s="9"/>
      <c r="I262" s="9"/>
      <c r="J262" s="5"/>
      <c r="K262" s="5"/>
      <c r="L262" s="7"/>
      <c r="M262" s="8"/>
      <c r="N262" s="5"/>
      <c r="O262" s="5"/>
      <c r="P262" s="5"/>
      <c r="Q262" s="5"/>
      <c r="R262" s="5"/>
      <c r="S262" s="5"/>
      <c r="T262" s="9"/>
      <c r="U262" s="5"/>
      <c r="V262" s="5"/>
      <c r="W262" s="5"/>
      <c r="X262" s="9"/>
      <c r="Y262" s="9"/>
      <c r="Z262" s="9"/>
      <c r="AA262" s="9"/>
      <c r="AB262" s="9"/>
      <c r="AC262" s="9"/>
      <c r="AD262" s="9"/>
      <c r="AE262" s="9"/>
      <c r="AF262" s="9"/>
      <c r="AG262" s="9"/>
    </row>
    <row r="263" spans="1:33" ht="49.5" customHeight="1">
      <c r="A263" s="9"/>
      <c r="B263" s="9"/>
      <c r="C263" s="9"/>
      <c r="D263" s="9"/>
      <c r="E263" s="9"/>
      <c r="F263" s="9"/>
      <c r="G263" s="9"/>
      <c r="H263" s="9"/>
      <c r="I263" s="9"/>
      <c r="J263" s="5"/>
      <c r="K263" s="5"/>
      <c r="L263" s="7"/>
      <c r="M263" s="8"/>
      <c r="N263" s="5"/>
      <c r="O263" s="5"/>
      <c r="P263" s="5"/>
      <c r="Q263" s="5"/>
      <c r="R263" s="5"/>
      <c r="S263" s="5"/>
      <c r="T263" s="9"/>
      <c r="U263" s="5"/>
      <c r="V263" s="5"/>
      <c r="W263" s="5"/>
      <c r="X263" s="9"/>
      <c r="Y263" s="9"/>
      <c r="Z263" s="9"/>
      <c r="AA263" s="9"/>
      <c r="AB263" s="9"/>
      <c r="AC263" s="9"/>
      <c r="AD263" s="9"/>
      <c r="AE263" s="9"/>
      <c r="AF263" s="9"/>
      <c r="AG263" s="9"/>
    </row>
    <row r="264" spans="1:33" ht="49.5" customHeight="1">
      <c r="A264" s="9"/>
      <c r="B264" s="9"/>
      <c r="C264" s="9"/>
      <c r="D264" s="9"/>
      <c r="E264" s="9"/>
      <c r="F264" s="9"/>
      <c r="G264" s="9"/>
      <c r="H264" s="9"/>
      <c r="I264" s="9"/>
      <c r="J264" s="5"/>
      <c r="K264" s="5"/>
      <c r="L264" s="7"/>
      <c r="M264" s="8"/>
      <c r="N264" s="5"/>
      <c r="O264" s="5"/>
      <c r="P264" s="5"/>
      <c r="Q264" s="5"/>
      <c r="R264" s="5"/>
      <c r="S264" s="5"/>
      <c r="T264" s="9"/>
      <c r="U264" s="5"/>
      <c r="V264" s="5"/>
      <c r="W264" s="5"/>
      <c r="X264" s="9"/>
      <c r="Y264" s="9"/>
      <c r="Z264" s="9"/>
      <c r="AA264" s="9"/>
      <c r="AB264" s="9"/>
      <c r="AC264" s="9"/>
      <c r="AD264" s="9"/>
      <c r="AE264" s="9"/>
      <c r="AF264" s="9"/>
      <c r="AG264" s="9"/>
    </row>
    <row r="265" spans="1:33" ht="49.5" customHeight="1">
      <c r="A265" s="9"/>
      <c r="B265" s="9"/>
      <c r="C265" s="9"/>
      <c r="D265" s="9"/>
      <c r="E265" s="9"/>
      <c r="F265" s="9"/>
      <c r="G265" s="9"/>
      <c r="H265" s="9"/>
      <c r="I265" s="9"/>
      <c r="J265" s="5"/>
      <c r="K265" s="5"/>
      <c r="L265" s="7"/>
      <c r="M265" s="8"/>
      <c r="N265" s="5"/>
      <c r="O265" s="5"/>
      <c r="P265" s="5"/>
      <c r="Q265" s="5"/>
      <c r="R265" s="5"/>
      <c r="S265" s="5"/>
      <c r="T265" s="9"/>
      <c r="U265" s="5"/>
      <c r="V265" s="5"/>
      <c r="W265" s="5"/>
      <c r="X265" s="9"/>
      <c r="Y265" s="9"/>
      <c r="Z265" s="9"/>
      <c r="AA265" s="9"/>
      <c r="AB265" s="9"/>
      <c r="AC265" s="9"/>
      <c r="AD265" s="9"/>
      <c r="AE265" s="9"/>
      <c r="AF265" s="9"/>
      <c r="AG265" s="9"/>
    </row>
    <row r="266" spans="1:33" ht="49.5" customHeight="1">
      <c r="A266" s="9"/>
      <c r="B266" s="9"/>
      <c r="C266" s="9"/>
      <c r="D266" s="9"/>
      <c r="E266" s="9"/>
      <c r="F266" s="9"/>
      <c r="G266" s="9"/>
      <c r="H266" s="9"/>
      <c r="I266" s="9"/>
      <c r="J266" s="5"/>
      <c r="K266" s="5"/>
      <c r="L266" s="7"/>
      <c r="M266" s="8"/>
      <c r="N266" s="5"/>
      <c r="O266" s="5"/>
      <c r="P266" s="5"/>
      <c r="Q266" s="5"/>
      <c r="R266" s="5"/>
      <c r="S266" s="5"/>
      <c r="T266" s="9"/>
      <c r="U266" s="5"/>
      <c r="V266" s="5"/>
      <c r="W266" s="5"/>
      <c r="X266" s="9"/>
      <c r="Y266" s="9"/>
      <c r="Z266" s="9"/>
      <c r="AA266" s="9"/>
      <c r="AB266" s="9"/>
      <c r="AC266" s="9"/>
      <c r="AD266" s="9"/>
      <c r="AE266" s="9"/>
      <c r="AF266" s="9"/>
      <c r="AG266" s="9"/>
    </row>
    <row r="267" spans="1:33" ht="49.5" customHeight="1">
      <c r="A267" s="9"/>
      <c r="B267" s="9"/>
      <c r="C267" s="9"/>
      <c r="D267" s="9"/>
      <c r="E267" s="9"/>
      <c r="F267" s="9"/>
      <c r="G267" s="9"/>
      <c r="H267" s="9"/>
      <c r="I267" s="9"/>
      <c r="J267" s="5"/>
      <c r="K267" s="5"/>
      <c r="L267" s="7"/>
      <c r="M267" s="8"/>
      <c r="N267" s="5"/>
      <c r="O267" s="5"/>
      <c r="P267" s="5"/>
      <c r="Q267" s="5"/>
      <c r="R267" s="5"/>
      <c r="S267" s="5"/>
      <c r="T267" s="9"/>
      <c r="U267" s="5"/>
      <c r="V267" s="5"/>
      <c r="W267" s="5"/>
      <c r="X267" s="9"/>
      <c r="Y267" s="9"/>
      <c r="Z267" s="9"/>
      <c r="AA267" s="9"/>
      <c r="AB267" s="9"/>
      <c r="AC267" s="9"/>
      <c r="AD267" s="9"/>
      <c r="AE267" s="9"/>
      <c r="AF267" s="9"/>
      <c r="AG267" s="9"/>
    </row>
    <row r="268" spans="1:33" ht="49.5" customHeight="1">
      <c r="A268" s="9"/>
      <c r="B268" s="9"/>
      <c r="C268" s="9"/>
      <c r="D268" s="9"/>
      <c r="E268" s="9"/>
      <c r="F268" s="9"/>
      <c r="G268" s="9"/>
      <c r="H268" s="9"/>
      <c r="I268" s="9"/>
      <c r="J268" s="5"/>
      <c r="K268" s="5"/>
      <c r="L268" s="7"/>
      <c r="M268" s="8"/>
      <c r="N268" s="5"/>
      <c r="O268" s="5"/>
      <c r="P268" s="5"/>
      <c r="Q268" s="5"/>
      <c r="R268" s="5"/>
      <c r="S268" s="5"/>
      <c r="T268" s="9"/>
      <c r="U268" s="5"/>
      <c r="V268" s="5"/>
      <c r="W268" s="5"/>
      <c r="X268" s="9"/>
      <c r="Y268" s="9"/>
      <c r="Z268" s="9"/>
      <c r="AA268" s="9"/>
      <c r="AB268" s="9"/>
      <c r="AC268" s="9"/>
      <c r="AD268" s="9"/>
      <c r="AE268" s="9"/>
      <c r="AF268" s="9"/>
      <c r="AG268" s="9"/>
    </row>
    <row r="269" spans="1:33" ht="49.5" customHeight="1">
      <c r="A269" s="9"/>
      <c r="B269" s="9"/>
      <c r="C269" s="9"/>
      <c r="D269" s="9"/>
      <c r="E269" s="9"/>
      <c r="F269" s="9"/>
      <c r="G269" s="9"/>
      <c r="H269" s="9"/>
      <c r="I269" s="9"/>
      <c r="J269" s="5"/>
      <c r="K269" s="5"/>
      <c r="L269" s="7"/>
      <c r="M269" s="8"/>
      <c r="N269" s="5"/>
      <c r="O269" s="5"/>
      <c r="P269" s="5"/>
      <c r="Q269" s="5"/>
      <c r="R269" s="5"/>
      <c r="S269" s="5"/>
      <c r="T269" s="9"/>
      <c r="U269" s="5"/>
      <c r="V269" s="5"/>
      <c r="W269" s="5"/>
      <c r="X269" s="9"/>
      <c r="Y269" s="9"/>
      <c r="Z269" s="9"/>
      <c r="AA269" s="9"/>
      <c r="AB269" s="9"/>
      <c r="AC269" s="9"/>
      <c r="AD269" s="9"/>
      <c r="AE269" s="9"/>
      <c r="AF269" s="9"/>
      <c r="AG269" s="9"/>
    </row>
    <row r="270" spans="1:33" ht="49.5" customHeight="1">
      <c r="A270" s="9"/>
      <c r="B270" s="9"/>
      <c r="C270" s="9"/>
      <c r="D270" s="9"/>
      <c r="E270" s="9"/>
      <c r="F270" s="9"/>
      <c r="G270" s="9"/>
      <c r="H270" s="9"/>
      <c r="I270" s="9"/>
      <c r="J270" s="5"/>
      <c r="K270" s="5"/>
      <c r="L270" s="7"/>
      <c r="M270" s="8"/>
      <c r="N270" s="5"/>
      <c r="O270" s="5"/>
      <c r="P270" s="5"/>
      <c r="Q270" s="5"/>
      <c r="R270" s="5"/>
      <c r="S270" s="5"/>
      <c r="T270" s="9"/>
      <c r="U270" s="5"/>
      <c r="V270" s="5"/>
      <c r="W270" s="5"/>
      <c r="X270" s="9"/>
      <c r="Y270" s="9"/>
      <c r="Z270" s="9"/>
      <c r="AA270" s="9"/>
      <c r="AB270" s="9"/>
      <c r="AC270" s="9"/>
      <c r="AD270" s="9"/>
      <c r="AE270" s="9"/>
      <c r="AF270" s="9"/>
      <c r="AG270" s="9"/>
    </row>
    <row r="271" spans="1:33" ht="49.5" customHeight="1">
      <c r="A271" s="9"/>
      <c r="B271" s="9"/>
      <c r="C271" s="9"/>
      <c r="D271" s="9"/>
      <c r="E271" s="9"/>
      <c r="F271" s="9"/>
      <c r="G271" s="9"/>
      <c r="H271" s="9"/>
      <c r="I271" s="9"/>
      <c r="J271" s="5"/>
      <c r="K271" s="5"/>
      <c r="L271" s="7"/>
      <c r="M271" s="8"/>
      <c r="N271" s="5"/>
      <c r="O271" s="5"/>
      <c r="P271" s="5"/>
      <c r="Q271" s="5"/>
      <c r="R271" s="5"/>
      <c r="S271" s="5"/>
      <c r="T271" s="9"/>
      <c r="U271" s="5"/>
      <c r="V271" s="5"/>
      <c r="W271" s="5"/>
      <c r="X271" s="9"/>
      <c r="Y271" s="9"/>
      <c r="Z271" s="9"/>
      <c r="AA271" s="9"/>
      <c r="AB271" s="9"/>
      <c r="AC271" s="9"/>
      <c r="AD271" s="9"/>
      <c r="AE271" s="9"/>
      <c r="AF271" s="9"/>
      <c r="AG271" s="9"/>
    </row>
    <row r="272" spans="1:33" ht="49.5" customHeight="1">
      <c r="A272" s="9"/>
      <c r="B272" s="9"/>
      <c r="C272" s="9"/>
      <c r="D272" s="9"/>
      <c r="E272" s="9"/>
      <c r="F272" s="9"/>
      <c r="G272" s="9"/>
      <c r="H272" s="9"/>
      <c r="I272" s="9"/>
      <c r="J272" s="5"/>
      <c r="K272" s="5"/>
      <c r="L272" s="7"/>
      <c r="M272" s="8"/>
      <c r="N272" s="5"/>
      <c r="O272" s="5"/>
      <c r="P272" s="5"/>
      <c r="Q272" s="5"/>
      <c r="R272" s="5"/>
      <c r="S272" s="5"/>
      <c r="T272" s="9"/>
      <c r="U272" s="5"/>
      <c r="V272" s="5"/>
      <c r="W272" s="5"/>
      <c r="X272" s="9"/>
      <c r="Y272" s="9"/>
      <c r="Z272" s="9"/>
      <c r="AA272" s="9"/>
      <c r="AB272" s="9"/>
      <c r="AC272" s="9"/>
      <c r="AD272" s="9"/>
      <c r="AE272" s="9"/>
      <c r="AF272" s="9"/>
      <c r="AG272" s="9"/>
    </row>
    <row r="273" spans="1:33" ht="49.5" customHeight="1">
      <c r="A273" s="9"/>
      <c r="B273" s="9"/>
      <c r="C273" s="9"/>
      <c r="D273" s="9"/>
      <c r="E273" s="9"/>
      <c r="F273" s="9"/>
      <c r="G273" s="9"/>
      <c r="H273" s="9"/>
      <c r="I273" s="9"/>
      <c r="J273" s="5"/>
      <c r="K273" s="5"/>
      <c r="L273" s="7"/>
      <c r="M273" s="8"/>
      <c r="N273" s="5"/>
      <c r="O273" s="5"/>
      <c r="P273" s="5"/>
      <c r="Q273" s="5"/>
      <c r="R273" s="5"/>
      <c r="S273" s="5"/>
      <c r="T273" s="9"/>
      <c r="U273" s="5"/>
      <c r="V273" s="5"/>
      <c r="W273" s="5"/>
      <c r="X273" s="9"/>
      <c r="Y273" s="9"/>
      <c r="Z273" s="9"/>
      <c r="AA273" s="9"/>
      <c r="AB273" s="9"/>
      <c r="AC273" s="9"/>
      <c r="AD273" s="9"/>
      <c r="AE273" s="9"/>
      <c r="AF273" s="9"/>
      <c r="AG273" s="9"/>
    </row>
    <row r="274" spans="1:33" ht="49.5" customHeight="1">
      <c r="A274" s="9"/>
      <c r="B274" s="9"/>
      <c r="C274" s="9"/>
      <c r="D274" s="9"/>
      <c r="E274" s="9"/>
      <c r="F274" s="9"/>
      <c r="G274" s="9"/>
      <c r="H274" s="9"/>
      <c r="I274" s="9"/>
      <c r="J274" s="5"/>
      <c r="K274" s="5"/>
      <c r="L274" s="7"/>
      <c r="M274" s="8"/>
      <c r="N274" s="5"/>
      <c r="O274" s="5"/>
      <c r="P274" s="5"/>
      <c r="Q274" s="5"/>
      <c r="R274" s="5"/>
      <c r="S274" s="5"/>
      <c r="T274" s="9"/>
      <c r="U274" s="5"/>
      <c r="V274" s="5"/>
      <c r="W274" s="5"/>
      <c r="X274" s="9"/>
      <c r="Y274" s="9"/>
      <c r="Z274" s="9"/>
      <c r="AA274" s="9"/>
      <c r="AB274" s="9"/>
      <c r="AC274" s="9"/>
      <c r="AD274" s="9"/>
      <c r="AE274" s="9"/>
      <c r="AF274" s="9"/>
      <c r="AG274" s="9"/>
    </row>
    <row r="275" spans="1:33" ht="49.5" customHeight="1">
      <c r="A275" s="9"/>
      <c r="B275" s="9"/>
      <c r="C275" s="9"/>
      <c r="D275" s="9"/>
      <c r="E275" s="9"/>
      <c r="F275" s="9"/>
      <c r="G275" s="9"/>
      <c r="H275" s="9"/>
      <c r="I275" s="9"/>
      <c r="J275" s="5"/>
      <c r="K275" s="5"/>
      <c r="L275" s="7"/>
      <c r="M275" s="8"/>
      <c r="N275" s="5"/>
      <c r="O275" s="5"/>
      <c r="P275" s="5"/>
      <c r="Q275" s="5"/>
      <c r="R275" s="5"/>
      <c r="S275" s="5"/>
      <c r="T275" s="9"/>
      <c r="U275" s="5"/>
      <c r="V275" s="5"/>
      <c r="W275" s="5"/>
      <c r="X275" s="9"/>
      <c r="Y275" s="9"/>
      <c r="Z275" s="9"/>
      <c r="AA275" s="9"/>
      <c r="AB275" s="9"/>
      <c r="AC275" s="9"/>
      <c r="AD275" s="9"/>
      <c r="AE275" s="9"/>
      <c r="AF275" s="9"/>
      <c r="AG275" s="9"/>
    </row>
    <row r="276" spans="1:33" ht="49.5" customHeight="1">
      <c r="A276" s="9"/>
      <c r="B276" s="9"/>
      <c r="C276" s="9"/>
      <c r="D276" s="9"/>
      <c r="E276" s="9"/>
      <c r="F276" s="9"/>
      <c r="G276" s="9"/>
      <c r="H276" s="9"/>
      <c r="I276" s="9"/>
      <c r="J276" s="5"/>
      <c r="K276" s="5"/>
      <c r="L276" s="7"/>
      <c r="M276" s="8"/>
      <c r="N276" s="5"/>
      <c r="O276" s="5"/>
      <c r="P276" s="5"/>
      <c r="Q276" s="5"/>
      <c r="R276" s="5"/>
      <c r="S276" s="5"/>
      <c r="T276" s="9"/>
      <c r="U276" s="5"/>
      <c r="V276" s="5"/>
      <c r="W276" s="5"/>
      <c r="X276" s="9"/>
      <c r="Y276" s="9"/>
      <c r="Z276" s="9"/>
      <c r="AA276" s="9"/>
      <c r="AB276" s="9"/>
      <c r="AC276" s="9"/>
      <c r="AD276" s="9"/>
      <c r="AE276" s="9"/>
      <c r="AF276" s="9"/>
      <c r="AG276" s="9"/>
    </row>
    <row r="277" spans="1:33" ht="49.5" customHeight="1">
      <c r="A277" s="9"/>
      <c r="B277" s="9"/>
      <c r="C277" s="9"/>
      <c r="D277" s="9"/>
      <c r="E277" s="9"/>
      <c r="F277" s="9"/>
      <c r="G277" s="9"/>
      <c r="H277" s="9"/>
      <c r="I277" s="9"/>
      <c r="J277" s="5"/>
      <c r="K277" s="5"/>
      <c r="L277" s="7"/>
      <c r="M277" s="8"/>
      <c r="N277" s="5"/>
      <c r="O277" s="5"/>
      <c r="P277" s="5"/>
      <c r="Q277" s="5"/>
      <c r="R277" s="5"/>
      <c r="S277" s="5"/>
      <c r="T277" s="9"/>
      <c r="U277" s="5"/>
      <c r="V277" s="5"/>
      <c r="W277" s="5"/>
      <c r="X277" s="9"/>
      <c r="Y277" s="9"/>
      <c r="Z277" s="9"/>
      <c r="AA277" s="9"/>
      <c r="AB277" s="9"/>
      <c r="AC277" s="9"/>
      <c r="AD277" s="9"/>
      <c r="AE277" s="9"/>
      <c r="AF277" s="9"/>
      <c r="AG277" s="9"/>
    </row>
    <row r="278" spans="1:33" ht="49.5" customHeight="1">
      <c r="A278" s="9"/>
      <c r="B278" s="9"/>
      <c r="C278" s="9"/>
      <c r="D278" s="9"/>
      <c r="E278" s="9"/>
      <c r="F278" s="9"/>
      <c r="G278" s="9"/>
      <c r="H278" s="9"/>
      <c r="I278" s="9"/>
      <c r="J278" s="5"/>
      <c r="K278" s="5"/>
      <c r="L278" s="7"/>
      <c r="M278" s="8"/>
      <c r="N278" s="5"/>
      <c r="O278" s="5"/>
      <c r="P278" s="5"/>
      <c r="Q278" s="5"/>
      <c r="R278" s="5"/>
      <c r="S278" s="5"/>
      <c r="T278" s="9"/>
      <c r="U278" s="5"/>
      <c r="V278" s="5"/>
      <c r="W278" s="5"/>
      <c r="X278" s="9"/>
      <c r="Y278" s="9"/>
      <c r="Z278" s="9"/>
      <c r="AA278" s="9"/>
      <c r="AB278" s="9"/>
      <c r="AC278" s="9"/>
      <c r="AD278" s="9"/>
      <c r="AE278" s="9"/>
      <c r="AF278" s="9"/>
      <c r="AG278" s="9"/>
    </row>
    <row r="279" spans="1:33" ht="49.5" customHeight="1">
      <c r="A279" s="9"/>
      <c r="B279" s="9"/>
      <c r="C279" s="9"/>
      <c r="D279" s="9"/>
      <c r="E279" s="9"/>
      <c r="F279" s="9"/>
      <c r="G279" s="9"/>
      <c r="H279" s="9"/>
      <c r="I279" s="9"/>
      <c r="J279" s="5"/>
      <c r="K279" s="5"/>
      <c r="L279" s="7"/>
      <c r="M279" s="8"/>
      <c r="N279" s="5"/>
      <c r="O279" s="5"/>
      <c r="P279" s="5"/>
      <c r="Q279" s="5"/>
      <c r="R279" s="5"/>
      <c r="S279" s="5"/>
      <c r="T279" s="9"/>
      <c r="U279" s="5"/>
      <c r="V279" s="5"/>
      <c r="W279" s="5"/>
      <c r="X279" s="9"/>
      <c r="Y279" s="9"/>
      <c r="Z279" s="9"/>
      <c r="AA279" s="9"/>
      <c r="AB279" s="9"/>
      <c r="AC279" s="9"/>
      <c r="AD279" s="9"/>
      <c r="AE279" s="9"/>
      <c r="AF279" s="9"/>
      <c r="AG279" s="9"/>
    </row>
    <row r="280" spans="1:33" ht="49.5" customHeight="1">
      <c r="A280" s="9"/>
      <c r="B280" s="9"/>
      <c r="C280" s="9"/>
      <c r="D280" s="9"/>
      <c r="E280" s="9"/>
      <c r="F280" s="9"/>
      <c r="G280" s="9"/>
      <c r="H280" s="9"/>
      <c r="I280" s="9"/>
      <c r="J280" s="5"/>
      <c r="K280" s="5"/>
      <c r="L280" s="7"/>
      <c r="M280" s="8"/>
      <c r="N280" s="5"/>
      <c r="O280" s="5"/>
      <c r="P280" s="5"/>
      <c r="Q280" s="5"/>
      <c r="R280" s="5"/>
      <c r="S280" s="5"/>
      <c r="T280" s="9"/>
      <c r="U280" s="5"/>
      <c r="V280" s="5"/>
      <c r="W280" s="5"/>
      <c r="X280" s="9"/>
      <c r="Y280" s="9"/>
      <c r="Z280" s="9"/>
      <c r="AA280" s="9"/>
      <c r="AB280" s="9"/>
      <c r="AC280" s="9"/>
      <c r="AD280" s="9"/>
      <c r="AE280" s="9"/>
      <c r="AF280" s="9"/>
      <c r="AG280" s="9"/>
    </row>
    <row r="281" spans="1:33" ht="49.5" customHeight="1">
      <c r="A281" s="9"/>
      <c r="B281" s="9"/>
      <c r="C281" s="9"/>
      <c r="D281" s="9"/>
      <c r="E281" s="9"/>
      <c r="F281" s="9"/>
      <c r="G281" s="9"/>
      <c r="H281" s="9"/>
      <c r="I281" s="9"/>
      <c r="J281" s="5"/>
      <c r="K281" s="5"/>
      <c r="L281" s="7"/>
      <c r="M281" s="8"/>
      <c r="N281" s="5"/>
      <c r="O281" s="5"/>
      <c r="P281" s="5"/>
      <c r="Q281" s="5"/>
      <c r="R281" s="5"/>
      <c r="S281" s="5"/>
      <c r="T281" s="9"/>
      <c r="U281" s="5"/>
      <c r="V281" s="5"/>
      <c r="W281" s="5"/>
      <c r="X281" s="9"/>
      <c r="Y281" s="9"/>
      <c r="Z281" s="9"/>
      <c r="AA281" s="9"/>
      <c r="AB281" s="9"/>
      <c r="AC281" s="9"/>
      <c r="AD281" s="9"/>
      <c r="AE281" s="9"/>
      <c r="AF281" s="9"/>
      <c r="AG281" s="9"/>
    </row>
    <row r="282" spans="1:33" ht="49.5" customHeight="1">
      <c r="A282" s="9"/>
      <c r="B282" s="9"/>
      <c r="C282" s="9"/>
      <c r="D282" s="9"/>
      <c r="E282" s="9"/>
      <c r="F282" s="9"/>
      <c r="G282" s="9"/>
      <c r="H282" s="9"/>
      <c r="I282" s="9"/>
      <c r="J282" s="5"/>
      <c r="K282" s="5"/>
      <c r="L282" s="7"/>
      <c r="M282" s="8"/>
      <c r="N282" s="5"/>
      <c r="O282" s="5"/>
      <c r="P282" s="5"/>
      <c r="Q282" s="5"/>
      <c r="R282" s="5"/>
      <c r="S282" s="5"/>
      <c r="T282" s="9"/>
      <c r="U282" s="5"/>
      <c r="V282" s="5"/>
      <c r="W282" s="5"/>
      <c r="X282" s="9"/>
      <c r="Y282" s="9"/>
      <c r="Z282" s="9"/>
      <c r="AA282" s="9"/>
      <c r="AB282" s="9"/>
      <c r="AC282" s="9"/>
      <c r="AD282" s="9"/>
      <c r="AE282" s="9"/>
      <c r="AF282" s="9"/>
      <c r="AG282" s="9"/>
    </row>
    <row r="283" spans="1:33" ht="49.5" customHeight="1">
      <c r="A283" s="9"/>
      <c r="B283" s="9"/>
      <c r="C283" s="9"/>
      <c r="D283" s="9"/>
      <c r="E283" s="9"/>
      <c r="F283" s="9"/>
      <c r="G283" s="9"/>
      <c r="H283" s="9"/>
      <c r="I283" s="9"/>
      <c r="J283" s="5"/>
      <c r="K283" s="5"/>
      <c r="L283" s="7"/>
      <c r="M283" s="8"/>
      <c r="N283" s="5"/>
      <c r="O283" s="5"/>
      <c r="P283" s="5"/>
      <c r="Q283" s="5"/>
      <c r="R283" s="5"/>
      <c r="S283" s="5"/>
      <c r="T283" s="9"/>
      <c r="U283" s="5"/>
      <c r="V283" s="5"/>
      <c r="W283" s="5"/>
      <c r="X283" s="9"/>
      <c r="Y283" s="9"/>
      <c r="Z283" s="9"/>
      <c r="AA283" s="9"/>
      <c r="AB283" s="9"/>
      <c r="AC283" s="9"/>
      <c r="AD283" s="9"/>
      <c r="AE283" s="9"/>
      <c r="AF283" s="9"/>
      <c r="AG283" s="9"/>
    </row>
    <row r="284" spans="1:33" ht="49.5" customHeight="1">
      <c r="A284" s="9"/>
      <c r="B284" s="9"/>
      <c r="C284" s="9"/>
      <c r="D284" s="9"/>
      <c r="E284" s="9"/>
      <c r="F284" s="9"/>
      <c r="G284" s="9"/>
      <c r="H284" s="9"/>
      <c r="I284" s="9"/>
      <c r="J284" s="5"/>
      <c r="K284" s="5"/>
      <c r="L284" s="7"/>
      <c r="M284" s="8"/>
      <c r="N284" s="5"/>
      <c r="O284" s="5"/>
      <c r="P284" s="5"/>
      <c r="Q284" s="5"/>
      <c r="R284" s="5"/>
      <c r="S284" s="5"/>
      <c r="T284" s="9"/>
      <c r="U284" s="5"/>
      <c r="V284" s="5"/>
      <c r="W284" s="5"/>
      <c r="X284" s="9"/>
      <c r="Y284" s="9"/>
      <c r="Z284" s="9"/>
      <c r="AA284" s="9"/>
      <c r="AB284" s="9"/>
      <c r="AC284" s="9"/>
      <c r="AD284" s="9"/>
      <c r="AE284" s="9"/>
      <c r="AF284" s="9"/>
      <c r="AG284" s="9"/>
    </row>
    <row r="285" spans="1:33" ht="49.5" customHeight="1">
      <c r="A285" s="9"/>
      <c r="B285" s="9"/>
      <c r="C285" s="9"/>
      <c r="D285" s="9"/>
      <c r="E285" s="9"/>
      <c r="F285" s="9"/>
      <c r="G285" s="9"/>
      <c r="H285" s="9"/>
      <c r="I285" s="9"/>
      <c r="J285" s="5"/>
      <c r="K285" s="5"/>
      <c r="L285" s="7"/>
      <c r="M285" s="8"/>
      <c r="N285" s="5"/>
      <c r="O285" s="5"/>
      <c r="P285" s="5"/>
      <c r="Q285" s="5"/>
      <c r="R285" s="5"/>
      <c r="S285" s="5"/>
      <c r="T285" s="9"/>
      <c r="U285" s="5"/>
      <c r="V285" s="5"/>
      <c r="W285" s="5"/>
      <c r="X285" s="9"/>
      <c r="Y285" s="9"/>
      <c r="Z285" s="9"/>
      <c r="AA285" s="9"/>
      <c r="AB285" s="9"/>
      <c r="AC285" s="9"/>
      <c r="AD285" s="9"/>
      <c r="AE285" s="9"/>
      <c r="AF285" s="9"/>
      <c r="AG285" s="9"/>
    </row>
    <row r="286" spans="1:33" ht="49.5" customHeight="1">
      <c r="A286" s="9"/>
      <c r="B286" s="9"/>
      <c r="C286" s="9"/>
      <c r="D286" s="9"/>
      <c r="E286" s="9"/>
      <c r="F286" s="9"/>
      <c r="G286" s="9"/>
      <c r="H286" s="9"/>
      <c r="I286" s="9"/>
      <c r="J286" s="5"/>
      <c r="K286" s="5"/>
      <c r="L286" s="7"/>
      <c r="M286" s="8"/>
      <c r="N286" s="5"/>
      <c r="O286" s="5"/>
      <c r="P286" s="5"/>
      <c r="Q286" s="5"/>
      <c r="R286" s="5"/>
      <c r="S286" s="5"/>
      <c r="T286" s="9"/>
      <c r="U286" s="5"/>
      <c r="V286" s="5"/>
      <c r="W286" s="5"/>
      <c r="X286" s="9"/>
      <c r="Y286" s="9"/>
      <c r="Z286" s="9"/>
      <c r="AA286" s="9"/>
      <c r="AB286" s="9"/>
      <c r="AC286" s="9"/>
      <c r="AD286" s="9"/>
      <c r="AE286" s="9"/>
      <c r="AF286" s="9"/>
      <c r="AG286" s="9"/>
    </row>
    <row r="287" spans="1:33" ht="49.5" customHeight="1">
      <c r="A287" s="9"/>
      <c r="B287" s="9"/>
      <c r="C287" s="9"/>
      <c r="D287" s="9"/>
      <c r="E287" s="9"/>
      <c r="F287" s="9"/>
      <c r="G287" s="9"/>
      <c r="H287" s="9"/>
      <c r="I287" s="9"/>
      <c r="J287" s="5"/>
      <c r="K287" s="5"/>
      <c r="L287" s="7"/>
      <c r="M287" s="8"/>
      <c r="N287" s="5"/>
      <c r="O287" s="5"/>
      <c r="P287" s="5"/>
      <c r="Q287" s="5"/>
      <c r="R287" s="5"/>
      <c r="S287" s="5"/>
      <c r="T287" s="9"/>
      <c r="U287" s="5"/>
      <c r="V287" s="5"/>
      <c r="W287" s="5"/>
      <c r="X287" s="9"/>
      <c r="Y287" s="9"/>
      <c r="Z287" s="9"/>
      <c r="AA287" s="9"/>
      <c r="AB287" s="9"/>
      <c r="AC287" s="9"/>
      <c r="AD287" s="9"/>
      <c r="AE287" s="9"/>
      <c r="AF287" s="9"/>
      <c r="AG287" s="9"/>
    </row>
    <row r="288" spans="1:33" ht="49.5" customHeight="1">
      <c r="A288" s="9"/>
      <c r="B288" s="9"/>
      <c r="C288" s="9"/>
      <c r="D288" s="9"/>
      <c r="E288" s="9"/>
      <c r="F288" s="9"/>
      <c r="G288" s="9"/>
      <c r="H288" s="9"/>
      <c r="I288" s="9"/>
      <c r="J288" s="5"/>
      <c r="K288" s="5"/>
      <c r="L288" s="7"/>
      <c r="M288" s="8"/>
      <c r="N288" s="5"/>
      <c r="O288" s="5"/>
      <c r="P288" s="5"/>
      <c r="Q288" s="5"/>
      <c r="R288" s="5"/>
      <c r="S288" s="5"/>
      <c r="T288" s="9"/>
      <c r="U288" s="5"/>
      <c r="V288" s="5"/>
      <c r="W288" s="5"/>
      <c r="X288" s="9"/>
      <c r="Y288" s="9"/>
      <c r="Z288" s="9"/>
      <c r="AA288" s="9"/>
      <c r="AB288" s="9"/>
      <c r="AC288" s="9"/>
      <c r="AD288" s="9"/>
      <c r="AE288" s="9"/>
      <c r="AF288" s="9"/>
      <c r="AG288" s="9"/>
    </row>
    <row r="289" spans="1:33" ht="49.5" customHeight="1">
      <c r="A289" s="9"/>
      <c r="B289" s="9"/>
      <c r="C289" s="9"/>
      <c r="D289" s="9"/>
      <c r="E289" s="9"/>
      <c r="F289" s="9"/>
      <c r="G289" s="9"/>
      <c r="H289" s="9"/>
      <c r="I289" s="9"/>
      <c r="J289" s="5"/>
      <c r="K289" s="5"/>
      <c r="L289" s="7"/>
      <c r="M289" s="8"/>
      <c r="N289" s="5"/>
      <c r="O289" s="5"/>
      <c r="P289" s="5"/>
      <c r="Q289" s="5"/>
      <c r="R289" s="5"/>
      <c r="S289" s="5"/>
      <c r="T289" s="9"/>
      <c r="U289" s="5"/>
      <c r="V289" s="5"/>
      <c r="W289" s="5"/>
      <c r="X289" s="9"/>
      <c r="Y289" s="9"/>
      <c r="Z289" s="9"/>
      <c r="AA289" s="9"/>
      <c r="AB289" s="9"/>
      <c r="AC289" s="9"/>
      <c r="AD289" s="9"/>
      <c r="AE289" s="9"/>
      <c r="AF289" s="9"/>
      <c r="AG289" s="9"/>
    </row>
    <row r="290" spans="1:33" ht="49.5" customHeight="1">
      <c r="A290" s="9"/>
      <c r="B290" s="9"/>
      <c r="C290" s="9"/>
      <c r="D290" s="9"/>
      <c r="E290" s="9"/>
      <c r="F290" s="9"/>
      <c r="G290" s="9"/>
      <c r="H290" s="9"/>
      <c r="I290" s="9"/>
      <c r="J290" s="5"/>
      <c r="K290" s="5"/>
      <c r="L290" s="7"/>
      <c r="M290" s="8"/>
      <c r="N290" s="5"/>
      <c r="O290" s="5"/>
      <c r="P290" s="5"/>
      <c r="Q290" s="5"/>
      <c r="R290" s="5"/>
      <c r="S290" s="5"/>
      <c r="T290" s="9"/>
      <c r="U290" s="5"/>
      <c r="V290" s="5"/>
      <c r="W290" s="5"/>
      <c r="X290" s="9"/>
      <c r="Y290" s="9"/>
      <c r="Z290" s="9"/>
      <c r="AA290" s="9"/>
      <c r="AB290" s="9"/>
      <c r="AC290" s="9"/>
      <c r="AD290" s="9"/>
      <c r="AE290" s="9"/>
      <c r="AF290" s="9"/>
      <c r="AG290" s="9"/>
    </row>
    <row r="291" spans="1:33" ht="49.5" customHeight="1">
      <c r="A291" s="9"/>
      <c r="B291" s="9"/>
      <c r="C291" s="9"/>
      <c r="D291" s="9"/>
      <c r="E291" s="9"/>
      <c r="F291" s="9"/>
      <c r="G291" s="9"/>
      <c r="H291" s="9"/>
      <c r="I291" s="9"/>
      <c r="J291" s="5"/>
      <c r="K291" s="5"/>
      <c r="L291" s="7"/>
      <c r="M291" s="8"/>
      <c r="N291" s="5"/>
      <c r="O291" s="5"/>
      <c r="P291" s="5"/>
      <c r="Q291" s="5"/>
      <c r="R291" s="5"/>
      <c r="S291" s="5"/>
      <c r="T291" s="9"/>
      <c r="U291" s="5"/>
      <c r="V291" s="5"/>
      <c r="W291" s="5"/>
      <c r="X291" s="9"/>
      <c r="Y291" s="9"/>
      <c r="Z291" s="9"/>
      <c r="AA291" s="9"/>
      <c r="AB291" s="9"/>
      <c r="AC291" s="9"/>
      <c r="AD291" s="9"/>
      <c r="AE291" s="9"/>
      <c r="AF291" s="9"/>
      <c r="AG291" s="9"/>
    </row>
    <row r="292" spans="1:33" ht="49.5" customHeight="1">
      <c r="A292" s="9"/>
      <c r="B292" s="9"/>
      <c r="C292" s="9"/>
      <c r="D292" s="9"/>
      <c r="E292" s="9"/>
      <c r="F292" s="9"/>
      <c r="G292" s="9"/>
      <c r="H292" s="9"/>
      <c r="I292" s="9"/>
      <c r="J292" s="5"/>
      <c r="K292" s="5"/>
      <c r="L292" s="7"/>
      <c r="M292" s="8"/>
      <c r="N292" s="5"/>
      <c r="O292" s="5"/>
      <c r="P292" s="5"/>
      <c r="Q292" s="5"/>
      <c r="R292" s="5"/>
      <c r="S292" s="5"/>
      <c r="T292" s="9"/>
      <c r="U292" s="5"/>
      <c r="V292" s="5"/>
      <c r="W292" s="5"/>
      <c r="X292" s="9"/>
      <c r="Y292" s="9"/>
      <c r="Z292" s="9"/>
      <c r="AA292" s="9"/>
      <c r="AB292" s="9"/>
      <c r="AC292" s="9"/>
      <c r="AD292" s="9"/>
      <c r="AE292" s="9"/>
      <c r="AF292" s="9"/>
      <c r="AG292" s="9"/>
    </row>
    <row r="293" spans="1:33" ht="49.5" customHeight="1">
      <c r="A293" s="9"/>
      <c r="B293" s="9"/>
      <c r="C293" s="9"/>
      <c r="D293" s="9"/>
      <c r="E293" s="9"/>
      <c r="F293" s="9"/>
      <c r="G293" s="9"/>
      <c r="H293" s="9"/>
      <c r="I293" s="9"/>
      <c r="J293" s="5"/>
      <c r="K293" s="5"/>
      <c r="L293" s="7"/>
      <c r="M293" s="8"/>
      <c r="N293" s="5"/>
      <c r="O293" s="5"/>
      <c r="P293" s="5"/>
      <c r="Q293" s="5"/>
      <c r="R293" s="5"/>
      <c r="S293" s="5"/>
      <c r="T293" s="9"/>
      <c r="U293" s="5"/>
      <c r="V293" s="5"/>
      <c r="W293" s="5"/>
      <c r="X293" s="9"/>
      <c r="Y293" s="9"/>
      <c r="Z293" s="9"/>
      <c r="AA293" s="9"/>
      <c r="AB293" s="9"/>
      <c r="AC293" s="9"/>
      <c r="AD293" s="9"/>
      <c r="AE293" s="9"/>
      <c r="AF293" s="9"/>
      <c r="AG293" s="9"/>
    </row>
    <row r="294" spans="1:33" ht="49.5" customHeight="1">
      <c r="A294" s="9"/>
      <c r="B294" s="9"/>
      <c r="C294" s="9"/>
      <c r="D294" s="9"/>
      <c r="E294" s="9"/>
      <c r="F294" s="9"/>
      <c r="G294" s="9"/>
      <c r="H294" s="9"/>
      <c r="I294" s="9"/>
      <c r="J294" s="5"/>
      <c r="K294" s="5"/>
      <c r="L294" s="7"/>
      <c r="M294" s="8"/>
      <c r="N294" s="5"/>
      <c r="O294" s="5"/>
      <c r="P294" s="5"/>
      <c r="Q294" s="5"/>
      <c r="R294" s="5"/>
      <c r="S294" s="5"/>
      <c r="T294" s="9"/>
      <c r="U294" s="5"/>
      <c r="V294" s="5"/>
      <c r="W294" s="5"/>
      <c r="X294" s="9"/>
      <c r="Y294" s="9"/>
      <c r="Z294" s="9"/>
      <c r="AA294" s="9"/>
      <c r="AB294" s="9"/>
      <c r="AC294" s="9"/>
      <c r="AD294" s="9"/>
      <c r="AE294" s="9"/>
      <c r="AF294" s="9"/>
      <c r="AG294" s="9"/>
    </row>
    <row r="295" spans="1:33" ht="49.5" customHeight="1">
      <c r="A295" s="9"/>
      <c r="B295" s="9"/>
      <c r="C295" s="9"/>
      <c r="D295" s="9"/>
      <c r="E295" s="9"/>
      <c r="F295" s="9"/>
      <c r="G295" s="9"/>
      <c r="H295" s="9"/>
      <c r="I295" s="9"/>
      <c r="J295" s="5"/>
      <c r="K295" s="5"/>
      <c r="L295" s="7"/>
      <c r="M295" s="8"/>
      <c r="N295" s="5"/>
      <c r="O295" s="5"/>
      <c r="P295" s="5"/>
      <c r="Q295" s="5"/>
      <c r="R295" s="5"/>
      <c r="S295" s="5"/>
      <c r="T295" s="9"/>
      <c r="U295" s="5"/>
      <c r="V295" s="5"/>
      <c r="W295" s="5"/>
      <c r="X295" s="9"/>
      <c r="Y295" s="9"/>
      <c r="Z295" s="9"/>
      <c r="AA295" s="9"/>
      <c r="AB295" s="9"/>
      <c r="AC295" s="9"/>
      <c r="AD295" s="9"/>
      <c r="AE295" s="9"/>
      <c r="AF295" s="9"/>
      <c r="AG295" s="9"/>
    </row>
    <row r="296" spans="1:33" ht="49.5" customHeight="1">
      <c r="A296" s="9"/>
      <c r="B296" s="9"/>
      <c r="C296" s="9"/>
      <c r="D296" s="9"/>
      <c r="E296" s="9"/>
      <c r="F296" s="9"/>
      <c r="G296" s="9"/>
      <c r="H296" s="9"/>
      <c r="I296" s="9"/>
      <c r="J296" s="5"/>
      <c r="K296" s="5"/>
      <c r="L296" s="7"/>
      <c r="M296" s="8"/>
      <c r="N296" s="5"/>
      <c r="O296" s="5"/>
      <c r="P296" s="5"/>
      <c r="Q296" s="5"/>
      <c r="R296" s="5"/>
      <c r="S296" s="5"/>
      <c r="T296" s="9"/>
      <c r="U296" s="5"/>
      <c r="V296" s="5"/>
      <c r="W296" s="5"/>
      <c r="X296" s="9"/>
      <c r="Y296" s="9"/>
      <c r="Z296" s="9"/>
      <c r="AA296" s="9"/>
      <c r="AB296" s="9"/>
      <c r="AC296" s="9"/>
      <c r="AD296" s="9"/>
      <c r="AE296" s="9"/>
      <c r="AF296" s="9"/>
      <c r="AG296" s="9"/>
    </row>
    <row r="297" spans="1:33" ht="49.5" customHeight="1">
      <c r="A297" s="9"/>
      <c r="B297" s="9"/>
      <c r="C297" s="9"/>
      <c r="D297" s="9"/>
      <c r="E297" s="9"/>
      <c r="F297" s="9"/>
      <c r="G297" s="9"/>
      <c r="H297" s="9"/>
      <c r="I297" s="9"/>
      <c r="J297" s="5"/>
      <c r="K297" s="5"/>
      <c r="L297" s="7"/>
      <c r="M297" s="8"/>
      <c r="N297" s="5"/>
      <c r="O297" s="5"/>
      <c r="P297" s="5"/>
      <c r="Q297" s="5"/>
      <c r="R297" s="5"/>
      <c r="S297" s="5"/>
      <c r="T297" s="9"/>
      <c r="U297" s="5"/>
      <c r="V297" s="5"/>
      <c r="W297" s="5"/>
      <c r="X297" s="9"/>
      <c r="Y297" s="9"/>
      <c r="Z297" s="9"/>
      <c r="AA297" s="9"/>
      <c r="AB297" s="9"/>
      <c r="AC297" s="9"/>
      <c r="AD297" s="9"/>
      <c r="AE297" s="9"/>
      <c r="AF297" s="9"/>
      <c r="AG297" s="9"/>
    </row>
    <row r="298" spans="1:33" ht="49.5" customHeight="1">
      <c r="A298" s="9"/>
      <c r="B298" s="9"/>
      <c r="C298" s="9"/>
      <c r="D298" s="9"/>
      <c r="E298" s="9"/>
      <c r="F298" s="9"/>
      <c r="G298" s="9"/>
      <c r="H298" s="9"/>
      <c r="I298" s="9"/>
      <c r="J298" s="5"/>
      <c r="K298" s="5"/>
      <c r="L298" s="7"/>
      <c r="M298" s="8"/>
      <c r="N298" s="5"/>
      <c r="O298" s="5"/>
      <c r="P298" s="5"/>
      <c r="Q298" s="5"/>
      <c r="R298" s="5"/>
      <c r="S298" s="5"/>
      <c r="T298" s="9"/>
      <c r="U298" s="5"/>
      <c r="V298" s="5"/>
      <c r="W298" s="5"/>
      <c r="X298" s="9"/>
      <c r="Y298" s="9"/>
      <c r="Z298" s="9"/>
      <c r="AA298" s="9"/>
      <c r="AB298" s="9"/>
      <c r="AC298" s="9"/>
      <c r="AD298" s="9"/>
      <c r="AE298" s="9"/>
      <c r="AF298" s="9"/>
      <c r="AG298" s="9"/>
    </row>
    <row r="299" spans="1:33" ht="49.5" customHeight="1">
      <c r="A299" s="9"/>
      <c r="B299" s="9"/>
      <c r="C299" s="9"/>
      <c r="D299" s="9"/>
      <c r="E299" s="9"/>
      <c r="F299" s="9"/>
      <c r="G299" s="9"/>
      <c r="H299" s="9"/>
      <c r="I299" s="9"/>
      <c r="J299" s="5"/>
      <c r="K299" s="5"/>
      <c r="L299" s="7"/>
      <c r="M299" s="8"/>
      <c r="N299" s="5"/>
      <c r="O299" s="5"/>
      <c r="P299" s="5"/>
      <c r="Q299" s="5"/>
      <c r="R299" s="5"/>
      <c r="S299" s="5"/>
      <c r="T299" s="9"/>
      <c r="U299" s="5"/>
      <c r="V299" s="5"/>
      <c r="W299" s="5"/>
      <c r="X299" s="9"/>
      <c r="Y299" s="9"/>
      <c r="Z299" s="9"/>
      <c r="AA299" s="9"/>
      <c r="AB299" s="9"/>
      <c r="AC299" s="9"/>
      <c r="AD299" s="9"/>
      <c r="AE299" s="9"/>
      <c r="AF299" s="9"/>
      <c r="AG299" s="9"/>
    </row>
    <row r="300" spans="1:33" ht="49.5" customHeight="1">
      <c r="A300" s="9"/>
      <c r="B300" s="9"/>
      <c r="C300" s="9"/>
      <c r="D300" s="9"/>
      <c r="E300" s="9"/>
      <c r="F300" s="9"/>
      <c r="G300" s="9"/>
      <c r="H300" s="9"/>
      <c r="I300" s="9"/>
      <c r="J300" s="5"/>
      <c r="K300" s="5"/>
      <c r="L300" s="7"/>
      <c r="M300" s="8"/>
      <c r="N300" s="5"/>
      <c r="O300" s="5"/>
      <c r="P300" s="5"/>
      <c r="Q300" s="5"/>
      <c r="R300" s="5"/>
      <c r="S300" s="5"/>
      <c r="T300" s="9"/>
      <c r="U300" s="5"/>
      <c r="V300" s="5"/>
      <c r="W300" s="5"/>
      <c r="X300" s="9"/>
      <c r="Y300" s="9"/>
      <c r="Z300" s="9"/>
      <c r="AA300" s="9"/>
      <c r="AB300" s="9"/>
      <c r="AC300" s="9"/>
      <c r="AD300" s="9"/>
      <c r="AE300" s="9"/>
      <c r="AF300" s="9"/>
      <c r="AG300" s="9"/>
    </row>
    <row r="301" spans="1:33" ht="49.5" customHeight="1">
      <c r="A301" s="9"/>
      <c r="B301" s="9"/>
      <c r="C301" s="9"/>
      <c r="D301" s="9"/>
      <c r="E301" s="9"/>
      <c r="F301" s="9"/>
      <c r="G301" s="9"/>
      <c r="H301" s="9"/>
      <c r="I301" s="9"/>
      <c r="J301" s="5"/>
      <c r="K301" s="5"/>
      <c r="L301" s="7"/>
      <c r="M301" s="8"/>
      <c r="N301" s="5"/>
      <c r="O301" s="5"/>
      <c r="P301" s="5"/>
      <c r="Q301" s="5"/>
      <c r="R301" s="5"/>
      <c r="S301" s="5"/>
      <c r="T301" s="9"/>
      <c r="U301" s="5"/>
      <c r="V301" s="5"/>
      <c r="W301" s="5"/>
      <c r="X301" s="9"/>
      <c r="Y301" s="9"/>
      <c r="Z301" s="9"/>
      <c r="AA301" s="9"/>
      <c r="AB301" s="9"/>
      <c r="AC301" s="9"/>
      <c r="AD301" s="9"/>
      <c r="AE301" s="9"/>
      <c r="AF301" s="9"/>
      <c r="AG301" s="9"/>
    </row>
    <row r="302" spans="1:33" ht="49.5" customHeight="1">
      <c r="A302" s="9"/>
      <c r="B302" s="9"/>
      <c r="C302" s="9"/>
      <c r="D302" s="9"/>
      <c r="E302" s="9"/>
      <c r="F302" s="9"/>
      <c r="G302" s="9"/>
      <c r="H302" s="9"/>
      <c r="I302" s="9"/>
      <c r="J302" s="5"/>
      <c r="K302" s="5"/>
      <c r="L302" s="7"/>
      <c r="M302" s="8"/>
      <c r="N302" s="5"/>
      <c r="O302" s="5"/>
      <c r="P302" s="5"/>
      <c r="Q302" s="5"/>
      <c r="R302" s="5"/>
      <c r="S302" s="5"/>
      <c r="T302" s="9"/>
      <c r="U302" s="5"/>
      <c r="V302" s="5"/>
      <c r="W302" s="5"/>
      <c r="X302" s="9"/>
      <c r="Y302" s="9"/>
      <c r="Z302" s="9"/>
      <c r="AA302" s="9"/>
      <c r="AB302" s="9"/>
      <c r="AC302" s="9"/>
      <c r="AD302" s="9"/>
      <c r="AE302" s="9"/>
      <c r="AF302" s="9"/>
      <c r="AG302" s="9"/>
    </row>
    <row r="303" spans="1:33" ht="49.5" customHeight="1">
      <c r="A303" s="9"/>
      <c r="B303" s="9"/>
      <c r="C303" s="9"/>
      <c r="D303" s="9"/>
      <c r="E303" s="9"/>
      <c r="F303" s="9"/>
      <c r="G303" s="9"/>
      <c r="H303" s="9"/>
      <c r="I303" s="9"/>
      <c r="J303" s="5"/>
      <c r="K303" s="5"/>
      <c r="L303" s="7"/>
      <c r="M303" s="8"/>
      <c r="N303" s="5"/>
      <c r="O303" s="5"/>
      <c r="P303" s="5"/>
      <c r="Q303" s="5"/>
      <c r="R303" s="5"/>
      <c r="S303" s="5"/>
      <c r="T303" s="9"/>
      <c r="U303" s="5"/>
      <c r="V303" s="5"/>
      <c r="W303" s="5"/>
      <c r="X303" s="9"/>
      <c r="Y303" s="9"/>
      <c r="Z303" s="9"/>
      <c r="AA303" s="9"/>
      <c r="AB303" s="9"/>
      <c r="AC303" s="9"/>
      <c r="AD303" s="9"/>
      <c r="AE303" s="9"/>
      <c r="AF303" s="9"/>
      <c r="AG303" s="9"/>
    </row>
    <row r="304" spans="1:33" ht="49.5" customHeight="1">
      <c r="A304" s="9"/>
      <c r="B304" s="9"/>
      <c r="C304" s="9"/>
      <c r="D304" s="9"/>
      <c r="E304" s="9"/>
      <c r="F304" s="9"/>
      <c r="G304" s="9"/>
      <c r="H304" s="9"/>
      <c r="I304" s="9"/>
      <c r="J304" s="5"/>
      <c r="K304" s="5"/>
      <c r="L304" s="7"/>
      <c r="M304" s="8"/>
      <c r="N304" s="5"/>
      <c r="O304" s="5"/>
      <c r="P304" s="5"/>
      <c r="Q304" s="5"/>
      <c r="R304" s="5"/>
      <c r="S304" s="5"/>
      <c r="T304" s="9"/>
      <c r="U304" s="5"/>
      <c r="V304" s="5"/>
      <c r="W304" s="5"/>
      <c r="X304" s="9"/>
      <c r="Y304" s="9"/>
      <c r="Z304" s="9"/>
      <c r="AA304" s="9"/>
      <c r="AB304" s="9"/>
      <c r="AC304" s="9"/>
      <c r="AD304" s="9"/>
      <c r="AE304" s="9"/>
      <c r="AF304" s="9"/>
      <c r="AG304" s="9"/>
    </row>
    <row r="305" spans="1:33" ht="49.5" customHeight="1">
      <c r="A305" s="9"/>
      <c r="B305" s="9"/>
      <c r="C305" s="9"/>
      <c r="D305" s="9"/>
      <c r="E305" s="9"/>
      <c r="F305" s="9"/>
      <c r="G305" s="9"/>
      <c r="H305" s="9"/>
      <c r="I305" s="9"/>
      <c r="J305" s="5"/>
      <c r="K305" s="5"/>
      <c r="L305" s="7"/>
      <c r="M305" s="8"/>
      <c r="N305" s="5"/>
      <c r="O305" s="5"/>
      <c r="P305" s="5"/>
      <c r="Q305" s="5"/>
      <c r="R305" s="5"/>
      <c r="S305" s="5"/>
      <c r="T305" s="9"/>
      <c r="U305" s="5"/>
      <c r="V305" s="5"/>
      <c r="W305" s="5"/>
      <c r="X305" s="9"/>
      <c r="Y305" s="9"/>
      <c r="Z305" s="9"/>
      <c r="AA305" s="9"/>
      <c r="AB305" s="9"/>
      <c r="AC305" s="9"/>
      <c r="AD305" s="9"/>
      <c r="AE305" s="9"/>
      <c r="AF305" s="9"/>
      <c r="AG305" s="9"/>
    </row>
    <row r="306" spans="1:33" ht="49.5" customHeight="1">
      <c r="A306" s="9"/>
      <c r="B306" s="9"/>
      <c r="C306" s="9"/>
      <c r="D306" s="9"/>
      <c r="E306" s="9"/>
      <c r="F306" s="9"/>
      <c r="G306" s="9"/>
      <c r="H306" s="9"/>
      <c r="I306" s="9"/>
      <c r="J306" s="5"/>
      <c r="K306" s="5"/>
      <c r="L306" s="7"/>
      <c r="M306" s="8"/>
      <c r="N306" s="5"/>
      <c r="O306" s="5"/>
      <c r="P306" s="5"/>
      <c r="Q306" s="5"/>
      <c r="R306" s="5"/>
      <c r="S306" s="5"/>
      <c r="T306" s="9"/>
      <c r="U306" s="5"/>
      <c r="V306" s="5"/>
      <c r="W306" s="5"/>
      <c r="X306" s="9"/>
      <c r="Y306" s="9"/>
      <c r="Z306" s="9"/>
      <c r="AA306" s="9"/>
      <c r="AB306" s="9"/>
      <c r="AC306" s="9"/>
      <c r="AD306" s="9"/>
      <c r="AE306" s="9"/>
      <c r="AF306" s="9"/>
      <c r="AG306" s="9"/>
    </row>
    <row r="307" spans="1:33" ht="49.5" customHeight="1">
      <c r="A307" s="9"/>
      <c r="B307" s="9"/>
      <c r="C307" s="9"/>
      <c r="D307" s="9"/>
      <c r="E307" s="9"/>
      <c r="F307" s="9"/>
      <c r="G307" s="9"/>
      <c r="H307" s="9"/>
      <c r="I307" s="9"/>
      <c r="J307" s="5"/>
      <c r="K307" s="5"/>
      <c r="L307" s="7"/>
      <c r="M307" s="8"/>
      <c r="N307" s="5"/>
      <c r="O307" s="5"/>
      <c r="P307" s="5"/>
      <c r="Q307" s="5"/>
      <c r="R307" s="5"/>
      <c r="S307" s="5"/>
      <c r="T307" s="9"/>
      <c r="U307" s="5"/>
      <c r="V307" s="5"/>
      <c r="W307" s="5"/>
      <c r="X307" s="9"/>
      <c r="Y307" s="9"/>
      <c r="Z307" s="9"/>
      <c r="AA307" s="9"/>
      <c r="AB307" s="9"/>
      <c r="AC307" s="9"/>
      <c r="AD307" s="9"/>
      <c r="AE307" s="9"/>
      <c r="AF307" s="9"/>
      <c r="AG307" s="9"/>
    </row>
    <row r="308" spans="1:33" ht="49.5" customHeight="1">
      <c r="A308" s="9"/>
      <c r="B308" s="9"/>
      <c r="C308" s="9"/>
      <c r="D308" s="9"/>
      <c r="E308" s="9"/>
      <c r="F308" s="9"/>
      <c r="G308" s="9"/>
      <c r="H308" s="9"/>
      <c r="I308" s="9"/>
      <c r="J308" s="5"/>
      <c r="K308" s="5"/>
      <c r="L308" s="7"/>
      <c r="M308" s="8"/>
      <c r="N308" s="5"/>
      <c r="O308" s="5"/>
      <c r="P308" s="5"/>
      <c r="Q308" s="5"/>
      <c r="R308" s="5"/>
      <c r="S308" s="5"/>
      <c r="T308" s="9"/>
      <c r="U308" s="5"/>
      <c r="V308" s="5"/>
      <c r="W308" s="5"/>
      <c r="X308" s="9"/>
      <c r="Y308" s="9"/>
      <c r="Z308" s="9"/>
      <c r="AA308" s="9"/>
      <c r="AB308" s="9"/>
      <c r="AC308" s="9"/>
      <c r="AD308" s="9"/>
      <c r="AE308" s="9"/>
      <c r="AF308" s="9"/>
      <c r="AG308" s="9"/>
    </row>
    <row r="309" spans="1:33" ht="49.5" customHeight="1">
      <c r="A309" s="9"/>
      <c r="B309" s="9"/>
      <c r="C309" s="9"/>
      <c r="D309" s="9"/>
      <c r="E309" s="9"/>
      <c r="F309" s="9"/>
      <c r="G309" s="9"/>
      <c r="H309" s="9"/>
      <c r="I309" s="9"/>
      <c r="J309" s="5"/>
      <c r="K309" s="5"/>
      <c r="L309" s="7"/>
      <c r="M309" s="8"/>
      <c r="N309" s="5"/>
      <c r="O309" s="5"/>
      <c r="P309" s="5"/>
      <c r="Q309" s="5"/>
      <c r="R309" s="5"/>
      <c r="S309" s="5"/>
      <c r="T309" s="9"/>
      <c r="U309" s="5"/>
      <c r="V309" s="5"/>
      <c r="W309" s="5"/>
      <c r="X309" s="9"/>
      <c r="Y309" s="9"/>
      <c r="Z309" s="9"/>
      <c r="AA309" s="9"/>
      <c r="AB309" s="9"/>
      <c r="AC309" s="9"/>
      <c r="AD309" s="9"/>
      <c r="AE309" s="9"/>
      <c r="AF309" s="9"/>
      <c r="AG309" s="9"/>
    </row>
    <row r="310" spans="1:33" ht="49.5" customHeight="1">
      <c r="A310" s="9"/>
      <c r="B310" s="9"/>
      <c r="C310" s="9"/>
      <c r="D310" s="9"/>
      <c r="E310" s="9"/>
      <c r="F310" s="9"/>
      <c r="G310" s="9"/>
      <c r="H310" s="9"/>
      <c r="I310" s="9"/>
      <c r="J310" s="5"/>
      <c r="K310" s="5"/>
      <c r="L310" s="7"/>
      <c r="M310" s="8"/>
      <c r="N310" s="5"/>
      <c r="O310" s="5"/>
      <c r="P310" s="5"/>
      <c r="Q310" s="5"/>
      <c r="R310" s="5"/>
      <c r="S310" s="5"/>
      <c r="T310" s="9"/>
      <c r="U310" s="5"/>
      <c r="V310" s="5"/>
      <c r="W310" s="5"/>
      <c r="X310" s="9"/>
      <c r="Y310" s="9"/>
      <c r="Z310" s="9"/>
      <c r="AA310" s="9"/>
      <c r="AB310" s="9"/>
      <c r="AC310" s="9"/>
      <c r="AD310" s="9"/>
      <c r="AE310" s="9"/>
      <c r="AF310" s="9"/>
      <c r="AG310" s="9"/>
    </row>
    <row r="311" spans="1:33" ht="49.5" customHeight="1">
      <c r="A311" s="9"/>
      <c r="B311" s="9"/>
      <c r="C311" s="9"/>
      <c r="D311" s="9"/>
      <c r="E311" s="9"/>
      <c r="F311" s="9"/>
      <c r="G311" s="9"/>
      <c r="H311" s="9"/>
      <c r="I311" s="9"/>
      <c r="J311" s="5"/>
      <c r="K311" s="5"/>
      <c r="L311" s="7"/>
      <c r="M311" s="8"/>
      <c r="N311" s="5"/>
      <c r="O311" s="5"/>
      <c r="P311" s="5"/>
      <c r="Q311" s="5"/>
      <c r="R311" s="5"/>
      <c r="S311" s="5"/>
      <c r="T311" s="9"/>
      <c r="U311" s="5"/>
      <c r="V311" s="5"/>
      <c r="W311" s="5"/>
      <c r="X311" s="9"/>
      <c r="Y311" s="9"/>
      <c r="Z311" s="9"/>
      <c r="AA311" s="9"/>
      <c r="AB311" s="9"/>
      <c r="AC311" s="9"/>
      <c r="AD311" s="9"/>
      <c r="AE311" s="9"/>
      <c r="AF311" s="9"/>
      <c r="AG311" s="9"/>
    </row>
    <row r="312" spans="1:33" ht="49.5" customHeight="1">
      <c r="A312" s="9"/>
      <c r="B312" s="9"/>
      <c r="C312" s="9"/>
      <c r="D312" s="9"/>
      <c r="E312" s="9"/>
      <c r="F312" s="9"/>
      <c r="G312" s="9"/>
      <c r="H312" s="9"/>
      <c r="I312" s="9"/>
      <c r="J312" s="5"/>
      <c r="K312" s="5"/>
      <c r="L312" s="7"/>
      <c r="M312" s="8"/>
      <c r="N312" s="5"/>
      <c r="O312" s="5"/>
      <c r="P312" s="5"/>
      <c r="Q312" s="5"/>
      <c r="R312" s="5"/>
      <c r="S312" s="5"/>
      <c r="T312" s="9"/>
      <c r="U312" s="5"/>
      <c r="V312" s="5"/>
      <c r="W312" s="5"/>
      <c r="X312" s="9"/>
      <c r="Y312" s="9"/>
      <c r="Z312" s="9"/>
      <c r="AA312" s="9"/>
      <c r="AB312" s="9"/>
      <c r="AC312" s="9"/>
      <c r="AD312" s="9"/>
      <c r="AE312" s="9"/>
      <c r="AF312" s="9"/>
      <c r="AG312" s="9"/>
    </row>
    <row r="313" spans="1:33" ht="49.5" customHeight="1">
      <c r="A313" s="9"/>
      <c r="B313" s="9"/>
      <c r="C313" s="9"/>
      <c r="D313" s="9"/>
      <c r="E313" s="9"/>
      <c r="F313" s="9"/>
      <c r="G313" s="9"/>
      <c r="H313" s="9"/>
      <c r="I313" s="9"/>
      <c r="J313" s="5"/>
      <c r="K313" s="5"/>
      <c r="L313" s="7"/>
      <c r="M313" s="8"/>
      <c r="N313" s="5"/>
      <c r="O313" s="5"/>
      <c r="P313" s="5"/>
      <c r="Q313" s="5"/>
      <c r="R313" s="5"/>
      <c r="S313" s="5"/>
      <c r="T313" s="9"/>
      <c r="U313" s="5"/>
      <c r="V313" s="5"/>
      <c r="W313" s="5"/>
      <c r="X313" s="9"/>
      <c r="Y313" s="9"/>
      <c r="Z313" s="9"/>
      <c r="AA313" s="9"/>
      <c r="AB313" s="9"/>
      <c r="AC313" s="9"/>
      <c r="AD313" s="9"/>
      <c r="AE313" s="9"/>
      <c r="AF313" s="9"/>
      <c r="AG313" s="9"/>
    </row>
    <row r="314" spans="1:33" ht="49.5" customHeight="1">
      <c r="A314" s="9"/>
      <c r="B314" s="9"/>
      <c r="C314" s="9"/>
      <c r="D314" s="9"/>
      <c r="E314" s="9"/>
      <c r="F314" s="9"/>
      <c r="G314" s="9"/>
      <c r="H314" s="9"/>
      <c r="I314" s="9"/>
      <c r="J314" s="5"/>
      <c r="K314" s="5"/>
      <c r="L314" s="7"/>
      <c r="M314" s="8"/>
      <c r="N314" s="5"/>
      <c r="O314" s="5"/>
      <c r="P314" s="5"/>
      <c r="Q314" s="5"/>
      <c r="R314" s="5"/>
      <c r="S314" s="5"/>
      <c r="T314" s="9"/>
      <c r="U314" s="5"/>
      <c r="V314" s="5"/>
      <c r="W314" s="5"/>
      <c r="X314" s="9"/>
      <c r="Y314" s="9"/>
      <c r="Z314" s="9"/>
      <c r="AA314" s="9"/>
      <c r="AB314" s="9"/>
      <c r="AC314" s="9"/>
      <c r="AD314" s="9"/>
      <c r="AE314" s="9"/>
      <c r="AF314" s="9"/>
      <c r="AG314" s="9"/>
    </row>
    <row r="315" spans="1:33" ht="49.5" customHeight="1">
      <c r="A315" s="9"/>
      <c r="B315" s="9"/>
      <c r="C315" s="9"/>
      <c r="D315" s="9"/>
      <c r="E315" s="9"/>
      <c r="F315" s="9"/>
      <c r="G315" s="9"/>
      <c r="H315" s="9"/>
      <c r="I315" s="9"/>
      <c r="J315" s="5"/>
      <c r="K315" s="5"/>
      <c r="L315" s="7"/>
      <c r="M315" s="8"/>
      <c r="N315" s="5"/>
      <c r="O315" s="5"/>
      <c r="P315" s="5"/>
      <c r="Q315" s="5"/>
      <c r="R315" s="5"/>
      <c r="S315" s="5"/>
      <c r="T315" s="9"/>
      <c r="U315" s="5"/>
      <c r="V315" s="5"/>
      <c r="W315" s="5"/>
      <c r="X315" s="9"/>
      <c r="Y315" s="9"/>
      <c r="Z315" s="9"/>
      <c r="AA315" s="9"/>
      <c r="AB315" s="9"/>
      <c r="AC315" s="9"/>
      <c r="AD315" s="9"/>
      <c r="AE315" s="9"/>
      <c r="AF315" s="9"/>
      <c r="AG315" s="9"/>
    </row>
    <row r="316" spans="1:33" ht="49.5" customHeight="1">
      <c r="A316" s="9"/>
      <c r="B316" s="9"/>
      <c r="C316" s="9"/>
      <c r="D316" s="9"/>
      <c r="E316" s="9"/>
      <c r="F316" s="9"/>
      <c r="G316" s="9"/>
      <c r="H316" s="9"/>
      <c r="I316" s="9"/>
      <c r="J316" s="5"/>
      <c r="K316" s="5"/>
      <c r="L316" s="7"/>
      <c r="M316" s="8"/>
      <c r="N316" s="5"/>
      <c r="O316" s="5"/>
      <c r="P316" s="5"/>
      <c r="Q316" s="5"/>
      <c r="R316" s="5"/>
      <c r="S316" s="5"/>
      <c r="T316" s="9"/>
      <c r="U316" s="5"/>
      <c r="V316" s="5"/>
      <c r="W316" s="5"/>
      <c r="X316" s="9"/>
      <c r="Y316" s="9"/>
      <c r="Z316" s="9"/>
      <c r="AA316" s="9"/>
      <c r="AB316" s="9"/>
      <c r="AC316" s="9"/>
      <c r="AD316" s="9"/>
      <c r="AE316" s="9"/>
      <c r="AF316" s="9"/>
      <c r="AG316" s="9"/>
    </row>
    <row r="317" spans="1:33" ht="49.5" customHeight="1">
      <c r="A317" s="9"/>
      <c r="B317" s="9"/>
      <c r="C317" s="9"/>
      <c r="D317" s="9"/>
      <c r="E317" s="9"/>
      <c r="F317" s="9"/>
      <c r="G317" s="9"/>
      <c r="H317" s="9"/>
      <c r="I317" s="9"/>
      <c r="J317" s="5"/>
      <c r="K317" s="5"/>
      <c r="L317" s="7"/>
      <c r="M317" s="8"/>
      <c r="N317" s="5"/>
      <c r="O317" s="5"/>
      <c r="P317" s="5"/>
      <c r="Q317" s="5"/>
      <c r="R317" s="5"/>
      <c r="S317" s="5"/>
      <c r="T317" s="9"/>
      <c r="U317" s="5"/>
      <c r="V317" s="5"/>
      <c r="W317" s="5"/>
      <c r="X317" s="9"/>
      <c r="Y317" s="9"/>
      <c r="Z317" s="9"/>
      <c r="AA317" s="9"/>
      <c r="AB317" s="9"/>
      <c r="AC317" s="9"/>
      <c r="AD317" s="9"/>
      <c r="AE317" s="9"/>
      <c r="AF317" s="9"/>
      <c r="AG317" s="9"/>
    </row>
    <row r="318" spans="1:33" ht="49.5" customHeight="1">
      <c r="A318" s="9"/>
      <c r="B318" s="9"/>
      <c r="C318" s="9"/>
      <c r="D318" s="9"/>
      <c r="E318" s="9"/>
      <c r="F318" s="9"/>
      <c r="G318" s="9"/>
      <c r="H318" s="9"/>
      <c r="I318" s="9"/>
      <c r="J318" s="5"/>
      <c r="K318" s="5"/>
      <c r="L318" s="7"/>
      <c r="M318" s="8"/>
      <c r="N318" s="5"/>
      <c r="O318" s="5"/>
      <c r="P318" s="5"/>
      <c r="Q318" s="5"/>
      <c r="R318" s="5"/>
      <c r="S318" s="5"/>
      <c r="T318" s="9"/>
      <c r="U318" s="5"/>
      <c r="V318" s="5"/>
      <c r="W318" s="5"/>
      <c r="X318" s="9"/>
      <c r="Y318" s="9"/>
      <c r="Z318" s="9"/>
      <c r="AA318" s="9"/>
      <c r="AB318" s="9"/>
      <c r="AC318" s="9"/>
      <c r="AD318" s="9"/>
      <c r="AE318" s="9"/>
      <c r="AF318" s="9"/>
      <c r="AG318" s="9"/>
    </row>
    <row r="319" spans="1:33" ht="49.5" customHeight="1">
      <c r="A319" s="9"/>
      <c r="B319" s="9"/>
      <c r="C319" s="9"/>
      <c r="D319" s="9"/>
      <c r="E319" s="9"/>
      <c r="F319" s="9"/>
      <c r="G319" s="9"/>
      <c r="H319" s="9"/>
      <c r="I319" s="9"/>
      <c r="J319" s="5"/>
      <c r="K319" s="5"/>
      <c r="L319" s="7"/>
      <c r="M319" s="8"/>
      <c r="N319" s="5"/>
      <c r="O319" s="5"/>
      <c r="P319" s="5"/>
      <c r="Q319" s="5"/>
      <c r="R319" s="5"/>
      <c r="S319" s="5"/>
      <c r="T319" s="9"/>
      <c r="U319" s="5"/>
      <c r="V319" s="5"/>
      <c r="W319" s="5"/>
      <c r="X319" s="9"/>
      <c r="Y319" s="9"/>
      <c r="Z319" s="9"/>
      <c r="AA319" s="9"/>
      <c r="AB319" s="9"/>
      <c r="AC319" s="9"/>
      <c r="AD319" s="9"/>
      <c r="AE319" s="9"/>
      <c r="AF319" s="9"/>
      <c r="AG319" s="9"/>
    </row>
    <row r="320" spans="1:33" ht="49.5" customHeight="1">
      <c r="A320" s="9"/>
      <c r="B320" s="9"/>
      <c r="C320" s="9"/>
      <c r="D320" s="9"/>
      <c r="E320" s="9"/>
      <c r="F320" s="9"/>
      <c r="G320" s="9"/>
      <c r="H320" s="9"/>
      <c r="I320" s="9"/>
      <c r="J320" s="5"/>
      <c r="K320" s="5"/>
      <c r="L320" s="7"/>
      <c r="M320" s="8"/>
      <c r="N320" s="5"/>
      <c r="O320" s="5"/>
      <c r="P320" s="5"/>
      <c r="Q320" s="5"/>
      <c r="R320" s="5"/>
      <c r="S320" s="5"/>
      <c r="T320" s="9"/>
      <c r="U320" s="5"/>
      <c r="V320" s="5"/>
      <c r="W320" s="5"/>
      <c r="X320" s="9"/>
      <c r="Y320" s="9"/>
      <c r="Z320" s="9"/>
      <c r="AA320" s="9"/>
      <c r="AB320" s="9"/>
      <c r="AC320" s="9"/>
      <c r="AD320" s="9"/>
      <c r="AE320" s="9"/>
      <c r="AF320" s="9"/>
      <c r="AG320" s="9"/>
    </row>
    <row r="321" spans="1:33" ht="49.5" customHeight="1">
      <c r="A321" s="9"/>
      <c r="B321" s="9"/>
      <c r="C321" s="9"/>
      <c r="D321" s="9"/>
      <c r="E321" s="9"/>
      <c r="F321" s="9"/>
      <c r="G321" s="9"/>
      <c r="H321" s="9"/>
      <c r="I321" s="9"/>
      <c r="J321" s="5"/>
      <c r="K321" s="5"/>
      <c r="L321" s="7"/>
      <c r="M321" s="8"/>
      <c r="N321" s="5"/>
      <c r="O321" s="5"/>
      <c r="P321" s="5"/>
      <c r="Q321" s="5"/>
      <c r="R321" s="5"/>
      <c r="S321" s="5"/>
      <c r="T321" s="9"/>
      <c r="U321" s="5"/>
      <c r="V321" s="5"/>
      <c r="W321" s="5"/>
      <c r="X321" s="9"/>
      <c r="Y321" s="9"/>
      <c r="Z321" s="9"/>
      <c r="AA321" s="9"/>
      <c r="AB321" s="9"/>
      <c r="AC321" s="9"/>
      <c r="AD321" s="9"/>
      <c r="AE321" s="9"/>
      <c r="AF321" s="9"/>
      <c r="AG321" s="9"/>
    </row>
    <row r="322" spans="1:33" ht="49.5" customHeight="1">
      <c r="A322" s="9"/>
      <c r="B322" s="9"/>
      <c r="C322" s="9"/>
      <c r="D322" s="9"/>
      <c r="E322" s="9"/>
      <c r="F322" s="9"/>
      <c r="G322" s="9"/>
      <c r="H322" s="9"/>
      <c r="I322" s="9"/>
      <c r="J322" s="5"/>
      <c r="K322" s="5"/>
      <c r="L322" s="7"/>
      <c r="M322" s="8"/>
      <c r="N322" s="5"/>
      <c r="O322" s="5"/>
      <c r="P322" s="5"/>
      <c r="Q322" s="5"/>
      <c r="R322" s="5"/>
      <c r="S322" s="5"/>
      <c r="T322" s="9"/>
      <c r="U322" s="5"/>
      <c r="V322" s="5"/>
      <c r="W322" s="5"/>
      <c r="X322" s="9"/>
      <c r="Y322" s="9"/>
      <c r="Z322" s="9"/>
      <c r="AA322" s="9"/>
      <c r="AB322" s="9"/>
      <c r="AC322" s="9"/>
      <c r="AD322" s="9"/>
      <c r="AE322" s="9"/>
      <c r="AF322" s="9"/>
      <c r="AG322" s="9"/>
    </row>
    <row r="323" spans="1:33" ht="49.5" customHeight="1">
      <c r="A323" s="9"/>
      <c r="B323" s="9"/>
      <c r="C323" s="9"/>
      <c r="D323" s="9"/>
      <c r="E323" s="9"/>
      <c r="F323" s="9"/>
      <c r="G323" s="9"/>
      <c r="H323" s="9"/>
      <c r="I323" s="9"/>
      <c r="J323" s="5"/>
      <c r="K323" s="5"/>
      <c r="L323" s="7"/>
      <c r="M323" s="8"/>
      <c r="N323" s="5"/>
      <c r="O323" s="5"/>
      <c r="P323" s="5"/>
      <c r="Q323" s="5"/>
      <c r="R323" s="5"/>
      <c r="S323" s="5"/>
      <c r="T323" s="9"/>
      <c r="U323" s="5"/>
      <c r="V323" s="5"/>
      <c r="W323" s="5"/>
      <c r="X323" s="9"/>
      <c r="Y323" s="9"/>
      <c r="Z323" s="9"/>
      <c r="AA323" s="9"/>
      <c r="AB323" s="9"/>
      <c r="AC323" s="9"/>
      <c r="AD323" s="9"/>
      <c r="AE323" s="9"/>
      <c r="AF323" s="9"/>
      <c r="AG323" s="9"/>
    </row>
    <row r="324" spans="1:33" ht="49.5" customHeight="1">
      <c r="A324" s="9"/>
      <c r="B324" s="9"/>
      <c r="C324" s="9"/>
      <c r="D324" s="9"/>
      <c r="E324" s="9"/>
      <c r="F324" s="9"/>
      <c r="G324" s="9"/>
      <c r="H324" s="9"/>
      <c r="I324" s="9"/>
      <c r="J324" s="5"/>
      <c r="K324" s="5"/>
      <c r="L324" s="7"/>
      <c r="M324" s="8"/>
      <c r="N324" s="5"/>
      <c r="O324" s="5"/>
      <c r="P324" s="5"/>
      <c r="Q324" s="5"/>
      <c r="R324" s="5"/>
      <c r="S324" s="5"/>
      <c r="T324" s="9"/>
      <c r="U324" s="5"/>
      <c r="V324" s="5"/>
      <c r="W324" s="5"/>
      <c r="X324" s="9"/>
      <c r="Y324" s="9"/>
      <c r="Z324" s="9"/>
      <c r="AA324" s="9"/>
      <c r="AB324" s="9"/>
      <c r="AC324" s="9"/>
      <c r="AD324" s="9"/>
      <c r="AE324" s="9"/>
      <c r="AF324" s="9"/>
      <c r="AG324" s="9"/>
    </row>
    <row r="325" spans="1:33" ht="49.5" customHeight="1">
      <c r="A325" s="9"/>
      <c r="B325" s="9"/>
      <c r="C325" s="9"/>
      <c r="D325" s="9"/>
      <c r="E325" s="9"/>
      <c r="F325" s="9"/>
      <c r="G325" s="9"/>
      <c r="H325" s="9"/>
      <c r="I325" s="9"/>
      <c r="J325" s="5"/>
      <c r="K325" s="5"/>
      <c r="L325" s="7"/>
      <c r="M325" s="8"/>
      <c r="N325" s="5"/>
      <c r="O325" s="5"/>
      <c r="P325" s="5"/>
      <c r="Q325" s="5"/>
      <c r="R325" s="5"/>
      <c r="S325" s="5"/>
      <c r="T325" s="9"/>
      <c r="U325" s="5"/>
      <c r="V325" s="5"/>
      <c r="W325" s="5"/>
      <c r="X325" s="9"/>
      <c r="Y325" s="9"/>
      <c r="Z325" s="9"/>
      <c r="AA325" s="9"/>
      <c r="AB325" s="9"/>
      <c r="AC325" s="9"/>
      <c r="AD325" s="9"/>
      <c r="AE325" s="9"/>
      <c r="AF325" s="9"/>
      <c r="AG325" s="9"/>
    </row>
    <row r="326" spans="1:33" ht="49.5" customHeight="1">
      <c r="A326" s="9"/>
      <c r="B326" s="9"/>
      <c r="C326" s="9"/>
      <c r="D326" s="9"/>
      <c r="E326" s="9"/>
      <c r="F326" s="9"/>
      <c r="G326" s="9"/>
      <c r="H326" s="9"/>
      <c r="I326" s="9"/>
      <c r="J326" s="5"/>
      <c r="K326" s="5"/>
      <c r="L326" s="7"/>
      <c r="M326" s="8"/>
      <c r="N326" s="5"/>
      <c r="O326" s="5"/>
      <c r="P326" s="5"/>
      <c r="Q326" s="5"/>
      <c r="R326" s="5"/>
      <c r="S326" s="5"/>
      <c r="T326" s="9"/>
      <c r="U326" s="5"/>
      <c r="V326" s="5"/>
      <c r="W326" s="5"/>
      <c r="X326" s="9"/>
      <c r="Y326" s="9"/>
      <c r="Z326" s="9"/>
      <c r="AA326" s="9"/>
      <c r="AB326" s="9"/>
      <c r="AC326" s="9"/>
      <c r="AD326" s="9"/>
      <c r="AE326" s="9"/>
      <c r="AF326" s="9"/>
      <c r="AG326" s="9"/>
    </row>
    <row r="327" spans="1:33" ht="49.5" customHeight="1">
      <c r="A327" s="9"/>
      <c r="B327" s="9"/>
      <c r="C327" s="9"/>
      <c r="D327" s="9"/>
      <c r="E327" s="9"/>
      <c r="F327" s="9"/>
      <c r="G327" s="9"/>
      <c r="H327" s="9"/>
      <c r="I327" s="9"/>
      <c r="J327" s="5"/>
      <c r="K327" s="5"/>
      <c r="L327" s="7"/>
      <c r="M327" s="8"/>
      <c r="N327" s="5"/>
      <c r="O327" s="5"/>
      <c r="P327" s="5"/>
      <c r="Q327" s="5"/>
      <c r="R327" s="5"/>
      <c r="S327" s="5"/>
      <c r="T327" s="9"/>
      <c r="U327" s="5"/>
      <c r="V327" s="5"/>
      <c r="W327" s="5"/>
      <c r="X327" s="9"/>
      <c r="Y327" s="9"/>
      <c r="Z327" s="9"/>
      <c r="AA327" s="9"/>
      <c r="AB327" s="9"/>
      <c r="AC327" s="9"/>
      <c r="AD327" s="9"/>
      <c r="AE327" s="9"/>
      <c r="AF327" s="9"/>
      <c r="AG327" s="9"/>
    </row>
    <row r="328" spans="1:33" ht="49.5" customHeight="1">
      <c r="A328" s="9"/>
      <c r="B328" s="9"/>
      <c r="C328" s="9"/>
      <c r="D328" s="9"/>
      <c r="E328" s="9"/>
      <c r="F328" s="9"/>
      <c r="G328" s="9"/>
      <c r="H328" s="9"/>
      <c r="I328" s="9"/>
      <c r="J328" s="5"/>
      <c r="K328" s="5"/>
      <c r="L328" s="7"/>
      <c r="M328" s="8"/>
      <c r="N328" s="5"/>
      <c r="O328" s="5"/>
      <c r="P328" s="5"/>
      <c r="Q328" s="5"/>
      <c r="R328" s="5"/>
      <c r="S328" s="5"/>
      <c r="T328" s="9"/>
      <c r="U328" s="5"/>
      <c r="V328" s="5"/>
      <c r="W328" s="5"/>
      <c r="X328" s="9"/>
      <c r="Y328" s="9"/>
      <c r="Z328" s="9"/>
      <c r="AA328" s="9"/>
      <c r="AB328" s="9"/>
      <c r="AC328" s="9"/>
      <c r="AD328" s="9"/>
      <c r="AE328" s="9"/>
      <c r="AF328" s="9"/>
      <c r="AG328" s="9"/>
    </row>
    <row r="329" spans="1:33" ht="49.5" customHeight="1">
      <c r="A329" s="9"/>
      <c r="B329" s="9"/>
      <c r="C329" s="9"/>
      <c r="D329" s="9"/>
      <c r="E329" s="9"/>
      <c r="F329" s="9"/>
      <c r="G329" s="9"/>
      <c r="H329" s="9"/>
      <c r="I329" s="9"/>
      <c r="J329" s="5"/>
      <c r="K329" s="5"/>
      <c r="L329" s="7"/>
      <c r="M329" s="8"/>
      <c r="N329" s="5"/>
      <c r="O329" s="5"/>
      <c r="P329" s="5"/>
      <c r="Q329" s="5"/>
      <c r="R329" s="5"/>
      <c r="S329" s="5"/>
      <c r="T329" s="9"/>
      <c r="U329" s="5"/>
      <c r="V329" s="5"/>
      <c r="W329" s="5"/>
      <c r="X329" s="9"/>
      <c r="Y329" s="9"/>
      <c r="Z329" s="9"/>
      <c r="AA329" s="9"/>
      <c r="AB329" s="9"/>
      <c r="AC329" s="9"/>
      <c r="AD329" s="9"/>
      <c r="AE329" s="9"/>
      <c r="AF329" s="9"/>
      <c r="AG329" s="9"/>
    </row>
    <row r="330" spans="1:33" ht="49.5" customHeight="1">
      <c r="A330" s="9"/>
      <c r="B330" s="9"/>
      <c r="C330" s="9"/>
      <c r="D330" s="9"/>
      <c r="E330" s="9"/>
      <c r="F330" s="9"/>
      <c r="G330" s="9"/>
      <c r="H330" s="9"/>
      <c r="I330" s="9"/>
      <c r="J330" s="5"/>
      <c r="K330" s="5"/>
      <c r="L330" s="7"/>
      <c r="M330" s="8"/>
      <c r="N330" s="5"/>
      <c r="O330" s="5"/>
      <c r="P330" s="5"/>
      <c r="Q330" s="5"/>
      <c r="R330" s="5"/>
      <c r="S330" s="5"/>
      <c r="T330" s="9"/>
      <c r="U330" s="5"/>
      <c r="V330" s="5"/>
      <c r="W330" s="5"/>
      <c r="X330" s="9"/>
      <c r="Y330" s="9"/>
      <c r="Z330" s="9"/>
      <c r="AA330" s="9"/>
      <c r="AB330" s="9"/>
      <c r="AC330" s="9"/>
      <c r="AD330" s="9"/>
      <c r="AE330" s="9"/>
      <c r="AF330" s="9"/>
      <c r="AG330" s="9"/>
    </row>
    <row r="331" spans="1:33" ht="49.5" customHeight="1">
      <c r="A331" s="9"/>
      <c r="B331" s="9"/>
      <c r="C331" s="9"/>
      <c r="D331" s="9"/>
      <c r="E331" s="9"/>
      <c r="F331" s="9"/>
      <c r="G331" s="9"/>
      <c r="H331" s="9"/>
      <c r="I331" s="9"/>
      <c r="J331" s="5"/>
      <c r="K331" s="5"/>
      <c r="L331" s="7"/>
      <c r="M331" s="8"/>
      <c r="N331" s="5"/>
      <c r="O331" s="5"/>
      <c r="P331" s="5"/>
      <c r="Q331" s="5"/>
      <c r="R331" s="5"/>
      <c r="S331" s="5"/>
      <c r="T331" s="9"/>
      <c r="U331" s="5"/>
      <c r="V331" s="5"/>
      <c r="W331" s="5"/>
      <c r="X331" s="9"/>
      <c r="Y331" s="9"/>
      <c r="Z331" s="9"/>
      <c r="AA331" s="9"/>
      <c r="AB331" s="9"/>
      <c r="AC331" s="9"/>
      <c r="AD331" s="9"/>
      <c r="AE331" s="9"/>
      <c r="AF331" s="9"/>
      <c r="AG331" s="9"/>
    </row>
    <row r="332" spans="1:33" ht="49.5" customHeight="1">
      <c r="A332" s="9"/>
      <c r="B332" s="9"/>
      <c r="C332" s="9"/>
      <c r="D332" s="9"/>
      <c r="E332" s="9"/>
      <c r="F332" s="9"/>
      <c r="G332" s="9"/>
      <c r="H332" s="9"/>
      <c r="I332" s="9"/>
      <c r="J332" s="5"/>
      <c r="K332" s="5"/>
      <c r="L332" s="7"/>
      <c r="M332" s="8"/>
      <c r="N332" s="5"/>
      <c r="O332" s="5"/>
      <c r="P332" s="5"/>
      <c r="Q332" s="5"/>
      <c r="R332" s="5"/>
      <c r="S332" s="5"/>
      <c r="T332" s="9"/>
      <c r="U332" s="5"/>
      <c r="V332" s="5"/>
      <c r="W332" s="5"/>
      <c r="X332" s="9"/>
      <c r="Y332" s="9"/>
      <c r="Z332" s="9"/>
      <c r="AA332" s="9"/>
      <c r="AB332" s="9"/>
      <c r="AC332" s="9"/>
      <c r="AD332" s="9"/>
      <c r="AE332" s="9"/>
      <c r="AF332" s="9"/>
      <c r="AG332" s="9"/>
    </row>
    <row r="333" spans="1:33" ht="49.5" customHeight="1">
      <c r="A333" s="9"/>
      <c r="B333" s="9"/>
      <c r="C333" s="9"/>
      <c r="D333" s="9"/>
      <c r="E333" s="9"/>
      <c r="F333" s="9"/>
      <c r="G333" s="9"/>
      <c r="H333" s="9"/>
      <c r="I333" s="9"/>
      <c r="J333" s="5"/>
      <c r="K333" s="5"/>
      <c r="L333" s="7"/>
      <c r="M333" s="8"/>
      <c r="N333" s="5"/>
      <c r="O333" s="5"/>
      <c r="P333" s="5"/>
      <c r="Q333" s="5"/>
      <c r="R333" s="5"/>
      <c r="S333" s="5"/>
      <c r="T333" s="9"/>
      <c r="U333" s="5"/>
      <c r="V333" s="5"/>
      <c r="W333" s="5"/>
      <c r="X333" s="9"/>
      <c r="Y333" s="9"/>
      <c r="Z333" s="9"/>
      <c r="AA333" s="9"/>
      <c r="AB333" s="9"/>
      <c r="AC333" s="9"/>
      <c r="AD333" s="9"/>
      <c r="AE333" s="9"/>
      <c r="AF333" s="9"/>
      <c r="AG333" s="9"/>
    </row>
    <row r="334" spans="1:33" ht="49.5" customHeight="1">
      <c r="A334" s="9"/>
      <c r="B334" s="9"/>
      <c r="C334" s="9"/>
      <c r="D334" s="9"/>
      <c r="E334" s="9"/>
      <c r="F334" s="9"/>
      <c r="G334" s="9"/>
      <c r="H334" s="9"/>
      <c r="I334" s="9"/>
      <c r="J334" s="5"/>
      <c r="K334" s="5"/>
      <c r="L334" s="7"/>
      <c r="M334" s="8"/>
      <c r="N334" s="5"/>
      <c r="O334" s="5"/>
      <c r="P334" s="5"/>
      <c r="Q334" s="5"/>
      <c r="R334" s="5"/>
      <c r="S334" s="5"/>
      <c r="T334" s="9"/>
      <c r="U334" s="5"/>
      <c r="V334" s="5"/>
      <c r="W334" s="5"/>
      <c r="X334" s="9"/>
      <c r="Y334" s="9"/>
      <c r="Z334" s="9"/>
      <c r="AA334" s="9"/>
      <c r="AB334" s="9"/>
      <c r="AC334" s="9"/>
      <c r="AD334" s="9"/>
      <c r="AE334" s="9"/>
      <c r="AF334" s="9"/>
      <c r="AG334" s="9"/>
    </row>
    <row r="335" spans="1:33" ht="49.5" customHeight="1">
      <c r="A335" s="9"/>
      <c r="B335" s="9"/>
      <c r="C335" s="9"/>
      <c r="D335" s="9"/>
      <c r="E335" s="9"/>
      <c r="F335" s="9"/>
      <c r="G335" s="9"/>
      <c r="H335" s="9"/>
      <c r="I335" s="9"/>
      <c r="J335" s="5"/>
      <c r="K335" s="5"/>
      <c r="L335" s="7"/>
      <c r="M335" s="8"/>
      <c r="N335" s="5"/>
      <c r="O335" s="5"/>
      <c r="P335" s="5"/>
      <c r="Q335" s="5"/>
      <c r="R335" s="5"/>
      <c r="S335" s="5"/>
      <c r="T335" s="9"/>
      <c r="U335" s="5"/>
      <c r="V335" s="5"/>
      <c r="W335" s="5"/>
      <c r="X335" s="9"/>
      <c r="Y335" s="9"/>
      <c r="Z335" s="9"/>
      <c r="AA335" s="9"/>
      <c r="AB335" s="9"/>
      <c r="AC335" s="9"/>
      <c r="AD335" s="9"/>
      <c r="AE335" s="9"/>
      <c r="AF335" s="9"/>
      <c r="AG335" s="9"/>
    </row>
    <row r="336" spans="1:33" ht="49.5" customHeight="1">
      <c r="A336" s="9"/>
      <c r="B336" s="9"/>
      <c r="C336" s="9"/>
      <c r="D336" s="9"/>
      <c r="E336" s="9"/>
      <c r="F336" s="9"/>
      <c r="G336" s="9"/>
      <c r="H336" s="9"/>
      <c r="I336" s="9"/>
      <c r="J336" s="5"/>
      <c r="K336" s="5"/>
      <c r="L336" s="7"/>
      <c r="M336" s="8"/>
      <c r="N336" s="5"/>
      <c r="O336" s="5"/>
      <c r="P336" s="5"/>
      <c r="Q336" s="5"/>
      <c r="R336" s="5"/>
      <c r="S336" s="5"/>
      <c r="T336" s="9"/>
      <c r="U336" s="5"/>
      <c r="V336" s="5"/>
      <c r="W336" s="5"/>
      <c r="X336" s="9"/>
      <c r="Y336" s="9"/>
      <c r="Z336" s="9"/>
      <c r="AA336" s="9"/>
      <c r="AB336" s="9"/>
      <c r="AC336" s="9"/>
      <c r="AD336" s="9"/>
      <c r="AE336" s="9"/>
      <c r="AF336" s="9"/>
      <c r="AG336" s="9"/>
    </row>
    <row r="337" spans="1:33" ht="49.5" customHeight="1">
      <c r="A337" s="9"/>
      <c r="B337" s="9"/>
      <c r="C337" s="9"/>
      <c r="D337" s="9"/>
      <c r="E337" s="9"/>
      <c r="F337" s="9"/>
      <c r="G337" s="9"/>
      <c r="H337" s="9"/>
      <c r="I337" s="9"/>
      <c r="J337" s="5"/>
      <c r="K337" s="5"/>
      <c r="L337" s="7"/>
      <c r="M337" s="8"/>
      <c r="N337" s="5"/>
      <c r="O337" s="5"/>
      <c r="P337" s="5"/>
      <c r="Q337" s="5"/>
      <c r="R337" s="5"/>
      <c r="S337" s="5"/>
      <c r="T337" s="9"/>
      <c r="U337" s="5"/>
      <c r="V337" s="5"/>
      <c r="W337" s="5"/>
      <c r="X337" s="9"/>
      <c r="Y337" s="9"/>
      <c r="Z337" s="9"/>
      <c r="AA337" s="9"/>
      <c r="AB337" s="9"/>
      <c r="AC337" s="9"/>
      <c r="AD337" s="9"/>
      <c r="AE337" s="9"/>
      <c r="AF337" s="9"/>
      <c r="AG337" s="9"/>
    </row>
    <row r="338" spans="1:33" ht="49.5" customHeight="1">
      <c r="A338" s="9"/>
      <c r="B338" s="9"/>
      <c r="C338" s="9"/>
      <c r="D338" s="9"/>
      <c r="E338" s="9"/>
      <c r="F338" s="9"/>
      <c r="G338" s="9"/>
      <c r="H338" s="9"/>
      <c r="I338" s="9"/>
      <c r="J338" s="5"/>
      <c r="K338" s="5"/>
      <c r="L338" s="7"/>
      <c r="M338" s="8"/>
      <c r="N338" s="5"/>
      <c r="O338" s="5"/>
      <c r="P338" s="5"/>
      <c r="Q338" s="5"/>
      <c r="R338" s="5"/>
      <c r="S338" s="5"/>
      <c r="T338" s="9"/>
      <c r="U338" s="5"/>
      <c r="V338" s="5"/>
      <c r="W338" s="5"/>
      <c r="X338" s="9"/>
      <c r="Y338" s="9"/>
      <c r="Z338" s="9"/>
      <c r="AA338" s="9"/>
      <c r="AB338" s="9"/>
      <c r="AC338" s="9"/>
      <c r="AD338" s="9"/>
      <c r="AE338" s="9"/>
      <c r="AF338" s="9"/>
      <c r="AG338" s="9"/>
    </row>
    <row r="339" spans="1:33" ht="49.5" customHeight="1">
      <c r="A339" s="9"/>
      <c r="B339" s="9"/>
      <c r="C339" s="9"/>
      <c r="D339" s="9"/>
      <c r="E339" s="9"/>
      <c r="F339" s="9"/>
      <c r="G339" s="9"/>
      <c r="H339" s="9"/>
      <c r="I339" s="9"/>
      <c r="J339" s="5"/>
      <c r="K339" s="5"/>
      <c r="L339" s="7"/>
      <c r="M339" s="8"/>
      <c r="N339" s="5"/>
      <c r="O339" s="5"/>
      <c r="P339" s="5"/>
      <c r="Q339" s="5"/>
      <c r="R339" s="5"/>
      <c r="S339" s="5"/>
      <c r="T339" s="9"/>
      <c r="U339" s="5"/>
      <c r="V339" s="5"/>
      <c r="W339" s="5"/>
      <c r="X339" s="9"/>
      <c r="Y339" s="9"/>
      <c r="Z339" s="9"/>
      <c r="AA339" s="9"/>
      <c r="AB339" s="9"/>
      <c r="AC339" s="9"/>
      <c r="AD339" s="9"/>
      <c r="AE339" s="9"/>
      <c r="AF339" s="9"/>
      <c r="AG339" s="9"/>
    </row>
    <row r="340" spans="1:33" ht="49.5" customHeight="1">
      <c r="A340" s="9"/>
      <c r="B340" s="9"/>
      <c r="C340" s="9"/>
      <c r="D340" s="9"/>
      <c r="E340" s="9"/>
      <c r="F340" s="9"/>
      <c r="G340" s="9"/>
      <c r="H340" s="9"/>
      <c r="I340" s="9"/>
      <c r="J340" s="5"/>
      <c r="K340" s="5"/>
      <c r="L340" s="7"/>
      <c r="M340" s="8"/>
      <c r="N340" s="5"/>
      <c r="O340" s="5"/>
      <c r="P340" s="5"/>
      <c r="Q340" s="5"/>
      <c r="R340" s="5"/>
      <c r="S340" s="5"/>
      <c r="T340" s="9"/>
      <c r="U340" s="5"/>
      <c r="V340" s="5"/>
      <c r="W340" s="5"/>
      <c r="X340" s="9"/>
      <c r="Y340" s="9"/>
      <c r="Z340" s="9"/>
      <c r="AA340" s="9"/>
      <c r="AB340" s="9"/>
      <c r="AC340" s="9"/>
      <c r="AD340" s="9"/>
      <c r="AE340" s="9"/>
      <c r="AF340" s="9"/>
      <c r="AG340" s="9"/>
    </row>
    <row r="341" spans="1:33" ht="49.5" customHeight="1">
      <c r="A341" s="9"/>
      <c r="B341" s="9"/>
      <c r="C341" s="9"/>
      <c r="D341" s="9"/>
      <c r="E341" s="9"/>
      <c r="F341" s="9"/>
      <c r="G341" s="9"/>
      <c r="H341" s="9"/>
      <c r="I341" s="9"/>
      <c r="J341" s="5"/>
      <c r="K341" s="5"/>
      <c r="L341" s="7"/>
      <c r="M341" s="8"/>
      <c r="N341" s="5"/>
      <c r="O341" s="5"/>
      <c r="P341" s="5"/>
      <c r="Q341" s="5"/>
      <c r="R341" s="5"/>
      <c r="S341" s="5"/>
      <c r="T341" s="9"/>
      <c r="U341" s="5"/>
      <c r="V341" s="5"/>
      <c r="W341" s="5"/>
      <c r="X341" s="9"/>
      <c r="Y341" s="9"/>
      <c r="Z341" s="9"/>
      <c r="AA341" s="9"/>
      <c r="AB341" s="9"/>
      <c r="AC341" s="9"/>
      <c r="AD341" s="9"/>
      <c r="AE341" s="9"/>
      <c r="AF341" s="9"/>
      <c r="AG341" s="9"/>
    </row>
    <row r="342" spans="1:33" ht="49.5" customHeight="1">
      <c r="A342" s="9"/>
      <c r="B342" s="9"/>
      <c r="C342" s="9"/>
      <c r="D342" s="9"/>
      <c r="E342" s="9"/>
      <c r="F342" s="9"/>
      <c r="G342" s="9"/>
      <c r="H342" s="9"/>
      <c r="I342" s="9"/>
      <c r="J342" s="5"/>
      <c r="K342" s="5"/>
      <c r="L342" s="7"/>
      <c r="M342" s="8"/>
      <c r="N342" s="5"/>
      <c r="O342" s="5"/>
      <c r="P342" s="5"/>
      <c r="Q342" s="5"/>
      <c r="R342" s="5"/>
      <c r="S342" s="5"/>
      <c r="T342" s="9"/>
      <c r="U342" s="5"/>
      <c r="V342" s="5"/>
      <c r="W342" s="5"/>
      <c r="X342" s="9"/>
      <c r="Y342" s="9"/>
      <c r="Z342" s="9"/>
      <c r="AA342" s="9"/>
      <c r="AB342" s="9"/>
      <c r="AC342" s="9"/>
      <c r="AD342" s="9"/>
      <c r="AE342" s="9"/>
      <c r="AF342" s="9"/>
      <c r="AG342" s="9"/>
    </row>
    <row r="343" spans="1:33" ht="49.5" customHeight="1">
      <c r="A343" s="9"/>
      <c r="B343" s="9"/>
      <c r="C343" s="9"/>
      <c r="D343" s="9"/>
      <c r="E343" s="9"/>
      <c r="F343" s="9"/>
      <c r="G343" s="9"/>
      <c r="H343" s="9"/>
      <c r="I343" s="9"/>
      <c r="J343" s="5"/>
      <c r="K343" s="5"/>
      <c r="L343" s="7"/>
      <c r="M343" s="8"/>
      <c r="N343" s="5"/>
      <c r="O343" s="5"/>
      <c r="P343" s="5"/>
      <c r="Q343" s="5"/>
      <c r="R343" s="5"/>
      <c r="S343" s="5"/>
      <c r="T343" s="9"/>
      <c r="U343" s="5"/>
      <c r="V343" s="5"/>
      <c r="W343" s="5"/>
      <c r="X343" s="9"/>
      <c r="Y343" s="9"/>
      <c r="Z343" s="9"/>
      <c r="AA343" s="9"/>
      <c r="AB343" s="9"/>
      <c r="AC343" s="9"/>
      <c r="AD343" s="9"/>
      <c r="AE343" s="9"/>
      <c r="AF343" s="9"/>
      <c r="AG343" s="9"/>
    </row>
    <row r="344" spans="1:33" ht="49.5" customHeight="1">
      <c r="A344" s="9"/>
      <c r="B344" s="9"/>
      <c r="C344" s="9"/>
      <c r="D344" s="9"/>
      <c r="E344" s="9"/>
      <c r="F344" s="9"/>
      <c r="G344" s="9"/>
      <c r="H344" s="9"/>
      <c r="I344" s="9"/>
      <c r="J344" s="5"/>
      <c r="K344" s="5"/>
      <c r="L344" s="7"/>
      <c r="M344" s="8"/>
      <c r="N344" s="5"/>
      <c r="O344" s="5"/>
      <c r="P344" s="5"/>
      <c r="Q344" s="5"/>
      <c r="R344" s="5"/>
      <c r="S344" s="5"/>
      <c r="T344" s="9"/>
      <c r="U344" s="5"/>
      <c r="V344" s="5"/>
      <c r="W344" s="5"/>
      <c r="X344" s="9"/>
      <c r="Y344" s="9"/>
      <c r="Z344" s="9"/>
      <c r="AA344" s="9"/>
      <c r="AB344" s="9"/>
      <c r="AC344" s="9"/>
      <c r="AD344" s="9"/>
      <c r="AE344" s="9"/>
      <c r="AF344" s="9"/>
      <c r="AG344" s="9"/>
    </row>
    <row r="345" spans="1:33" ht="49.5" customHeight="1">
      <c r="A345" s="9"/>
      <c r="B345" s="9"/>
      <c r="C345" s="9"/>
      <c r="D345" s="9"/>
      <c r="E345" s="9"/>
      <c r="F345" s="9"/>
      <c r="G345" s="9"/>
      <c r="H345" s="9"/>
      <c r="I345" s="9"/>
      <c r="J345" s="5"/>
      <c r="K345" s="5"/>
      <c r="L345" s="7"/>
      <c r="M345" s="8"/>
      <c r="N345" s="5"/>
      <c r="O345" s="5"/>
      <c r="P345" s="5"/>
      <c r="Q345" s="5"/>
      <c r="R345" s="5"/>
      <c r="S345" s="5"/>
      <c r="T345" s="9"/>
      <c r="U345" s="5"/>
      <c r="V345" s="5"/>
      <c r="W345" s="5"/>
      <c r="X345" s="9"/>
      <c r="Y345" s="9"/>
      <c r="Z345" s="9"/>
      <c r="AA345" s="9"/>
      <c r="AB345" s="9"/>
      <c r="AC345" s="9"/>
      <c r="AD345" s="9"/>
      <c r="AE345" s="9"/>
      <c r="AF345" s="9"/>
      <c r="AG345" s="9"/>
    </row>
    <row r="346" spans="1:33" ht="49.5" customHeight="1">
      <c r="A346" s="9"/>
      <c r="B346" s="9"/>
      <c r="C346" s="9"/>
      <c r="D346" s="9"/>
      <c r="E346" s="9"/>
      <c r="F346" s="9"/>
      <c r="G346" s="9"/>
      <c r="H346" s="9"/>
      <c r="I346" s="9"/>
      <c r="J346" s="5"/>
      <c r="K346" s="5"/>
      <c r="L346" s="7"/>
      <c r="M346" s="8"/>
      <c r="N346" s="5"/>
      <c r="O346" s="5"/>
      <c r="P346" s="5"/>
      <c r="Q346" s="5"/>
      <c r="R346" s="5"/>
      <c r="S346" s="5"/>
      <c r="T346" s="9"/>
      <c r="U346" s="5"/>
      <c r="V346" s="5"/>
      <c r="W346" s="5"/>
      <c r="X346" s="9"/>
      <c r="Y346" s="9"/>
      <c r="Z346" s="9"/>
      <c r="AA346" s="9"/>
      <c r="AB346" s="9"/>
      <c r="AC346" s="9"/>
      <c r="AD346" s="9"/>
      <c r="AE346" s="9"/>
      <c r="AF346" s="9"/>
      <c r="AG346" s="9"/>
    </row>
    <row r="347" spans="1:33" ht="49.5" customHeight="1">
      <c r="A347" s="9"/>
      <c r="B347" s="9"/>
      <c r="C347" s="9"/>
      <c r="D347" s="9"/>
      <c r="E347" s="9"/>
      <c r="F347" s="9"/>
      <c r="G347" s="9"/>
      <c r="H347" s="9"/>
      <c r="I347" s="9"/>
      <c r="J347" s="5"/>
      <c r="K347" s="5"/>
      <c r="L347" s="7"/>
      <c r="M347" s="8"/>
      <c r="N347" s="5"/>
      <c r="O347" s="5"/>
      <c r="P347" s="5"/>
      <c r="Q347" s="5"/>
      <c r="R347" s="5"/>
      <c r="S347" s="5"/>
      <c r="T347" s="9"/>
      <c r="U347" s="5"/>
      <c r="V347" s="5"/>
      <c r="W347" s="5"/>
      <c r="X347" s="9"/>
      <c r="Y347" s="9"/>
      <c r="Z347" s="9"/>
      <c r="AA347" s="9"/>
      <c r="AB347" s="9"/>
      <c r="AC347" s="9"/>
      <c r="AD347" s="9"/>
      <c r="AE347" s="9"/>
      <c r="AF347" s="9"/>
      <c r="AG347" s="9"/>
    </row>
    <row r="348" spans="1:33" ht="49.5" customHeight="1">
      <c r="A348" s="9"/>
      <c r="B348" s="9"/>
      <c r="C348" s="9"/>
      <c r="D348" s="9"/>
      <c r="E348" s="9"/>
      <c r="F348" s="9"/>
      <c r="G348" s="9"/>
      <c r="H348" s="9"/>
      <c r="I348" s="9"/>
      <c r="J348" s="5"/>
      <c r="K348" s="5"/>
      <c r="L348" s="7"/>
      <c r="M348" s="8"/>
      <c r="N348" s="5"/>
      <c r="O348" s="5"/>
      <c r="P348" s="5"/>
      <c r="Q348" s="5"/>
      <c r="R348" s="5"/>
      <c r="S348" s="5"/>
      <c r="T348" s="9"/>
      <c r="U348" s="5"/>
      <c r="V348" s="5"/>
      <c r="W348" s="5"/>
      <c r="X348" s="9"/>
      <c r="Y348" s="9"/>
      <c r="Z348" s="9"/>
      <c r="AA348" s="9"/>
      <c r="AB348" s="9"/>
      <c r="AC348" s="9"/>
      <c r="AD348" s="9"/>
      <c r="AE348" s="9"/>
      <c r="AF348" s="9"/>
      <c r="AG348" s="9"/>
    </row>
    <row r="349" spans="1:33" ht="49.5" customHeight="1">
      <c r="A349" s="9"/>
      <c r="B349" s="9"/>
      <c r="C349" s="9"/>
      <c r="D349" s="9"/>
      <c r="E349" s="9"/>
      <c r="F349" s="9"/>
      <c r="G349" s="9"/>
      <c r="H349" s="9"/>
      <c r="I349" s="9"/>
      <c r="J349" s="5"/>
      <c r="K349" s="5"/>
      <c r="L349" s="7"/>
      <c r="M349" s="8"/>
      <c r="N349" s="5"/>
      <c r="O349" s="5"/>
      <c r="P349" s="5"/>
      <c r="Q349" s="5"/>
      <c r="R349" s="5"/>
      <c r="S349" s="5"/>
      <c r="T349" s="9"/>
      <c r="U349" s="5"/>
      <c r="V349" s="5"/>
      <c r="W349" s="5"/>
      <c r="X349" s="9"/>
      <c r="Y349" s="9"/>
      <c r="Z349" s="9"/>
      <c r="AA349" s="9"/>
      <c r="AB349" s="9"/>
      <c r="AC349" s="9"/>
      <c r="AD349" s="9"/>
      <c r="AE349" s="9"/>
      <c r="AF349" s="9"/>
      <c r="AG349" s="9"/>
    </row>
    <row r="350" spans="1:33" ht="49.5" customHeight="1">
      <c r="A350" s="9"/>
      <c r="B350" s="9"/>
      <c r="C350" s="9"/>
      <c r="D350" s="9"/>
      <c r="E350" s="9"/>
      <c r="F350" s="9"/>
      <c r="G350" s="9"/>
      <c r="H350" s="9"/>
      <c r="I350" s="9"/>
      <c r="J350" s="5"/>
      <c r="K350" s="5"/>
      <c r="L350" s="7"/>
      <c r="M350" s="8"/>
      <c r="N350" s="5"/>
      <c r="O350" s="5"/>
      <c r="P350" s="5"/>
      <c r="Q350" s="5"/>
      <c r="R350" s="5"/>
      <c r="S350" s="5"/>
      <c r="T350" s="9"/>
      <c r="U350" s="5"/>
      <c r="V350" s="5"/>
      <c r="W350" s="5"/>
      <c r="X350" s="9"/>
      <c r="Y350" s="9"/>
      <c r="Z350" s="9"/>
      <c r="AA350" s="9"/>
      <c r="AB350" s="9"/>
      <c r="AC350" s="9"/>
      <c r="AD350" s="9"/>
      <c r="AE350" s="9"/>
      <c r="AF350" s="9"/>
      <c r="AG350" s="9"/>
    </row>
    <row r="351" spans="1:33" ht="49.5" customHeight="1">
      <c r="A351" s="9"/>
      <c r="B351" s="9"/>
      <c r="C351" s="9"/>
      <c r="D351" s="9"/>
      <c r="E351" s="9"/>
      <c r="F351" s="9"/>
      <c r="G351" s="9"/>
      <c r="H351" s="9"/>
      <c r="I351" s="9"/>
      <c r="J351" s="5"/>
      <c r="K351" s="5"/>
      <c r="L351" s="7"/>
      <c r="M351" s="8"/>
      <c r="N351" s="5"/>
      <c r="O351" s="5"/>
      <c r="P351" s="5"/>
      <c r="Q351" s="5"/>
      <c r="R351" s="5"/>
      <c r="S351" s="5"/>
      <c r="T351" s="9"/>
      <c r="U351" s="5"/>
      <c r="V351" s="5"/>
      <c r="W351" s="5"/>
      <c r="X351" s="9"/>
      <c r="Y351" s="9"/>
      <c r="Z351" s="9"/>
      <c r="AA351" s="9"/>
      <c r="AB351" s="9"/>
      <c r="AC351" s="9"/>
      <c r="AD351" s="9"/>
      <c r="AE351" s="9"/>
      <c r="AF351" s="9"/>
      <c r="AG351" s="9"/>
    </row>
    <row r="352" spans="1:33" ht="49.5" customHeight="1">
      <c r="A352" s="9"/>
      <c r="B352" s="9"/>
      <c r="C352" s="9"/>
      <c r="D352" s="9"/>
      <c r="E352" s="9"/>
      <c r="F352" s="9"/>
      <c r="G352" s="9"/>
      <c r="H352" s="9"/>
      <c r="I352" s="9"/>
      <c r="J352" s="5"/>
      <c r="K352" s="5"/>
      <c r="L352" s="7"/>
      <c r="M352" s="8"/>
      <c r="N352" s="5"/>
      <c r="O352" s="5"/>
      <c r="P352" s="5"/>
      <c r="Q352" s="5"/>
      <c r="R352" s="5"/>
      <c r="S352" s="5"/>
      <c r="T352" s="9"/>
      <c r="U352" s="5"/>
      <c r="V352" s="5"/>
      <c r="W352" s="5"/>
      <c r="X352" s="9"/>
      <c r="Y352" s="9"/>
      <c r="Z352" s="9"/>
      <c r="AA352" s="9"/>
      <c r="AB352" s="9"/>
      <c r="AC352" s="9"/>
      <c r="AD352" s="9"/>
      <c r="AE352" s="9"/>
      <c r="AF352" s="9"/>
      <c r="AG352" s="9"/>
    </row>
    <row r="353" spans="1:33" ht="49.5" customHeight="1">
      <c r="A353" s="9"/>
      <c r="B353" s="9"/>
      <c r="C353" s="9"/>
      <c r="D353" s="9"/>
      <c r="E353" s="9"/>
      <c r="F353" s="9"/>
      <c r="G353" s="9"/>
      <c r="H353" s="9"/>
      <c r="I353" s="9"/>
      <c r="J353" s="5"/>
      <c r="K353" s="5"/>
      <c r="L353" s="7"/>
      <c r="M353" s="8"/>
      <c r="N353" s="5"/>
      <c r="O353" s="5"/>
      <c r="P353" s="5"/>
      <c r="Q353" s="5"/>
      <c r="R353" s="5"/>
      <c r="S353" s="5"/>
      <c r="T353" s="9"/>
      <c r="U353" s="5"/>
      <c r="V353" s="5"/>
      <c r="W353" s="5"/>
      <c r="X353" s="9"/>
      <c r="Y353" s="9"/>
      <c r="Z353" s="9"/>
      <c r="AA353" s="9"/>
      <c r="AB353" s="9"/>
      <c r="AC353" s="9"/>
      <c r="AD353" s="9"/>
      <c r="AE353" s="9"/>
      <c r="AF353" s="9"/>
      <c r="AG353" s="9"/>
    </row>
    <row r="354" spans="1:33" ht="49.5" customHeight="1">
      <c r="A354" s="9"/>
      <c r="B354" s="9"/>
      <c r="C354" s="9"/>
      <c r="D354" s="9"/>
      <c r="E354" s="9"/>
      <c r="F354" s="9"/>
      <c r="G354" s="9"/>
      <c r="H354" s="9"/>
      <c r="I354" s="9"/>
      <c r="J354" s="5"/>
      <c r="K354" s="5"/>
      <c r="L354" s="7"/>
      <c r="M354" s="8"/>
      <c r="N354" s="5"/>
      <c r="O354" s="5"/>
      <c r="P354" s="5"/>
      <c r="Q354" s="5"/>
      <c r="R354" s="5"/>
      <c r="S354" s="5"/>
      <c r="T354" s="9"/>
      <c r="U354" s="5"/>
      <c r="V354" s="5"/>
      <c r="W354" s="5"/>
      <c r="X354" s="9"/>
      <c r="Y354" s="9"/>
      <c r="Z354" s="9"/>
      <c r="AA354" s="9"/>
      <c r="AB354" s="9"/>
      <c r="AC354" s="9"/>
      <c r="AD354" s="9"/>
      <c r="AE354" s="9"/>
      <c r="AF354" s="9"/>
      <c r="AG354" s="9"/>
    </row>
    <row r="355" spans="1:33" ht="49.5" customHeight="1">
      <c r="A355" s="9"/>
      <c r="B355" s="9"/>
      <c r="C355" s="9"/>
      <c r="D355" s="9"/>
      <c r="E355" s="9"/>
      <c r="F355" s="9"/>
      <c r="G355" s="9"/>
      <c r="H355" s="9"/>
      <c r="I355" s="9"/>
      <c r="J355" s="5"/>
      <c r="K355" s="5"/>
      <c r="L355" s="7"/>
      <c r="M355" s="8"/>
      <c r="N355" s="5"/>
      <c r="O355" s="5"/>
      <c r="P355" s="5"/>
      <c r="Q355" s="5"/>
      <c r="R355" s="5"/>
      <c r="S355" s="5"/>
      <c r="T355" s="9"/>
      <c r="U355" s="5"/>
      <c r="V355" s="5"/>
      <c r="W355" s="5"/>
      <c r="X355" s="9"/>
      <c r="Y355" s="9"/>
      <c r="Z355" s="9"/>
      <c r="AA355" s="9"/>
      <c r="AB355" s="9"/>
      <c r="AC355" s="9"/>
      <c r="AD355" s="9"/>
      <c r="AE355" s="9"/>
      <c r="AF355" s="9"/>
      <c r="AG355" s="9"/>
    </row>
    <row r="356" spans="1:33" ht="49.5" customHeight="1">
      <c r="A356" s="9"/>
      <c r="B356" s="9"/>
      <c r="C356" s="9"/>
      <c r="D356" s="9"/>
      <c r="E356" s="9"/>
      <c r="F356" s="9"/>
      <c r="G356" s="9"/>
      <c r="H356" s="9"/>
      <c r="I356" s="9"/>
      <c r="J356" s="5"/>
      <c r="K356" s="5"/>
      <c r="L356" s="7"/>
      <c r="M356" s="8"/>
      <c r="N356" s="5"/>
      <c r="O356" s="5"/>
      <c r="P356" s="5"/>
      <c r="Q356" s="5"/>
      <c r="R356" s="5"/>
      <c r="S356" s="5"/>
      <c r="T356" s="9"/>
      <c r="U356" s="5"/>
      <c r="V356" s="5"/>
      <c r="W356" s="5"/>
      <c r="X356" s="9"/>
      <c r="Y356" s="9"/>
      <c r="Z356" s="9"/>
      <c r="AA356" s="9"/>
      <c r="AB356" s="9"/>
      <c r="AC356" s="9"/>
      <c r="AD356" s="9"/>
      <c r="AE356" s="9"/>
      <c r="AF356" s="9"/>
      <c r="AG356" s="9"/>
    </row>
    <row r="357" spans="1:33" ht="49.5" customHeight="1">
      <c r="A357" s="9"/>
      <c r="B357" s="9"/>
      <c r="C357" s="9"/>
      <c r="D357" s="9"/>
      <c r="E357" s="9"/>
      <c r="F357" s="9"/>
      <c r="G357" s="9"/>
      <c r="H357" s="9"/>
      <c r="I357" s="9"/>
      <c r="J357" s="5"/>
      <c r="K357" s="5"/>
      <c r="L357" s="7"/>
      <c r="M357" s="8"/>
      <c r="N357" s="5"/>
      <c r="O357" s="5"/>
      <c r="P357" s="5"/>
      <c r="Q357" s="5"/>
      <c r="R357" s="5"/>
      <c r="S357" s="5"/>
      <c r="T357" s="9"/>
      <c r="U357" s="5"/>
      <c r="V357" s="5"/>
      <c r="W357" s="5"/>
      <c r="X357" s="9"/>
      <c r="Y357" s="9"/>
      <c r="Z357" s="9"/>
      <c r="AA357" s="9"/>
      <c r="AB357" s="9"/>
      <c r="AC357" s="9"/>
      <c r="AD357" s="9"/>
      <c r="AE357" s="9"/>
      <c r="AF357" s="9"/>
      <c r="AG357" s="9"/>
    </row>
    <row r="358" spans="1:33" ht="49.5" customHeight="1">
      <c r="A358" s="9"/>
      <c r="B358" s="9"/>
      <c r="C358" s="9"/>
      <c r="D358" s="9"/>
      <c r="E358" s="9"/>
      <c r="F358" s="9"/>
      <c r="G358" s="9"/>
      <c r="H358" s="9"/>
      <c r="I358" s="9"/>
      <c r="J358" s="5"/>
      <c r="K358" s="5"/>
      <c r="L358" s="7"/>
      <c r="M358" s="8"/>
      <c r="N358" s="5"/>
      <c r="O358" s="5"/>
      <c r="P358" s="5"/>
      <c r="Q358" s="5"/>
      <c r="R358" s="5"/>
      <c r="S358" s="5"/>
      <c r="T358" s="9"/>
      <c r="U358" s="5"/>
      <c r="V358" s="5"/>
      <c r="W358" s="5"/>
      <c r="X358" s="9"/>
      <c r="Y358" s="9"/>
      <c r="Z358" s="9"/>
      <c r="AA358" s="9"/>
      <c r="AB358" s="9"/>
      <c r="AC358" s="9"/>
      <c r="AD358" s="9"/>
      <c r="AE358" s="9"/>
      <c r="AF358" s="9"/>
      <c r="AG358" s="9"/>
    </row>
    <row r="359" spans="1:33" ht="49.5" customHeight="1">
      <c r="A359" s="9"/>
      <c r="B359" s="9"/>
      <c r="C359" s="9"/>
      <c r="D359" s="9"/>
      <c r="E359" s="9"/>
      <c r="F359" s="9"/>
      <c r="G359" s="9"/>
      <c r="H359" s="9"/>
      <c r="I359" s="9"/>
      <c r="J359" s="5"/>
      <c r="K359" s="5"/>
      <c r="L359" s="7"/>
      <c r="M359" s="8"/>
      <c r="N359" s="5"/>
      <c r="O359" s="5"/>
      <c r="P359" s="5"/>
      <c r="Q359" s="5"/>
      <c r="R359" s="5"/>
      <c r="S359" s="5"/>
      <c r="T359" s="9"/>
      <c r="U359" s="5"/>
      <c r="V359" s="5"/>
      <c r="W359" s="5"/>
      <c r="X359" s="9"/>
      <c r="Y359" s="9"/>
      <c r="Z359" s="9"/>
      <c r="AA359" s="9"/>
      <c r="AB359" s="9"/>
      <c r="AC359" s="9"/>
      <c r="AD359" s="9"/>
      <c r="AE359" s="9"/>
      <c r="AF359" s="9"/>
      <c r="AG359" s="9"/>
    </row>
    <row r="360" spans="1:33" ht="49.5" customHeight="1">
      <c r="A360" s="9"/>
      <c r="B360" s="9"/>
      <c r="C360" s="9"/>
      <c r="D360" s="9"/>
      <c r="E360" s="9"/>
      <c r="F360" s="9"/>
      <c r="G360" s="9"/>
      <c r="H360" s="9"/>
      <c r="I360" s="9"/>
      <c r="J360" s="5"/>
      <c r="K360" s="5"/>
      <c r="L360" s="7"/>
      <c r="M360" s="8"/>
      <c r="N360" s="5"/>
      <c r="O360" s="5"/>
      <c r="P360" s="5"/>
      <c r="Q360" s="5"/>
      <c r="R360" s="5"/>
      <c r="S360" s="5"/>
      <c r="T360" s="9"/>
      <c r="U360" s="5"/>
      <c r="V360" s="5"/>
      <c r="W360" s="5"/>
      <c r="X360" s="9"/>
      <c r="Y360" s="9"/>
      <c r="Z360" s="9"/>
      <c r="AA360" s="9"/>
      <c r="AB360" s="9"/>
      <c r="AC360" s="9"/>
      <c r="AD360" s="9"/>
      <c r="AE360" s="9"/>
      <c r="AF360" s="9"/>
      <c r="AG360" s="9"/>
    </row>
    <row r="361" spans="1:33" ht="49.5" customHeight="1">
      <c r="A361" s="9"/>
      <c r="B361" s="9"/>
      <c r="C361" s="9"/>
      <c r="D361" s="9"/>
      <c r="E361" s="9"/>
      <c r="F361" s="9"/>
      <c r="G361" s="9"/>
      <c r="H361" s="9"/>
      <c r="I361" s="9"/>
      <c r="J361" s="5"/>
      <c r="K361" s="5"/>
      <c r="L361" s="7"/>
      <c r="M361" s="8"/>
      <c r="N361" s="5"/>
      <c r="O361" s="5"/>
      <c r="P361" s="5"/>
      <c r="Q361" s="5"/>
      <c r="R361" s="5"/>
      <c r="S361" s="5"/>
      <c r="T361" s="9"/>
      <c r="U361" s="5"/>
      <c r="V361" s="5"/>
      <c r="W361" s="5"/>
      <c r="X361" s="9"/>
      <c r="Y361" s="9"/>
      <c r="Z361" s="9"/>
      <c r="AA361" s="9"/>
      <c r="AB361" s="9"/>
      <c r="AC361" s="9"/>
      <c r="AD361" s="9"/>
      <c r="AE361" s="9"/>
      <c r="AF361" s="9"/>
      <c r="AG361" s="9"/>
    </row>
    <row r="362" spans="1:33" ht="49.5" customHeight="1">
      <c r="A362" s="9"/>
      <c r="B362" s="9"/>
      <c r="C362" s="9"/>
      <c r="D362" s="9"/>
      <c r="E362" s="9"/>
      <c r="F362" s="9"/>
      <c r="G362" s="9"/>
      <c r="H362" s="9"/>
      <c r="I362" s="9"/>
      <c r="J362" s="5"/>
      <c r="K362" s="5"/>
      <c r="L362" s="7"/>
      <c r="M362" s="8"/>
      <c r="N362" s="5"/>
      <c r="O362" s="5"/>
      <c r="P362" s="5"/>
      <c r="Q362" s="5"/>
      <c r="R362" s="5"/>
      <c r="S362" s="5"/>
      <c r="T362" s="9"/>
      <c r="U362" s="5"/>
      <c r="V362" s="5"/>
      <c r="W362" s="5"/>
      <c r="X362" s="9"/>
      <c r="Y362" s="9"/>
      <c r="Z362" s="9"/>
      <c r="AA362" s="9"/>
      <c r="AB362" s="9"/>
      <c r="AC362" s="9"/>
      <c r="AD362" s="9"/>
      <c r="AE362" s="9"/>
      <c r="AF362" s="9"/>
      <c r="AG362" s="9"/>
    </row>
    <row r="363" spans="1:33" ht="49.5" customHeight="1">
      <c r="A363" s="9"/>
      <c r="B363" s="9"/>
      <c r="C363" s="9"/>
      <c r="D363" s="9"/>
      <c r="E363" s="9"/>
      <c r="F363" s="9"/>
      <c r="G363" s="9"/>
      <c r="H363" s="9"/>
      <c r="I363" s="9"/>
      <c r="J363" s="5"/>
      <c r="K363" s="5"/>
      <c r="L363" s="7"/>
      <c r="M363" s="8"/>
      <c r="N363" s="5"/>
      <c r="O363" s="5"/>
      <c r="P363" s="5"/>
      <c r="Q363" s="5"/>
      <c r="R363" s="5"/>
      <c r="S363" s="5"/>
      <c r="T363" s="9"/>
      <c r="U363" s="5"/>
      <c r="V363" s="5"/>
      <c r="W363" s="5"/>
      <c r="X363" s="9"/>
      <c r="Y363" s="9"/>
      <c r="Z363" s="9"/>
      <c r="AA363" s="9"/>
      <c r="AB363" s="9"/>
      <c r="AC363" s="9"/>
      <c r="AD363" s="9"/>
      <c r="AE363" s="9"/>
      <c r="AF363" s="9"/>
      <c r="AG363" s="9"/>
    </row>
    <row r="364" spans="1:33" ht="49.5" customHeight="1">
      <c r="A364" s="9"/>
      <c r="B364" s="9"/>
      <c r="C364" s="9"/>
      <c r="D364" s="9"/>
      <c r="E364" s="9"/>
      <c r="F364" s="9"/>
      <c r="G364" s="9"/>
      <c r="H364" s="9"/>
      <c r="I364" s="9"/>
      <c r="J364" s="5"/>
      <c r="K364" s="5"/>
      <c r="L364" s="7"/>
      <c r="M364" s="8"/>
      <c r="N364" s="5"/>
      <c r="O364" s="5"/>
      <c r="P364" s="5"/>
      <c r="Q364" s="5"/>
      <c r="R364" s="5"/>
      <c r="S364" s="5"/>
      <c r="T364" s="9"/>
      <c r="U364" s="5"/>
      <c r="V364" s="5"/>
      <c r="W364" s="5"/>
      <c r="X364" s="9"/>
      <c r="Y364" s="9"/>
      <c r="Z364" s="9"/>
      <c r="AA364" s="9"/>
      <c r="AB364" s="9"/>
      <c r="AC364" s="9"/>
      <c r="AD364" s="9"/>
      <c r="AE364" s="9"/>
      <c r="AF364" s="9"/>
      <c r="AG364" s="9"/>
    </row>
    <row r="365" spans="1:33" ht="49.5" customHeight="1">
      <c r="A365" s="9"/>
      <c r="B365" s="9"/>
      <c r="C365" s="9"/>
      <c r="D365" s="9"/>
      <c r="E365" s="9"/>
      <c r="F365" s="9"/>
      <c r="G365" s="9"/>
      <c r="H365" s="9"/>
      <c r="I365" s="9"/>
      <c r="J365" s="5"/>
      <c r="K365" s="5"/>
      <c r="L365" s="7"/>
      <c r="M365" s="8"/>
      <c r="N365" s="5"/>
      <c r="O365" s="5"/>
      <c r="P365" s="5"/>
      <c r="Q365" s="5"/>
      <c r="R365" s="5"/>
      <c r="S365" s="5"/>
      <c r="T365" s="9"/>
      <c r="U365" s="5"/>
      <c r="V365" s="5"/>
      <c r="W365" s="5"/>
      <c r="X365" s="9"/>
      <c r="Y365" s="9"/>
      <c r="Z365" s="9"/>
      <c r="AA365" s="9"/>
      <c r="AB365" s="9"/>
      <c r="AC365" s="9"/>
      <c r="AD365" s="9"/>
      <c r="AE365" s="9"/>
      <c r="AF365" s="9"/>
      <c r="AG365" s="9"/>
    </row>
    <row r="366" spans="1:33" ht="49.5" customHeight="1">
      <c r="A366" s="9"/>
      <c r="B366" s="9"/>
      <c r="C366" s="9"/>
      <c r="D366" s="9"/>
      <c r="E366" s="9"/>
      <c r="F366" s="9"/>
      <c r="G366" s="9"/>
      <c r="H366" s="9"/>
      <c r="I366" s="9"/>
      <c r="J366" s="5"/>
      <c r="K366" s="5"/>
      <c r="L366" s="7"/>
      <c r="M366" s="8"/>
      <c r="N366" s="5"/>
      <c r="O366" s="5"/>
      <c r="P366" s="5"/>
      <c r="Q366" s="5"/>
      <c r="R366" s="5"/>
      <c r="S366" s="5"/>
      <c r="T366" s="9"/>
      <c r="U366" s="5"/>
      <c r="V366" s="5"/>
      <c r="W366" s="5"/>
      <c r="X366" s="9"/>
      <c r="Y366" s="9"/>
      <c r="Z366" s="9"/>
      <c r="AA366" s="9"/>
      <c r="AB366" s="9"/>
      <c r="AC366" s="9"/>
      <c r="AD366" s="9"/>
      <c r="AE366" s="9"/>
      <c r="AF366" s="9"/>
      <c r="AG366" s="9"/>
    </row>
    <row r="367" spans="1:33" ht="49.5" customHeight="1">
      <c r="A367" s="9"/>
      <c r="B367" s="9"/>
      <c r="C367" s="9"/>
      <c r="D367" s="9"/>
      <c r="E367" s="9"/>
      <c r="F367" s="9"/>
      <c r="G367" s="9"/>
      <c r="H367" s="9"/>
      <c r="I367" s="9"/>
      <c r="J367" s="5"/>
      <c r="K367" s="5"/>
      <c r="L367" s="7"/>
      <c r="M367" s="8"/>
      <c r="N367" s="5"/>
      <c r="O367" s="5"/>
      <c r="P367" s="5"/>
      <c r="Q367" s="5"/>
      <c r="R367" s="5"/>
      <c r="S367" s="5"/>
      <c r="T367" s="9"/>
      <c r="U367" s="5"/>
      <c r="V367" s="5"/>
      <c r="W367" s="5"/>
      <c r="X367" s="9"/>
      <c r="Y367" s="9"/>
      <c r="Z367" s="9"/>
      <c r="AA367" s="9"/>
      <c r="AB367" s="9"/>
      <c r="AC367" s="9"/>
      <c r="AD367" s="9"/>
      <c r="AE367" s="9"/>
      <c r="AF367" s="9"/>
      <c r="AG367" s="9"/>
    </row>
    <row r="368" spans="1:33" ht="49.5" customHeight="1">
      <c r="A368" s="9"/>
      <c r="B368" s="9"/>
      <c r="C368" s="9"/>
      <c r="D368" s="9"/>
      <c r="E368" s="9"/>
      <c r="F368" s="9"/>
      <c r="G368" s="9"/>
      <c r="H368" s="9"/>
      <c r="I368" s="9"/>
      <c r="J368" s="5"/>
      <c r="K368" s="5"/>
      <c r="L368" s="7"/>
      <c r="M368" s="8"/>
      <c r="N368" s="5"/>
      <c r="O368" s="5"/>
      <c r="P368" s="5"/>
      <c r="Q368" s="5"/>
      <c r="R368" s="5"/>
      <c r="S368" s="5"/>
      <c r="T368" s="9"/>
      <c r="U368" s="5"/>
      <c r="V368" s="5"/>
      <c r="W368" s="5"/>
      <c r="X368" s="9"/>
      <c r="Y368" s="9"/>
      <c r="Z368" s="9"/>
      <c r="AA368" s="9"/>
      <c r="AB368" s="9"/>
      <c r="AC368" s="9"/>
      <c r="AD368" s="9"/>
      <c r="AE368" s="9"/>
      <c r="AF368" s="9"/>
      <c r="AG368" s="9"/>
    </row>
    <row r="369" spans="1:33" ht="49.5" customHeight="1">
      <c r="A369" s="9"/>
      <c r="B369" s="9"/>
      <c r="C369" s="9"/>
      <c r="D369" s="9"/>
      <c r="E369" s="9"/>
      <c r="F369" s="9"/>
      <c r="G369" s="9"/>
      <c r="H369" s="9"/>
      <c r="I369" s="9"/>
      <c r="J369" s="5"/>
      <c r="K369" s="5"/>
      <c r="L369" s="7"/>
      <c r="M369" s="8"/>
      <c r="N369" s="5"/>
      <c r="O369" s="5"/>
      <c r="P369" s="5"/>
      <c r="Q369" s="5"/>
      <c r="R369" s="5"/>
      <c r="S369" s="5"/>
      <c r="T369" s="9"/>
      <c r="U369" s="5"/>
      <c r="V369" s="5"/>
      <c r="W369" s="5"/>
      <c r="X369" s="9"/>
      <c r="Y369" s="9"/>
      <c r="Z369" s="9"/>
      <c r="AA369" s="9"/>
      <c r="AB369" s="9"/>
      <c r="AC369" s="9"/>
      <c r="AD369" s="9"/>
      <c r="AE369" s="9"/>
      <c r="AF369" s="9"/>
      <c r="AG369" s="9"/>
    </row>
    <row r="370" spans="1:33" ht="49.5" customHeight="1">
      <c r="A370" s="9"/>
      <c r="B370" s="9"/>
      <c r="C370" s="9"/>
      <c r="D370" s="9"/>
      <c r="E370" s="9"/>
      <c r="F370" s="9"/>
      <c r="G370" s="9"/>
      <c r="H370" s="9"/>
      <c r="I370" s="9"/>
      <c r="J370" s="5"/>
      <c r="K370" s="5"/>
      <c r="L370" s="7"/>
      <c r="M370" s="8"/>
      <c r="N370" s="5"/>
      <c r="O370" s="5"/>
      <c r="P370" s="5"/>
      <c r="Q370" s="5"/>
      <c r="R370" s="5"/>
      <c r="S370" s="5"/>
      <c r="T370" s="9"/>
      <c r="U370" s="5"/>
      <c r="V370" s="5"/>
      <c r="W370" s="5"/>
      <c r="X370" s="9"/>
      <c r="Y370" s="9"/>
      <c r="Z370" s="9"/>
      <c r="AA370" s="9"/>
      <c r="AB370" s="9"/>
      <c r="AC370" s="9"/>
      <c r="AD370" s="9"/>
      <c r="AE370" s="9"/>
      <c r="AF370" s="9"/>
      <c r="AG370" s="9"/>
    </row>
    <row r="371" spans="1:33" ht="49.5" customHeight="1">
      <c r="A371" s="9"/>
      <c r="B371" s="9"/>
      <c r="C371" s="9"/>
      <c r="D371" s="9"/>
      <c r="E371" s="9"/>
      <c r="F371" s="9"/>
      <c r="G371" s="9"/>
      <c r="H371" s="9"/>
      <c r="I371" s="9"/>
      <c r="J371" s="5"/>
      <c r="K371" s="5"/>
      <c r="L371" s="7"/>
      <c r="M371" s="8"/>
      <c r="N371" s="5"/>
      <c r="O371" s="5"/>
      <c r="P371" s="5"/>
      <c r="Q371" s="5"/>
      <c r="R371" s="5"/>
      <c r="S371" s="5"/>
      <c r="T371" s="9"/>
      <c r="U371" s="5"/>
      <c r="V371" s="5"/>
      <c r="W371" s="5"/>
      <c r="X371" s="9"/>
      <c r="Y371" s="9"/>
      <c r="Z371" s="9"/>
      <c r="AA371" s="9"/>
      <c r="AB371" s="9"/>
      <c r="AC371" s="9"/>
      <c r="AD371" s="9"/>
      <c r="AE371" s="9"/>
      <c r="AF371" s="9"/>
      <c r="AG371" s="9"/>
    </row>
    <row r="372" spans="1:33" ht="49.5" customHeight="1">
      <c r="A372" s="9"/>
      <c r="B372" s="9"/>
      <c r="C372" s="9"/>
      <c r="D372" s="9"/>
      <c r="E372" s="9"/>
      <c r="F372" s="9"/>
      <c r="G372" s="9"/>
      <c r="H372" s="9"/>
      <c r="I372" s="9"/>
      <c r="J372" s="5"/>
      <c r="K372" s="5"/>
      <c r="L372" s="7"/>
      <c r="M372" s="8"/>
      <c r="N372" s="5"/>
      <c r="O372" s="5"/>
      <c r="P372" s="5"/>
      <c r="Q372" s="5"/>
      <c r="R372" s="5"/>
      <c r="S372" s="5"/>
      <c r="T372" s="9"/>
      <c r="U372" s="5"/>
      <c r="V372" s="5"/>
      <c r="W372" s="5"/>
      <c r="X372" s="9"/>
      <c r="Y372" s="9"/>
      <c r="Z372" s="9"/>
      <c r="AA372" s="9"/>
      <c r="AB372" s="9"/>
      <c r="AC372" s="9"/>
      <c r="AD372" s="9"/>
      <c r="AE372" s="9"/>
      <c r="AF372" s="9"/>
      <c r="AG372" s="9"/>
    </row>
    <row r="373" spans="1:33" ht="49.5" customHeight="1">
      <c r="A373" s="9"/>
      <c r="B373" s="9"/>
      <c r="C373" s="9"/>
      <c r="D373" s="9"/>
      <c r="E373" s="9"/>
      <c r="F373" s="9"/>
      <c r="G373" s="9"/>
      <c r="H373" s="9"/>
      <c r="I373" s="9"/>
      <c r="J373" s="5"/>
      <c r="K373" s="5"/>
      <c r="L373" s="7"/>
      <c r="M373" s="8"/>
      <c r="N373" s="5"/>
      <c r="O373" s="5"/>
      <c r="P373" s="5"/>
      <c r="Q373" s="5"/>
      <c r="R373" s="5"/>
      <c r="S373" s="5"/>
      <c r="T373" s="9"/>
      <c r="U373" s="5"/>
      <c r="V373" s="5"/>
      <c r="W373" s="5"/>
      <c r="X373" s="9"/>
      <c r="Y373" s="9"/>
      <c r="Z373" s="9"/>
      <c r="AA373" s="9"/>
      <c r="AB373" s="9"/>
      <c r="AC373" s="9"/>
      <c r="AD373" s="9"/>
      <c r="AE373" s="9"/>
      <c r="AF373" s="9"/>
      <c r="AG373" s="9"/>
    </row>
    <row r="374" spans="1:33" ht="49.5" customHeight="1">
      <c r="A374" s="9"/>
      <c r="B374" s="9"/>
      <c r="C374" s="9"/>
      <c r="D374" s="9"/>
      <c r="E374" s="9"/>
      <c r="F374" s="9"/>
      <c r="G374" s="9"/>
      <c r="H374" s="9"/>
      <c r="I374" s="9"/>
      <c r="J374" s="5"/>
      <c r="K374" s="5"/>
      <c r="L374" s="7"/>
      <c r="M374" s="8"/>
      <c r="N374" s="5"/>
      <c r="O374" s="5"/>
      <c r="P374" s="5"/>
      <c r="Q374" s="5"/>
      <c r="R374" s="5"/>
      <c r="S374" s="5"/>
      <c r="T374" s="9"/>
      <c r="U374" s="5"/>
      <c r="V374" s="5"/>
      <c r="W374" s="5"/>
      <c r="X374" s="9"/>
      <c r="Y374" s="9"/>
      <c r="Z374" s="9"/>
      <c r="AA374" s="9"/>
      <c r="AB374" s="9"/>
      <c r="AC374" s="9"/>
      <c r="AD374" s="9"/>
      <c r="AE374" s="9"/>
      <c r="AF374" s="9"/>
      <c r="AG374" s="9"/>
    </row>
    <row r="375" spans="1:33" ht="49.5" customHeight="1">
      <c r="A375" s="9"/>
      <c r="B375" s="9"/>
      <c r="C375" s="9"/>
      <c r="D375" s="9"/>
      <c r="E375" s="9"/>
      <c r="F375" s="9"/>
      <c r="G375" s="9"/>
      <c r="H375" s="9"/>
      <c r="I375" s="9"/>
      <c r="J375" s="5"/>
      <c r="K375" s="5"/>
      <c r="L375" s="7"/>
      <c r="M375" s="8"/>
      <c r="N375" s="5"/>
      <c r="O375" s="5"/>
      <c r="P375" s="5"/>
      <c r="Q375" s="5"/>
      <c r="R375" s="5"/>
      <c r="S375" s="5"/>
      <c r="T375" s="9"/>
      <c r="U375" s="5"/>
      <c r="V375" s="5"/>
      <c r="W375" s="5"/>
      <c r="X375" s="9"/>
      <c r="Y375" s="9"/>
      <c r="Z375" s="9"/>
      <c r="AA375" s="9"/>
      <c r="AB375" s="9"/>
      <c r="AC375" s="9"/>
      <c r="AD375" s="9"/>
      <c r="AE375" s="9"/>
      <c r="AF375" s="9"/>
      <c r="AG375" s="9"/>
    </row>
    <row r="376" spans="1:33" ht="49.5" customHeight="1">
      <c r="A376" s="9"/>
      <c r="B376" s="9"/>
      <c r="C376" s="9"/>
      <c r="D376" s="9"/>
      <c r="E376" s="9"/>
      <c r="F376" s="9"/>
      <c r="G376" s="9"/>
      <c r="H376" s="9"/>
      <c r="I376" s="9"/>
      <c r="J376" s="5"/>
      <c r="K376" s="5"/>
      <c r="L376" s="7"/>
      <c r="M376" s="8"/>
      <c r="N376" s="5"/>
      <c r="O376" s="5"/>
      <c r="P376" s="5"/>
      <c r="Q376" s="5"/>
      <c r="R376" s="5"/>
      <c r="S376" s="5"/>
      <c r="T376" s="9"/>
      <c r="U376" s="5"/>
      <c r="V376" s="5"/>
      <c r="W376" s="5"/>
      <c r="X376" s="9"/>
      <c r="Y376" s="9"/>
      <c r="Z376" s="9"/>
      <c r="AA376" s="9"/>
      <c r="AB376" s="9"/>
      <c r="AC376" s="9"/>
      <c r="AD376" s="9"/>
      <c r="AE376" s="9"/>
      <c r="AF376" s="9"/>
      <c r="AG376" s="9"/>
    </row>
    <row r="377" spans="1:33" ht="49.5" customHeight="1">
      <c r="A377" s="9"/>
      <c r="B377" s="9"/>
      <c r="C377" s="9"/>
      <c r="D377" s="9"/>
      <c r="E377" s="9"/>
      <c r="F377" s="9"/>
      <c r="G377" s="9"/>
      <c r="H377" s="9"/>
      <c r="I377" s="9"/>
      <c r="J377" s="5"/>
      <c r="K377" s="5"/>
      <c r="L377" s="7"/>
      <c r="M377" s="8"/>
      <c r="N377" s="5"/>
      <c r="O377" s="5"/>
      <c r="P377" s="5"/>
      <c r="Q377" s="5"/>
      <c r="R377" s="5"/>
      <c r="S377" s="5"/>
      <c r="T377" s="9"/>
      <c r="U377" s="5"/>
      <c r="V377" s="5"/>
      <c r="W377" s="5"/>
      <c r="X377" s="9"/>
      <c r="Y377" s="9"/>
      <c r="Z377" s="9"/>
      <c r="AA377" s="9"/>
      <c r="AB377" s="9"/>
      <c r="AC377" s="9"/>
      <c r="AD377" s="9"/>
      <c r="AE377" s="9"/>
      <c r="AF377" s="9"/>
      <c r="AG377" s="9"/>
    </row>
    <row r="378" spans="1:33" ht="49.5" customHeight="1">
      <c r="A378" s="9"/>
      <c r="B378" s="9"/>
      <c r="C378" s="9"/>
      <c r="D378" s="9"/>
      <c r="E378" s="9"/>
      <c r="F378" s="9"/>
      <c r="G378" s="9"/>
      <c r="H378" s="9"/>
      <c r="I378" s="9"/>
      <c r="J378" s="5"/>
      <c r="K378" s="5"/>
      <c r="L378" s="7"/>
      <c r="M378" s="8"/>
      <c r="N378" s="5"/>
      <c r="O378" s="5"/>
      <c r="P378" s="5"/>
      <c r="Q378" s="5"/>
      <c r="R378" s="5"/>
      <c r="S378" s="5"/>
      <c r="T378" s="9"/>
      <c r="U378" s="5"/>
      <c r="V378" s="5"/>
      <c r="W378" s="5"/>
      <c r="X378" s="9"/>
      <c r="Y378" s="9"/>
      <c r="Z378" s="9"/>
      <c r="AA378" s="9"/>
      <c r="AB378" s="9"/>
      <c r="AC378" s="9"/>
      <c r="AD378" s="9"/>
      <c r="AE378" s="9"/>
      <c r="AF378" s="9"/>
      <c r="AG378" s="9"/>
    </row>
    <row r="379" spans="1:33" ht="49.5" customHeight="1">
      <c r="A379" s="9"/>
      <c r="B379" s="9"/>
      <c r="C379" s="9"/>
      <c r="D379" s="9"/>
      <c r="E379" s="9"/>
      <c r="F379" s="9"/>
      <c r="G379" s="9"/>
      <c r="H379" s="9"/>
      <c r="I379" s="9"/>
      <c r="J379" s="5"/>
      <c r="K379" s="5"/>
      <c r="L379" s="7"/>
      <c r="M379" s="8"/>
      <c r="N379" s="5"/>
      <c r="O379" s="5"/>
      <c r="P379" s="5"/>
      <c r="Q379" s="5"/>
      <c r="R379" s="5"/>
      <c r="S379" s="5"/>
      <c r="T379" s="9"/>
      <c r="U379" s="5"/>
      <c r="V379" s="5"/>
      <c r="W379" s="5"/>
      <c r="X379" s="9"/>
      <c r="Y379" s="9"/>
      <c r="Z379" s="9"/>
      <c r="AA379" s="9"/>
      <c r="AB379" s="9"/>
      <c r="AC379" s="9"/>
      <c r="AD379" s="9"/>
      <c r="AE379" s="9"/>
      <c r="AF379" s="9"/>
      <c r="AG379" s="9"/>
    </row>
    <row r="380" spans="1:33" ht="49.5" customHeight="1">
      <c r="A380" s="9"/>
      <c r="B380" s="9"/>
      <c r="C380" s="9"/>
      <c r="D380" s="9"/>
      <c r="E380" s="9"/>
      <c r="F380" s="9"/>
      <c r="G380" s="9"/>
      <c r="H380" s="9"/>
      <c r="I380" s="9"/>
      <c r="J380" s="5"/>
      <c r="K380" s="5"/>
      <c r="L380" s="7"/>
      <c r="M380" s="8"/>
      <c r="N380" s="5"/>
      <c r="O380" s="5"/>
      <c r="P380" s="5"/>
      <c r="Q380" s="5"/>
      <c r="R380" s="5"/>
      <c r="S380" s="5"/>
      <c r="T380" s="9"/>
      <c r="U380" s="5"/>
      <c r="V380" s="5"/>
      <c r="W380" s="5"/>
      <c r="X380" s="9"/>
      <c r="Y380" s="9"/>
      <c r="Z380" s="9"/>
      <c r="AA380" s="9"/>
      <c r="AB380" s="9"/>
      <c r="AC380" s="9"/>
      <c r="AD380" s="9"/>
      <c r="AE380" s="9"/>
      <c r="AF380" s="9"/>
      <c r="AG380" s="9"/>
    </row>
    <row r="381" spans="1:33" ht="49.5" customHeight="1">
      <c r="A381" s="9"/>
      <c r="B381" s="9"/>
      <c r="C381" s="9"/>
      <c r="D381" s="9"/>
      <c r="E381" s="9"/>
      <c r="F381" s="9"/>
      <c r="G381" s="9"/>
      <c r="H381" s="9"/>
      <c r="I381" s="9"/>
      <c r="J381" s="5"/>
      <c r="K381" s="5"/>
      <c r="L381" s="7"/>
      <c r="M381" s="8"/>
      <c r="N381" s="5"/>
      <c r="O381" s="5"/>
      <c r="P381" s="5"/>
      <c r="Q381" s="5"/>
      <c r="R381" s="5"/>
      <c r="S381" s="5"/>
      <c r="T381" s="9"/>
      <c r="U381" s="5"/>
      <c r="V381" s="5"/>
      <c r="W381" s="5"/>
      <c r="X381" s="9"/>
      <c r="Y381" s="9"/>
      <c r="Z381" s="9"/>
      <c r="AA381" s="9"/>
      <c r="AB381" s="9"/>
      <c r="AC381" s="9"/>
      <c r="AD381" s="9"/>
      <c r="AE381" s="9"/>
      <c r="AF381" s="9"/>
      <c r="AG381" s="9"/>
    </row>
    <row r="382" spans="1:33" ht="49.5" customHeight="1">
      <c r="A382" s="9"/>
      <c r="B382" s="9"/>
      <c r="C382" s="9"/>
      <c r="D382" s="9"/>
      <c r="E382" s="9"/>
      <c r="F382" s="9"/>
      <c r="G382" s="9"/>
      <c r="H382" s="9"/>
      <c r="I382" s="9"/>
      <c r="J382" s="5"/>
      <c r="K382" s="5"/>
      <c r="L382" s="7"/>
      <c r="M382" s="8"/>
      <c r="N382" s="5"/>
      <c r="O382" s="5"/>
      <c r="P382" s="5"/>
      <c r="Q382" s="5"/>
      <c r="R382" s="5"/>
      <c r="S382" s="5"/>
      <c r="T382" s="9"/>
      <c r="U382" s="5"/>
      <c r="V382" s="5"/>
      <c r="W382" s="5"/>
      <c r="X382" s="9"/>
      <c r="Y382" s="9"/>
      <c r="Z382" s="9"/>
      <c r="AA382" s="9"/>
      <c r="AB382" s="9"/>
      <c r="AC382" s="9"/>
      <c r="AD382" s="9"/>
      <c r="AE382" s="9"/>
      <c r="AF382" s="9"/>
      <c r="AG382" s="9"/>
    </row>
    <row r="383" spans="1:33" ht="49.5" customHeight="1">
      <c r="A383" s="9"/>
      <c r="B383" s="9"/>
      <c r="C383" s="9"/>
      <c r="D383" s="9"/>
      <c r="E383" s="9"/>
      <c r="F383" s="9"/>
      <c r="G383" s="9"/>
      <c r="H383" s="9"/>
      <c r="I383" s="9"/>
      <c r="J383" s="5"/>
      <c r="K383" s="5"/>
      <c r="L383" s="7"/>
      <c r="M383" s="8"/>
      <c r="N383" s="5"/>
      <c r="O383" s="5"/>
      <c r="P383" s="5"/>
      <c r="Q383" s="5"/>
      <c r="R383" s="5"/>
      <c r="S383" s="5"/>
      <c r="T383" s="9"/>
      <c r="U383" s="5"/>
      <c r="V383" s="5"/>
      <c r="W383" s="5"/>
      <c r="X383" s="9"/>
      <c r="Y383" s="9"/>
      <c r="Z383" s="9"/>
      <c r="AA383" s="9"/>
      <c r="AB383" s="9"/>
      <c r="AC383" s="9"/>
      <c r="AD383" s="9"/>
      <c r="AE383" s="9"/>
      <c r="AF383" s="9"/>
      <c r="AG383" s="9"/>
    </row>
    <row r="384" spans="1:33" ht="49.5" customHeight="1">
      <c r="A384" s="9"/>
      <c r="B384" s="9"/>
      <c r="C384" s="9"/>
      <c r="D384" s="9"/>
      <c r="E384" s="9"/>
      <c r="F384" s="9"/>
      <c r="G384" s="9"/>
      <c r="H384" s="9"/>
      <c r="I384" s="9"/>
      <c r="J384" s="5"/>
      <c r="K384" s="5"/>
      <c r="L384" s="7"/>
      <c r="M384" s="8"/>
      <c r="N384" s="5"/>
      <c r="O384" s="5"/>
      <c r="P384" s="5"/>
      <c r="Q384" s="5"/>
      <c r="R384" s="5"/>
      <c r="S384" s="5"/>
      <c r="T384" s="9"/>
      <c r="U384" s="5"/>
      <c r="V384" s="5"/>
      <c r="W384" s="5"/>
      <c r="X384" s="9"/>
      <c r="Y384" s="9"/>
      <c r="Z384" s="9"/>
      <c r="AA384" s="9"/>
      <c r="AB384" s="9"/>
      <c r="AC384" s="9"/>
      <c r="AD384" s="9"/>
      <c r="AE384" s="9"/>
      <c r="AF384" s="9"/>
      <c r="AG384" s="9"/>
    </row>
    <row r="385" spans="1:33" ht="49.5" customHeight="1">
      <c r="A385" s="9"/>
      <c r="B385" s="9"/>
      <c r="C385" s="9"/>
      <c r="D385" s="9"/>
      <c r="E385" s="9"/>
      <c r="F385" s="9"/>
      <c r="G385" s="9"/>
      <c r="H385" s="9"/>
      <c r="I385" s="9"/>
      <c r="J385" s="5"/>
      <c r="K385" s="5"/>
      <c r="L385" s="7"/>
      <c r="M385" s="8"/>
      <c r="N385" s="5"/>
      <c r="O385" s="5"/>
      <c r="P385" s="5"/>
      <c r="Q385" s="5"/>
      <c r="R385" s="5"/>
      <c r="S385" s="5"/>
      <c r="T385" s="9"/>
      <c r="U385" s="5"/>
      <c r="V385" s="5"/>
      <c r="W385" s="5"/>
      <c r="X385" s="9"/>
      <c r="Y385" s="9"/>
      <c r="Z385" s="9"/>
      <c r="AA385" s="9"/>
      <c r="AB385" s="9"/>
      <c r="AC385" s="9"/>
      <c r="AD385" s="9"/>
      <c r="AE385" s="9"/>
      <c r="AF385" s="9"/>
      <c r="AG385" s="9"/>
    </row>
    <row r="386" spans="1:33" ht="49.5" customHeight="1">
      <c r="A386" s="9"/>
      <c r="B386" s="9"/>
      <c r="C386" s="9"/>
      <c r="D386" s="9"/>
      <c r="E386" s="9"/>
      <c r="F386" s="9"/>
      <c r="G386" s="9"/>
      <c r="H386" s="9"/>
      <c r="I386" s="9"/>
      <c r="J386" s="5"/>
      <c r="K386" s="5"/>
      <c r="L386" s="7"/>
      <c r="M386" s="8"/>
      <c r="N386" s="5"/>
      <c r="O386" s="5"/>
      <c r="P386" s="5"/>
      <c r="Q386" s="5"/>
      <c r="R386" s="5"/>
      <c r="S386" s="5"/>
      <c r="T386" s="9"/>
      <c r="U386" s="5"/>
      <c r="V386" s="5"/>
      <c r="W386" s="5"/>
      <c r="X386" s="9"/>
      <c r="Y386" s="9"/>
      <c r="Z386" s="9"/>
      <c r="AA386" s="9"/>
      <c r="AB386" s="9"/>
      <c r="AC386" s="9"/>
      <c r="AD386" s="9"/>
      <c r="AE386" s="9"/>
      <c r="AF386" s="9"/>
      <c r="AG386" s="9"/>
    </row>
    <row r="387" spans="1:33" ht="49.5" customHeight="1">
      <c r="A387" s="9"/>
      <c r="B387" s="9"/>
      <c r="C387" s="9"/>
      <c r="D387" s="9"/>
      <c r="E387" s="9"/>
      <c r="F387" s="9"/>
      <c r="G387" s="9"/>
      <c r="H387" s="9"/>
      <c r="I387" s="9"/>
      <c r="J387" s="5"/>
      <c r="K387" s="5"/>
      <c r="L387" s="7"/>
      <c r="M387" s="8"/>
      <c r="N387" s="5"/>
      <c r="O387" s="5"/>
      <c r="P387" s="5"/>
      <c r="Q387" s="5"/>
      <c r="R387" s="5"/>
      <c r="S387" s="5"/>
      <c r="T387" s="9"/>
      <c r="U387" s="5"/>
      <c r="V387" s="5"/>
      <c r="W387" s="5"/>
      <c r="X387" s="9"/>
      <c r="Y387" s="9"/>
      <c r="Z387" s="9"/>
      <c r="AA387" s="9"/>
      <c r="AB387" s="9"/>
      <c r="AC387" s="9"/>
      <c r="AD387" s="9"/>
      <c r="AE387" s="9"/>
      <c r="AF387" s="9"/>
      <c r="AG387" s="9"/>
    </row>
    <row r="388" spans="1:33" ht="49.5" customHeight="1">
      <c r="A388" s="9"/>
      <c r="B388" s="9"/>
      <c r="C388" s="9"/>
      <c r="D388" s="9"/>
      <c r="E388" s="9"/>
      <c r="F388" s="9"/>
      <c r="G388" s="9"/>
      <c r="H388" s="9"/>
      <c r="I388" s="9"/>
      <c r="J388" s="5"/>
      <c r="K388" s="5"/>
      <c r="L388" s="7"/>
      <c r="M388" s="8"/>
      <c r="N388" s="5"/>
      <c r="O388" s="5"/>
      <c r="P388" s="5"/>
      <c r="Q388" s="5"/>
      <c r="R388" s="5"/>
      <c r="S388" s="5"/>
      <c r="T388" s="9"/>
      <c r="U388" s="5"/>
      <c r="V388" s="5"/>
      <c r="W388" s="5"/>
      <c r="X388" s="9"/>
      <c r="Y388" s="9"/>
      <c r="Z388" s="9"/>
      <c r="AA388" s="9"/>
      <c r="AB388" s="9"/>
      <c r="AC388" s="9"/>
      <c r="AD388" s="9"/>
      <c r="AE388" s="9"/>
      <c r="AF388" s="9"/>
      <c r="AG388" s="9"/>
    </row>
    <row r="389" spans="1:33" ht="49.5" customHeight="1">
      <c r="A389" s="9"/>
      <c r="B389" s="9"/>
      <c r="C389" s="9"/>
      <c r="D389" s="9"/>
      <c r="E389" s="9"/>
      <c r="F389" s="9"/>
      <c r="G389" s="9"/>
      <c r="H389" s="9"/>
      <c r="I389" s="9"/>
      <c r="J389" s="5"/>
      <c r="K389" s="5"/>
      <c r="L389" s="7"/>
      <c r="M389" s="8"/>
      <c r="N389" s="5"/>
      <c r="O389" s="5"/>
      <c r="P389" s="5"/>
      <c r="Q389" s="5"/>
      <c r="R389" s="5"/>
      <c r="S389" s="5"/>
      <c r="T389" s="9"/>
      <c r="U389" s="5"/>
      <c r="V389" s="5"/>
      <c r="W389" s="5"/>
      <c r="X389" s="9"/>
      <c r="Y389" s="9"/>
      <c r="Z389" s="9"/>
      <c r="AA389" s="9"/>
      <c r="AB389" s="9"/>
      <c r="AC389" s="9"/>
      <c r="AD389" s="9"/>
      <c r="AE389" s="9"/>
      <c r="AF389" s="9"/>
      <c r="AG389" s="9"/>
    </row>
    <row r="390" spans="1:33" ht="49.5" customHeight="1">
      <c r="A390" s="9"/>
      <c r="B390" s="9"/>
      <c r="C390" s="9"/>
      <c r="D390" s="9"/>
      <c r="E390" s="9"/>
      <c r="F390" s="9"/>
      <c r="G390" s="9"/>
      <c r="H390" s="9"/>
      <c r="I390" s="9"/>
      <c r="J390" s="5"/>
      <c r="K390" s="5"/>
      <c r="L390" s="7"/>
      <c r="M390" s="8"/>
      <c r="N390" s="5"/>
      <c r="O390" s="5"/>
      <c r="P390" s="5"/>
      <c r="Q390" s="5"/>
      <c r="R390" s="5"/>
      <c r="S390" s="5"/>
      <c r="T390" s="9"/>
      <c r="U390" s="5"/>
      <c r="V390" s="5"/>
      <c r="W390" s="5"/>
      <c r="X390" s="9"/>
      <c r="Y390" s="9"/>
      <c r="Z390" s="9"/>
      <c r="AA390" s="9"/>
      <c r="AB390" s="9"/>
      <c r="AC390" s="9"/>
      <c r="AD390" s="9"/>
      <c r="AE390" s="9"/>
      <c r="AF390" s="9"/>
      <c r="AG390" s="9"/>
    </row>
    <row r="391" spans="1:33" ht="49.5" customHeight="1">
      <c r="A391" s="9"/>
      <c r="B391" s="9"/>
      <c r="C391" s="9"/>
      <c r="D391" s="9"/>
      <c r="E391" s="9"/>
      <c r="F391" s="9"/>
      <c r="G391" s="9"/>
      <c r="H391" s="9"/>
      <c r="I391" s="9"/>
      <c r="J391" s="5"/>
      <c r="K391" s="5"/>
      <c r="L391" s="7"/>
      <c r="M391" s="8"/>
      <c r="N391" s="5"/>
      <c r="O391" s="5"/>
      <c r="P391" s="5"/>
      <c r="Q391" s="5"/>
      <c r="R391" s="5"/>
      <c r="S391" s="5"/>
      <c r="T391" s="9"/>
      <c r="U391" s="5"/>
      <c r="V391" s="5"/>
      <c r="W391" s="5"/>
      <c r="X391" s="9"/>
      <c r="Y391" s="9"/>
      <c r="Z391" s="9"/>
      <c r="AA391" s="9"/>
      <c r="AB391" s="9"/>
      <c r="AC391" s="9"/>
      <c r="AD391" s="9"/>
      <c r="AE391" s="9"/>
      <c r="AF391" s="9"/>
      <c r="AG391" s="9"/>
    </row>
    <row r="392" spans="1:33" ht="49.5" customHeight="1">
      <c r="A392" s="9"/>
      <c r="B392" s="9"/>
      <c r="C392" s="9"/>
      <c r="D392" s="9"/>
      <c r="E392" s="9"/>
      <c r="F392" s="9"/>
      <c r="G392" s="9"/>
      <c r="H392" s="9"/>
      <c r="I392" s="9"/>
      <c r="J392" s="5"/>
      <c r="K392" s="5"/>
      <c r="L392" s="7"/>
      <c r="M392" s="8"/>
      <c r="N392" s="5"/>
      <c r="O392" s="5"/>
      <c r="P392" s="5"/>
      <c r="Q392" s="5"/>
      <c r="R392" s="5"/>
      <c r="S392" s="5"/>
      <c r="T392" s="9"/>
      <c r="U392" s="5"/>
      <c r="V392" s="5"/>
      <c r="W392" s="5"/>
      <c r="X392" s="9"/>
      <c r="Y392" s="9"/>
      <c r="Z392" s="9"/>
      <c r="AA392" s="9"/>
      <c r="AB392" s="9"/>
      <c r="AC392" s="9"/>
      <c r="AD392" s="9"/>
      <c r="AE392" s="9"/>
      <c r="AF392" s="9"/>
      <c r="AG392" s="9"/>
    </row>
    <row r="393" spans="1:33" ht="49.5" customHeight="1">
      <c r="A393" s="9"/>
      <c r="B393" s="9"/>
      <c r="C393" s="9"/>
      <c r="D393" s="9"/>
      <c r="E393" s="9"/>
      <c r="F393" s="9"/>
      <c r="G393" s="9"/>
      <c r="H393" s="9"/>
      <c r="I393" s="9"/>
      <c r="J393" s="5"/>
      <c r="K393" s="5"/>
      <c r="L393" s="7"/>
      <c r="M393" s="8"/>
      <c r="N393" s="5"/>
      <c r="O393" s="5"/>
      <c r="P393" s="5"/>
      <c r="Q393" s="5"/>
      <c r="R393" s="5"/>
      <c r="S393" s="5"/>
      <c r="T393" s="9"/>
      <c r="U393" s="5"/>
      <c r="V393" s="5"/>
      <c r="W393" s="5"/>
      <c r="X393" s="9"/>
      <c r="Y393" s="9"/>
      <c r="Z393" s="9"/>
      <c r="AA393" s="9"/>
      <c r="AB393" s="9"/>
      <c r="AC393" s="9"/>
      <c r="AD393" s="9"/>
      <c r="AE393" s="9"/>
      <c r="AF393" s="9"/>
      <c r="AG393" s="9"/>
    </row>
    <row r="394" spans="1:33" ht="49.5" customHeight="1">
      <c r="A394" s="9"/>
      <c r="B394" s="9"/>
      <c r="C394" s="9"/>
      <c r="D394" s="9"/>
      <c r="E394" s="9"/>
      <c r="F394" s="9"/>
      <c r="G394" s="9"/>
      <c r="H394" s="9"/>
      <c r="I394" s="9"/>
      <c r="J394" s="5"/>
      <c r="K394" s="5"/>
      <c r="L394" s="7"/>
      <c r="M394" s="8"/>
      <c r="N394" s="5"/>
      <c r="O394" s="5"/>
      <c r="P394" s="5"/>
      <c r="Q394" s="5"/>
      <c r="R394" s="5"/>
      <c r="S394" s="5"/>
      <c r="T394" s="9"/>
      <c r="U394" s="5"/>
      <c r="V394" s="5"/>
      <c r="W394" s="5"/>
      <c r="X394" s="9"/>
      <c r="Y394" s="9"/>
      <c r="Z394" s="9"/>
      <c r="AA394" s="9"/>
      <c r="AB394" s="9"/>
      <c r="AC394" s="9"/>
      <c r="AD394" s="9"/>
      <c r="AE394" s="9"/>
      <c r="AF394" s="9"/>
      <c r="AG394" s="9"/>
    </row>
    <row r="395" spans="1:33" ht="49.5" customHeight="1">
      <c r="A395" s="9"/>
      <c r="B395" s="9"/>
      <c r="C395" s="9"/>
      <c r="D395" s="9"/>
      <c r="E395" s="9"/>
      <c r="F395" s="9"/>
      <c r="G395" s="9"/>
      <c r="H395" s="9"/>
      <c r="I395" s="9"/>
      <c r="J395" s="5"/>
      <c r="K395" s="5"/>
      <c r="L395" s="7"/>
      <c r="M395" s="8"/>
      <c r="N395" s="5"/>
      <c r="O395" s="5"/>
      <c r="P395" s="5"/>
      <c r="Q395" s="5"/>
      <c r="R395" s="5"/>
      <c r="S395" s="5"/>
      <c r="T395" s="9"/>
      <c r="U395" s="5"/>
      <c r="V395" s="5"/>
      <c r="W395" s="5"/>
      <c r="X395" s="9"/>
      <c r="Y395" s="9"/>
      <c r="Z395" s="9"/>
      <c r="AA395" s="9"/>
      <c r="AB395" s="9"/>
      <c r="AC395" s="9"/>
      <c r="AD395" s="9"/>
      <c r="AE395" s="9"/>
      <c r="AF395" s="9"/>
      <c r="AG395" s="9"/>
    </row>
    <row r="396" spans="1:33" ht="49.5" customHeight="1">
      <c r="A396" s="9"/>
      <c r="B396" s="9"/>
      <c r="C396" s="9"/>
      <c r="D396" s="9"/>
      <c r="E396" s="9"/>
      <c r="F396" s="9"/>
      <c r="G396" s="9"/>
      <c r="H396" s="9"/>
      <c r="I396" s="9"/>
      <c r="J396" s="5"/>
      <c r="K396" s="5"/>
      <c r="L396" s="7"/>
      <c r="M396" s="8"/>
      <c r="N396" s="5"/>
      <c r="O396" s="5"/>
      <c r="P396" s="5"/>
      <c r="Q396" s="5"/>
      <c r="R396" s="5"/>
      <c r="S396" s="5"/>
      <c r="T396" s="9"/>
      <c r="U396" s="5"/>
      <c r="V396" s="5"/>
      <c r="W396" s="5"/>
      <c r="X396" s="9"/>
      <c r="Y396" s="9"/>
      <c r="Z396" s="9"/>
      <c r="AA396" s="9"/>
      <c r="AB396" s="9"/>
      <c r="AC396" s="9"/>
      <c r="AD396" s="9"/>
      <c r="AE396" s="9"/>
      <c r="AF396" s="9"/>
      <c r="AG396" s="9"/>
    </row>
    <row r="397" spans="1:33" ht="49.5" customHeight="1">
      <c r="A397" s="9"/>
      <c r="B397" s="9"/>
      <c r="C397" s="9"/>
      <c r="D397" s="9"/>
      <c r="E397" s="9"/>
      <c r="F397" s="9"/>
      <c r="G397" s="9"/>
      <c r="H397" s="9"/>
      <c r="I397" s="9"/>
      <c r="J397" s="5"/>
      <c r="K397" s="5"/>
      <c r="L397" s="7"/>
      <c r="M397" s="8"/>
      <c r="N397" s="5"/>
      <c r="O397" s="5"/>
      <c r="P397" s="5"/>
      <c r="Q397" s="5"/>
      <c r="R397" s="5"/>
      <c r="S397" s="5"/>
      <c r="T397" s="9"/>
      <c r="U397" s="5"/>
      <c r="V397" s="5"/>
      <c r="W397" s="5"/>
      <c r="X397" s="9"/>
      <c r="Y397" s="9"/>
      <c r="Z397" s="9"/>
      <c r="AA397" s="9"/>
      <c r="AB397" s="9"/>
      <c r="AC397" s="9"/>
      <c r="AD397" s="9"/>
      <c r="AE397" s="9"/>
      <c r="AF397" s="9"/>
      <c r="AG397" s="9"/>
    </row>
    <row r="398" spans="1:33" ht="49.5" customHeight="1">
      <c r="A398" s="9"/>
      <c r="B398" s="9"/>
      <c r="C398" s="9"/>
      <c r="D398" s="9"/>
      <c r="E398" s="9"/>
      <c r="F398" s="9"/>
      <c r="G398" s="9"/>
      <c r="H398" s="9"/>
      <c r="I398" s="9"/>
      <c r="J398" s="5"/>
      <c r="K398" s="5"/>
      <c r="L398" s="7"/>
      <c r="M398" s="8"/>
      <c r="N398" s="5"/>
      <c r="O398" s="5"/>
      <c r="P398" s="5"/>
      <c r="Q398" s="5"/>
      <c r="R398" s="5"/>
      <c r="S398" s="5"/>
      <c r="T398" s="9"/>
      <c r="U398" s="5"/>
      <c r="V398" s="5"/>
      <c r="W398" s="5"/>
      <c r="X398" s="9"/>
      <c r="Y398" s="9"/>
      <c r="Z398" s="9"/>
      <c r="AA398" s="9"/>
      <c r="AB398" s="9"/>
      <c r="AC398" s="9"/>
      <c r="AD398" s="9"/>
      <c r="AE398" s="9"/>
      <c r="AF398" s="9"/>
      <c r="AG398" s="9"/>
    </row>
    <row r="399" spans="1:33" ht="49.5" customHeight="1">
      <c r="A399" s="9"/>
      <c r="B399" s="9"/>
      <c r="C399" s="9"/>
      <c r="D399" s="9"/>
      <c r="E399" s="9"/>
      <c r="F399" s="9"/>
      <c r="G399" s="9"/>
      <c r="H399" s="9"/>
      <c r="I399" s="9"/>
      <c r="J399" s="5"/>
      <c r="K399" s="5"/>
      <c r="L399" s="7"/>
      <c r="M399" s="8"/>
      <c r="N399" s="5"/>
      <c r="O399" s="5"/>
      <c r="P399" s="5"/>
      <c r="Q399" s="5"/>
      <c r="R399" s="5"/>
      <c r="S399" s="5"/>
      <c r="T399" s="9"/>
      <c r="U399" s="5"/>
      <c r="V399" s="5"/>
      <c r="W399" s="5"/>
      <c r="X399" s="9"/>
      <c r="Y399" s="9"/>
      <c r="Z399" s="9"/>
      <c r="AA399" s="9"/>
      <c r="AB399" s="9"/>
      <c r="AC399" s="9"/>
      <c r="AD399" s="9"/>
      <c r="AE399" s="9"/>
      <c r="AF399" s="9"/>
      <c r="AG399" s="9"/>
    </row>
    <row r="400" spans="1:33" ht="49.5" customHeight="1">
      <c r="A400" s="9"/>
      <c r="B400" s="9"/>
      <c r="C400" s="9"/>
      <c r="D400" s="9"/>
      <c r="E400" s="9"/>
      <c r="F400" s="9"/>
      <c r="G400" s="9"/>
      <c r="H400" s="9"/>
      <c r="I400" s="9"/>
      <c r="J400" s="5"/>
      <c r="K400" s="5"/>
      <c r="L400" s="7"/>
      <c r="M400" s="8"/>
      <c r="N400" s="5"/>
      <c r="O400" s="5"/>
      <c r="P400" s="5"/>
      <c r="Q400" s="5"/>
      <c r="R400" s="5"/>
      <c r="S400" s="5"/>
      <c r="T400" s="9"/>
      <c r="U400" s="5"/>
      <c r="V400" s="5"/>
      <c r="W400" s="5"/>
      <c r="X400" s="9"/>
      <c r="Y400" s="9"/>
      <c r="Z400" s="9"/>
      <c r="AA400" s="9"/>
      <c r="AB400" s="9"/>
      <c r="AC400" s="9"/>
      <c r="AD400" s="9"/>
      <c r="AE400" s="9"/>
      <c r="AF400" s="9"/>
      <c r="AG400" s="9"/>
    </row>
    <row r="401" spans="1:33" ht="49.5" customHeight="1">
      <c r="A401" s="9"/>
      <c r="B401" s="9"/>
      <c r="C401" s="9"/>
      <c r="D401" s="9"/>
      <c r="E401" s="9"/>
      <c r="F401" s="9"/>
      <c r="G401" s="9"/>
      <c r="H401" s="9"/>
      <c r="I401" s="9"/>
      <c r="J401" s="5"/>
      <c r="K401" s="5"/>
      <c r="L401" s="7"/>
      <c r="M401" s="8"/>
      <c r="N401" s="5"/>
      <c r="O401" s="5"/>
      <c r="P401" s="5"/>
      <c r="Q401" s="5"/>
      <c r="R401" s="5"/>
      <c r="S401" s="5"/>
      <c r="T401" s="9"/>
      <c r="U401" s="5"/>
      <c r="V401" s="5"/>
      <c r="W401" s="5"/>
      <c r="X401" s="9"/>
      <c r="Y401" s="9"/>
      <c r="Z401" s="9"/>
      <c r="AA401" s="9"/>
      <c r="AB401" s="9"/>
      <c r="AC401" s="9"/>
      <c r="AD401" s="9"/>
      <c r="AE401" s="9"/>
      <c r="AF401" s="9"/>
      <c r="AG401" s="9"/>
    </row>
    <row r="402" spans="1:33" ht="49.5" customHeight="1">
      <c r="A402" s="9"/>
      <c r="B402" s="9"/>
      <c r="C402" s="9"/>
      <c r="D402" s="9"/>
      <c r="E402" s="9"/>
      <c r="F402" s="9"/>
      <c r="G402" s="9"/>
      <c r="H402" s="9"/>
      <c r="I402" s="9"/>
      <c r="J402" s="5"/>
      <c r="K402" s="5"/>
      <c r="L402" s="7"/>
      <c r="M402" s="8"/>
      <c r="N402" s="5"/>
      <c r="O402" s="5"/>
      <c r="P402" s="5"/>
      <c r="Q402" s="5"/>
      <c r="R402" s="5"/>
      <c r="S402" s="5"/>
      <c r="T402" s="9"/>
      <c r="U402" s="5"/>
      <c r="V402" s="5"/>
      <c r="W402" s="5"/>
      <c r="X402" s="9"/>
      <c r="Y402" s="9"/>
      <c r="Z402" s="9"/>
      <c r="AA402" s="9"/>
      <c r="AB402" s="9"/>
      <c r="AC402" s="9"/>
      <c r="AD402" s="9"/>
      <c r="AE402" s="9"/>
      <c r="AF402" s="9"/>
      <c r="AG402" s="9"/>
    </row>
    <row r="403" spans="1:33" ht="49.5" customHeight="1">
      <c r="A403" s="9"/>
      <c r="B403" s="9"/>
      <c r="C403" s="9"/>
      <c r="D403" s="9"/>
      <c r="E403" s="9"/>
      <c r="F403" s="9"/>
      <c r="G403" s="9"/>
      <c r="H403" s="9"/>
      <c r="I403" s="9"/>
      <c r="J403" s="5"/>
      <c r="K403" s="5"/>
      <c r="L403" s="7"/>
      <c r="M403" s="8"/>
      <c r="N403" s="5"/>
      <c r="O403" s="5"/>
      <c r="P403" s="5"/>
      <c r="Q403" s="5"/>
      <c r="R403" s="5"/>
      <c r="S403" s="5"/>
      <c r="T403" s="9"/>
      <c r="U403" s="5"/>
      <c r="V403" s="5"/>
      <c r="W403" s="5"/>
      <c r="X403" s="9"/>
      <c r="Y403" s="9"/>
      <c r="Z403" s="9"/>
      <c r="AA403" s="9"/>
      <c r="AB403" s="9"/>
      <c r="AC403" s="9"/>
      <c r="AD403" s="9"/>
      <c r="AE403" s="9"/>
      <c r="AF403" s="9"/>
      <c r="AG403" s="9"/>
    </row>
    <row r="404" spans="1:33" ht="49.5" customHeight="1">
      <c r="A404" s="9"/>
      <c r="B404" s="9"/>
      <c r="C404" s="9"/>
      <c r="D404" s="9"/>
      <c r="E404" s="9"/>
      <c r="F404" s="9"/>
      <c r="G404" s="9"/>
      <c r="H404" s="9"/>
      <c r="I404" s="9"/>
      <c r="J404" s="5"/>
      <c r="K404" s="5"/>
      <c r="L404" s="7"/>
      <c r="M404" s="8"/>
      <c r="N404" s="5"/>
      <c r="O404" s="5"/>
      <c r="P404" s="5"/>
      <c r="Q404" s="5"/>
      <c r="R404" s="5"/>
      <c r="S404" s="5"/>
      <c r="T404" s="9"/>
      <c r="U404" s="5"/>
      <c r="V404" s="5"/>
      <c r="W404" s="5"/>
      <c r="X404" s="9"/>
      <c r="Y404" s="9"/>
      <c r="Z404" s="9"/>
      <c r="AA404" s="9"/>
      <c r="AB404" s="9"/>
      <c r="AC404" s="9"/>
      <c r="AD404" s="9"/>
      <c r="AE404" s="9"/>
      <c r="AF404" s="9"/>
      <c r="AG404" s="9"/>
    </row>
    <row r="405" spans="1:33" ht="49.5" customHeight="1">
      <c r="A405" s="9"/>
      <c r="B405" s="9"/>
      <c r="C405" s="9"/>
      <c r="D405" s="9"/>
      <c r="E405" s="9"/>
      <c r="F405" s="9"/>
      <c r="G405" s="9"/>
      <c r="H405" s="9"/>
      <c r="I405" s="9"/>
      <c r="J405" s="5"/>
      <c r="K405" s="5"/>
      <c r="L405" s="7"/>
      <c r="M405" s="8"/>
      <c r="N405" s="5"/>
      <c r="O405" s="5"/>
      <c r="P405" s="5"/>
      <c r="Q405" s="5"/>
      <c r="R405" s="5"/>
      <c r="S405" s="5"/>
      <c r="T405" s="9"/>
      <c r="U405" s="5"/>
      <c r="V405" s="5"/>
      <c r="W405" s="5"/>
      <c r="X405" s="9"/>
      <c r="Y405" s="9"/>
      <c r="Z405" s="9"/>
      <c r="AA405" s="9"/>
      <c r="AB405" s="9"/>
      <c r="AC405" s="9"/>
      <c r="AD405" s="9"/>
      <c r="AE405" s="9"/>
      <c r="AF405" s="9"/>
      <c r="AG405" s="9"/>
    </row>
    <row r="406" spans="1:33" ht="49.5" customHeight="1">
      <c r="A406" s="9"/>
      <c r="B406" s="9"/>
      <c r="C406" s="9"/>
      <c r="D406" s="9"/>
      <c r="E406" s="9"/>
      <c r="F406" s="9"/>
      <c r="G406" s="9"/>
      <c r="H406" s="9"/>
      <c r="I406" s="9"/>
      <c r="J406" s="5"/>
      <c r="K406" s="5"/>
      <c r="L406" s="7"/>
      <c r="M406" s="8"/>
      <c r="N406" s="5"/>
      <c r="O406" s="5"/>
      <c r="P406" s="5"/>
      <c r="Q406" s="5"/>
      <c r="R406" s="5"/>
      <c r="S406" s="5"/>
      <c r="T406" s="9"/>
      <c r="U406" s="5"/>
      <c r="V406" s="5"/>
      <c r="W406" s="5"/>
      <c r="X406" s="9"/>
      <c r="Y406" s="9"/>
      <c r="Z406" s="9"/>
      <c r="AA406" s="9"/>
      <c r="AB406" s="9"/>
      <c r="AC406" s="9"/>
      <c r="AD406" s="9"/>
      <c r="AE406" s="9"/>
      <c r="AF406" s="9"/>
      <c r="AG406" s="9"/>
    </row>
    <row r="407" spans="1:33" ht="49.5" customHeight="1">
      <c r="A407" s="9"/>
      <c r="B407" s="9"/>
      <c r="C407" s="9"/>
      <c r="D407" s="9"/>
      <c r="E407" s="9"/>
      <c r="F407" s="9"/>
      <c r="G407" s="9"/>
      <c r="H407" s="9"/>
      <c r="I407" s="9"/>
      <c r="J407" s="5"/>
      <c r="K407" s="5"/>
      <c r="L407" s="7"/>
      <c r="M407" s="8"/>
      <c r="N407" s="5"/>
      <c r="O407" s="5"/>
      <c r="P407" s="5"/>
      <c r="Q407" s="5"/>
      <c r="R407" s="5"/>
      <c r="S407" s="5"/>
      <c r="T407" s="9"/>
      <c r="U407" s="5"/>
      <c r="V407" s="5"/>
      <c r="W407" s="5"/>
      <c r="X407" s="9"/>
      <c r="Y407" s="9"/>
      <c r="Z407" s="9"/>
      <c r="AA407" s="9"/>
      <c r="AB407" s="9"/>
      <c r="AC407" s="9"/>
      <c r="AD407" s="9"/>
      <c r="AE407" s="9"/>
      <c r="AF407" s="9"/>
      <c r="AG407" s="9"/>
    </row>
    <row r="408" spans="1:33" ht="49.5" customHeight="1">
      <c r="A408" s="9"/>
      <c r="B408" s="9"/>
      <c r="C408" s="9"/>
      <c r="D408" s="9"/>
      <c r="E408" s="9"/>
      <c r="F408" s="9"/>
      <c r="G408" s="9"/>
      <c r="H408" s="9"/>
      <c r="I408" s="9"/>
      <c r="J408" s="5"/>
      <c r="K408" s="5"/>
      <c r="L408" s="7"/>
      <c r="M408" s="8"/>
      <c r="N408" s="5"/>
      <c r="O408" s="5"/>
      <c r="P408" s="5"/>
      <c r="Q408" s="5"/>
      <c r="R408" s="5"/>
      <c r="S408" s="5"/>
      <c r="T408" s="9"/>
      <c r="U408" s="5"/>
      <c r="V408" s="5"/>
      <c r="W408" s="5"/>
      <c r="X408" s="9"/>
      <c r="Y408" s="9"/>
      <c r="Z408" s="9"/>
      <c r="AA408" s="9"/>
      <c r="AB408" s="9"/>
      <c r="AC408" s="9"/>
      <c r="AD408" s="9"/>
      <c r="AE408" s="9"/>
      <c r="AF408" s="9"/>
      <c r="AG408" s="9"/>
    </row>
    <row r="409" spans="1:33" ht="49.5" customHeight="1">
      <c r="A409" s="9"/>
      <c r="B409" s="9"/>
      <c r="C409" s="9"/>
      <c r="D409" s="9"/>
      <c r="E409" s="9"/>
      <c r="F409" s="9"/>
      <c r="G409" s="9"/>
      <c r="H409" s="9"/>
      <c r="I409" s="9"/>
      <c r="J409" s="5"/>
      <c r="K409" s="5"/>
      <c r="L409" s="7"/>
      <c r="M409" s="8"/>
      <c r="N409" s="5"/>
      <c r="O409" s="5"/>
      <c r="P409" s="5"/>
      <c r="Q409" s="5"/>
      <c r="R409" s="5"/>
      <c r="S409" s="5"/>
      <c r="T409" s="9"/>
      <c r="U409" s="5"/>
      <c r="V409" s="5"/>
      <c r="W409" s="5"/>
      <c r="X409" s="9"/>
      <c r="Y409" s="9"/>
      <c r="Z409" s="9"/>
      <c r="AA409" s="9"/>
      <c r="AB409" s="9"/>
      <c r="AC409" s="9"/>
      <c r="AD409" s="9"/>
      <c r="AE409" s="9"/>
      <c r="AF409" s="9"/>
      <c r="AG409" s="9"/>
    </row>
    <row r="410" spans="1:33" ht="49.5" customHeight="1">
      <c r="A410" s="9"/>
      <c r="B410" s="9"/>
      <c r="C410" s="9"/>
      <c r="D410" s="9"/>
      <c r="E410" s="9"/>
      <c r="F410" s="9"/>
      <c r="G410" s="9"/>
      <c r="H410" s="9"/>
      <c r="I410" s="9"/>
      <c r="J410" s="5"/>
      <c r="K410" s="5"/>
      <c r="L410" s="7"/>
      <c r="M410" s="8"/>
      <c r="N410" s="5"/>
      <c r="O410" s="5"/>
      <c r="P410" s="5"/>
      <c r="Q410" s="5"/>
      <c r="R410" s="5"/>
      <c r="S410" s="5"/>
      <c r="T410" s="9"/>
      <c r="U410" s="5"/>
      <c r="V410" s="5"/>
      <c r="W410" s="5"/>
      <c r="X410" s="9"/>
      <c r="Y410" s="9"/>
      <c r="Z410" s="9"/>
      <c r="AA410" s="9"/>
      <c r="AB410" s="9"/>
      <c r="AC410" s="9"/>
      <c r="AD410" s="9"/>
      <c r="AE410" s="9"/>
      <c r="AF410" s="9"/>
      <c r="AG410" s="9"/>
    </row>
    <row r="411" spans="1:33" ht="49.5" customHeight="1">
      <c r="A411" s="9"/>
      <c r="B411" s="9"/>
      <c r="C411" s="9"/>
      <c r="D411" s="9"/>
      <c r="E411" s="9"/>
      <c r="F411" s="9"/>
      <c r="G411" s="9"/>
      <c r="H411" s="9"/>
      <c r="I411" s="9"/>
      <c r="J411" s="5"/>
      <c r="K411" s="5"/>
      <c r="L411" s="7"/>
      <c r="M411" s="8"/>
      <c r="N411" s="5"/>
      <c r="O411" s="5"/>
      <c r="P411" s="5"/>
      <c r="Q411" s="5"/>
      <c r="R411" s="5"/>
      <c r="S411" s="5"/>
      <c r="T411" s="9"/>
      <c r="U411" s="5"/>
      <c r="V411" s="5"/>
      <c r="W411" s="5"/>
      <c r="X411" s="9"/>
      <c r="Y411" s="9"/>
      <c r="Z411" s="9"/>
      <c r="AA411" s="9"/>
      <c r="AB411" s="9"/>
      <c r="AC411" s="9"/>
      <c r="AD411" s="9"/>
      <c r="AE411" s="9"/>
      <c r="AF411" s="9"/>
      <c r="AG411" s="9"/>
    </row>
    <row r="412" spans="1:33" ht="49.5" customHeight="1">
      <c r="A412" s="9"/>
      <c r="B412" s="9"/>
      <c r="C412" s="9"/>
      <c r="D412" s="9"/>
      <c r="E412" s="9"/>
      <c r="F412" s="9"/>
      <c r="G412" s="9"/>
      <c r="H412" s="9"/>
      <c r="I412" s="9"/>
      <c r="J412" s="5"/>
      <c r="K412" s="5"/>
      <c r="L412" s="7"/>
      <c r="M412" s="8"/>
      <c r="N412" s="5"/>
      <c r="O412" s="5"/>
      <c r="P412" s="5"/>
      <c r="Q412" s="5"/>
      <c r="R412" s="5"/>
      <c r="S412" s="5"/>
      <c r="T412" s="9"/>
      <c r="U412" s="5"/>
      <c r="V412" s="5"/>
      <c r="W412" s="5"/>
      <c r="X412" s="9"/>
      <c r="Y412" s="9"/>
      <c r="Z412" s="9"/>
      <c r="AA412" s="9"/>
      <c r="AB412" s="9"/>
      <c r="AC412" s="9"/>
      <c r="AD412" s="9"/>
      <c r="AE412" s="9"/>
      <c r="AF412" s="9"/>
      <c r="AG412" s="9"/>
    </row>
    <row r="413" spans="1:33" ht="49.5" customHeight="1">
      <c r="A413" s="9"/>
      <c r="B413" s="9"/>
      <c r="C413" s="9"/>
      <c r="D413" s="9"/>
      <c r="E413" s="9"/>
      <c r="F413" s="9"/>
      <c r="G413" s="9"/>
      <c r="H413" s="9"/>
      <c r="I413" s="9"/>
      <c r="J413" s="5"/>
      <c r="K413" s="5"/>
      <c r="L413" s="7"/>
      <c r="M413" s="8"/>
      <c r="N413" s="5"/>
      <c r="O413" s="5"/>
      <c r="P413" s="5"/>
      <c r="Q413" s="5"/>
      <c r="R413" s="5"/>
      <c r="S413" s="5"/>
      <c r="T413" s="9"/>
      <c r="U413" s="5"/>
      <c r="V413" s="5"/>
      <c r="W413" s="5"/>
      <c r="X413" s="9"/>
      <c r="Y413" s="9"/>
      <c r="Z413" s="9"/>
      <c r="AA413" s="9"/>
      <c r="AB413" s="9"/>
      <c r="AC413" s="9"/>
      <c r="AD413" s="9"/>
      <c r="AE413" s="9"/>
      <c r="AF413" s="9"/>
      <c r="AG413" s="9"/>
    </row>
    <row r="414" spans="1:33" ht="49.5" customHeight="1">
      <c r="A414" s="9"/>
      <c r="B414" s="9"/>
      <c r="C414" s="9"/>
      <c r="D414" s="9"/>
      <c r="E414" s="9"/>
      <c r="F414" s="9"/>
      <c r="G414" s="9"/>
      <c r="H414" s="9"/>
      <c r="I414" s="9"/>
      <c r="J414" s="5"/>
      <c r="K414" s="5"/>
      <c r="L414" s="7"/>
      <c r="M414" s="8"/>
      <c r="N414" s="5"/>
      <c r="O414" s="5"/>
      <c r="P414" s="5"/>
      <c r="Q414" s="5"/>
      <c r="R414" s="5"/>
      <c r="S414" s="5"/>
      <c r="T414" s="9"/>
      <c r="U414" s="5"/>
      <c r="V414" s="5"/>
      <c r="W414" s="5"/>
      <c r="X414" s="9"/>
      <c r="Y414" s="9"/>
      <c r="Z414" s="9"/>
      <c r="AA414" s="9"/>
      <c r="AB414" s="9"/>
      <c r="AC414" s="9"/>
      <c r="AD414" s="9"/>
      <c r="AE414" s="9"/>
      <c r="AF414" s="9"/>
      <c r="AG414" s="9"/>
    </row>
    <row r="415" spans="1:33" ht="49.5" customHeight="1">
      <c r="A415" s="9"/>
      <c r="B415" s="9"/>
      <c r="C415" s="9"/>
      <c r="D415" s="9"/>
      <c r="E415" s="9"/>
      <c r="F415" s="9"/>
      <c r="G415" s="9"/>
      <c r="H415" s="9"/>
      <c r="I415" s="9"/>
      <c r="J415" s="5"/>
      <c r="K415" s="5"/>
      <c r="L415" s="7"/>
      <c r="M415" s="8"/>
      <c r="N415" s="5"/>
      <c r="O415" s="5"/>
      <c r="P415" s="5"/>
      <c r="Q415" s="5"/>
      <c r="R415" s="5"/>
      <c r="S415" s="5"/>
      <c r="T415" s="9"/>
      <c r="U415" s="5"/>
      <c r="V415" s="5"/>
      <c r="W415" s="5"/>
      <c r="X415" s="9"/>
      <c r="Y415" s="9"/>
      <c r="Z415" s="9"/>
      <c r="AA415" s="9"/>
      <c r="AB415" s="9"/>
      <c r="AC415" s="9"/>
      <c r="AD415" s="9"/>
      <c r="AE415" s="9"/>
      <c r="AF415" s="9"/>
      <c r="AG415" s="9"/>
    </row>
    <row r="416" spans="1:33" ht="49.5" customHeight="1">
      <c r="A416" s="9"/>
      <c r="B416" s="9"/>
      <c r="C416" s="9"/>
      <c r="D416" s="9"/>
      <c r="E416" s="9"/>
      <c r="F416" s="9"/>
      <c r="G416" s="9"/>
      <c r="H416" s="9"/>
      <c r="I416" s="9"/>
      <c r="J416" s="5"/>
      <c r="K416" s="5"/>
      <c r="L416" s="7"/>
      <c r="M416" s="8"/>
      <c r="N416" s="5"/>
      <c r="O416" s="5"/>
      <c r="P416" s="5"/>
      <c r="Q416" s="5"/>
      <c r="R416" s="5"/>
      <c r="S416" s="5"/>
      <c r="T416" s="9"/>
      <c r="U416" s="5"/>
      <c r="V416" s="5"/>
      <c r="W416" s="5"/>
      <c r="X416" s="9"/>
      <c r="Y416" s="9"/>
      <c r="Z416" s="9"/>
      <c r="AA416" s="9"/>
      <c r="AB416" s="9"/>
      <c r="AC416" s="9"/>
      <c r="AD416" s="9"/>
      <c r="AE416" s="9"/>
      <c r="AF416" s="9"/>
      <c r="AG416" s="9"/>
    </row>
    <row r="417" spans="1:33" ht="49.5" customHeight="1">
      <c r="A417" s="9"/>
      <c r="B417" s="9"/>
      <c r="C417" s="9"/>
      <c r="D417" s="9"/>
      <c r="E417" s="9"/>
      <c r="F417" s="9"/>
      <c r="G417" s="9"/>
      <c r="H417" s="9"/>
      <c r="I417" s="9"/>
      <c r="J417" s="5"/>
      <c r="K417" s="5"/>
      <c r="L417" s="7"/>
      <c r="M417" s="8"/>
      <c r="N417" s="5"/>
      <c r="O417" s="5"/>
      <c r="P417" s="5"/>
      <c r="Q417" s="5"/>
      <c r="R417" s="5"/>
      <c r="S417" s="5"/>
      <c r="T417" s="9"/>
      <c r="U417" s="5"/>
      <c r="V417" s="5"/>
      <c r="W417" s="5"/>
      <c r="X417" s="9"/>
      <c r="Y417" s="9"/>
      <c r="Z417" s="9"/>
      <c r="AA417" s="9"/>
      <c r="AB417" s="9"/>
      <c r="AC417" s="9"/>
      <c r="AD417" s="9"/>
      <c r="AE417" s="9"/>
      <c r="AF417" s="9"/>
      <c r="AG417" s="9"/>
    </row>
    <row r="418" spans="1:33" ht="49.5" customHeight="1">
      <c r="A418" s="9"/>
      <c r="B418" s="9"/>
      <c r="C418" s="9"/>
      <c r="D418" s="9"/>
      <c r="E418" s="9"/>
      <c r="F418" s="9"/>
      <c r="G418" s="9"/>
      <c r="H418" s="9"/>
      <c r="I418" s="9"/>
      <c r="J418" s="5"/>
      <c r="K418" s="5"/>
      <c r="L418" s="7"/>
      <c r="M418" s="8"/>
      <c r="N418" s="5"/>
      <c r="O418" s="5"/>
      <c r="P418" s="5"/>
      <c r="Q418" s="5"/>
      <c r="R418" s="5"/>
      <c r="S418" s="5"/>
      <c r="T418" s="9"/>
      <c r="U418" s="5"/>
      <c r="V418" s="5"/>
      <c r="W418" s="5"/>
      <c r="X418" s="9"/>
      <c r="Y418" s="9"/>
      <c r="Z418" s="9"/>
      <c r="AA418" s="9"/>
      <c r="AB418" s="9"/>
      <c r="AC418" s="9"/>
      <c r="AD418" s="9"/>
      <c r="AE418" s="9"/>
      <c r="AF418" s="9"/>
      <c r="AG418" s="9"/>
    </row>
    <row r="419" spans="1:33" ht="49.5" customHeight="1">
      <c r="A419" s="9"/>
      <c r="B419" s="9"/>
      <c r="C419" s="9"/>
      <c r="D419" s="9"/>
      <c r="E419" s="9"/>
      <c r="F419" s="9"/>
      <c r="G419" s="9"/>
      <c r="H419" s="9"/>
      <c r="I419" s="9"/>
      <c r="J419" s="5"/>
      <c r="K419" s="5"/>
      <c r="L419" s="7"/>
      <c r="M419" s="8"/>
      <c r="N419" s="5"/>
      <c r="O419" s="5"/>
      <c r="P419" s="5"/>
      <c r="Q419" s="5"/>
      <c r="R419" s="5"/>
      <c r="S419" s="5"/>
      <c r="T419" s="9"/>
      <c r="U419" s="5"/>
      <c r="V419" s="5"/>
      <c r="W419" s="5"/>
      <c r="X419" s="9"/>
      <c r="Y419" s="9"/>
      <c r="Z419" s="9"/>
      <c r="AA419" s="9"/>
      <c r="AB419" s="9"/>
      <c r="AC419" s="9"/>
      <c r="AD419" s="9"/>
      <c r="AE419" s="9"/>
      <c r="AF419" s="9"/>
      <c r="AG419" s="9"/>
    </row>
    <row r="420" spans="1:33" ht="49.5" customHeight="1">
      <c r="A420" s="9"/>
      <c r="B420" s="9"/>
      <c r="C420" s="9"/>
      <c r="D420" s="9"/>
      <c r="E420" s="9"/>
      <c r="F420" s="9"/>
      <c r="G420" s="9"/>
      <c r="H420" s="9"/>
      <c r="I420" s="9"/>
      <c r="J420" s="5"/>
      <c r="K420" s="5"/>
      <c r="L420" s="7"/>
      <c r="M420" s="8"/>
      <c r="N420" s="5"/>
      <c r="O420" s="5"/>
      <c r="P420" s="5"/>
      <c r="Q420" s="5"/>
      <c r="R420" s="5"/>
      <c r="S420" s="5"/>
      <c r="T420" s="9"/>
      <c r="U420" s="5"/>
      <c r="V420" s="5"/>
      <c r="W420" s="5"/>
      <c r="X420" s="9"/>
      <c r="Y420" s="9"/>
      <c r="Z420" s="9"/>
      <c r="AA420" s="9"/>
      <c r="AB420" s="9"/>
      <c r="AC420" s="9"/>
      <c r="AD420" s="9"/>
      <c r="AE420" s="9"/>
      <c r="AF420" s="9"/>
      <c r="AG420" s="9"/>
    </row>
    <row r="421" spans="1:33" ht="49.5" customHeight="1">
      <c r="A421" s="9"/>
      <c r="B421" s="9"/>
      <c r="C421" s="9"/>
      <c r="D421" s="9"/>
      <c r="E421" s="9"/>
      <c r="F421" s="9"/>
      <c r="G421" s="9"/>
      <c r="H421" s="9"/>
      <c r="I421" s="9"/>
      <c r="J421" s="5"/>
      <c r="K421" s="5"/>
      <c r="L421" s="7"/>
      <c r="M421" s="8"/>
      <c r="N421" s="5"/>
      <c r="O421" s="5"/>
      <c r="P421" s="5"/>
      <c r="Q421" s="5"/>
      <c r="R421" s="5"/>
      <c r="S421" s="5"/>
      <c r="T421" s="9"/>
      <c r="U421" s="5"/>
      <c r="V421" s="5"/>
      <c r="W421" s="5"/>
      <c r="X421" s="9"/>
      <c r="Y421" s="9"/>
      <c r="Z421" s="9"/>
      <c r="AA421" s="9"/>
      <c r="AB421" s="9"/>
      <c r="AC421" s="9"/>
      <c r="AD421" s="9"/>
      <c r="AE421" s="9"/>
      <c r="AF421" s="9"/>
      <c r="AG421" s="9"/>
    </row>
    <row r="422" spans="1:33" ht="49.5" customHeight="1">
      <c r="A422" s="9"/>
      <c r="B422" s="9"/>
      <c r="C422" s="9"/>
      <c r="D422" s="9"/>
      <c r="E422" s="9"/>
      <c r="F422" s="9"/>
      <c r="G422" s="9"/>
      <c r="H422" s="9"/>
      <c r="I422" s="9"/>
      <c r="J422" s="5"/>
      <c r="K422" s="5"/>
      <c r="L422" s="7"/>
      <c r="M422" s="8"/>
      <c r="N422" s="5"/>
      <c r="O422" s="5"/>
      <c r="P422" s="5"/>
      <c r="Q422" s="5"/>
      <c r="R422" s="5"/>
      <c r="S422" s="5"/>
      <c r="T422" s="9"/>
      <c r="U422" s="5"/>
      <c r="V422" s="5"/>
      <c r="W422" s="5"/>
      <c r="X422" s="9"/>
      <c r="Y422" s="9"/>
      <c r="Z422" s="9"/>
      <c r="AA422" s="9"/>
      <c r="AB422" s="9"/>
      <c r="AC422" s="9"/>
      <c r="AD422" s="9"/>
      <c r="AE422" s="9"/>
      <c r="AF422" s="9"/>
      <c r="AG422" s="9"/>
    </row>
    <row r="423" spans="1:33" ht="49.5" customHeight="1">
      <c r="A423" s="9"/>
      <c r="B423" s="9"/>
      <c r="C423" s="9"/>
      <c r="D423" s="9"/>
      <c r="E423" s="9"/>
      <c r="F423" s="9"/>
      <c r="G423" s="9"/>
      <c r="H423" s="9"/>
      <c r="I423" s="9"/>
      <c r="J423" s="5"/>
      <c r="K423" s="5"/>
      <c r="L423" s="7"/>
      <c r="M423" s="8"/>
      <c r="N423" s="5"/>
      <c r="O423" s="5"/>
      <c r="P423" s="5"/>
      <c r="Q423" s="5"/>
      <c r="R423" s="5"/>
      <c r="S423" s="5"/>
      <c r="T423" s="9"/>
      <c r="U423" s="5"/>
      <c r="V423" s="5"/>
      <c r="W423" s="5"/>
      <c r="X423" s="9"/>
      <c r="Y423" s="9"/>
      <c r="Z423" s="9"/>
      <c r="AA423" s="9"/>
      <c r="AB423" s="9"/>
      <c r="AC423" s="9"/>
      <c r="AD423" s="9"/>
      <c r="AE423" s="9"/>
      <c r="AF423" s="9"/>
      <c r="AG423" s="9"/>
    </row>
    <row r="424" spans="1:33" ht="49.5" customHeight="1">
      <c r="A424" s="9"/>
      <c r="B424" s="9"/>
      <c r="C424" s="9"/>
      <c r="D424" s="9"/>
      <c r="E424" s="9"/>
      <c r="F424" s="9"/>
      <c r="G424" s="9"/>
      <c r="H424" s="9"/>
      <c r="I424" s="9"/>
      <c r="J424" s="5"/>
      <c r="K424" s="5"/>
      <c r="L424" s="7"/>
      <c r="M424" s="8"/>
      <c r="N424" s="5"/>
      <c r="O424" s="5"/>
      <c r="P424" s="5"/>
      <c r="Q424" s="5"/>
      <c r="R424" s="5"/>
      <c r="S424" s="5"/>
      <c r="T424" s="9"/>
      <c r="U424" s="5"/>
      <c r="V424" s="5"/>
      <c r="W424" s="5"/>
      <c r="X424" s="9"/>
      <c r="Y424" s="9"/>
      <c r="Z424" s="9"/>
      <c r="AA424" s="9"/>
      <c r="AB424" s="9"/>
      <c r="AC424" s="9"/>
      <c r="AD424" s="9"/>
      <c r="AE424" s="9"/>
      <c r="AF424" s="9"/>
      <c r="AG424" s="9"/>
    </row>
    <row r="425" spans="1:33" ht="49.5" customHeight="1">
      <c r="A425" s="9"/>
      <c r="B425" s="9"/>
      <c r="C425" s="9"/>
      <c r="D425" s="9"/>
      <c r="E425" s="9"/>
      <c r="F425" s="9"/>
      <c r="G425" s="9"/>
      <c r="H425" s="9"/>
      <c r="I425" s="9"/>
      <c r="J425" s="5"/>
      <c r="K425" s="5"/>
      <c r="L425" s="7"/>
      <c r="M425" s="8"/>
      <c r="N425" s="5"/>
      <c r="O425" s="5"/>
      <c r="P425" s="5"/>
      <c r="Q425" s="5"/>
      <c r="R425" s="5"/>
      <c r="S425" s="5"/>
      <c r="T425" s="9"/>
      <c r="U425" s="5"/>
      <c r="V425" s="5"/>
      <c r="W425" s="5"/>
      <c r="X425" s="9"/>
      <c r="Y425" s="9"/>
      <c r="Z425" s="9"/>
      <c r="AA425" s="9"/>
      <c r="AB425" s="9"/>
      <c r="AC425" s="9"/>
      <c r="AD425" s="9"/>
      <c r="AE425" s="9"/>
      <c r="AF425" s="9"/>
      <c r="AG425" s="9"/>
    </row>
    <row r="426" spans="1:33" ht="49.5" customHeight="1">
      <c r="A426" s="9"/>
      <c r="B426" s="9"/>
      <c r="C426" s="9"/>
      <c r="D426" s="9"/>
      <c r="E426" s="9"/>
      <c r="F426" s="9"/>
      <c r="G426" s="9"/>
      <c r="H426" s="9"/>
      <c r="I426" s="9"/>
      <c r="J426" s="5"/>
      <c r="K426" s="5"/>
      <c r="L426" s="7"/>
      <c r="M426" s="8"/>
      <c r="N426" s="5"/>
      <c r="O426" s="5"/>
      <c r="P426" s="5"/>
      <c r="Q426" s="5"/>
      <c r="R426" s="5"/>
      <c r="S426" s="5"/>
      <c r="T426" s="9"/>
      <c r="U426" s="5"/>
      <c r="V426" s="5"/>
      <c r="W426" s="5"/>
      <c r="X426" s="9"/>
      <c r="Y426" s="9"/>
      <c r="Z426" s="9"/>
      <c r="AA426" s="9"/>
      <c r="AB426" s="9"/>
      <c r="AC426" s="9"/>
      <c r="AD426" s="9"/>
      <c r="AE426" s="9"/>
      <c r="AF426" s="9"/>
      <c r="AG426" s="9"/>
    </row>
    <row r="427" spans="1:33" ht="49.5" customHeight="1">
      <c r="A427" s="9"/>
      <c r="B427" s="9"/>
      <c r="C427" s="9"/>
      <c r="D427" s="9"/>
      <c r="E427" s="9"/>
      <c r="F427" s="9"/>
      <c r="G427" s="9"/>
      <c r="H427" s="9"/>
      <c r="I427" s="9"/>
      <c r="J427" s="5"/>
      <c r="K427" s="5"/>
      <c r="L427" s="7"/>
      <c r="M427" s="8"/>
      <c r="N427" s="5"/>
      <c r="O427" s="5"/>
      <c r="P427" s="5"/>
      <c r="Q427" s="5"/>
      <c r="R427" s="5"/>
      <c r="S427" s="5"/>
      <c r="T427" s="9"/>
      <c r="U427" s="5"/>
      <c r="V427" s="5"/>
      <c r="W427" s="5"/>
      <c r="X427" s="9"/>
      <c r="Y427" s="9"/>
      <c r="Z427" s="9"/>
      <c r="AA427" s="9"/>
      <c r="AB427" s="9"/>
      <c r="AC427" s="9"/>
      <c r="AD427" s="9"/>
      <c r="AE427" s="9"/>
      <c r="AF427" s="9"/>
      <c r="AG427" s="9"/>
    </row>
    <row r="428" spans="1:33" ht="49.5" customHeight="1">
      <c r="A428" s="9"/>
      <c r="B428" s="9"/>
      <c r="C428" s="9"/>
      <c r="D428" s="9"/>
      <c r="E428" s="9"/>
      <c r="F428" s="9"/>
      <c r="G428" s="9"/>
      <c r="H428" s="9"/>
      <c r="I428" s="9"/>
      <c r="J428" s="5"/>
      <c r="K428" s="5"/>
      <c r="L428" s="7"/>
      <c r="M428" s="8"/>
      <c r="N428" s="5"/>
      <c r="O428" s="5"/>
      <c r="P428" s="5"/>
      <c r="Q428" s="5"/>
      <c r="R428" s="5"/>
      <c r="S428" s="5"/>
      <c r="T428" s="9"/>
      <c r="U428" s="5"/>
      <c r="V428" s="5"/>
      <c r="W428" s="5"/>
      <c r="X428" s="9"/>
      <c r="Y428" s="9"/>
      <c r="Z428" s="9"/>
      <c r="AA428" s="9"/>
      <c r="AB428" s="9"/>
      <c r="AC428" s="9"/>
      <c r="AD428" s="9"/>
      <c r="AE428" s="9"/>
      <c r="AF428" s="9"/>
      <c r="AG428" s="9"/>
    </row>
    <row r="429" spans="1:33" ht="49.5" customHeight="1">
      <c r="A429" s="9"/>
      <c r="B429" s="9"/>
      <c r="C429" s="9"/>
      <c r="D429" s="9"/>
      <c r="E429" s="9"/>
      <c r="F429" s="9"/>
      <c r="G429" s="9"/>
      <c r="H429" s="9"/>
      <c r="I429" s="9"/>
      <c r="J429" s="5"/>
      <c r="K429" s="5"/>
      <c r="L429" s="7"/>
      <c r="M429" s="8"/>
      <c r="N429" s="5"/>
      <c r="O429" s="5"/>
      <c r="P429" s="5"/>
      <c r="Q429" s="5"/>
      <c r="R429" s="5"/>
      <c r="S429" s="5"/>
      <c r="T429" s="9"/>
      <c r="U429" s="5"/>
      <c r="V429" s="5"/>
      <c r="W429" s="5"/>
      <c r="X429" s="9"/>
      <c r="Y429" s="9"/>
      <c r="Z429" s="9"/>
      <c r="AA429" s="9"/>
      <c r="AB429" s="9"/>
      <c r="AC429" s="9"/>
      <c r="AD429" s="9"/>
      <c r="AE429" s="9"/>
      <c r="AF429" s="9"/>
      <c r="AG429" s="9"/>
    </row>
    <row r="430" spans="1:33" ht="49.5" customHeight="1">
      <c r="A430" s="9"/>
      <c r="B430" s="9"/>
      <c r="C430" s="9"/>
      <c r="D430" s="9"/>
      <c r="E430" s="9"/>
      <c r="F430" s="9"/>
      <c r="G430" s="9"/>
      <c r="H430" s="9"/>
      <c r="I430" s="9"/>
      <c r="J430" s="5"/>
      <c r="K430" s="5"/>
      <c r="L430" s="7"/>
      <c r="M430" s="8"/>
      <c r="N430" s="5"/>
      <c r="O430" s="5"/>
      <c r="P430" s="5"/>
      <c r="Q430" s="5"/>
      <c r="R430" s="5"/>
      <c r="S430" s="5"/>
      <c r="T430" s="9"/>
      <c r="U430" s="5"/>
      <c r="V430" s="5"/>
      <c r="W430" s="5"/>
      <c r="X430" s="9"/>
      <c r="Y430" s="9"/>
      <c r="Z430" s="9"/>
      <c r="AA430" s="9"/>
      <c r="AB430" s="9"/>
      <c r="AC430" s="9"/>
      <c r="AD430" s="9"/>
      <c r="AE430" s="9"/>
      <c r="AF430" s="9"/>
      <c r="AG430" s="9"/>
    </row>
    <row r="431" spans="1:33" ht="49.5" customHeight="1">
      <c r="A431" s="9"/>
      <c r="B431" s="9"/>
      <c r="C431" s="9"/>
      <c r="D431" s="9"/>
      <c r="E431" s="9"/>
      <c r="F431" s="9"/>
      <c r="G431" s="9"/>
      <c r="H431" s="9"/>
      <c r="I431" s="9"/>
      <c r="J431" s="5"/>
      <c r="K431" s="5"/>
      <c r="L431" s="7"/>
      <c r="M431" s="8"/>
      <c r="N431" s="5"/>
      <c r="O431" s="5"/>
      <c r="P431" s="5"/>
      <c r="Q431" s="5"/>
      <c r="R431" s="5"/>
      <c r="S431" s="5"/>
      <c r="T431" s="9"/>
      <c r="U431" s="5"/>
      <c r="V431" s="5"/>
      <c r="W431" s="5"/>
      <c r="X431" s="9"/>
      <c r="Y431" s="9"/>
      <c r="Z431" s="9"/>
      <c r="AA431" s="9"/>
      <c r="AB431" s="9"/>
      <c r="AC431" s="9"/>
      <c r="AD431" s="9"/>
      <c r="AE431" s="9"/>
      <c r="AF431" s="9"/>
      <c r="AG431" s="9"/>
    </row>
    <row r="432" spans="1:33" ht="49.5" customHeight="1">
      <c r="A432" s="9"/>
      <c r="B432" s="9"/>
      <c r="C432" s="9"/>
      <c r="D432" s="9"/>
      <c r="E432" s="9"/>
      <c r="F432" s="9"/>
      <c r="G432" s="9"/>
      <c r="H432" s="9"/>
      <c r="I432" s="9"/>
      <c r="J432" s="5"/>
      <c r="K432" s="5"/>
      <c r="L432" s="7"/>
      <c r="M432" s="8"/>
      <c r="N432" s="5"/>
      <c r="O432" s="5"/>
      <c r="P432" s="5"/>
      <c r="Q432" s="5"/>
      <c r="R432" s="5"/>
      <c r="S432" s="5"/>
      <c r="T432" s="9"/>
      <c r="U432" s="5"/>
      <c r="V432" s="5"/>
      <c r="W432" s="5"/>
      <c r="X432" s="9"/>
      <c r="Y432" s="9"/>
      <c r="Z432" s="9"/>
      <c r="AA432" s="9"/>
      <c r="AB432" s="9"/>
      <c r="AC432" s="9"/>
      <c r="AD432" s="9"/>
      <c r="AE432" s="9"/>
      <c r="AF432" s="9"/>
      <c r="AG432" s="9"/>
    </row>
    <row r="433" spans="1:33" ht="49.5" customHeight="1">
      <c r="A433" s="9"/>
      <c r="B433" s="9"/>
      <c r="C433" s="9"/>
      <c r="D433" s="9"/>
      <c r="E433" s="9"/>
      <c r="F433" s="9"/>
      <c r="G433" s="9"/>
      <c r="H433" s="9"/>
      <c r="I433" s="9"/>
      <c r="J433" s="5"/>
      <c r="K433" s="5"/>
      <c r="L433" s="7"/>
      <c r="M433" s="8"/>
      <c r="N433" s="5"/>
      <c r="O433" s="5"/>
      <c r="P433" s="5"/>
      <c r="Q433" s="5"/>
      <c r="R433" s="5"/>
      <c r="S433" s="5"/>
      <c r="T433" s="9"/>
      <c r="U433" s="5"/>
      <c r="V433" s="5"/>
      <c r="W433" s="5"/>
      <c r="X433" s="9"/>
      <c r="Y433" s="9"/>
      <c r="Z433" s="9"/>
      <c r="AA433" s="9"/>
      <c r="AB433" s="9"/>
      <c r="AC433" s="9"/>
      <c r="AD433" s="9"/>
      <c r="AE433" s="9"/>
      <c r="AF433" s="9"/>
      <c r="AG433" s="9"/>
    </row>
    <row r="434" spans="1:33" ht="49.5" customHeight="1">
      <c r="A434" s="9"/>
      <c r="B434" s="9"/>
      <c r="C434" s="9"/>
      <c r="D434" s="9"/>
      <c r="E434" s="9"/>
      <c r="F434" s="9"/>
      <c r="G434" s="9"/>
      <c r="H434" s="9"/>
      <c r="I434" s="9"/>
      <c r="J434" s="5"/>
      <c r="K434" s="5"/>
      <c r="L434" s="7"/>
      <c r="M434" s="8"/>
      <c r="N434" s="5"/>
      <c r="O434" s="5"/>
      <c r="P434" s="5"/>
      <c r="Q434" s="5"/>
      <c r="R434" s="5"/>
      <c r="S434" s="5"/>
      <c r="T434" s="9"/>
      <c r="U434" s="5"/>
      <c r="V434" s="5"/>
      <c r="W434" s="5"/>
      <c r="X434" s="9"/>
      <c r="Y434" s="9"/>
      <c r="Z434" s="9"/>
      <c r="AA434" s="9"/>
      <c r="AB434" s="9"/>
      <c r="AC434" s="9"/>
      <c r="AD434" s="9"/>
      <c r="AE434" s="9"/>
      <c r="AF434" s="9"/>
      <c r="AG434" s="9"/>
    </row>
    <row r="435" spans="1:33" ht="49.5" customHeight="1">
      <c r="A435" s="9"/>
      <c r="B435" s="9"/>
      <c r="C435" s="9"/>
      <c r="D435" s="9"/>
      <c r="E435" s="9"/>
      <c r="F435" s="9"/>
      <c r="G435" s="9"/>
      <c r="H435" s="9"/>
      <c r="I435" s="9"/>
      <c r="J435" s="5"/>
      <c r="K435" s="5"/>
      <c r="L435" s="7"/>
      <c r="M435" s="8"/>
      <c r="N435" s="5"/>
      <c r="O435" s="5"/>
      <c r="P435" s="5"/>
      <c r="Q435" s="5"/>
      <c r="R435" s="5"/>
      <c r="S435" s="5"/>
      <c r="T435" s="9"/>
      <c r="U435" s="5"/>
      <c r="V435" s="5"/>
      <c r="W435" s="5"/>
      <c r="X435" s="9"/>
      <c r="Y435" s="9"/>
      <c r="Z435" s="9"/>
      <c r="AA435" s="9"/>
      <c r="AB435" s="9"/>
      <c r="AC435" s="9"/>
      <c r="AD435" s="9"/>
      <c r="AE435" s="9"/>
      <c r="AF435" s="9"/>
      <c r="AG435" s="9"/>
    </row>
    <row r="436" spans="1:33" ht="49.5" customHeight="1">
      <c r="A436" s="9"/>
      <c r="B436" s="9"/>
      <c r="C436" s="9"/>
      <c r="D436" s="9"/>
      <c r="E436" s="9"/>
      <c r="F436" s="9"/>
      <c r="G436" s="9"/>
      <c r="H436" s="9"/>
      <c r="I436" s="9"/>
      <c r="J436" s="5"/>
      <c r="K436" s="5"/>
      <c r="L436" s="7"/>
      <c r="M436" s="8"/>
      <c r="N436" s="5"/>
      <c r="O436" s="5"/>
      <c r="P436" s="5"/>
      <c r="Q436" s="5"/>
      <c r="R436" s="5"/>
      <c r="S436" s="5"/>
      <c r="T436" s="9"/>
      <c r="U436" s="5"/>
      <c r="V436" s="5"/>
      <c r="W436" s="5"/>
      <c r="X436" s="9"/>
      <c r="Y436" s="9"/>
      <c r="Z436" s="9"/>
      <c r="AA436" s="9"/>
      <c r="AB436" s="9"/>
      <c r="AC436" s="9"/>
      <c r="AD436" s="9"/>
      <c r="AE436" s="9"/>
      <c r="AF436" s="9"/>
      <c r="AG436" s="9"/>
    </row>
    <row r="437" spans="1:33" ht="49.5" customHeight="1">
      <c r="A437" s="9"/>
      <c r="B437" s="9"/>
      <c r="C437" s="9"/>
      <c r="D437" s="9"/>
      <c r="E437" s="9"/>
      <c r="F437" s="9"/>
      <c r="G437" s="9"/>
      <c r="H437" s="9"/>
      <c r="I437" s="9"/>
      <c r="J437" s="5"/>
      <c r="K437" s="5"/>
      <c r="L437" s="7"/>
      <c r="M437" s="8"/>
      <c r="N437" s="5"/>
      <c r="O437" s="5"/>
      <c r="P437" s="5"/>
      <c r="Q437" s="5"/>
      <c r="R437" s="5"/>
      <c r="S437" s="5"/>
      <c r="T437" s="9"/>
      <c r="U437" s="5"/>
      <c r="V437" s="5"/>
      <c r="W437" s="5"/>
      <c r="X437" s="9"/>
      <c r="Y437" s="9"/>
      <c r="Z437" s="9"/>
      <c r="AA437" s="9"/>
      <c r="AB437" s="9"/>
      <c r="AC437" s="9"/>
      <c r="AD437" s="9"/>
      <c r="AE437" s="9"/>
      <c r="AF437" s="9"/>
      <c r="AG437" s="9"/>
    </row>
    <row r="438" spans="1:33" ht="49.5" customHeight="1">
      <c r="A438" s="9"/>
      <c r="B438" s="9"/>
      <c r="C438" s="9"/>
      <c r="D438" s="9"/>
      <c r="E438" s="9"/>
      <c r="F438" s="9"/>
      <c r="G438" s="9"/>
      <c r="H438" s="9"/>
      <c r="I438" s="9"/>
      <c r="J438" s="5"/>
      <c r="K438" s="5"/>
      <c r="L438" s="7"/>
      <c r="M438" s="8"/>
      <c r="N438" s="5"/>
      <c r="O438" s="5"/>
      <c r="P438" s="5"/>
      <c r="Q438" s="5"/>
      <c r="R438" s="5"/>
      <c r="S438" s="5"/>
      <c r="T438" s="9"/>
      <c r="U438" s="5"/>
      <c r="V438" s="5"/>
      <c r="W438" s="5"/>
      <c r="X438" s="9"/>
      <c r="Y438" s="9"/>
      <c r="Z438" s="9"/>
      <c r="AA438" s="9"/>
      <c r="AB438" s="9"/>
      <c r="AC438" s="9"/>
      <c r="AD438" s="9"/>
      <c r="AE438" s="9"/>
      <c r="AF438" s="9"/>
      <c r="AG438" s="9"/>
    </row>
    <row r="439" spans="1:33" ht="49.5" customHeight="1">
      <c r="A439" s="9"/>
      <c r="B439" s="9"/>
      <c r="C439" s="9"/>
      <c r="D439" s="9"/>
      <c r="E439" s="9"/>
      <c r="F439" s="9"/>
      <c r="G439" s="9"/>
      <c r="H439" s="9"/>
      <c r="I439" s="9"/>
      <c r="J439" s="5"/>
      <c r="K439" s="5"/>
      <c r="L439" s="7"/>
      <c r="M439" s="8"/>
      <c r="N439" s="5"/>
      <c r="O439" s="5"/>
      <c r="P439" s="5"/>
      <c r="Q439" s="5"/>
      <c r="R439" s="5"/>
      <c r="S439" s="5"/>
      <c r="T439" s="9"/>
      <c r="U439" s="5"/>
      <c r="V439" s="5"/>
      <c r="W439" s="5"/>
      <c r="X439" s="9"/>
      <c r="Y439" s="9"/>
      <c r="Z439" s="9"/>
      <c r="AA439" s="9"/>
      <c r="AB439" s="9"/>
      <c r="AC439" s="9"/>
      <c r="AD439" s="9"/>
      <c r="AE439" s="9"/>
      <c r="AF439" s="9"/>
      <c r="AG439" s="9"/>
    </row>
    <row r="440" spans="1:33" ht="49.5" customHeight="1">
      <c r="A440" s="9"/>
      <c r="B440" s="9"/>
      <c r="C440" s="9"/>
      <c r="D440" s="9"/>
      <c r="E440" s="9"/>
      <c r="F440" s="9"/>
      <c r="G440" s="9"/>
      <c r="H440" s="9"/>
      <c r="I440" s="9"/>
      <c r="J440" s="5"/>
      <c r="K440" s="5"/>
      <c r="L440" s="7"/>
      <c r="M440" s="8"/>
      <c r="N440" s="5"/>
      <c r="O440" s="5"/>
      <c r="P440" s="5"/>
      <c r="Q440" s="5"/>
      <c r="R440" s="5"/>
      <c r="S440" s="5"/>
      <c r="T440" s="9"/>
      <c r="U440" s="5"/>
      <c r="V440" s="5"/>
      <c r="W440" s="5"/>
      <c r="X440" s="9"/>
      <c r="Y440" s="9"/>
      <c r="Z440" s="9"/>
      <c r="AA440" s="9"/>
      <c r="AB440" s="9"/>
      <c r="AC440" s="9"/>
      <c r="AD440" s="9"/>
      <c r="AE440" s="9"/>
      <c r="AF440" s="9"/>
      <c r="AG440" s="9"/>
    </row>
    <row r="441" spans="1:33" ht="49.5" customHeight="1">
      <c r="A441" s="9"/>
      <c r="B441" s="9"/>
      <c r="C441" s="9"/>
      <c r="D441" s="9"/>
      <c r="E441" s="9"/>
      <c r="F441" s="9"/>
      <c r="G441" s="9"/>
      <c r="H441" s="9"/>
      <c r="I441" s="9"/>
      <c r="J441" s="5"/>
      <c r="K441" s="5"/>
      <c r="L441" s="7"/>
      <c r="M441" s="8"/>
      <c r="N441" s="5"/>
      <c r="O441" s="5"/>
      <c r="P441" s="5"/>
      <c r="Q441" s="5"/>
      <c r="R441" s="5"/>
      <c r="S441" s="5"/>
      <c r="T441" s="9"/>
      <c r="U441" s="5"/>
      <c r="V441" s="5"/>
      <c r="W441" s="5"/>
      <c r="X441" s="9"/>
      <c r="Y441" s="9"/>
      <c r="Z441" s="9"/>
      <c r="AA441" s="9"/>
      <c r="AB441" s="9"/>
      <c r="AC441" s="9"/>
      <c r="AD441" s="9"/>
      <c r="AE441" s="9"/>
      <c r="AF441" s="9"/>
      <c r="AG441" s="9"/>
    </row>
    <row r="442" spans="1:33" ht="49.5" customHeight="1">
      <c r="A442" s="9"/>
      <c r="B442" s="9"/>
      <c r="C442" s="9"/>
      <c r="D442" s="9"/>
      <c r="E442" s="9"/>
      <c r="F442" s="9"/>
      <c r="G442" s="9"/>
      <c r="H442" s="9"/>
      <c r="I442" s="9"/>
      <c r="J442" s="5"/>
      <c r="K442" s="5"/>
      <c r="L442" s="7"/>
      <c r="M442" s="8"/>
      <c r="N442" s="5"/>
      <c r="O442" s="5"/>
      <c r="P442" s="5"/>
      <c r="Q442" s="5"/>
      <c r="R442" s="5"/>
      <c r="S442" s="5"/>
      <c r="T442" s="9"/>
      <c r="U442" s="5"/>
      <c r="V442" s="5"/>
      <c r="W442" s="5"/>
      <c r="X442" s="9"/>
      <c r="Y442" s="9"/>
      <c r="Z442" s="9"/>
      <c r="AA442" s="9"/>
      <c r="AB442" s="9"/>
      <c r="AC442" s="9"/>
      <c r="AD442" s="9"/>
      <c r="AE442" s="9"/>
      <c r="AF442" s="9"/>
      <c r="AG442" s="9"/>
    </row>
    <row r="443" spans="1:33" ht="49.5" customHeight="1">
      <c r="A443" s="9"/>
      <c r="B443" s="9"/>
      <c r="C443" s="9"/>
      <c r="D443" s="9"/>
      <c r="E443" s="9"/>
      <c r="F443" s="9"/>
      <c r="G443" s="9"/>
      <c r="H443" s="9"/>
      <c r="I443" s="9"/>
      <c r="J443" s="5"/>
      <c r="K443" s="5"/>
      <c r="L443" s="7"/>
      <c r="M443" s="8"/>
      <c r="N443" s="5"/>
      <c r="O443" s="5"/>
      <c r="P443" s="5"/>
      <c r="Q443" s="5"/>
      <c r="R443" s="5"/>
      <c r="S443" s="5"/>
      <c r="T443" s="9"/>
      <c r="U443" s="5"/>
      <c r="V443" s="5"/>
      <c r="W443" s="5"/>
      <c r="X443" s="9"/>
      <c r="Y443" s="9"/>
      <c r="Z443" s="9"/>
      <c r="AA443" s="9"/>
      <c r="AB443" s="9"/>
      <c r="AC443" s="9"/>
      <c r="AD443" s="9"/>
      <c r="AE443" s="9"/>
      <c r="AF443" s="9"/>
      <c r="AG443" s="9"/>
    </row>
    <row r="444" spans="1:33" ht="49.5" customHeight="1">
      <c r="A444" s="9"/>
      <c r="B444" s="9"/>
      <c r="C444" s="9"/>
      <c r="D444" s="9"/>
      <c r="E444" s="9"/>
      <c r="F444" s="9"/>
      <c r="G444" s="9"/>
      <c r="H444" s="9"/>
      <c r="I444" s="9"/>
      <c r="J444" s="5"/>
      <c r="K444" s="5"/>
      <c r="L444" s="7"/>
      <c r="M444" s="8"/>
      <c r="N444" s="5"/>
      <c r="O444" s="5"/>
      <c r="P444" s="5"/>
      <c r="Q444" s="5"/>
      <c r="R444" s="5"/>
      <c r="S444" s="5"/>
      <c r="T444" s="9"/>
      <c r="U444" s="5"/>
      <c r="V444" s="5"/>
      <c r="W444" s="5"/>
      <c r="X444" s="9"/>
      <c r="Y444" s="9"/>
      <c r="Z444" s="9"/>
      <c r="AA444" s="9"/>
      <c r="AB444" s="9"/>
      <c r="AC444" s="9"/>
      <c r="AD444" s="9"/>
      <c r="AE444" s="9"/>
      <c r="AF444" s="9"/>
      <c r="AG444" s="9"/>
    </row>
    <row r="445" spans="1:33" ht="49.5" customHeight="1">
      <c r="A445" s="9"/>
      <c r="B445" s="9"/>
      <c r="C445" s="9"/>
      <c r="D445" s="9"/>
      <c r="E445" s="9"/>
      <c r="F445" s="9"/>
      <c r="G445" s="9"/>
      <c r="H445" s="9"/>
      <c r="I445" s="9"/>
      <c r="J445" s="5"/>
      <c r="K445" s="5"/>
      <c r="L445" s="7"/>
      <c r="M445" s="8"/>
      <c r="N445" s="5"/>
      <c r="O445" s="5"/>
      <c r="P445" s="5"/>
      <c r="Q445" s="5"/>
      <c r="R445" s="5"/>
      <c r="S445" s="5"/>
      <c r="T445" s="9"/>
      <c r="U445" s="5"/>
      <c r="V445" s="5"/>
      <c r="W445" s="5"/>
      <c r="X445" s="9"/>
      <c r="Y445" s="9"/>
      <c r="Z445" s="9"/>
      <c r="AA445" s="9"/>
      <c r="AB445" s="9"/>
      <c r="AC445" s="9"/>
      <c r="AD445" s="9"/>
      <c r="AE445" s="9"/>
      <c r="AF445" s="9"/>
      <c r="AG445" s="9"/>
    </row>
    <row r="446" spans="1:33" ht="49.5" customHeight="1">
      <c r="A446" s="9"/>
      <c r="B446" s="9"/>
      <c r="C446" s="9"/>
      <c r="D446" s="9"/>
      <c r="E446" s="9"/>
      <c r="F446" s="9"/>
      <c r="G446" s="9"/>
      <c r="H446" s="9"/>
      <c r="I446" s="9"/>
      <c r="J446" s="5"/>
      <c r="K446" s="5"/>
      <c r="L446" s="7"/>
      <c r="M446" s="8"/>
      <c r="N446" s="5"/>
      <c r="O446" s="5"/>
      <c r="P446" s="5"/>
      <c r="Q446" s="5"/>
      <c r="R446" s="5"/>
      <c r="S446" s="5"/>
      <c r="T446" s="9"/>
      <c r="U446" s="5"/>
      <c r="V446" s="5"/>
      <c r="W446" s="5"/>
      <c r="X446" s="9"/>
      <c r="Y446" s="9"/>
      <c r="Z446" s="9"/>
      <c r="AA446" s="9"/>
      <c r="AB446" s="9"/>
      <c r="AC446" s="9"/>
      <c r="AD446" s="9"/>
      <c r="AE446" s="9"/>
      <c r="AF446" s="9"/>
      <c r="AG446" s="9"/>
    </row>
    <row r="447" spans="1:33" ht="49.5" customHeight="1">
      <c r="A447" s="9"/>
      <c r="B447" s="9"/>
      <c r="C447" s="9"/>
      <c r="D447" s="9"/>
      <c r="E447" s="9"/>
      <c r="F447" s="9"/>
      <c r="G447" s="9"/>
      <c r="H447" s="9"/>
      <c r="I447" s="9"/>
      <c r="J447" s="5"/>
      <c r="K447" s="5"/>
      <c r="L447" s="7"/>
      <c r="M447" s="8"/>
      <c r="N447" s="5"/>
      <c r="O447" s="5"/>
      <c r="P447" s="5"/>
      <c r="Q447" s="5"/>
      <c r="R447" s="5"/>
      <c r="S447" s="5"/>
      <c r="T447" s="9"/>
      <c r="U447" s="5"/>
      <c r="V447" s="5"/>
      <c r="W447" s="5"/>
      <c r="X447" s="9"/>
      <c r="Y447" s="9"/>
      <c r="Z447" s="9"/>
      <c r="AA447" s="9"/>
      <c r="AB447" s="9"/>
      <c r="AC447" s="9"/>
      <c r="AD447" s="9"/>
      <c r="AE447" s="9"/>
      <c r="AF447" s="9"/>
      <c r="AG447" s="9"/>
    </row>
    <row r="448" spans="1:33" ht="49.5" customHeight="1">
      <c r="A448" s="9"/>
      <c r="B448" s="9"/>
      <c r="C448" s="9"/>
      <c r="D448" s="9"/>
      <c r="E448" s="9"/>
      <c r="F448" s="9"/>
      <c r="G448" s="9"/>
      <c r="H448" s="9"/>
      <c r="I448" s="9"/>
      <c r="J448" s="5"/>
      <c r="K448" s="5"/>
      <c r="L448" s="7"/>
      <c r="M448" s="8"/>
      <c r="N448" s="5"/>
      <c r="O448" s="5"/>
      <c r="P448" s="5"/>
      <c r="Q448" s="5"/>
      <c r="R448" s="5"/>
      <c r="S448" s="5"/>
      <c r="T448" s="9"/>
      <c r="U448" s="5"/>
      <c r="V448" s="5"/>
      <c r="W448" s="5"/>
      <c r="X448" s="9"/>
      <c r="Y448" s="9"/>
      <c r="Z448" s="9"/>
      <c r="AA448" s="9"/>
      <c r="AB448" s="9"/>
      <c r="AC448" s="9"/>
      <c r="AD448" s="9"/>
      <c r="AE448" s="9"/>
      <c r="AF448" s="9"/>
      <c r="AG448" s="9"/>
    </row>
    <row r="449" spans="1:33" ht="49.5" customHeight="1">
      <c r="A449" s="9"/>
      <c r="B449" s="9"/>
      <c r="C449" s="9"/>
      <c r="D449" s="9"/>
      <c r="E449" s="9"/>
      <c r="F449" s="9"/>
      <c r="G449" s="9"/>
      <c r="H449" s="9"/>
      <c r="I449" s="9"/>
      <c r="J449" s="5"/>
      <c r="K449" s="5"/>
      <c r="L449" s="7"/>
      <c r="M449" s="8"/>
      <c r="N449" s="5"/>
      <c r="O449" s="5"/>
      <c r="P449" s="5"/>
      <c r="Q449" s="5"/>
      <c r="R449" s="5"/>
      <c r="S449" s="5"/>
      <c r="T449" s="9"/>
      <c r="U449" s="5"/>
      <c r="V449" s="5"/>
      <c r="W449" s="5"/>
      <c r="X449" s="9"/>
      <c r="Y449" s="9"/>
      <c r="Z449" s="9"/>
      <c r="AA449" s="9"/>
      <c r="AB449" s="9"/>
      <c r="AC449" s="9"/>
      <c r="AD449" s="9"/>
      <c r="AE449" s="9"/>
      <c r="AF449" s="9"/>
      <c r="AG449" s="9"/>
    </row>
    <row r="450" spans="1:33" ht="49.5" customHeight="1">
      <c r="A450" s="9"/>
      <c r="B450" s="9"/>
      <c r="C450" s="9"/>
      <c r="D450" s="9"/>
      <c r="E450" s="9"/>
      <c r="F450" s="9"/>
      <c r="G450" s="9"/>
      <c r="H450" s="9"/>
      <c r="I450" s="9"/>
      <c r="J450" s="5"/>
      <c r="K450" s="5"/>
      <c r="L450" s="7"/>
      <c r="M450" s="8"/>
      <c r="N450" s="5"/>
      <c r="O450" s="5"/>
      <c r="P450" s="5"/>
      <c r="Q450" s="5"/>
      <c r="R450" s="5"/>
      <c r="S450" s="5"/>
      <c r="T450" s="9"/>
      <c r="U450" s="5"/>
      <c r="V450" s="5"/>
      <c r="W450" s="5"/>
      <c r="X450" s="9"/>
      <c r="Y450" s="9"/>
      <c r="Z450" s="9"/>
      <c r="AA450" s="9"/>
      <c r="AB450" s="9"/>
      <c r="AC450" s="9"/>
      <c r="AD450" s="9"/>
      <c r="AE450" s="9"/>
      <c r="AF450" s="9"/>
      <c r="AG450" s="9"/>
    </row>
    <row r="451" spans="1:33" ht="49.5" customHeight="1">
      <c r="A451" s="9"/>
      <c r="B451" s="9"/>
      <c r="C451" s="9"/>
      <c r="D451" s="9"/>
      <c r="E451" s="9"/>
      <c r="F451" s="9"/>
      <c r="G451" s="9"/>
      <c r="H451" s="9"/>
      <c r="I451" s="9"/>
      <c r="J451" s="5"/>
      <c r="K451" s="5"/>
      <c r="L451" s="7"/>
      <c r="M451" s="8"/>
      <c r="N451" s="5"/>
      <c r="O451" s="5"/>
      <c r="P451" s="5"/>
      <c r="Q451" s="5"/>
      <c r="R451" s="5"/>
      <c r="S451" s="5"/>
      <c r="T451" s="9"/>
      <c r="U451" s="5"/>
      <c r="V451" s="5"/>
      <c r="W451" s="5"/>
      <c r="X451" s="9"/>
      <c r="Y451" s="9"/>
      <c r="Z451" s="9"/>
      <c r="AA451" s="9"/>
      <c r="AB451" s="9"/>
      <c r="AC451" s="9"/>
      <c r="AD451" s="9"/>
      <c r="AE451" s="9"/>
      <c r="AF451" s="9"/>
      <c r="AG451" s="9"/>
    </row>
    <row r="452" spans="1:33" ht="49.5" customHeight="1">
      <c r="A452" s="9"/>
      <c r="B452" s="9"/>
      <c r="C452" s="9"/>
      <c r="D452" s="9"/>
      <c r="E452" s="9"/>
      <c r="F452" s="9"/>
      <c r="G452" s="9"/>
      <c r="H452" s="9"/>
      <c r="I452" s="9"/>
      <c r="J452" s="5"/>
      <c r="K452" s="5"/>
      <c r="L452" s="7"/>
      <c r="M452" s="8"/>
      <c r="N452" s="5"/>
      <c r="O452" s="5"/>
      <c r="P452" s="5"/>
      <c r="Q452" s="5"/>
      <c r="R452" s="5"/>
      <c r="S452" s="5"/>
      <c r="T452" s="9"/>
      <c r="U452" s="5"/>
      <c r="V452" s="5"/>
      <c r="W452" s="5"/>
      <c r="X452" s="9"/>
      <c r="Y452" s="9"/>
      <c r="Z452" s="9"/>
      <c r="AA452" s="9"/>
      <c r="AB452" s="9"/>
      <c r="AC452" s="9"/>
      <c r="AD452" s="9"/>
      <c r="AE452" s="9"/>
      <c r="AF452" s="9"/>
      <c r="AG452" s="9"/>
    </row>
    <row r="453" spans="1:33" ht="49.5" customHeight="1">
      <c r="A453" s="9"/>
      <c r="B453" s="9"/>
      <c r="C453" s="9"/>
      <c r="D453" s="9"/>
      <c r="E453" s="9"/>
      <c r="F453" s="9"/>
      <c r="G453" s="9"/>
      <c r="H453" s="9"/>
      <c r="I453" s="9"/>
      <c r="J453" s="5"/>
      <c r="K453" s="5"/>
      <c r="L453" s="7"/>
      <c r="M453" s="8"/>
      <c r="N453" s="5"/>
      <c r="O453" s="5"/>
      <c r="P453" s="5"/>
      <c r="Q453" s="5"/>
      <c r="R453" s="5"/>
      <c r="S453" s="5"/>
      <c r="T453" s="9"/>
      <c r="U453" s="5"/>
      <c r="V453" s="5"/>
      <c r="W453" s="5"/>
      <c r="X453" s="9"/>
      <c r="Y453" s="9"/>
      <c r="Z453" s="9"/>
      <c r="AA453" s="9"/>
      <c r="AB453" s="9"/>
      <c r="AC453" s="9"/>
      <c r="AD453" s="9"/>
      <c r="AE453" s="9"/>
      <c r="AF453" s="9"/>
      <c r="AG453" s="9"/>
    </row>
    <row r="454" spans="1:33" ht="49.5" customHeight="1">
      <c r="A454" s="9"/>
      <c r="B454" s="9"/>
      <c r="C454" s="9"/>
      <c r="D454" s="9"/>
      <c r="E454" s="9"/>
      <c r="F454" s="9"/>
      <c r="G454" s="9"/>
      <c r="H454" s="9"/>
      <c r="I454" s="9"/>
      <c r="J454" s="5"/>
      <c r="K454" s="5"/>
      <c r="L454" s="7"/>
      <c r="M454" s="8"/>
      <c r="N454" s="5"/>
      <c r="O454" s="5"/>
      <c r="P454" s="5"/>
      <c r="Q454" s="5"/>
      <c r="R454" s="5"/>
      <c r="S454" s="5"/>
      <c r="T454" s="9"/>
      <c r="U454" s="5"/>
      <c r="V454" s="5"/>
      <c r="W454" s="5"/>
      <c r="X454" s="9"/>
      <c r="Y454" s="9"/>
      <c r="Z454" s="9"/>
      <c r="AA454" s="9"/>
      <c r="AB454" s="9"/>
      <c r="AC454" s="9"/>
      <c r="AD454" s="9"/>
      <c r="AE454" s="9"/>
      <c r="AF454" s="9"/>
      <c r="AG454" s="9"/>
    </row>
    <row r="455" spans="1:33" ht="49.5" customHeight="1">
      <c r="A455" s="9"/>
      <c r="B455" s="9"/>
      <c r="C455" s="9"/>
      <c r="D455" s="9"/>
      <c r="E455" s="9"/>
      <c r="F455" s="9"/>
      <c r="G455" s="9"/>
      <c r="H455" s="9"/>
      <c r="I455" s="9"/>
      <c r="J455" s="5"/>
      <c r="K455" s="5"/>
      <c r="L455" s="7"/>
      <c r="M455" s="8"/>
      <c r="N455" s="5"/>
      <c r="O455" s="5"/>
      <c r="P455" s="5"/>
      <c r="Q455" s="5"/>
      <c r="R455" s="5"/>
      <c r="S455" s="5"/>
      <c r="T455" s="9"/>
      <c r="U455" s="5"/>
      <c r="V455" s="5"/>
      <c r="W455" s="5"/>
      <c r="X455" s="9"/>
      <c r="Y455" s="9"/>
      <c r="Z455" s="9"/>
      <c r="AA455" s="9"/>
      <c r="AB455" s="9"/>
      <c r="AC455" s="9"/>
      <c r="AD455" s="9"/>
      <c r="AE455" s="9"/>
      <c r="AF455" s="9"/>
      <c r="AG455" s="9"/>
    </row>
    <row r="456" spans="1:33" ht="49.5" customHeight="1">
      <c r="A456" s="9"/>
      <c r="B456" s="9"/>
      <c r="C456" s="9"/>
      <c r="D456" s="9"/>
      <c r="E456" s="9"/>
      <c r="F456" s="9"/>
      <c r="G456" s="9"/>
      <c r="H456" s="9"/>
      <c r="I456" s="9"/>
      <c r="J456" s="5"/>
      <c r="K456" s="5"/>
      <c r="L456" s="7"/>
      <c r="M456" s="8"/>
      <c r="N456" s="5"/>
      <c r="O456" s="5"/>
      <c r="P456" s="5"/>
      <c r="Q456" s="5"/>
      <c r="R456" s="5"/>
      <c r="S456" s="5"/>
      <c r="T456" s="9"/>
      <c r="U456" s="5"/>
      <c r="V456" s="5"/>
      <c r="W456" s="5"/>
      <c r="X456" s="9"/>
      <c r="Y456" s="9"/>
      <c r="Z456" s="9"/>
      <c r="AA456" s="9"/>
      <c r="AB456" s="9"/>
      <c r="AC456" s="9"/>
      <c r="AD456" s="9"/>
      <c r="AE456" s="9"/>
      <c r="AF456" s="9"/>
      <c r="AG456" s="9"/>
    </row>
    <row r="457" spans="1:33" ht="49.5" customHeight="1">
      <c r="A457" s="9"/>
      <c r="B457" s="9"/>
      <c r="C457" s="9"/>
      <c r="D457" s="9"/>
      <c r="E457" s="9"/>
      <c r="F457" s="9"/>
      <c r="G457" s="9"/>
      <c r="H457" s="9"/>
      <c r="I457" s="9"/>
      <c r="J457" s="5"/>
      <c r="K457" s="5"/>
      <c r="L457" s="7"/>
      <c r="M457" s="8"/>
      <c r="N457" s="5"/>
      <c r="O457" s="5"/>
      <c r="P457" s="5"/>
      <c r="Q457" s="5"/>
      <c r="R457" s="5"/>
      <c r="S457" s="5"/>
      <c r="T457" s="9"/>
      <c r="U457" s="5"/>
      <c r="V457" s="5"/>
      <c r="W457" s="5"/>
      <c r="X457" s="9"/>
      <c r="Y457" s="9"/>
      <c r="Z457" s="9"/>
      <c r="AA457" s="9"/>
      <c r="AB457" s="9"/>
      <c r="AC457" s="9"/>
      <c r="AD457" s="9"/>
      <c r="AE457" s="9"/>
      <c r="AF457" s="9"/>
      <c r="AG457" s="9"/>
    </row>
    <row r="458" spans="1:33" ht="49.5" customHeight="1">
      <c r="A458" s="9"/>
      <c r="B458" s="9"/>
      <c r="C458" s="9"/>
      <c r="D458" s="9"/>
      <c r="E458" s="9"/>
      <c r="F458" s="9"/>
      <c r="G458" s="9"/>
      <c r="H458" s="9"/>
      <c r="I458" s="9"/>
      <c r="J458" s="5"/>
      <c r="K458" s="5"/>
      <c r="L458" s="7"/>
      <c r="M458" s="8"/>
      <c r="N458" s="5"/>
      <c r="O458" s="5"/>
      <c r="P458" s="5"/>
      <c r="Q458" s="5"/>
      <c r="R458" s="5"/>
      <c r="S458" s="5"/>
      <c r="T458" s="9"/>
      <c r="U458" s="5"/>
      <c r="V458" s="5"/>
      <c r="W458" s="5"/>
      <c r="X458" s="9"/>
      <c r="Y458" s="9"/>
      <c r="Z458" s="9"/>
      <c r="AA458" s="9"/>
      <c r="AB458" s="9"/>
      <c r="AC458" s="9"/>
      <c r="AD458" s="9"/>
      <c r="AE458" s="9"/>
      <c r="AF458" s="9"/>
      <c r="AG458" s="9"/>
    </row>
    <row r="459" spans="1:33" ht="49.5" customHeight="1">
      <c r="A459" s="9"/>
      <c r="B459" s="9"/>
      <c r="C459" s="9"/>
      <c r="D459" s="9"/>
      <c r="E459" s="9"/>
      <c r="F459" s="9"/>
      <c r="G459" s="9"/>
      <c r="H459" s="9"/>
      <c r="I459" s="9"/>
      <c r="J459" s="5"/>
      <c r="K459" s="5"/>
      <c r="L459" s="7"/>
      <c r="M459" s="8"/>
      <c r="N459" s="5"/>
      <c r="O459" s="5"/>
      <c r="P459" s="5"/>
      <c r="Q459" s="5"/>
      <c r="R459" s="5"/>
      <c r="S459" s="5"/>
      <c r="T459" s="9"/>
      <c r="U459" s="5"/>
      <c r="V459" s="5"/>
      <c r="W459" s="5"/>
      <c r="X459" s="9"/>
      <c r="Y459" s="9"/>
      <c r="Z459" s="9"/>
      <c r="AA459" s="9"/>
      <c r="AB459" s="9"/>
      <c r="AC459" s="9"/>
      <c r="AD459" s="9"/>
      <c r="AE459" s="9"/>
      <c r="AF459" s="9"/>
      <c r="AG459" s="9"/>
    </row>
    <row r="460" spans="1:33" ht="49.5" customHeight="1">
      <c r="A460" s="9"/>
      <c r="B460" s="9"/>
      <c r="C460" s="9"/>
      <c r="D460" s="9"/>
      <c r="E460" s="9"/>
      <c r="F460" s="9"/>
      <c r="G460" s="9"/>
      <c r="H460" s="9"/>
      <c r="I460" s="9"/>
      <c r="J460" s="5"/>
      <c r="K460" s="5"/>
      <c r="L460" s="7"/>
      <c r="M460" s="8"/>
      <c r="N460" s="5"/>
      <c r="O460" s="5"/>
      <c r="P460" s="5"/>
      <c r="Q460" s="5"/>
      <c r="R460" s="5"/>
      <c r="S460" s="5"/>
      <c r="T460" s="9"/>
      <c r="U460" s="5"/>
      <c r="V460" s="5"/>
      <c r="W460" s="5"/>
      <c r="X460" s="9"/>
      <c r="Y460" s="9"/>
      <c r="Z460" s="9"/>
      <c r="AA460" s="9"/>
      <c r="AB460" s="9"/>
      <c r="AC460" s="9"/>
      <c r="AD460" s="9"/>
      <c r="AE460" s="9"/>
      <c r="AF460" s="9"/>
      <c r="AG460" s="9"/>
    </row>
    <row r="461" spans="1:33" ht="49.5" customHeight="1">
      <c r="A461" s="9"/>
      <c r="B461" s="9"/>
      <c r="C461" s="9"/>
      <c r="D461" s="9"/>
      <c r="E461" s="9"/>
      <c r="F461" s="9"/>
      <c r="G461" s="9"/>
      <c r="H461" s="9"/>
      <c r="I461" s="9"/>
      <c r="J461" s="5"/>
      <c r="K461" s="5"/>
      <c r="L461" s="7"/>
      <c r="M461" s="8"/>
      <c r="N461" s="5"/>
      <c r="O461" s="5"/>
      <c r="P461" s="5"/>
      <c r="Q461" s="5"/>
      <c r="R461" s="5"/>
      <c r="S461" s="5"/>
      <c r="T461" s="9"/>
      <c r="U461" s="5"/>
      <c r="V461" s="5"/>
      <c r="W461" s="5"/>
      <c r="X461" s="9"/>
      <c r="Y461" s="9"/>
      <c r="Z461" s="9"/>
      <c r="AA461" s="9"/>
      <c r="AB461" s="9"/>
      <c r="AC461" s="9"/>
      <c r="AD461" s="9"/>
      <c r="AE461" s="9"/>
      <c r="AF461" s="9"/>
      <c r="AG461" s="9"/>
    </row>
    <row r="462" spans="1:33" ht="49.5" customHeight="1">
      <c r="A462" s="9"/>
      <c r="B462" s="9"/>
      <c r="C462" s="9"/>
      <c r="D462" s="9"/>
      <c r="E462" s="9"/>
      <c r="F462" s="9"/>
      <c r="G462" s="9"/>
      <c r="H462" s="9"/>
      <c r="I462" s="9"/>
      <c r="J462" s="5"/>
      <c r="K462" s="5"/>
      <c r="L462" s="7"/>
      <c r="M462" s="8"/>
      <c r="N462" s="5"/>
      <c r="O462" s="5"/>
      <c r="P462" s="5"/>
      <c r="Q462" s="5"/>
      <c r="R462" s="5"/>
      <c r="S462" s="5"/>
      <c r="T462" s="9"/>
      <c r="U462" s="5"/>
      <c r="V462" s="5"/>
      <c r="W462" s="5"/>
      <c r="X462" s="9"/>
      <c r="Y462" s="9"/>
      <c r="Z462" s="9"/>
      <c r="AA462" s="9"/>
      <c r="AB462" s="9"/>
      <c r="AC462" s="9"/>
      <c r="AD462" s="9"/>
      <c r="AE462" s="9"/>
      <c r="AF462" s="9"/>
      <c r="AG462" s="9"/>
    </row>
    <row r="463" spans="1:33" ht="49.5" customHeight="1">
      <c r="A463" s="9"/>
      <c r="B463" s="9"/>
      <c r="C463" s="9"/>
      <c r="D463" s="9"/>
      <c r="E463" s="9"/>
      <c r="F463" s="9"/>
      <c r="G463" s="9"/>
      <c r="H463" s="9"/>
      <c r="I463" s="9"/>
      <c r="J463" s="5"/>
      <c r="K463" s="5"/>
      <c r="L463" s="7"/>
      <c r="M463" s="8"/>
      <c r="N463" s="5"/>
      <c r="O463" s="5"/>
      <c r="P463" s="5"/>
      <c r="Q463" s="5"/>
      <c r="R463" s="5"/>
      <c r="S463" s="5"/>
      <c r="T463" s="9"/>
      <c r="U463" s="5"/>
      <c r="V463" s="5"/>
      <c r="W463" s="5"/>
      <c r="X463" s="9"/>
      <c r="Y463" s="9"/>
      <c r="Z463" s="9"/>
      <c r="AA463" s="9"/>
      <c r="AB463" s="9"/>
      <c r="AC463" s="9"/>
      <c r="AD463" s="9"/>
      <c r="AE463" s="9"/>
      <c r="AF463" s="9"/>
      <c r="AG463" s="9"/>
    </row>
    <row r="464" spans="1:33" ht="49.5" customHeight="1">
      <c r="A464" s="9"/>
      <c r="B464" s="9"/>
      <c r="C464" s="9"/>
      <c r="D464" s="9"/>
      <c r="E464" s="9"/>
      <c r="F464" s="9"/>
      <c r="G464" s="9"/>
      <c r="H464" s="9"/>
      <c r="I464" s="9"/>
      <c r="J464" s="5"/>
      <c r="K464" s="5"/>
      <c r="L464" s="7"/>
      <c r="M464" s="8"/>
      <c r="N464" s="5"/>
      <c r="O464" s="5"/>
      <c r="P464" s="5"/>
      <c r="Q464" s="5"/>
      <c r="R464" s="5"/>
      <c r="S464" s="5"/>
      <c r="T464" s="9"/>
      <c r="U464" s="5"/>
      <c r="V464" s="5"/>
      <c r="W464" s="5"/>
      <c r="X464" s="9"/>
      <c r="Y464" s="9"/>
      <c r="Z464" s="9"/>
      <c r="AA464" s="9"/>
      <c r="AB464" s="9"/>
      <c r="AC464" s="9"/>
      <c r="AD464" s="9"/>
      <c r="AE464" s="9"/>
      <c r="AF464" s="9"/>
      <c r="AG464" s="9"/>
    </row>
    <row r="465" spans="1:33" ht="49.5" customHeight="1">
      <c r="A465" s="9"/>
      <c r="B465" s="9"/>
      <c r="C465" s="9"/>
      <c r="D465" s="9"/>
      <c r="E465" s="9"/>
      <c r="F465" s="9"/>
      <c r="G465" s="9"/>
      <c r="H465" s="9"/>
      <c r="I465" s="9"/>
      <c r="J465" s="5"/>
      <c r="K465" s="5"/>
      <c r="L465" s="7"/>
      <c r="M465" s="8"/>
      <c r="N465" s="5"/>
      <c r="O465" s="5"/>
      <c r="P465" s="5"/>
      <c r="Q465" s="5"/>
      <c r="R465" s="5"/>
      <c r="S465" s="5"/>
      <c r="T465" s="9"/>
      <c r="U465" s="5"/>
      <c r="V465" s="5"/>
      <c r="W465" s="5"/>
      <c r="X465" s="9"/>
      <c r="Y465" s="9"/>
      <c r="Z465" s="9"/>
      <c r="AA465" s="9"/>
      <c r="AB465" s="9"/>
      <c r="AC465" s="9"/>
      <c r="AD465" s="9"/>
      <c r="AE465" s="9"/>
      <c r="AF465" s="9"/>
      <c r="AG465" s="9"/>
    </row>
    <row r="466" spans="1:33" ht="49.5" customHeight="1">
      <c r="A466" s="9"/>
      <c r="B466" s="9"/>
      <c r="C466" s="9"/>
      <c r="D466" s="9"/>
      <c r="E466" s="9"/>
      <c r="F466" s="9"/>
      <c r="G466" s="9"/>
      <c r="H466" s="9"/>
      <c r="I466" s="9"/>
      <c r="J466" s="5"/>
      <c r="K466" s="5"/>
      <c r="L466" s="7"/>
      <c r="M466" s="8"/>
      <c r="N466" s="5"/>
      <c r="O466" s="5"/>
      <c r="P466" s="5"/>
      <c r="Q466" s="5"/>
      <c r="R466" s="5"/>
      <c r="S466" s="5"/>
      <c r="T466" s="9"/>
      <c r="U466" s="5"/>
      <c r="V466" s="5"/>
      <c r="W466" s="5"/>
      <c r="X466" s="9"/>
      <c r="Y466" s="9"/>
      <c r="Z466" s="9"/>
      <c r="AA466" s="9"/>
      <c r="AB466" s="9"/>
      <c r="AC466" s="9"/>
      <c r="AD466" s="9"/>
      <c r="AE466" s="9"/>
      <c r="AF466" s="9"/>
      <c r="AG466" s="9"/>
    </row>
    <row r="467" spans="1:33" ht="49.5" customHeight="1">
      <c r="A467" s="9"/>
      <c r="B467" s="9"/>
      <c r="C467" s="9"/>
      <c r="D467" s="9"/>
      <c r="E467" s="9"/>
      <c r="F467" s="9"/>
      <c r="G467" s="9"/>
      <c r="H467" s="9"/>
      <c r="I467" s="9"/>
      <c r="J467" s="5"/>
      <c r="K467" s="5"/>
      <c r="L467" s="7"/>
      <c r="M467" s="8"/>
      <c r="N467" s="5"/>
      <c r="O467" s="5"/>
      <c r="P467" s="5"/>
      <c r="Q467" s="5"/>
      <c r="R467" s="5"/>
      <c r="S467" s="5"/>
      <c r="T467" s="9"/>
      <c r="U467" s="5"/>
      <c r="V467" s="5"/>
      <c r="W467" s="5"/>
      <c r="X467" s="9"/>
      <c r="Y467" s="9"/>
      <c r="Z467" s="9"/>
      <c r="AA467" s="9"/>
      <c r="AB467" s="9"/>
      <c r="AC467" s="9"/>
      <c r="AD467" s="9"/>
      <c r="AE467" s="9"/>
      <c r="AF467" s="9"/>
      <c r="AG467" s="9"/>
    </row>
    <row r="468" spans="1:33" ht="49.5" customHeight="1">
      <c r="A468" s="9"/>
      <c r="B468" s="9"/>
      <c r="C468" s="9"/>
      <c r="D468" s="9"/>
      <c r="E468" s="9"/>
      <c r="F468" s="9"/>
      <c r="G468" s="9"/>
      <c r="H468" s="9"/>
      <c r="I468" s="9"/>
      <c r="J468" s="5"/>
      <c r="K468" s="5"/>
      <c r="L468" s="7"/>
      <c r="M468" s="8"/>
      <c r="N468" s="5"/>
      <c r="O468" s="5"/>
      <c r="P468" s="5"/>
      <c r="Q468" s="5"/>
      <c r="R468" s="5"/>
      <c r="S468" s="5"/>
      <c r="T468" s="9"/>
      <c r="U468" s="5"/>
      <c r="V468" s="5"/>
      <c r="W468" s="5"/>
      <c r="X468" s="9"/>
      <c r="Y468" s="9"/>
      <c r="Z468" s="9"/>
      <c r="AA468" s="9"/>
      <c r="AB468" s="9"/>
      <c r="AC468" s="9"/>
      <c r="AD468" s="9"/>
      <c r="AE468" s="9"/>
      <c r="AF468" s="9"/>
      <c r="AG468" s="9"/>
    </row>
    <row r="469" spans="1:33" ht="49.5" customHeight="1">
      <c r="A469" s="9"/>
      <c r="B469" s="9"/>
      <c r="C469" s="9"/>
      <c r="D469" s="9"/>
      <c r="E469" s="9"/>
      <c r="F469" s="9"/>
      <c r="G469" s="9"/>
      <c r="H469" s="9"/>
      <c r="I469" s="9"/>
      <c r="J469" s="5"/>
      <c r="K469" s="5"/>
      <c r="L469" s="7"/>
      <c r="M469" s="8"/>
      <c r="N469" s="5"/>
      <c r="O469" s="5"/>
      <c r="P469" s="5"/>
      <c r="Q469" s="5"/>
      <c r="R469" s="5"/>
      <c r="S469" s="5"/>
      <c r="T469" s="9"/>
      <c r="U469" s="5"/>
      <c r="V469" s="5"/>
      <c r="W469" s="5"/>
      <c r="X469" s="9"/>
      <c r="Y469" s="9"/>
      <c r="Z469" s="9"/>
      <c r="AA469" s="9"/>
      <c r="AB469" s="9"/>
      <c r="AC469" s="9"/>
      <c r="AD469" s="9"/>
      <c r="AE469" s="9"/>
      <c r="AF469" s="9"/>
      <c r="AG469" s="9"/>
    </row>
    <row r="470" spans="1:33" ht="49.5" customHeight="1">
      <c r="A470" s="9"/>
      <c r="B470" s="9"/>
      <c r="C470" s="9"/>
      <c r="D470" s="9"/>
      <c r="E470" s="9"/>
      <c r="F470" s="9"/>
      <c r="G470" s="9"/>
      <c r="H470" s="9"/>
      <c r="I470" s="9"/>
      <c r="J470" s="5"/>
      <c r="K470" s="5"/>
      <c r="L470" s="7"/>
      <c r="M470" s="8"/>
      <c r="N470" s="5"/>
      <c r="O470" s="5"/>
      <c r="P470" s="5"/>
      <c r="Q470" s="5"/>
      <c r="R470" s="5"/>
      <c r="S470" s="5"/>
      <c r="T470" s="9"/>
      <c r="U470" s="5"/>
      <c r="V470" s="5"/>
      <c r="W470" s="5"/>
      <c r="X470" s="9"/>
      <c r="Y470" s="9"/>
      <c r="Z470" s="9"/>
      <c r="AA470" s="9"/>
      <c r="AB470" s="9"/>
      <c r="AC470" s="9"/>
      <c r="AD470" s="9"/>
      <c r="AE470" s="9"/>
      <c r="AF470" s="9"/>
      <c r="AG470" s="9"/>
    </row>
    <row r="471" spans="1:33" ht="49.5" customHeight="1">
      <c r="A471" s="9"/>
      <c r="B471" s="9"/>
      <c r="C471" s="9"/>
      <c r="D471" s="9"/>
      <c r="E471" s="9"/>
      <c r="F471" s="9"/>
      <c r="G471" s="9"/>
      <c r="H471" s="9"/>
      <c r="I471" s="9"/>
      <c r="J471" s="5"/>
      <c r="K471" s="5"/>
      <c r="L471" s="7"/>
      <c r="M471" s="8"/>
      <c r="N471" s="5"/>
      <c r="O471" s="5"/>
      <c r="P471" s="5"/>
      <c r="Q471" s="5"/>
      <c r="R471" s="5"/>
      <c r="S471" s="5"/>
      <c r="T471" s="9"/>
      <c r="U471" s="5"/>
      <c r="V471" s="5"/>
      <c r="W471" s="5"/>
      <c r="X471" s="9"/>
      <c r="Y471" s="9"/>
      <c r="Z471" s="9"/>
      <c r="AA471" s="9"/>
      <c r="AB471" s="9"/>
      <c r="AC471" s="9"/>
      <c r="AD471" s="9"/>
      <c r="AE471" s="9"/>
      <c r="AF471" s="9"/>
      <c r="AG471" s="9"/>
    </row>
    <row r="472" spans="1:33" ht="49.5" customHeight="1">
      <c r="A472" s="9"/>
      <c r="B472" s="9"/>
      <c r="C472" s="9"/>
      <c r="D472" s="9"/>
      <c r="E472" s="9"/>
      <c r="F472" s="9"/>
      <c r="G472" s="9"/>
      <c r="H472" s="9"/>
      <c r="I472" s="9"/>
      <c r="J472" s="5"/>
      <c r="K472" s="5"/>
      <c r="L472" s="7"/>
      <c r="M472" s="8"/>
      <c r="N472" s="5"/>
      <c r="O472" s="5"/>
      <c r="P472" s="5"/>
      <c r="Q472" s="5"/>
      <c r="R472" s="5"/>
      <c r="S472" s="5"/>
      <c r="T472" s="9"/>
      <c r="U472" s="5"/>
      <c r="V472" s="5"/>
      <c r="W472" s="5"/>
      <c r="X472" s="9"/>
      <c r="Y472" s="9"/>
      <c r="Z472" s="9"/>
      <c r="AA472" s="9"/>
      <c r="AB472" s="9"/>
      <c r="AC472" s="9"/>
      <c r="AD472" s="9"/>
      <c r="AE472" s="9"/>
      <c r="AF472" s="9"/>
      <c r="AG472" s="9"/>
    </row>
    <row r="473" spans="1:33" ht="49.5" customHeight="1">
      <c r="A473" s="9"/>
      <c r="B473" s="9"/>
      <c r="C473" s="9"/>
      <c r="D473" s="9"/>
      <c r="E473" s="9"/>
      <c r="F473" s="9"/>
      <c r="G473" s="9"/>
      <c r="H473" s="9"/>
      <c r="I473" s="9"/>
      <c r="J473" s="5"/>
      <c r="K473" s="5"/>
      <c r="L473" s="7"/>
      <c r="M473" s="8"/>
      <c r="N473" s="5"/>
      <c r="O473" s="5"/>
      <c r="P473" s="5"/>
      <c r="Q473" s="5"/>
      <c r="R473" s="5"/>
      <c r="S473" s="5"/>
      <c r="T473" s="9"/>
      <c r="U473" s="5"/>
      <c r="V473" s="5"/>
      <c r="W473" s="5"/>
      <c r="X473" s="9"/>
      <c r="Y473" s="9"/>
      <c r="Z473" s="9"/>
      <c r="AA473" s="9"/>
      <c r="AB473" s="9"/>
      <c r="AC473" s="9"/>
      <c r="AD473" s="9"/>
      <c r="AE473" s="9"/>
      <c r="AF473" s="9"/>
      <c r="AG473" s="9"/>
    </row>
    <row r="474" spans="1:33" ht="49.5" customHeight="1">
      <c r="A474" s="9"/>
      <c r="B474" s="9"/>
      <c r="C474" s="9"/>
      <c r="D474" s="9"/>
      <c r="E474" s="9"/>
      <c r="F474" s="9"/>
      <c r="G474" s="9"/>
      <c r="H474" s="9"/>
      <c r="I474" s="9"/>
      <c r="J474" s="5"/>
      <c r="K474" s="5"/>
      <c r="L474" s="7"/>
      <c r="M474" s="8"/>
      <c r="N474" s="5"/>
      <c r="O474" s="5"/>
      <c r="P474" s="5"/>
      <c r="Q474" s="5"/>
      <c r="R474" s="5"/>
      <c r="S474" s="5"/>
      <c r="T474" s="9"/>
      <c r="U474" s="5"/>
      <c r="V474" s="5"/>
      <c r="W474" s="5"/>
      <c r="X474" s="9"/>
      <c r="Y474" s="9"/>
      <c r="Z474" s="9"/>
      <c r="AA474" s="9"/>
      <c r="AB474" s="9"/>
      <c r="AC474" s="9"/>
      <c r="AD474" s="9"/>
      <c r="AE474" s="9"/>
      <c r="AF474" s="9"/>
      <c r="AG474" s="9"/>
    </row>
    <row r="475" spans="1:33" ht="49.5" customHeight="1">
      <c r="A475" s="9"/>
      <c r="B475" s="9"/>
      <c r="C475" s="9"/>
      <c r="D475" s="9"/>
      <c r="E475" s="9"/>
      <c r="F475" s="9"/>
      <c r="G475" s="9"/>
      <c r="H475" s="9"/>
      <c r="I475" s="9"/>
      <c r="J475" s="5"/>
      <c r="K475" s="5"/>
      <c r="L475" s="7"/>
      <c r="M475" s="8"/>
      <c r="N475" s="5"/>
      <c r="O475" s="5"/>
      <c r="P475" s="5"/>
      <c r="Q475" s="5"/>
      <c r="R475" s="5"/>
      <c r="S475" s="5"/>
      <c r="T475" s="9"/>
      <c r="U475" s="5"/>
      <c r="V475" s="5"/>
      <c r="W475" s="5"/>
      <c r="X475" s="9"/>
      <c r="Y475" s="9"/>
      <c r="Z475" s="9"/>
      <c r="AA475" s="9"/>
      <c r="AB475" s="9"/>
      <c r="AC475" s="9"/>
      <c r="AD475" s="9"/>
      <c r="AE475" s="9"/>
      <c r="AF475" s="9"/>
      <c r="AG475" s="9"/>
    </row>
    <row r="476" spans="1:33" ht="49.5" customHeight="1">
      <c r="A476" s="9"/>
      <c r="B476" s="9"/>
      <c r="C476" s="9"/>
      <c r="D476" s="9"/>
      <c r="E476" s="9"/>
      <c r="F476" s="9"/>
      <c r="G476" s="9"/>
      <c r="H476" s="9"/>
      <c r="I476" s="9"/>
      <c r="J476" s="5"/>
      <c r="K476" s="5"/>
      <c r="L476" s="7"/>
      <c r="M476" s="8"/>
      <c r="N476" s="5"/>
      <c r="O476" s="5"/>
      <c r="P476" s="5"/>
      <c r="Q476" s="5"/>
      <c r="R476" s="5"/>
      <c r="S476" s="5"/>
      <c r="T476" s="9"/>
      <c r="U476" s="5"/>
      <c r="V476" s="5"/>
      <c r="W476" s="5"/>
      <c r="X476" s="9"/>
      <c r="Y476" s="9"/>
      <c r="Z476" s="9"/>
      <c r="AA476" s="9"/>
      <c r="AB476" s="9"/>
      <c r="AC476" s="9"/>
      <c r="AD476" s="9"/>
      <c r="AE476" s="9"/>
      <c r="AF476" s="9"/>
      <c r="AG476" s="9"/>
    </row>
    <row r="477" spans="1:33" ht="49.5" customHeight="1">
      <c r="A477" s="9"/>
      <c r="B477" s="9"/>
      <c r="C477" s="9"/>
      <c r="D477" s="9"/>
      <c r="E477" s="9"/>
      <c r="F477" s="9"/>
      <c r="G477" s="9"/>
      <c r="H477" s="9"/>
      <c r="I477" s="9"/>
      <c r="J477" s="5"/>
      <c r="K477" s="5"/>
      <c r="L477" s="7"/>
      <c r="M477" s="8"/>
      <c r="N477" s="5"/>
      <c r="O477" s="5"/>
      <c r="P477" s="5"/>
      <c r="Q477" s="5"/>
      <c r="R477" s="5"/>
      <c r="S477" s="5"/>
      <c r="T477" s="9"/>
      <c r="U477" s="5"/>
      <c r="V477" s="5"/>
      <c r="W477" s="5"/>
      <c r="X477" s="9"/>
      <c r="Y477" s="9"/>
      <c r="Z477" s="9"/>
      <c r="AA477" s="9"/>
      <c r="AB477" s="9"/>
      <c r="AC477" s="9"/>
      <c r="AD477" s="9"/>
      <c r="AE477" s="9"/>
      <c r="AF477" s="9"/>
      <c r="AG477" s="9"/>
    </row>
    <row r="478" spans="1:33" ht="49.5" customHeight="1">
      <c r="A478" s="9"/>
      <c r="B478" s="9"/>
      <c r="C478" s="9"/>
      <c r="D478" s="9"/>
      <c r="E478" s="9"/>
      <c r="F478" s="9"/>
      <c r="G478" s="9"/>
      <c r="H478" s="9"/>
      <c r="I478" s="9"/>
      <c r="J478" s="5"/>
      <c r="K478" s="5"/>
      <c r="L478" s="7"/>
      <c r="M478" s="8"/>
      <c r="N478" s="5"/>
      <c r="O478" s="5"/>
      <c r="P478" s="5"/>
      <c r="Q478" s="5"/>
      <c r="R478" s="5"/>
      <c r="S478" s="5"/>
      <c r="T478" s="9"/>
      <c r="U478" s="5"/>
      <c r="V478" s="5"/>
      <c r="W478" s="5"/>
      <c r="X478" s="9"/>
      <c r="Y478" s="9"/>
      <c r="Z478" s="9"/>
      <c r="AA478" s="9"/>
      <c r="AB478" s="9"/>
      <c r="AC478" s="9"/>
      <c r="AD478" s="9"/>
      <c r="AE478" s="9"/>
      <c r="AF478" s="9"/>
      <c r="AG478" s="9"/>
    </row>
    <row r="479" spans="1:33" ht="49.5" customHeight="1">
      <c r="A479" s="9"/>
      <c r="B479" s="9"/>
      <c r="C479" s="9"/>
      <c r="D479" s="9"/>
      <c r="E479" s="9"/>
      <c r="F479" s="9"/>
      <c r="G479" s="9"/>
      <c r="H479" s="9"/>
      <c r="I479" s="9"/>
      <c r="J479" s="5"/>
      <c r="K479" s="5"/>
      <c r="L479" s="7"/>
      <c r="M479" s="8"/>
      <c r="N479" s="5"/>
      <c r="O479" s="5"/>
      <c r="P479" s="5"/>
      <c r="Q479" s="5"/>
      <c r="R479" s="5"/>
      <c r="S479" s="5"/>
      <c r="T479" s="9"/>
      <c r="U479" s="5"/>
      <c r="V479" s="5"/>
      <c r="W479" s="5"/>
      <c r="X479" s="9"/>
      <c r="Y479" s="9"/>
      <c r="Z479" s="9"/>
      <c r="AA479" s="9"/>
      <c r="AB479" s="9"/>
      <c r="AC479" s="9"/>
      <c r="AD479" s="9"/>
      <c r="AE479" s="9"/>
      <c r="AF479" s="9"/>
      <c r="AG479" s="9"/>
    </row>
    <row r="480" spans="1:33" ht="49.5" customHeight="1">
      <c r="A480" s="9"/>
      <c r="B480" s="9"/>
      <c r="C480" s="9"/>
      <c r="D480" s="9"/>
      <c r="E480" s="9"/>
      <c r="F480" s="9"/>
      <c r="G480" s="9"/>
      <c r="H480" s="9"/>
      <c r="I480" s="9"/>
      <c r="J480" s="5"/>
      <c r="K480" s="5"/>
      <c r="L480" s="7"/>
      <c r="M480" s="8"/>
      <c r="N480" s="5"/>
      <c r="O480" s="5"/>
      <c r="P480" s="5"/>
      <c r="Q480" s="5"/>
      <c r="R480" s="5"/>
      <c r="S480" s="5"/>
      <c r="T480" s="9"/>
      <c r="U480" s="5"/>
      <c r="V480" s="5"/>
      <c r="W480" s="5"/>
      <c r="X480" s="9"/>
      <c r="Y480" s="9"/>
      <c r="Z480" s="9"/>
      <c r="AA480" s="9"/>
      <c r="AB480" s="9"/>
      <c r="AC480" s="9"/>
      <c r="AD480" s="9"/>
      <c r="AE480" s="9"/>
      <c r="AF480" s="9"/>
      <c r="AG480" s="9"/>
    </row>
    <row r="481" spans="1:33" ht="49.5" customHeight="1">
      <c r="A481" s="9"/>
      <c r="B481" s="9"/>
      <c r="C481" s="9"/>
      <c r="D481" s="9"/>
      <c r="E481" s="9"/>
      <c r="F481" s="9"/>
      <c r="G481" s="9"/>
      <c r="H481" s="9"/>
      <c r="I481" s="9"/>
      <c r="J481" s="5"/>
      <c r="K481" s="5"/>
      <c r="L481" s="7"/>
      <c r="M481" s="8"/>
      <c r="N481" s="5"/>
      <c r="O481" s="5"/>
      <c r="P481" s="5"/>
      <c r="Q481" s="5"/>
      <c r="R481" s="5"/>
      <c r="S481" s="5"/>
      <c r="T481" s="9"/>
      <c r="U481" s="5"/>
      <c r="V481" s="5"/>
      <c r="W481" s="5"/>
      <c r="X481" s="9"/>
      <c r="Y481" s="9"/>
      <c r="Z481" s="9"/>
      <c r="AA481" s="9"/>
      <c r="AB481" s="9"/>
      <c r="AC481" s="9"/>
      <c r="AD481" s="9"/>
      <c r="AE481" s="9"/>
      <c r="AF481" s="9"/>
      <c r="AG481" s="9"/>
    </row>
    <row r="482" spans="1:33" ht="49.5" customHeight="1">
      <c r="A482" s="9"/>
      <c r="B482" s="9"/>
      <c r="C482" s="9"/>
      <c r="D482" s="9"/>
      <c r="E482" s="9"/>
      <c r="F482" s="9"/>
      <c r="G482" s="9"/>
      <c r="H482" s="9"/>
      <c r="I482" s="9"/>
      <c r="J482" s="5"/>
      <c r="K482" s="5"/>
      <c r="L482" s="7"/>
      <c r="M482" s="8"/>
      <c r="N482" s="5"/>
      <c r="O482" s="5"/>
      <c r="P482" s="5"/>
      <c r="Q482" s="5"/>
      <c r="R482" s="5"/>
      <c r="S482" s="5"/>
      <c r="T482" s="9"/>
      <c r="U482" s="5"/>
      <c r="V482" s="5"/>
      <c r="W482" s="5"/>
      <c r="X482" s="9"/>
      <c r="Y482" s="9"/>
      <c r="Z482" s="9"/>
      <c r="AA482" s="9"/>
      <c r="AB482" s="9"/>
      <c r="AC482" s="9"/>
      <c r="AD482" s="9"/>
      <c r="AE482" s="9"/>
      <c r="AF482" s="9"/>
      <c r="AG482" s="9"/>
    </row>
    <row r="483" spans="1:33" ht="49.5" customHeight="1">
      <c r="A483" s="9"/>
      <c r="B483" s="9"/>
      <c r="C483" s="9"/>
      <c r="D483" s="9"/>
      <c r="E483" s="9"/>
      <c r="F483" s="9"/>
      <c r="G483" s="9"/>
      <c r="H483" s="9"/>
      <c r="I483" s="9"/>
      <c r="J483" s="5"/>
      <c r="K483" s="5"/>
      <c r="L483" s="7"/>
      <c r="M483" s="8"/>
      <c r="N483" s="5"/>
      <c r="O483" s="5"/>
      <c r="P483" s="5"/>
      <c r="Q483" s="5"/>
      <c r="R483" s="5"/>
      <c r="S483" s="5"/>
      <c r="T483" s="9"/>
      <c r="U483" s="5"/>
      <c r="V483" s="5"/>
      <c r="W483" s="5"/>
      <c r="X483" s="9"/>
      <c r="Y483" s="9"/>
      <c r="Z483" s="9"/>
      <c r="AA483" s="9"/>
      <c r="AB483" s="9"/>
      <c r="AC483" s="9"/>
      <c r="AD483" s="9"/>
      <c r="AE483" s="9"/>
      <c r="AF483" s="9"/>
      <c r="AG483" s="9"/>
    </row>
    <row r="484" spans="1:33" ht="49.5" customHeight="1">
      <c r="A484" s="9"/>
      <c r="B484" s="9"/>
      <c r="C484" s="9"/>
      <c r="D484" s="9"/>
      <c r="E484" s="9"/>
      <c r="F484" s="9"/>
      <c r="G484" s="9"/>
      <c r="H484" s="9"/>
      <c r="I484" s="9"/>
      <c r="J484" s="5"/>
      <c r="K484" s="5"/>
      <c r="L484" s="7"/>
      <c r="M484" s="8"/>
      <c r="N484" s="5"/>
      <c r="O484" s="5"/>
      <c r="P484" s="5"/>
      <c r="Q484" s="5"/>
      <c r="R484" s="5"/>
      <c r="S484" s="5"/>
      <c r="T484" s="9"/>
      <c r="U484" s="5"/>
      <c r="V484" s="5"/>
      <c r="W484" s="5"/>
      <c r="X484" s="9"/>
      <c r="Y484" s="9"/>
      <c r="Z484" s="9"/>
      <c r="AA484" s="9"/>
      <c r="AB484" s="9"/>
      <c r="AC484" s="9"/>
      <c r="AD484" s="9"/>
      <c r="AE484" s="9"/>
      <c r="AF484" s="9"/>
      <c r="AG484" s="9"/>
    </row>
    <row r="485" spans="1:33" ht="49.5" customHeight="1">
      <c r="A485" s="9"/>
      <c r="B485" s="9"/>
      <c r="C485" s="9"/>
      <c r="D485" s="9"/>
      <c r="E485" s="9"/>
      <c r="F485" s="9"/>
      <c r="G485" s="9"/>
      <c r="H485" s="9"/>
      <c r="I485" s="9"/>
      <c r="J485" s="5"/>
      <c r="K485" s="5"/>
      <c r="L485" s="7"/>
      <c r="M485" s="8"/>
      <c r="N485" s="5"/>
      <c r="O485" s="5"/>
      <c r="P485" s="5"/>
      <c r="Q485" s="5"/>
      <c r="R485" s="5"/>
      <c r="S485" s="5"/>
      <c r="T485" s="9"/>
      <c r="U485" s="5"/>
      <c r="V485" s="5"/>
      <c r="W485" s="5"/>
      <c r="X485" s="9"/>
      <c r="Y485" s="9"/>
      <c r="Z485" s="9"/>
      <c r="AA485" s="9"/>
      <c r="AB485" s="9"/>
      <c r="AC485" s="9"/>
      <c r="AD485" s="9"/>
      <c r="AE485" s="9"/>
      <c r="AF485" s="9"/>
      <c r="AG485" s="9"/>
    </row>
    <row r="486" spans="1:33" ht="49.5" customHeight="1">
      <c r="A486" s="9"/>
      <c r="B486" s="9"/>
      <c r="C486" s="9"/>
      <c r="D486" s="9"/>
      <c r="E486" s="9"/>
      <c r="F486" s="9"/>
      <c r="G486" s="9"/>
      <c r="H486" s="9"/>
      <c r="I486" s="9"/>
      <c r="J486" s="5"/>
      <c r="K486" s="5"/>
      <c r="L486" s="7"/>
      <c r="M486" s="8"/>
      <c r="N486" s="5"/>
      <c r="O486" s="5"/>
      <c r="P486" s="5"/>
      <c r="Q486" s="5"/>
      <c r="R486" s="5"/>
      <c r="S486" s="5"/>
      <c r="T486" s="9"/>
      <c r="U486" s="5"/>
      <c r="V486" s="5"/>
      <c r="W486" s="5"/>
      <c r="X486" s="9"/>
      <c r="Y486" s="9"/>
      <c r="Z486" s="9"/>
      <c r="AA486" s="9"/>
      <c r="AB486" s="9"/>
      <c r="AC486" s="9"/>
      <c r="AD486" s="9"/>
      <c r="AE486" s="9"/>
      <c r="AF486" s="9"/>
      <c r="AG486" s="9"/>
    </row>
    <row r="487" spans="1:33" ht="49.5" customHeight="1">
      <c r="A487" s="9"/>
      <c r="B487" s="9"/>
      <c r="C487" s="9"/>
      <c r="D487" s="9"/>
      <c r="E487" s="9"/>
      <c r="F487" s="9"/>
      <c r="G487" s="9"/>
      <c r="H487" s="9"/>
      <c r="I487" s="9"/>
      <c r="J487" s="5"/>
      <c r="K487" s="5"/>
      <c r="L487" s="7"/>
      <c r="M487" s="8"/>
      <c r="N487" s="5"/>
      <c r="O487" s="5"/>
      <c r="P487" s="5"/>
      <c r="Q487" s="5"/>
      <c r="R487" s="5"/>
      <c r="S487" s="5"/>
      <c r="T487" s="9"/>
      <c r="U487" s="5"/>
      <c r="V487" s="5"/>
      <c r="W487" s="5"/>
      <c r="X487" s="9"/>
      <c r="Y487" s="9"/>
      <c r="Z487" s="9"/>
      <c r="AA487" s="9"/>
      <c r="AB487" s="9"/>
      <c r="AC487" s="9"/>
      <c r="AD487" s="9"/>
      <c r="AE487" s="9"/>
      <c r="AF487" s="9"/>
      <c r="AG487" s="9"/>
    </row>
    <row r="488" spans="1:33" ht="49.5" customHeight="1">
      <c r="A488" s="9"/>
      <c r="B488" s="9"/>
      <c r="C488" s="9"/>
      <c r="D488" s="9"/>
      <c r="E488" s="9"/>
      <c r="F488" s="9"/>
      <c r="G488" s="9"/>
      <c r="H488" s="9"/>
      <c r="I488" s="9"/>
      <c r="J488" s="5"/>
      <c r="K488" s="5"/>
      <c r="L488" s="7"/>
      <c r="M488" s="8"/>
      <c r="N488" s="5"/>
      <c r="O488" s="5"/>
      <c r="P488" s="5"/>
      <c r="Q488" s="5"/>
      <c r="R488" s="5"/>
      <c r="S488" s="5"/>
      <c r="T488" s="9"/>
      <c r="U488" s="5"/>
      <c r="V488" s="5"/>
      <c r="W488" s="5"/>
      <c r="X488" s="9"/>
      <c r="Y488" s="9"/>
      <c r="Z488" s="9"/>
      <c r="AA488" s="9"/>
      <c r="AB488" s="9"/>
      <c r="AC488" s="9"/>
      <c r="AD488" s="9"/>
      <c r="AE488" s="9"/>
      <c r="AF488" s="9"/>
      <c r="AG488" s="9"/>
    </row>
    <row r="489" spans="1:33" ht="49.5" customHeight="1">
      <c r="A489" s="9"/>
      <c r="B489" s="9"/>
      <c r="C489" s="9"/>
      <c r="D489" s="9"/>
      <c r="E489" s="9"/>
      <c r="F489" s="9"/>
      <c r="G489" s="9"/>
      <c r="H489" s="9"/>
      <c r="I489" s="9"/>
      <c r="J489" s="5"/>
      <c r="K489" s="5"/>
      <c r="L489" s="7"/>
      <c r="M489" s="8"/>
      <c r="N489" s="5"/>
      <c r="O489" s="5"/>
      <c r="P489" s="5"/>
      <c r="Q489" s="5"/>
      <c r="R489" s="5"/>
      <c r="S489" s="5"/>
      <c r="T489" s="9"/>
      <c r="U489" s="5"/>
      <c r="V489" s="5"/>
      <c r="W489" s="5"/>
      <c r="X489" s="9"/>
      <c r="Y489" s="9"/>
      <c r="Z489" s="9"/>
      <c r="AA489" s="9"/>
      <c r="AB489" s="9"/>
      <c r="AC489" s="9"/>
      <c r="AD489" s="9"/>
      <c r="AE489" s="9"/>
      <c r="AF489" s="9"/>
      <c r="AG489" s="9"/>
    </row>
    <row r="490" spans="1:33" ht="49.5" customHeight="1">
      <c r="A490" s="9"/>
      <c r="B490" s="9"/>
      <c r="C490" s="9"/>
      <c r="D490" s="9"/>
      <c r="E490" s="9"/>
      <c r="F490" s="9"/>
      <c r="G490" s="9"/>
      <c r="H490" s="9"/>
      <c r="I490" s="9"/>
      <c r="J490" s="5"/>
      <c r="K490" s="5"/>
      <c r="L490" s="7"/>
      <c r="M490" s="8"/>
      <c r="N490" s="5"/>
      <c r="O490" s="5"/>
      <c r="P490" s="5"/>
      <c r="Q490" s="5"/>
      <c r="R490" s="5"/>
      <c r="S490" s="5"/>
      <c r="T490" s="9"/>
      <c r="U490" s="5"/>
      <c r="V490" s="5"/>
      <c r="W490" s="5"/>
      <c r="X490" s="9"/>
      <c r="Y490" s="9"/>
      <c r="Z490" s="9"/>
      <c r="AA490" s="9"/>
      <c r="AB490" s="9"/>
      <c r="AC490" s="9"/>
      <c r="AD490" s="9"/>
      <c r="AE490" s="9"/>
      <c r="AF490" s="9"/>
      <c r="AG490" s="9"/>
    </row>
    <row r="491" spans="1:33" ht="49.5" customHeight="1">
      <c r="A491" s="9"/>
      <c r="B491" s="9"/>
      <c r="C491" s="9"/>
      <c r="D491" s="9"/>
      <c r="E491" s="9"/>
      <c r="F491" s="9"/>
      <c r="G491" s="9"/>
      <c r="H491" s="9"/>
      <c r="I491" s="9"/>
      <c r="J491" s="5"/>
      <c r="K491" s="5"/>
      <c r="L491" s="7"/>
      <c r="M491" s="8"/>
      <c r="N491" s="5"/>
      <c r="O491" s="5"/>
      <c r="P491" s="5"/>
      <c r="Q491" s="5"/>
      <c r="R491" s="5"/>
      <c r="S491" s="5"/>
      <c r="T491" s="9"/>
      <c r="U491" s="5"/>
      <c r="V491" s="5"/>
      <c r="W491" s="5"/>
      <c r="X491" s="9"/>
      <c r="Y491" s="9"/>
      <c r="Z491" s="9"/>
      <c r="AA491" s="9"/>
      <c r="AB491" s="9"/>
      <c r="AC491" s="9"/>
      <c r="AD491" s="9"/>
      <c r="AE491" s="9"/>
      <c r="AF491" s="9"/>
      <c r="AG491" s="9"/>
    </row>
    <row r="492" spans="1:33" ht="49.5" customHeight="1">
      <c r="A492" s="9"/>
      <c r="B492" s="9"/>
      <c r="C492" s="9"/>
      <c r="D492" s="9"/>
      <c r="E492" s="9"/>
      <c r="F492" s="9"/>
      <c r="G492" s="9"/>
      <c r="H492" s="9"/>
      <c r="I492" s="9"/>
      <c r="J492" s="5"/>
      <c r="K492" s="5"/>
      <c r="L492" s="7"/>
      <c r="M492" s="8"/>
      <c r="N492" s="5"/>
      <c r="O492" s="5"/>
      <c r="P492" s="5"/>
      <c r="Q492" s="5"/>
      <c r="R492" s="5"/>
      <c r="S492" s="5"/>
      <c r="T492" s="9"/>
      <c r="U492" s="5"/>
      <c r="V492" s="5"/>
      <c r="W492" s="5"/>
      <c r="X492" s="9"/>
      <c r="Y492" s="9"/>
      <c r="Z492" s="9"/>
      <c r="AA492" s="9"/>
      <c r="AB492" s="9"/>
      <c r="AC492" s="9"/>
      <c r="AD492" s="9"/>
      <c r="AE492" s="9"/>
      <c r="AF492" s="9"/>
      <c r="AG492" s="9"/>
    </row>
    <row r="493" spans="1:33" ht="49.5" customHeight="1">
      <c r="A493" s="9"/>
      <c r="B493" s="9"/>
      <c r="C493" s="9"/>
      <c r="D493" s="9"/>
      <c r="E493" s="9"/>
      <c r="F493" s="9"/>
      <c r="G493" s="9"/>
      <c r="H493" s="9"/>
      <c r="I493" s="9"/>
      <c r="J493" s="5"/>
      <c r="K493" s="5"/>
      <c r="L493" s="7"/>
      <c r="M493" s="8"/>
      <c r="N493" s="5"/>
      <c r="O493" s="5"/>
      <c r="P493" s="5"/>
      <c r="Q493" s="5"/>
      <c r="R493" s="5"/>
      <c r="S493" s="5"/>
      <c r="T493" s="9"/>
      <c r="U493" s="5"/>
      <c r="V493" s="5"/>
      <c r="W493" s="5"/>
      <c r="X493" s="9"/>
      <c r="Y493" s="9"/>
      <c r="Z493" s="9"/>
      <c r="AA493" s="9"/>
      <c r="AB493" s="9"/>
      <c r="AC493" s="9"/>
      <c r="AD493" s="9"/>
      <c r="AE493" s="9"/>
      <c r="AF493" s="9"/>
      <c r="AG493" s="9"/>
    </row>
    <row r="494" spans="1:33" ht="49.5" customHeight="1">
      <c r="A494" s="9"/>
      <c r="B494" s="9"/>
      <c r="C494" s="9"/>
      <c r="D494" s="9"/>
      <c r="E494" s="9"/>
      <c r="F494" s="9"/>
      <c r="G494" s="9"/>
      <c r="H494" s="9"/>
      <c r="I494" s="9"/>
      <c r="J494" s="5"/>
      <c r="K494" s="5"/>
      <c r="L494" s="7"/>
      <c r="M494" s="8"/>
      <c r="N494" s="5"/>
      <c r="O494" s="5"/>
      <c r="P494" s="5"/>
      <c r="Q494" s="5"/>
      <c r="R494" s="5"/>
      <c r="S494" s="5"/>
      <c r="T494" s="9"/>
      <c r="U494" s="5"/>
      <c r="V494" s="5"/>
      <c r="W494" s="5"/>
      <c r="X494" s="9"/>
      <c r="Y494" s="9"/>
      <c r="Z494" s="9"/>
      <c r="AA494" s="9"/>
      <c r="AB494" s="9"/>
      <c r="AC494" s="9"/>
      <c r="AD494" s="9"/>
      <c r="AE494" s="9"/>
      <c r="AF494" s="9"/>
      <c r="AG494" s="9"/>
    </row>
    <row r="495" spans="1:33" ht="49.5" customHeight="1">
      <c r="A495" s="9"/>
      <c r="B495" s="9"/>
      <c r="C495" s="9"/>
      <c r="D495" s="9"/>
      <c r="E495" s="9"/>
      <c r="F495" s="9"/>
      <c r="G495" s="9"/>
      <c r="H495" s="9"/>
      <c r="I495" s="9"/>
      <c r="J495" s="5"/>
      <c r="K495" s="5"/>
      <c r="L495" s="7"/>
      <c r="M495" s="8"/>
      <c r="N495" s="5"/>
      <c r="O495" s="5"/>
      <c r="P495" s="5"/>
      <c r="Q495" s="5"/>
      <c r="R495" s="5"/>
      <c r="S495" s="5"/>
      <c r="T495" s="9"/>
      <c r="U495" s="5"/>
      <c r="V495" s="5"/>
      <c r="W495" s="5"/>
      <c r="X495" s="9"/>
      <c r="Y495" s="9"/>
      <c r="Z495" s="9"/>
      <c r="AA495" s="9"/>
      <c r="AB495" s="9"/>
      <c r="AC495" s="9"/>
      <c r="AD495" s="9"/>
      <c r="AE495" s="9"/>
      <c r="AF495" s="9"/>
      <c r="AG495" s="9"/>
    </row>
    <row r="496" spans="1:33" ht="49.5" customHeight="1">
      <c r="A496" s="9"/>
      <c r="B496" s="9"/>
      <c r="C496" s="9"/>
      <c r="D496" s="9"/>
      <c r="E496" s="9"/>
      <c r="F496" s="9"/>
      <c r="G496" s="9"/>
      <c r="H496" s="9"/>
      <c r="I496" s="9"/>
      <c r="J496" s="5"/>
      <c r="K496" s="5"/>
      <c r="L496" s="7"/>
      <c r="M496" s="8"/>
      <c r="N496" s="5"/>
      <c r="O496" s="5"/>
      <c r="P496" s="5"/>
      <c r="Q496" s="5"/>
      <c r="R496" s="5"/>
      <c r="S496" s="5"/>
      <c r="T496" s="9"/>
      <c r="U496" s="5"/>
      <c r="V496" s="5"/>
      <c r="W496" s="5"/>
      <c r="X496" s="9"/>
      <c r="Y496" s="9"/>
      <c r="Z496" s="9"/>
      <c r="AA496" s="9"/>
      <c r="AB496" s="9"/>
      <c r="AC496" s="9"/>
      <c r="AD496" s="9"/>
      <c r="AE496" s="9"/>
      <c r="AF496" s="9"/>
      <c r="AG496" s="9"/>
    </row>
    <row r="497" spans="1:33" ht="49.5" customHeight="1">
      <c r="A497" s="9"/>
      <c r="B497" s="9"/>
      <c r="C497" s="9"/>
      <c r="D497" s="9"/>
      <c r="E497" s="9"/>
      <c r="F497" s="9"/>
      <c r="G497" s="9"/>
      <c r="H497" s="9"/>
      <c r="I497" s="9"/>
      <c r="J497" s="5"/>
      <c r="K497" s="5"/>
      <c r="L497" s="7"/>
      <c r="M497" s="8"/>
      <c r="N497" s="5"/>
      <c r="O497" s="5"/>
      <c r="P497" s="5"/>
      <c r="Q497" s="5"/>
      <c r="R497" s="5"/>
      <c r="S497" s="5"/>
      <c r="T497" s="9"/>
      <c r="U497" s="5"/>
      <c r="V497" s="5"/>
      <c r="W497" s="5"/>
      <c r="X497" s="9"/>
      <c r="Y497" s="9"/>
      <c r="Z497" s="9"/>
      <c r="AA497" s="9"/>
      <c r="AB497" s="9"/>
      <c r="AC497" s="9"/>
      <c r="AD497" s="9"/>
      <c r="AE497" s="9"/>
      <c r="AF497" s="9"/>
      <c r="AG497" s="9"/>
    </row>
    <row r="498" spans="1:33" ht="49.5" customHeight="1">
      <c r="A498" s="9"/>
      <c r="B498" s="9"/>
      <c r="C498" s="9"/>
      <c r="D498" s="9"/>
      <c r="E498" s="9"/>
      <c r="F498" s="9"/>
      <c r="G498" s="9"/>
      <c r="H498" s="9"/>
      <c r="I498" s="9"/>
      <c r="J498" s="5"/>
      <c r="K498" s="5"/>
      <c r="L498" s="7"/>
      <c r="M498" s="8"/>
      <c r="N498" s="5"/>
      <c r="O498" s="5"/>
      <c r="P498" s="5"/>
      <c r="Q498" s="5"/>
      <c r="R498" s="5"/>
      <c r="S498" s="5"/>
      <c r="T498" s="9"/>
      <c r="U498" s="5"/>
      <c r="V498" s="5"/>
      <c r="W498" s="5"/>
      <c r="X498" s="9"/>
      <c r="Y498" s="9"/>
      <c r="Z498" s="9"/>
      <c r="AA498" s="9"/>
      <c r="AB498" s="9"/>
      <c r="AC498" s="9"/>
      <c r="AD498" s="9"/>
      <c r="AE498" s="9"/>
      <c r="AF498" s="9"/>
      <c r="AG498" s="9"/>
    </row>
    <row r="499" spans="1:33" ht="49.5" customHeight="1">
      <c r="A499" s="9"/>
      <c r="B499" s="9"/>
      <c r="C499" s="9"/>
      <c r="D499" s="9"/>
      <c r="E499" s="9"/>
      <c r="F499" s="9"/>
      <c r="G499" s="9"/>
      <c r="H499" s="9"/>
      <c r="I499" s="9"/>
      <c r="J499" s="5"/>
      <c r="K499" s="5"/>
      <c r="L499" s="7"/>
      <c r="M499" s="8"/>
      <c r="N499" s="5"/>
      <c r="O499" s="5"/>
      <c r="P499" s="5"/>
      <c r="Q499" s="5"/>
      <c r="R499" s="5"/>
      <c r="S499" s="5"/>
      <c r="T499" s="9"/>
      <c r="U499" s="5"/>
      <c r="V499" s="5"/>
      <c r="W499" s="5"/>
      <c r="X499" s="9"/>
      <c r="Y499" s="9"/>
      <c r="Z499" s="9"/>
      <c r="AA499" s="9"/>
      <c r="AB499" s="9"/>
      <c r="AC499" s="9"/>
      <c r="AD499" s="9"/>
      <c r="AE499" s="9"/>
      <c r="AF499" s="9"/>
      <c r="AG499" s="9"/>
    </row>
    <row r="500" spans="1:33" ht="49.5" customHeight="1">
      <c r="A500" s="9"/>
      <c r="B500" s="9"/>
      <c r="C500" s="9"/>
      <c r="D500" s="9"/>
      <c r="E500" s="9"/>
      <c r="F500" s="9"/>
      <c r="G500" s="9"/>
      <c r="H500" s="9"/>
      <c r="I500" s="9"/>
      <c r="J500" s="5"/>
      <c r="K500" s="5"/>
      <c r="L500" s="7"/>
      <c r="M500" s="8"/>
      <c r="N500" s="5"/>
      <c r="O500" s="5"/>
      <c r="P500" s="5"/>
      <c r="Q500" s="5"/>
      <c r="R500" s="5"/>
      <c r="S500" s="5"/>
      <c r="T500" s="9"/>
      <c r="U500" s="5"/>
      <c r="V500" s="5"/>
      <c r="W500" s="5"/>
      <c r="X500" s="9"/>
      <c r="Y500" s="9"/>
      <c r="Z500" s="9"/>
      <c r="AA500" s="9"/>
      <c r="AB500" s="9"/>
      <c r="AC500" s="9"/>
      <c r="AD500" s="9"/>
      <c r="AE500" s="9"/>
      <c r="AF500" s="9"/>
      <c r="AG500" s="9"/>
    </row>
    <row r="501" spans="1:33" ht="49.5" customHeight="1">
      <c r="A501" s="9"/>
      <c r="B501" s="9"/>
      <c r="C501" s="9"/>
      <c r="D501" s="9"/>
      <c r="E501" s="9"/>
      <c r="F501" s="9"/>
      <c r="G501" s="9"/>
      <c r="H501" s="9"/>
      <c r="I501" s="9"/>
      <c r="J501" s="5"/>
      <c r="K501" s="5"/>
      <c r="L501" s="7"/>
      <c r="M501" s="8"/>
      <c r="N501" s="5"/>
      <c r="O501" s="5"/>
      <c r="P501" s="5"/>
      <c r="Q501" s="5"/>
      <c r="R501" s="5"/>
      <c r="S501" s="5"/>
      <c r="T501" s="9"/>
      <c r="U501" s="5"/>
      <c r="V501" s="5"/>
      <c r="W501" s="5"/>
      <c r="X501" s="9"/>
      <c r="Y501" s="9"/>
      <c r="Z501" s="9"/>
      <c r="AA501" s="9"/>
      <c r="AB501" s="9"/>
      <c r="AC501" s="9"/>
      <c r="AD501" s="9"/>
      <c r="AE501" s="9"/>
      <c r="AF501" s="9"/>
      <c r="AG501" s="9"/>
    </row>
    <row r="502" spans="1:33" ht="49.5" customHeight="1">
      <c r="A502" s="9"/>
      <c r="B502" s="9"/>
      <c r="C502" s="9"/>
      <c r="D502" s="9"/>
      <c r="E502" s="9"/>
      <c r="F502" s="9"/>
      <c r="G502" s="9"/>
      <c r="H502" s="9"/>
      <c r="I502" s="9"/>
      <c r="J502" s="5"/>
      <c r="K502" s="5"/>
      <c r="L502" s="7"/>
      <c r="M502" s="8"/>
      <c r="N502" s="5"/>
      <c r="O502" s="5"/>
      <c r="P502" s="5"/>
      <c r="Q502" s="5"/>
      <c r="R502" s="5"/>
      <c r="S502" s="5"/>
      <c r="T502" s="9"/>
      <c r="U502" s="5"/>
      <c r="V502" s="5"/>
      <c r="W502" s="5"/>
      <c r="X502" s="9"/>
      <c r="Y502" s="9"/>
      <c r="Z502" s="9"/>
      <c r="AA502" s="9"/>
      <c r="AB502" s="9"/>
      <c r="AC502" s="9"/>
      <c r="AD502" s="9"/>
      <c r="AE502" s="9"/>
      <c r="AF502" s="9"/>
      <c r="AG502" s="9"/>
    </row>
    <row r="503" spans="1:33" ht="49.5" customHeight="1">
      <c r="A503" s="9"/>
      <c r="B503" s="9"/>
      <c r="C503" s="9"/>
      <c r="D503" s="9"/>
      <c r="E503" s="9"/>
      <c r="F503" s="9"/>
      <c r="G503" s="9"/>
      <c r="H503" s="9"/>
      <c r="I503" s="9"/>
      <c r="J503" s="5"/>
      <c r="K503" s="5"/>
      <c r="L503" s="7"/>
      <c r="M503" s="8"/>
      <c r="N503" s="5"/>
      <c r="O503" s="5"/>
      <c r="P503" s="5"/>
      <c r="Q503" s="5"/>
      <c r="R503" s="5"/>
      <c r="S503" s="5"/>
      <c r="T503" s="9"/>
      <c r="U503" s="5"/>
      <c r="V503" s="5"/>
      <c r="W503" s="5"/>
      <c r="X503" s="9"/>
      <c r="Y503" s="9"/>
      <c r="Z503" s="9"/>
      <c r="AA503" s="9"/>
      <c r="AB503" s="9"/>
      <c r="AC503" s="9"/>
      <c r="AD503" s="9"/>
      <c r="AE503" s="9"/>
      <c r="AF503" s="9"/>
      <c r="AG503" s="9"/>
    </row>
    <row r="504" spans="1:33" ht="49.5" customHeight="1">
      <c r="A504" s="9"/>
      <c r="B504" s="9"/>
      <c r="C504" s="9"/>
      <c r="D504" s="9"/>
      <c r="E504" s="9"/>
      <c r="F504" s="9"/>
      <c r="G504" s="9"/>
      <c r="H504" s="9"/>
      <c r="I504" s="9"/>
      <c r="J504" s="5"/>
      <c r="K504" s="5"/>
      <c r="L504" s="7"/>
      <c r="M504" s="8"/>
      <c r="N504" s="5"/>
      <c r="O504" s="5"/>
      <c r="P504" s="5"/>
      <c r="Q504" s="5"/>
      <c r="R504" s="5"/>
      <c r="S504" s="5"/>
      <c r="T504" s="9"/>
      <c r="U504" s="5"/>
      <c r="V504" s="5"/>
      <c r="W504" s="5"/>
      <c r="X504" s="9"/>
      <c r="Y504" s="9"/>
      <c r="Z504" s="9"/>
      <c r="AA504" s="9"/>
      <c r="AB504" s="9"/>
      <c r="AC504" s="9"/>
      <c r="AD504" s="9"/>
      <c r="AE504" s="9"/>
      <c r="AF504" s="9"/>
      <c r="AG504" s="9"/>
    </row>
    <row r="505" spans="1:33" ht="49.5" customHeight="1">
      <c r="A505" s="9"/>
      <c r="B505" s="9"/>
      <c r="C505" s="9"/>
      <c r="D505" s="9"/>
      <c r="E505" s="9"/>
      <c r="F505" s="9"/>
      <c r="G505" s="9"/>
      <c r="H505" s="9"/>
      <c r="I505" s="9"/>
      <c r="J505" s="5"/>
      <c r="K505" s="5"/>
      <c r="L505" s="7"/>
      <c r="M505" s="8"/>
      <c r="N505" s="5"/>
      <c r="O505" s="5"/>
      <c r="P505" s="5"/>
      <c r="Q505" s="5"/>
      <c r="R505" s="5"/>
      <c r="S505" s="5"/>
      <c r="T505" s="9"/>
      <c r="U505" s="5"/>
      <c r="V505" s="5"/>
      <c r="W505" s="5"/>
      <c r="X505" s="9"/>
      <c r="Y505" s="9"/>
      <c r="Z505" s="9"/>
      <c r="AA505" s="9"/>
      <c r="AB505" s="9"/>
      <c r="AC505" s="9"/>
      <c r="AD505" s="9"/>
      <c r="AE505" s="9"/>
      <c r="AF505" s="9"/>
      <c r="AG505" s="9"/>
    </row>
    <row r="506" spans="1:33" ht="49.5" customHeight="1">
      <c r="A506" s="9"/>
      <c r="B506" s="9"/>
      <c r="C506" s="9"/>
      <c r="D506" s="9"/>
      <c r="E506" s="9"/>
      <c r="F506" s="9"/>
      <c r="G506" s="9"/>
      <c r="H506" s="9"/>
      <c r="I506" s="9"/>
      <c r="J506" s="5"/>
      <c r="K506" s="5"/>
      <c r="L506" s="7"/>
      <c r="M506" s="8"/>
      <c r="N506" s="5"/>
      <c r="O506" s="5"/>
      <c r="P506" s="5"/>
      <c r="Q506" s="5"/>
      <c r="R506" s="5"/>
      <c r="S506" s="5"/>
      <c r="T506" s="9"/>
      <c r="U506" s="5"/>
      <c r="V506" s="5"/>
      <c r="W506" s="5"/>
      <c r="X506" s="9"/>
      <c r="Y506" s="9"/>
      <c r="Z506" s="9"/>
      <c r="AA506" s="9"/>
      <c r="AB506" s="9"/>
      <c r="AC506" s="9"/>
      <c r="AD506" s="9"/>
      <c r="AE506" s="9"/>
      <c r="AF506" s="9"/>
      <c r="AG506" s="9"/>
    </row>
    <row r="507" spans="1:33" ht="49.5" customHeight="1">
      <c r="A507" s="9"/>
      <c r="B507" s="9"/>
      <c r="C507" s="9"/>
      <c r="D507" s="9"/>
      <c r="E507" s="9"/>
      <c r="F507" s="9"/>
      <c r="G507" s="9"/>
      <c r="H507" s="9"/>
      <c r="I507" s="9"/>
      <c r="J507" s="5"/>
      <c r="K507" s="5"/>
      <c r="L507" s="7"/>
      <c r="M507" s="8"/>
      <c r="N507" s="5"/>
      <c r="O507" s="5"/>
      <c r="P507" s="5"/>
      <c r="Q507" s="5"/>
      <c r="R507" s="5"/>
      <c r="S507" s="5"/>
      <c r="T507" s="9"/>
      <c r="U507" s="5"/>
      <c r="V507" s="5"/>
      <c r="W507" s="5"/>
      <c r="X507" s="9"/>
      <c r="Y507" s="9"/>
      <c r="Z507" s="9"/>
      <c r="AA507" s="9"/>
      <c r="AB507" s="9"/>
      <c r="AC507" s="9"/>
      <c r="AD507" s="9"/>
      <c r="AE507" s="9"/>
      <c r="AF507" s="9"/>
      <c r="AG507" s="9"/>
    </row>
    <row r="508" spans="1:33" ht="49.5" customHeight="1">
      <c r="A508" s="9"/>
      <c r="B508" s="9"/>
      <c r="C508" s="9"/>
      <c r="D508" s="9"/>
      <c r="E508" s="9"/>
      <c r="F508" s="9"/>
      <c r="G508" s="9"/>
      <c r="H508" s="9"/>
      <c r="I508" s="9"/>
      <c r="J508" s="5"/>
      <c r="K508" s="5"/>
      <c r="L508" s="7"/>
      <c r="M508" s="8"/>
      <c r="N508" s="5"/>
      <c r="O508" s="5"/>
      <c r="P508" s="5"/>
      <c r="Q508" s="5"/>
      <c r="R508" s="5"/>
      <c r="S508" s="5"/>
      <c r="T508" s="9"/>
      <c r="U508" s="5"/>
      <c r="V508" s="5"/>
      <c r="W508" s="5"/>
      <c r="X508" s="9"/>
      <c r="Y508" s="9"/>
      <c r="Z508" s="9"/>
      <c r="AA508" s="9"/>
      <c r="AB508" s="9"/>
      <c r="AC508" s="9"/>
      <c r="AD508" s="9"/>
      <c r="AE508" s="9"/>
      <c r="AF508" s="9"/>
      <c r="AG508" s="9"/>
    </row>
    <row r="509" spans="1:33" ht="49.5" customHeight="1">
      <c r="A509" s="9"/>
      <c r="B509" s="9"/>
      <c r="C509" s="9"/>
      <c r="D509" s="9"/>
      <c r="E509" s="9"/>
      <c r="F509" s="9"/>
      <c r="G509" s="9"/>
      <c r="H509" s="9"/>
      <c r="I509" s="9"/>
      <c r="J509" s="5"/>
      <c r="K509" s="5"/>
      <c r="L509" s="7"/>
      <c r="M509" s="8"/>
      <c r="N509" s="5"/>
      <c r="O509" s="5"/>
      <c r="P509" s="5"/>
      <c r="Q509" s="5"/>
      <c r="R509" s="5"/>
      <c r="S509" s="5"/>
      <c r="T509" s="9"/>
      <c r="U509" s="5"/>
      <c r="V509" s="5"/>
      <c r="W509" s="5"/>
      <c r="X509" s="9"/>
      <c r="Y509" s="9"/>
      <c r="Z509" s="9"/>
      <c r="AA509" s="9"/>
      <c r="AB509" s="9"/>
      <c r="AC509" s="9"/>
      <c r="AD509" s="9"/>
      <c r="AE509" s="9"/>
      <c r="AF509" s="9"/>
      <c r="AG509" s="9"/>
    </row>
    <row r="510" spans="1:33" ht="49.5" customHeight="1">
      <c r="A510" s="9"/>
      <c r="B510" s="9"/>
      <c r="C510" s="9"/>
      <c r="D510" s="9"/>
      <c r="E510" s="9"/>
      <c r="F510" s="9"/>
      <c r="G510" s="9"/>
      <c r="H510" s="9"/>
      <c r="I510" s="9"/>
      <c r="J510" s="5"/>
      <c r="K510" s="5"/>
      <c r="L510" s="7"/>
      <c r="M510" s="8"/>
      <c r="N510" s="5"/>
      <c r="O510" s="5"/>
      <c r="P510" s="5"/>
      <c r="Q510" s="5"/>
      <c r="R510" s="5"/>
      <c r="S510" s="5"/>
      <c r="T510" s="9"/>
      <c r="U510" s="5"/>
      <c r="V510" s="5"/>
      <c r="W510" s="5"/>
      <c r="X510" s="9"/>
      <c r="Y510" s="9"/>
      <c r="Z510" s="9"/>
      <c r="AA510" s="9"/>
      <c r="AB510" s="9"/>
      <c r="AC510" s="9"/>
      <c r="AD510" s="9"/>
      <c r="AE510" s="9"/>
      <c r="AF510" s="9"/>
      <c r="AG510" s="9"/>
    </row>
    <row r="511" spans="1:33" ht="49.5" customHeight="1">
      <c r="A511" s="9"/>
      <c r="B511" s="9"/>
      <c r="C511" s="9"/>
      <c r="D511" s="9"/>
      <c r="E511" s="9"/>
      <c r="F511" s="9"/>
      <c r="G511" s="9"/>
      <c r="H511" s="9"/>
      <c r="I511" s="9"/>
      <c r="J511" s="5"/>
      <c r="K511" s="5"/>
      <c r="L511" s="7"/>
      <c r="M511" s="8"/>
      <c r="N511" s="5"/>
      <c r="O511" s="5"/>
      <c r="P511" s="5"/>
      <c r="Q511" s="5"/>
      <c r="R511" s="5"/>
      <c r="S511" s="5"/>
      <c r="T511" s="9"/>
      <c r="U511" s="5"/>
      <c r="V511" s="5"/>
      <c r="W511" s="5"/>
      <c r="X511" s="9"/>
      <c r="Y511" s="9"/>
      <c r="Z511" s="9"/>
      <c r="AA511" s="9"/>
      <c r="AB511" s="9"/>
      <c r="AC511" s="9"/>
      <c r="AD511" s="9"/>
      <c r="AE511" s="9"/>
      <c r="AF511" s="9"/>
      <c r="AG511" s="9"/>
    </row>
    <row r="512" spans="1:33" ht="49.5" customHeight="1">
      <c r="A512" s="9"/>
      <c r="B512" s="9"/>
      <c r="C512" s="9"/>
      <c r="D512" s="9"/>
      <c r="E512" s="9"/>
      <c r="F512" s="9"/>
      <c r="G512" s="9"/>
      <c r="H512" s="9"/>
      <c r="I512" s="9"/>
      <c r="J512" s="5"/>
      <c r="K512" s="5"/>
      <c r="L512" s="7"/>
      <c r="M512" s="8"/>
      <c r="N512" s="5"/>
      <c r="O512" s="5"/>
      <c r="P512" s="5"/>
      <c r="Q512" s="5"/>
      <c r="R512" s="5"/>
      <c r="S512" s="5"/>
      <c r="T512" s="9"/>
      <c r="U512" s="5"/>
      <c r="V512" s="5"/>
      <c r="W512" s="5"/>
      <c r="X512" s="9"/>
      <c r="Y512" s="9"/>
      <c r="Z512" s="9"/>
      <c r="AA512" s="9"/>
      <c r="AB512" s="9"/>
      <c r="AC512" s="9"/>
      <c r="AD512" s="9"/>
      <c r="AE512" s="9"/>
      <c r="AF512" s="9"/>
      <c r="AG512" s="9"/>
    </row>
    <row r="513" spans="1:33" ht="49.5" customHeight="1">
      <c r="A513" s="9"/>
      <c r="B513" s="9"/>
      <c r="C513" s="9"/>
      <c r="D513" s="9"/>
      <c r="E513" s="9"/>
      <c r="F513" s="9"/>
      <c r="G513" s="9"/>
      <c r="H513" s="9"/>
      <c r="I513" s="9"/>
      <c r="J513" s="5"/>
      <c r="K513" s="5"/>
      <c r="L513" s="7"/>
      <c r="M513" s="8"/>
      <c r="N513" s="5"/>
      <c r="O513" s="5"/>
      <c r="P513" s="5"/>
      <c r="Q513" s="5"/>
      <c r="R513" s="5"/>
      <c r="S513" s="5"/>
      <c r="T513" s="9"/>
      <c r="U513" s="5"/>
      <c r="V513" s="5"/>
      <c r="W513" s="5"/>
      <c r="X513" s="9"/>
      <c r="Y513" s="9"/>
      <c r="Z513" s="9"/>
      <c r="AA513" s="9"/>
      <c r="AB513" s="9"/>
      <c r="AC513" s="9"/>
      <c r="AD513" s="9"/>
      <c r="AE513" s="9"/>
      <c r="AF513" s="9"/>
      <c r="AG513" s="9"/>
    </row>
    <row r="514" spans="1:33" ht="49.5" customHeight="1">
      <c r="A514" s="9"/>
      <c r="B514" s="9"/>
      <c r="C514" s="9"/>
      <c r="D514" s="9"/>
      <c r="E514" s="9"/>
      <c r="F514" s="9"/>
      <c r="G514" s="9"/>
      <c r="H514" s="9"/>
      <c r="I514" s="9"/>
      <c r="J514" s="5"/>
      <c r="K514" s="5"/>
      <c r="L514" s="7"/>
      <c r="M514" s="8"/>
      <c r="N514" s="5"/>
      <c r="O514" s="5"/>
      <c r="P514" s="5"/>
      <c r="Q514" s="5"/>
      <c r="R514" s="5"/>
      <c r="S514" s="5"/>
      <c r="T514" s="9"/>
      <c r="U514" s="5"/>
      <c r="V514" s="5"/>
      <c r="W514" s="5"/>
      <c r="X514" s="9"/>
      <c r="Y514" s="9"/>
      <c r="Z514" s="9"/>
      <c r="AA514" s="9"/>
      <c r="AB514" s="9"/>
      <c r="AC514" s="9"/>
      <c r="AD514" s="9"/>
      <c r="AE514" s="9"/>
      <c r="AF514" s="9"/>
      <c r="AG514" s="9"/>
    </row>
    <row r="515" spans="1:33" ht="49.5" customHeight="1">
      <c r="A515" s="9"/>
      <c r="B515" s="9"/>
      <c r="C515" s="9"/>
      <c r="D515" s="9"/>
      <c r="E515" s="9"/>
      <c r="F515" s="9"/>
      <c r="G515" s="9"/>
      <c r="H515" s="9"/>
      <c r="I515" s="9"/>
      <c r="J515" s="5"/>
      <c r="K515" s="5"/>
      <c r="L515" s="7"/>
      <c r="M515" s="8"/>
      <c r="N515" s="5"/>
      <c r="O515" s="5"/>
      <c r="P515" s="5"/>
      <c r="Q515" s="5"/>
      <c r="R515" s="5"/>
      <c r="S515" s="5"/>
      <c r="T515" s="9"/>
      <c r="U515" s="5"/>
      <c r="V515" s="5"/>
      <c r="W515" s="5"/>
      <c r="X515" s="9"/>
      <c r="Y515" s="9"/>
      <c r="Z515" s="9"/>
      <c r="AA515" s="9"/>
      <c r="AB515" s="9"/>
      <c r="AC515" s="9"/>
      <c r="AD515" s="9"/>
      <c r="AE515" s="9"/>
      <c r="AF515" s="9"/>
      <c r="AG515" s="9"/>
    </row>
    <row r="516" spans="1:33" ht="49.5" customHeight="1">
      <c r="A516" s="9"/>
      <c r="B516" s="9"/>
      <c r="C516" s="9"/>
      <c r="D516" s="9"/>
      <c r="E516" s="9"/>
      <c r="F516" s="9"/>
      <c r="G516" s="9"/>
      <c r="H516" s="9"/>
      <c r="I516" s="9"/>
      <c r="J516" s="5"/>
      <c r="K516" s="5"/>
      <c r="L516" s="7"/>
      <c r="M516" s="8"/>
      <c r="N516" s="5"/>
      <c r="O516" s="5"/>
      <c r="P516" s="5"/>
      <c r="Q516" s="5"/>
      <c r="R516" s="5"/>
      <c r="S516" s="5"/>
      <c r="T516" s="9"/>
      <c r="U516" s="5"/>
      <c r="V516" s="5"/>
      <c r="W516" s="5"/>
      <c r="X516" s="9"/>
      <c r="Y516" s="9"/>
      <c r="Z516" s="9"/>
      <c r="AA516" s="9"/>
      <c r="AB516" s="9"/>
      <c r="AC516" s="9"/>
      <c r="AD516" s="9"/>
      <c r="AE516" s="9"/>
      <c r="AF516" s="9"/>
      <c r="AG516" s="9"/>
    </row>
    <row r="517" spans="1:33" ht="49.5" customHeight="1">
      <c r="A517" s="9"/>
      <c r="B517" s="9"/>
      <c r="C517" s="9"/>
      <c r="D517" s="9"/>
      <c r="E517" s="9"/>
      <c r="F517" s="9"/>
      <c r="G517" s="9"/>
      <c r="H517" s="9"/>
      <c r="I517" s="9"/>
      <c r="J517" s="5"/>
      <c r="K517" s="5"/>
      <c r="L517" s="7"/>
      <c r="M517" s="8"/>
      <c r="N517" s="5"/>
      <c r="O517" s="5"/>
      <c r="P517" s="5"/>
      <c r="Q517" s="5"/>
      <c r="R517" s="5"/>
      <c r="S517" s="5"/>
      <c r="T517" s="9"/>
      <c r="U517" s="5"/>
      <c r="V517" s="5"/>
      <c r="W517" s="5"/>
      <c r="X517" s="9"/>
      <c r="Y517" s="9"/>
      <c r="Z517" s="9"/>
      <c r="AA517" s="9"/>
      <c r="AB517" s="9"/>
      <c r="AC517" s="9"/>
      <c r="AD517" s="9"/>
      <c r="AE517" s="9"/>
      <c r="AF517" s="9"/>
      <c r="AG517" s="9"/>
    </row>
    <row r="518" spans="1:33" ht="49.5" customHeight="1">
      <c r="A518" s="9"/>
      <c r="B518" s="9"/>
      <c r="C518" s="9"/>
      <c r="D518" s="9"/>
      <c r="E518" s="9"/>
      <c r="F518" s="9"/>
      <c r="G518" s="9"/>
      <c r="H518" s="9"/>
      <c r="I518" s="9"/>
      <c r="J518" s="5"/>
      <c r="K518" s="5"/>
      <c r="L518" s="7"/>
      <c r="M518" s="8"/>
      <c r="N518" s="5"/>
      <c r="O518" s="5"/>
      <c r="P518" s="5"/>
      <c r="Q518" s="5"/>
      <c r="R518" s="5"/>
      <c r="S518" s="5"/>
      <c r="T518" s="9"/>
      <c r="U518" s="5"/>
      <c r="V518" s="5"/>
      <c r="W518" s="5"/>
      <c r="X518" s="9"/>
      <c r="Y518" s="9"/>
      <c r="Z518" s="9"/>
      <c r="AA518" s="9"/>
      <c r="AB518" s="9"/>
      <c r="AC518" s="9"/>
      <c r="AD518" s="9"/>
      <c r="AE518" s="9"/>
      <c r="AF518" s="9"/>
      <c r="AG518" s="9"/>
    </row>
    <row r="519" spans="1:33" ht="49.5" customHeight="1">
      <c r="A519" s="9"/>
      <c r="B519" s="9"/>
      <c r="C519" s="9"/>
      <c r="D519" s="9"/>
      <c r="E519" s="9"/>
      <c r="F519" s="9"/>
      <c r="G519" s="9"/>
      <c r="H519" s="9"/>
      <c r="I519" s="9"/>
      <c r="J519" s="5"/>
      <c r="K519" s="5"/>
      <c r="L519" s="7"/>
      <c r="M519" s="8"/>
      <c r="N519" s="5"/>
      <c r="O519" s="5"/>
      <c r="P519" s="5"/>
      <c r="Q519" s="5"/>
      <c r="R519" s="5"/>
      <c r="S519" s="5"/>
      <c r="T519" s="9"/>
      <c r="U519" s="5"/>
      <c r="V519" s="5"/>
      <c r="W519" s="5"/>
      <c r="X519" s="9"/>
      <c r="Y519" s="9"/>
      <c r="Z519" s="9"/>
      <c r="AA519" s="9"/>
      <c r="AB519" s="9"/>
      <c r="AC519" s="9"/>
      <c r="AD519" s="9"/>
      <c r="AE519" s="9"/>
      <c r="AF519" s="9"/>
      <c r="AG519" s="9"/>
    </row>
    <row r="520" spans="1:33" ht="49.5" customHeight="1">
      <c r="A520" s="9"/>
      <c r="B520" s="9"/>
      <c r="C520" s="9"/>
      <c r="D520" s="9"/>
      <c r="E520" s="9"/>
      <c r="F520" s="9"/>
      <c r="G520" s="9"/>
      <c r="H520" s="9"/>
      <c r="I520" s="9"/>
      <c r="J520" s="5"/>
      <c r="K520" s="5"/>
      <c r="L520" s="7"/>
      <c r="M520" s="8"/>
      <c r="N520" s="5"/>
      <c r="O520" s="5"/>
      <c r="P520" s="5"/>
      <c r="Q520" s="5"/>
      <c r="R520" s="5"/>
      <c r="S520" s="5"/>
      <c r="T520" s="9"/>
      <c r="U520" s="5"/>
      <c r="V520" s="5"/>
      <c r="W520" s="5"/>
      <c r="X520" s="9"/>
      <c r="Y520" s="9"/>
      <c r="Z520" s="9"/>
      <c r="AA520" s="9"/>
      <c r="AB520" s="9"/>
      <c r="AC520" s="9"/>
      <c r="AD520" s="9"/>
      <c r="AE520" s="9"/>
      <c r="AF520" s="9"/>
      <c r="AG520" s="9"/>
    </row>
    <row r="521" spans="1:33" ht="49.5" customHeight="1">
      <c r="A521" s="9"/>
      <c r="B521" s="9"/>
      <c r="C521" s="9"/>
      <c r="D521" s="9"/>
      <c r="E521" s="9"/>
      <c r="F521" s="9"/>
      <c r="G521" s="9"/>
      <c r="H521" s="9"/>
      <c r="I521" s="9"/>
      <c r="J521" s="5"/>
      <c r="K521" s="5"/>
      <c r="L521" s="7"/>
      <c r="M521" s="8"/>
      <c r="N521" s="5"/>
      <c r="O521" s="5"/>
      <c r="P521" s="5"/>
      <c r="Q521" s="5"/>
      <c r="R521" s="5"/>
      <c r="S521" s="5"/>
      <c r="T521" s="9"/>
      <c r="U521" s="5"/>
      <c r="V521" s="5"/>
      <c r="W521" s="5"/>
      <c r="X521" s="9"/>
      <c r="Y521" s="9"/>
      <c r="Z521" s="9"/>
      <c r="AA521" s="9"/>
      <c r="AB521" s="9"/>
      <c r="AC521" s="9"/>
      <c r="AD521" s="9"/>
      <c r="AE521" s="9"/>
      <c r="AF521" s="9"/>
      <c r="AG521" s="9"/>
    </row>
    <row r="522" spans="1:33" ht="49.5" customHeight="1">
      <c r="A522" s="9"/>
      <c r="B522" s="9"/>
      <c r="C522" s="9"/>
      <c r="D522" s="9"/>
      <c r="E522" s="9"/>
      <c r="F522" s="9"/>
      <c r="G522" s="9"/>
      <c r="H522" s="9"/>
      <c r="I522" s="9"/>
      <c r="J522" s="5"/>
      <c r="K522" s="5"/>
      <c r="L522" s="7"/>
      <c r="M522" s="8"/>
      <c r="N522" s="5"/>
      <c r="O522" s="5"/>
      <c r="P522" s="5"/>
      <c r="Q522" s="5"/>
      <c r="R522" s="5"/>
      <c r="S522" s="5"/>
      <c r="T522" s="9"/>
      <c r="U522" s="5"/>
      <c r="V522" s="5"/>
      <c r="W522" s="5"/>
      <c r="X522" s="9"/>
      <c r="Y522" s="9"/>
      <c r="Z522" s="9"/>
      <c r="AA522" s="9"/>
      <c r="AB522" s="9"/>
      <c r="AC522" s="9"/>
      <c r="AD522" s="9"/>
      <c r="AE522" s="9"/>
      <c r="AF522" s="9"/>
      <c r="AG522" s="9"/>
    </row>
    <row r="523" spans="1:33" ht="49.5" customHeight="1">
      <c r="A523" s="9"/>
      <c r="B523" s="9"/>
      <c r="C523" s="9"/>
      <c r="D523" s="9"/>
      <c r="E523" s="9"/>
      <c r="F523" s="9"/>
      <c r="G523" s="9"/>
      <c r="H523" s="9"/>
      <c r="I523" s="9"/>
      <c r="J523" s="5"/>
      <c r="K523" s="5"/>
      <c r="L523" s="7"/>
      <c r="M523" s="8"/>
      <c r="N523" s="5"/>
      <c r="O523" s="5"/>
      <c r="P523" s="5"/>
      <c r="Q523" s="5"/>
      <c r="R523" s="5"/>
      <c r="S523" s="5"/>
      <c r="T523" s="9"/>
      <c r="U523" s="5"/>
      <c r="V523" s="5"/>
      <c r="W523" s="5"/>
      <c r="X523" s="9"/>
      <c r="Y523" s="9"/>
      <c r="Z523" s="9"/>
      <c r="AA523" s="9"/>
      <c r="AB523" s="9"/>
      <c r="AC523" s="9"/>
      <c r="AD523" s="9"/>
      <c r="AE523" s="9"/>
      <c r="AF523" s="9"/>
      <c r="AG523" s="9"/>
    </row>
    <row r="524" spans="1:33" ht="49.5" customHeight="1">
      <c r="A524" s="9"/>
      <c r="B524" s="9"/>
      <c r="C524" s="9"/>
      <c r="D524" s="9"/>
      <c r="E524" s="9"/>
      <c r="F524" s="9"/>
      <c r="G524" s="9"/>
      <c r="H524" s="9"/>
      <c r="I524" s="9"/>
      <c r="J524" s="5"/>
      <c r="K524" s="5"/>
      <c r="L524" s="7"/>
      <c r="M524" s="8"/>
      <c r="N524" s="5"/>
      <c r="O524" s="5"/>
      <c r="P524" s="5"/>
      <c r="Q524" s="5"/>
      <c r="R524" s="5"/>
      <c r="S524" s="5"/>
      <c r="T524" s="9"/>
      <c r="U524" s="5"/>
      <c r="V524" s="5"/>
      <c r="W524" s="5"/>
      <c r="X524" s="9"/>
      <c r="Y524" s="9"/>
      <c r="Z524" s="9"/>
      <c r="AA524" s="9"/>
      <c r="AB524" s="9"/>
      <c r="AC524" s="9"/>
      <c r="AD524" s="9"/>
      <c r="AE524" s="9"/>
      <c r="AF524" s="9"/>
      <c r="AG524" s="9"/>
    </row>
    <row r="525" spans="1:33" ht="49.5" customHeight="1">
      <c r="A525" s="9"/>
      <c r="B525" s="9"/>
      <c r="C525" s="9"/>
      <c r="D525" s="9"/>
      <c r="E525" s="9"/>
      <c r="F525" s="9"/>
      <c r="G525" s="9"/>
      <c r="H525" s="9"/>
      <c r="I525" s="9"/>
      <c r="J525" s="5"/>
      <c r="K525" s="5"/>
      <c r="L525" s="7"/>
      <c r="M525" s="8"/>
      <c r="N525" s="5"/>
      <c r="O525" s="5"/>
      <c r="P525" s="5"/>
      <c r="Q525" s="5"/>
      <c r="R525" s="5"/>
      <c r="S525" s="5"/>
      <c r="T525" s="9"/>
      <c r="U525" s="5"/>
      <c r="V525" s="5"/>
      <c r="W525" s="5"/>
      <c r="X525" s="9"/>
      <c r="Y525" s="9"/>
      <c r="Z525" s="9"/>
      <c r="AA525" s="9"/>
      <c r="AB525" s="9"/>
      <c r="AC525" s="9"/>
      <c r="AD525" s="9"/>
      <c r="AE525" s="9"/>
      <c r="AF525" s="9"/>
      <c r="AG525" s="9"/>
    </row>
    <row r="526" spans="1:33" ht="49.5" customHeight="1">
      <c r="A526" s="9"/>
      <c r="B526" s="9"/>
      <c r="C526" s="9"/>
      <c r="D526" s="9"/>
      <c r="E526" s="9"/>
      <c r="F526" s="9"/>
      <c r="G526" s="9"/>
      <c r="H526" s="9"/>
      <c r="I526" s="9"/>
      <c r="J526" s="5"/>
      <c r="K526" s="5"/>
      <c r="L526" s="7"/>
      <c r="M526" s="8"/>
      <c r="N526" s="5"/>
      <c r="O526" s="5"/>
      <c r="P526" s="5"/>
      <c r="Q526" s="5"/>
      <c r="R526" s="5"/>
      <c r="S526" s="5"/>
      <c r="T526" s="9"/>
      <c r="U526" s="5"/>
      <c r="V526" s="5"/>
      <c r="W526" s="5"/>
      <c r="X526" s="9"/>
      <c r="Y526" s="9"/>
      <c r="Z526" s="9"/>
      <c r="AA526" s="9"/>
      <c r="AB526" s="9"/>
      <c r="AC526" s="9"/>
      <c r="AD526" s="9"/>
      <c r="AE526" s="9"/>
      <c r="AF526" s="9"/>
      <c r="AG526" s="9"/>
    </row>
    <row r="527" spans="1:33" ht="49.5" customHeight="1">
      <c r="A527" s="9"/>
      <c r="B527" s="9"/>
      <c r="C527" s="9"/>
      <c r="D527" s="9"/>
      <c r="E527" s="9"/>
      <c r="F527" s="9"/>
      <c r="G527" s="9"/>
      <c r="H527" s="9"/>
      <c r="I527" s="9"/>
      <c r="J527" s="5"/>
      <c r="K527" s="5"/>
      <c r="L527" s="7"/>
      <c r="M527" s="8"/>
      <c r="N527" s="5"/>
      <c r="O527" s="5"/>
      <c r="P527" s="5"/>
      <c r="Q527" s="5"/>
      <c r="R527" s="5"/>
      <c r="S527" s="5"/>
      <c r="T527" s="9"/>
      <c r="U527" s="5"/>
      <c r="V527" s="5"/>
      <c r="W527" s="5"/>
      <c r="X527" s="9"/>
      <c r="Y527" s="9"/>
      <c r="Z527" s="9"/>
      <c r="AA527" s="9"/>
      <c r="AB527" s="9"/>
      <c r="AC527" s="9"/>
      <c r="AD527" s="9"/>
      <c r="AE527" s="9"/>
      <c r="AF527" s="9"/>
      <c r="AG527" s="9"/>
    </row>
    <row r="528" spans="1:33" ht="49.5" customHeight="1">
      <c r="A528" s="9"/>
      <c r="B528" s="9"/>
      <c r="C528" s="9"/>
      <c r="D528" s="9"/>
      <c r="E528" s="9"/>
      <c r="F528" s="9"/>
      <c r="G528" s="9"/>
      <c r="H528" s="9"/>
      <c r="I528" s="9"/>
      <c r="J528" s="5"/>
      <c r="K528" s="5"/>
      <c r="L528" s="7"/>
      <c r="M528" s="8"/>
      <c r="N528" s="5"/>
      <c r="O528" s="5"/>
      <c r="P528" s="5"/>
      <c r="Q528" s="5"/>
      <c r="R528" s="5"/>
      <c r="S528" s="5"/>
      <c r="T528" s="9"/>
      <c r="U528" s="5"/>
      <c r="V528" s="5"/>
      <c r="W528" s="5"/>
      <c r="X528" s="9"/>
      <c r="Y528" s="9"/>
      <c r="Z528" s="9"/>
      <c r="AA528" s="9"/>
      <c r="AB528" s="9"/>
      <c r="AC528" s="9"/>
      <c r="AD528" s="9"/>
      <c r="AE528" s="9"/>
      <c r="AF528" s="9"/>
      <c r="AG528" s="9"/>
    </row>
    <row r="529" spans="1:33" ht="49.5" customHeight="1">
      <c r="A529" s="9"/>
      <c r="B529" s="9"/>
      <c r="C529" s="9"/>
      <c r="D529" s="9"/>
      <c r="E529" s="9"/>
      <c r="F529" s="9"/>
      <c r="G529" s="9"/>
      <c r="H529" s="9"/>
      <c r="I529" s="9"/>
      <c r="J529" s="5"/>
      <c r="K529" s="5"/>
      <c r="L529" s="7"/>
      <c r="M529" s="8"/>
      <c r="N529" s="5"/>
      <c r="O529" s="5"/>
      <c r="P529" s="5"/>
      <c r="Q529" s="5"/>
      <c r="R529" s="5"/>
      <c r="S529" s="5"/>
      <c r="T529" s="9"/>
      <c r="U529" s="5"/>
      <c r="V529" s="5"/>
      <c r="W529" s="5"/>
      <c r="X529" s="9"/>
      <c r="Y529" s="9"/>
      <c r="Z529" s="9"/>
      <c r="AA529" s="9"/>
      <c r="AB529" s="9"/>
      <c r="AC529" s="9"/>
      <c r="AD529" s="9"/>
      <c r="AE529" s="9"/>
      <c r="AF529" s="9"/>
      <c r="AG529" s="9"/>
    </row>
    <row r="530" spans="1:33" ht="49.5" customHeight="1">
      <c r="A530" s="9"/>
      <c r="B530" s="9"/>
      <c r="C530" s="9"/>
      <c r="D530" s="9"/>
      <c r="E530" s="9"/>
      <c r="F530" s="9"/>
      <c r="G530" s="9"/>
      <c r="H530" s="9"/>
      <c r="I530" s="9"/>
      <c r="J530" s="5"/>
      <c r="K530" s="5"/>
      <c r="L530" s="7"/>
      <c r="M530" s="8"/>
      <c r="N530" s="5"/>
      <c r="O530" s="5"/>
      <c r="P530" s="5"/>
      <c r="Q530" s="5"/>
      <c r="R530" s="5"/>
      <c r="S530" s="5"/>
      <c r="T530" s="9"/>
      <c r="U530" s="5"/>
      <c r="V530" s="5"/>
      <c r="W530" s="5"/>
      <c r="X530" s="9"/>
      <c r="Y530" s="9"/>
      <c r="Z530" s="9"/>
      <c r="AA530" s="9"/>
      <c r="AB530" s="9"/>
      <c r="AC530" s="9"/>
      <c r="AD530" s="9"/>
      <c r="AE530" s="9"/>
      <c r="AF530" s="9"/>
      <c r="AG530" s="9"/>
    </row>
    <row r="531" spans="1:33" ht="49.5" customHeight="1">
      <c r="A531" s="9"/>
      <c r="B531" s="9"/>
      <c r="C531" s="9"/>
      <c r="D531" s="9"/>
      <c r="E531" s="9"/>
      <c r="F531" s="9"/>
      <c r="G531" s="9"/>
      <c r="H531" s="9"/>
      <c r="I531" s="9"/>
      <c r="J531" s="5"/>
      <c r="K531" s="5"/>
      <c r="L531" s="7"/>
      <c r="M531" s="8"/>
      <c r="N531" s="5"/>
      <c r="O531" s="5"/>
      <c r="P531" s="5"/>
      <c r="Q531" s="5"/>
      <c r="R531" s="5"/>
      <c r="S531" s="5"/>
      <c r="T531" s="9"/>
      <c r="U531" s="5"/>
      <c r="V531" s="5"/>
      <c r="W531" s="5"/>
      <c r="X531" s="9"/>
      <c r="Y531" s="9"/>
      <c r="Z531" s="9"/>
      <c r="AA531" s="9"/>
      <c r="AB531" s="9"/>
      <c r="AC531" s="9"/>
      <c r="AD531" s="9"/>
      <c r="AE531" s="9"/>
      <c r="AF531" s="9"/>
      <c r="AG531" s="9"/>
    </row>
    <row r="532" spans="1:33" ht="49.5" customHeight="1">
      <c r="A532" s="9"/>
      <c r="B532" s="9"/>
      <c r="C532" s="9"/>
      <c r="D532" s="9"/>
      <c r="E532" s="9"/>
      <c r="F532" s="9"/>
      <c r="G532" s="9"/>
      <c r="H532" s="9"/>
      <c r="I532" s="9"/>
      <c r="J532" s="5"/>
      <c r="K532" s="5"/>
      <c r="L532" s="7"/>
      <c r="M532" s="8"/>
      <c r="N532" s="5"/>
      <c r="O532" s="5"/>
      <c r="P532" s="5"/>
      <c r="Q532" s="5"/>
      <c r="R532" s="5"/>
      <c r="S532" s="5"/>
      <c r="T532" s="9"/>
      <c r="U532" s="5"/>
      <c r="V532" s="5"/>
      <c r="W532" s="5"/>
      <c r="X532" s="9"/>
      <c r="Y532" s="9"/>
      <c r="Z532" s="9"/>
      <c r="AA532" s="9"/>
      <c r="AB532" s="9"/>
      <c r="AC532" s="9"/>
      <c r="AD532" s="9"/>
      <c r="AE532" s="9"/>
      <c r="AF532" s="9"/>
      <c r="AG532" s="9"/>
    </row>
    <row r="533" spans="1:33" ht="49.5" customHeight="1">
      <c r="A533" s="9"/>
      <c r="B533" s="9"/>
      <c r="C533" s="9"/>
      <c r="D533" s="9"/>
      <c r="E533" s="9"/>
      <c r="F533" s="9"/>
      <c r="G533" s="9"/>
      <c r="H533" s="9"/>
      <c r="I533" s="9"/>
      <c r="J533" s="5"/>
      <c r="K533" s="5"/>
      <c r="L533" s="7"/>
      <c r="M533" s="8"/>
      <c r="N533" s="5"/>
      <c r="O533" s="5"/>
      <c r="P533" s="5"/>
      <c r="Q533" s="5"/>
      <c r="R533" s="5"/>
      <c r="S533" s="5"/>
      <c r="T533" s="9"/>
      <c r="U533" s="5"/>
      <c r="V533" s="5"/>
      <c r="W533" s="5"/>
      <c r="X533" s="9"/>
      <c r="Y533" s="9"/>
      <c r="Z533" s="9"/>
      <c r="AA533" s="9"/>
      <c r="AB533" s="9"/>
      <c r="AC533" s="9"/>
      <c r="AD533" s="9"/>
      <c r="AE533" s="9"/>
      <c r="AF533" s="9"/>
      <c r="AG533" s="9"/>
    </row>
    <row r="534" spans="1:33" ht="49.5" customHeight="1">
      <c r="A534" s="9"/>
      <c r="B534" s="9"/>
      <c r="C534" s="9"/>
      <c r="D534" s="9"/>
      <c r="E534" s="9"/>
      <c r="F534" s="9"/>
      <c r="G534" s="9"/>
      <c r="H534" s="9"/>
      <c r="I534" s="9"/>
      <c r="J534" s="5"/>
      <c r="K534" s="5"/>
      <c r="L534" s="7"/>
      <c r="M534" s="8"/>
      <c r="N534" s="5"/>
      <c r="O534" s="5"/>
      <c r="P534" s="5"/>
      <c r="Q534" s="5"/>
      <c r="R534" s="5"/>
      <c r="S534" s="5"/>
      <c r="T534" s="9"/>
      <c r="U534" s="5"/>
      <c r="V534" s="5"/>
      <c r="W534" s="5"/>
      <c r="X534" s="9"/>
      <c r="Y534" s="9"/>
      <c r="Z534" s="9"/>
      <c r="AA534" s="9"/>
      <c r="AB534" s="9"/>
      <c r="AC534" s="9"/>
      <c r="AD534" s="9"/>
      <c r="AE534" s="9"/>
      <c r="AF534" s="9"/>
      <c r="AG534" s="9"/>
    </row>
    <row r="535" spans="1:33" ht="49.5" customHeight="1">
      <c r="A535" s="9"/>
      <c r="B535" s="9"/>
      <c r="C535" s="9"/>
      <c r="D535" s="9"/>
      <c r="E535" s="9"/>
      <c r="F535" s="9"/>
      <c r="G535" s="9"/>
      <c r="H535" s="9"/>
      <c r="I535" s="9"/>
      <c r="J535" s="5"/>
      <c r="K535" s="5"/>
      <c r="L535" s="7"/>
      <c r="M535" s="8"/>
      <c r="N535" s="5"/>
      <c r="O535" s="5"/>
      <c r="P535" s="5"/>
      <c r="Q535" s="5"/>
      <c r="R535" s="5"/>
      <c r="S535" s="5"/>
      <c r="T535" s="9"/>
      <c r="U535" s="5"/>
      <c r="V535" s="5"/>
      <c r="W535" s="5"/>
      <c r="X535" s="9"/>
      <c r="Y535" s="9"/>
      <c r="Z535" s="9"/>
      <c r="AA535" s="9"/>
      <c r="AB535" s="9"/>
      <c r="AC535" s="9"/>
      <c r="AD535" s="9"/>
      <c r="AE535" s="9"/>
      <c r="AF535" s="9"/>
      <c r="AG535" s="9"/>
    </row>
    <row r="536" spans="1:33" ht="49.5" customHeight="1">
      <c r="A536" s="9"/>
      <c r="B536" s="9"/>
      <c r="C536" s="9"/>
      <c r="D536" s="9"/>
      <c r="E536" s="9"/>
      <c r="F536" s="9"/>
      <c r="G536" s="9"/>
      <c r="H536" s="9"/>
      <c r="I536" s="9"/>
      <c r="J536" s="5"/>
      <c r="K536" s="5"/>
      <c r="L536" s="7"/>
      <c r="M536" s="8"/>
      <c r="N536" s="5"/>
      <c r="O536" s="5"/>
      <c r="P536" s="5"/>
      <c r="Q536" s="5"/>
      <c r="R536" s="5"/>
      <c r="S536" s="5"/>
      <c r="T536" s="9"/>
      <c r="U536" s="5"/>
      <c r="V536" s="5"/>
      <c r="W536" s="5"/>
      <c r="X536" s="9"/>
      <c r="Y536" s="9"/>
      <c r="Z536" s="9"/>
      <c r="AA536" s="9"/>
      <c r="AB536" s="9"/>
      <c r="AC536" s="9"/>
      <c r="AD536" s="9"/>
      <c r="AE536" s="9"/>
      <c r="AF536" s="9"/>
      <c r="AG536" s="9"/>
    </row>
    <row r="537" spans="1:33" ht="49.5" customHeight="1">
      <c r="A537" s="9"/>
      <c r="B537" s="9"/>
      <c r="C537" s="9"/>
      <c r="D537" s="9"/>
      <c r="E537" s="9"/>
      <c r="F537" s="9"/>
      <c r="G537" s="9"/>
      <c r="H537" s="9"/>
      <c r="I537" s="9"/>
      <c r="J537" s="5"/>
      <c r="K537" s="5"/>
      <c r="L537" s="7"/>
      <c r="M537" s="8"/>
      <c r="N537" s="5"/>
      <c r="O537" s="5"/>
      <c r="P537" s="5"/>
      <c r="Q537" s="5"/>
      <c r="R537" s="5"/>
      <c r="S537" s="5"/>
      <c r="T537" s="9"/>
      <c r="U537" s="5"/>
      <c r="V537" s="5"/>
      <c r="W537" s="5"/>
      <c r="X537" s="9"/>
      <c r="Y537" s="9"/>
      <c r="Z537" s="9"/>
      <c r="AA537" s="9"/>
      <c r="AB537" s="9"/>
      <c r="AC537" s="9"/>
      <c r="AD537" s="9"/>
      <c r="AE537" s="9"/>
      <c r="AF537" s="9"/>
      <c r="AG537" s="9"/>
    </row>
    <row r="538" spans="1:33" ht="49.5" customHeight="1">
      <c r="A538" s="9"/>
      <c r="B538" s="9"/>
      <c r="C538" s="9"/>
      <c r="D538" s="9"/>
      <c r="E538" s="9"/>
      <c r="F538" s="9"/>
      <c r="G538" s="9"/>
      <c r="H538" s="9"/>
      <c r="I538" s="9"/>
      <c r="J538" s="5"/>
      <c r="K538" s="5"/>
      <c r="L538" s="7"/>
      <c r="M538" s="8"/>
      <c r="N538" s="5"/>
      <c r="O538" s="5"/>
      <c r="P538" s="5"/>
      <c r="Q538" s="5"/>
      <c r="R538" s="5"/>
      <c r="S538" s="5"/>
      <c r="T538" s="9"/>
      <c r="U538" s="5"/>
      <c r="V538" s="5"/>
      <c r="W538" s="5"/>
      <c r="X538" s="9"/>
      <c r="Y538" s="9"/>
      <c r="Z538" s="9"/>
      <c r="AA538" s="9"/>
      <c r="AB538" s="9"/>
      <c r="AC538" s="9"/>
      <c r="AD538" s="9"/>
      <c r="AE538" s="9"/>
      <c r="AF538" s="9"/>
      <c r="AG538" s="9"/>
    </row>
    <row r="539" spans="1:33" ht="49.5" customHeight="1">
      <c r="A539" s="9"/>
      <c r="B539" s="9"/>
      <c r="C539" s="9"/>
      <c r="D539" s="9"/>
      <c r="E539" s="9"/>
      <c r="F539" s="9"/>
      <c r="G539" s="9"/>
      <c r="H539" s="9"/>
      <c r="I539" s="9"/>
      <c r="J539" s="5"/>
      <c r="K539" s="5"/>
      <c r="L539" s="7"/>
      <c r="M539" s="8"/>
      <c r="N539" s="5"/>
      <c r="O539" s="5"/>
      <c r="P539" s="5"/>
      <c r="Q539" s="5"/>
      <c r="R539" s="5"/>
      <c r="S539" s="5"/>
      <c r="T539" s="9"/>
      <c r="U539" s="5"/>
      <c r="V539" s="5"/>
      <c r="W539" s="5"/>
      <c r="X539" s="9"/>
      <c r="Y539" s="9"/>
      <c r="Z539" s="9"/>
      <c r="AA539" s="9"/>
      <c r="AB539" s="9"/>
      <c r="AC539" s="9"/>
      <c r="AD539" s="9"/>
      <c r="AE539" s="9"/>
      <c r="AF539" s="9"/>
      <c r="AG539" s="9"/>
    </row>
    <row r="540" spans="1:33" ht="49.5" customHeight="1">
      <c r="A540" s="9"/>
      <c r="B540" s="9"/>
      <c r="C540" s="9"/>
      <c r="D540" s="9"/>
      <c r="E540" s="9"/>
      <c r="F540" s="9"/>
      <c r="G540" s="9"/>
      <c r="H540" s="9"/>
      <c r="I540" s="9"/>
      <c r="J540" s="5"/>
      <c r="K540" s="5"/>
      <c r="L540" s="7"/>
      <c r="M540" s="8"/>
      <c r="N540" s="5"/>
      <c r="O540" s="5"/>
      <c r="P540" s="5"/>
      <c r="Q540" s="5"/>
      <c r="R540" s="5"/>
      <c r="S540" s="5"/>
      <c r="T540" s="9"/>
      <c r="U540" s="5"/>
      <c r="V540" s="5"/>
      <c r="W540" s="5"/>
      <c r="X540" s="9"/>
      <c r="Y540" s="9"/>
      <c r="Z540" s="9"/>
      <c r="AA540" s="9"/>
      <c r="AB540" s="9"/>
      <c r="AC540" s="9"/>
      <c r="AD540" s="9"/>
      <c r="AE540" s="9"/>
      <c r="AF540" s="9"/>
      <c r="AG540" s="9"/>
    </row>
    <row r="541" spans="1:33" ht="49.5" customHeight="1">
      <c r="A541" s="9"/>
      <c r="B541" s="9"/>
      <c r="C541" s="9"/>
      <c r="D541" s="9"/>
      <c r="E541" s="9"/>
      <c r="F541" s="9"/>
      <c r="G541" s="9"/>
      <c r="H541" s="9"/>
      <c r="I541" s="9"/>
      <c r="J541" s="5"/>
      <c r="K541" s="5"/>
      <c r="L541" s="7"/>
      <c r="M541" s="8"/>
      <c r="N541" s="5"/>
      <c r="O541" s="5"/>
      <c r="P541" s="5"/>
      <c r="Q541" s="5"/>
      <c r="R541" s="5"/>
      <c r="S541" s="5"/>
      <c r="T541" s="9"/>
      <c r="U541" s="5"/>
      <c r="V541" s="5"/>
      <c r="W541" s="5"/>
      <c r="X541" s="9"/>
      <c r="Y541" s="9"/>
      <c r="Z541" s="9"/>
      <c r="AA541" s="9"/>
      <c r="AB541" s="9"/>
      <c r="AC541" s="9"/>
      <c r="AD541" s="9"/>
      <c r="AE541" s="9"/>
      <c r="AF541" s="9"/>
      <c r="AG541" s="9"/>
    </row>
    <row r="542" spans="1:33" ht="49.5" customHeight="1">
      <c r="A542" s="9"/>
      <c r="B542" s="9"/>
      <c r="C542" s="9"/>
      <c r="D542" s="9"/>
      <c r="E542" s="9"/>
      <c r="F542" s="9"/>
      <c r="G542" s="9"/>
      <c r="H542" s="9"/>
      <c r="I542" s="9"/>
      <c r="J542" s="5"/>
      <c r="K542" s="5"/>
      <c r="L542" s="7"/>
      <c r="M542" s="8"/>
      <c r="N542" s="5"/>
      <c r="O542" s="5"/>
      <c r="P542" s="5"/>
      <c r="Q542" s="5"/>
      <c r="R542" s="5"/>
      <c r="S542" s="5"/>
      <c r="T542" s="9"/>
      <c r="U542" s="5"/>
      <c r="V542" s="5"/>
      <c r="W542" s="5"/>
      <c r="X542" s="9"/>
      <c r="Y542" s="9"/>
      <c r="Z542" s="9"/>
      <c r="AA542" s="9"/>
      <c r="AB542" s="9"/>
      <c r="AC542" s="9"/>
      <c r="AD542" s="9"/>
      <c r="AE542" s="9"/>
      <c r="AF542" s="9"/>
      <c r="AG542" s="9"/>
    </row>
    <row r="543" spans="1:33" ht="49.5" customHeight="1">
      <c r="A543" s="9"/>
      <c r="B543" s="9"/>
      <c r="C543" s="9"/>
      <c r="D543" s="9"/>
      <c r="E543" s="9"/>
      <c r="F543" s="9"/>
      <c r="G543" s="9"/>
      <c r="H543" s="9"/>
      <c r="I543" s="9"/>
      <c r="J543" s="5"/>
      <c r="K543" s="5"/>
      <c r="L543" s="7"/>
      <c r="M543" s="8"/>
      <c r="N543" s="5"/>
      <c r="O543" s="5"/>
      <c r="P543" s="5"/>
      <c r="Q543" s="5"/>
      <c r="R543" s="5"/>
      <c r="S543" s="5"/>
      <c r="T543" s="9"/>
      <c r="U543" s="5"/>
      <c r="V543" s="5"/>
      <c r="W543" s="5"/>
      <c r="X543" s="9"/>
      <c r="Y543" s="9"/>
      <c r="Z543" s="9"/>
      <c r="AA543" s="9"/>
      <c r="AB543" s="9"/>
      <c r="AC543" s="9"/>
      <c r="AD543" s="9"/>
      <c r="AE543" s="9"/>
      <c r="AF543" s="9"/>
      <c r="AG543" s="9"/>
    </row>
    <row r="544" spans="1:33" ht="49.5" customHeight="1">
      <c r="A544" s="9"/>
      <c r="B544" s="9"/>
      <c r="C544" s="9"/>
      <c r="D544" s="9"/>
      <c r="E544" s="9"/>
      <c r="F544" s="9"/>
      <c r="G544" s="9"/>
      <c r="H544" s="9"/>
      <c r="I544" s="9"/>
      <c r="J544" s="5"/>
      <c r="K544" s="5"/>
      <c r="L544" s="7"/>
      <c r="M544" s="8"/>
      <c r="N544" s="5"/>
      <c r="O544" s="5"/>
      <c r="P544" s="5"/>
      <c r="Q544" s="5"/>
      <c r="R544" s="5"/>
      <c r="S544" s="5"/>
      <c r="T544" s="9"/>
      <c r="U544" s="5"/>
      <c r="V544" s="5"/>
      <c r="W544" s="5"/>
      <c r="X544" s="9"/>
      <c r="Y544" s="9"/>
      <c r="Z544" s="9"/>
      <c r="AA544" s="9"/>
      <c r="AB544" s="9"/>
      <c r="AC544" s="9"/>
      <c r="AD544" s="9"/>
      <c r="AE544" s="9"/>
      <c r="AF544" s="9"/>
      <c r="AG544" s="9"/>
    </row>
    <row r="545" spans="1:33" ht="49.5" customHeight="1">
      <c r="A545" s="9"/>
      <c r="B545" s="9"/>
      <c r="C545" s="9"/>
      <c r="D545" s="9"/>
      <c r="E545" s="9"/>
      <c r="F545" s="9"/>
      <c r="G545" s="9"/>
      <c r="H545" s="9"/>
      <c r="I545" s="9"/>
      <c r="J545" s="5"/>
      <c r="K545" s="5"/>
      <c r="L545" s="7"/>
      <c r="M545" s="8"/>
      <c r="N545" s="5"/>
      <c r="O545" s="5"/>
      <c r="P545" s="5"/>
      <c r="Q545" s="5"/>
      <c r="R545" s="5"/>
      <c r="S545" s="5"/>
      <c r="T545" s="9"/>
      <c r="U545" s="5"/>
      <c r="V545" s="5"/>
      <c r="W545" s="5"/>
      <c r="X545" s="9"/>
      <c r="Y545" s="9"/>
      <c r="Z545" s="9"/>
      <c r="AA545" s="9"/>
      <c r="AB545" s="9"/>
      <c r="AC545" s="9"/>
      <c r="AD545" s="9"/>
      <c r="AE545" s="9"/>
      <c r="AF545" s="9"/>
      <c r="AG545" s="9"/>
    </row>
    <row r="546" spans="1:33" ht="49.5" customHeight="1">
      <c r="A546" s="9"/>
      <c r="B546" s="9"/>
      <c r="C546" s="9"/>
      <c r="D546" s="9"/>
      <c r="E546" s="9"/>
      <c r="F546" s="9"/>
      <c r="G546" s="9"/>
      <c r="H546" s="9"/>
      <c r="I546" s="9"/>
      <c r="J546" s="5"/>
      <c r="K546" s="5"/>
      <c r="L546" s="7"/>
      <c r="M546" s="8"/>
      <c r="N546" s="5"/>
      <c r="O546" s="5"/>
      <c r="P546" s="5"/>
      <c r="Q546" s="5"/>
      <c r="R546" s="5"/>
      <c r="S546" s="5"/>
      <c r="T546" s="9"/>
      <c r="U546" s="5"/>
      <c r="V546" s="5"/>
      <c r="W546" s="5"/>
      <c r="X546" s="9"/>
      <c r="Y546" s="9"/>
      <c r="Z546" s="9"/>
      <c r="AA546" s="9"/>
      <c r="AB546" s="9"/>
      <c r="AC546" s="9"/>
      <c r="AD546" s="9"/>
      <c r="AE546" s="9"/>
      <c r="AF546" s="9"/>
      <c r="AG546" s="9"/>
    </row>
    <row r="547" spans="1:33" ht="49.5" customHeight="1">
      <c r="A547" s="9"/>
      <c r="B547" s="9"/>
      <c r="C547" s="9"/>
      <c r="D547" s="9"/>
      <c r="E547" s="9"/>
      <c r="F547" s="9"/>
      <c r="G547" s="9"/>
      <c r="H547" s="9"/>
      <c r="I547" s="9"/>
      <c r="J547" s="5"/>
      <c r="K547" s="5"/>
      <c r="L547" s="7"/>
      <c r="M547" s="8"/>
      <c r="N547" s="5"/>
      <c r="O547" s="5"/>
      <c r="P547" s="5"/>
      <c r="Q547" s="5"/>
      <c r="R547" s="5"/>
      <c r="S547" s="5"/>
      <c r="T547" s="9"/>
      <c r="U547" s="5"/>
      <c r="V547" s="5"/>
      <c r="W547" s="5"/>
      <c r="X547" s="9"/>
      <c r="Y547" s="9"/>
      <c r="Z547" s="9"/>
      <c r="AA547" s="9"/>
      <c r="AB547" s="9"/>
      <c r="AC547" s="9"/>
      <c r="AD547" s="9"/>
      <c r="AE547" s="9"/>
      <c r="AF547" s="9"/>
      <c r="AG547" s="9"/>
    </row>
    <row r="548" spans="1:33" ht="49.5" customHeight="1">
      <c r="A548" s="9"/>
      <c r="B548" s="9"/>
      <c r="C548" s="9"/>
      <c r="D548" s="9"/>
      <c r="E548" s="9"/>
      <c r="F548" s="9"/>
      <c r="G548" s="9"/>
      <c r="H548" s="9"/>
      <c r="I548" s="9"/>
      <c r="J548" s="5"/>
      <c r="K548" s="5"/>
      <c r="L548" s="7"/>
      <c r="M548" s="8"/>
      <c r="N548" s="5"/>
      <c r="O548" s="5"/>
      <c r="P548" s="5"/>
      <c r="Q548" s="5"/>
      <c r="R548" s="5"/>
      <c r="S548" s="5"/>
      <c r="T548" s="9"/>
      <c r="U548" s="5"/>
      <c r="V548" s="5"/>
      <c r="W548" s="5"/>
      <c r="X548" s="9"/>
      <c r="Y548" s="9"/>
      <c r="Z548" s="9"/>
      <c r="AA548" s="9"/>
      <c r="AB548" s="9"/>
      <c r="AC548" s="9"/>
      <c r="AD548" s="9"/>
      <c r="AE548" s="9"/>
      <c r="AF548" s="9"/>
      <c r="AG548" s="9"/>
    </row>
    <row r="549" spans="1:33" ht="49.5" customHeight="1">
      <c r="A549" s="9"/>
      <c r="B549" s="9"/>
      <c r="C549" s="9"/>
      <c r="D549" s="9"/>
      <c r="E549" s="9"/>
      <c r="F549" s="9"/>
      <c r="G549" s="9"/>
      <c r="H549" s="9"/>
      <c r="I549" s="9"/>
      <c r="J549" s="5"/>
      <c r="K549" s="5"/>
      <c r="L549" s="7"/>
      <c r="M549" s="8"/>
      <c r="N549" s="5"/>
      <c r="O549" s="5"/>
      <c r="P549" s="5"/>
      <c r="Q549" s="5"/>
      <c r="R549" s="5"/>
      <c r="S549" s="5"/>
      <c r="T549" s="9"/>
      <c r="U549" s="5"/>
      <c r="V549" s="5"/>
      <c r="W549" s="5"/>
      <c r="X549" s="9"/>
      <c r="Y549" s="9"/>
      <c r="Z549" s="9"/>
      <c r="AA549" s="9"/>
      <c r="AB549" s="9"/>
      <c r="AC549" s="9"/>
      <c r="AD549" s="9"/>
      <c r="AE549" s="9"/>
      <c r="AF549" s="9"/>
      <c r="AG549" s="9"/>
    </row>
    <row r="550" spans="1:33" ht="49.5" customHeight="1">
      <c r="A550" s="9"/>
      <c r="B550" s="9"/>
      <c r="C550" s="9"/>
      <c r="D550" s="9"/>
      <c r="E550" s="9"/>
      <c r="F550" s="9"/>
      <c r="G550" s="9"/>
      <c r="H550" s="9"/>
      <c r="I550" s="9"/>
      <c r="J550" s="5"/>
      <c r="K550" s="5"/>
      <c r="L550" s="7"/>
      <c r="M550" s="8"/>
      <c r="N550" s="5"/>
      <c r="O550" s="5"/>
      <c r="P550" s="5"/>
      <c r="Q550" s="5"/>
      <c r="R550" s="5"/>
      <c r="S550" s="5"/>
      <c r="T550" s="9"/>
      <c r="U550" s="5"/>
      <c r="V550" s="5"/>
      <c r="W550" s="5"/>
      <c r="X550" s="9"/>
      <c r="Y550" s="9"/>
      <c r="Z550" s="9"/>
      <c r="AA550" s="9"/>
      <c r="AB550" s="9"/>
      <c r="AC550" s="9"/>
      <c r="AD550" s="9"/>
      <c r="AE550" s="9"/>
      <c r="AF550" s="9"/>
      <c r="AG550" s="9"/>
    </row>
    <row r="551" spans="1:33" ht="49.5" customHeight="1">
      <c r="A551" s="9"/>
      <c r="B551" s="9"/>
      <c r="C551" s="9"/>
      <c r="D551" s="9"/>
      <c r="E551" s="9"/>
      <c r="F551" s="9"/>
      <c r="G551" s="9"/>
      <c r="H551" s="9"/>
      <c r="I551" s="9"/>
      <c r="J551" s="5"/>
      <c r="K551" s="5"/>
      <c r="L551" s="7"/>
      <c r="M551" s="8"/>
      <c r="N551" s="5"/>
      <c r="O551" s="5"/>
      <c r="P551" s="5"/>
      <c r="Q551" s="5"/>
      <c r="R551" s="5"/>
      <c r="S551" s="5"/>
      <c r="T551" s="9"/>
      <c r="U551" s="5"/>
      <c r="V551" s="5"/>
      <c r="W551" s="5"/>
      <c r="X551" s="9"/>
      <c r="Y551" s="9"/>
      <c r="Z551" s="9"/>
      <c r="AA551" s="9"/>
      <c r="AB551" s="9"/>
      <c r="AC551" s="9"/>
      <c r="AD551" s="9"/>
      <c r="AE551" s="9"/>
      <c r="AF551" s="9"/>
      <c r="AG551" s="9"/>
    </row>
    <row r="552" spans="1:33" ht="49.5" customHeight="1">
      <c r="A552" s="9"/>
      <c r="B552" s="9"/>
      <c r="C552" s="9"/>
      <c r="D552" s="9"/>
      <c r="E552" s="9"/>
      <c r="F552" s="9"/>
      <c r="G552" s="9"/>
      <c r="H552" s="9"/>
      <c r="I552" s="9"/>
      <c r="J552" s="5"/>
      <c r="K552" s="5"/>
      <c r="L552" s="7"/>
      <c r="M552" s="8"/>
      <c r="N552" s="5"/>
      <c r="O552" s="5"/>
      <c r="P552" s="5"/>
      <c r="Q552" s="5"/>
      <c r="R552" s="5"/>
      <c r="S552" s="5"/>
      <c r="T552" s="9"/>
      <c r="U552" s="5"/>
      <c r="V552" s="5"/>
      <c r="W552" s="5"/>
      <c r="X552" s="9"/>
      <c r="Y552" s="9"/>
      <c r="Z552" s="9"/>
      <c r="AA552" s="9"/>
      <c r="AB552" s="9"/>
      <c r="AC552" s="9"/>
      <c r="AD552" s="9"/>
      <c r="AE552" s="9"/>
      <c r="AF552" s="9"/>
      <c r="AG552" s="9"/>
    </row>
    <row r="553" spans="1:33" ht="49.5" customHeight="1">
      <c r="A553" s="9"/>
      <c r="B553" s="9"/>
      <c r="C553" s="9"/>
      <c r="D553" s="9"/>
      <c r="E553" s="9"/>
      <c r="F553" s="9"/>
      <c r="G553" s="9"/>
      <c r="H553" s="9"/>
      <c r="I553" s="9"/>
      <c r="J553" s="5"/>
      <c r="K553" s="5"/>
      <c r="L553" s="7"/>
      <c r="M553" s="8"/>
      <c r="N553" s="5"/>
      <c r="O553" s="5"/>
      <c r="P553" s="5"/>
      <c r="Q553" s="5"/>
      <c r="R553" s="5"/>
      <c r="S553" s="5"/>
      <c r="T553" s="9"/>
      <c r="U553" s="5"/>
      <c r="V553" s="5"/>
      <c r="W553" s="5"/>
      <c r="X553" s="9"/>
      <c r="Y553" s="9"/>
      <c r="Z553" s="9"/>
      <c r="AA553" s="9"/>
      <c r="AB553" s="9"/>
      <c r="AC553" s="9"/>
      <c r="AD553" s="9"/>
      <c r="AE553" s="9"/>
      <c r="AF553" s="9"/>
      <c r="AG553" s="9"/>
    </row>
    <row r="554" spans="1:33" ht="49.5" customHeight="1">
      <c r="A554" s="9"/>
      <c r="B554" s="9"/>
      <c r="C554" s="9"/>
      <c r="D554" s="9"/>
      <c r="E554" s="9"/>
      <c r="F554" s="9"/>
      <c r="G554" s="9"/>
      <c r="H554" s="9"/>
      <c r="I554" s="9"/>
      <c r="J554" s="5"/>
      <c r="K554" s="5"/>
      <c r="L554" s="7"/>
      <c r="M554" s="8"/>
      <c r="N554" s="5"/>
      <c r="O554" s="5"/>
      <c r="P554" s="5"/>
      <c r="Q554" s="5"/>
      <c r="R554" s="5"/>
      <c r="S554" s="5"/>
      <c r="T554" s="9"/>
      <c r="U554" s="5"/>
      <c r="V554" s="5"/>
      <c r="W554" s="5"/>
      <c r="X554" s="9"/>
      <c r="Y554" s="9"/>
      <c r="Z554" s="9"/>
      <c r="AA554" s="9"/>
      <c r="AB554" s="9"/>
      <c r="AC554" s="9"/>
      <c r="AD554" s="9"/>
      <c r="AE554" s="9"/>
      <c r="AF554" s="9"/>
      <c r="AG554" s="9"/>
    </row>
    <row r="555" spans="1:33" ht="49.5" customHeight="1">
      <c r="A555" s="9"/>
      <c r="B555" s="9"/>
      <c r="C555" s="9"/>
      <c r="D555" s="9"/>
      <c r="E555" s="9"/>
      <c r="F555" s="9"/>
      <c r="G555" s="9"/>
      <c r="H555" s="9"/>
      <c r="I555" s="9"/>
      <c r="J555" s="5"/>
      <c r="K555" s="5"/>
      <c r="L555" s="7"/>
      <c r="M555" s="8"/>
      <c r="N555" s="5"/>
      <c r="O555" s="5"/>
      <c r="P555" s="5"/>
      <c r="Q555" s="5"/>
      <c r="R555" s="5"/>
      <c r="S555" s="5"/>
      <c r="T555" s="9"/>
      <c r="U555" s="5"/>
      <c r="V555" s="5"/>
      <c r="W555" s="5"/>
      <c r="X555" s="9"/>
      <c r="Y555" s="9"/>
      <c r="Z555" s="9"/>
      <c r="AA555" s="9"/>
      <c r="AB555" s="9"/>
      <c r="AC555" s="9"/>
      <c r="AD555" s="9"/>
      <c r="AE555" s="9"/>
      <c r="AF555" s="9"/>
      <c r="AG555" s="9"/>
    </row>
    <row r="556" spans="1:33" ht="49.5" customHeight="1">
      <c r="A556" s="9"/>
      <c r="B556" s="9"/>
      <c r="C556" s="9"/>
      <c r="D556" s="9"/>
      <c r="E556" s="9"/>
      <c r="F556" s="9"/>
      <c r="G556" s="9"/>
      <c r="H556" s="9"/>
      <c r="I556" s="9"/>
      <c r="J556" s="5"/>
      <c r="K556" s="5"/>
      <c r="L556" s="7"/>
      <c r="M556" s="8"/>
      <c r="N556" s="5"/>
      <c r="O556" s="5"/>
      <c r="P556" s="5"/>
      <c r="Q556" s="5"/>
      <c r="R556" s="5"/>
      <c r="S556" s="5"/>
      <c r="T556" s="9"/>
      <c r="U556" s="5"/>
      <c r="V556" s="5"/>
      <c r="W556" s="5"/>
      <c r="X556" s="9"/>
      <c r="Y556" s="9"/>
      <c r="Z556" s="9"/>
      <c r="AA556" s="9"/>
      <c r="AB556" s="9"/>
      <c r="AC556" s="9"/>
      <c r="AD556" s="9"/>
      <c r="AE556" s="9"/>
      <c r="AF556" s="9"/>
      <c r="AG556" s="9"/>
    </row>
    <row r="557" spans="1:33" ht="49.5" customHeight="1">
      <c r="A557" s="9"/>
      <c r="B557" s="9"/>
      <c r="C557" s="9"/>
      <c r="D557" s="9"/>
      <c r="E557" s="9"/>
      <c r="F557" s="9"/>
      <c r="G557" s="9"/>
      <c r="H557" s="9"/>
      <c r="I557" s="9"/>
      <c r="J557" s="5"/>
      <c r="K557" s="5"/>
      <c r="L557" s="7"/>
      <c r="M557" s="8"/>
      <c r="N557" s="5"/>
      <c r="O557" s="5"/>
      <c r="P557" s="5"/>
      <c r="Q557" s="5"/>
      <c r="R557" s="5"/>
      <c r="S557" s="5"/>
      <c r="T557" s="9"/>
      <c r="U557" s="5"/>
      <c r="V557" s="5"/>
      <c r="W557" s="5"/>
      <c r="X557" s="9"/>
      <c r="Y557" s="9"/>
      <c r="Z557" s="9"/>
      <c r="AA557" s="9"/>
      <c r="AB557" s="9"/>
      <c r="AC557" s="9"/>
      <c r="AD557" s="9"/>
      <c r="AE557" s="9"/>
      <c r="AF557" s="9"/>
      <c r="AG557" s="9"/>
    </row>
    <row r="558" spans="1:33" ht="49.5" customHeight="1">
      <c r="A558" s="9"/>
      <c r="B558" s="9"/>
      <c r="C558" s="9"/>
      <c r="D558" s="9"/>
      <c r="E558" s="9"/>
      <c r="F558" s="9"/>
      <c r="G558" s="9"/>
      <c r="H558" s="9"/>
      <c r="I558" s="9"/>
      <c r="J558" s="5"/>
      <c r="K558" s="5"/>
      <c r="L558" s="7"/>
      <c r="M558" s="8"/>
      <c r="N558" s="5"/>
      <c r="O558" s="5"/>
      <c r="P558" s="5"/>
      <c r="Q558" s="5"/>
      <c r="R558" s="5"/>
      <c r="S558" s="5"/>
      <c r="T558" s="9"/>
      <c r="U558" s="5"/>
      <c r="V558" s="5"/>
      <c r="W558" s="5"/>
      <c r="X558" s="9"/>
      <c r="Y558" s="9"/>
      <c r="Z558" s="9"/>
      <c r="AA558" s="9"/>
      <c r="AB558" s="9"/>
      <c r="AC558" s="9"/>
      <c r="AD558" s="9"/>
      <c r="AE558" s="9"/>
      <c r="AF558" s="9"/>
      <c r="AG558" s="9"/>
    </row>
    <row r="559" spans="1:33" ht="49.5" customHeight="1">
      <c r="A559" s="9"/>
      <c r="B559" s="9"/>
      <c r="C559" s="9"/>
      <c r="D559" s="9"/>
      <c r="E559" s="9"/>
      <c r="F559" s="9"/>
      <c r="G559" s="9"/>
      <c r="H559" s="9"/>
      <c r="I559" s="9"/>
      <c r="J559" s="5"/>
      <c r="K559" s="5"/>
      <c r="L559" s="7"/>
      <c r="M559" s="8"/>
      <c r="N559" s="5"/>
      <c r="O559" s="5"/>
      <c r="P559" s="5"/>
      <c r="Q559" s="5"/>
      <c r="R559" s="5"/>
      <c r="S559" s="5"/>
      <c r="T559" s="9"/>
      <c r="U559" s="5"/>
      <c r="V559" s="5"/>
      <c r="W559" s="5"/>
      <c r="X559" s="9"/>
      <c r="Y559" s="9"/>
      <c r="Z559" s="9"/>
      <c r="AA559" s="9"/>
      <c r="AB559" s="9"/>
      <c r="AC559" s="9"/>
      <c r="AD559" s="9"/>
      <c r="AE559" s="9"/>
      <c r="AF559" s="9"/>
      <c r="AG559" s="9"/>
    </row>
    <row r="560" spans="1:33" ht="49.5" customHeight="1">
      <c r="A560" s="9"/>
      <c r="B560" s="9"/>
      <c r="C560" s="9"/>
      <c r="D560" s="9"/>
      <c r="E560" s="9"/>
      <c r="F560" s="9"/>
      <c r="G560" s="9"/>
      <c r="H560" s="9"/>
      <c r="I560" s="9"/>
      <c r="J560" s="5"/>
      <c r="K560" s="5"/>
      <c r="L560" s="7"/>
      <c r="M560" s="8"/>
      <c r="N560" s="5"/>
      <c r="O560" s="5"/>
      <c r="P560" s="5"/>
      <c r="Q560" s="5"/>
      <c r="R560" s="5"/>
      <c r="S560" s="5"/>
      <c r="T560" s="9"/>
      <c r="U560" s="5"/>
      <c r="V560" s="5"/>
      <c r="W560" s="5"/>
      <c r="X560" s="9"/>
      <c r="Y560" s="9"/>
      <c r="Z560" s="9"/>
      <c r="AA560" s="9"/>
      <c r="AB560" s="9"/>
      <c r="AC560" s="9"/>
      <c r="AD560" s="9"/>
      <c r="AE560" s="9"/>
      <c r="AF560" s="9"/>
      <c r="AG560" s="9"/>
    </row>
    <row r="561" spans="1:33" ht="49.5" customHeight="1">
      <c r="A561" s="9"/>
      <c r="B561" s="9"/>
      <c r="C561" s="9"/>
      <c r="D561" s="9"/>
      <c r="E561" s="9"/>
      <c r="F561" s="9"/>
      <c r="G561" s="9"/>
      <c r="H561" s="9"/>
      <c r="I561" s="9"/>
      <c r="J561" s="5"/>
      <c r="K561" s="5"/>
      <c r="L561" s="7"/>
      <c r="M561" s="8"/>
      <c r="N561" s="5"/>
      <c r="O561" s="5"/>
      <c r="P561" s="5"/>
      <c r="Q561" s="5"/>
      <c r="R561" s="5"/>
      <c r="S561" s="5"/>
      <c r="T561" s="9"/>
      <c r="U561" s="5"/>
      <c r="V561" s="5"/>
      <c r="W561" s="5"/>
      <c r="X561" s="9"/>
      <c r="Y561" s="9"/>
      <c r="Z561" s="9"/>
      <c r="AA561" s="9"/>
      <c r="AB561" s="9"/>
      <c r="AC561" s="9"/>
      <c r="AD561" s="9"/>
      <c r="AE561" s="9"/>
      <c r="AF561" s="9"/>
      <c r="AG561" s="9"/>
    </row>
    <row r="562" spans="1:33" ht="49.5" customHeight="1">
      <c r="A562" s="9"/>
      <c r="B562" s="9"/>
      <c r="C562" s="9"/>
      <c r="D562" s="9"/>
      <c r="E562" s="9"/>
      <c r="F562" s="9"/>
      <c r="G562" s="9"/>
      <c r="H562" s="9"/>
      <c r="I562" s="9"/>
      <c r="J562" s="5"/>
      <c r="K562" s="5"/>
      <c r="L562" s="7"/>
      <c r="M562" s="8"/>
      <c r="N562" s="5"/>
      <c r="O562" s="5"/>
      <c r="P562" s="5"/>
      <c r="Q562" s="5"/>
      <c r="R562" s="5"/>
      <c r="S562" s="5"/>
      <c r="T562" s="9"/>
      <c r="U562" s="5"/>
      <c r="V562" s="5"/>
      <c r="W562" s="5"/>
      <c r="X562" s="9"/>
      <c r="Y562" s="9"/>
      <c r="Z562" s="9"/>
      <c r="AA562" s="9"/>
      <c r="AB562" s="9"/>
      <c r="AC562" s="9"/>
      <c r="AD562" s="9"/>
      <c r="AE562" s="9"/>
      <c r="AF562" s="9"/>
      <c r="AG562" s="9"/>
    </row>
    <row r="563" spans="1:33" ht="49.5" customHeight="1">
      <c r="A563" s="9"/>
      <c r="B563" s="9"/>
      <c r="C563" s="9"/>
      <c r="D563" s="9"/>
      <c r="E563" s="9"/>
      <c r="F563" s="9"/>
      <c r="G563" s="9"/>
      <c r="H563" s="9"/>
      <c r="I563" s="9"/>
      <c r="J563" s="5"/>
      <c r="K563" s="5"/>
      <c r="L563" s="7"/>
      <c r="M563" s="8"/>
      <c r="N563" s="5"/>
      <c r="O563" s="5"/>
      <c r="P563" s="5"/>
      <c r="Q563" s="5"/>
      <c r="R563" s="5"/>
      <c r="S563" s="5"/>
      <c r="T563" s="9"/>
      <c r="U563" s="5"/>
      <c r="V563" s="5"/>
      <c r="W563" s="5"/>
      <c r="X563" s="9"/>
      <c r="Y563" s="9"/>
      <c r="Z563" s="9"/>
      <c r="AA563" s="9"/>
      <c r="AB563" s="9"/>
      <c r="AC563" s="9"/>
      <c r="AD563" s="9"/>
      <c r="AE563" s="9"/>
      <c r="AF563" s="9"/>
      <c r="AG563" s="9"/>
    </row>
    <row r="564" spans="1:33" ht="49.5" customHeight="1">
      <c r="A564" s="9"/>
      <c r="B564" s="9"/>
      <c r="C564" s="9"/>
      <c r="D564" s="9"/>
      <c r="E564" s="9"/>
      <c r="F564" s="9"/>
      <c r="G564" s="9"/>
      <c r="H564" s="9"/>
      <c r="I564" s="9"/>
      <c r="J564" s="5"/>
      <c r="K564" s="5"/>
      <c r="L564" s="7"/>
      <c r="M564" s="8"/>
      <c r="N564" s="5"/>
      <c r="O564" s="5"/>
      <c r="P564" s="5"/>
      <c r="Q564" s="5"/>
      <c r="R564" s="5"/>
      <c r="S564" s="5"/>
      <c r="T564" s="9"/>
      <c r="U564" s="5"/>
      <c r="V564" s="5"/>
      <c r="W564" s="5"/>
      <c r="X564" s="9"/>
      <c r="Y564" s="9"/>
      <c r="Z564" s="9"/>
      <c r="AA564" s="9"/>
      <c r="AB564" s="9"/>
      <c r="AC564" s="9"/>
      <c r="AD564" s="9"/>
      <c r="AE564" s="9"/>
      <c r="AF564" s="9"/>
      <c r="AG564" s="9"/>
    </row>
    <row r="565" spans="1:33" ht="49.5" customHeight="1">
      <c r="A565" s="9"/>
      <c r="B565" s="9"/>
      <c r="C565" s="9"/>
      <c r="D565" s="9"/>
      <c r="E565" s="9"/>
      <c r="F565" s="9"/>
      <c r="G565" s="9"/>
      <c r="H565" s="9"/>
      <c r="I565" s="9"/>
      <c r="J565" s="5"/>
      <c r="K565" s="5"/>
      <c r="L565" s="7"/>
      <c r="M565" s="8"/>
      <c r="N565" s="5"/>
      <c r="O565" s="5"/>
      <c r="P565" s="5"/>
      <c r="Q565" s="5"/>
      <c r="R565" s="5"/>
      <c r="S565" s="5"/>
      <c r="T565" s="9"/>
      <c r="U565" s="5"/>
      <c r="V565" s="5"/>
      <c r="W565" s="5"/>
      <c r="X565" s="9"/>
      <c r="Y565" s="9"/>
      <c r="Z565" s="9"/>
      <c r="AA565" s="9"/>
      <c r="AB565" s="9"/>
      <c r="AC565" s="9"/>
      <c r="AD565" s="9"/>
      <c r="AE565" s="9"/>
      <c r="AF565" s="9"/>
      <c r="AG565" s="9"/>
    </row>
    <row r="566" spans="1:33" ht="49.5" customHeight="1">
      <c r="A566" s="9"/>
      <c r="B566" s="9"/>
      <c r="C566" s="9"/>
      <c r="D566" s="9"/>
      <c r="E566" s="9"/>
      <c r="F566" s="9"/>
      <c r="G566" s="9"/>
      <c r="H566" s="9"/>
      <c r="I566" s="9"/>
      <c r="J566" s="5"/>
      <c r="K566" s="5"/>
      <c r="L566" s="7"/>
      <c r="M566" s="8"/>
      <c r="N566" s="5"/>
      <c r="O566" s="5"/>
      <c r="P566" s="5"/>
      <c r="Q566" s="5"/>
      <c r="R566" s="5"/>
      <c r="S566" s="5"/>
      <c r="T566" s="9"/>
      <c r="U566" s="5"/>
      <c r="V566" s="5"/>
      <c r="W566" s="5"/>
      <c r="X566" s="9"/>
      <c r="Y566" s="9"/>
      <c r="Z566" s="9"/>
      <c r="AA566" s="9"/>
      <c r="AB566" s="9"/>
      <c r="AC566" s="9"/>
      <c r="AD566" s="9"/>
      <c r="AE566" s="9"/>
      <c r="AF566" s="9"/>
      <c r="AG566" s="9"/>
    </row>
    <row r="567" spans="1:33" ht="49.5" customHeight="1">
      <c r="A567" s="9"/>
      <c r="B567" s="9"/>
      <c r="C567" s="9"/>
      <c r="D567" s="9"/>
      <c r="E567" s="9"/>
      <c r="F567" s="9"/>
      <c r="G567" s="9"/>
      <c r="H567" s="9"/>
      <c r="I567" s="9"/>
      <c r="J567" s="5"/>
      <c r="K567" s="5"/>
      <c r="L567" s="7"/>
      <c r="M567" s="8"/>
      <c r="N567" s="5"/>
      <c r="O567" s="5"/>
      <c r="P567" s="5"/>
      <c r="Q567" s="5"/>
      <c r="R567" s="5"/>
      <c r="S567" s="5"/>
      <c r="T567" s="9"/>
      <c r="U567" s="5"/>
      <c r="V567" s="5"/>
      <c r="W567" s="5"/>
      <c r="X567" s="9"/>
      <c r="Y567" s="9"/>
      <c r="Z567" s="9"/>
      <c r="AA567" s="9"/>
      <c r="AB567" s="9"/>
      <c r="AC567" s="9"/>
      <c r="AD567" s="9"/>
      <c r="AE567" s="9"/>
      <c r="AF567" s="9"/>
      <c r="AG567" s="9"/>
    </row>
    <row r="568" spans="1:33" ht="49.5" customHeight="1">
      <c r="A568" s="9"/>
      <c r="B568" s="9"/>
      <c r="C568" s="9"/>
      <c r="D568" s="9"/>
      <c r="E568" s="9"/>
      <c r="F568" s="9"/>
      <c r="G568" s="9"/>
      <c r="H568" s="9"/>
      <c r="I568" s="9"/>
      <c r="J568" s="5"/>
      <c r="K568" s="5"/>
      <c r="L568" s="7"/>
      <c r="M568" s="8"/>
      <c r="N568" s="5"/>
      <c r="O568" s="5"/>
      <c r="P568" s="5"/>
      <c r="Q568" s="5"/>
      <c r="R568" s="5"/>
      <c r="S568" s="5"/>
      <c r="T568" s="9"/>
      <c r="U568" s="5"/>
      <c r="V568" s="5"/>
      <c r="W568" s="5"/>
      <c r="X568" s="9"/>
      <c r="Y568" s="9"/>
      <c r="Z568" s="9"/>
      <c r="AA568" s="9"/>
      <c r="AB568" s="9"/>
      <c r="AC568" s="9"/>
      <c r="AD568" s="9"/>
      <c r="AE568" s="9"/>
      <c r="AF568" s="9"/>
      <c r="AG568" s="9"/>
    </row>
    <row r="569" spans="1:33" ht="49.5" customHeight="1">
      <c r="A569" s="9"/>
      <c r="B569" s="9"/>
      <c r="C569" s="9"/>
      <c r="D569" s="9"/>
      <c r="E569" s="9"/>
      <c r="F569" s="9"/>
      <c r="G569" s="9"/>
      <c r="H569" s="9"/>
      <c r="I569" s="9"/>
      <c r="J569" s="5"/>
      <c r="K569" s="5"/>
      <c r="L569" s="7"/>
      <c r="M569" s="8"/>
      <c r="N569" s="5"/>
      <c r="O569" s="5"/>
      <c r="P569" s="5"/>
      <c r="Q569" s="5"/>
      <c r="R569" s="5"/>
      <c r="S569" s="5"/>
      <c r="T569" s="9"/>
      <c r="U569" s="5"/>
      <c r="V569" s="5"/>
      <c r="W569" s="5"/>
      <c r="X569" s="9"/>
      <c r="Y569" s="9"/>
      <c r="Z569" s="9"/>
      <c r="AA569" s="9"/>
      <c r="AB569" s="9"/>
      <c r="AC569" s="9"/>
      <c r="AD569" s="9"/>
      <c r="AE569" s="9"/>
      <c r="AF569" s="9"/>
      <c r="AG569" s="9"/>
    </row>
    <row r="570" spans="1:33" ht="49.5" customHeight="1">
      <c r="A570" s="9"/>
      <c r="B570" s="9"/>
      <c r="C570" s="9"/>
      <c r="D570" s="9"/>
      <c r="E570" s="9"/>
      <c r="F570" s="9"/>
      <c r="G570" s="9"/>
      <c r="H570" s="9"/>
      <c r="I570" s="9"/>
      <c r="J570" s="5"/>
      <c r="K570" s="5"/>
      <c r="L570" s="7"/>
      <c r="M570" s="8"/>
      <c r="N570" s="5"/>
      <c r="O570" s="5"/>
      <c r="P570" s="5"/>
      <c r="Q570" s="5"/>
      <c r="R570" s="5"/>
      <c r="S570" s="5"/>
      <c r="T570" s="9"/>
      <c r="U570" s="5"/>
      <c r="V570" s="5"/>
      <c r="W570" s="5"/>
      <c r="X570" s="9"/>
      <c r="Y570" s="9"/>
      <c r="Z570" s="9"/>
      <c r="AA570" s="9"/>
      <c r="AB570" s="9"/>
      <c r="AC570" s="9"/>
      <c r="AD570" s="9"/>
      <c r="AE570" s="9"/>
      <c r="AF570" s="9"/>
      <c r="AG570" s="9"/>
    </row>
    <row r="571" spans="1:33" ht="49.5" customHeight="1">
      <c r="A571" s="9"/>
      <c r="B571" s="9"/>
      <c r="C571" s="9"/>
      <c r="D571" s="9"/>
      <c r="E571" s="9"/>
      <c r="F571" s="9"/>
      <c r="G571" s="9"/>
      <c r="H571" s="9"/>
      <c r="I571" s="9"/>
      <c r="J571" s="5"/>
      <c r="K571" s="5"/>
      <c r="L571" s="7"/>
      <c r="M571" s="8"/>
      <c r="N571" s="5"/>
      <c r="O571" s="5"/>
      <c r="P571" s="5"/>
      <c r="Q571" s="5"/>
      <c r="R571" s="5"/>
      <c r="S571" s="5"/>
      <c r="T571" s="9"/>
      <c r="U571" s="5"/>
      <c r="V571" s="5"/>
      <c r="W571" s="5"/>
      <c r="X571" s="9"/>
      <c r="Y571" s="9"/>
      <c r="Z571" s="9"/>
      <c r="AA571" s="9"/>
      <c r="AB571" s="9"/>
      <c r="AC571" s="9"/>
      <c r="AD571" s="9"/>
      <c r="AE571" s="9"/>
      <c r="AF571" s="9"/>
      <c r="AG571" s="9"/>
    </row>
    <row r="572" spans="1:33" ht="49.5" customHeight="1">
      <c r="A572" s="9"/>
      <c r="B572" s="9"/>
      <c r="C572" s="9"/>
      <c r="D572" s="9"/>
      <c r="E572" s="9"/>
      <c r="F572" s="9"/>
      <c r="G572" s="9"/>
      <c r="H572" s="9"/>
      <c r="I572" s="9"/>
      <c r="J572" s="5"/>
      <c r="K572" s="5"/>
      <c r="L572" s="7"/>
      <c r="M572" s="8"/>
      <c r="N572" s="5"/>
      <c r="O572" s="5"/>
      <c r="P572" s="5"/>
      <c r="Q572" s="5"/>
      <c r="R572" s="5"/>
      <c r="S572" s="5"/>
      <c r="T572" s="9"/>
      <c r="U572" s="5"/>
      <c r="V572" s="5"/>
      <c r="W572" s="5"/>
      <c r="X572" s="9"/>
      <c r="Y572" s="9"/>
      <c r="Z572" s="9"/>
      <c r="AA572" s="9"/>
      <c r="AB572" s="9"/>
      <c r="AC572" s="9"/>
      <c r="AD572" s="9"/>
      <c r="AE572" s="9"/>
      <c r="AF572" s="9"/>
      <c r="AG572" s="9"/>
    </row>
    <row r="573" spans="1:33" ht="49.5" customHeight="1">
      <c r="A573" s="9"/>
      <c r="B573" s="9"/>
      <c r="C573" s="9"/>
      <c r="D573" s="9"/>
      <c r="E573" s="9"/>
      <c r="F573" s="9"/>
      <c r="G573" s="9"/>
      <c r="H573" s="9"/>
      <c r="I573" s="9"/>
      <c r="J573" s="5"/>
      <c r="K573" s="5"/>
      <c r="L573" s="7"/>
      <c r="M573" s="8"/>
      <c r="N573" s="5"/>
      <c r="O573" s="5"/>
      <c r="P573" s="5"/>
      <c r="Q573" s="5"/>
      <c r="R573" s="5"/>
      <c r="S573" s="5"/>
      <c r="T573" s="9"/>
      <c r="U573" s="5"/>
      <c r="V573" s="5"/>
      <c r="W573" s="5"/>
      <c r="X573" s="9"/>
      <c r="Y573" s="9"/>
      <c r="Z573" s="9"/>
      <c r="AA573" s="9"/>
      <c r="AB573" s="9"/>
      <c r="AC573" s="9"/>
      <c r="AD573" s="9"/>
      <c r="AE573" s="9"/>
      <c r="AF573" s="9"/>
      <c r="AG573" s="9"/>
    </row>
    <row r="574" spans="1:33" ht="49.5" customHeight="1">
      <c r="A574" s="9"/>
      <c r="B574" s="9"/>
      <c r="C574" s="9"/>
      <c r="D574" s="9"/>
      <c r="E574" s="9"/>
      <c r="F574" s="9"/>
      <c r="G574" s="9"/>
      <c r="H574" s="9"/>
      <c r="I574" s="9"/>
      <c r="J574" s="5"/>
      <c r="K574" s="5"/>
      <c r="L574" s="7"/>
      <c r="M574" s="8"/>
      <c r="N574" s="5"/>
      <c r="O574" s="5"/>
      <c r="P574" s="5"/>
      <c r="Q574" s="5"/>
      <c r="R574" s="5"/>
      <c r="S574" s="5"/>
      <c r="T574" s="9"/>
      <c r="U574" s="5"/>
      <c r="V574" s="5"/>
      <c r="W574" s="5"/>
      <c r="X574" s="9"/>
      <c r="Y574" s="9"/>
      <c r="Z574" s="9"/>
      <c r="AA574" s="9"/>
      <c r="AB574" s="9"/>
      <c r="AC574" s="9"/>
      <c r="AD574" s="9"/>
      <c r="AE574" s="9"/>
      <c r="AF574" s="9"/>
      <c r="AG574" s="9"/>
    </row>
    <row r="575" spans="1:33" ht="49.5" customHeight="1">
      <c r="A575" s="9"/>
      <c r="B575" s="9"/>
      <c r="C575" s="9"/>
      <c r="D575" s="9"/>
      <c r="E575" s="9"/>
      <c r="F575" s="9"/>
      <c r="G575" s="9"/>
      <c r="H575" s="9"/>
      <c r="I575" s="9"/>
      <c r="J575" s="5"/>
      <c r="K575" s="5"/>
      <c r="L575" s="7"/>
      <c r="M575" s="8"/>
      <c r="N575" s="5"/>
      <c r="O575" s="5"/>
      <c r="P575" s="5"/>
      <c r="Q575" s="5"/>
      <c r="R575" s="5"/>
      <c r="S575" s="5"/>
      <c r="T575" s="9"/>
      <c r="U575" s="5"/>
      <c r="V575" s="5"/>
      <c r="W575" s="5"/>
      <c r="X575" s="9"/>
      <c r="Y575" s="9"/>
      <c r="Z575" s="9"/>
      <c r="AA575" s="9"/>
      <c r="AB575" s="9"/>
      <c r="AC575" s="9"/>
      <c r="AD575" s="9"/>
      <c r="AE575" s="9"/>
      <c r="AF575" s="9"/>
      <c r="AG575" s="9"/>
    </row>
    <row r="576" spans="1:33" ht="49.5" customHeight="1">
      <c r="A576" s="9"/>
      <c r="B576" s="9"/>
      <c r="C576" s="9"/>
      <c r="D576" s="9"/>
      <c r="E576" s="9"/>
      <c r="F576" s="9"/>
      <c r="G576" s="9"/>
      <c r="H576" s="9"/>
      <c r="I576" s="9"/>
      <c r="J576" s="5"/>
      <c r="K576" s="5"/>
      <c r="L576" s="7"/>
      <c r="M576" s="8"/>
      <c r="N576" s="5"/>
      <c r="O576" s="5"/>
      <c r="P576" s="5"/>
      <c r="Q576" s="5"/>
      <c r="R576" s="5"/>
      <c r="S576" s="5"/>
      <c r="T576" s="9"/>
      <c r="U576" s="5"/>
      <c r="V576" s="5"/>
      <c r="W576" s="5"/>
      <c r="X576" s="9"/>
      <c r="Y576" s="9"/>
      <c r="Z576" s="9"/>
      <c r="AA576" s="9"/>
      <c r="AB576" s="9"/>
      <c r="AC576" s="9"/>
      <c r="AD576" s="9"/>
      <c r="AE576" s="9"/>
      <c r="AF576" s="9"/>
      <c r="AG576" s="9"/>
    </row>
    <row r="577" spans="1:33" ht="49.5" customHeight="1">
      <c r="A577" s="9"/>
      <c r="B577" s="9"/>
      <c r="C577" s="9"/>
      <c r="D577" s="9"/>
      <c r="E577" s="9"/>
      <c r="F577" s="9"/>
      <c r="G577" s="9"/>
      <c r="H577" s="9"/>
      <c r="I577" s="9"/>
      <c r="J577" s="5"/>
      <c r="K577" s="5"/>
      <c r="L577" s="7"/>
      <c r="M577" s="8"/>
      <c r="N577" s="5"/>
      <c r="O577" s="5"/>
      <c r="P577" s="5"/>
      <c r="Q577" s="5"/>
      <c r="R577" s="5"/>
      <c r="S577" s="5"/>
      <c r="T577" s="9"/>
      <c r="U577" s="5"/>
      <c r="V577" s="5"/>
      <c r="W577" s="5"/>
      <c r="X577" s="9"/>
      <c r="Y577" s="9"/>
      <c r="Z577" s="9"/>
      <c r="AA577" s="9"/>
      <c r="AB577" s="9"/>
      <c r="AC577" s="9"/>
      <c r="AD577" s="9"/>
      <c r="AE577" s="9"/>
      <c r="AF577" s="9"/>
      <c r="AG577" s="9"/>
    </row>
    <row r="578" spans="1:33" ht="49.5" customHeight="1">
      <c r="A578" s="9"/>
      <c r="B578" s="9"/>
      <c r="C578" s="9"/>
      <c r="D578" s="9"/>
      <c r="E578" s="9"/>
      <c r="F578" s="9"/>
      <c r="G578" s="9"/>
      <c r="H578" s="9"/>
      <c r="I578" s="9"/>
      <c r="J578" s="5"/>
      <c r="K578" s="5"/>
      <c r="L578" s="7"/>
      <c r="M578" s="8"/>
      <c r="N578" s="5"/>
      <c r="O578" s="5"/>
      <c r="P578" s="5"/>
      <c r="Q578" s="5"/>
      <c r="R578" s="5"/>
      <c r="S578" s="5"/>
      <c r="T578" s="9"/>
      <c r="U578" s="5"/>
      <c r="V578" s="5"/>
      <c r="W578" s="5"/>
      <c r="X578" s="9"/>
      <c r="Y578" s="9"/>
      <c r="Z578" s="9"/>
      <c r="AA578" s="9"/>
      <c r="AB578" s="9"/>
      <c r="AC578" s="9"/>
      <c r="AD578" s="9"/>
      <c r="AE578" s="9"/>
      <c r="AF578" s="9"/>
      <c r="AG578" s="9"/>
    </row>
    <row r="579" spans="1:33" ht="49.5" customHeight="1">
      <c r="A579" s="9"/>
      <c r="B579" s="9"/>
      <c r="C579" s="9"/>
      <c r="D579" s="9"/>
      <c r="E579" s="9"/>
      <c r="F579" s="9"/>
      <c r="G579" s="9"/>
      <c r="H579" s="9"/>
      <c r="I579" s="9"/>
      <c r="J579" s="5"/>
      <c r="K579" s="5"/>
      <c r="L579" s="7"/>
      <c r="M579" s="8"/>
      <c r="N579" s="5"/>
      <c r="O579" s="5"/>
      <c r="P579" s="5"/>
      <c r="Q579" s="5"/>
      <c r="R579" s="5"/>
      <c r="S579" s="5"/>
      <c r="T579" s="9"/>
      <c r="U579" s="5"/>
      <c r="V579" s="5"/>
      <c r="W579" s="5"/>
      <c r="X579" s="9"/>
      <c r="Y579" s="9"/>
      <c r="Z579" s="9"/>
      <c r="AA579" s="9"/>
      <c r="AB579" s="9"/>
      <c r="AC579" s="9"/>
      <c r="AD579" s="9"/>
      <c r="AE579" s="9"/>
      <c r="AF579" s="9"/>
      <c r="AG579" s="9"/>
    </row>
    <row r="580" spans="1:33" ht="49.5" customHeight="1">
      <c r="A580" s="9"/>
      <c r="B580" s="9"/>
      <c r="C580" s="9"/>
      <c r="D580" s="9"/>
      <c r="E580" s="9"/>
      <c r="F580" s="9"/>
      <c r="G580" s="9"/>
      <c r="H580" s="9"/>
      <c r="I580" s="9"/>
      <c r="J580" s="5"/>
      <c r="K580" s="5"/>
      <c r="L580" s="7"/>
      <c r="M580" s="8"/>
      <c r="N580" s="5"/>
      <c r="O580" s="5"/>
      <c r="P580" s="5"/>
      <c r="Q580" s="5"/>
      <c r="R580" s="5"/>
      <c r="S580" s="5"/>
      <c r="T580" s="9"/>
      <c r="U580" s="5"/>
      <c r="V580" s="5"/>
      <c r="W580" s="5"/>
      <c r="X580" s="9"/>
      <c r="Y580" s="9"/>
      <c r="Z580" s="9"/>
      <c r="AA580" s="9"/>
      <c r="AB580" s="9"/>
      <c r="AC580" s="9"/>
      <c r="AD580" s="9"/>
      <c r="AE580" s="9"/>
      <c r="AF580" s="9"/>
      <c r="AG580" s="9"/>
    </row>
    <row r="581" spans="1:33" ht="49.5" customHeight="1">
      <c r="A581" s="9"/>
      <c r="B581" s="9"/>
      <c r="C581" s="9"/>
      <c r="D581" s="9"/>
      <c r="E581" s="9"/>
      <c r="F581" s="9"/>
      <c r="G581" s="9"/>
      <c r="H581" s="9"/>
      <c r="I581" s="9"/>
      <c r="J581" s="5"/>
      <c r="K581" s="5"/>
      <c r="L581" s="7"/>
      <c r="M581" s="8"/>
      <c r="N581" s="5"/>
      <c r="O581" s="5"/>
      <c r="P581" s="5"/>
      <c r="Q581" s="5"/>
      <c r="R581" s="5"/>
      <c r="S581" s="5"/>
      <c r="T581" s="9"/>
      <c r="U581" s="5"/>
      <c r="V581" s="5"/>
      <c r="W581" s="5"/>
      <c r="X581" s="9"/>
      <c r="Y581" s="9"/>
      <c r="Z581" s="9"/>
      <c r="AA581" s="9"/>
      <c r="AB581" s="9"/>
      <c r="AC581" s="9"/>
      <c r="AD581" s="9"/>
      <c r="AE581" s="9"/>
      <c r="AF581" s="9"/>
      <c r="AG581" s="9"/>
    </row>
    <row r="582" spans="1:33" ht="49.5" customHeight="1">
      <c r="A582" s="9"/>
      <c r="B582" s="9"/>
      <c r="C582" s="9"/>
      <c r="D582" s="9"/>
      <c r="E582" s="9"/>
      <c r="F582" s="9"/>
      <c r="G582" s="9"/>
      <c r="H582" s="9"/>
      <c r="I582" s="9"/>
      <c r="J582" s="5"/>
      <c r="K582" s="5"/>
      <c r="L582" s="7"/>
      <c r="M582" s="8"/>
      <c r="N582" s="5"/>
      <c r="O582" s="5"/>
      <c r="P582" s="5"/>
      <c r="Q582" s="5"/>
      <c r="R582" s="5"/>
      <c r="S582" s="5"/>
      <c r="T582" s="9"/>
      <c r="U582" s="5"/>
      <c r="V582" s="5"/>
      <c r="W582" s="5"/>
      <c r="X582" s="9"/>
      <c r="Y582" s="9"/>
      <c r="Z582" s="9"/>
      <c r="AA582" s="9"/>
      <c r="AB582" s="9"/>
      <c r="AC582" s="9"/>
      <c r="AD582" s="9"/>
      <c r="AE582" s="9"/>
      <c r="AF582" s="9"/>
      <c r="AG582" s="9"/>
    </row>
    <row r="583" spans="1:33" ht="49.5" customHeight="1">
      <c r="A583" s="9"/>
      <c r="B583" s="9"/>
      <c r="C583" s="9"/>
      <c r="D583" s="9"/>
      <c r="E583" s="9"/>
      <c r="F583" s="9"/>
      <c r="G583" s="9"/>
      <c r="H583" s="9"/>
      <c r="I583" s="9"/>
      <c r="J583" s="5"/>
      <c r="K583" s="5"/>
      <c r="L583" s="7"/>
      <c r="M583" s="8"/>
      <c r="N583" s="5"/>
      <c r="O583" s="5"/>
      <c r="P583" s="5"/>
      <c r="Q583" s="5"/>
      <c r="R583" s="5"/>
      <c r="S583" s="5"/>
      <c r="T583" s="9"/>
      <c r="U583" s="5"/>
      <c r="V583" s="5"/>
      <c r="W583" s="5"/>
      <c r="X583" s="9"/>
      <c r="Y583" s="9"/>
      <c r="Z583" s="9"/>
      <c r="AA583" s="9"/>
      <c r="AB583" s="9"/>
      <c r="AC583" s="9"/>
      <c r="AD583" s="9"/>
      <c r="AE583" s="9"/>
      <c r="AF583" s="9"/>
      <c r="AG583" s="9"/>
    </row>
    <row r="584" spans="1:33" ht="49.5" customHeight="1">
      <c r="A584" s="9"/>
      <c r="B584" s="9"/>
      <c r="C584" s="9"/>
      <c r="D584" s="9"/>
      <c r="E584" s="9"/>
      <c r="F584" s="9"/>
      <c r="G584" s="9"/>
      <c r="H584" s="9"/>
      <c r="I584" s="9"/>
      <c r="J584" s="5"/>
      <c r="K584" s="5"/>
      <c r="L584" s="7"/>
      <c r="M584" s="8"/>
      <c r="N584" s="5"/>
      <c r="O584" s="5"/>
      <c r="P584" s="5"/>
      <c r="Q584" s="5"/>
      <c r="R584" s="5"/>
      <c r="S584" s="5"/>
      <c r="T584" s="9"/>
      <c r="U584" s="5"/>
      <c r="V584" s="5"/>
      <c r="W584" s="5"/>
      <c r="X584" s="9"/>
      <c r="Y584" s="9"/>
      <c r="Z584" s="9"/>
      <c r="AA584" s="9"/>
      <c r="AB584" s="9"/>
      <c r="AC584" s="9"/>
      <c r="AD584" s="9"/>
      <c r="AE584" s="9"/>
      <c r="AF584" s="9"/>
      <c r="AG584" s="9"/>
    </row>
    <row r="585" spans="1:33" ht="49.5" customHeight="1">
      <c r="A585" s="9"/>
      <c r="B585" s="9"/>
      <c r="C585" s="9"/>
      <c r="D585" s="9"/>
      <c r="E585" s="9"/>
      <c r="F585" s="9"/>
      <c r="G585" s="9"/>
      <c r="H585" s="9"/>
      <c r="I585" s="9"/>
      <c r="J585" s="5"/>
      <c r="K585" s="5"/>
      <c r="L585" s="7"/>
      <c r="M585" s="8"/>
      <c r="N585" s="5"/>
      <c r="O585" s="5"/>
      <c r="P585" s="5"/>
      <c r="Q585" s="5"/>
      <c r="R585" s="5"/>
      <c r="S585" s="5"/>
      <c r="T585" s="9"/>
      <c r="U585" s="5"/>
      <c r="V585" s="5"/>
      <c r="W585" s="5"/>
      <c r="X585" s="9"/>
      <c r="Y585" s="9"/>
      <c r="Z585" s="9"/>
      <c r="AA585" s="9"/>
      <c r="AB585" s="9"/>
      <c r="AC585" s="9"/>
      <c r="AD585" s="9"/>
      <c r="AE585" s="9"/>
      <c r="AF585" s="9"/>
      <c r="AG585" s="9"/>
    </row>
    <row r="586" spans="1:33" ht="49.5" customHeight="1">
      <c r="A586" s="9"/>
      <c r="B586" s="9"/>
      <c r="C586" s="9"/>
      <c r="D586" s="9"/>
      <c r="E586" s="9"/>
      <c r="F586" s="9"/>
      <c r="G586" s="9"/>
      <c r="H586" s="9"/>
      <c r="I586" s="9"/>
      <c r="J586" s="5"/>
      <c r="K586" s="5"/>
      <c r="L586" s="7"/>
      <c r="M586" s="8"/>
      <c r="N586" s="5"/>
      <c r="O586" s="5"/>
      <c r="P586" s="5"/>
      <c r="Q586" s="5"/>
      <c r="R586" s="5"/>
      <c r="S586" s="5"/>
      <c r="T586" s="9"/>
      <c r="U586" s="5"/>
      <c r="V586" s="5"/>
      <c r="W586" s="5"/>
      <c r="X586" s="9"/>
      <c r="Y586" s="9"/>
      <c r="Z586" s="9"/>
      <c r="AA586" s="9"/>
      <c r="AB586" s="9"/>
      <c r="AC586" s="9"/>
      <c r="AD586" s="9"/>
      <c r="AE586" s="9"/>
      <c r="AF586" s="9"/>
      <c r="AG586" s="9"/>
    </row>
    <row r="587" spans="1:33" ht="49.5" customHeight="1">
      <c r="A587" s="9"/>
      <c r="B587" s="9"/>
      <c r="C587" s="9"/>
      <c r="D587" s="9"/>
      <c r="E587" s="9"/>
      <c r="F587" s="9"/>
      <c r="G587" s="9"/>
      <c r="H587" s="9"/>
      <c r="I587" s="9"/>
      <c r="J587" s="5"/>
      <c r="K587" s="5"/>
      <c r="L587" s="7"/>
      <c r="M587" s="8"/>
      <c r="N587" s="5"/>
      <c r="O587" s="5"/>
      <c r="P587" s="5"/>
      <c r="Q587" s="5"/>
      <c r="R587" s="5"/>
      <c r="S587" s="5"/>
      <c r="T587" s="9"/>
      <c r="U587" s="5"/>
      <c r="V587" s="5"/>
      <c r="W587" s="5"/>
      <c r="X587" s="9"/>
      <c r="Y587" s="9"/>
      <c r="Z587" s="9"/>
      <c r="AA587" s="9"/>
      <c r="AB587" s="9"/>
      <c r="AC587" s="9"/>
      <c r="AD587" s="9"/>
      <c r="AE587" s="9"/>
      <c r="AF587" s="9"/>
      <c r="AG587" s="9"/>
    </row>
    <row r="588" spans="1:33" ht="49.5" customHeight="1">
      <c r="A588" s="9"/>
      <c r="B588" s="9"/>
      <c r="C588" s="9"/>
      <c r="D588" s="9"/>
      <c r="E588" s="9"/>
      <c r="F588" s="9"/>
      <c r="G588" s="9"/>
      <c r="H588" s="9"/>
      <c r="I588" s="9"/>
      <c r="J588" s="5"/>
      <c r="K588" s="5"/>
      <c r="L588" s="7"/>
      <c r="M588" s="8"/>
      <c r="N588" s="5"/>
      <c r="O588" s="5"/>
      <c r="P588" s="5"/>
      <c r="Q588" s="5"/>
      <c r="R588" s="5"/>
      <c r="S588" s="5"/>
      <c r="T588" s="9"/>
      <c r="U588" s="5"/>
      <c r="V588" s="5"/>
      <c r="W588" s="5"/>
      <c r="X588" s="9"/>
      <c r="Y588" s="9"/>
      <c r="Z588" s="9"/>
      <c r="AA588" s="9"/>
      <c r="AB588" s="9"/>
      <c r="AC588" s="9"/>
      <c r="AD588" s="9"/>
      <c r="AE588" s="9"/>
      <c r="AF588" s="9"/>
      <c r="AG588" s="9"/>
    </row>
    <row r="589" spans="1:33" ht="49.5" customHeight="1">
      <c r="A589" s="9"/>
      <c r="B589" s="9"/>
      <c r="C589" s="9"/>
      <c r="D589" s="9"/>
      <c r="E589" s="9"/>
      <c r="F589" s="9"/>
      <c r="G589" s="9"/>
      <c r="H589" s="9"/>
      <c r="I589" s="9"/>
      <c r="J589" s="5"/>
      <c r="K589" s="5"/>
      <c r="L589" s="7"/>
      <c r="M589" s="8"/>
      <c r="N589" s="5"/>
      <c r="O589" s="5"/>
      <c r="P589" s="5"/>
      <c r="Q589" s="5"/>
      <c r="R589" s="5"/>
      <c r="S589" s="5"/>
      <c r="T589" s="9"/>
      <c r="U589" s="5"/>
      <c r="V589" s="5"/>
      <c r="W589" s="5"/>
      <c r="X589" s="9"/>
      <c r="Y589" s="9"/>
      <c r="Z589" s="9"/>
      <c r="AA589" s="9"/>
      <c r="AB589" s="9"/>
      <c r="AC589" s="9"/>
      <c r="AD589" s="9"/>
      <c r="AE589" s="9"/>
      <c r="AF589" s="9"/>
      <c r="AG589" s="9"/>
    </row>
    <row r="590" spans="1:33" ht="49.5" customHeight="1">
      <c r="A590" s="9"/>
      <c r="B590" s="9"/>
      <c r="C590" s="9"/>
      <c r="D590" s="9"/>
      <c r="E590" s="9"/>
      <c r="F590" s="9"/>
      <c r="G590" s="9"/>
      <c r="H590" s="9"/>
      <c r="I590" s="9"/>
      <c r="J590" s="5"/>
      <c r="K590" s="5"/>
      <c r="L590" s="7"/>
      <c r="M590" s="8"/>
      <c r="N590" s="5"/>
      <c r="O590" s="5"/>
      <c r="P590" s="5"/>
      <c r="Q590" s="5"/>
      <c r="R590" s="5"/>
      <c r="S590" s="5"/>
      <c r="T590" s="9"/>
      <c r="U590" s="5"/>
      <c r="V590" s="5"/>
      <c r="W590" s="5"/>
      <c r="X590" s="9"/>
      <c r="Y590" s="9"/>
      <c r="Z590" s="9"/>
      <c r="AA590" s="9"/>
      <c r="AB590" s="9"/>
      <c r="AC590" s="9"/>
      <c r="AD590" s="9"/>
      <c r="AE590" s="9"/>
      <c r="AF590" s="9"/>
      <c r="AG590" s="9"/>
    </row>
    <row r="591" spans="1:33" ht="49.5" customHeight="1">
      <c r="A591" s="9"/>
      <c r="B591" s="9"/>
      <c r="C591" s="9"/>
      <c r="D591" s="9"/>
      <c r="E591" s="9"/>
      <c r="F591" s="9"/>
      <c r="G591" s="9"/>
      <c r="H591" s="9"/>
      <c r="I591" s="9"/>
      <c r="J591" s="5"/>
      <c r="K591" s="5"/>
      <c r="L591" s="7"/>
      <c r="M591" s="8"/>
      <c r="N591" s="5"/>
      <c r="O591" s="5"/>
      <c r="P591" s="5"/>
      <c r="Q591" s="5"/>
      <c r="R591" s="5"/>
      <c r="S591" s="5"/>
      <c r="T591" s="9"/>
      <c r="U591" s="5"/>
      <c r="V591" s="5"/>
      <c r="W591" s="5"/>
      <c r="X591" s="9"/>
      <c r="Y591" s="9"/>
      <c r="Z591" s="9"/>
      <c r="AA591" s="9"/>
      <c r="AB591" s="9"/>
      <c r="AC591" s="9"/>
      <c r="AD591" s="9"/>
      <c r="AE591" s="9"/>
      <c r="AF591" s="9"/>
      <c r="AG591" s="9"/>
    </row>
    <row r="592" spans="1:33" ht="49.5" customHeight="1">
      <c r="A592" s="9"/>
      <c r="B592" s="9"/>
      <c r="C592" s="9"/>
      <c r="D592" s="9"/>
      <c r="E592" s="9"/>
      <c r="F592" s="9"/>
      <c r="G592" s="9"/>
      <c r="H592" s="9"/>
      <c r="I592" s="9"/>
      <c r="J592" s="5"/>
      <c r="K592" s="5"/>
      <c r="L592" s="7"/>
      <c r="M592" s="8"/>
      <c r="N592" s="5"/>
      <c r="O592" s="5"/>
      <c r="P592" s="5"/>
      <c r="Q592" s="5"/>
      <c r="R592" s="5"/>
      <c r="S592" s="5"/>
      <c r="T592" s="9"/>
      <c r="U592" s="5"/>
      <c r="V592" s="5"/>
      <c r="W592" s="5"/>
      <c r="X592" s="9"/>
      <c r="Y592" s="9"/>
      <c r="Z592" s="9"/>
      <c r="AA592" s="9"/>
      <c r="AB592" s="9"/>
      <c r="AC592" s="9"/>
      <c r="AD592" s="9"/>
      <c r="AE592" s="9"/>
      <c r="AF592" s="9"/>
      <c r="AG592" s="9"/>
    </row>
    <row r="593" spans="1:33" ht="49.5" customHeight="1">
      <c r="A593" s="9"/>
      <c r="B593" s="9"/>
      <c r="C593" s="9"/>
      <c r="D593" s="9"/>
      <c r="E593" s="9"/>
      <c r="F593" s="9"/>
      <c r="G593" s="9"/>
      <c r="H593" s="9"/>
      <c r="I593" s="9"/>
      <c r="J593" s="5"/>
      <c r="K593" s="5"/>
      <c r="L593" s="7"/>
      <c r="M593" s="8"/>
      <c r="N593" s="5"/>
      <c r="O593" s="5"/>
      <c r="P593" s="5"/>
      <c r="Q593" s="5"/>
      <c r="R593" s="5"/>
      <c r="S593" s="5"/>
      <c r="T593" s="9"/>
      <c r="U593" s="5"/>
      <c r="V593" s="5"/>
      <c r="W593" s="5"/>
      <c r="X593" s="9"/>
      <c r="Y593" s="9"/>
      <c r="Z593" s="9"/>
      <c r="AA593" s="9"/>
      <c r="AB593" s="9"/>
      <c r="AC593" s="9"/>
      <c r="AD593" s="9"/>
      <c r="AE593" s="9"/>
      <c r="AF593" s="9"/>
      <c r="AG593" s="9"/>
    </row>
    <row r="594" spans="1:33" ht="49.5" customHeight="1">
      <c r="A594" s="9"/>
      <c r="B594" s="9"/>
      <c r="C594" s="9"/>
      <c r="D594" s="9"/>
      <c r="E594" s="9"/>
      <c r="F594" s="9"/>
      <c r="G594" s="9"/>
      <c r="H594" s="9"/>
      <c r="I594" s="9"/>
      <c r="J594" s="5"/>
      <c r="K594" s="5"/>
      <c r="L594" s="7"/>
      <c r="M594" s="8"/>
      <c r="N594" s="5"/>
      <c r="O594" s="5"/>
      <c r="P594" s="5"/>
      <c r="Q594" s="5"/>
      <c r="R594" s="5"/>
      <c r="S594" s="5"/>
      <c r="T594" s="9"/>
      <c r="U594" s="5"/>
      <c r="V594" s="5"/>
      <c r="W594" s="5"/>
      <c r="X594" s="9"/>
      <c r="Y594" s="9"/>
      <c r="Z594" s="9"/>
      <c r="AA594" s="9"/>
      <c r="AB594" s="9"/>
      <c r="AC594" s="9"/>
      <c r="AD594" s="9"/>
      <c r="AE594" s="9"/>
      <c r="AF594" s="9"/>
      <c r="AG594" s="9"/>
    </row>
    <row r="595" spans="1:33" ht="49.5" customHeight="1">
      <c r="A595" s="9"/>
      <c r="B595" s="9"/>
      <c r="C595" s="9"/>
      <c r="D595" s="9"/>
      <c r="E595" s="9"/>
      <c r="F595" s="9"/>
      <c r="G595" s="9"/>
      <c r="H595" s="9"/>
      <c r="I595" s="9"/>
      <c r="J595" s="5"/>
      <c r="K595" s="5"/>
      <c r="L595" s="7"/>
      <c r="M595" s="8"/>
      <c r="N595" s="5"/>
      <c r="O595" s="5"/>
      <c r="P595" s="5"/>
      <c r="Q595" s="5"/>
      <c r="R595" s="5"/>
      <c r="S595" s="5"/>
      <c r="T595" s="9"/>
      <c r="U595" s="5"/>
      <c r="V595" s="5"/>
      <c r="W595" s="5"/>
      <c r="X595" s="9"/>
      <c r="Y595" s="9"/>
      <c r="Z595" s="9"/>
      <c r="AA595" s="9"/>
      <c r="AB595" s="9"/>
      <c r="AC595" s="9"/>
      <c r="AD595" s="9"/>
      <c r="AE595" s="9"/>
      <c r="AF595" s="9"/>
      <c r="AG595" s="9"/>
    </row>
    <row r="596" spans="1:33" ht="49.5" customHeight="1">
      <c r="A596" s="9"/>
      <c r="B596" s="9"/>
      <c r="C596" s="9"/>
      <c r="D596" s="9"/>
      <c r="E596" s="9"/>
      <c r="F596" s="9"/>
      <c r="G596" s="9"/>
      <c r="H596" s="9"/>
      <c r="I596" s="9"/>
      <c r="J596" s="5"/>
      <c r="K596" s="5"/>
      <c r="L596" s="7"/>
      <c r="M596" s="8"/>
      <c r="N596" s="5"/>
      <c r="O596" s="5"/>
      <c r="P596" s="5"/>
      <c r="Q596" s="5"/>
      <c r="R596" s="5"/>
      <c r="S596" s="5"/>
      <c r="T596" s="9"/>
      <c r="U596" s="5"/>
      <c r="V596" s="5"/>
      <c r="W596" s="5"/>
      <c r="X596" s="9"/>
      <c r="Y596" s="9"/>
      <c r="Z596" s="9"/>
      <c r="AA596" s="9"/>
      <c r="AB596" s="9"/>
      <c r="AC596" s="9"/>
      <c r="AD596" s="9"/>
      <c r="AE596" s="9"/>
      <c r="AF596" s="9"/>
      <c r="AG596" s="9"/>
    </row>
    <row r="597" spans="1:33" ht="49.5" customHeight="1">
      <c r="A597" s="9"/>
      <c r="B597" s="9"/>
      <c r="C597" s="9"/>
      <c r="D597" s="9"/>
      <c r="E597" s="9"/>
      <c r="F597" s="9"/>
      <c r="G597" s="9"/>
      <c r="H597" s="9"/>
      <c r="I597" s="9"/>
      <c r="J597" s="5"/>
      <c r="K597" s="5"/>
      <c r="L597" s="7"/>
      <c r="M597" s="8"/>
      <c r="N597" s="5"/>
      <c r="O597" s="5"/>
      <c r="P597" s="5"/>
      <c r="Q597" s="5"/>
      <c r="R597" s="5"/>
      <c r="S597" s="5"/>
      <c r="T597" s="9"/>
      <c r="U597" s="5"/>
      <c r="V597" s="5"/>
      <c r="W597" s="5"/>
      <c r="X597" s="9"/>
      <c r="Y597" s="9"/>
      <c r="Z597" s="9"/>
      <c r="AA597" s="9"/>
      <c r="AB597" s="9"/>
      <c r="AC597" s="9"/>
      <c r="AD597" s="9"/>
      <c r="AE597" s="9"/>
      <c r="AF597" s="9"/>
      <c r="AG597" s="9"/>
    </row>
    <row r="598" spans="1:33" ht="49.5" customHeight="1">
      <c r="A598" s="9"/>
      <c r="B598" s="9"/>
      <c r="C598" s="9"/>
      <c r="D598" s="9"/>
      <c r="E598" s="9"/>
      <c r="F598" s="9"/>
      <c r="G598" s="9"/>
      <c r="H598" s="9"/>
      <c r="I598" s="9"/>
      <c r="J598" s="5"/>
      <c r="K598" s="5"/>
      <c r="L598" s="7"/>
      <c r="M598" s="8"/>
      <c r="N598" s="5"/>
      <c r="O598" s="5"/>
      <c r="P598" s="5"/>
      <c r="Q598" s="5"/>
      <c r="R598" s="5"/>
      <c r="S598" s="5"/>
      <c r="T598" s="9"/>
      <c r="U598" s="5"/>
      <c r="V598" s="5"/>
      <c r="W598" s="5"/>
      <c r="X598" s="9"/>
      <c r="Y598" s="9"/>
      <c r="Z598" s="9"/>
      <c r="AA598" s="9"/>
      <c r="AB598" s="9"/>
      <c r="AC598" s="9"/>
      <c r="AD598" s="9"/>
      <c r="AE598" s="9"/>
      <c r="AF598" s="9"/>
      <c r="AG598" s="9"/>
    </row>
    <row r="599" spans="1:33" ht="49.5" customHeight="1">
      <c r="A599" s="9"/>
      <c r="B599" s="9"/>
      <c r="C599" s="9"/>
      <c r="D599" s="9"/>
      <c r="E599" s="9"/>
      <c r="F599" s="9"/>
      <c r="G599" s="9"/>
      <c r="H599" s="9"/>
      <c r="I599" s="9"/>
      <c r="J599" s="5"/>
      <c r="K599" s="5"/>
      <c r="L599" s="7"/>
      <c r="M599" s="8"/>
      <c r="N599" s="5"/>
      <c r="O599" s="5"/>
      <c r="P599" s="5"/>
      <c r="Q599" s="5"/>
      <c r="R599" s="5"/>
      <c r="S599" s="5"/>
      <c r="T599" s="9"/>
      <c r="U599" s="5"/>
      <c r="V599" s="5"/>
      <c r="W599" s="5"/>
      <c r="X599" s="9"/>
      <c r="Y599" s="9"/>
      <c r="Z599" s="9"/>
      <c r="AA599" s="9"/>
      <c r="AB599" s="9"/>
      <c r="AC599" s="9"/>
      <c r="AD599" s="9"/>
      <c r="AE599" s="9"/>
      <c r="AF599" s="9"/>
      <c r="AG599" s="9"/>
    </row>
    <row r="600" spans="1:33" ht="49.5" customHeight="1">
      <c r="A600" s="9"/>
      <c r="B600" s="9"/>
      <c r="C600" s="9"/>
      <c r="D600" s="9"/>
      <c r="E600" s="9"/>
      <c r="F600" s="9"/>
      <c r="G600" s="9"/>
      <c r="H600" s="9"/>
      <c r="I600" s="9"/>
      <c r="J600" s="5"/>
      <c r="K600" s="5"/>
      <c r="L600" s="7"/>
      <c r="M600" s="8"/>
      <c r="N600" s="5"/>
      <c r="O600" s="5"/>
      <c r="P600" s="5"/>
      <c r="Q600" s="5"/>
      <c r="R600" s="5"/>
      <c r="S600" s="5"/>
      <c r="T600" s="9"/>
      <c r="U600" s="5"/>
      <c r="V600" s="5"/>
      <c r="W600" s="5"/>
      <c r="X600" s="9"/>
      <c r="Y600" s="9"/>
      <c r="Z600" s="9"/>
      <c r="AA600" s="9"/>
      <c r="AB600" s="9"/>
      <c r="AC600" s="9"/>
      <c r="AD600" s="9"/>
      <c r="AE600" s="9"/>
      <c r="AF600" s="9"/>
      <c r="AG600" s="9"/>
    </row>
    <row r="601" spans="1:33" ht="49.5" customHeight="1">
      <c r="A601" s="9"/>
      <c r="B601" s="9"/>
      <c r="C601" s="9"/>
      <c r="D601" s="9"/>
      <c r="E601" s="9"/>
      <c r="F601" s="9"/>
      <c r="G601" s="9"/>
      <c r="H601" s="9"/>
      <c r="I601" s="9"/>
      <c r="J601" s="5"/>
      <c r="K601" s="5"/>
      <c r="L601" s="7"/>
      <c r="M601" s="8"/>
      <c r="N601" s="5"/>
      <c r="O601" s="5"/>
      <c r="P601" s="5"/>
      <c r="Q601" s="5"/>
      <c r="R601" s="5"/>
      <c r="S601" s="5"/>
      <c r="T601" s="9"/>
      <c r="U601" s="5"/>
      <c r="V601" s="5"/>
      <c r="W601" s="5"/>
      <c r="X601" s="9"/>
      <c r="Y601" s="9"/>
      <c r="Z601" s="9"/>
      <c r="AA601" s="9"/>
      <c r="AB601" s="9"/>
      <c r="AC601" s="9"/>
      <c r="AD601" s="9"/>
      <c r="AE601" s="9"/>
      <c r="AF601" s="9"/>
      <c r="AG601" s="9"/>
    </row>
    <row r="602" spans="1:33" ht="49.5" customHeight="1">
      <c r="A602" s="9"/>
      <c r="B602" s="9"/>
      <c r="C602" s="9"/>
      <c r="D602" s="9"/>
      <c r="E602" s="9"/>
      <c r="F602" s="9"/>
      <c r="G602" s="9"/>
      <c r="H602" s="9"/>
      <c r="I602" s="9"/>
      <c r="J602" s="5"/>
      <c r="K602" s="5"/>
      <c r="L602" s="7"/>
      <c r="M602" s="8"/>
      <c r="N602" s="5"/>
      <c r="O602" s="5"/>
      <c r="P602" s="5"/>
      <c r="Q602" s="5"/>
      <c r="R602" s="5"/>
      <c r="S602" s="5"/>
      <c r="T602" s="9"/>
      <c r="U602" s="5"/>
      <c r="V602" s="5"/>
      <c r="W602" s="5"/>
      <c r="X602" s="9"/>
      <c r="Y602" s="9"/>
      <c r="Z602" s="9"/>
      <c r="AA602" s="9"/>
      <c r="AB602" s="9"/>
      <c r="AC602" s="9"/>
      <c r="AD602" s="9"/>
      <c r="AE602" s="9"/>
      <c r="AF602" s="9"/>
      <c r="AG602" s="9"/>
    </row>
    <row r="603" spans="1:33" ht="49.5" customHeight="1">
      <c r="A603" s="9"/>
      <c r="B603" s="9"/>
      <c r="C603" s="9"/>
      <c r="D603" s="9"/>
      <c r="E603" s="9"/>
      <c r="F603" s="9"/>
      <c r="G603" s="9"/>
      <c r="H603" s="9"/>
      <c r="I603" s="9"/>
      <c r="J603" s="5"/>
      <c r="K603" s="5"/>
      <c r="L603" s="7"/>
      <c r="M603" s="8"/>
      <c r="N603" s="5"/>
      <c r="O603" s="5"/>
      <c r="P603" s="5"/>
      <c r="Q603" s="5"/>
      <c r="R603" s="5"/>
      <c r="S603" s="5"/>
      <c r="T603" s="9"/>
      <c r="U603" s="5"/>
      <c r="V603" s="5"/>
      <c r="W603" s="5"/>
      <c r="X603" s="9"/>
      <c r="Y603" s="9"/>
      <c r="Z603" s="9"/>
      <c r="AA603" s="9"/>
      <c r="AB603" s="9"/>
      <c r="AC603" s="9"/>
      <c r="AD603" s="9"/>
      <c r="AE603" s="9"/>
      <c r="AF603" s="9"/>
      <c r="AG603" s="9"/>
    </row>
    <row r="604" spans="1:33" ht="49.5" customHeight="1">
      <c r="A604" s="9"/>
      <c r="B604" s="9"/>
      <c r="C604" s="9"/>
      <c r="D604" s="9"/>
      <c r="E604" s="9"/>
      <c r="F604" s="9"/>
      <c r="G604" s="9"/>
      <c r="H604" s="9"/>
      <c r="I604" s="9"/>
      <c r="J604" s="5"/>
      <c r="K604" s="5"/>
      <c r="L604" s="7"/>
      <c r="M604" s="8"/>
      <c r="N604" s="5"/>
      <c r="O604" s="5"/>
      <c r="P604" s="5"/>
      <c r="Q604" s="5"/>
      <c r="R604" s="5"/>
      <c r="S604" s="5"/>
      <c r="T604" s="9"/>
      <c r="U604" s="5"/>
      <c r="V604" s="5"/>
      <c r="W604" s="5"/>
      <c r="X604" s="9"/>
      <c r="Y604" s="9"/>
      <c r="Z604" s="9"/>
      <c r="AA604" s="9"/>
      <c r="AB604" s="9"/>
      <c r="AC604" s="9"/>
      <c r="AD604" s="9"/>
      <c r="AE604" s="9"/>
      <c r="AF604" s="9"/>
      <c r="AG604" s="9"/>
    </row>
    <row r="605" spans="1:33" ht="49.5" customHeight="1">
      <c r="A605" s="9"/>
      <c r="B605" s="9"/>
      <c r="C605" s="9"/>
      <c r="D605" s="9"/>
      <c r="E605" s="9"/>
      <c r="F605" s="9"/>
      <c r="G605" s="9"/>
      <c r="H605" s="9"/>
      <c r="I605" s="9"/>
      <c r="J605" s="5"/>
      <c r="K605" s="5"/>
      <c r="L605" s="7"/>
      <c r="M605" s="8"/>
      <c r="N605" s="5"/>
      <c r="O605" s="5"/>
      <c r="P605" s="5"/>
      <c r="Q605" s="5"/>
      <c r="R605" s="5"/>
      <c r="S605" s="5"/>
      <c r="T605" s="9"/>
      <c r="U605" s="5"/>
      <c r="V605" s="5"/>
      <c r="W605" s="5"/>
      <c r="X605" s="9"/>
      <c r="Y605" s="9"/>
      <c r="Z605" s="9"/>
      <c r="AA605" s="9"/>
      <c r="AB605" s="9"/>
      <c r="AC605" s="9"/>
      <c r="AD605" s="9"/>
      <c r="AE605" s="9"/>
      <c r="AF605" s="9"/>
      <c r="AG605" s="9"/>
    </row>
    <row r="606" spans="1:33" ht="49.5" customHeight="1">
      <c r="A606" s="9"/>
      <c r="B606" s="9"/>
      <c r="C606" s="9"/>
      <c r="D606" s="9"/>
      <c r="E606" s="9"/>
      <c r="F606" s="9"/>
      <c r="G606" s="9"/>
      <c r="H606" s="9"/>
      <c r="I606" s="9"/>
      <c r="J606" s="5"/>
      <c r="K606" s="5"/>
      <c r="L606" s="7"/>
      <c r="M606" s="8"/>
      <c r="N606" s="5"/>
      <c r="O606" s="5"/>
      <c r="P606" s="5"/>
      <c r="Q606" s="5"/>
      <c r="R606" s="5"/>
      <c r="S606" s="5"/>
      <c r="T606" s="9"/>
      <c r="U606" s="5"/>
      <c r="V606" s="5"/>
      <c r="W606" s="5"/>
      <c r="X606" s="9"/>
      <c r="Y606" s="9"/>
      <c r="Z606" s="9"/>
      <c r="AA606" s="9"/>
      <c r="AB606" s="9"/>
      <c r="AC606" s="9"/>
      <c r="AD606" s="9"/>
      <c r="AE606" s="9"/>
      <c r="AF606" s="9"/>
      <c r="AG606" s="9"/>
    </row>
    <row r="607" spans="1:33" ht="49.5" customHeight="1">
      <c r="A607" s="9"/>
      <c r="B607" s="9"/>
      <c r="C607" s="9"/>
      <c r="D607" s="9"/>
      <c r="E607" s="9"/>
      <c r="F607" s="9"/>
      <c r="G607" s="9"/>
      <c r="H607" s="9"/>
      <c r="I607" s="9"/>
      <c r="J607" s="5"/>
      <c r="K607" s="5"/>
      <c r="L607" s="7"/>
      <c r="M607" s="8"/>
      <c r="N607" s="5"/>
      <c r="O607" s="5"/>
      <c r="P607" s="5"/>
      <c r="Q607" s="5"/>
      <c r="R607" s="5"/>
      <c r="S607" s="5"/>
      <c r="T607" s="9"/>
      <c r="U607" s="5"/>
      <c r="V607" s="5"/>
      <c r="W607" s="5"/>
      <c r="X607" s="9"/>
      <c r="Y607" s="9"/>
      <c r="Z607" s="9"/>
      <c r="AA607" s="9"/>
      <c r="AB607" s="9"/>
      <c r="AC607" s="9"/>
      <c r="AD607" s="9"/>
      <c r="AE607" s="9"/>
      <c r="AF607" s="9"/>
      <c r="AG607" s="9"/>
    </row>
    <row r="608" spans="1:33" ht="49.5" customHeight="1">
      <c r="A608" s="9"/>
      <c r="B608" s="9"/>
      <c r="C608" s="9"/>
      <c r="D608" s="9"/>
      <c r="E608" s="9"/>
      <c r="F608" s="9"/>
      <c r="G608" s="9"/>
      <c r="H608" s="9"/>
      <c r="I608" s="9"/>
      <c r="J608" s="5"/>
      <c r="K608" s="5"/>
      <c r="L608" s="7"/>
      <c r="M608" s="8"/>
      <c r="N608" s="5"/>
      <c r="O608" s="5"/>
      <c r="P608" s="5"/>
      <c r="Q608" s="5"/>
      <c r="R608" s="5"/>
      <c r="S608" s="5"/>
      <c r="T608" s="9"/>
      <c r="U608" s="5"/>
      <c r="V608" s="5"/>
      <c r="W608" s="5"/>
      <c r="X608" s="9"/>
      <c r="Y608" s="9"/>
      <c r="Z608" s="9"/>
      <c r="AA608" s="9"/>
      <c r="AB608" s="9"/>
      <c r="AC608" s="9"/>
      <c r="AD608" s="9"/>
      <c r="AE608" s="9"/>
      <c r="AF608" s="9"/>
      <c r="AG608" s="9"/>
    </row>
    <row r="609" spans="1:33" ht="49.5" customHeight="1">
      <c r="A609" s="9"/>
      <c r="B609" s="9"/>
      <c r="C609" s="9"/>
      <c r="D609" s="9"/>
      <c r="E609" s="9"/>
      <c r="F609" s="9"/>
      <c r="G609" s="9"/>
      <c r="H609" s="9"/>
      <c r="I609" s="9"/>
      <c r="J609" s="5"/>
      <c r="K609" s="5"/>
      <c r="L609" s="7"/>
      <c r="M609" s="8"/>
      <c r="N609" s="5"/>
      <c r="O609" s="5"/>
      <c r="P609" s="5"/>
      <c r="Q609" s="5"/>
      <c r="R609" s="5"/>
      <c r="S609" s="5"/>
      <c r="T609" s="9"/>
      <c r="U609" s="5"/>
      <c r="V609" s="5"/>
      <c r="W609" s="5"/>
      <c r="X609" s="9"/>
      <c r="Y609" s="9"/>
      <c r="Z609" s="9"/>
      <c r="AA609" s="9"/>
      <c r="AB609" s="9"/>
      <c r="AC609" s="9"/>
      <c r="AD609" s="9"/>
      <c r="AE609" s="9"/>
      <c r="AF609" s="9"/>
      <c r="AG609" s="9"/>
    </row>
    <row r="610" spans="1:33" ht="49.5" customHeight="1">
      <c r="A610" s="9"/>
      <c r="B610" s="9"/>
      <c r="C610" s="9"/>
      <c r="D610" s="9"/>
      <c r="E610" s="9"/>
      <c r="F610" s="9"/>
      <c r="G610" s="9"/>
      <c r="H610" s="9"/>
      <c r="I610" s="9"/>
      <c r="J610" s="5"/>
      <c r="K610" s="5"/>
      <c r="L610" s="7"/>
      <c r="M610" s="8"/>
      <c r="N610" s="5"/>
      <c r="O610" s="5"/>
      <c r="P610" s="5"/>
      <c r="Q610" s="5"/>
      <c r="R610" s="5"/>
      <c r="S610" s="5"/>
      <c r="T610" s="9"/>
      <c r="U610" s="5"/>
      <c r="V610" s="5"/>
      <c r="W610" s="5"/>
      <c r="X610" s="9"/>
      <c r="Y610" s="9"/>
      <c r="Z610" s="9"/>
      <c r="AA610" s="9"/>
      <c r="AB610" s="9"/>
      <c r="AC610" s="9"/>
      <c r="AD610" s="9"/>
      <c r="AE610" s="9"/>
      <c r="AF610" s="9"/>
      <c r="AG610" s="9"/>
    </row>
    <row r="611" spans="1:33" ht="49.5" customHeight="1">
      <c r="A611" s="9"/>
      <c r="B611" s="9"/>
      <c r="C611" s="9"/>
      <c r="D611" s="9"/>
      <c r="E611" s="9"/>
      <c r="F611" s="9"/>
      <c r="G611" s="9"/>
      <c r="H611" s="9"/>
      <c r="I611" s="9"/>
      <c r="J611" s="5"/>
      <c r="K611" s="5"/>
      <c r="L611" s="7"/>
      <c r="M611" s="8"/>
      <c r="N611" s="5"/>
      <c r="O611" s="5"/>
      <c r="P611" s="5"/>
      <c r="Q611" s="5"/>
      <c r="R611" s="5"/>
      <c r="S611" s="5"/>
      <c r="T611" s="9"/>
      <c r="U611" s="5"/>
      <c r="V611" s="5"/>
      <c r="W611" s="5"/>
      <c r="X611" s="9"/>
      <c r="Y611" s="9"/>
      <c r="Z611" s="9"/>
      <c r="AA611" s="9"/>
      <c r="AB611" s="9"/>
      <c r="AC611" s="9"/>
      <c r="AD611" s="9"/>
      <c r="AE611" s="9"/>
      <c r="AF611" s="9"/>
      <c r="AG611" s="9"/>
    </row>
    <row r="612" spans="1:33" ht="49.5" customHeight="1">
      <c r="A612" s="9"/>
      <c r="B612" s="9"/>
      <c r="C612" s="9"/>
      <c r="D612" s="9"/>
      <c r="E612" s="9"/>
      <c r="F612" s="9"/>
      <c r="G612" s="9"/>
      <c r="H612" s="9"/>
      <c r="I612" s="9"/>
      <c r="J612" s="5"/>
      <c r="K612" s="5"/>
      <c r="L612" s="7"/>
      <c r="M612" s="8"/>
      <c r="N612" s="5"/>
      <c r="O612" s="5"/>
      <c r="P612" s="5"/>
      <c r="Q612" s="5"/>
      <c r="R612" s="5"/>
      <c r="S612" s="5"/>
      <c r="T612" s="9"/>
      <c r="U612" s="5"/>
      <c r="V612" s="5"/>
      <c r="W612" s="5"/>
      <c r="X612" s="9"/>
      <c r="Y612" s="9"/>
      <c r="Z612" s="9"/>
      <c r="AA612" s="9"/>
      <c r="AB612" s="9"/>
      <c r="AC612" s="9"/>
      <c r="AD612" s="9"/>
      <c r="AE612" s="9"/>
      <c r="AF612" s="9"/>
      <c r="AG612" s="9"/>
    </row>
    <row r="613" spans="1:33" ht="49.5" customHeight="1">
      <c r="A613" s="9"/>
      <c r="B613" s="9"/>
      <c r="C613" s="9"/>
      <c r="D613" s="9"/>
      <c r="E613" s="9"/>
      <c r="F613" s="9"/>
      <c r="G613" s="9"/>
      <c r="H613" s="9"/>
      <c r="I613" s="9"/>
      <c r="J613" s="5"/>
      <c r="K613" s="5"/>
      <c r="L613" s="7"/>
      <c r="M613" s="8"/>
      <c r="N613" s="5"/>
      <c r="O613" s="5"/>
      <c r="P613" s="5"/>
      <c r="Q613" s="5"/>
      <c r="R613" s="5"/>
      <c r="S613" s="5"/>
      <c r="T613" s="9"/>
      <c r="U613" s="5"/>
      <c r="V613" s="5"/>
      <c r="W613" s="5"/>
      <c r="X613" s="9"/>
      <c r="Y613" s="9"/>
      <c r="Z613" s="9"/>
      <c r="AA613" s="9"/>
      <c r="AB613" s="9"/>
      <c r="AC613" s="9"/>
      <c r="AD613" s="9"/>
      <c r="AE613" s="9"/>
      <c r="AF613" s="9"/>
      <c r="AG613" s="9"/>
    </row>
    <row r="614" spans="1:33" ht="49.5" customHeight="1">
      <c r="A614" s="9"/>
      <c r="B614" s="9"/>
      <c r="C614" s="9"/>
      <c r="D614" s="9"/>
      <c r="E614" s="9"/>
      <c r="F614" s="9"/>
      <c r="G614" s="9"/>
      <c r="H614" s="9"/>
      <c r="I614" s="9"/>
      <c r="J614" s="5"/>
      <c r="K614" s="5"/>
      <c r="L614" s="7"/>
      <c r="M614" s="8"/>
      <c r="N614" s="5"/>
      <c r="O614" s="5"/>
      <c r="P614" s="5"/>
      <c r="Q614" s="5"/>
      <c r="R614" s="5"/>
      <c r="S614" s="5"/>
      <c r="T614" s="9"/>
      <c r="U614" s="5"/>
      <c r="V614" s="5"/>
      <c r="W614" s="5"/>
      <c r="X614" s="9"/>
      <c r="Y614" s="9"/>
      <c r="Z614" s="9"/>
      <c r="AA614" s="9"/>
      <c r="AB614" s="9"/>
      <c r="AC614" s="9"/>
      <c r="AD614" s="9"/>
      <c r="AE614" s="9"/>
      <c r="AF614" s="9"/>
      <c r="AG614" s="9"/>
    </row>
    <row r="615" spans="1:33" ht="49.5" customHeight="1">
      <c r="A615" s="9"/>
      <c r="B615" s="9"/>
      <c r="C615" s="9"/>
      <c r="D615" s="9"/>
      <c r="E615" s="9"/>
      <c r="F615" s="9"/>
      <c r="G615" s="9"/>
      <c r="H615" s="9"/>
      <c r="I615" s="9"/>
      <c r="J615" s="5"/>
      <c r="K615" s="5"/>
      <c r="L615" s="7"/>
      <c r="M615" s="8"/>
      <c r="N615" s="5"/>
      <c r="O615" s="5"/>
      <c r="P615" s="5"/>
      <c r="Q615" s="5"/>
      <c r="R615" s="5"/>
      <c r="S615" s="5"/>
      <c r="T615" s="9"/>
      <c r="U615" s="5"/>
      <c r="V615" s="5"/>
      <c r="W615" s="5"/>
      <c r="X615" s="9"/>
      <c r="Y615" s="9"/>
      <c r="Z615" s="9"/>
      <c r="AA615" s="9"/>
      <c r="AB615" s="9"/>
      <c r="AC615" s="9"/>
      <c r="AD615" s="9"/>
      <c r="AE615" s="9"/>
      <c r="AF615" s="9"/>
      <c r="AG615" s="9"/>
    </row>
    <row r="616" spans="1:33" ht="49.5" customHeight="1">
      <c r="A616" s="9"/>
      <c r="B616" s="9"/>
      <c r="C616" s="9"/>
      <c r="D616" s="9"/>
      <c r="E616" s="9"/>
      <c r="F616" s="9"/>
      <c r="G616" s="9"/>
      <c r="H616" s="9"/>
      <c r="I616" s="9"/>
      <c r="J616" s="5"/>
      <c r="K616" s="5"/>
      <c r="L616" s="7"/>
      <c r="M616" s="8"/>
      <c r="N616" s="5"/>
      <c r="O616" s="5"/>
      <c r="P616" s="5"/>
      <c r="Q616" s="5"/>
      <c r="R616" s="5"/>
      <c r="S616" s="5"/>
      <c r="T616" s="9"/>
      <c r="U616" s="5"/>
      <c r="V616" s="5"/>
      <c r="W616" s="5"/>
      <c r="X616" s="9"/>
      <c r="Y616" s="9"/>
      <c r="Z616" s="9"/>
      <c r="AA616" s="9"/>
      <c r="AB616" s="9"/>
      <c r="AC616" s="9"/>
      <c r="AD616" s="9"/>
      <c r="AE616" s="9"/>
      <c r="AF616" s="9"/>
      <c r="AG616" s="9"/>
    </row>
    <row r="617" spans="1:33" ht="49.5" customHeight="1">
      <c r="A617" s="9"/>
      <c r="B617" s="9"/>
      <c r="C617" s="9"/>
      <c r="D617" s="9"/>
      <c r="E617" s="9"/>
      <c r="F617" s="9"/>
      <c r="G617" s="9"/>
      <c r="H617" s="9"/>
      <c r="I617" s="9"/>
      <c r="J617" s="5"/>
      <c r="K617" s="5"/>
      <c r="L617" s="7"/>
      <c r="M617" s="8"/>
      <c r="N617" s="5"/>
      <c r="O617" s="5"/>
      <c r="P617" s="5"/>
      <c r="Q617" s="5"/>
      <c r="R617" s="5"/>
      <c r="S617" s="5"/>
      <c r="T617" s="9"/>
      <c r="U617" s="5"/>
      <c r="V617" s="5"/>
      <c r="W617" s="5"/>
      <c r="X617" s="9"/>
      <c r="Y617" s="9"/>
      <c r="Z617" s="9"/>
      <c r="AA617" s="9"/>
      <c r="AB617" s="9"/>
      <c r="AC617" s="9"/>
      <c r="AD617" s="9"/>
      <c r="AE617" s="9"/>
      <c r="AF617" s="9"/>
      <c r="AG617" s="9"/>
    </row>
    <row r="618" spans="1:33" ht="49.5" customHeight="1">
      <c r="A618" s="9"/>
      <c r="B618" s="9"/>
      <c r="C618" s="9"/>
      <c r="D618" s="9"/>
      <c r="E618" s="9"/>
      <c r="F618" s="9"/>
      <c r="G618" s="9"/>
      <c r="H618" s="9"/>
      <c r="I618" s="9"/>
      <c r="J618" s="5"/>
      <c r="K618" s="5"/>
      <c r="L618" s="7"/>
      <c r="M618" s="8"/>
      <c r="N618" s="5"/>
      <c r="O618" s="5"/>
      <c r="P618" s="5"/>
      <c r="Q618" s="5"/>
      <c r="R618" s="5"/>
      <c r="S618" s="5"/>
      <c r="T618" s="9"/>
      <c r="U618" s="5"/>
      <c r="V618" s="5"/>
      <c r="W618" s="5"/>
      <c r="X618" s="9"/>
      <c r="Y618" s="9"/>
      <c r="Z618" s="9"/>
      <c r="AA618" s="9"/>
      <c r="AB618" s="9"/>
      <c r="AC618" s="9"/>
      <c r="AD618" s="9"/>
      <c r="AE618" s="9"/>
      <c r="AF618" s="9"/>
      <c r="AG618" s="9"/>
    </row>
    <row r="619" spans="1:33" ht="49.5" customHeight="1">
      <c r="A619" s="9"/>
      <c r="B619" s="9"/>
      <c r="C619" s="9"/>
      <c r="D619" s="9"/>
      <c r="E619" s="9"/>
      <c r="F619" s="9"/>
      <c r="G619" s="9"/>
      <c r="H619" s="9"/>
      <c r="I619" s="9"/>
      <c r="J619" s="5"/>
      <c r="K619" s="5"/>
      <c r="L619" s="7"/>
      <c r="M619" s="8"/>
      <c r="N619" s="5"/>
      <c r="O619" s="5"/>
      <c r="P619" s="5"/>
      <c r="Q619" s="5"/>
      <c r="R619" s="5"/>
      <c r="S619" s="5"/>
      <c r="T619" s="9"/>
      <c r="U619" s="5"/>
      <c r="V619" s="5"/>
      <c r="W619" s="5"/>
      <c r="X619" s="9"/>
      <c r="Y619" s="9"/>
      <c r="Z619" s="9"/>
      <c r="AA619" s="9"/>
      <c r="AB619" s="9"/>
      <c r="AC619" s="9"/>
      <c r="AD619" s="9"/>
      <c r="AE619" s="9"/>
      <c r="AF619" s="9"/>
      <c r="AG619" s="9"/>
    </row>
    <row r="620" spans="1:33" ht="49.5" customHeight="1">
      <c r="A620" s="9"/>
      <c r="B620" s="9"/>
      <c r="C620" s="9"/>
      <c r="D620" s="9"/>
      <c r="E620" s="9"/>
      <c r="F620" s="9"/>
      <c r="G620" s="9"/>
      <c r="H620" s="9"/>
      <c r="I620" s="9"/>
      <c r="J620" s="5"/>
      <c r="K620" s="5"/>
      <c r="L620" s="7"/>
      <c r="M620" s="8"/>
      <c r="N620" s="5"/>
      <c r="O620" s="5"/>
      <c r="P620" s="5"/>
      <c r="Q620" s="5"/>
      <c r="R620" s="5"/>
      <c r="S620" s="5"/>
      <c r="T620" s="9"/>
      <c r="U620" s="5"/>
      <c r="V620" s="5"/>
      <c r="W620" s="5"/>
      <c r="X620" s="9"/>
      <c r="Y620" s="9"/>
      <c r="Z620" s="9"/>
      <c r="AA620" s="9"/>
      <c r="AB620" s="9"/>
      <c r="AC620" s="9"/>
      <c r="AD620" s="9"/>
      <c r="AE620" s="9"/>
      <c r="AF620" s="9"/>
      <c r="AG620" s="9"/>
    </row>
    <row r="621" spans="1:33" ht="49.5" customHeight="1">
      <c r="A621" s="9"/>
      <c r="B621" s="9"/>
      <c r="C621" s="9"/>
      <c r="D621" s="9"/>
      <c r="E621" s="9"/>
      <c r="F621" s="9"/>
      <c r="G621" s="9"/>
      <c r="H621" s="9"/>
      <c r="I621" s="9"/>
      <c r="J621" s="5"/>
      <c r="K621" s="5"/>
      <c r="L621" s="7"/>
      <c r="M621" s="8"/>
      <c r="N621" s="5"/>
      <c r="O621" s="5"/>
      <c r="P621" s="5"/>
      <c r="Q621" s="5"/>
      <c r="R621" s="5"/>
      <c r="S621" s="5"/>
      <c r="T621" s="9"/>
      <c r="U621" s="5"/>
      <c r="V621" s="5"/>
      <c r="W621" s="5"/>
      <c r="X621" s="9"/>
      <c r="Y621" s="9"/>
      <c r="Z621" s="9"/>
      <c r="AA621" s="9"/>
      <c r="AB621" s="9"/>
      <c r="AC621" s="9"/>
      <c r="AD621" s="9"/>
      <c r="AE621" s="9"/>
      <c r="AF621" s="9"/>
      <c r="AG621" s="9"/>
    </row>
    <row r="622" spans="1:33" ht="49.5" customHeight="1">
      <c r="A622" s="9"/>
      <c r="B622" s="9"/>
      <c r="C622" s="9"/>
      <c r="D622" s="9"/>
      <c r="E622" s="9"/>
      <c r="F622" s="9"/>
      <c r="G622" s="9"/>
      <c r="H622" s="9"/>
      <c r="I622" s="9"/>
      <c r="J622" s="5"/>
      <c r="K622" s="5"/>
      <c r="L622" s="7"/>
      <c r="M622" s="8"/>
      <c r="N622" s="5"/>
      <c r="O622" s="5"/>
      <c r="P622" s="5"/>
      <c r="Q622" s="5"/>
      <c r="R622" s="5"/>
      <c r="S622" s="5"/>
      <c r="T622" s="9"/>
      <c r="U622" s="5"/>
      <c r="V622" s="5"/>
      <c r="W622" s="5"/>
      <c r="X622" s="9"/>
      <c r="Y622" s="9"/>
      <c r="Z622" s="9"/>
      <c r="AA622" s="9"/>
      <c r="AB622" s="9"/>
      <c r="AC622" s="9"/>
      <c r="AD622" s="9"/>
      <c r="AE622" s="9"/>
      <c r="AF622" s="9"/>
      <c r="AG622" s="9"/>
    </row>
    <row r="623" spans="1:33" ht="49.5" customHeight="1">
      <c r="A623" s="9"/>
      <c r="B623" s="9"/>
      <c r="C623" s="9"/>
      <c r="D623" s="9"/>
      <c r="E623" s="9"/>
      <c r="F623" s="9"/>
      <c r="G623" s="9"/>
      <c r="H623" s="9"/>
      <c r="I623" s="9"/>
      <c r="J623" s="5"/>
      <c r="K623" s="5"/>
      <c r="L623" s="7"/>
      <c r="M623" s="8"/>
      <c r="N623" s="5"/>
      <c r="O623" s="5"/>
      <c r="P623" s="5"/>
      <c r="Q623" s="5"/>
      <c r="R623" s="5"/>
      <c r="S623" s="5"/>
      <c r="T623" s="9"/>
      <c r="U623" s="5"/>
      <c r="V623" s="5"/>
      <c r="W623" s="5"/>
      <c r="X623" s="9"/>
      <c r="Y623" s="9"/>
      <c r="Z623" s="9"/>
      <c r="AA623" s="9"/>
      <c r="AB623" s="9"/>
      <c r="AC623" s="9"/>
      <c r="AD623" s="9"/>
      <c r="AE623" s="9"/>
      <c r="AF623" s="9"/>
      <c r="AG623" s="9"/>
    </row>
    <row r="624" spans="1:33" ht="49.5" customHeight="1">
      <c r="A624" s="9"/>
      <c r="B624" s="9"/>
      <c r="C624" s="9"/>
      <c r="D624" s="9"/>
      <c r="E624" s="9"/>
      <c r="F624" s="9"/>
      <c r="G624" s="9"/>
      <c r="H624" s="9"/>
      <c r="I624" s="9"/>
      <c r="J624" s="5"/>
      <c r="K624" s="5"/>
      <c r="L624" s="7"/>
      <c r="M624" s="8"/>
      <c r="N624" s="5"/>
      <c r="O624" s="5"/>
      <c r="P624" s="5"/>
      <c r="Q624" s="5"/>
      <c r="R624" s="5"/>
      <c r="S624" s="5"/>
      <c r="T624" s="9"/>
      <c r="U624" s="5"/>
      <c r="V624" s="5"/>
      <c r="W624" s="5"/>
      <c r="X624" s="9"/>
      <c r="Y624" s="9"/>
      <c r="Z624" s="9"/>
      <c r="AA624" s="9"/>
      <c r="AB624" s="9"/>
      <c r="AC624" s="9"/>
      <c r="AD624" s="9"/>
      <c r="AE624" s="9"/>
      <c r="AF624" s="9"/>
      <c r="AG624" s="9"/>
    </row>
    <row r="625" spans="1:33" ht="49.5" customHeight="1">
      <c r="A625" s="9"/>
      <c r="B625" s="9"/>
      <c r="C625" s="9"/>
      <c r="D625" s="9"/>
      <c r="E625" s="9"/>
      <c r="F625" s="9"/>
      <c r="G625" s="9"/>
      <c r="H625" s="9"/>
      <c r="I625" s="9"/>
      <c r="J625" s="5"/>
      <c r="K625" s="5"/>
      <c r="L625" s="7"/>
      <c r="M625" s="8"/>
      <c r="N625" s="5"/>
      <c r="O625" s="5"/>
      <c r="P625" s="5"/>
      <c r="Q625" s="5"/>
      <c r="R625" s="5"/>
      <c r="S625" s="5"/>
      <c r="T625" s="9"/>
      <c r="U625" s="5"/>
      <c r="V625" s="5"/>
      <c r="W625" s="5"/>
      <c r="X625" s="9"/>
      <c r="Y625" s="9"/>
      <c r="Z625" s="9"/>
      <c r="AA625" s="9"/>
      <c r="AB625" s="9"/>
      <c r="AC625" s="9"/>
      <c r="AD625" s="9"/>
      <c r="AE625" s="9"/>
      <c r="AF625" s="9"/>
      <c r="AG625" s="9"/>
    </row>
    <row r="626" spans="1:33" ht="49.5" customHeight="1">
      <c r="A626" s="9"/>
      <c r="B626" s="9"/>
      <c r="C626" s="9"/>
      <c r="D626" s="9"/>
      <c r="E626" s="9"/>
      <c r="F626" s="9"/>
      <c r="G626" s="9"/>
      <c r="H626" s="9"/>
      <c r="I626" s="9"/>
      <c r="J626" s="5"/>
      <c r="K626" s="5"/>
      <c r="L626" s="7"/>
      <c r="M626" s="8"/>
      <c r="N626" s="5"/>
      <c r="O626" s="5"/>
      <c r="P626" s="5"/>
      <c r="Q626" s="5"/>
      <c r="R626" s="5"/>
      <c r="S626" s="5"/>
      <c r="T626" s="9"/>
      <c r="U626" s="5"/>
      <c r="V626" s="5"/>
      <c r="W626" s="5"/>
      <c r="X626" s="9"/>
      <c r="Y626" s="9"/>
      <c r="Z626" s="9"/>
      <c r="AA626" s="9"/>
      <c r="AB626" s="9"/>
      <c r="AC626" s="9"/>
      <c r="AD626" s="9"/>
      <c r="AE626" s="9"/>
      <c r="AF626" s="9"/>
      <c r="AG626" s="9"/>
    </row>
    <row r="627" spans="1:33" ht="49.5" customHeight="1">
      <c r="A627" s="9"/>
      <c r="B627" s="9"/>
      <c r="C627" s="9"/>
      <c r="D627" s="9"/>
      <c r="E627" s="9"/>
      <c r="F627" s="9"/>
      <c r="G627" s="9"/>
      <c r="H627" s="9"/>
      <c r="I627" s="9"/>
      <c r="J627" s="5"/>
      <c r="K627" s="5"/>
      <c r="L627" s="7"/>
      <c r="M627" s="8"/>
      <c r="N627" s="5"/>
      <c r="O627" s="5"/>
      <c r="P627" s="5"/>
      <c r="Q627" s="5"/>
      <c r="R627" s="5"/>
      <c r="S627" s="5"/>
      <c r="T627" s="9"/>
      <c r="U627" s="5"/>
      <c r="V627" s="5"/>
      <c r="W627" s="5"/>
      <c r="X627" s="9"/>
      <c r="Y627" s="9"/>
      <c r="Z627" s="9"/>
      <c r="AA627" s="9"/>
      <c r="AB627" s="9"/>
      <c r="AC627" s="9"/>
      <c r="AD627" s="9"/>
      <c r="AE627" s="9"/>
      <c r="AF627" s="9"/>
      <c r="AG627" s="9"/>
    </row>
    <row r="628" spans="1:33" ht="49.5" customHeight="1">
      <c r="A628" s="9"/>
      <c r="B628" s="9"/>
      <c r="C628" s="9"/>
      <c r="D628" s="9"/>
      <c r="E628" s="9"/>
      <c r="F628" s="9"/>
      <c r="G628" s="9"/>
      <c r="H628" s="9"/>
      <c r="I628" s="9"/>
      <c r="J628" s="5"/>
      <c r="K628" s="5"/>
      <c r="L628" s="7"/>
      <c r="M628" s="8"/>
      <c r="N628" s="5"/>
      <c r="O628" s="5"/>
      <c r="P628" s="5"/>
      <c r="Q628" s="5"/>
      <c r="R628" s="5"/>
      <c r="S628" s="5"/>
      <c r="T628" s="9"/>
      <c r="U628" s="5"/>
      <c r="V628" s="5"/>
      <c r="W628" s="5"/>
      <c r="X628" s="9"/>
      <c r="Y628" s="9"/>
      <c r="Z628" s="9"/>
      <c r="AA628" s="9"/>
      <c r="AB628" s="9"/>
      <c r="AC628" s="9"/>
      <c r="AD628" s="9"/>
      <c r="AE628" s="9"/>
      <c r="AF628" s="9"/>
      <c r="AG628" s="9"/>
    </row>
    <row r="629" spans="1:33" ht="49.5" customHeight="1">
      <c r="A629" s="9"/>
      <c r="B629" s="9"/>
      <c r="C629" s="9"/>
      <c r="D629" s="9"/>
      <c r="E629" s="9"/>
      <c r="F629" s="9"/>
      <c r="G629" s="9"/>
      <c r="H629" s="9"/>
      <c r="I629" s="9"/>
      <c r="J629" s="5"/>
      <c r="K629" s="5"/>
      <c r="L629" s="7"/>
      <c r="M629" s="8"/>
      <c r="N629" s="5"/>
      <c r="O629" s="5"/>
      <c r="P629" s="5"/>
      <c r="Q629" s="5"/>
      <c r="R629" s="5"/>
      <c r="S629" s="5"/>
      <c r="T629" s="9"/>
      <c r="U629" s="5"/>
      <c r="V629" s="5"/>
      <c r="W629" s="5"/>
      <c r="X629" s="9"/>
      <c r="Y629" s="9"/>
      <c r="Z629" s="9"/>
      <c r="AA629" s="9"/>
      <c r="AB629" s="9"/>
      <c r="AC629" s="9"/>
      <c r="AD629" s="9"/>
      <c r="AE629" s="9"/>
      <c r="AF629" s="9"/>
      <c r="AG629" s="9"/>
    </row>
    <row r="630" spans="1:33" ht="49.5" customHeight="1">
      <c r="A630" s="9"/>
      <c r="B630" s="9"/>
      <c r="C630" s="9"/>
      <c r="D630" s="9"/>
      <c r="E630" s="9"/>
      <c r="F630" s="9"/>
      <c r="G630" s="9"/>
      <c r="H630" s="9"/>
      <c r="I630" s="9"/>
      <c r="J630" s="5"/>
      <c r="K630" s="5"/>
      <c r="L630" s="7"/>
      <c r="M630" s="8"/>
      <c r="N630" s="5"/>
      <c r="O630" s="5"/>
      <c r="P630" s="5"/>
      <c r="Q630" s="5"/>
      <c r="R630" s="5"/>
      <c r="S630" s="5"/>
      <c r="T630" s="9"/>
      <c r="U630" s="5"/>
      <c r="V630" s="5"/>
      <c r="W630" s="5"/>
      <c r="X630" s="9"/>
      <c r="Y630" s="9"/>
      <c r="Z630" s="9"/>
      <c r="AA630" s="9"/>
      <c r="AB630" s="9"/>
      <c r="AC630" s="9"/>
      <c r="AD630" s="9"/>
      <c r="AE630" s="9"/>
      <c r="AF630" s="9"/>
      <c r="AG630" s="9"/>
    </row>
    <row r="631" spans="1:33" ht="49.5" customHeight="1">
      <c r="A631" s="9"/>
      <c r="B631" s="9"/>
      <c r="C631" s="9"/>
      <c r="D631" s="9"/>
      <c r="E631" s="9"/>
      <c r="F631" s="9"/>
      <c r="G631" s="9"/>
      <c r="H631" s="9"/>
      <c r="I631" s="9"/>
      <c r="J631" s="5"/>
      <c r="K631" s="5"/>
      <c r="L631" s="7"/>
      <c r="M631" s="8"/>
      <c r="N631" s="5"/>
      <c r="O631" s="5"/>
      <c r="P631" s="5"/>
      <c r="Q631" s="5"/>
      <c r="R631" s="5"/>
      <c r="S631" s="5"/>
      <c r="T631" s="9"/>
      <c r="U631" s="5"/>
      <c r="V631" s="5"/>
      <c r="W631" s="5"/>
      <c r="X631" s="9"/>
      <c r="Y631" s="9"/>
      <c r="Z631" s="9"/>
      <c r="AA631" s="9"/>
      <c r="AB631" s="9"/>
      <c r="AC631" s="9"/>
      <c r="AD631" s="9"/>
      <c r="AE631" s="9"/>
      <c r="AF631" s="9"/>
      <c r="AG631" s="9"/>
    </row>
    <row r="632" spans="1:33" ht="49.5" customHeight="1">
      <c r="A632" s="9"/>
      <c r="B632" s="9"/>
      <c r="C632" s="9"/>
      <c r="D632" s="9"/>
      <c r="E632" s="9"/>
      <c r="F632" s="9"/>
      <c r="G632" s="9"/>
      <c r="H632" s="9"/>
      <c r="I632" s="9"/>
      <c r="J632" s="5"/>
      <c r="K632" s="5"/>
      <c r="L632" s="7"/>
      <c r="M632" s="8"/>
      <c r="N632" s="5"/>
      <c r="O632" s="5"/>
      <c r="P632" s="5"/>
      <c r="Q632" s="5"/>
      <c r="R632" s="5"/>
      <c r="S632" s="5"/>
      <c r="T632" s="9"/>
      <c r="U632" s="5"/>
      <c r="V632" s="5"/>
      <c r="W632" s="5"/>
      <c r="X632" s="9"/>
      <c r="Y632" s="9"/>
      <c r="Z632" s="9"/>
      <c r="AA632" s="9"/>
      <c r="AB632" s="9"/>
      <c r="AC632" s="9"/>
      <c r="AD632" s="9"/>
      <c r="AE632" s="9"/>
      <c r="AF632" s="9"/>
      <c r="AG632" s="9"/>
    </row>
    <row r="633" spans="1:33" ht="49.5" customHeight="1">
      <c r="A633" s="9"/>
      <c r="B633" s="9"/>
      <c r="C633" s="9"/>
      <c r="D633" s="9"/>
      <c r="E633" s="9"/>
      <c r="F633" s="9"/>
      <c r="G633" s="9"/>
      <c r="H633" s="9"/>
      <c r="I633" s="9"/>
      <c r="J633" s="5"/>
      <c r="K633" s="5"/>
      <c r="L633" s="7"/>
      <c r="M633" s="8"/>
      <c r="N633" s="5"/>
      <c r="O633" s="5"/>
      <c r="P633" s="5"/>
      <c r="Q633" s="5"/>
      <c r="R633" s="5"/>
      <c r="S633" s="5"/>
      <c r="T633" s="9"/>
      <c r="U633" s="5"/>
      <c r="V633" s="5"/>
      <c r="W633" s="5"/>
      <c r="X633" s="9"/>
      <c r="Y633" s="9"/>
      <c r="Z633" s="9"/>
      <c r="AA633" s="9"/>
      <c r="AB633" s="9"/>
      <c r="AC633" s="9"/>
      <c r="AD633" s="9"/>
      <c r="AE633" s="9"/>
      <c r="AF633" s="9"/>
      <c r="AG633" s="9"/>
    </row>
    <row r="634" spans="1:33" ht="49.5" customHeight="1">
      <c r="A634" s="9"/>
      <c r="B634" s="9"/>
      <c r="C634" s="9"/>
      <c r="D634" s="9"/>
      <c r="E634" s="9"/>
      <c r="F634" s="9"/>
      <c r="G634" s="9"/>
      <c r="H634" s="9"/>
      <c r="I634" s="9"/>
      <c r="J634" s="5"/>
      <c r="K634" s="5"/>
      <c r="L634" s="7"/>
      <c r="M634" s="8"/>
      <c r="N634" s="5"/>
      <c r="O634" s="5"/>
      <c r="P634" s="5"/>
      <c r="Q634" s="5"/>
      <c r="R634" s="5"/>
      <c r="S634" s="5"/>
      <c r="T634" s="9"/>
      <c r="U634" s="5"/>
      <c r="V634" s="5"/>
      <c r="W634" s="5"/>
      <c r="X634" s="9"/>
      <c r="Y634" s="9"/>
      <c r="Z634" s="9"/>
      <c r="AA634" s="9"/>
      <c r="AB634" s="9"/>
      <c r="AC634" s="9"/>
      <c r="AD634" s="9"/>
      <c r="AE634" s="9"/>
      <c r="AF634" s="9"/>
      <c r="AG634" s="9"/>
    </row>
    <row r="635" spans="1:33" ht="49.5" customHeight="1">
      <c r="A635" s="9"/>
      <c r="B635" s="9"/>
      <c r="C635" s="9"/>
      <c r="D635" s="9"/>
      <c r="E635" s="9"/>
      <c r="F635" s="9"/>
      <c r="G635" s="9"/>
      <c r="H635" s="9"/>
      <c r="I635" s="9"/>
      <c r="J635" s="5"/>
      <c r="K635" s="5"/>
      <c r="L635" s="7"/>
      <c r="M635" s="8"/>
      <c r="N635" s="5"/>
      <c r="O635" s="5"/>
      <c r="P635" s="5"/>
      <c r="Q635" s="5"/>
      <c r="R635" s="5"/>
      <c r="S635" s="5"/>
      <c r="T635" s="9"/>
      <c r="U635" s="5"/>
      <c r="V635" s="5"/>
      <c r="W635" s="5"/>
      <c r="X635" s="9"/>
      <c r="Y635" s="9"/>
      <c r="Z635" s="9"/>
      <c r="AA635" s="9"/>
      <c r="AB635" s="9"/>
      <c r="AC635" s="9"/>
      <c r="AD635" s="9"/>
      <c r="AE635" s="9"/>
      <c r="AF635" s="9"/>
      <c r="AG635" s="9"/>
    </row>
    <row r="636" spans="1:33" ht="49.5" customHeight="1">
      <c r="A636" s="9"/>
      <c r="B636" s="9"/>
      <c r="C636" s="9"/>
      <c r="D636" s="9"/>
      <c r="E636" s="9"/>
      <c r="F636" s="9"/>
      <c r="G636" s="9"/>
      <c r="H636" s="9"/>
      <c r="I636" s="9"/>
      <c r="J636" s="5"/>
      <c r="K636" s="5"/>
      <c r="L636" s="7"/>
      <c r="M636" s="8"/>
      <c r="N636" s="5"/>
      <c r="O636" s="5"/>
      <c r="P636" s="5"/>
      <c r="Q636" s="5"/>
      <c r="R636" s="5"/>
      <c r="S636" s="5"/>
      <c r="T636" s="9"/>
      <c r="U636" s="5"/>
      <c r="V636" s="5"/>
      <c r="W636" s="5"/>
      <c r="X636" s="9"/>
      <c r="Y636" s="9"/>
      <c r="Z636" s="9"/>
      <c r="AA636" s="9"/>
      <c r="AB636" s="9"/>
      <c r="AC636" s="9"/>
      <c r="AD636" s="9"/>
      <c r="AE636" s="9"/>
      <c r="AF636" s="9"/>
      <c r="AG636" s="9"/>
    </row>
    <row r="637" spans="1:33" ht="49.5" customHeight="1">
      <c r="A637" s="9"/>
      <c r="B637" s="9"/>
      <c r="C637" s="9"/>
      <c r="D637" s="9"/>
      <c r="E637" s="9"/>
      <c r="F637" s="9"/>
      <c r="G637" s="9"/>
      <c r="H637" s="9"/>
      <c r="I637" s="9"/>
      <c r="J637" s="5"/>
      <c r="K637" s="5"/>
      <c r="L637" s="7"/>
      <c r="M637" s="8"/>
      <c r="N637" s="5"/>
      <c r="O637" s="5"/>
      <c r="P637" s="5"/>
      <c r="Q637" s="5"/>
      <c r="R637" s="5"/>
      <c r="S637" s="5"/>
      <c r="T637" s="9"/>
      <c r="U637" s="5"/>
      <c r="V637" s="5"/>
      <c r="W637" s="5"/>
      <c r="X637" s="9"/>
      <c r="Y637" s="9"/>
      <c r="Z637" s="9"/>
      <c r="AA637" s="9"/>
      <c r="AB637" s="9"/>
      <c r="AC637" s="9"/>
      <c r="AD637" s="9"/>
      <c r="AE637" s="9"/>
      <c r="AF637" s="9"/>
      <c r="AG637" s="9"/>
    </row>
    <row r="638" spans="1:33" ht="49.5" customHeight="1">
      <c r="A638" s="9"/>
      <c r="B638" s="9"/>
      <c r="C638" s="9"/>
      <c r="D638" s="9"/>
      <c r="E638" s="9"/>
      <c r="F638" s="9"/>
      <c r="G638" s="9"/>
      <c r="H638" s="9"/>
      <c r="I638" s="9"/>
      <c r="J638" s="5"/>
      <c r="K638" s="5"/>
      <c r="L638" s="7"/>
      <c r="M638" s="8"/>
      <c r="N638" s="5"/>
      <c r="O638" s="5"/>
      <c r="P638" s="5"/>
      <c r="Q638" s="5"/>
      <c r="R638" s="5"/>
      <c r="S638" s="5"/>
      <c r="T638" s="9"/>
      <c r="U638" s="5"/>
      <c r="V638" s="5"/>
      <c r="W638" s="5"/>
      <c r="X638" s="9"/>
      <c r="Y638" s="9"/>
      <c r="Z638" s="9"/>
      <c r="AA638" s="9"/>
      <c r="AB638" s="9"/>
      <c r="AC638" s="9"/>
      <c r="AD638" s="9"/>
      <c r="AE638" s="9"/>
      <c r="AF638" s="9"/>
      <c r="AG638" s="9"/>
    </row>
    <row r="639" spans="1:33" ht="49.5" customHeight="1">
      <c r="A639" s="9"/>
      <c r="B639" s="9"/>
      <c r="C639" s="9"/>
      <c r="D639" s="9"/>
      <c r="E639" s="9"/>
      <c r="F639" s="9"/>
      <c r="G639" s="9"/>
      <c r="H639" s="9"/>
      <c r="I639" s="9"/>
      <c r="J639" s="5"/>
      <c r="K639" s="5"/>
      <c r="L639" s="7"/>
      <c r="M639" s="8"/>
      <c r="N639" s="5"/>
      <c r="O639" s="5"/>
      <c r="P639" s="5"/>
      <c r="Q639" s="5"/>
      <c r="R639" s="5"/>
      <c r="S639" s="5"/>
      <c r="T639" s="9"/>
      <c r="U639" s="5"/>
      <c r="V639" s="5"/>
      <c r="W639" s="5"/>
      <c r="X639" s="9"/>
      <c r="Y639" s="9"/>
      <c r="Z639" s="9"/>
      <c r="AA639" s="9"/>
      <c r="AB639" s="9"/>
      <c r="AC639" s="9"/>
      <c r="AD639" s="9"/>
      <c r="AE639" s="9"/>
      <c r="AF639" s="9"/>
      <c r="AG639" s="9"/>
    </row>
    <row r="640" spans="1:33" ht="49.5" customHeight="1">
      <c r="A640" s="9"/>
      <c r="B640" s="9"/>
      <c r="C640" s="9"/>
      <c r="D640" s="9"/>
      <c r="E640" s="9"/>
      <c r="F640" s="9"/>
      <c r="G640" s="9"/>
      <c r="H640" s="9"/>
      <c r="I640" s="9"/>
      <c r="J640" s="5"/>
      <c r="K640" s="5"/>
      <c r="L640" s="7"/>
      <c r="M640" s="8"/>
      <c r="N640" s="5"/>
      <c r="O640" s="5"/>
      <c r="P640" s="5"/>
      <c r="Q640" s="5"/>
      <c r="R640" s="5"/>
      <c r="S640" s="5"/>
      <c r="T640" s="9"/>
      <c r="U640" s="5"/>
      <c r="V640" s="5"/>
      <c r="W640" s="5"/>
      <c r="X640" s="9"/>
      <c r="Y640" s="9"/>
      <c r="Z640" s="9"/>
      <c r="AA640" s="9"/>
      <c r="AB640" s="9"/>
      <c r="AC640" s="9"/>
      <c r="AD640" s="9"/>
      <c r="AE640" s="9"/>
      <c r="AF640" s="9"/>
      <c r="AG640" s="9"/>
    </row>
    <row r="641" spans="1:33" ht="49.5" customHeight="1">
      <c r="A641" s="9"/>
      <c r="B641" s="9"/>
      <c r="C641" s="9"/>
      <c r="D641" s="9"/>
      <c r="E641" s="9"/>
      <c r="F641" s="9"/>
      <c r="G641" s="9"/>
      <c r="H641" s="9"/>
      <c r="I641" s="9"/>
      <c r="J641" s="5"/>
      <c r="K641" s="5"/>
      <c r="L641" s="7"/>
      <c r="M641" s="8"/>
      <c r="N641" s="5"/>
      <c r="O641" s="5"/>
      <c r="P641" s="5"/>
      <c r="Q641" s="5"/>
      <c r="R641" s="5"/>
      <c r="S641" s="5"/>
      <c r="T641" s="9"/>
      <c r="U641" s="5"/>
      <c r="V641" s="5"/>
      <c r="W641" s="5"/>
      <c r="X641" s="9"/>
      <c r="Y641" s="9"/>
      <c r="Z641" s="9"/>
      <c r="AA641" s="9"/>
      <c r="AB641" s="9"/>
      <c r="AC641" s="9"/>
      <c r="AD641" s="9"/>
      <c r="AE641" s="9"/>
      <c r="AF641" s="9"/>
      <c r="AG641" s="9"/>
    </row>
    <row r="642" spans="1:33" ht="49.5" customHeight="1">
      <c r="A642" s="9"/>
      <c r="B642" s="9"/>
      <c r="C642" s="9"/>
      <c r="D642" s="9"/>
      <c r="E642" s="9"/>
      <c r="F642" s="9"/>
      <c r="G642" s="9"/>
      <c r="H642" s="9"/>
      <c r="I642" s="9"/>
      <c r="J642" s="5"/>
      <c r="K642" s="5"/>
      <c r="L642" s="7"/>
      <c r="M642" s="8"/>
      <c r="N642" s="5"/>
      <c r="O642" s="5"/>
      <c r="P642" s="5"/>
      <c r="Q642" s="5"/>
      <c r="R642" s="5"/>
      <c r="S642" s="5"/>
      <c r="T642" s="9"/>
      <c r="U642" s="5"/>
      <c r="V642" s="5"/>
      <c r="W642" s="5"/>
      <c r="X642" s="9"/>
      <c r="Y642" s="9"/>
      <c r="Z642" s="9"/>
      <c r="AA642" s="9"/>
      <c r="AB642" s="9"/>
      <c r="AC642" s="9"/>
      <c r="AD642" s="9"/>
      <c r="AE642" s="9"/>
      <c r="AF642" s="9"/>
      <c r="AG642" s="9"/>
    </row>
    <row r="643" spans="1:33" ht="49.5" customHeight="1">
      <c r="A643" s="9"/>
      <c r="B643" s="9"/>
      <c r="C643" s="9"/>
      <c r="D643" s="9"/>
      <c r="E643" s="9"/>
      <c r="F643" s="9"/>
      <c r="G643" s="9"/>
      <c r="H643" s="9"/>
      <c r="I643" s="9"/>
      <c r="J643" s="5"/>
      <c r="K643" s="5"/>
      <c r="L643" s="7"/>
      <c r="M643" s="8"/>
      <c r="N643" s="5"/>
      <c r="O643" s="5"/>
      <c r="P643" s="5"/>
      <c r="Q643" s="5"/>
      <c r="R643" s="5"/>
      <c r="S643" s="5"/>
      <c r="T643" s="9"/>
      <c r="U643" s="5"/>
      <c r="V643" s="5"/>
      <c r="W643" s="5"/>
      <c r="X643" s="9"/>
      <c r="Y643" s="9"/>
      <c r="Z643" s="9"/>
      <c r="AA643" s="9"/>
      <c r="AB643" s="9"/>
      <c r="AC643" s="9"/>
      <c r="AD643" s="9"/>
      <c r="AE643" s="9"/>
      <c r="AF643" s="9"/>
      <c r="AG643" s="9"/>
    </row>
    <row r="644" spans="1:33" ht="49.5" customHeight="1">
      <c r="A644" s="9"/>
      <c r="B644" s="9"/>
      <c r="C644" s="9"/>
      <c r="D644" s="9"/>
      <c r="E644" s="9"/>
      <c r="F644" s="9"/>
      <c r="G644" s="9"/>
      <c r="H644" s="9"/>
      <c r="I644" s="9"/>
      <c r="J644" s="5"/>
      <c r="K644" s="5"/>
      <c r="L644" s="7"/>
      <c r="M644" s="8"/>
      <c r="N644" s="5"/>
      <c r="O644" s="5"/>
      <c r="P644" s="5"/>
      <c r="Q644" s="5"/>
      <c r="R644" s="5"/>
      <c r="S644" s="5"/>
      <c r="T644" s="9"/>
      <c r="U644" s="5"/>
      <c r="V644" s="5"/>
      <c r="W644" s="5"/>
      <c r="X644" s="9"/>
      <c r="Y644" s="9"/>
      <c r="Z644" s="9"/>
      <c r="AA644" s="9"/>
      <c r="AB644" s="9"/>
      <c r="AC644" s="9"/>
      <c r="AD644" s="9"/>
      <c r="AE644" s="9"/>
      <c r="AF644" s="9"/>
      <c r="AG644" s="9"/>
    </row>
    <row r="645" spans="1:33" ht="49.5" customHeight="1">
      <c r="A645" s="9"/>
      <c r="B645" s="9"/>
      <c r="C645" s="9"/>
      <c r="D645" s="9"/>
      <c r="E645" s="9"/>
      <c r="F645" s="9"/>
      <c r="G645" s="9"/>
      <c r="H645" s="9"/>
      <c r="I645" s="9"/>
      <c r="J645" s="5"/>
      <c r="K645" s="5"/>
      <c r="L645" s="7"/>
      <c r="M645" s="8"/>
      <c r="N645" s="5"/>
      <c r="O645" s="5"/>
      <c r="P645" s="5"/>
      <c r="Q645" s="5"/>
      <c r="R645" s="5"/>
      <c r="S645" s="5"/>
      <c r="T645" s="9"/>
      <c r="U645" s="5"/>
      <c r="V645" s="5"/>
      <c r="W645" s="5"/>
      <c r="X645" s="9"/>
      <c r="Y645" s="9"/>
      <c r="Z645" s="9"/>
      <c r="AA645" s="9"/>
      <c r="AB645" s="9"/>
      <c r="AC645" s="9"/>
      <c r="AD645" s="9"/>
      <c r="AE645" s="9"/>
      <c r="AF645" s="9"/>
      <c r="AG645" s="9"/>
    </row>
    <row r="646" spans="1:33" ht="49.5" customHeight="1">
      <c r="A646" s="9"/>
      <c r="B646" s="9"/>
      <c r="C646" s="9"/>
      <c r="D646" s="9"/>
      <c r="E646" s="9"/>
      <c r="F646" s="9"/>
      <c r="G646" s="9"/>
      <c r="H646" s="9"/>
      <c r="I646" s="9"/>
      <c r="J646" s="5"/>
      <c r="K646" s="5"/>
      <c r="L646" s="7"/>
      <c r="M646" s="8"/>
      <c r="N646" s="5"/>
      <c r="O646" s="5"/>
      <c r="P646" s="5"/>
      <c r="Q646" s="5"/>
      <c r="R646" s="5"/>
      <c r="S646" s="5"/>
      <c r="T646" s="9"/>
      <c r="U646" s="5"/>
      <c r="V646" s="5"/>
      <c r="W646" s="5"/>
      <c r="X646" s="9"/>
      <c r="Y646" s="9"/>
      <c r="Z646" s="9"/>
      <c r="AA646" s="9"/>
      <c r="AB646" s="9"/>
      <c r="AC646" s="9"/>
      <c r="AD646" s="9"/>
      <c r="AE646" s="9"/>
      <c r="AF646" s="9"/>
      <c r="AG646" s="9"/>
    </row>
    <row r="647" spans="1:33" ht="49.5" customHeight="1">
      <c r="A647" s="9"/>
      <c r="B647" s="9"/>
      <c r="C647" s="9"/>
      <c r="D647" s="9"/>
      <c r="E647" s="9"/>
      <c r="F647" s="9"/>
      <c r="G647" s="9"/>
      <c r="H647" s="9"/>
      <c r="I647" s="9"/>
      <c r="J647" s="5"/>
      <c r="K647" s="5"/>
      <c r="L647" s="7"/>
      <c r="M647" s="8"/>
      <c r="N647" s="5"/>
      <c r="O647" s="5"/>
      <c r="P647" s="5"/>
      <c r="Q647" s="5"/>
      <c r="R647" s="5"/>
      <c r="S647" s="5"/>
      <c r="T647" s="9"/>
      <c r="U647" s="5"/>
      <c r="V647" s="5"/>
      <c r="W647" s="5"/>
      <c r="X647" s="9"/>
      <c r="Y647" s="9"/>
      <c r="Z647" s="9"/>
      <c r="AA647" s="9"/>
      <c r="AB647" s="9"/>
      <c r="AC647" s="9"/>
      <c r="AD647" s="9"/>
      <c r="AE647" s="9"/>
      <c r="AF647" s="9"/>
      <c r="AG647" s="9"/>
    </row>
    <row r="648" spans="1:33" ht="49.5" customHeight="1">
      <c r="A648" s="9"/>
      <c r="B648" s="9"/>
      <c r="C648" s="9"/>
      <c r="D648" s="9"/>
      <c r="E648" s="9"/>
      <c r="F648" s="9"/>
      <c r="G648" s="9"/>
      <c r="H648" s="9"/>
      <c r="I648" s="9"/>
      <c r="J648" s="5"/>
      <c r="K648" s="5"/>
      <c r="L648" s="7"/>
      <c r="M648" s="8"/>
      <c r="N648" s="5"/>
      <c r="O648" s="5"/>
      <c r="P648" s="5"/>
      <c r="Q648" s="5"/>
      <c r="R648" s="5"/>
      <c r="S648" s="5"/>
      <c r="T648" s="9"/>
      <c r="U648" s="5"/>
      <c r="V648" s="5"/>
      <c r="W648" s="5"/>
      <c r="X648" s="9"/>
      <c r="Y648" s="9"/>
      <c r="Z648" s="9"/>
      <c r="AA648" s="9"/>
      <c r="AB648" s="9"/>
      <c r="AC648" s="9"/>
      <c r="AD648" s="9"/>
      <c r="AE648" s="9"/>
      <c r="AF648" s="9"/>
      <c r="AG648" s="9"/>
    </row>
    <row r="649" spans="1:33" ht="49.5" customHeight="1">
      <c r="A649" s="9"/>
      <c r="B649" s="9"/>
      <c r="C649" s="9"/>
      <c r="D649" s="9"/>
      <c r="E649" s="9"/>
      <c r="F649" s="9"/>
      <c r="G649" s="9"/>
      <c r="H649" s="9"/>
      <c r="I649" s="9"/>
      <c r="J649" s="5"/>
      <c r="K649" s="5"/>
      <c r="L649" s="7"/>
      <c r="M649" s="8"/>
      <c r="N649" s="5"/>
      <c r="O649" s="5"/>
      <c r="P649" s="5"/>
      <c r="Q649" s="5"/>
      <c r="R649" s="5"/>
      <c r="S649" s="5"/>
      <c r="T649" s="9"/>
      <c r="U649" s="5"/>
      <c r="V649" s="5"/>
      <c r="W649" s="5"/>
      <c r="X649" s="9"/>
      <c r="Y649" s="9"/>
      <c r="Z649" s="9"/>
      <c r="AA649" s="9"/>
      <c r="AB649" s="9"/>
      <c r="AC649" s="9"/>
      <c r="AD649" s="9"/>
      <c r="AE649" s="9"/>
      <c r="AF649" s="9"/>
      <c r="AG649" s="9"/>
    </row>
    <row r="650" spans="1:33" ht="49.5" customHeight="1">
      <c r="A650" s="9"/>
      <c r="B650" s="9"/>
      <c r="C650" s="9"/>
      <c r="D650" s="9"/>
      <c r="E650" s="9"/>
      <c r="F650" s="9"/>
      <c r="G650" s="9"/>
      <c r="H650" s="9"/>
      <c r="I650" s="9"/>
      <c r="J650" s="5"/>
      <c r="K650" s="5"/>
      <c r="L650" s="7"/>
      <c r="M650" s="8"/>
      <c r="N650" s="5"/>
      <c r="O650" s="5"/>
      <c r="P650" s="5"/>
      <c r="Q650" s="5"/>
      <c r="R650" s="5"/>
      <c r="S650" s="5"/>
      <c r="T650" s="9"/>
      <c r="U650" s="5"/>
      <c r="V650" s="5"/>
      <c r="W650" s="5"/>
      <c r="X650" s="9"/>
      <c r="Y650" s="9"/>
      <c r="Z650" s="9"/>
      <c r="AA650" s="9"/>
      <c r="AB650" s="9"/>
      <c r="AC650" s="9"/>
      <c r="AD650" s="9"/>
      <c r="AE650" s="9"/>
      <c r="AF650" s="9"/>
      <c r="AG650" s="9"/>
    </row>
    <row r="651" spans="1:33" ht="49.5" customHeight="1">
      <c r="A651" s="9"/>
      <c r="B651" s="9"/>
      <c r="C651" s="9"/>
      <c r="D651" s="9"/>
      <c r="E651" s="9"/>
      <c r="F651" s="9"/>
      <c r="G651" s="9"/>
      <c r="H651" s="9"/>
      <c r="I651" s="9"/>
      <c r="J651" s="5"/>
      <c r="K651" s="5"/>
      <c r="L651" s="7"/>
      <c r="M651" s="8"/>
      <c r="N651" s="5"/>
      <c r="O651" s="5"/>
      <c r="P651" s="5"/>
      <c r="Q651" s="5"/>
      <c r="R651" s="5"/>
      <c r="S651" s="5"/>
      <c r="T651" s="9"/>
      <c r="U651" s="5"/>
      <c r="V651" s="5"/>
      <c r="W651" s="5"/>
      <c r="X651" s="9"/>
      <c r="Y651" s="9"/>
      <c r="Z651" s="9"/>
      <c r="AA651" s="9"/>
      <c r="AB651" s="9"/>
      <c r="AC651" s="9"/>
      <c r="AD651" s="9"/>
      <c r="AE651" s="9"/>
      <c r="AF651" s="9"/>
      <c r="AG651" s="9"/>
    </row>
    <row r="652" spans="1:33" ht="49.5" customHeight="1">
      <c r="A652" s="9"/>
      <c r="B652" s="9"/>
      <c r="C652" s="9"/>
      <c r="D652" s="9"/>
      <c r="E652" s="9"/>
      <c r="F652" s="9"/>
      <c r="G652" s="9"/>
      <c r="H652" s="9"/>
      <c r="I652" s="9"/>
      <c r="J652" s="5"/>
      <c r="K652" s="5"/>
      <c r="L652" s="7"/>
      <c r="M652" s="8"/>
      <c r="N652" s="5"/>
      <c r="O652" s="5"/>
      <c r="P652" s="5"/>
      <c r="Q652" s="5"/>
      <c r="R652" s="5"/>
      <c r="S652" s="5"/>
      <c r="T652" s="9"/>
      <c r="U652" s="5"/>
      <c r="V652" s="5"/>
      <c r="W652" s="5"/>
      <c r="X652" s="9"/>
      <c r="Y652" s="9"/>
      <c r="Z652" s="9"/>
      <c r="AA652" s="9"/>
      <c r="AB652" s="9"/>
      <c r="AC652" s="9"/>
      <c r="AD652" s="9"/>
      <c r="AE652" s="9"/>
      <c r="AF652" s="9"/>
      <c r="AG652" s="9"/>
    </row>
    <row r="653" spans="1:33" ht="49.5" customHeight="1">
      <c r="A653" s="9"/>
      <c r="B653" s="9"/>
      <c r="C653" s="9"/>
      <c r="D653" s="9"/>
      <c r="E653" s="9"/>
      <c r="F653" s="9"/>
      <c r="G653" s="9"/>
      <c r="H653" s="9"/>
      <c r="I653" s="9"/>
      <c r="J653" s="5"/>
      <c r="K653" s="5"/>
      <c r="L653" s="7"/>
      <c r="M653" s="8"/>
      <c r="N653" s="5"/>
      <c r="O653" s="5"/>
      <c r="P653" s="5"/>
      <c r="Q653" s="5"/>
      <c r="R653" s="5"/>
      <c r="S653" s="5"/>
      <c r="T653" s="9"/>
      <c r="U653" s="5"/>
      <c r="V653" s="5"/>
      <c r="W653" s="5"/>
      <c r="X653" s="9"/>
      <c r="Y653" s="9"/>
      <c r="Z653" s="9"/>
      <c r="AA653" s="9"/>
      <c r="AB653" s="9"/>
      <c r="AC653" s="9"/>
      <c r="AD653" s="9"/>
      <c r="AE653" s="9"/>
      <c r="AF653" s="9"/>
      <c r="AG653" s="9"/>
    </row>
    <row r="654" spans="1:33" ht="49.5" customHeight="1">
      <c r="A654" s="9"/>
      <c r="B654" s="9"/>
      <c r="C654" s="9"/>
      <c r="D654" s="9"/>
      <c r="E654" s="9"/>
      <c r="F654" s="9"/>
      <c r="G654" s="9"/>
      <c r="H654" s="9"/>
      <c r="I654" s="9"/>
      <c r="J654" s="5"/>
      <c r="K654" s="5"/>
      <c r="L654" s="7"/>
      <c r="M654" s="8"/>
      <c r="N654" s="5"/>
      <c r="O654" s="5"/>
      <c r="P654" s="5"/>
      <c r="Q654" s="5"/>
      <c r="R654" s="5"/>
      <c r="S654" s="5"/>
      <c r="T654" s="9"/>
      <c r="U654" s="5"/>
      <c r="V654" s="5"/>
      <c r="W654" s="5"/>
      <c r="X654" s="9"/>
      <c r="Y654" s="9"/>
      <c r="Z654" s="9"/>
      <c r="AA654" s="9"/>
      <c r="AB654" s="9"/>
      <c r="AC654" s="9"/>
      <c r="AD654" s="9"/>
      <c r="AE654" s="9"/>
      <c r="AF654" s="9"/>
      <c r="AG654" s="9"/>
    </row>
    <row r="655" spans="1:33" ht="49.5" customHeight="1">
      <c r="A655" s="9"/>
      <c r="B655" s="9"/>
      <c r="C655" s="9"/>
      <c r="D655" s="9"/>
      <c r="E655" s="9"/>
      <c r="F655" s="9"/>
      <c r="G655" s="9"/>
      <c r="H655" s="9"/>
      <c r="I655" s="9"/>
      <c r="J655" s="5"/>
      <c r="K655" s="5"/>
      <c r="L655" s="7"/>
      <c r="M655" s="8"/>
      <c r="N655" s="5"/>
      <c r="O655" s="5"/>
      <c r="P655" s="5"/>
      <c r="Q655" s="5"/>
      <c r="R655" s="5"/>
      <c r="S655" s="5"/>
      <c r="T655" s="9"/>
      <c r="U655" s="5"/>
      <c r="V655" s="5"/>
      <c r="W655" s="5"/>
      <c r="X655" s="9"/>
      <c r="Y655" s="9"/>
      <c r="Z655" s="9"/>
      <c r="AA655" s="9"/>
      <c r="AB655" s="9"/>
      <c r="AC655" s="9"/>
      <c r="AD655" s="9"/>
      <c r="AE655" s="9"/>
      <c r="AF655" s="9"/>
      <c r="AG655" s="9"/>
    </row>
    <row r="656" spans="1:33" ht="49.5" customHeight="1">
      <c r="A656" s="9"/>
      <c r="B656" s="9"/>
      <c r="C656" s="9"/>
      <c r="D656" s="9"/>
      <c r="E656" s="9"/>
      <c r="F656" s="9"/>
      <c r="G656" s="9"/>
      <c r="H656" s="9"/>
      <c r="I656" s="9"/>
      <c r="J656" s="5"/>
      <c r="K656" s="5"/>
      <c r="L656" s="7"/>
      <c r="M656" s="8"/>
      <c r="N656" s="5"/>
      <c r="O656" s="5"/>
      <c r="P656" s="5"/>
      <c r="Q656" s="5"/>
      <c r="R656" s="5"/>
      <c r="S656" s="5"/>
      <c r="T656" s="9"/>
      <c r="U656" s="5"/>
      <c r="V656" s="5"/>
      <c r="W656" s="5"/>
      <c r="X656" s="9"/>
      <c r="Y656" s="9"/>
      <c r="Z656" s="9"/>
      <c r="AA656" s="9"/>
      <c r="AB656" s="9"/>
      <c r="AC656" s="9"/>
      <c r="AD656" s="9"/>
      <c r="AE656" s="9"/>
      <c r="AF656" s="9"/>
      <c r="AG656" s="9"/>
    </row>
    <row r="657" spans="1:33" ht="49.5" customHeight="1">
      <c r="A657" s="9"/>
      <c r="B657" s="9"/>
      <c r="C657" s="9"/>
      <c r="D657" s="9"/>
      <c r="E657" s="9"/>
      <c r="F657" s="9"/>
      <c r="G657" s="9"/>
      <c r="H657" s="9"/>
      <c r="I657" s="9"/>
      <c r="J657" s="5"/>
      <c r="K657" s="5"/>
      <c r="L657" s="7"/>
      <c r="M657" s="8"/>
      <c r="N657" s="5"/>
      <c r="O657" s="5"/>
      <c r="P657" s="5"/>
      <c r="Q657" s="5"/>
      <c r="R657" s="5"/>
      <c r="S657" s="5"/>
      <c r="T657" s="9"/>
      <c r="U657" s="5"/>
      <c r="V657" s="5"/>
      <c r="W657" s="5"/>
      <c r="X657" s="9"/>
      <c r="Y657" s="9"/>
      <c r="Z657" s="9"/>
      <c r="AA657" s="9"/>
      <c r="AB657" s="9"/>
      <c r="AC657" s="9"/>
      <c r="AD657" s="9"/>
      <c r="AE657" s="9"/>
      <c r="AF657" s="9"/>
      <c r="AG657" s="9"/>
    </row>
    <row r="658" spans="1:33" ht="49.5" customHeight="1">
      <c r="A658" s="9"/>
      <c r="B658" s="9"/>
      <c r="C658" s="9"/>
      <c r="D658" s="9"/>
      <c r="E658" s="9"/>
      <c r="F658" s="9"/>
      <c r="G658" s="9"/>
      <c r="H658" s="9"/>
      <c r="I658" s="9"/>
      <c r="J658" s="5"/>
      <c r="K658" s="5"/>
      <c r="L658" s="7"/>
      <c r="M658" s="8"/>
      <c r="N658" s="5"/>
      <c r="O658" s="5"/>
      <c r="P658" s="5"/>
      <c r="Q658" s="5"/>
      <c r="R658" s="5"/>
      <c r="S658" s="5"/>
      <c r="T658" s="9"/>
      <c r="U658" s="5"/>
      <c r="V658" s="5"/>
      <c r="W658" s="5"/>
      <c r="X658" s="9"/>
      <c r="Y658" s="9"/>
      <c r="Z658" s="9"/>
      <c r="AA658" s="9"/>
      <c r="AB658" s="9"/>
      <c r="AC658" s="9"/>
      <c r="AD658" s="9"/>
      <c r="AE658" s="9"/>
      <c r="AF658" s="9"/>
      <c r="AG658" s="9"/>
    </row>
    <row r="659" spans="1:33" ht="49.5" customHeight="1">
      <c r="A659" s="9"/>
      <c r="B659" s="9"/>
      <c r="C659" s="9"/>
      <c r="D659" s="9"/>
      <c r="E659" s="9"/>
      <c r="F659" s="9"/>
      <c r="G659" s="9"/>
      <c r="H659" s="9"/>
      <c r="I659" s="9"/>
      <c r="J659" s="5"/>
      <c r="K659" s="5"/>
      <c r="L659" s="7"/>
      <c r="M659" s="8"/>
      <c r="N659" s="5"/>
      <c r="O659" s="5"/>
      <c r="P659" s="5"/>
      <c r="Q659" s="5"/>
      <c r="R659" s="5"/>
      <c r="S659" s="5"/>
      <c r="T659" s="9"/>
      <c r="U659" s="5"/>
      <c r="V659" s="5"/>
      <c r="W659" s="5"/>
      <c r="X659" s="9"/>
      <c r="Y659" s="9"/>
      <c r="Z659" s="9"/>
      <c r="AA659" s="9"/>
      <c r="AB659" s="9"/>
      <c r="AC659" s="9"/>
      <c r="AD659" s="9"/>
      <c r="AE659" s="9"/>
      <c r="AF659" s="9"/>
      <c r="AG659" s="9"/>
    </row>
    <row r="660" spans="1:33" ht="49.5" customHeight="1">
      <c r="A660" s="9"/>
      <c r="B660" s="9"/>
      <c r="C660" s="9"/>
      <c r="D660" s="9"/>
      <c r="E660" s="9"/>
      <c r="F660" s="9"/>
      <c r="G660" s="9"/>
      <c r="H660" s="9"/>
      <c r="I660" s="9"/>
      <c r="J660" s="5"/>
      <c r="K660" s="5"/>
      <c r="L660" s="7"/>
      <c r="M660" s="8"/>
      <c r="N660" s="5"/>
      <c r="O660" s="5"/>
      <c r="P660" s="5"/>
      <c r="Q660" s="5"/>
      <c r="R660" s="5"/>
      <c r="S660" s="5"/>
      <c r="T660" s="9"/>
      <c r="U660" s="5"/>
      <c r="V660" s="5"/>
      <c r="W660" s="5"/>
      <c r="X660" s="9"/>
      <c r="Y660" s="9"/>
      <c r="Z660" s="9"/>
      <c r="AA660" s="9"/>
      <c r="AB660" s="9"/>
      <c r="AC660" s="9"/>
      <c r="AD660" s="9"/>
      <c r="AE660" s="9"/>
      <c r="AF660" s="9"/>
      <c r="AG660" s="9"/>
    </row>
    <row r="661" spans="1:33" ht="49.5" customHeight="1">
      <c r="A661" s="9"/>
      <c r="B661" s="9"/>
      <c r="C661" s="9"/>
      <c r="D661" s="9"/>
      <c r="E661" s="9"/>
      <c r="F661" s="9"/>
      <c r="G661" s="9"/>
      <c r="H661" s="9"/>
      <c r="I661" s="9"/>
      <c r="J661" s="5"/>
      <c r="K661" s="5"/>
      <c r="L661" s="7"/>
      <c r="M661" s="8"/>
      <c r="N661" s="5"/>
      <c r="O661" s="5"/>
      <c r="P661" s="5"/>
      <c r="Q661" s="5"/>
      <c r="R661" s="5"/>
      <c r="S661" s="5"/>
      <c r="T661" s="9"/>
      <c r="U661" s="5"/>
      <c r="V661" s="5"/>
      <c r="W661" s="5"/>
      <c r="X661" s="9"/>
      <c r="Y661" s="9"/>
      <c r="Z661" s="9"/>
      <c r="AA661" s="9"/>
      <c r="AB661" s="9"/>
      <c r="AC661" s="9"/>
      <c r="AD661" s="9"/>
      <c r="AE661" s="9"/>
      <c r="AF661" s="9"/>
      <c r="AG661" s="9"/>
    </row>
    <row r="662" spans="1:33" ht="49.5" customHeight="1">
      <c r="A662" s="9"/>
      <c r="B662" s="9"/>
      <c r="C662" s="9"/>
      <c r="D662" s="9"/>
      <c r="E662" s="9"/>
      <c r="F662" s="9"/>
      <c r="G662" s="9"/>
      <c r="H662" s="9"/>
      <c r="I662" s="9"/>
      <c r="J662" s="5"/>
      <c r="K662" s="5"/>
      <c r="L662" s="7"/>
      <c r="M662" s="8"/>
      <c r="N662" s="5"/>
      <c r="O662" s="5"/>
      <c r="P662" s="5"/>
      <c r="Q662" s="5"/>
      <c r="R662" s="5"/>
      <c r="S662" s="5"/>
      <c r="T662" s="9"/>
      <c r="U662" s="5"/>
      <c r="V662" s="5"/>
      <c r="W662" s="5"/>
      <c r="X662" s="9"/>
      <c r="Y662" s="9"/>
      <c r="Z662" s="9"/>
      <c r="AA662" s="9"/>
      <c r="AB662" s="9"/>
      <c r="AC662" s="9"/>
      <c r="AD662" s="9"/>
      <c r="AE662" s="9"/>
      <c r="AF662" s="9"/>
      <c r="AG662" s="9"/>
    </row>
    <row r="663" spans="1:33" ht="49.5" customHeight="1">
      <c r="A663" s="9"/>
      <c r="B663" s="9"/>
      <c r="C663" s="9"/>
      <c r="D663" s="9"/>
      <c r="E663" s="9"/>
      <c r="F663" s="9"/>
      <c r="G663" s="9"/>
      <c r="H663" s="9"/>
      <c r="I663" s="9"/>
      <c r="J663" s="5"/>
      <c r="K663" s="5"/>
      <c r="L663" s="7"/>
      <c r="M663" s="8"/>
      <c r="N663" s="5"/>
      <c r="O663" s="5"/>
      <c r="P663" s="5"/>
      <c r="Q663" s="5"/>
      <c r="R663" s="5"/>
      <c r="S663" s="5"/>
      <c r="T663" s="9"/>
      <c r="U663" s="5"/>
      <c r="V663" s="5"/>
      <c r="W663" s="5"/>
      <c r="X663" s="9"/>
      <c r="Y663" s="9"/>
      <c r="Z663" s="9"/>
      <c r="AA663" s="9"/>
      <c r="AB663" s="9"/>
      <c r="AC663" s="9"/>
      <c r="AD663" s="9"/>
      <c r="AE663" s="9"/>
      <c r="AF663" s="9"/>
      <c r="AG663" s="9"/>
    </row>
    <row r="664" spans="1:33" ht="49.5" customHeight="1">
      <c r="A664" s="9"/>
      <c r="B664" s="9"/>
      <c r="C664" s="9"/>
      <c r="D664" s="9"/>
      <c r="E664" s="9"/>
      <c r="F664" s="9"/>
      <c r="G664" s="9"/>
      <c r="H664" s="9"/>
      <c r="I664" s="9"/>
      <c r="J664" s="5"/>
      <c r="K664" s="5"/>
      <c r="L664" s="7"/>
      <c r="M664" s="8"/>
      <c r="N664" s="5"/>
      <c r="O664" s="5"/>
      <c r="P664" s="5"/>
      <c r="Q664" s="5"/>
      <c r="R664" s="5"/>
      <c r="S664" s="5"/>
      <c r="T664" s="9"/>
      <c r="U664" s="5"/>
      <c r="V664" s="5"/>
      <c r="W664" s="5"/>
      <c r="X664" s="9"/>
      <c r="Y664" s="9"/>
      <c r="Z664" s="9"/>
      <c r="AA664" s="9"/>
      <c r="AB664" s="9"/>
      <c r="AC664" s="9"/>
      <c r="AD664" s="9"/>
      <c r="AE664" s="9"/>
      <c r="AF664" s="9"/>
      <c r="AG664" s="9"/>
    </row>
    <row r="665" spans="1:33" ht="49.5" customHeight="1">
      <c r="A665" s="9"/>
      <c r="B665" s="9"/>
      <c r="C665" s="9"/>
      <c r="D665" s="9"/>
      <c r="E665" s="9"/>
      <c r="F665" s="9"/>
      <c r="G665" s="9"/>
      <c r="H665" s="9"/>
      <c r="I665" s="9"/>
      <c r="J665" s="5"/>
      <c r="K665" s="5"/>
      <c r="L665" s="7"/>
      <c r="M665" s="8"/>
      <c r="N665" s="5"/>
      <c r="O665" s="5"/>
      <c r="P665" s="5"/>
      <c r="Q665" s="5"/>
      <c r="R665" s="5"/>
      <c r="S665" s="5"/>
      <c r="T665" s="9"/>
      <c r="U665" s="5"/>
      <c r="V665" s="5"/>
      <c r="W665" s="5"/>
      <c r="X665" s="9"/>
      <c r="Y665" s="9"/>
      <c r="Z665" s="9"/>
      <c r="AA665" s="9"/>
      <c r="AB665" s="9"/>
      <c r="AC665" s="9"/>
      <c r="AD665" s="9"/>
      <c r="AE665" s="9"/>
      <c r="AF665" s="9"/>
      <c r="AG665" s="9"/>
    </row>
    <row r="666" spans="1:33" ht="49.5" customHeight="1">
      <c r="A666" s="9"/>
      <c r="B666" s="9"/>
      <c r="C666" s="9"/>
      <c r="D666" s="9"/>
      <c r="E666" s="9"/>
      <c r="F666" s="9"/>
      <c r="G666" s="9"/>
      <c r="H666" s="9"/>
      <c r="I666" s="9"/>
      <c r="J666" s="5"/>
      <c r="K666" s="5"/>
      <c r="L666" s="7"/>
      <c r="M666" s="8"/>
      <c r="N666" s="5"/>
      <c r="O666" s="5"/>
      <c r="P666" s="5"/>
      <c r="Q666" s="5"/>
      <c r="R666" s="5"/>
      <c r="S666" s="5"/>
      <c r="T666" s="9"/>
      <c r="U666" s="5"/>
      <c r="V666" s="5"/>
      <c r="W666" s="5"/>
      <c r="X666" s="9"/>
      <c r="Y666" s="9"/>
      <c r="Z666" s="9"/>
      <c r="AA666" s="9"/>
      <c r="AB666" s="9"/>
      <c r="AC666" s="9"/>
      <c r="AD666" s="9"/>
      <c r="AE666" s="9"/>
      <c r="AF666" s="9"/>
      <c r="AG666" s="9"/>
    </row>
    <row r="667" spans="1:33" ht="49.5" customHeight="1">
      <c r="A667" s="9"/>
      <c r="B667" s="9"/>
      <c r="C667" s="9"/>
      <c r="D667" s="9"/>
      <c r="E667" s="9"/>
      <c r="F667" s="9"/>
      <c r="G667" s="9"/>
      <c r="H667" s="9"/>
      <c r="I667" s="9"/>
      <c r="J667" s="5"/>
      <c r="K667" s="5"/>
      <c r="L667" s="7"/>
      <c r="M667" s="8"/>
      <c r="N667" s="5"/>
      <c r="O667" s="5"/>
      <c r="P667" s="5"/>
      <c r="Q667" s="5"/>
      <c r="R667" s="5"/>
      <c r="S667" s="5"/>
      <c r="T667" s="9"/>
      <c r="U667" s="5"/>
      <c r="V667" s="5"/>
      <c r="W667" s="5"/>
      <c r="X667" s="9"/>
      <c r="Y667" s="9"/>
      <c r="Z667" s="9"/>
      <c r="AA667" s="9"/>
      <c r="AB667" s="9"/>
      <c r="AC667" s="9"/>
      <c r="AD667" s="9"/>
      <c r="AE667" s="9"/>
      <c r="AF667" s="9"/>
      <c r="AG667" s="9"/>
    </row>
    <row r="668" spans="1:33" ht="49.5" customHeight="1">
      <c r="A668" s="9"/>
      <c r="B668" s="9"/>
      <c r="C668" s="9"/>
      <c r="D668" s="9"/>
      <c r="E668" s="9"/>
      <c r="F668" s="9"/>
      <c r="G668" s="9"/>
      <c r="H668" s="9"/>
      <c r="I668" s="9"/>
      <c r="J668" s="5"/>
      <c r="K668" s="5"/>
      <c r="L668" s="7"/>
      <c r="M668" s="8"/>
      <c r="N668" s="5"/>
      <c r="O668" s="5"/>
      <c r="P668" s="5"/>
      <c r="Q668" s="5"/>
      <c r="R668" s="5"/>
      <c r="S668" s="5"/>
      <c r="T668" s="9"/>
      <c r="U668" s="5"/>
      <c r="V668" s="5"/>
      <c r="W668" s="5"/>
      <c r="X668" s="9"/>
      <c r="Y668" s="9"/>
      <c r="Z668" s="9"/>
      <c r="AA668" s="9"/>
      <c r="AB668" s="9"/>
      <c r="AC668" s="9"/>
      <c r="AD668" s="9"/>
      <c r="AE668" s="9"/>
      <c r="AF668" s="9"/>
      <c r="AG668" s="9"/>
    </row>
    <row r="669" spans="1:33" ht="49.5" customHeight="1">
      <c r="A669" s="9"/>
      <c r="B669" s="9"/>
      <c r="C669" s="9"/>
      <c r="D669" s="9"/>
      <c r="E669" s="9"/>
      <c r="F669" s="9"/>
      <c r="G669" s="9"/>
      <c r="H669" s="9"/>
      <c r="I669" s="9"/>
      <c r="J669" s="5"/>
      <c r="K669" s="5"/>
      <c r="L669" s="7"/>
      <c r="M669" s="8"/>
      <c r="N669" s="5"/>
      <c r="O669" s="5"/>
      <c r="P669" s="5"/>
      <c r="Q669" s="5"/>
      <c r="R669" s="5"/>
      <c r="S669" s="5"/>
      <c r="T669" s="9"/>
      <c r="U669" s="5"/>
      <c r="V669" s="5"/>
      <c r="W669" s="5"/>
      <c r="X669" s="9"/>
      <c r="Y669" s="9"/>
      <c r="Z669" s="9"/>
      <c r="AA669" s="9"/>
      <c r="AB669" s="9"/>
      <c r="AC669" s="9"/>
      <c r="AD669" s="9"/>
      <c r="AE669" s="9"/>
      <c r="AF669" s="9"/>
      <c r="AG669" s="9"/>
    </row>
    <row r="670" spans="1:33" ht="49.5" customHeight="1">
      <c r="A670" s="9"/>
      <c r="B670" s="9"/>
      <c r="C670" s="9"/>
      <c r="D670" s="9"/>
      <c r="E670" s="9"/>
      <c r="F670" s="9"/>
      <c r="G670" s="9"/>
      <c r="H670" s="9"/>
      <c r="I670" s="9"/>
      <c r="J670" s="5"/>
      <c r="K670" s="5"/>
      <c r="L670" s="7"/>
      <c r="M670" s="8"/>
      <c r="N670" s="5"/>
      <c r="O670" s="5"/>
      <c r="P670" s="5"/>
      <c r="Q670" s="5"/>
      <c r="R670" s="5"/>
      <c r="S670" s="5"/>
      <c r="T670" s="9"/>
      <c r="U670" s="5"/>
      <c r="V670" s="5"/>
      <c r="W670" s="5"/>
      <c r="X670" s="9"/>
      <c r="Y670" s="9"/>
      <c r="Z670" s="9"/>
      <c r="AA670" s="9"/>
      <c r="AB670" s="9"/>
      <c r="AC670" s="9"/>
      <c r="AD670" s="9"/>
      <c r="AE670" s="9"/>
      <c r="AF670" s="9"/>
      <c r="AG670" s="9"/>
    </row>
    <row r="671" spans="1:33" ht="49.5" customHeight="1">
      <c r="A671" s="9"/>
      <c r="B671" s="9"/>
      <c r="C671" s="9"/>
      <c r="D671" s="9"/>
      <c r="E671" s="9"/>
      <c r="F671" s="9"/>
      <c r="G671" s="9"/>
      <c r="H671" s="9"/>
      <c r="I671" s="9"/>
      <c r="J671" s="5"/>
      <c r="K671" s="5"/>
      <c r="L671" s="7"/>
      <c r="M671" s="8"/>
      <c r="N671" s="5"/>
      <c r="O671" s="5"/>
      <c r="P671" s="5"/>
      <c r="Q671" s="5"/>
      <c r="R671" s="5"/>
      <c r="S671" s="5"/>
      <c r="T671" s="9"/>
      <c r="U671" s="5"/>
      <c r="V671" s="5"/>
      <c r="W671" s="5"/>
      <c r="X671" s="9"/>
      <c r="Y671" s="9"/>
      <c r="Z671" s="9"/>
      <c r="AA671" s="9"/>
      <c r="AB671" s="9"/>
      <c r="AC671" s="9"/>
      <c r="AD671" s="9"/>
      <c r="AE671" s="9"/>
      <c r="AF671" s="9"/>
      <c r="AG671" s="9"/>
    </row>
    <row r="672" spans="1:33" ht="49.5" customHeight="1">
      <c r="A672" s="9"/>
      <c r="B672" s="9"/>
      <c r="C672" s="9"/>
      <c r="D672" s="9"/>
      <c r="E672" s="9"/>
      <c r="F672" s="9"/>
      <c r="G672" s="9"/>
      <c r="H672" s="9"/>
      <c r="I672" s="9"/>
      <c r="J672" s="5"/>
      <c r="K672" s="5"/>
      <c r="L672" s="7"/>
      <c r="M672" s="8"/>
      <c r="N672" s="5"/>
      <c r="O672" s="5"/>
      <c r="P672" s="5"/>
      <c r="Q672" s="5"/>
      <c r="R672" s="5"/>
      <c r="S672" s="5"/>
      <c r="T672" s="9"/>
      <c r="U672" s="5"/>
      <c r="V672" s="5"/>
      <c r="W672" s="5"/>
      <c r="X672" s="9"/>
      <c r="Y672" s="9"/>
      <c r="Z672" s="9"/>
      <c r="AA672" s="9"/>
      <c r="AB672" s="9"/>
      <c r="AC672" s="9"/>
      <c r="AD672" s="9"/>
      <c r="AE672" s="9"/>
      <c r="AF672" s="9"/>
      <c r="AG672" s="9"/>
    </row>
    <row r="673" spans="1:33" ht="49.5" customHeight="1">
      <c r="A673" s="9"/>
      <c r="B673" s="9"/>
      <c r="C673" s="9"/>
      <c r="D673" s="9"/>
      <c r="E673" s="9"/>
      <c r="F673" s="9"/>
      <c r="G673" s="9"/>
      <c r="H673" s="9"/>
      <c r="I673" s="9"/>
      <c r="J673" s="5"/>
      <c r="K673" s="5"/>
      <c r="L673" s="7"/>
      <c r="M673" s="8"/>
      <c r="N673" s="5"/>
      <c r="O673" s="5"/>
      <c r="P673" s="5"/>
      <c r="Q673" s="5"/>
      <c r="R673" s="5"/>
      <c r="S673" s="5"/>
      <c r="T673" s="9"/>
      <c r="U673" s="5"/>
      <c r="V673" s="5"/>
      <c r="W673" s="5"/>
      <c r="X673" s="9"/>
      <c r="Y673" s="9"/>
      <c r="Z673" s="9"/>
      <c r="AA673" s="9"/>
      <c r="AB673" s="9"/>
      <c r="AC673" s="9"/>
      <c r="AD673" s="9"/>
      <c r="AE673" s="9"/>
      <c r="AF673" s="9"/>
      <c r="AG673" s="9"/>
    </row>
    <row r="674" spans="1:33" ht="49.5" customHeight="1">
      <c r="A674" s="9"/>
      <c r="B674" s="9"/>
      <c r="C674" s="9"/>
      <c r="D674" s="9"/>
      <c r="E674" s="9"/>
      <c r="F674" s="9"/>
      <c r="G674" s="9"/>
      <c r="H674" s="9"/>
      <c r="I674" s="9"/>
      <c r="J674" s="5"/>
      <c r="K674" s="5"/>
      <c r="L674" s="7"/>
      <c r="M674" s="8"/>
      <c r="N674" s="5"/>
      <c r="O674" s="5"/>
      <c r="P674" s="5"/>
      <c r="Q674" s="5"/>
      <c r="R674" s="5"/>
      <c r="S674" s="5"/>
      <c r="T674" s="9"/>
      <c r="U674" s="5"/>
      <c r="V674" s="5"/>
      <c r="W674" s="5"/>
      <c r="X674" s="9"/>
      <c r="Y674" s="9"/>
      <c r="Z674" s="9"/>
      <c r="AA674" s="9"/>
      <c r="AB674" s="9"/>
      <c r="AC674" s="9"/>
      <c r="AD674" s="9"/>
      <c r="AE674" s="9"/>
      <c r="AF674" s="9"/>
      <c r="AG674" s="9"/>
    </row>
    <row r="675" spans="1:33" ht="49.5" customHeight="1">
      <c r="A675" s="9"/>
      <c r="B675" s="9"/>
      <c r="C675" s="9"/>
      <c r="D675" s="9"/>
      <c r="E675" s="9"/>
      <c r="F675" s="9"/>
      <c r="G675" s="9"/>
      <c r="H675" s="9"/>
      <c r="I675" s="9"/>
      <c r="J675" s="5"/>
      <c r="K675" s="5"/>
      <c r="L675" s="7"/>
      <c r="M675" s="8"/>
      <c r="N675" s="5"/>
      <c r="O675" s="5"/>
      <c r="P675" s="5"/>
      <c r="Q675" s="5"/>
      <c r="R675" s="5"/>
      <c r="S675" s="5"/>
      <c r="T675" s="9"/>
      <c r="U675" s="5"/>
      <c r="V675" s="5"/>
      <c r="W675" s="5"/>
      <c r="X675" s="9"/>
      <c r="Y675" s="9"/>
      <c r="Z675" s="9"/>
      <c r="AA675" s="9"/>
      <c r="AB675" s="9"/>
      <c r="AC675" s="9"/>
      <c r="AD675" s="9"/>
      <c r="AE675" s="9"/>
      <c r="AF675" s="9"/>
      <c r="AG675" s="9"/>
    </row>
    <row r="676" spans="1:33" ht="49.5" customHeight="1">
      <c r="A676" s="9"/>
      <c r="B676" s="9"/>
      <c r="C676" s="9"/>
      <c r="D676" s="9"/>
      <c r="E676" s="9"/>
      <c r="F676" s="9"/>
      <c r="G676" s="9"/>
      <c r="H676" s="9"/>
      <c r="I676" s="9"/>
      <c r="J676" s="5"/>
      <c r="K676" s="5"/>
      <c r="L676" s="7"/>
      <c r="M676" s="8"/>
      <c r="N676" s="5"/>
      <c r="O676" s="5"/>
      <c r="P676" s="5"/>
      <c r="Q676" s="5"/>
      <c r="R676" s="5"/>
      <c r="S676" s="5"/>
      <c r="T676" s="9"/>
      <c r="U676" s="5"/>
      <c r="V676" s="5"/>
      <c r="W676" s="5"/>
      <c r="X676" s="9"/>
      <c r="Y676" s="9"/>
      <c r="Z676" s="9"/>
      <c r="AA676" s="9"/>
      <c r="AB676" s="9"/>
      <c r="AC676" s="9"/>
      <c r="AD676" s="9"/>
      <c r="AE676" s="9"/>
      <c r="AF676" s="9"/>
      <c r="AG676" s="9"/>
    </row>
    <row r="677" spans="1:33" ht="49.5" customHeight="1">
      <c r="A677" s="9"/>
      <c r="B677" s="9"/>
      <c r="C677" s="9"/>
      <c r="D677" s="9"/>
      <c r="E677" s="9"/>
      <c r="F677" s="9"/>
      <c r="G677" s="9"/>
      <c r="H677" s="9"/>
      <c r="I677" s="9"/>
      <c r="J677" s="5"/>
      <c r="K677" s="5"/>
      <c r="L677" s="7"/>
      <c r="M677" s="8"/>
      <c r="N677" s="5"/>
      <c r="O677" s="5"/>
      <c r="P677" s="5"/>
      <c r="Q677" s="5"/>
      <c r="R677" s="5"/>
      <c r="S677" s="5"/>
      <c r="T677" s="9"/>
      <c r="U677" s="5"/>
      <c r="V677" s="5"/>
      <c r="W677" s="5"/>
      <c r="X677" s="9"/>
      <c r="Y677" s="9"/>
      <c r="Z677" s="9"/>
      <c r="AA677" s="9"/>
      <c r="AB677" s="9"/>
      <c r="AC677" s="9"/>
      <c r="AD677" s="9"/>
      <c r="AE677" s="9"/>
      <c r="AF677" s="9"/>
      <c r="AG677" s="9"/>
    </row>
    <row r="678" spans="1:33" ht="49.5" customHeight="1">
      <c r="A678" s="9"/>
      <c r="B678" s="9"/>
      <c r="C678" s="9"/>
      <c r="D678" s="9"/>
      <c r="E678" s="9"/>
      <c r="F678" s="9"/>
      <c r="G678" s="9"/>
      <c r="H678" s="9"/>
      <c r="I678" s="9"/>
      <c r="J678" s="5"/>
      <c r="K678" s="5"/>
      <c r="L678" s="7"/>
      <c r="M678" s="8"/>
      <c r="N678" s="5"/>
      <c r="O678" s="5"/>
      <c r="P678" s="5"/>
      <c r="Q678" s="5"/>
      <c r="R678" s="5"/>
      <c r="S678" s="5"/>
      <c r="T678" s="9"/>
      <c r="U678" s="5"/>
      <c r="V678" s="5"/>
      <c r="W678" s="5"/>
      <c r="X678" s="9"/>
      <c r="Y678" s="9"/>
      <c r="Z678" s="9"/>
      <c r="AA678" s="9"/>
      <c r="AB678" s="9"/>
      <c r="AC678" s="9"/>
      <c r="AD678" s="9"/>
      <c r="AE678" s="9"/>
      <c r="AF678" s="9"/>
      <c r="AG678" s="9"/>
    </row>
    <row r="679" spans="1:33" ht="49.5" customHeight="1">
      <c r="A679" s="9"/>
      <c r="B679" s="9"/>
      <c r="C679" s="9"/>
      <c r="D679" s="9"/>
      <c r="E679" s="9"/>
      <c r="F679" s="9"/>
      <c r="G679" s="9"/>
      <c r="H679" s="9"/>
      <c r="I679" s="9"/>
      <c r="J679" s="5"/>
      <c r="K679" s="5"/>
      <c r="L679" s="7"/>
      <c r="M679" s="8"/>
      <c r="N679" s="5"/>
      <c r="O679" s="5"/>
      <c r="P679" s="5"/>
      <c r="Q679" s="5"/>
      <c r="R679" s="5"/>
      <c r="S679" s="5"/>
      <c r="T679" s="9"/>
      <c r="U679" s="5"/>
      <c r="V679" s="5"/>
      <c r="W679" s="5"/>
      <c r="X679" s="9"/>
      <c r="Y679" s="9"/>
      <c r="Z679" s="9"/>
      <c r="AA679" s="9"/>
      <c r="AB679" s="9"/>
      <c r="AC679" s="9"/>
      <c r="AD679" s="9"/>
      <c r="AE679" s="9"/>
      <c r="AF679" s="9"/>
      <c r="AG679" s="9"/>
    </row>
    <row r="680" spans="1:33" ht="49.5" customHeight="1">
      <c r="A680" s="9"/>
      <c r="B680" s="9"/>
      <c r="C680" s="9"/>
      <c r="D680" s="9"/>
      <c r="E680" s="9"/>
      <c r="F680" s="9"/>
      <c r="G680" s="9"/>
      <c r="H680" s="9"/>
      <c r="I680" s="9"/>
      <c r="J680" s="5"/>
      <c r="K680" s="5"/>
      <c r="L680" s="7"/>
      <c r="M680" s="8"/>
      <c r="N680" s="5"/>
      <c r="O680" s="5"/>
      <c r="P680" s="5"/>
      <c r="Q680" s="5"/>
      <c r="R680" s="5"/>
      <c r="S680" s="5"/>
      <c r="T680" s="9"/>
      <c r="U680" s="5"/>
      <c r="V680" s="5"/>
      <c r="W680" s="5"/>
      <c r="X680" s="9"/>
      <c r="Y680" s="9"/>
      <c r="Z680" s="9"/>
      <c r="AA680" s="9"/>
      <c r="AB680" s="9"/>
      <c r="AC680" s="9"/>
      <c r="AD680" s="9"/>
      <c r="AE680" s="9"/>
      <c r="AF680" s="9"/>
      <c r="AG680" s="9"/>
    </row>
    <row r="681" spans="1:33" ht="49.5" customHeight="1">
      <c r="A681" s="9"/>
      <c r="B681" s="9"/>
      <c r="C681" s="9"/>
      <c r="D681" s="9"/>
      <c r="E681" s="9"/>
      <c r="F681" s="9"/>
      <c r="G681" s="9"/>
      <c r="H681" s="9"/>
      <c r="I681" s="9"/>
      <c r="J681" s="5"/>
      <c r="K681" s="5"/>
      <c r="L681" s="7"/>
      <c r="M681" s="8"/>
      <c r="N681" s="5"/>
      <c r="O681" s="5"/>
      <c r="P681" s="5"/>
      <c r="Q681" s="5"/>
      <c r="R681" s="5"/>
      <c r="S681" s="5"/>
      <c r="T681" s="9"/>
      <c r="U681" s="5"/>
      <c r="V681" s="5"/>
      <c r="W681" s="5"/>
      <c r="X681" s="9"/>
      <c r="Y681" s="9"/>
      <c r="Z681" s="9"/>
      <c r="AA681" s="9"/>
      <c r="AB681" s="9"/>
      <c r="AC681" s="9"/>
      <c r="AD681" s="9"/>
      <c r="AE681" s="9"/>
      <c r="AF681" s="9"/>
      <c r="AG681" s="9"/>
    </row>
    <row r="682" spans="1:33" ht="49.5" customHeight="1">
      <c r="A682" s="9"/>
      <c r="B682" s="9"/>
      <c r="C682" s="9"/>
      <c r="D682" s="9"/>
      <c r="E682" s="9"/>
      <c r="F682" s="9"/>
      <c r="G682" s="9"/>
      <c r="H682" s="9"/>
      <c r="I682" s="9"/>
      <c r="J682" s="5"/>
      <c r="K682" s="5"/>
      <c r="L682" s="7"/>
      <c r="M682" s="8"/>
      <c r="N682" s="5"/>
      <c r="O682" s="5"/>
      <c r="P682" s="5"/>
      <c r="Q682" s="5"/>
      <c r="R682" s="5"/>
      <c r="S682" s="5"/>
      <c r="T682" s="9"/>
      <c r="U682" s="5"/>
      <c r="V682" s="5"/>
      <c r="W682" s="5"/>
      <c r="X682" s="9"/>
      <c r="Y682" s="9"/>
      <c r="Z682" s="9"/>
      <c r="AA682" s="9"/>
      <c r="AB682" s="9"/>
      <c r="AC682" s="9"/>
      <c r="AD682" s="9"/>
      <c r="AE682" s="9"/>
      <c r="AF682" s="9"/>
      <c r="AG682" s="9"/>
    </row>
    <row r="683" spans="1:33" ht="49.5" customHeight="1">
      <c r="A683" s="9"/>
      <c r="B683" s="9"/>
      <c r="C683" s="9"/>
      <c r="D683" s="9"/>
      <c r="E683" s="9"/>
      <c r="F683" s="9"/>
      <c r="G683" s="9"/>
      <c r="H683" s="9"/>
      <c r="I683" s="9"/>
      <c r="J683" s="5"/>
      <c r="K683" s="5"/>
      <c r="L683" s="7"/>
      <c r="M683" s="8"/>
      <c r="N683" s="5"/>
      <c r="O683" s="5"/>
      <c r="P683" s="5"/>
      <c r="Q683" s="5"/>
      <c r="R683" s="5"/>
      <c r="S683" s="5"/>
      <c r="T683" s="9"/>
      <c r="U683" s="5"/>
      <c r="V683" s="5"/>
      <c r="W683" s="5"/>
      <c r="X683" s="9"/>
      <c r="Y683" s="9"/>
      <c r="Z683" s="9"/>
      <c r="AA683" s="9"/>
      <c r="AB683" s="9"/>
      <c r="AC683" s="9"/>
      <c r="AD683" s="9"/>
      <c r="AE683" s="9"/>
      <c r="AF683" s="9"/>
      <c r="AG683" s="9"/>
    </row>
    <row r="684" spans="1:33" ht="49.5" customHeight="1">
      <c r="A684" s="9"/>
      <c r="B684" s="9"/>
      <c r="C684" s="9"/>
      <c r="D684" s="9"/>
      <c r="E684" s="9"/>
      <c r="F684" s="9"/>
      <c r="G684" s="9"/>
      <c r="H684" s="9"/>
      <c r="I684" s="9"/>
      <c r="J684" s="5"/>
      <c r="K684" s="5"/>
      <c r="L684" s="7"/>
      <c r="M684" s="8"/>
      <c r="N684" s="5"/>
      <c r="O684" s="5"/>
      <c r="P684" s="5"/>
      <c r="Q684" s="5"/>
      <c r="R684" s="5"/>
      <c r="S684" s="5"/>
      <c r="T684" s="9"/>
      <c r="U684" s="5"/>
      <c r="V684" s="5"/>
      <c r="W684" s="5"/>
      <c r="X684" s="9"/>
      <c r="Y684" s="9"/>
      <c r="Z684" s="9"/>
      <c r="AA684" s="9"/>
      <c r="AB684" s="9"/>
      <c r="AC684" s="9"/>
      <c r="AD684" s="9"/>
      <c r="AE684" s="9"/>
      <c r="AF684" s="9"/>
      <c r="AG684" s="9"/>
    </row>
    <row r="685" spans="1:33" ht="49.5" customHeight="1">
      <c r="A685" s="9"/>
      <c r="B685" s="9"/>
      <c r="C685" s="9"/>
      <c r="D685" s="9"/>
      <c r="E685" s="9"/>
      <c r="F685" s="9"/>
      <c r="G685" s="9"/>
      <c r="H685" s="9"/>
      <c r="I685" s="9"/>
      <c r="J685" s="5"/>
      <c r="K685" s="5"/>
      <c r="L685" s="7"/>
      <c r="M685" s="8"/>
      <c r="N685" s="5"/>
      <c r="O685" s="5"/>
      <c r="P685" s="5"/>
      <c r="Q685" s="5"/>
      <c r="R685" s="5"/>
      <c r="S685" s="5"/>
      <c r="T685" s="9"/>
      <c r="U685" s="5"/>
      <c r="V685" s="5"/>
      <c r="W685" s="5"/>
      <c r="X685" s="9"/>
      <c r="Y685" s="9"/>
      <c r="Z685" s="9"/>
      <c r="AA685" s="9"/>
      <c r="AB685" s="9"/>
      <c r="AC685" s="9"/>
      <c r="AD685" s="9"/>
      <c r="AE685" s="9"/>
      <c r="AF685" s="9"/>
      <c r="AG685" s="9"/>
    </row>
    <row r="686" spans="1:33" ht="49.5" customHeight="1">
      <c r="A686" s="9"/>
      <c r="B686" s="9"/>
      <c r="C686" s="9"/>
      <c r="D686" s="9"/>
      <c r="E686" s="9"/>
      <c r="F686" s="9"/>
      <c r="G686" s="9"/>
      <c r="H686" s="9"/>
      <c r="I686" s="9"/>
      <c r="J686" s="5"/>
      <c r="K686" s="5"/>
      <c r="L686" s="7"/>
      <c r="M686" s="8"/>
      <c r="N686" s="5"/>
      <c r="O686" s="5"/>
      <c r="P686" s="5"/>
      <c r="Q686" s="5"/>
      <c r="R686" s="5"/>
      <c r="S686" s="5"/>
      <c r="T686" s="9"/>
      <c r="U686" s="5"/>
      <c r="V686" s="5"/>
      <c r="W686" s="5"/>
      <c r="X686" s="9"/>
      <c r="Y686" s="9"/>
      <c r="Z686" s="9"/>
      <c r="AA686" s="9"/>
      <c r="AB686" s="9"/>
      <c r="AC686" s="9"/>
      <c r="AD686" s="9"/>
      <c r="AE686" s="9"/>
      <c r="AF686" s="9"/>
      <c r="AG686" s="9"/>
    </row>
    <row r="687" spans="1:33" ht="49.5" customHeight="1">
      <c r="A687" s="9"/>
      <c r="B687" s="9"/>
      <c r="C687" s="9"/>
      <c r="D687" s="9"/>
      <c r="E687" s="9"/>
      <c r="F687" s="9"/>
      <c r="G687" s="9"/>
      <c r="H687" s="9"/>
      <c r="I687" s="9"/>
      <c r="J687" s="5"/>
      <c r="K687" s="5"/>
      <c r="L687" s="7"/>
      <c r="M687" s="8"/>
      <c r="N687" s="5"/>
      <c r="O687" s="5"/>
      <c r="P687" s="5"/>
      <c r="Q687" s="5"/>
      <c r="R687" s="5"/>
      <c r="S687" s="5"/>
      <c r="T687" s="9"/>
      <c r="U687" s="5"/>
      <c r="V687" s="5"/>
      <c r="W687" s="5"/>
      <c r="X687" s="9"/>
      <c r="Y687" s="9"/>
      <c r="Z687" s="9"/>
      <c r="AA687" s="9"/>
      <c r="AB687" s="9"/>
      <c r="AC687" s="9"/>
      <c r="AD687" s="9"/>
      <c r="AE687" s="9"/>
      <c r="AF687" s="9"/>
      <c r="AG687" s="9"/>
    </row>
    <row r="688" spans="1:33" ht="49.5" customHeight="1">
      <c r="A688" s="9"/>
      <c r="B688" s="9"/>
      <c r="C688" s="9"/>
      <c r="D688" s="9"/>
      <c r="E688" s="9"/>
      <c r="F688" s="9"/>
      <c r="G688" s="9"/>
      <c r="H688" s="9"/>
      <c r="I688" s="9"/>
      <c r="J688" s="5"/>
      <c r="K688" s="5"/>
      <c r="L688" s="7"/>
      <c r="M688" s="8"/>
      <c r="N688" s="5"/>
      <c r="O688" s="5"/>
      <c r="P688" s="5"/>
      <c r="Q688" s="5"/>
      <c r="R688" s="5"/>
      <c r="S688" s="5"/>
      <c r="T688" s="9"/>
      <c r="U688" s="5"/>
      <c r="V688" s="5"/>
      <c r="W688" s="5"/>
      <c r="X688" s="9"/>
      <c r="Y688" s="9"/>
      <c r="Z688" s="9"/>
      <c r="AA688" s="9"/>
      <c r="AB688" s="9"/>
      <c r="AC688" s="9"/>
      <c r="AD688" s="9"/>
      <c r="AE688" s="9"/>
      <c r="AF688" s="9"/>
      <c r="AG688" s="9"/>
    </row>
    <row r="689" spans="1:33" ht="49.5" customHeight="1">
      <c r="A689" s="9"/>
      <c r="B689" s="9"/>
      <c r="C689" s="9"/>
      <c r="D689" s="9"/>
      <c r="E689" s="9"/>
      <c r="F689" s="9"/>
      <c r="G689" s="9"/>
      <c r="H689" s="9"/>
      <c r="I689" s="9"/>
      <c r="J689" s="5"/>
      <c r="K689" s="5"/>
      <c r="L689" s="7"/>
      <c r="M689" s="8"/>
      <c r="N689" s="5"/>
      <c r="O689" s="5"/>
      <c r="P689" s="5"/>
      <c r="Q689" s="5"/>
      <c r="R689" s="5"/>
      <c r="S689" s="5"/>
      <c r="T689" s="9"/>
      <c r="U689" s="5"/>
      <c r="V689" s="5"/>
      <c r="W689" s="5"/>
      <c r="X689" s="9"/>
      <c r="Y689" s="9"/>
      <c r="Z689" s="9"/>
      <c r="AA689" s="9"/>
      <c r="AB689" s="9"/>
      <c r="AC689" s="9"/>
      <c r="AD689" s="9"/>
      <c r="AE689" s="9"/>
      <c r="AF689" s="9"/>
      <c r="AG689" s="9"/>
    </row>
    <row r="690" spans="1:33" ht="49.5" customHeight="1">
      <c r="A690" s="9"/>
      <c r="B690" s="9"/>
      <c r="C690" s="9"/>
      <c r="D690" s="9"/>
      <c r="E690" s="9"/>
      <c r="F690" s="9"/>
      <c r="G690" s="9"/>
      <c r="H690" s="9"/>
      <c r="I690" s="9"/>
      <c r="J690" s="5"/>
      <c r="K690" s="5"/>
      <c r="L690" s="7"/>
      <c r="M690" s="8"/>
      <c r="N690" s="5"/>
      <c r="O690" s="5"/>
      <c r="P690" s="5"/>
      <c r="Q690" s="5"/>
      <c r="R690" s="5"/>
      <c r="S690" s="5"/>
      <c r="T690" s="9"/>
      <c r="U690" s="5"/>
      <c r="V690" s="5"/>
      <c r="W690" s="5"/>
      <c r="X690" s="9"/>
      <c r="Y690" s="9"/>
      <c r="Z690" s="9"/>
      <c r="AA690" s="9"/>
      <c r="AB690" s="9"/>
      <c r="AC690" s="9"/>
      <c r="AD690" s="9"/>
      <c r="AE690" s="9"/>
      <c r="AF690" s="9"/>
      <c r="AG690" s="9"/>
    </row>
    <row r="691" spans="1:33" ht="49.5" customHeight="1">
      <c r="A691" s="9"/>
      <c r="B691" s="9"/>
      <c r="C691" s="9"/>
      <c r="D691" s="9"/>
      <c r="E691" s="9"/>
      <c r="F691" s="9"/>
      <c r="G691" s="9"/>
      <c r="H691" s="9"/>
      <c r="I691" s="9"/>
      <c r="J691" s="5"/>
      <c r="K691" s="5"/>
      <c r="L691" s="7"/>
      <c r="M691" s="8"/>
      <c r="N691" s="5"/>
      <c r="O691" s="5"/>
      <c r="P691" s="5"/>
      <c r="Q691" s="5"/>
      <c r="R691" s="5"/>
      <c r="S691" s="5"/>
      <c r="T691" s="9"/>
      <c r="U691" s="5"/>
      <c r="V691" s="5"/>
      <c r="W691" s="5"/>
      <c r="X691" s="9"/>
      <c r="Y691" s="9"/>
      <c r="Z691" s="9"/>
      <c r="AA691" s="9"/>
      <c r="AB691" s="9"/>
      <c r="AC691" s="9"/>
      <c r="AD691" s="9"/>
      <c r="AE691" s="9"/>
      <c r="AF691" s="9"/>
      <c r="AG691" s="9"/>
    </row>
    <row r="692" spans="1:33" ht="49.5" customHeight="1">
      <c r="A692" s="9"/>
      <c r="B692" s="9"/>
      <c r="C692" s="9"/>
      <c r="D692" s="9"/>
      <c r="E692" s="9"/>
      <c r="F692" s="9"/>
      <c r="G692" s="9"/>
      <c r="H692" s="9"/>
      <c r="I692" s="9"/>
      <c r="J692" s="5"/>
      <c r="K692" s="5"/>
      <c r="L692" s="7"/>
      <c r="M692" s="8"/>
      <c r="N692" s="5"/>
      <c r="O692" s="5"/>
      <c r="P692" s="5"/>
      <c r="Q692" s="5"/>
      <c r="R692" s="5"/>
      <c r="S692" s="5"/>
      <c r="T692" s="9"/>
      <c r="U692" s="5"/>
      <c r="V692" s="5"/>
      <c r="W692" s="5"/>
      <c r="X692" s="9"/>
      <c r="Y692" s="9"/>
      <c r="Z692" s="9"/>
      <c r="AA692" s="9"/>
      <c r="AB692" s="9"/>
      <c r="AC692" s="9"/>
      <c r="AD692" s="9"/>
      <c r="AE692" s="9"/>
      <c r="AF692" s="9"/>
      <c r="AG692" s="9"/>
    </row>
    <row r="693" spans="1:33" ht="49.5" customHeight="1">
      <c r="A693" s="9"/>
      <c r="B693" s="9"/>
      <c r="C693" s="9"/>
      <c r="D693" s="9"/>
      <c r="E693" s="9"/>
      <c r="F693" s="9"/>
      <c r="G693" s="9"/>
      <c r="H693" s="9"/>
      <c r="I693" s="9"/>
      <c r="J693" s="5"/>
      <c r="K693" s="5"/>
      <c r="L693" s="7"/>
      <c r="M693" s="8"/>
      <c r="N693" s="5"/>
      <c r="O693" s="5"/>
      <c r="P693" s="5"/>
      <c r="Q693" s="5"/>
      <c r="R693" s="5"/>
      <c r="S693" s="5"/>
      <c r="T693" s="9"/>
      <c r="U693" s="5"/>
      <c r="V693" s="5"/>
      <c r="W693" s="5"/>
      <c r="X693" s="9"/>
      <c r="Y693" s="9"/>
      <c r="Z693" s="9"/>
      <c r="AA693" s="9"/>
      <c r="AB693" s="9"/>
      <c r="AC693" s="9"/>
      <c r="AD693" s="9"/>
      <c r="AE693" s="9"/>
      <c r="AF693" s="9"/>
      <c r="AG693" s="9"/>
    </row>
    <row r="694" spans="1:33" ht="49.5" customHeight="1">
      <c r="A694" s="9"/>
      <c r="B694" s="9"/>
      <c r="C694" s="9"/>
      <c r="D694" s="9"/>
      <c r="E694" s="9"/>
      <c r="F694" s="9"/>
      <c r="G694" s="9"/>
      <c r="H694" s="9"/>
      <c r="I694" s="9"/>
      <c r="J694" s="5"/>
      <c r="K694" s="5"/>
      <c r="L694" s="7"/>
      <c r="M694" s="8"/>
      <c r="N694" s="5"/>
      <c r="O694" s="5"/>
      <c r="P694" s="5"/>
      <c r="Q694" s="5"/>
      <c r="R694" s="5"/>
      <c r="S694" s="5"/>
      <c r="T694" s="9"/>
      <c r="U694" s="5"/>
      <c r="V694" s="5"/>
      <c r="W694" s="5"/>
      <c r="X694" s="9"/>
      <c r="Y694" s="9"/>
      <c r="Z694" s="9"/>
      <c r="AA694" s="9"/>
      <c r="AB694" s="9"/>
      <c r="AC694" s="9"/>
      <c r="AD694" s="9"/>
      <c r="AE694" s="9"/>
      <c r="AF694" s="9"/>
      <c r="AG694" s="9"/>
    </row>
    <row r="695" spans="1:33" ht="49.5" customHeight="1">
      <c r="A695" s="9"/>
      <c r="B695" s="9"/>
      <c r="C695" s="9"/>
      <c r="D695" s="9"/>
      <c r="E695" s="9"/>
      <c r="F695" s="9"/>
      <c r="G695" s="9"/>
      <c r="H695" s="9"/>
      <c r="I695" s="9"/>
      <c r="J695" s="5"/>
      <c r="K695" s="5"/>
      <c r="L695" s="7"/>
      <c r="M695" s="8"/>
      <c r="N695" s="5"/>
      <c r="O695" s="5"/>
      <c r="P695" s="5"/>
      <c r="Q695" s="5"/>
      <c r="R695" s="5"/>
      <c r="S695" s="5"/>
      <c r="T695" s="9"/>
      <c r="U695" s="5"/>
      <c r="V695" s="5"/>
      <c r="W695" s="5"/>
      <c r="X695" s="9"/>
      <c r="Y695" s="9"/>
      <c r="Z695" s="9"/>
      <c r="AA695" s="9"/>
      <c r="AB695" s="9"/>
      <c r="AC695" s="9"/>
      <c r="AD695" s="9"/>
      <c r="AE695" s="9"/>
      <c r="AF695" s="9"/>
      <c r="AG695" s="9"/>
    </row>
    <row r="696" spans="1:33" ht="49.5" customHeight="1">
      <c r="A696" s="9"/>
      <c r="B696" s="9"/>
      <c r="C696" s="9"/>
      <c r="D696" s="9"/>
      <c r="E696" s="9"/>
      <c r="F696" s="9"/>
      <c r="G696" s="9"/>
      <c r="H696" s="9"/>
      <c r="I696" s="9"/>
      <c r="J696" s="5"/>
      <c r="K696" s="5"/>
      <c r="L696" s="7"/>
      <c r="M696" s="8"/>
      <c r="N696" s="5"/>
      <c r="O696" s="5"/>
      <c r="P696" s="5"/>
      <c r="Q696" s="5"/>
      <c r="R696" s="5"/>
      <c r="S696" s="5"/>
      <c r="T696" s="9"/>
      <c r="U696" s="5"/>
      <c r="V696" s="5"/>
      <c r="W696" s="5"/>
      <c r="X696" s="9"/>
      <c r="Y696" s="9"/>
      <c r="Z696" s="9"/>
      <c r="AA696" s="9"/>
      <c r="AB696" s="9"/>
      <c r="AC696" s="9"/>
      <c r="AD696" s="9"/>
      <c r="AE696" s="9"/>
      <c r="AF696" s="9"/>
      <c r="AG696" s="9"/>
    </row>
    <row r="697" spans="1:33" ht="49.5" customHeight="1">
      <c r="A697" s="9"/>
      <c r="B697" s="9"/>
      <c r="C697" s="9"/>
      <c r="D697" s="9"/>
      <c r="E697" s="9"/>
      <c r="F697" s="9"/>
      <c r="G697" s="9"/>
      <c r="H697" s="9"/>
      <c r="I697" s="9"/>
      <c r="J697" s="5"/>
      <c r="K697" s="5"/>
      <c r="L697" s="7"/>
      <c r="M697" s="8"/>
      <c r="N697" s="5"/>
      <c r="O697" s="5"/>
      <c r="P697" s="5"/>
      <c r="Q697" s="5"/>
      <c r="R697" s="5"/>
      <c r="S697" s="5"/>
      <c r="T697" s="9"/>
      <c r="U697" s="5"/>
      <c r="V697" s="5"/>
      <c r="W697" s="5"/>
      <c r="X697" s="9"/>
      <c r="Y697" s="9"/>
      <c r="Z697" s="9"/>
      <c r="AA697" s="9"/>
      <c r="AB697" s="9"/>
      <c r="AC697" s="9"/>
      <c r="AD697" s="9"/>
      <c r="AE697" s="9"/>
      <c r="AF697" s="9"/>
      <c r="AG697" s="9"/>
    </row>
    <row r="698" spans="1:33" ht="49.5" customHeight="1">
      <c r="A698" s="9"/>
      <c r="B698" s="9"/>
      <c r="C698" s="9"/>
      <c r="D698" s="9"/>
      <c r="E698" s="9"/>
      <c r="F698" s="9"/>
      <c r="G698" s="9"/>
      <c r="H698" s="9"/>
      <c r="I698" s="9"/>
      <c r="J698" s="5"/>
      <c r="K698" s="5"/>
      <c r="L698" s="7"/>
      <c r="M698" s="8"/>
      <c r="N698" s="5"/>
      <c r="O698" s="5"/>
      <c r="P698" s="5"/>
      <c r="Q698" s="5"/>
      <c r="R698" s="5"/>
      <c r="S698" s="5"/>
      <c r="T698" s="9"/>
      <c r="U698" s="5"/>
      <c r="V698" s="5"/>
      <c r="W698" s="5"/>
      <c r="X698" s="9"/>
      <c r="Y698" s="9"/>
      <c r="Z698" s="9"/>
      <c r="AA698" s="9"/>
      <c r="AB698" s="9"/>
      <c r="AC698" s="9"/>
      <c r="AD698" s="9"/>
      <c r="AE698" s="9"/>
      <c r="AF698" s="9"/>
      <c r="AG698" s="9"/>
    </row>
    <row r="699" spans="1:33" ht="49.5" customHeight="1">
      <c r="A699" s="9"/>
      <c r="B699" s="9"/>
      <c r="C699" s="9"/>
      <c r="D699" s="9"/>
      <c r="E699" s="9"/>
      <c r="F699" s="9"/>
      <c r="G699" s="9"/>
      <c r="H699" s="9"/>
      <c r="I699" s="9"/>
      <c r="J699" s="5"/>
      <c r="K699" s="5"/>
      <c r="L699" s="7"/>
      <c r="M699" s="8"/>
      <c r="N699" s="5"/>
      <c r="O699" s="5"/>
      <c r="P699" s="5"/>
      <c r="Q699" s="5"/>
      <c r="R699" s="5"/>
      <c r="S699" s="5"/>
      <c r="T699" s="9"/>
      <c r="U699" s="5"/>
      <c r="V699" s="5"/>
      <c r="W699" s="5"/>
      <c r="X699" s="9"/>
      <c r="Y699" s="9"/>
      <c r="Z699" s="9"/>
      <c r="AA699" s="9"/>
      <c r="AB699" s="9"/>
      <c r="AC699" s="9"/>
      <c r="AD699" s="9"/>
      <c r="AE699" s="9"/>
      <c r="AF699" s="9"/>
      <c r="AG699" s="9"/>
    </row>
    <row r="700" spans="1:33" ht="49.5" customHeight="1">
      <c r="A700" s="9"/>
      <c r="B700" s="9"/>
      <c r="C700" s="9"/>
      <c r="D700" s="9"/>
      <c r="E700" s="9"/>
      <c r="F700" s="9"/>
      <c r="G700" s="9"/>
      <c r="H700" s="9"/>
      <c r="I700" s="9"/>
      <c r="J700" s="5"/>
      <c r="K700" s="5"/>
      <c r="L700" s="7"/>
      <c r="M700" s="8"/>
      <c r="N700" s="5"/>
      <c r="O700" s="5"/>
      <c r="P700" s="5"/>
      <c r="Q700" s="5"/>
      <c r="R700" s="5"/>
      <c r="S700" s="5"/>
      <c r="T700" s="9"/>
      <c r="U700" s="5"/>
      <c r="V700" s="5"/>
      <c r="W700" s="5"/>
      <c r="X700" s="9"/>
      <c r="Y700" s="9"/>
      <c r="Z700" s="9"/>
      <c r="AA700" s="9"/>
      <c r="AB700" s="9"/>
      <c r="AC700" s="9"/>
      <c r="AD700" s="9"/>
      <c r="AE700" s="9"/>
      <c r="AF700" s="9"/>
      <c r="AG700" s="9"/>
    </row>
    <row r="701" spans="1:33" ht="49.5" customHeight="1">
      <c r="A701" s="9"/>
      <c r="B701" s="9"/>
      <c r="C701" s="9"/>
      <c r="D701" s="9"/>
      <c r="E701" s="9"/>
      <c r="F701" s="9"/>
      <c r="G701" s="9"/>
      <c r="H701" s="9"/>
      <c r="I701" s="9"/>
      <c r="J701" s="5"/>
      <c r="K701" s="5"/>
      <c r="L701" s="7"/>
      <c r="M701" s="8"/>
      <c r="N701" s="5"/>
      <c r="O701" s="5"/>
      <c r="P701" s="5"/>
      <c r="Q701" s="5"/>
      <c r="R701" s="5"/>
      <c r="S701" s="5"/>
      <c r="T701" s="9"/>
      <c r="U701" s="5"/>
      <c r="V701" s="5"/>
      <c r="W701" s="5"/>
      <c r="X701" s="9"/>
      <c r="Y701" s="9"/>
      <c r="Z701" s="9"/>
      <c r="AA701" s="9"/>
      <c r="AB701" s="9"/>
      <c r="AC701" s="9"/>
      <c r="AD701" s="9"/>
      <c r="AE701" s="9"/>
      <c r="AF701" s="9"/>
      <c r="AG701" s="9"/>
    </row>
    <row r="702" spans="1:33" ht="49.5" customHeight="1">
      <c r="A702" s="9"/>
      <c r="B702" s="9"/>
      <c r="C702" s="9"/>
      <c r="D702" s="9"/>
      <c r="E702" s="9"/>
      <c r="F702" s="9"/>
      <c r="G702" s="9"/>
      <c r="H702" s="9"/>
      <c r="I702" s="9"/>
      <c r="J702" s="5"/>
      <c r="K702" s="5"/>
      <c r="L702" s="7"/>
      <c r="M702" s="8"/>
      <c r="N702" s="5"/>
      <c r="O702" s="5"/>
      <c r="P702" s="5"/>
      <c r="Q702" s="5"/>
      <c r="R702" s="5"/>
      <c r="S702" s="5"/>
      <c r="T702" s="9"/>
      <c r="U702" s="5"/>
      <c r="V702" s="5"/>
      <c r="W702" s="5"/>
      <c r="X702" s="9"/>
      <c r="Y702" s="9"/>
      <c r="Z702" s="9"/>
      <c r="AA702" s="9"/>
      <c r="AB702" s="9"/>
      <c r="AC702" s="9"/>
      <c r="AD702" s="9"/>
      <c r="AE702" s="9"/>
      <c r="AF702" s="9"/>
      <c r="AG702" s="9"/>
    </row>
    <row r="703" spans="1:33" ht="49.5" customHeight="1">
      <c r="A703" s="9"/>
      <c r="B703" s="9"/>
      <c r="C703" s="9"/>
      <c r="D703" s="9"/>
      <c r="E703" s="9"/>
      <c r="F703" s="9"/>
      <c r="G703" s="9"/>
      <c r="H703" s="9"/>
      <c r="I703" s="9"/>
      <c r="J703" s="5"/>
      <c r="K703" s="5"/>
      <c r="L703" s="7"/>
      <c r="M703" s="8"/>
      <c r="N703" s="5"/>
      <c r="O703" s="5"/>
      <c r="P703" s="5"/>
      <c r="Q703" s="5"/>
      <c r="R703" s="5"/>
      <c r="S703" s="5"/>
      <c r="T703" s="9"/>
      <c r="U703" s="5"/>
      <c r="V703" s="5"/>
      <c r="W703" s="5"/>
      <c r="X703" s="9"/>
      <c r="Y703" s="9"/>
      <c r="Z703" s="9"/>
      <c r="AA703" s="9"/>
      <c r="AB703" s="9"/>
      <c r="AC703" s="9"/>
      <c r="AD703" s="9"/>
      <c r="AE703" s="9"/>
      <c r="AF703" s="9"/>
      <c r="AG703" s="9"/>
    </row>
    <row r="704" spans="1:33" ht="49.5" customHeight="1">
      <c r="A704" s="9"/>
      <c r="B704" s="9"/>
      <c r="C704" s="9"/>
      <c r="D704" s="9"/>
      <c r="E704" s="9"/>
      <c r="F704" s="9"/>
      <c r="G704" s="9"/>
      <c r="H704" s="9"/>
      <c r="I704" s="9"/>
      <c r="J704" s="5"/>
      <c r="K704" s="5"/>
      <c r="L704" s="7"/>
      <c r="M704" s="8"/>
      <c r="N704" s="5"/>
      <c r="O704" s="5"/>
      <c r="P704" s="5"/>
      <c r="Q704" s="5"/>
      <c r="R704" s="5"/>
      <c r="S704" s="5"/>
      <c r="T704" s="9"/>
      <c r="U704" s="5"/>
      <c r="V704" s="5"/>
      <c r="W704" s="5"/>
      <c r="X704" s="9"/>
      <c r="Y704" s="9"/>
      <c r="Z704" s="9"/>
      <c r="AA704" s="9"/>
      <c r="AB704" s="9"/>
      <c r="AC704" s="9"/>
      <c r="AD704" s="9"/>
      <c r="AE704" s="9"/>
      <c r="AF704" s="9"/>
      <c r="AG704" s="9"/>
    </row>
    <row r="705" spans="1:33" ht="49.5" customHeight="1">
      <c r="A705" s="9"/>
      <c r="B705" s="9"/>
      <c r="C705" s="9"/>
      <c r="D705" s="9"/>
      <c r="E705" s="9"/>
      <c r="F705" s="9"/>
      <c r="G705" s="9"/>
      <c r="H705" s="9"/>
      <c r="I705" s="9"/>
      <c r="J705" s="5"/>
      <c r="K705" s="5"/>
      <c r="L705" s="7"/>
      <c r="M705" s="8"/>
      <c r="N705" s="5"/>
      <c r="O705" s="5"/>
      <c r="P705" s="5"/>
      <c r="Q705" s="5"/>
      <c r="R705" s="5"/>
      <c r="S705" s="5"/>
      <c r="T705" s="9"/>
      <c r="U705" s="5"/>
      <c r="V705" s="5"/>
      <c r="W705" s="5"/>
      <c r="X705" s="9"/>
      <c r="Y705" s="9"/>
      <c r="Z705" s="9"/>
      <c r="AA705" s="9"/>
      <c r="AB705" s="9"/>
      <c r="AC705" s="9"/>
      <c r="AD705" s="9"/>
      <c r="AE705" s="9"/>
      <c r="AF705" s="9"/>
      <c r="AG705" s="9"/>
    </row>
    <row r="706" spans="1:33" ht="49.5" customHeight="1">
      <c r="A706" s="9"/>
      <c r="B706" s="9"/>
      <c r="C706" s="9"/>
      <c r="D706" s="9"/>
      <c r="E706" s="9"/>
      <c r="F706" s="9"/>
      <c r="G706" s="9"/>
      <c r="H706" s="9"/>
      <c r="I706" s="9"/>
      <c r="J706" s="5"/>
      <c r="K706" s="5"/>
      <c r="L706" s="7"/>
      <c r="M706" s="8"/>
      <c r="N706" s="5"/>
      <c r="O706" s="5"/>
      <c r="P706" s="5"/>
      <c r="Q706" s="5"/>
      <c r="R706" s="5"/>
      <c r="S706" s="5"/>
      <c r="T706" s="9"/>
      <c r="U706" s="5"/>
      <c r="V706" s="5"/>
      <c r="W706" s="5"/>
      <c r="X706" s="9"/>
      <c r="Y706" s="9"/>
      <c r="Z706" s="9"/>
      <c r="AA706" s="9"/>
      <c r="AB706" s="9"/>
      <c r="AC706" s="9"/>
      <c r="AD706" s="9"/>
      <c r="AE706" s="9"/>
      <c r="AF706" s="9"/>
      <c r="AG706" s="9"/>
    </row>
    <row r="707" spans="1:33" ht="49.5" customHeight="1">
      <c r="A707" s="9"/>
      <c r="B707" s="9"/>
      <c r="C707" s="9"/>
      <c r="D707" s="9"/>
      <c r="E707" s="9"/>
      <c r="F707" s="9"/>
      <c r="G707" s="9"/>
      <c r="H707" s="9"/>
      <c r="I707" s="9"/>
      <c r="J707" s="5"/>
      <c r="K707" s="5"/>
      <c r="L707" s="7"/>
      <c r="M707" s="8"/>
      <c r="N707" s="5"/>
      <c r="O707" s="5"/>
      <c r="P707" s="5"/>
      <c r="Q707" s="5"/>
      <c r="R707" s="5"/>
      <c r="S707" s="5"/>
      <c r="T707" s="9"/>
      <c r="U707" s="5"/>
      <c r="V707" s="5"/>
      <c r="W707" s="5"/>
      <c r="X707" s="9"/>
      <c r="Y707" s="9"/>
      <c r="Z707" s="9"/>
      <c r="AA707" s="9"/>
      <c r="AB707" s="9"/>
      <c r="AC707" s="9"/>
      <c r="AD707" s="9"/>
      <c r="AE707" s="9"/>
      <c r="AF707" s="9"/>
      <c r="AG707" s="9"/>
    </row>
    <row r="708" spans="1:33" ht="49.5" customHeight="1">
      <c r="A708" s="9"/>
      <c r="B708" s="9"/>
      <c r="C708" s="9"/>
      <c r="D708" s="9"/>
      <c r="E708" s="9"/>
      <c r="F708" s="9"/>
      <c r="G708" s="9"/>
      <c r="H708" s="9"/>
      <c r="I708" s="9"/>
      <c r="J708" s="5"/>
      <c r="K708" s="5"/>
      <c r="L708" s="7"/>
      <c r="M708" s="8"/>
      <c r="N708" s="5"/>
      <c r="O708" s="5"/>
      <c r="P708" s="5"/>
      <c r="Q708" s="5"/>
      <c r="R708" s="5"/>
      <c r="S708" s="5"/>
      <c r="T708" s="9"/>
      <c r="U708" s="5"/>
      <c r="V708" s="5"/>
      <c r="W708" s="5"/>
      <c r="X708" s="9"/>
      <c r="Y708" s="9"/>
      <c r="Z708" s="9"/>
      <c r="AA708" s="9"/>
      <c r="AB708" s="9"/>
      <c r="AC708" s="9"/>
      <c r="AD708" s="9"/>
      <c r="AE708" s="9"/>
      <c r="AF708" s="9"/>
      <c r="AG708" s="9"/>
    </row>
    <row r="709" spans="1:33" ht="49.5" customHeight="1">
      <c r="A709" s="9"/>
      <c r="B709" s="9"/>
      <c r="C709" s="9"/>
      <c r="D709" s="9"/>
      <c r="E709" s="9"/>
      <c r="F709" s="9"/>
      <c r="G709" s="9"/>
      <c r="H709" s="9"/>
      <c r="I709" s="9"/>
      <c r="J709" s="5"/>
      <c r="K709" s="5"/>
      <c r="L709" s="7"/>
      <c r="M709" s="8"/>
      <c r="N709" s="5"/>
      <c r="O709" s="5"/>
      <c r="P709" s="5"/>
      <c r="Q709" s="5"/>
      <c r="R709" s="5"/>
      <c r="S709" s="5"/>
      <c r="T709" s="9"/>
      <c r="U709" s="5"/>
      <c r="V709" s="5"/>
      <c r="W709" s="5"/>
      <c r="X709" s="9"/>
      <c r="Y709" s="9"/>
      <c r="Z709" s="9"/>
      <c r="AA709" s="9"/>
      <c r="AB709" s="9"/>
      <c r="AC709" s="9"/>
      <c r="AD709" s="9"/>
      <c r="AE709" s="9"/>
      <c r="AF709" s="9"/>
      <c r="AG709" s="9"/>
    </row>
    <row r="710" spans="1:33" ht="49.5" customHeight="1">
      <c r="A710" s="9"/>
      <c r="B710" s="9"/>
      <c r="C710" s="9"/>
      <c r="D710" s="9"/>
      <c r="E710" s="9"/>
      <c r="F710" s="9"/>
      <c r="G710" s="9"/>
      <c r="H710" s="9"/>
      <c r="I710" s="9"/>
      <c r="J710" s="5"/>
      <c r="K710" s="5"/>
      <c r="L710" s="7"/>
      <c r="M710" s="8"/>
      <c r="N710" s="5"/>
      <c r="O710" s="5"/>
      <c r="P710" s="5"/>
      <c r="Q710" s="5"/>
      <c r="R710" s="5"/>
      <c r="S710" s="5"/>
      <c r="T710" s="9"/>
      <c r="U710" s="5"/>
      <c r="V710" s="5"/>
      <c r="W710" s="5"/>
      <c r="X710" s="9"/>
      <c r="Y710" s="9"/>
      <c r="Z710" s="9"/>
      <c r="AA710" s="9"/>
      <c r="AB710" s="9"/>
      <c r="AC710" s="9"/>
      <c r="AD710" s="9"/>
      <c r="AE710" s="9"/>
      <c r="AF710" s="9"/>
      <c r="AG710" s="9"/>
    </row>
    <row r="711" spans="1:33" ht="49.5" customHeight="1">
      <c r="A711" s="9"/>
      <c r="B711" s="9"/>
      <c r="C711" s="9"/>
      <c r="D711" s="9"/>
      <c r="E711" s="9"/>
      <c r="F711" s="9"/>
      <c r="G711" s="9"/>
      <c r="H711" s="9"/>
      <c r="I711" s="9"/>
      <c r="J711" s="5"/>
      <c r="K711" s="5"/>
      <c r="L711" s="7"/>
      <c r="M711" s="8"/>
      <c r="N711" s="5"/>
      <c r="O711" s="5"/>
      <c r="P711" s="5"/>
      <c r="Q711" s="5"/>
      <c r="R711" s="5"/>
      <c r="S711" s="5"/>
      <c r="T711" s="9"/>
      <c r="U711" s="5"/>
      <c r="V711" s="5"/>
      <c r="W711" s="5"/>
      <c r="X711" s="9"/>
      <c r="Y711" s="9"/>
      <c r="Z711" s="9"/>
      <c r="AA711" s="9"/>
      <c r="AB711" s="9"/>
      <c r="AC711" s="9"/>
      <c r="AD711" s="9"/>
      <c r="AE711" s="9"/>
      <c r="AF711" s="9"/>
      <c r="AG711" s="9"/>
    </row>
    <row r="712" spans="1:33" ht="49.5" customHeight="1">
      <c r="A712" s="9"/>
      <c r="B712" s="9"/>
      <c r="C712" s="9"/>
      <c r="D712" s="9"/>
      <c r="E712" s="9"/>
      <c r="F712" s="9"/>
      <c r="G712" s="9"/>
      <c r="H712" s="9"/>
      <c r="I712" s="9"/>
      <c r="J712" s="5"/>
      <c r="K712" s="5"/>
      <c r="L712" s="7"/>
      <c r="M712" s="8"/>
      <c r="N712" s="5"/>
      <c r="O712" s="5"/>
      <c r="P712" s="5"/>
      <c r="Q712" s="5"/>
      <c r="R712" s="5"/>
      <c r="S712" s="5"/>
      <c r="T712" s="9"/>
      <c r="U712" s="5"/>
      <c r="V712" s="5"/>
      <c r="W712" s="5"/>
      <c r="X712" s="9"/>
      <c r="Y712" s="9"/>
      <c r="Z712" s="9"/>
      <c r="AA712" s="9"/>
      <c r="AB712" s="9"/>
      <c r="AC712" s="9"/>
      <c r="AD712" s="9"/>
      <c r="AE712" s="9"/>
      <c r="AF712" s="9"/>
      <c r="AG712" s="9"/>
    </row>
    <row r="713" spans="1:33" ht="49.5" customHeight="1">
      <c r="A713" s="9"/>
      <c r="B713" s="9"/>
      <c r="C713" s="9"/>
      <c r="D713" s="9"/>
      <c r="E713" s="9"/>
      <c r="F713" s="9"/>
      <c r="G713" s="9"/>
      <c r="H713" s="9"/>
      <c r="I713" s="9"/>
      <c r="J713" s="5"/>
      <c r="K713" s="5"/>
      <c r="L713" s="7"/>
      <c r="M713" s="8"/>
      <c r="N713" s="5"/>
      <c r="O713" s="5"/>
      <c r="P713" s="5"/>
      <c r="Q713" s="5"/>
      <c r="R713" s="5"/>
      <c r="S713" s="5"/>
      <c r="T713" s="9"/>
      <c r="U713" s="5"/>
      <c r="V713" s="5"/>
      <c r="W713" s="5"/>
      <c r="X713" s="9"/>
      <c r="Y713" s="9"/>
      <c r="Z713" s="9"/>
      <c r="AA713" s="9"/>
      <c r="AB713" s="9"/>
      <c r="AC713" s="9"/>
      <c r="AD713" s="9"/>
      <c r="AE713" s="9"/>
      <c r="AF713" s="9"/>
      <c r="AG713" s="9"/>
    </row>
    <row r="714" spans="1:33" ht="49.5" customHeight="1">
      <c r="A714" s="9"/>
      <c r="B714" s="9"/>
      <c r="C714" s="9"/>
      <c r="D714" s="9"/>
      <c r="E714" s="9"/>
      <c r="F714" s="9"/>
      <c r="G714" s="9"/>
      <c r="H714" s="9"/>
      <c r="I714" s="9"/>
      <c r="J714" s="5"/>
      <c r="K714" s="5"/>
      <c r="L714" s="7"/>
      <c r="M714" s="8"/>
      <c r="N714" s="5"/>
      <c r="O714" s="5"/>
      <c r="P714" s="5"/>
      <c r="Q714" s="5"/>
      <c r="R714" s="5"/>
      <c r="S714" s="5"/>
      <c r="T714" s="9"/>
      <c r="U714" s="5"/>
      <c r="V714" s="5"/>
      <c r="W714" s="5"/>
      <c r="X714" s="9"/>
      <c r="Y714" s="9"/>
      <c r="Z714" s="9"/>
      <c r="AA714" s="9"/>
      <c r="AB714" s="9"/>
      <c r="AC714" s="9"/>
      <c r="AD714" s="9"/>
      <c r="AE714" s="9"/>
      <c r="AF714" s="9"/>
      <c r="AG714" s="9"/>
    </row>
    <row r="715" spans="1:33" ht="49.5" customHeight="1">
      <c r="A715" s="9"/>
      <c r="B715" s="9"/>
      <c r="C715" s="9"/>
      <c r="D715" s="9"/>
      <c r="E715" s="9"/>
      <c r="F715" s="9"/>
      <c r="G715" s="9"/>
      <c r="H715" s="9"/>
      <c r="I715" s="9"/>
      <c r="J715" s="5"/>
      <c r="K715" s="5"/>
      <c r="L715" s="7"/>
      <c r="M715" s="8"/>
      <c r="N715" s="5"/>
      <c r="O715" s="5"/>
      <c r="P715" s="5"/>
      <c r="Q715" s="5"/>
      <c r="R715" s="5"/>
      <c r="S715" s="5"/>
      <c r="T715" s="9"/>
      <c r="U715" s="5"/>
      <c r="V715" s="5"/>
      <c r="W715" s="5"/>
      <c r="X715" s="9"/>
      <c r="Y715" s="9"/>
      <c r="Z715" s="9"/>
      <c r="AA715" s="9"/>
      <c r="AB715" s="9"/>
      <c r="AC715" s="9"/>
      <c r="AD715" s="9"/>
      <c r="AE715" s="9"/>
      <c r="AF715" s="9"/>
      <c r="AG715" s="9"/>
    </row>
    <row r="716" spans="1:33" ht="49.5" customHeight="1">
      <c r="A716" s="9"/>
      <c r="B716" s="9"/>
      <c r="C716" s="9"/>
      <c r="D716" s="9"/>
      <c r="E716" s="9"/>
      <c r="F716" s="9"/>
      <c r="G716" s="9"/>
      <c r="H716" s="9"/>
      <c r="I716" s="9"/>
      <c r="J716" s="5"/>
      <c r="K716" s="5"/>
      <c r="L716" s="7"/>
      <c r="M716" s="8"/>
      <c r="N716" s="5"/>
      <c r="O716" s="5"/>
      <c r="P716" s="5"/>
      <c r="Q716" s="5"/>
      <c r="R716" s="5"/>
      <c r="S716" s="5"/>
      <c r="T716" s="9"/>
      <c r="U716" s="5"/>
      <c r="V716" s="5"/>
      <c r="W716" s="5"/>
      <c r="X716" s="9"/>
      <c r="Y716" s="9"/>
      <c r="Z716" s="9"/>
      <c r="AA716" s="9"/>
      <c r="AB716" s="9"/>
      <c r="AC716" s="9"/>
      <c r="AD716" s="9"/>
      <c r="AE716" s="9"/>
      <c r="AF716" s="9"/>
      <c r="AG716" s="9"/>
    </row>
    <row r="717" spans="1:33" ht="49.5" customHeight="1">
      <c r="A717" s="9"/>
      <c r="B717" s="9"/>
      <c r="C717" s="9"/>
      <c r="D717" s="9"/>
      <c r="E717" s="9"/>
      <c r="F717" s="9"/>
      <c r="G717" s="9"/>
      <c r="H717" s="9"/>
      <c r="I717" s="9"/>
      <c r="J717" s="5"/>
      <c r="K717" s="5"/>
      <c r="L717" s="7"/>
      <c r="M717" s="8"/>
      <c r="N717" s="5"/>
      <c r="O717" s="5"/>
      <c r="P717" s="5"/>
      <c r="Q717" s="5"/>
      <c r="R717" s="5"/>
      <c r="S717" s="5"/>
      <c r="T717" s="9"/>
      <c r="U717" s="5"/>
      <c r="V717" s="5"/>
      <c r="W717" s="5"/>
      <c r="X717" s="9"/>
      <c r="Y717" s="9"/>
      <c r="Z717" s="9"/>
      <c r="AA717" s="9"/>
      <c r="AB717" s="9"/>
      <c r="AC717" s="9"/>
      <c r="AD717" s="9"/>
      <c r="AE717" s="9"/>
      <c r="AF717" s="9"/>
      <c r="AG717" s="9"/>
    </row>
    <row r="718" spans="1:33" ht="49.5" customHeight="1">
      <c r="A718" s="9"/>
      <c r="B718" s="9"/>
      <c r="C718" s="9"/>
      <c r="D718" s="9"/>
      <c r="E718" s="9"/>
      <c r="F718" s="9"/>
      <c r="G718" s="9"/>
      <c r="H718" s="9"/>
      <c r="I718" s="9"/>
      <c r="J718" s="5"/>
      <c r="K718" s="5"/>
      <c r="L718" s="7"/>
      <c r="M718" s="8"/>
      <c r="N718" s="5"/>
      <c r="O718" s="5"/>
      <c r="P718" s="5"/>
      <c r="Q718" s="5"/>
      <c r="R718" s="5"/>
      <c r="S718" s="5"/>
      <c r="T718" s="9"/>
      <c r="U718" s="5"/>
      <c r="V718" s="5"/>
      <c r="W718" s="5"/>
      <c r="X718" s="9"/>
      <c r="Y718" s="9"/>
      <c r="Z718" s="9"/>
      <c r="AA718" s="9"/>
      <c r="AB718" s="9"/>
      <c r="AC718" s="9"/>
      <c r="AD718" s="9"/>
      <c r="AE718" s="9"/>
      <c r="AF718" s="9"/>
      <c r="AG718" s="9"/>
    </row>
    <row r="719" spans="1:33" ht="49.5" customHeight="1">
      <c r="A719" s="9"/>
      <c r="B719" s="9"/>
      <c r="C719" s="9"/>
      <c r="D719" s="9"/>
      <c r="E719" s="9"/>
      <c r="F719" s="9"/>
      <c r="G719" s="9"/>
      <c r="H719" s="9"/>
      <c r="I719" s="9"/>
      <c r="J719" s="5"/>
      <c r="K719" s="5"/>
      <c r="L719" s="7"/>
      <c r="M719" s="8"/>
      <c r="N719" s="5"/>
      <c r="O719" s="5"/>
      <c r="P719" s="5"/>
      <c r="Q719" s="5"/>
      <c r="R719" s="5"/>
      <c r="S719" s="5"/>
      <c r="T719" s="9"/>
      <c r="U719" s="5"/>
      <c r="V719" s="5"/>
      <c r="W719" s="5"/>
      <c r="X719" s="9"/>
      <c r="Y719" s="9"/>
      <c r="Z719" s="9"/>
      <c r="AA719" s="9"/>
      <c r="AB719" s="9"/>
      <c r="AC719" s="9"/>
      <c r="AD719" s="9"/>
      <c r="AE719" s="9"/>
      <c r="AF719" s="9"/>
      <c r="AG719" s="9"/>
    </row>
    <row r="720" spans="1:33" ht="49.5" customHeight="1">
      <c r="A720" s="9"/>
      <c r="B720" s="9"/>
      <c r="C720" s="9"/>
      <c r="D720" s="9"/>
      <c r="E720" s="9"/>
      <c r="F720" s="9"/>
      <c r="G720" s="9"/>
      <c r="H720" s="9"/>
      <c r="I720" s="9"/>
      <c r="J720" s="5"/>
      <c r="K720" s="5"/>
      <c r="L720" s="7"/>
      <c r="M720" s="8"/>
      <c r="N720" s="5"/>
      <c r="O720" s="5"/>
      <c r="P720" s="5"/>
      <c r="Q720" s="5"/>
      <c r="R720" s="5"/>
      <c r="S720" s="5"/>
      <c r="T720" s="9"/>
      <c r="U720" s="5"/>
      <c r="V720" s="5"/>
      <c r="W720" s="5"/>
      <c r="X720" s="9"/>
      <c r="Y720" s="9"/>
      <c r="Z720" s="9"/>
      <c r="AA720" s="9"/>
      <c r="AB720" s="9"/>
      <c r="AC720" s="9"/>
      <c r="AD720" s="9"/>
      <c r="AE720" s="9"/>
      <c r="AF720" s="9"/>
      <c r="AG720" s="9"/>
    </row>
    <row r="721" spans="1:33" ht="49.5" customHeight="1">
      <c r="A721" s="9"/>
      <c r="B721" s="9"/>
      <c r="C721" s="9"/>
      <c r="D721" s="9"/>
      <c r="E721" s="9"/>
      <c r="F721" s="9"/>
      <c r="G721" s="9"/>
      <c r="H721" s="9"/>
      <c r="I721" s="9"/>
      <c r="J721" s="5"/>
      <c r="K721" s="5"/>
      <c r="L721" s="7"/>
      <c r="M721" s="8"/>
      <c r="N721" s="5"/>
      <c r="O721" s="5"/>
      <c r="P721" s="5"/>
      <c r="Q721" s="5"/>
      <c r="R721" s="5"/>
      <c r="S721" s="5"/>
      <c r="T721" s="9"/>
      <c r="U721" s="5"/>
      <c r="V721" s="5"/>
      <c r="W721" s="5"/>
      <c r="X721" s="9"/>
      <c r="Y721" s="9"/>
      <c r="Z721" s="9"/>
      <c r="AA721" s="9"/>
      <c r="AB721" s="9"/>
      <c r="AC721" s="9"/>
      <c r="AD721" s="9"/>
      <c r="AE721" s="9"/>
      <c r="AF721" s="9"/>
      <c r="AG721" s="9"/>
    </row>
    <row r="722" spans="1:33" ht="49.5" customHeight="1">
      <c r="A722" s="9"/>
      <c r="B722" s="9"/>
      <c r="C722" s="9"/>
      <c r="D722" s="9"/>
      <c r="E722" s="9"/>
      <c r="F722" s="9"/>
      <c r="G722" s="9"/>
      <c r="H722" s="9"/>
      <c r="I722" s="9"/>
      <c r="J722" s="5"/>
      <c r="K722" s="5"/>
      <c r="L722" s="7"/>
      <c r="M722" s="8"/>
      <c r="N722" s="5"/>
      <c r="O722" s="5"/>
      <c r="P722" s="5"/>
      <c r="Q722" s="5"/>
      <c r="R722" s="5"/>
      <c r="S722" s="5"/>
      <c r="T722" s="9"/>
      <c r="U722" s="5"/>
      <c r="V722" s="5"/>
      <c r="W722" s="5"/>
      <c r="X722" s="9"/>
      <c r="Y722" s="9"/>
      <c r="Z722" s="9"/>
      <c r="AA722" s="9"/>
      <c r="AB722" s="9"/>
      <c r="AC722" s="9"/>
      <c r="AD722" s="9"/>
      <c r="AE722" s="9"/>
      <c r="AF722" s="9"/>
      <c r="AG722" s="9"/>
    </row>
    <row r="723" spans="1:33" ht="49.5" customHeight="1">
      <c r="A723" s="9"/>
      <c r="B723" s="9"/>
      <c r="C723" s="9"/>
      <c r="D723" s="9"/>
      <c r="E723" s="9"/>
      <c r="F723" s="9"/>
      <c r="G723" s="9"/>
      <c r="H723" s="9"/>
      <c r="I723" s="9"/>
      <c r="J723" s="5"/>
      <c r="K723" s="5"/>
      <c r="L723" s="7"/>
      <c r="M723" s="8"/>
      <c r="N723" s="5"/>
      <c r="O723" s="5"/>
      <c r="P723" s="5"/>
      <c r="Q723" s="5"/>
      <c r="R723" s="5"/>
      <c r="S723" s="5"/>
      <c r="T723" s="9"/>
      <c r="U723" s="5"/>
      <c r="V723" s="5"/>
      <c r="W723" s="5"/>
      <c r="X723" s="9"/>
      <c r="Y723" s="9"/>
      <c r="Z723" s="9"/>
      <c r="AA723" s="9"/>
      <c r="AB723" s="9"/>
      <c r="AC723" s="9"/>
      <c r="AD723" s="9"/>
      <c r="AE723" s="9"/>
      <c r="AF723" s="9"/>
      <c r="AG723" s="9"/>
    </row>
    <row r="724" spans="1:33" ht="49.5" customHeight="1">
      <c r="A724" s="9"/>
      <c r="B724" s="9"/>
      <c r="C724" s="9"/>
      <c r="D724" s="9"/>
      <c r="E724" s="9"/>
      <c r="F724" s="9"/>
      <c r="G724" s="9"/>
      <c r="H724" s="9"/>
      <c r="I724" s="9"/>
      <c r="J724" s="5"/>
      <c r="K724" s="5"/>
      <c r="L724" s="7"/>
      <c r="M724" s="8"/>
      <c r="N724" s="5"/>
      <c r="O724" s="5"/>
      <c r="P724" s="5"/>
      <c r="Q724" s="5"/>
      <c r="R724" s="5"/>
      <c r="S724" s="5"/>
      <c r="T724" s="9"/>
      <c r="U724" s="5"/>
      <c r="V724" s="5"/>
      <c r="W724" s="5"/>
      <c r="X724" s="9"/>
      <c r="Y724" s="9"/>
      <c r="Z724" s="9"/>
      <c r="AA724" s="9"/>
      <c r="AB724" s="9"/>
      <c r="AC724" s="9"/>
      <c r="AD724" s="9"/>
      <c r="AE724" s="9"/>
      <c r="AF724" s="9"/>
      <c r="AG724" s="9"/>
    </row>
    <row r="725" spans="1:33" ht="49.5" customHeight="1">
      <c r="A725" s="9"/>
      <c r="B725" s="9"/>
      <c r="C725" s="9"/>
      <c r="D725" s="9"/>
      <c r="E725" s="9"/>
      <c r="F725" s="9"/>
      <c r="G725" s="9"/>
      <c r="H725" s="9"/>
      <c r="I725" s="9"/>
      <c r="J725" s="5"/>
      <c r="K725" s="5"/>
      <c r="L725" s="7"/>
      <c r="M725" s="8"/>
      <c r="N725" s="5"/>
      <c r="O725" s="5"/>
      <c r="P725" s="5"/>
      <c r="Q725" s="5"/>
      <c r="R725" s="5"/>
      <c r="S725" s="5"/>
      <c r="T725" s="9"/>
      <c r="U725" s="5"/>
      <c r="V725" s="5"/>
      <c r="W725" s="5"/>
      <c r="X725" s="9"/>
      <c r="Y725" s="9"/>
      <c r="Z725" s="9"/>
      <c r="AA725" s="9"/>
      <c r="AB725" s="9"/>
      <c r="AC725" s="9"/>
      <c r="AD725" s="9"/>
      <c r="AE725" s="9"/>
      <c r="AF725" s="9"/>
      <c r="AG725" s="9"/>
    </row>
    <row r="726" spans="1:33" ht="49.5" customHeight="1">
      <c r="A726" s="9"/>
      <c r="B726" s="9"/>
      <c r="C726" s="9"/>
      <c r="D726" s="9"/>
      <c r="E726" s="9"/>
      <c r="F726" s="9"/>
      <c r="G726" s="9"/>
      <c r="H726" s="9"/>
      <c r="I726" s="9"/>
      <c r="J726" s="5"/>
      <c r="K726" s="5"/>
      <c r="L726" s="7"/>
      <c r="M726" s="8"/>
      <c r="N726" s="5"/>
      <c r="O726" s="5"/>
      <c r="P726" s="5"/>
      <c r="Q726" s="5"/>
      <c r="R726" s="5"/>
      <c r="S726" s="5"/>
      <c r="T726" s="9"/>
      <c r="U726" s="5"/>
      <c r="V726" s="5"/>
      <c r="W726" s="5"/>
      <c r="X726" s="9"/>
      <c r="Y726" s="9"/>
      <c r="Z726" s="9"/>
      <c r="AA726" s="9"/>
      <c r="AB726" s="9"/>
      <c r="AC726" s="9"/>
      <c r="AD726" s="9"/>
      <c r="AE726" s="9"/>
      <c r="AF726" s="9"/>
      <c r="AG726" s="9"/>
    </row>
    <row r="727" spans="1:33" ht="49.5" customHeight="1">
      <c r="A727" s="9"/>
      <c r="B727" s="9"/>
      <c r="C727" s="9"/>
      <c r="D727" s="9"/>
      <c r="E727" s="9"/>
      <c r="F727" s="9"/>
      <c r="G727" s="9"/>
      <c r="H727" s="9"/>
      <c r="I727" s="9"/>
      <c r="J727" s="5"/>
      <c r="K727" s="5"/>
      <c r="L727" s="7"/>
      <c r="M727" s="8"/>
      <c r="N727" s="5"/>
      <c r="O727" s="5"/>
      <c r="P727" s="5"/>
      <c r="Q727" s="5"/>
      <c r="R727" s="5"/>
      <c r="S727" s="5"/>
      <c r="T727" s="9"/>
      <c r="U727" s="5"/>
      <c r="V727" s="5"/>
      <c r="W727" s="5"/>
      <c r="X727" s="9"/>
      <c r="Y727" s="9"/>
      <c r="Z727" s="9"/>
      <c r="AA727" s="9"/>
      <c r="AB727" s="9"/>
      <c r="AC727" s="9"/>
      <c r="AD727" s="9"/>
      <c r="AE727" s="9"/>
      <c r="AF727" s="9"/>
      <c r="AG727" s="9"/>
    </row>
    <row r="728" spans="1:33" ht="49.5" customHeight="1">
      <c r="A728" s="9"/>
      <c r="B728" s="9"/>
      <c r="C728" s="9"/>
      <c r="D728" s="9"/>
      <c r="E728" s="9"/>
      <c r="F728" s="9"/>
      <c r="G728" s="9"/>
      <c r="H728" s="9"/>
      <c r="I728" s="9"/>
      <c r="J728" s="5"/>
      <c r="K728" s="5"/>
      <c r="L728" s="7"/>
      <c r="M728" s="8"/>
      <c r="N728" s="5"/>
      <c r="O728" s="5"/>
      <c r="P728" s="5"/>
      <c r="Q728" s="5"/>
      <c r="R728" s="5"/>
      <c r="S728" s="5"/>
      <c r="T728" s="9"/>
      <c r="U728" s="5"/>
      <c r="V728" s="5"/>
      <c r="W728" s="5"/>
      <c r="X728" s="9"/>
      <c r="Y728" s="9"/>
      <c r="Z728" s="9"/>
      <c r="AA728" s="9"/>
      <c r="AB728" s="9"/>
      <c r="AC728" s="9"/>
      <c r="AD728" s="9"/>
      <c r="AE728" s="9"/>
      <c r="AF728" s="9"/>
      <c r="AG728" s="9"/>
    </row>
    <row r="729" spans="1:33" ht="49.5" customHeight="1">
      <c r="A729" s="9"/>
      <c r="B729" s="9"/>
      <c r="C729" s="9"/>
      <c r="D729" s="9"/>
      <c r="E729" s="9"/>
      <c r="F729" s="9"/>
      <c r="G729" s="9"/>
      <c r="H729" s="9"/>
      <c r="I729" s="9"/>
      <c r="J729" s="5"/>
      <c r="K729" s="5"/>
      <c r="L729" s="7"/>
      <c r="M729" s="8"/>
      <c r="N729" s="5"/>
      <c r="O729" s="5"/>
      <c r="P729" s="5"/>
      <c r="Q729" s="5"/>
      <c r="R729" s="5"/>
      <c r="S729" s="5"/>
      <c r="T729" s="9"/>
      <c r="U729" s="5"/>
      <c r="V729" s="5"/>
      <c r="W729" s="5"/>
      <c r="X729" s="9"/>
      <c r="Y729" s="9"/>
      <c r="Z729" s="9"/>
      <c r="AA729" s="9"/>
      <c r="AB729" s="9"/>
      <c r="AC729" s="9"/>
      <c r="AD729" s="9"/>
      <c r="AE729" s="9"/>
      <c r="AF729" s="9"/>
      <c r="AG729" s="9"/>
    </row>
    <row r="730" spans="1:33" ht="49.5" customHeight="1">
      <c r="A730" s="9"/>
      <c r="B730" s="9"/>
      <c r="C730" s="9"/>
      <c r="D730" s="9"/>
      <c r="E730" s="9"/>
      <c r="F730" s="9"/>
      <c r="G730" s="9"/>
      <c r="H730" s="9"/>
      <c r="I730" s="9"/>
      <c r="J730" s="5"/>
      <c r="K730" s="5"/>
      <c r="L730" s="7"/>
      <c r="M730" s="8"/>
      <c r="N730" s="5"/>
      <c r="O730" s="5"/>
      <c r="P730" s="5"/>
      <c r="Q730" s="5"/>
      <c r="R730" s="5"/>
      <c r="S730" s="5"/>
      <c r="T730" s="9"/>
      <c r="U730" s="5"/>
      <c r="V730" s="5"/>
      <c r="W730" s="5"/>
      <c r="X730" s="9"/>
      <c r="Y730" s="9"/>
      <c r="Z730" s="9"/>
      <c r="AA730" s="9"/>
      <c r="AB730" s="9"/>
      <c r="AC730" s="9"/>
      <c r="AD730" s="9"/>
      <c r="AE730" s="9"/>
      <c r="AF730" s="9"/>
      <c r="AG730" s="9"/>
    </row>
    <row r="731" spans="1:33" ht="49.5" customHeight="1">
      <c r="A731" s="9"/>
      <c r="B731" s="9"/>
      <c r="C731" s="9"/>
      <c r="D731" s="9"/>
      <c r="E731" s="9"/>
      <c r="F731" s="9"/>
      <c r="G731" s="9"/>
      <c r="H731" s="9"/>
      <c r="I731" s="9"/>
      <c r="J731" s="5"/>
      <c r="K731" s="5"/>
      <c r="L731" s="7"/>
      <c r="M731" s="8"/>
      <c r="N731" s="5"/>
      <c r="O731" s="5"/>
      <c r="P731" s="5"/>
      <c r="Q731" s="5"/>
      <c r="R731" s="5"/>
      <c r="S731" s="5"/>
      <c r="T731" s="9"/>
      <c r="U731" s="5"/>
      <c r="V731" s="5"/>
      <c r="W731" s="5"/>
      <c r="X731" s="9"/>
      <c r="Y731" s="9"/>
      <c r="Z731" s="9"/>
      <c r="AA731" s="9"/>
      <c r="AB731" s="9"/>
      <c r="AC731" s="9"/>
      <c r="AD731" s="9"/>
      <c r="AE731" s="9"/>
      <c r="AF731" s="9"/>
      <c r="AG731" s="9"/>
    </row>
    <row r="732" spans="1:33" ht="49.5" customHeight="1">
      <c r="A732" s="9"/>
      <c r="B732" s="9"/>
      <c r="C732" s="9"/>
      <c r="D732" s="9"/>
      <c r="E732" s="9"/>
      <c r="F732" s="9"/>
      <c r="G732" s="9"/>
      <c r="H732" s="9"/>
      <c r="I732" s="9"/>
      <c r="J732" s="5"/>
      <c r="K732" s="5"/>
      <c r="L732" s="7"/>
      <c r="M732" s="8"/>
      <c r="N732" s="5"/>
      <c r="O732" s="5"/>
      <c r="P732" s="5"/>
      <c r="Q732" s="5"/>
      <c r="R732" s="5"/>
      <c r="S732" s="5"/>
      <c r="T732" s="9"/>
      <c r="U732" s="5"/>
      <c r="V732" s="5"/>
      <c r="W732" s="5"/>
      <c r="X732" s="9"/>
      <c r="Y732" s="9"/>
      <c r="Z732" s="9"/>
      <c r="AA732" s="9"/>
      <c r="AB732" s="9"/>
      <c r="AC732" s="9"/>
      <c r="AD732" s="9"/>
      <c r="AE732" s="9"/>
      <c r="AF732" s="9"/>
      <c r="AG732" s="9"/>
    </row>
    <row r="733" spans="1:33" ht="49.5" customHeight="1">
      <c r="A733" s="9"/>
      <c r="B733" s="9"/>
      <c r="C733" s="9"/>
      <c r="D733" s="9"/>
      <c r="E733" s="9"/>
      <c r="F733" s="9"/>
      <c r="G733" s="9"/>
      <c r="H733" s="9"/>
      <c r="I733" s="9"/>
      <c r="J733" s="5"/>
      <c r="K733" s="5"/>
      <c r="L733" s="7"/>
      <c r="M733" s="8"/>
      <c r="N733" s="5"/>
      <c r="O733" s="5"/>
      <c r="P733" s="5"/>
      <c r="Q733" s="5"/>
      <c r="R733" s="5"/>
      <c r="S733" s="5"/>
      <c r="T733" s="9"/>
      <c r="U733" s="5"/>
      <c r="V733" s="5"/>
      <c r="W733" s="5"/>
      <c r="X733" s="9"/>
      <c r="Y733" s="9"/>
      <c r="Z733" s="9"/>
      <c r="AA733" s="9"/>
      <c r="AB733" s="9"/>
      <c r="AC733" s="9"/>
      <c r="AD733" s="9"/>
      <c r="AE733" s="9"/>
      <c r="AF733" s="9"/>
      <c r="AG733" s="9"/>
    </row>
    <row r="734" spans="1:33" ht="49.5" customHeight="1">
      <c r="A734" s="9"/>
      <c r="B734" s="9"/>
      <c r="C734" s="9"/>
      <c r="D734" s="9"/>
      <c r="E734" s="9"/>
      <c r="F734" s="9"/>
      <c r="G734" s="9"/>
      <c r="H734" s="9"/>
      <c r="I734" s="9"/>
      <c r="J734" s="5"/>
      <c r="K734" s="5"/>
      <c r="L734" s="7"/>
      <c r="M734" s="8"/>
      <c r="N734" s="5"/>
      <c r="O734" s="5"/>
      <c r="P734" s="5"/>
      <c r="Q734" s="5"/>
      <c r="R734" s="5"/>
      <c r="S734" s="5"/>
      <c r="T734" s="9"/>
      <c r="U734" s="5"/>
      <c r="V734" s="5"/>
      <c r="W734" s="5"/>
      <c r="X734" s="9"/>
      <c r="Y734" s="9"/>
      <c r="Z734" s="9"/>
      <c r="AA734" s="9"/>
      <c r="AB734" s="9"/>
      <c r="AC734" s="9"/>
      <c r="AD734" s="9"/>
      <c r="AE734" s="9"/>
      <c r="AF734" s="9"/>
      <c r="AG734" s="9"/>
    </row>
    <row r="735" spans="1:33" ht="49.5" customHeight="1">
      <c r="A735" s="9"/>
      <c r="B735" s="9"/>
      <c r="C735" s="9"/>
      <c r="D735" s="9"/>
      <c r="E735" s="9"/>
      <c r="F735" s="9"/>
      <c r="G735" s="9"/>
      <c r="H735" s="9"/>
      <c r="I735" s="9"/>
      <c r="J735" s="5"/>
      <c r="K735" s="5"/>
      <c r="L735" s="7"/>
      <c r="M735" s="8"/>
      <c r="N735" s="5"/>
      <c r="O735" s="5"/>
      <c r="P735" s="5"/>
      <c r="Q735" s="5"/>
      <c r="R735" s="5"/>
      <c r="S735" s="5"/>
      <c r="T735" s="9"/>
      <c r="U735" s="5"/>
      <c r="V735" s="5"/>
      <c r="W735" s="5"/>
      <c r="X735" s="9"/>
      <c r="Y735" s="9"/>
      <c r="Z735" s="9"/>
      <c r="AA735" s="9"/>
      <c r="AB735" s="9"/>
      <c r="AC735" s="9"/>
      <c r="AD735" s="9"/>
      <c r="AE735" s="9"/>
      <c r="AF735" s="9"/>
      <c r="AG735" s="9"/>
    </row>
    <row r="736" spans="1:33" ht="49.5" customHeight="1">
      <c r="A736" s="9"/>
      <c r="B736" s="9"/>
      <c r="C736" s="9"/>
      <c r="D736" s="9"/>
      <c r="E736" s="9"/>
      <c r="F736" s="9"/>
      <c r="G736" s="9"/>
      <c r="H736" s="9"/>
      <c r="I736" s="9"/>
      <c r="J736" s="5"/>
      <c r="K736" s="5"/>
      <c r="L736" s="7"/>
      <c r="M736" s="8"/>
      <c r="N736" s="5"/>
      <c r="O736" s="5"/>
      <c r="P736" s="5"/>
      <c r="Q736" s="5"/>
      <c r="R736" s="5"/>
      <c r="S736" s="5"/>
      <c r="T736" s="9"/>
      <c r="U736" s="5"/>
      <c r="V736" s="5"/>
      <c r="W736" s="5"/>
      <c r="X736" s="9"/>
      <c r="Y736" s="9"/>
      <c r="Z736" s="9"/>
      <c r="AA736" s="9"/>
      <c r="AB736" s="9"/>
      <c r="AC736" s="9"/>
      <c r="AD736" s="9"/>
      <c r="AE736" s="9"/>
      <c r="AF736" s="9"/>
      <c r="AG736" s="9"/>
    </row>
    <row r="737" spans="1:33" ht="49.5" customHeight="1">
      <c r="A737" s="9"/>
      <c r="B737" s="9"/>
      <c r="C737" s="9"/>
      <c r="D737" s="9"/>
      <c r="E737" s="9"/>
      <c r="F737" s="9"/>
      <c r="G737" s="9"/>
      <c r="H737" s="9"/>
      <c r="I737" s="9"/>
      <c r="J737" s="5"/>
      <c r="K737" s="5"/>
      <c r="L737" s="7"/>
      <c r="M737" s="8"/>
      <c r="N737" s="5"/>
      <c r="O737" s="5"/>
      <c r="P737" s="5"/>
      <c r="Q737" s="5"/>
      <c r="R737" s="5"/>
      <c r="S737" s="5"/>
      <c r="T737" s="9"/>
      <c r="U737" s="5"/>
      <c r="V737" s="5"/>
      <c r="W737" s="5"/>
      <c r="X737" s="9"/>
      <c r="Y737" s="9"/>
      <c r="Z737" s="9"/>
      <c r="AA737" s="9"/>
      <c r="AB737" s="9"/>
      <c r="AC737" s="9"/>
      <c r="AD737" s="9"/>
      <c r="AE737" s="9"/>
      <c r="AF737" s="9"/>
      <c r="AG737" s="9"/>
    </row>
    <row r="738" spans="1:33" ht="49.5" customHeight="1">
      <c r="A738" s="9"/>
      <c r="B738" s="9"/>
      <c r="C738" s="9"/>
      <c r="D738" s="9"/>
      <c r="E738" s="9"/>
      <c r="F738" s="9"/>
      <c r="G738" s="9"/>
      <c r="H738" s="9"/>
      <c r="I738" s="9"/>
      <c r="J738" s="5"/>
      <c r="K738" s="5"/>
      <c r="L738" s="7"/>
      <c r="M738" s="8"/>
      <c r="N738" s="5"/>
      <c r="O738" s="5"/>
      <c r="P738" s="5"/>
      <c r="Q738" s="5"/>
      <c r="R738" s="5"/>
      <c r="S738" s="5"/>
      <c r="T738" s="9"/>
      <c r="U738" s="5"/>
      <c r="V738" s="5"/>
      <c r="W738" s="5"/>
      <c r="X738" s="9"/>
      <c r="Y738" s="9"/>
      <c r="Z738" s="9"/>
      <c r="AA738" s="9"/>
      <c r="AB738" s="9"/>
      <c r="AC738" s="9"/>
      <c r="AD738" s="9"/>
      <c r="AE738" s="9"/>
      <c r="AF738" s="9"/>
      <c r="AG738" s="9"/>
    </row>
    <row r="739" spans="1:33" ht="49.5" customHeight="1">
      <c r="A739" s="9"/>
      <c r="B739" s="9"/>
      <c r="C739" s="9"/>
      <c r="D739" s="9"/>
      <c r="E739" s="9"/>
      <c r="F739" s="9"/>
      <c r="G739" s="9"/>
      <c r="H739" s="9"/>
      <c r="I739" s="9"/>
      <c r="J739" s="5"/>
      <c r="K739" s="5"/>
      <c r="L739" s="7"/>
      <c r="M739" s="8"/>
      <c r="N739" s="5"/>
      <c r="O739" s="5"/>
      <c r="P739" s="5"/>
      <c r="Q739" s="5"/>
      <c r="R739" s="5"/>
      <c r="S739" s="5"/>
      <c r="T739" s="9"/>
      <c r="U739" s="5"/>
      <c r="V739" s="5"/>
      <c r="W739" s="5"/>
      <c r="X739" s="9"/>
      <c r="Y739" s="9"/>
      <c r="Z739" s="9"/>
      <c r="AA739" s="9"/>
      <c r="AB739" s="9"/>
      <c r="AC739" s="9"/>
      <c r="AD739" s="9"/>
      <c r="AE739" s="9"/>
      <c r="AF739" s="9"/>
      <c r="AG739" s="9"/>
    </row>
    <row r="740" spans="1:33" ht="49.5" customHeight="1">
      <c r="A740" s="9"/>
      <c r="B740" s="9"/>
      <c r="C740" s="9"/>
      <c r="D740" s="9"/>
      <c r="E740" s="9"/>
      <c r="F740" s="9"/>
      <c r="G740" s="9"/>
      <c r="H740" s="9"/>
      <c r="I740" s="9"/>
      <c r="J740" s="5"/>
      <c r="K740" s="5"/>
      <c r="L740" s="7"/>
      <c r="M740" s="8"/>
      <c r="N740" s="5"/>
      <c r="O740" s="5"/>
      <c r="P740" s="5"/>
      <c r="Q740" s="5"/>
      <c r="R740" s="5"/>
      <c r="S740" s="5"/>
      <c r="T740" s="9"/>
      <c r="U740" s="5"/>
      <c r="V740" s="5"/>
      <c r="W740" s="5"/>
      <c r="X740" s="9"/>
      <c r="Y740" s="9"/>
      <c r="Z740" s="9"/>
      <c r="AA740" s="9"/>
      <c r="AB740" s="9"/>
      <c r="AC740" s="9"/>
      <c r="AD740" s="9"/>
      <c r="AE740" s="9"/>
      <c r="AF740" s="9"/>
      <c r="AG740" s="9"/>
    </row>
    <row r="741" spans="1:33" ht="49.5" customHeight="1">
      <c r="A741" s="9"/>
      <c r="B741" s="9"/>
      <c r="C741" s="9"/>
      <c r="D741" s="9"/>
      <c r="E741" s="9"/>
      <c r="F741" s="9"/>
      <c r="G741" s="9"/>
      <c r="H741" s="9"/>
      <c r="I741" s="9"/>
      <c r="J741" s="5"/>
      <c r="K741" s="5"/>
      <c r="L741" s="7"/>
      <c r="M741" s="8"/>
      <c r="N741" s="5"/>
      <c r="O741" s="5"/>
      <c r="P741" s="5"/>
      <c r="Q741" s="5"/>
      <c r="R741" s="5"/>
      <c r="S741" s="5"/>
      <c r="T741" s="9"/>
      <c r="U741" s="5"/>
      <c r="V741" s="5"/>
      <c r="W741" s="5"/>
      <c r="X741" s="9"/>
      <c r="Y741" s="9"/>
      <c r="Z741" s="9"/>
      <c r="AA741" s="9"/>
      <c r="AB741" s="9"/>
      <c r="AC741" s="9"/>
      <c r="AD741" s="9"/>
      <c r="AE741" s="9"/>
      <c r="AF741" s="9"/>
      <c r="AG741" s="9"/>
    </row>
    <row r="742" spans="1:33" ht="49.5" customHeight="1">
      <c r="A742" s="9"/>
      <c r="B742" s="9"/>
      <c r="C742" s="9"/>
      <c r="D742" s="9"/>
      <c r="E742" s="9"/>
      <c r="F742" s="9"/>
      <c r="G742" s="9"/>
      <c r="H742" s="9"/>
      <c r="I742" s="9"/>
      <c r="J742" s="5"/>
      <c r="K742" s="5"/>
      <c r="L742" s="7"/>
      <c r="M742" s="8"/>
      <c r="N742" s="5"/>
      <c r="O742" s="5"/>
      <c r="P742" s="5"/>
      <c r="Q742" s="5"/>
      <c r="R742" s="5"/>
      <c r="S742" s="5"/>
      <c r="T742" s="9"/>
      <c r="U742" s="5"/>
      <c r="V742" s="5"/>
      <c r="W742" s="5"/>
      <c r="X742" s="9"/>
      <c r="Y742" s="9"/>
      <c r="Z742" s="9"/>
      <c r="AA742" s="9"/>
      <c r="AB742" s="9"/>
      <c r="AC742" s="9"/>
      <c r="AD742" s="9"/>
      <c r="AE742" s="9"/>
      <c r="AF742" s="9"/>
      <c r="AG742" s="9"/>
    </row>
    <row r="743" spans="1:33" ht="49.5" customHeight="1">
      <c r="A743" s="9"/>
      <c r="B743" s="9"/>
      <c r="C743" s="9"/>
      <c r="D743" s="9"/>
      <c r="E743" s="9"/>
      <c r="F743" s="9"/>
      <c r="G743" s="9"/>
      <c r="H743" s="9"/>
      <c r="I743" s="9"/>
      <c r="J743" s="5"/>
      <c r="K743" s="5"/>
      <c r="L743" s="7"/>
      <c r="M743" s="8"/>
      <c r="N743" s="5"/>
      <c r="O743" s="5"/>
      <c r="P743" s="5"/>
      <c r="Q743" s="5"/>
      <c r="R743" s="5"/>
      <c r="S743" s="5"/>
      <c r="T743" s="9"/>
      <c r="U743" s="5"/>
      <c r="V743" s="5"/>
      <c r="W743" s="5"/>
      <c r="X743" s="9"/>
      <c r="Y743" s="9"/>
      <c r="Z743" s="9"/>
      <c r="AA743" s="9"/>
      <c r="AB743" s="9"/>
      <c r="AC743" s="9"/>
      <c r="AD743" s="9"/>
      <c r="AE743" s="9"/>
      <c r="AF743" s="9"/>
      <c r="AG743" s="9"/>
    </row>
    <row r="744" spans="1:33" ht="49.5" customHeight="1">
      <c r="A744" s="9"/>
      <c r="B744" s="9"/>
      <c r="C744" s="9"/>
      <c r="D744" s="9"/>
      <c r="E744" s="9"/>
      <c r="F744" s="9"/>
      <c r="G744" s="9"/>
      <c r="H744" s="9"/>
      <c r="I744" s="9"/>
      <c r="J744" s="5"/>
      <c r="K744" s="5"/>
      <c r="L744" s="7"/>
      <c r="M744" s="8"/>
      <c r="N744" s="5"/>
      <c r="O744" s="5"/>
      <c r="P744" s="5"/>
      <c r="Q744" s="5"/>
      <c r="R744" s="5"/>
      <c r="S744" s="5"/>
      <c r="T744" s="9"/>
      <c r="U744" s="5"/>
      <c r="V744" s="5"/>
      <c r="W744" s="5"/>
      <c r="X744" s="9"/>
      <c r="Y744" s="9"/>
      <c r="Z744" s="9"/>
      <c r="AA744" s="9"/>
      <c r="AB744" s="9"/>
      <c r="AC744" s="9"/>
      <c r="AD744" s="9"/>
      <c r="AE744" s="9"/>
      <c r="AF744" s="9"/>
      <c r="AG744" s="9"/>
    </row>
    <row r="745" spans="1:33" ht="49.5" customHeight="1">
      <c r="A745" s="9"/>
      <c r="B745" s="9"/>
      <c r="C745" s="9"/>
      <c r="D745" s="9"/>
      <c r="E745" s="9"/>
      <c r="F745" s="9"/>
      <c r="G745" s="9"/>
      <c r="H745" s="9"/>
      <c r="I745" s="9"/>
      <c r="J745" s="5"/>
      <c r="K745" s="5"/>
      <c r="L745" s="7"/>
      <c r="M745" s="8"/>
      <c r="N745" s="5"/>
      <c r="O745" s="5"/>
      <c r="P745" s="5"/>
      <c r="Q745" s="5"/>
      <c r="R745" s="5"/>
      <c r="S745" s="5"/>
      <c r="T745" s="9"/>
      <c r="U745" s="5"/>
      <c r="V745" s="5"/>
      <c r="W745" s="5"/>
      <c r="X745" s="9"/>
      <c r="Y745" s="9"/>
      <c r="Z745" s="9"/>
      <c r="AA745" s="9"/>
      <c r="AB745" s="9"/>
      <c r="AC745" s="9"/>
      <c r="AD745" s="9"/>
      <c r="AE745" s="9"/>
      <c r="AF745" s="9"/>
      <c r="AG745" s="9"/>
    </row>
    <row r="746" spans="1:33" ht="49.5" customHeight="1">
      <c r="A746" s="9"/>
      <c r="B746" s="9"/>
      <c r="C746" s="9"/>
      <c r="D746" s="9"/>
      <c r="E746" s="9"/>
      <c r="F746" s="9"/>
      <c r="G746" s="9"/>
      <c r="H746" s="9"/>
      <c r="I746" s="9"/>
      <c r="J746" s="5"/>
      <c r="K746" s="5"/>
      <c r="L746" s="7"/>
      <c r="M746" s="8"/>
      <c r="N746" s="5"/>
      <c r="O746" s="5"/>
      <c r="P746" s="5"/>
      <c r="Q746" s="5"/>
      <c r="R746" s="5"/>
      <c r="S746" s="5"/>
      <c r="T746" s="9"/>
      <c r="U746" s="5"/>
      <c r="V746" s="5"/>
      <c r="W746" s="5"/>
      <c r="X746" s="9"/>
      <c r="Y746" s="9"/>
      <c r="Z746" s="9"/>
      <c r="AA746" s="9"/>
      <c r="AB746" s="9"/>
      <c r="AC746" s="9"/>
      <c r="AD746" s="9"/>
      <c r="AE746" s="9"/>
      <c r="AF746" s="9"/>
      <c r="AG746" s="9"/>
    </row>
    <row r="747" spans="1:33" ht="49.5" customHeight="1">
      <c r="A747" s="9"/>
      <c r="B747" s="9"/>
      <c r="C747" s="9"/>
      <c r="D747" s="9"/>
      <c r="E747" s="9"/>
      <c r="F747" s="9"/>
      <c r="G747" s="9"/>
      <c r="H747" s="9"/>
      <c r="I747" s="9"/>
      <c r="J747" s="5"/>
      <c r="K747" s="5"/>
      <c r="L747" s="7"/>
      <c r="M747" s="8"/>
      <c r="N747" s="5"/>
      <c r="O747" s="5"/>
      <c r="P747" s="5"/>
      <c r="Q747" s="5"/>
      <c r="R747" s="5"/>
      <c r="S747" s="5"/>
      <c r="T747" s="9"/>
      <c r="U747" s="5"/>
      <c r="V747" s="5"/>
      <c r="W747" s="5"/>
      <c r="X747" s="9"/>
      <c r="Y747" s="9"/>
      <c r="Z747" s="9"/>
      <c r="AA747" s="9"/>
      <c r="AB747" s="9"/>
      <c r="AC747" s="9"/>
      <c r="AD747" s="9"/>
      <c r="AE747" s="9"/>
      <c r="AF747" s="9"/>
      <c r="AG747" s="9"/>
    </row>
    <row r="748" spans="1:33" ht="49.5" customHeight="1">
      <c r="A748" s="9"/>
      <c r="B748" s="9"/>
      <c r="C748" s="9"/>
      <c r="D748" s="9"/>
      <c r="E748" s="9"/>
      <c r="F748" s="9"/>
      <c r="G748" s="9"/>
      <c r="H748" s="9"/>
      <c r="I748" s="9"/>
      <c r="J748" s="5"/>
      <c r="K748" s="5"/>
      <c r="L748" s="7"/>
      <c r="M748" s="8"/>
      <c r="N748" s="5"/>
      <c r="O748" s="5"/>
      <c r="P748" s="5"/>
      <c r="Q748" s="5"/>
      <c r="R748" s="5"/>
      <c r="S748" s="5"/>
      <c r="T748" s="9"/>
      <c r="U748" s="5"/>
      <c r="V748" s="5"/>
      <c r="W748" s="5"/>
      <c r="X748" s="9"/>
      <c r="Y748" s="9"/>
      <c r="Z748" s="9"/>
      <c r="AA748" s="9"/>
      <c r="AB748" s="9"/>
      <c r="AC748" s="9"/>
      <c r="AD748" s="9"/>
      <c r="AE748" s="9"/>
      <c r="AF748" s="9"/>
      <c r="AG748" s="9"/>
    </row>
    <row r="749" spans="1:33" ht="49.5" customHeight="1">
      <c r="A749" s="9"/>
      <c r="B749" s="9"/>
      <c r="C749" s="9"/>
      <c r="D749" s="9"/>
      <c r="E749" s="9"/>
      <c r="F749" s="9"/>
      <c r="G749" s="9"/>
      <c r="H749" s="9"/>
      <c r="I749" s="9"/>
      <c r="J749" s="5"/>
      <c r="K749" s="5"/>
      <c r="L749" s="7"/>
      <c r="M749" s="8"/>
      <c r="N749" s="5"/>
      <c r="O749" s="5"/>
      <c r="P749" s="5"/>
      <c r="Q749" s="5"/>
      <c r="R749" s="5"/>
      <c r="S749" s="5"/>
      <c r="T749" s="9"/>
      <c r="U749" s="5"/>
      <c r="V749" s="5"/>
      <c r="W749" s="5"/>
      <c r="X749" s="9"/>
      <c r="Y749" s="9"/>
      <c r="Z749" s="9"/>
      <c r="AA749" s="9"/>
      <c r="AB749" s="9"/>
      <c r="AC749" s="9"/>
      <c r="AD749" s="9"/>
      <c r="AE749" s="9"/>
      <c r="AF749" s="9"/>
      <c r="AG749" s="9"/>
    </row>
    <row r="750" spans="1:33" ht="49.5" customHeight="1">
      <c r="A750" s="9"/>
      <c r="B750" s="9"/>
      <c r="C750" s="9"/>
      <c r="D750" s="9"/>
      <c r="E750" s="9"/>
      <c r="F750" s="9"/>
      <c r="G750" s="9"/>
      <c r="H750" s="9"/>
      <c r="I750" s="9"/>
      <c r="J750" s="5"/>
      <c r="K750" s="5"/>
      <c r="L750" s="7"/>
      <c r="M750" s="8"/>
      <c r="N750" s="5"/>
      <c r="O750" s="5"/>
      <c r="P750" s="5"/>
      <c r="Q750" s="5"/>
      <c r="R750" s="5"/>
      <c r="S750" s="5"/>
      <c r="T750" s="9"/>
      <c r="U750" s="5"/>
      <c r="V750" s="5"/>
      <c r="W750" s="5"/>
      <c r="X750" s="9"/>
      <c r="Y750" s="9"/>
      <c r="Z750" s="9"/>
      <c r="AA750" s="9"/>
      <c r="AB750" s="9"/>
      <c r="AC750" s="9"/>
      <c r="AD750" s="9"/>
      <c r="AE750" s="9"/>
      <c r="AF750" s="9"/>
      <c r="AG750" s="9"/>
    </row>
    <row r="751" spans="1:33" ht="49.5" customHeight="1">
      <c r="A751" s="9"/>
      <c r="B751" s="9"/>
      <c r="C751" s="9"/>
      <c r="D751" s="9"/>
      <c r="E751" s="9"/>
      <c r="F751" s="9"/>
      <c r="G751" s="9"/>
      <c r="H751" s="9"/>
      <c r="I751" s="9"/>
      <c r="J751" s="5"/>
      <c r="K751" s="5"/>
      <c r="L751" s="7"/>
      <c r="M751" s="8"/>
      <c r="N751" s="5"/>
      <c r="O751" s="5"/>
      <c r="P751" s="5"/>
      <c r="Q751" s="5"/>
      <c r="R751" s="5"/>
      <c r="S751" s="5"/>
      <c r="T751" s="9"/>
      <c r="U751" s="5"/>
      <c r="V751" s="5"/>
      <c r="W751" s="5"/>
      <c r="X751" s="9"/>
      <c r="Y751" s="9"/>
      <c r="Z751" s="9"/>
      <c r="AA751" s="9"/>
      <c r="AB751" s="9"/>
      <c r="AC751" s="9"/>
      <c r="AD751" s="9"/>
      <c r="AE751" s="9"/>
      <c r="AF751" s="9"/>
      <c r="AG751" s="9"/>
    </row>
    <row r="752" spans="1:33" ht="49.5" customHeight="1">
      <c r="A752" s="9"/>
      <c r="B752" s="9"/>
      <c r="C752" s="9"/>
      <c r="D752" s="9"/>
      <c r="E752" s="9"/>
      <c r="F752" s="9"/>
      <c r="G752" s="9"/>
      <c r="H752" s="9"/>
      <c r="I752" s="9"/>
      <c r="J752" s="5"/>
      <c r="K752" s="5"/>
      <c r="L752" s="7"/>
      <c r="M752" s="8"/>
      <c r="N752" s="5"/>
      <c r="O752" s="5"/>
      <c r="P752" s="5"/>
      <c r="Q752" s="5"/>
      <c r="R752" s="5"/>
      <c r="S752" s="5"/>
      <c r="T752" s="9"/>
      <c r="U752" s="5"/>
      <c r="V752" s="5"/>
      <c r="W752" s="5"/>
      <c r="X752" s="9"/>
      <c r="Y752" s="9"/>
      <c r="Z752" s="9"/>
      <c r="AA752" s="9"/>
      <c r="AB752" s="9"/>
      <c r="AC752" s="9"/>
      <c r="AD752" s="9"/>
      <c r="AE752" s="9"/>
      <c r="AF752" s="9"/>
      <c r="AG752" s="9"/>
    </row>
    <row r="753" spans="1:33" ht="49.5" customHeight="1">
      <c r="A753" s="9"/>
      <c r="B753" s="9"/>
      <c r="C753" s="9"/>
      <c r="D753" s="9"/>
      <c r="E753" s="9"/>
      <c r="F753" s="9"/>
      <c r="G753" s="9"/>
      <c r="H753" s="9"/>
      <c r="I753" s="9"/>
      <c r="J753" s="5"/>
      <c r="K753" s="5"/>
      <c r="L753" s="7"/>
      <c r="M753" s="8"/>
      <c r="N753" s="5"/>
      <c r="O753" s="5"/>
      <c r="P753" s="5"/>
      <c r="Q753" s="5"/>
      <c r="R753" s="5"/>
      <c r="S753" s="5"/>
      <c r="T753" s="9"/>
      <c r="U753" s="5"/>
      <c r="V753" s="5"/>
      <c r="W753" s="5"/>
      <c r="X753" s="9"/>
      <c r="Y753" s="9"/>
      <c r="Z753" s="9"/>
      <c r="AA753" s="9"/>
      <c r="AB753" s="9"/>
      <c r="AC753" s="9"/>
      <c r="AD753" s="9"/>
      <c r="AE753" s="9"/>
      <c r="AF753" s="9"/>
      <c r="AG753" s="9"/>
    </row>
    <row r="754" spans="1:33" ht="49.5" customHeight="1">
      <c r="A754" s="9"/>
      <c r="B754" s="9"/>
      <c r="C754" s="9"/>
      <c r="D754" s="9"/>
      <c r="E754" s="9"/>
      <c r="F754" s="9"/>
      <c r="G754" s="9"/>
      <c r="H754" s="9"/>
      <c r="I754" s="9"/>
      <c r="J754" s="5"/>
      <c r="K754" s="5"/>
      <c r="L754" s="7"/>
      <c r="M754" s="8"/>
      <c r="N754" s="5"/>
      <c r="O754" s="5"/>
      <c r="P754" s="5"/>
      <c r="Q754" s="5"/>
      <c r="R754" s="5"/>
      <c r="S754" s="5"/>
      <c r="T754" s="9"/>
      <c r="U754" s="5"/>
      <c r="V754" s="5"/>
      <c r="W754" s="5"/>
      <c r="X754" s="9"/>
      <c r="Y754" s="9"/>
      <c r="Z754" s="9"/>
      <c r="AA754" s="9"/>
      <c r="AB754" s="9"/>
      <c r="AC754" s="9"/>
      <c r="AD754" s="9"/>
      <c r="AE754" s="9"/>
      <c r="AF754" s="9"/>
      <c r="AG754" s="9"/>
    </row>
    <row r="755" spans="1:33" ht="49.5" customHeight="1">
      <c r="A755" s="9"/>
      <c r="B755" s="9"/>
      <c r="C755" s="9"/>
      <c r="D755" s="9"/>
      <c r="E755" s="9"/>
      <c r="F755" s="9"/>
      <c r="G755" s="9"/>
      <c r="H755" s="9"/>
      <c r="I755" s="9"/>
      <c r="J755" s="5"/>
      <c r="K755" s="5"/>
      <c r="L755" s="7"/>
      <c r="M755" s="8"/>
      <c r="N755" s="5"/>
      <c r="O755" s="5"/>
      <c r="P755" s="5"/>
      <c r="Q755" s="5"/>
      <c r="R755" s="5"/>
      <c r="S755" s="5"/>
      <c r="T755" s="9"/>
      <c r="U755" s="5"/>
      <c r="V755" s="5"/>
      <c r="W755" s="5"/>
      <c r="X755" s="9"/>
      <c r="Y755" s="9"/>
      <c r="Z755" s="9"/>
      <c r="AA755" s="9"/>
      <c r="AB755" s="9"/>
      <c r="AC755" s="9"/>
      <c r="AD755" s="9"/>
      <c r="AE755" s="9"/>
      <c r="AF755" s="9"/>
      <c r="AG755" s="9"/>
    </row>
    <row r="756" spans="1:33" ht="49.5" customHeight="1">
      <c r="A756" s="9"/>
      <c r="B756" s="9"/>
      <c r="C756" s="9"/>
      <c r="D756" s="9"/>
      <c r="E756" s="9"/>
      <c r="F756" s="9"/>
      <c r="G756" s="9"/>
      <c r="H756" s="9"/>
      <c r="I756" s="9"/>
      <c r="J756" s="5"/>
      <c r="K756" s="5"/>
      <c r="L756" s="7"/>
      <c r="M756" s="8"/>
      <c r="N756" s="5"/>
      <c r="O756" s="5"/>
      <c r="P756" s="5"/>
      <c r="Q756" s="5"/>
      <c r="R756" s="5"/>
      <c r="S756" s="5"/>
      <c r="T756" s="9"/>
      <c r="U756" s="5"/>
      <c r="V756" s="5"/>
      <c r="W756" s="5"/>
      <c r="X756" s="9"/>
      <c r="Y756" s="9"/>
      <c r="Z756" s="9"/>
      <c r="AA756" s="9"/>
      <c r="AB756" s="9"/>
      <c r="AC756" s="9"/>
      <c r="AD756" s="9"/>
      <c r="AE756" s="9"/>
      <c r="AF756" s="9"/>
      <c r="AG756" s="9"/>
    </row>
    <row r="757" spans="1:33" ht="49.5" customHeight="1">
      <c r="A757" s="9"/>
      <c r="B757" s="9"/>
      <c r="C757" s="9"/>
      <c r="D757" s="9"/>
      <c r="E757" s="9"/>
      <c r="F757" s="9"/>
      <c r="G757" s="9"/>
      <c r="H757" s="9"/>
      <c r="I757" s="9"/>
      <c r="J757" s="5"/>
      <c r="K757" s="5"/>
      <c r="L757" s="7"/>
      <c r="M757" s="8"/>
      <c r="N757" s="5"/>
      <c r="O757" s="5"/>
      <c r="P757" s="5"/>
      <c r="Q757" s="5"/>
      <c r="R757" s="5"/>
      <c r="S757" s="5"/>
      <c r="T757" s="9"/>
      <c r="U757" s="5"/>
      <c r="V757" s="5"/>
      <c r="W757" s="5"/>
      <c r="X757" s="9"/>
      <c r="Y757" s="9"/>
      <c r="Z757" s="9"/>
      <c r="AA757" s="9"/>
      <c r="AB757" s="9"/>
      <c r="AC757" s="9"/>
      <c r="AD757" s="9"/>
      <c r="AE757" s="9"/>
      <c r="AF757" s="9"/>
      <c r="AG757" s="9"/>
    </row>
    <row r="758" spans="1:33" ht="49.5" customHeight="1">
      <c r="A758" s="9"/>
      <c r="B758" s="9"/>
      <c r="C758" s="9"/>
      <c r="D758" s="9"/>
      <c r="E758" s="9"/>
      <c r="F758" s="9"/>
      <c r="G758" s="9"/>
      <c r="H758" s="9"/>
      <c r="I758" s="9"/>
      <c r="J758" s="5"/>
      <c r="K758" s="5"/>
      <c r="L758" s="7"/>
      <c r="M758" s="8"/>
      <c r="N758" s="5"/>
      <c r="O758" s="5"/>
      <c r="P758" s="5"/>
      <c r="Q758" s="5"/>
      <c r="R758" s="5"/>
      <c r="S758" s="5"/>
      <c r="T758" s="9"/>
      <c r="U758" s="5"/>
      <c r="V758" s="5"/>
      <c r="W758" s="5"/>
      <c r="X758" s="9"/>
      <c r="Y758" s="9"/>
      <c r="Z758" s="9"/>
      <c r="AA758" s="9"/>
      <c r="AB758" s="9"/>
      <c r="AC758" s="9"/>
      <c r="AD758" s="9"/>
      <c r="AE758" s="9"/>
      <c r="AF758" s="9"/>
      <c r="AG758" s="9"/>
    </row>
    <row r="759" spans="1:33" ht="49.5" customHeight="1">
      <c r="A759" s="9"/>
      <c r="B759" s="9"/>
      <c r="C759" s="9"/>
      <c r="D759" s="9"/>
      <c r="E759" s="9"/>
      <c r="F759" s="9"/>
      <c r="G759" s="9"/>
      <c r="H759" s="9"/>
      <c r="I759" s="9"/>
      <c r="J759" s="5"/>
      <c r="K759" s="5"/>
      <c r="L759" s="7"/>
      <c r="M759" s="8"/>
      <c r="N759" s="5"/>
      <c r="O759" s="5"/>
      <c r="P759" s="5"/>
      <c r="Q759" s="5"/>
      <c r="R759" s="5"/>
      <c r="S759" s="5"/>
      <c r="T759" s="9"/>
      <c r="U759" s="5"/>
      <c r="V759" s="5"/>
      <c r="W759" s="5"/>
      <c r="X759" s="9"/>
      <c r="Y759" s="9"/>
      <c r="Z759" s="9"/>
      <c r="AA759" s="9"/>
      <c r="AB759" s="9"/>
      <c r="AC759" s="9"/>
      <c r="AD759" s="9"/>
      <c r="AE759" s="9"/>
      <c r="AF759" s="9"/>
      <c r="AG759" s="9"/>
    </row>
    <row r="760" spans="1:33" ht="49.5" customHeight="1">
      <c r="A760" s="9"/>
      <c r="B760" s="9"/>
      <c r="C760" s="9"/>
      <c r="D760" s="9"/>
      <c r="E760" s="9"/>
      <c r="F760" s="9"/>
      <c r="G760" s="9"/>
      <c r="H760" s="9"/>
      <c r="I760" s="9"/>
      <c r="J760" s="5"/>
      <c r="K760" s="5"/>
      <c r="L760" s="7"/>
      <c r="M760" s="8"/>
      <c r="N760" s="5"/>
      <c r="O760" s="5"/>
      <c r="P760" s="5"/>
      <c r="Q760" s="5"/>
      <c r="R760" s="5"/>
      <c r="S760" s="5"/>
      <c r="T760" s="9"/>
      <c r="U760" s="5"/>
      <c r="V760" s="5"/>
      <c r="W760" s="5"/>
      <c r="X760" s="9"/>
      <c r="Y760" s="9"/>
      <c r="Z760" s="9"/>
      <c r="AA760" s="9"/>
      <c r="AB760" s="9"/>
      <c r="AC760" s="9"/>
      <c r="AD760" s="9"/>
      <c r="AE760" s="9"/>
      <c r="AF760" s="9"/>
      <c r="AG760" s="9"/>
    </row>
    <row r="761" spans="1:33" ht="49.5" customHeight="1">
      <c r="A761" s="9"/>
      <c r="B761" s="9"/>
      <c r="C761" s="9"/>
      <c r="D761" s="9"/>
      <c r="E761" s="9"/>
      <c r="F761" s="9"/>
      <c r="G761" s="9"/>
      <c r="H761" s="9"/>
      <c r="I761" s="9"/>
      <c r="J761" s="5"/>
      <c r="K761" s="5"/>
      <c r="L761" s="7"/>
      <c r="M761" s="8"/>
      <c r="N761" s="5"/>
      <c r="O761" s="5"/>
      <c r="P761" s="5"/>
      <c r="Q761" s="5"/>
      <c r="R761" s="5"/>
      <c r="S761" s="5"/>
      <c r="T761" s="9"/>
      <c r="U761" s="5"/>
      <c r="V761" s="5"/>
      <c r="W761" s="5"/>
      <c r="X761" s="9"/>
      <c r="Y761" s="9"/>
      <c r="Z761" s="9"/>
      <c r="AA761" s="9"/>
      <c r="AB761" s="9"/>
      <c r="AC761" s="9"/>
      <c r="AD761" s="9"/>
      <c r="AE761" s="9"/>
      <c r="AF761" s="9"/>
      <c r="AG761" s="9"/>
    </row>
    <row r="762" spans="1:33" ht="49.5" customHeight="1">
      <c r="A762" s="9"/>
      <c r="B762" s="9"/>
      <c r="C762" s="9"/>
      <c r="D762" s="9"/>
      <c r="E762" s="9"/>
      <c r="F762" s="9"/>
      <c r="G762" s="9"/>
      <c r="H762" s="9"/>
      <c r="I762" s="9"/>
      <c r="J762" s="5"/>
      <c r="K762" s="5"/>
      <c r="L762" s="7"/>
      <c r="M762" s="8"/>
      <c r="N762" s="5"/>
      <c r="O762" s="5"/>
      <c r="P762" s="5"/>
      <c r="Q762" s="5"/>
      <c r="R762" s="5"/>
      <c r="S762" s="5"/>
      <c r="T762" s="9"/>
      <c r="U762" s="5"/>
      <c r="V762" s="5"/>
      <c r="W762" s="5"/>
      <c r="X762" s="9"/>
      <c r="Y762" s="9"/>
      <c r="Z762" s="9"/>
      <c r="AA762" s="9"/>
      <c r="AB762" s="9"/>
      <c r="AC762" s="9"/>
      <c r="AD762" s="9"/>
      <c r="AE762" s="9"/>
      <c r="AF762" s="9"/>
      <c r="AG762" s="9"/>
    </row>
    <row r="763" spans="1:33" ht="49.5" customHeight="1">
      <c r="A763" s="9"/>
      <c r="B763" s="9"/>
      <c r="C763" s="9"/>
      <c r="D763" s="9"/>
      <c r="E763" s="9"/>
      <c r="F763" s="9"/>
      <c r="G763" s="9"/>
      <c r="H763" s="9"/>
      <c r="I763" s="9"/>
      <c r="J763" s="5"/>
      <c r="K763" s="5"/>
      <c r="L763" s="7"/>
      <c r="M763" s="8"/>
      <c r="N763" s="5"/>
      <c r="O763" s="5"/>
      <c r="P763" s="5"/>
      <c r="Q763" s="5"/>
      <c r="R763" s="5"/>
      <c r="S763" s="5"/>
      <c r="T763" s="9"/>
      <c r="U763" s="5"/>
      <c r="V763" s="5"/>
      <c r="W763" s="5"/>
      <c r="X763" s="9"/>
      <c r="Y763" s="9"/>
      <c r="Z763" s="9"/>
      <c r="AA763" s="9"/>
      <c r="AB763" s="9"/>
      <c r="AC763" s="9"/>
      <c r="AD763" s="9"/>
      <c r="AE763" s="9"/>
      <c r="AF763" s="9"/>
      <c r="AG763" s="9"/>
    </row>
    <row r="764" spans="1:33" ht="49.5" customHeight="1">
      <c r="A764" s="9"/>
      <c r="B764" s="9"/>
      <c r="C764" s="9"/>
      <c r="D764" s="9"/>
      <c r="E764" s="9"/>
      <c r="F764" s="9"/>
      <c r="G764" s="9"/>
      <c r="H764" s="9"/>
      <c r="I764" s="9"/>
      <c r="J764" s="5"/>
      <c r="K764" s="5"/>
      <c r="L764" s="7"/>
      <c r="M764" s="8"/>
      <c r="N764" s="5"/>
      <c r="O764" s="5"/>
      <c r="P764" s="5"/>
      <c r="Q764" s="5"/>
      <c r="R764" s="5"/>
      <c r="S764" s="5"/>
      <c r="T764" s="9"/>
      <c r="U764" s="5"/>
      <c r="V764" s="5"/>
      <c r="W764" s="5"/>
      <c r="X764" s="9"/>
      <c r="Y764" s="9"/>
      <c r="Z764" s="9"/>
      <c r="AA764" s="9"/>
      <c r="AB764" s="9"/>
      <c r="AC764" s="9"/>
      <c r="AD764" s="9"/>
      <c r="AE764" s="9"/>
      <c r="AF764" s="9"/>
      <c r="AG764" s="9"/>
    </row>
    <row r="765" spans="1:33" ht="49.5" customHeight="1">
      <c r="A765" s="9"/>
      <c r="B765" s="9"/>
      <c r="C765" s="9"/>
      <c r="D765" s="9"/>
      <c r="E765" s="9"/>
      <c r="F765" s="9"/>
      <c r="G765" s="9"/>
      <c r="H765" s="9"/>
      <c r="I765" s="9"/>
      <c r="J765" s="5"/>
      <c r="K765" s="5"/>
      <c r="L765" s="7"/>
      <c r="M765" s="8"/>
      <c r="N765" s="5"/>
      <c r="O765" s="5"/>
      <c r="P765" s="5"/>
      <c r="Q765" s="5"/>
      <c r="R765" s="5"/>
      <c r="S765" s="5"/>
      <c r="T765" s="9"/>
      <c r="U765" s="5"/>
      <c r="V765" s="5"/>
      <c r="W765" s="5"/>
      <c r="X765" s="9"/>
      <c r="Y765" s="9"/>
      <c r="Z765" s="9"/>
      <c r="AA765" s="9"/>
      <c r="AB765" s="9"/>
      <c r="AC765" s="9"/>
      <c r="AD765" s="9"/>
      <c r="AE765" s="9"/>
      <c r="AF765" s="9"/>
      <c r="AG765" s="9"/>
    </row>
    <row r="766" spans="1:33" ht="49.5" customHeight="1">
      <c r="A766" s="9"/>
      <c r="B766" s="9"/>
      <c r="C766" s="9"/>
      <c r="D766" s="9"/>
      <c r="E766" s="9"/>
      <c r="F766" s="9"/>
      <c r="G766" s="9"/>
      <c r="H766" s="9"/>
      <c r="I766" s="9"/>
      <c r="J766" s="5"/>
      <c r="K766" s="5"/>
      <c r="L766" s="7"/>
      <c r="M766" s="8"/>
      <c r="N766" s="5"/>
      <c r="O766" s="5"/>
      <c r="P766" s="5"/>
      <c r="Q766" s="5"/>
      <c r="R766" s="5"/>
      <c r="S766" s="5"/>
      <c r="T766" s="9"/>
      <c r="U766" s="5"/>
      <c r="V766" s="5"/>
      <c r="W766" s="5"/>
      <c r="X766" s="9"/>
      <c r="Y766" s="9"/>
      <c r="Z766" s="9"/>
      <c r="AA766" s="9"/>
      <c r="AB766" s="9"/>
      <c r="AC766" s="9"/>
      <c r="AD766" s="9"/>
      <c r="AE766" s="9"/>
      <c r="AF766" s="9"/>
      <c r="AG766" s="9"/>
    </row>
    <row r="767" spans="1:33" ht="49.5" customHeight="1">
      <c r="A767" s="9"/>
      <c r="B767" s="9"/>
      <c r="C767" s="9"/>
      <c r="D767" s="9"/>
      <c r="E767" s="9"/>
      <c r="F767" s="9"/>
      <c r="G767" s="9"/>
      <c r="H767" s="9"/>
      <c r="I767" s="9"/>
      <c r="J767" s="5"/>
      <c r="K767" s="5"/>
      <c r="L767" s="7"/>
      <c r="M767" s="8"/>
      <c r="N767" s="5"/>
      <c r="O767" s="5"/>
      <c r="P767" s="5"/>
      <c r="Q767" s="5"/>
      <c r="R767" s="5"/>
      <c r="S767" s="5"/>
      <c r="T767" s="9"/>
      <c r="U767" s="5"/>
      <c r="V767" s="5"/>
      <c r="W767" s="5"/>
      <c r="X767" s="9"/>
      <c r="Y767" s="9"/>
      <c r="Z767" s="9"/>
      <c r="AA767" s="9"/>
      <c r="AB767" s="9"/>
      <c r="AC767" s="9"/>
      <c r="AD767" s="9"/>
      <c r="AE767" s="9"/>
      <c r="AF767" s="9"/>
      <c r="AG767" s="9"/>
    </row>
    <row r="768" spans="1:33" ht="49.5" customHeight="1">
      <c r="A768" s="9"/>
      <c r="B768" s="9"/>
      <c r="C768" s="9"/>
      <c r="D768" s="9"/>
      <c r="E768" s="9"/>
      <c r="F768" s="9"/>
      <c r="G768" s="9"/>
      <c r="H768" s="9"/>
      <c r="I768" s="9"/>
      <c r="J768" s="5"/>
      <c r="K768" s="5"/>
      <c r="L768" s="7"/>
      <c r="M768" s="8"/>
      <c r="N768" s="5"/>
      <c r="O768" s="5"/>
      <c r="P768" s="5"/>
      <c r="Q768" s="5"/>
      <c r="R768" s="5"/>
      <c r="S768" s="5"/>
      <c r="T768" s="9"/>
      <c r="U768" s="5"/>
      <c r="V768" s="5"/>
      <c r="W768" s="5"/>
      <c r="X768" s="9"/>
      <c r="Y768" s="9"/>
      <c r="Z768" s="9"/>
      <c r="AA768" s="9"/>
      <c r="AB768" s="9"/>
      <c r="AC768" s="9"/>
      <c r="AD768" s="9"/>
      <c r="AE768" s="9"/>
      <c r="AF768" s="9"/>
      <c r="AG768" s="9"/>
    </row>
    <row r="769" spans="1:33" ht="49.5" customHeight="1">
      <c r="A769" s="9"/>
      <c r="B769" s="9"/>
      <c r="C769" s="9"/>
      <c r="D769" s="9"/>
      <c r="E769" s="9"/>
      <c r="F769" s="9"/>
      <c r="G769" s="9"/>
      <c r="H769" s="9"/>
      <c r="I769" s="9"/>
      <c r="J769" s="5"/>
      <c r="K769" s="5"/>
      <c r="L769" s="7"/>
      <c r="M769" s="8"/>
      <c r="N769" s="5"/>
      <c r="O769" s="5"/>
      <c r="P769" s="5"/>
      <c r="Q769" s="5"/>
      <c r="R769" s="5"/>
      <c r="S769" s="5"/>
      <c r="T769" s="9"/>
      <c r="U769" s="5"/>
      <c r="V769" s="5"/>
      <c r="W769" s="5"/>
      <c r="X769" s="9"/>
      <c r="Y769" s="9"/>
      <c r="Z769" s="9"/>
      <c r="AA769" s="9"/>
      <c r="AB769" s="9"/>
      <c r="AC769" s="9"/>
      <c r="AD769" s="9"/>
      <c r="AE769" s="9"/>
      <c r="AF769" s="9"/>
      <c r="AG769" s="9"/>
    </row>
    <row r="770" spans="1:33" ht="49.5" customHeight="1">
      <c r="A770" s="9"/>
      <c r="B770" s="9"/>
      <c r="C770" s="9"/>
      <c r="D770" s="9"/>
      <c r="E770" s="9"/>
      <c r="F770" s="9"/>
      <c r="G770" s="9"/>
      <c r="H770" s="9"/>
      <c r="I770" s="9"/>
      <c r="J770" s="5"/>
      <c r="K770" s="5"/>
      <c r="L770" s="7"/>
      <c r="M770" s="8"/>
      <c r="N770" s="5"/>
      <c r="O770" s="5"/>
      <c r="P770" s="5"/>
      <c r="Q770" s="5"/>
      <c r="R770" s="5"/>
      <c r="S770" s="5"/>
      <c r="T770" s="9"/>
      <c r="U770" s="5"/>
      <c r="V770" s="5"/>
      <c r="W770" s="5"/>
      <c r="X770" s="9"/>
      <c r="Y770" s="9"/>
      <c r="Z770" s="9"/>
      <c r="AA770" s="9"/>
      <c r="AB770" s="9"/>
      <c r="AC770" s="9"/>
      <c r="AD770" s="9"/>
      <c r="AE770" s="9"/>
      <c r="AF770" s="9"/>
      <c r="AG770" s="9"/>
    </row>
    <row r="771" spans="1:33" ht="49.5" customHeight="1">
      <c r="A771" s="9"/>
      <c r="B771" s="9"/>
      <c r="C771" s="9"/>
      <c r="D771" s="9"/>
      <c r="E771" s="9"/>
      <c r="F771" s="9"/>
      <c r="G771" s="9"/>
      <c r="H771" s="9"/>
      <c r="I771" s="9"/>
      <c r="J771" s="5"/>
      <c r="K771" s="5"/>
      <c r="L771" s="7"/>
      <c r="M771" s="8"/>
      <c r="N771" s="5"/>
      <c r="O771" s="5"/>
      <c r="P771" s="5"/>
      <c r="Q771" s="5"/>
      <c r="R771" s="5"/>
      <c r="S771" s="5"/>
      <c r="T771" s="9"/>
      <c r="U771" s="5"/>
      <c r="V771" s="5"/>
      <c r="W771" s="5"/>
      <c r="X771" s="9"/>
      <c r="Y771" s="9"/>
      <c r="Z771" s="9"/>
      <c r="AA771" s="9"/>
      <c r="AB771" s="9"/>
      <c r="AC771" s="9"/>
      <c r="AD771" s="9"/>
      <c r="AE771" s="9"/>
      <c r="AF771" s="9"/>
      <c r="AG771" s="9"/>
    </row>
    <row r="772" spans="1:33" ht="49.5" customHeight="1">
      <c r="A772" s="9"/>
      <c r="B772" s="9"/>
      <c r="C772" s="9"/>
      <c r="D772" s="9"/>
      <c r="E772" s="9"/>
      <c r="F772" s="9"/>
      <c r="G772" s="9"/>
      <c r="H772" s="9"/>
      <c r="I772" s="9"/>
      <c r="J772" s="5"/>
      <c r="K772" s="5"/>
      <c r="L772" s="7"/>
      <c r="M772" s="8"/>
      <c r="N772" s="5"/>
      <c r="O772" s="5"/>
      <c r="P772" s="5"/>
      <c r="Q772" s="5"/>
      <c r="R772" s="5"/>
      <c r="S772" s="5"/>
      <c r="T772" s="9"/>
      <c r="U772" s="5"/>
      <c r="V772" s="5"/>
      <c r="W772" s="5"/>
      <c r="X772" s="9"/>
      <c r="Y772" s="9"/>
      <c r="Z772" s="9"/>
      <c r="AA772" s="9"/>
      <c r="AB772" s="9"/>
      <c r="AC772" s="9"/>
      <c r="AD772" s="9"/>
      <c r="AE772" s="9"/>
      <c r="AF772" s="9"/>
      <c r="AG772" s="9"/>
    </row>
    <row r="773" spans="1:33" ht="49.5" customHeight="1">
      <c r="A773" s="9"/>
      <c r="B773" s="9"/>
      <c r="C773" s="9"/>
      <c r="D773" s="9"/>
      <c r="E773" s="9"/>
      <c r="F773" s="9"/>
      <c r="G773" s="9"/>
      <c r="H773" s="9"/>
      <c r="I773" s="9"/>
      <c r="J773" s="5"/>
      <c r="K773" s="5"/>
      <c r="L773" s="7"/>
      <c r="M773" s="8"/>
      <c r="N773" s="5"/>
      <c r="O773" s="5"/>
      <c r="P773" s="5"/>
      <c r="Q773" s="5"/>
      <c r="R773" s="5"/>
      <c r="S773" s="5"/>
      <c r="T773" s="9"/>
      <c r="U773" s="5"/>
      <c r="V773" s="5"/>
      <c r="W773" s="5"/>
      <c r="X773" s="9"/>
      <c r="Y773" s="9"/>
      <c r="Z773" s="9"/>
      <c r="AA773" s="9"/>
      <c r="AB773" s="9"/>
      <c r="AC773" s="9"/>
      <c r="AD773" s="9"/>
      <c r="AE773" s="9"/>
      <c r="AF773" s="9"/>
      <c r="AG773" s="9"/>
    </row>
    <row r="774" spans="1:33" ht="49.5" customHeight="1">
      <c r="A774" s="9"/>
      <c r="B774" s="9"/>
      <c r="C774" s="9"/>
      <c r="D774" s="9"/>
      <c r="E774" s="9"/>
      <c r="F774" s="9"/>
      <c r="G774" s="9"/>
      <c r="H774" s="9"/>
      <c r="I774" s="9"/>
      <c r="J774" s="5"/>
      <c r="K774" s="5"/>
      <c r="L774" s="7"/>
      <c r="M774" s="8"/>
      <c r="N774" s="5"/>
      <c r="O774" s="5"/>
      <c r="P774" s="5"/>
      <c r="Q774" s="5"/>
      <c r="R774" s="5"/>
      <c r="S774" s="5"/>
      <c r="T774" s="9"/>
      <c r="U774" s="5"/>
      <c r="V774" s="5"/>
      <c r="W774" s="5"/>
      <c r="X774" s="9"/>
      <c r="Y774" s="9"/>
      <c r="Z774" s="9"/>
      <c r="AA774" s="9"/>
      <c r="AB774" s="9"/>
      <c r="AC774" s="9"/>
      <c r="AD774" s="9"/>
      <c r="AE774" s="9"/>
      <c r="AF774" s="9"/>
      <c r="AG774" s="9"/>
    </row>
    <row r="775" spans="1:33" ht="49.5" customHeight="1">
      <c r="A775" s="9"/>
      <c r="B775" s="9"/>
      <c r="C775" s="9"/>
      <c r="D775" s="9"/>
      <c r="E775" s="9"/>
      <c r="F775" s="9"/>
      <c r="G775" s="9"/>
      <c r="H775" s="9"/>
      <c r="I775" s="9"/>
      <c r="J775" s="5"/>
      <c r="K775" s="5"/>
      <c r="L775" s="7"/>
      <c r="M775" s="8"/>
      <c r="N775" s="5"/>
      <c r="O775" s="5"/>
      <c r="P775" s="5"/>
      <c r="Q775" s="5"/>
      <c r="R775" s="5"/>
      <c r="S775" s="5"/>
      <c r="T775" s="9"/>
      <c r="U775" s="5"/>
      <c r="V775" s="5"/>
      <c r="W775" s="5"/>
      <c r="X775" s="9"/>
      <c r="Y775" s="9"/>
      <c r="Z775" s="9"/>
      <c r="AA775" s="9"/>
      <c r="AB775" s="9"/>
      <c r="AC775" s="9"/>
      <c r="AD775" s="9"/>
      <c r="AE775" s="9"/>
      <c r="AF775" s="9"/>
      <c r="AG775" s="9"/>
    </row>
    <row r="776" spans="1:33" ht="49.5" customHeight="1">
      <c r="A776" s="9"/>
      <c r="B776" s="9"/>
      <c r="C776" s="9"/>
      <c r="D776" s="9"/>
      <c r="E776" s="9"/>
      <c r="F776" s="9"/>
      <c r="G776" s="9"/>
      <c r="H776" s="9"/>
      <c r="I776" s="9"/>
      <c r="J776" s="5"/>
      <c r="K776" s="5"/>
      <c r="L776" s="7"/>
      <c r="M776" s="8"/>
      <c r="N776" s="5"/>
      <c r="O776" s="5"/>
      <c r="P776" s="5"/>
      <c r="Q776" s="5"/>
      <c r="R776" s="5"/>
      <c r="S776" s="5"/>
      <c r="T776" s="9"/>
      <c r="U776" s="5"/>
      <c r="V776" s="5"/>
      <c r="W776" s="5"/>
      <c r="X776" s="9"/>
      <c r="Y776" s="9"/>
      <c r="Z776" s="9"/>
      <c r="AA776" s="9"/>
      <c r="AB776" s="9"/>
      <c r="AC776" s="9"/>
      <c r="AD776" s="9"/>
      <c r="AE776" s="9"/>
      <c r="AF776" s="9"/>
      <c r="AG776" s="9"/>
    </row>
    <row r="777" spans="1:33" ht="49.5" customHeight="1">
      <c r="A777" s="9"/>
      <c r="B777" s="9"/>
      <c r="C777" s="9"/>
      <c r="D777" s="9"/>
      <c r="E777" s="9"/>
      <c r="F777" s="9"/>
      <c r="G777" s="9"/>
      <c r="H777" s="9"/>
      <c r="I777" s="9"/>
      <c r="J777" s="5"/>
      <c r="K777" s="5"/>
      <c r="L777" s="7"/>
      <c r="M777" s="8"/>
      <c r="N777" s="5"/>
      <c r="O777" s="5"/>
      <c r="P777" s="5"/>
      <c r="Q777" s="5"/>
      <c r="R777" s="5"/>
      <c r="S777" s="5"/>
      <c r="T777" s="9"/>
      <c r="U777" s="5"/>
      <c r="V777" s="5"/>
      <c r="W777" s="5"/>
      <c r="X777" s="9"/>
      <c r="Y777" s="9"/>
      <c r="Z777" s="9"/>
      <c r="AA777" s="9"/>
      <c r="AB777" s="9"/>
      <c r="AC777" s="9"/>
      <c r="AD777" s="9"/>
      <c r="AE777" s="9"/>
      <c r="AF777" s="9"/>
      <c r="AG777" s="9"/>
    </row>
    <row r="778" spans="1:33" ht="49.5" customHeight="1">
      <c r="A778" s="9"/>
      <c r="B778" s="9"/>
      <c r="C778" s="9"/>
      <c r="D778" s="9"/>
      <c r="E778" s="9"/>
      <c r="F778" s="9"/>
      <c r="G778" s="9"/>
      <c r="H778" s="9"/>
      <c r="I778" s="9"/>
      <c r="J778" s="5"/>
      <c r="K778" s="5"/>
      <c r="L778" s="7"/>
      <c r="M778" s="8"/>
      <c r="N778" s="5"/>
      <c r="O778" s="5"/>
      <c r="P778" s="5"/>
      <c r="Q778" s="5"/>
      <c r="R778" s="5"/>
      <c r="S778" s="5"/>
      <c r="T778" s="9"/>
      <c r="U778" s="5"/>
      <c r="V778" s="5"/>
      <c r="W778" s="5"/>
      <c r="X778" s="9"/>
      <c r="Y778" s="9"/>
      <c r="Z778" s="9"/>
      <c r="AA778" s="9"/>
      <c r="AB778" s="9"/>
      <c r="AC778" s="9"/>
      <c r="AD778" s="9"/>
      <c r="AE778" s="9"/>
      <c r="AF778" s="9"/>
      <c r="AG778" s="9"/>
    </row>
    <row r="779" spans="1:33" ht="49.5" customHeight="1">
      <c r="A779" s="9"/>
      <c r="B779" s="9"/>
      <c r="C779" s="9"/>
      <c r="D779" s="9"/>
      <c r="E779" s="9"/>
      <c r="F779" s="9"/>
      <c r="G779" s="9"/>
      <c r="H779" s="9"/>
      <c r="I779" s="9"/>
      <c r="J779" s="5"/>
      <c r="K779" s="5"/>
      <c r="L779" s="7"/>
      <c r="M779" s="8"/>
      <c r="N779" s="5"/>
      <c r="O779" s="5"/>
      <c r="P779" s="5"/>
      <c r="Q779" s="5"/>
      <c r="R779" s="5"/>
      <c r="S779" s="5"/>
      <c r="T779" s="9"/>
      <c r="U779" s="5"/>
      <c r="V779" s="5"/>
      <c r="W779" s="5"/>
      <c r="X779" s="9"/>
      <c r="Y779" s="9"/>
      <c r="Z779" s="9"/>
      <c r="AA779" s="9"/>
      <c r="AB779" s="9"/>
      <c r="AC779" s="9"/>
      <c r="AD779" s="9"/>
      <c r="AE779" s="9"/>
      <c r="AF779" s="9"/>
      <c r="AG779" s="9"/>
    </row>
    <row r="780" spans="1:33" ht="49.5" customHeight="1">
      <c r="A780" s="9"/>
      <c r="B780" s="9"/>
      <c r="C780" s="9"/>
      <c r="D780" s="9"/>
      <c r="E780" s="9"/>
      <c r="F780" s="9"/>
      <c r="G780" s="9"/>
      <c r="H780" s="9"/>
      <c r="I780" s="9"/>
      <c r="J780" s="5"/>
      <c r="K780" s="5"/>
      <c r="L780" s="7"/>
      <c r="M780" s="8"/>
      <c r="N780" s="5"/>
      <c r="O780" s="5"/>
      <c r="P780" s="5"/>
      <c r="Q780" s="5"/>
      <c r="R780" s="5"/>
      <c r="S780" s="5"/>
      <c r="T780" s="9"/>
      <c r="U780" s="5"/>
      <c r="V780" s="5"/>
      <c r="W780" s="5"/>
      <c r="X780" s="9"/>
      <c r="Y780" s="9"/>
      <c r="Z780" s="9"/>
      <c r="AA780" s="9"/>
      <c r="AB780" s="9"/>
      <c r="AC780" s="9"/>
      <c r="AD780" s="9"/>
      <c r="AE780" s="9"/>
      <c r="AF780" s="9"/>
      <c r="AG780" s="9"/>
    </row>
    <row r="781" spans="1:33" ht="49.5" customHeight="1">
      <c r="A781" s="9"/>
      <c r="B781" s="9"/>
      <c r="C781" s="9"/>
      <c r="D781" s="9"/>
      <c r="E781" s="9"/>
      <c r="F781" s="9"/>
      <c r="G781" s="9"/>
      <c r="H781" s="9"/>
      <c r="I781" s="9"/>
      <c r="J781" s="5"/>
      <c r="K781" s="5"/>
      <c r="L781" s="7"/>
      <c r="M781" s="8"/>
      <c r="N781" s="5"/>
      <c r="O781" s="5"/>
      <c r="P781" s="5"/>
      <c r="Q781" s="5"/>
      <c r="R781" s="5"/>
      <c r="S781" s="5"/>
      <c r="T781" s="9"/>
      <c r="U781" s="5"/>
      <c r="V781" s="5"/>
      <c r="W781" s="5"/>
      <c r="X781" s="9"/>
      <c r="Y781" s="9"/>
      <c r="Z781" s="9"/>
      <c r="AA781" s="9"/>
      <c r="AB781" s="9"/>
      <c r="AC781" s="9"/>
      <c r="AD781" s="9"/>
      <c r="AE781" s="9"/>
      <c r="AF781" s="9"/>
      <c r="AG781" s="9"/>
    </row>
    <row r="782" spans="1:33" ht="49.5" customHeight="1">
      <c r="A782" s="9"/>
      <c r="B782" s="9"/>
      <c r="C782" s="9"/>
      <c r="D782" s="9"/>
      <c r="E782" s="9"/>
      <c r="F782" s="9"/>
      <c r="G782" s="9"/>
      <c r="H782" s="9"/>
      <c r="I782" s="9"/>
      <c r="J782" s="5"/>
      <c r="K782" s="5"/>
      <c r="L782" s="7"/>
      <c r="M782" s="8"/>
      <c r="N782" s="5"/>
      <c r="O782" s="5"/>
      <c r="P782" s="5"/>
      <c r="Q782" s="5"/>
      <c r="R782" s="5"/>
      <c r="S782" s="5"/>
      <c r="T782" s="9"/>
      <c r="U782" s="5"/>
      <c r="V782" s="5"/>
      <c r="W782" s="5"/>
      <c r="X782" s="9"/>
      <c r="Y782" s="9"/>
      <c r="Z782" s="9"/>
      <c r="AA782" s="9"/>
      <c r="AB782" s="9"/>
      <c r="AC782" s="9"/>
      <c r="AD782" s="9"/>
      <c r="AE782" s="9"/>
      <c r="AF782" s="9"/>
      <c r="AG782" s="9"/>
    </row>
    <row r="783" spans="1:33" ht="49.5" customHeight="1">
      <c r="A783" s="9"/>
      <c r="B783" s="9"/>
      <c r="C783" s="9"/>
      <c r="D783" s="9"/>
      <c r="E783" s="9"/>
      <c r="F783" s="9"/>
      <c r="G783" s="9"/>
      <c r="H783" s="9"/>
      <c r="I783" s="9"/>
      <c r="J783" s="5"/>
      <c r="K783" s="5"/>
      <c r="L783" s="7"/>
      <c r="M783" s="8"/>
      <c r="N783" s="5"/>
      <c r="O783" s="5"/>
      <c r="P783" s="5"/>
      <c r="Q783" s="5"/>
      <c r="R783" s="5"/>
      <c r="S783" s="5"/>
      <c r="T783" s="9"/>
      <c r="U783" s="5"/>
      <c r="V783" s="5"/>
      <c r="W783" s="5"/>
      <c r="X783" s="9"/>
      <c r="Y783" s="9"/>
      <c r="Z783" s="9"/>
      <c r="AA783" s="9"/>
      <c r="AB783" s="9"/>
      <c r="AC783" s="9"/>
      <c r="AD783" s="9"/>
      <c r="AE783" s="9"/>
      <c r="AF783" s="9"/>
      <c r="AG783" s="9"/>
    </row>
    <row r="784" spans="1:33" ht="49.5" customHeight="1">
      <c r="A784" s="9"/>
      <c r="B784" s="9"/>
      <c r="C784" s="9"/>
      <c r="D784" s="9"/>
      <c r="E784" s="9"/>
      <c r="F784" s="9"/>
      <c r="G784" s="9"/>
      <c r="H784" s="9"/>
      <c r="I784" s="9"/>
      <c r="J784" s="5"/>
      <c r="K784" s="5"/>
      <c r="L784" s="7"/>
      <c r="M784" s="8"/>
      <c r="N784" s="5"/>
      <c r="O784" s="5"/>
      <c r="P784" s="5"/>
      <c r="Q784" s="5"/>
      <c r="R784" s="5"/>
      <c r="S784" s="5"/>
      <c r="T784" s="9"/>
      <c r="U784" s="5"/>
      <c r="V784" s="5"/>
      <c r="W784" s="5"/>
      <c r="X784" s="9"/>
      <c r="Y784" s="9"/>
      <c r="Z784" s="9"/>
      <c r="AA784" s="9"/>
      <c r="AB784" s="9"/>
      <c r="AC784" s="9"/>
      <c r="AD784" s="9"/>
      <c r="AE784" s="9"/>
      <c r="AF784" s="9"/>
      <c r="AG784" s="9"/>
    </row>
    <row r="785" spans="1:33" ht="49.5" customHeight="1">
      <c r="A785" s="9"/>
      <c r="B785" s="9"/>
      <c r="C785" s="9"/>
      <c r="D785" s="9"/>
      <c r="E785" s="9"/>
      <c r="F785" s="9"/>
      <c r="G785" s="9"/>
      <c r="H785" s="9"/>
      <c r="I785" s="9"/>
      <c r="J785" s="5"/>
      <c r="K785" s="5"/>
      <c r="L785" s="7"/>
      <c r="M785" s="8"/>
      <c r="N785" s="5"/>
      <c r="O785" s="5"/>
      <c r="P785" s="5"/>
      <c r="Q785" s="5"/>
      <c r="R785" s="5"/>
      <c r="S785" s="5"/>
      <c r="T785" s="9"/>
      <c r="U785" s="5"/>
      <c r="V785" s="5"/>
      <c r="W785" s="5"/>
      <c r="X785" s="9"/>
      <c r="Y785" s="9"/>
      <c r="Z785" s="9"/>
      <c r="AA785" s="9"/>
      <c r="AB785" s="9"/>
      <c r="AC785" s="9"/>
      <c r="AD785" s="9"/>
      <c r="AE785" s="9"/>
      <c r="AF785" s="9"/>
      <c r="AG785" s="9"/>
    </row>
    <row r="786" spans="1:33" ht="49.5" customHeight="1">
      <c r="A786" s="9"/>
      <c r="B786" s="9"/>
      <c r="C786" s="9"/>
      <c r="D786" s="9"/>
      <c r="E786" s="9"/>
      <c r="F786" s="9"/>
      <c r="G786" s="9"/>
      <c r="H786" s="9"/>
      <c r="I786" s="9"/>
      <c r="J786" s="5"/>
      <c r="K786" s="5"/>
      <c r="L786" s="7"/>
      <c r="M786" s="8"/>
      <c r="N786" s="5"/>
      <c r="O786" s="5"/>
      <c r="P786" s="5"/>
      <c r="Q786" s="5"/>
      <c r="R786" s="5"/>
      <c r="S786" s="5"/>
      <c r="T786" s="9"/>
      <c r="U786" s="5"/>
      <c r="V786" s="5"/>
      <c r="W786" s="5"/>
      <c r="X786" s="9"/>
      <c r="Y786" s="9"/>
      <c r="Z786" s="9"/>
      <c r="AA786" s="9"/>
      <c r="AB786" s="9"/>
      <c r="AC786" s="9"/>
      <c r="AD786" s="9"/>
      <c r="AE786" s="9"/>
      <c r="AF786" s="9"/>
      <c r="AG786" s="9"/>
    </row>
    <row r="787" spans="1:33" ht="49.5" customHeight="1">
      <c r="A787" s="9"/>
      <c r="B787" s="9"/>
      <c r="C787" s="9"/>
      <c r="D787" s="9"/>
      <c r="E787" s="9"/>
      <c r="F787" s="9"/>
      <c r="G787" s="9"/>
      <c r="H787" s="9"/>
      <c r="I787" s="9"/>
      <c r="J787" s="5"/>
      <c r="K787" s="5"/>
      <c r="L787" s="7"/>
      <c r="M787" s="8"/>
      <c r="N787" s="5"/>
      <c r="O787" s="5"/>
      <c r="P787" s="5"/>
      <c r="Q787" s="5"/>
      <c r="R787" s="5"/>
      <c r="S787" s="5"/>
      <c r="T787" s="9"/>
      <c r="U787" s="5"/>
      <c r="V787" s="5"/>
      <c r="W787" s="5"/>
      <c r="X787" s="9"/>
      <c r="Y787" s="9"/>
      <c r="Z787" s="9"/>
      <c r="AA787" s="9"/>
      <c r="AB787" s="9"/>
      <c r="AC787" s="9"/>
      <c r="AD787" s="9"/>
      <c r="AE787" s="9"/>
      <c r="AF787" s="9"/>
      <c r="AG787" s="9"/>
    </row>
    <row r="788" spans="1:33" ht="49.5" customHeight="1">
      <c r="A788" s="9"/>
      <c r="B788" s="9"/>
      <c r="C788" s="9"/>
      <c r="D788" s="9"/>
      <c r="E788" s="9"/>
      <c r="F788" s="9"/>
      <c r="G788" s="9"/>
      <c r="H788" s="9"/>
      <c r="I788" s="9"/>
      <c r="J788" s="5"/>
      <c r="K788" s="5"/>
      <c r="L788" s="7"/>
      <c r="M788" s="8"/>
      <c r="N788" s="5"/>
      <c r="O788" s="5"/>
      <c r="P788" s="5"/>
      <c r="Q788" s="5"/>
      <c r="R788" s="5"/>
      <c r="S788" s="5"/>
      <c r="T788" s="9"/>
      <c r="U788" s="5"/>
      <c r="V788" s="5"/>
      <c r="W788" s="5"/>
      <c r="X788" s="9"/>
      <c r="Y788" s="9"/>
      <c r="Z788" s="9"/>
      <c r="AA788" s="9"/>
      <c r="AB788" s="9"/>
      <c r="AC788" s="9"/>
      <c r="AD788" s="9"/>
      <c r="AE788" s="9"/>
      <c r="AF788" s="9"/>
      <c r="AG788" s="9"/>
    </row>
    <row r="789" spans="1:33" ht="49.5" customHeight="1">
      <c r="A789" s="9"/>
      <c r="B789" s="9"/>
      <c r="C789" s="9"/>
      <c r="D789" s="9"/>
      <c r="E789" s="9"/>
      <c r="F789" s="9"/>
      <c r="G789" s="9"/>
      <c r="H789" s="9"/>
      <c r="I789" s="9"/>
      <c r="J789" s="5"/>
      <c r="K789" s="5"/>
      <c r="L789" s="7"/>
      <c r="M789" s="8"/>
      <c r="N789" s="5"/>
      <c r="O789" s="5"/>
      <c r="P789" s="5"/>
      <c r="Q789" s="5"/>
      <c r="R789" s="5"/>
      <c r="S789" s="5"/>
      <c r="T789" s="9"/>
      <c r="U789" s="5"/>
      <c r="V789" s="5"/>
      <c r="W789" s="5"/>
      <c r="X789" s="9"/>
      <c r="Y789" s="9"/>
      <c r="Z789" s="9"/>
      <c r="AA789" s="9"/>
      <c r="AB789" s="9"/>
      <c r="AC789" s="9"/>
      <c r="AD789" s="9"/>
      <c r="AE789" s="9"/>
      <c r="AF789" s="9"/>
      <c r="AG789" s="9"/>
    </row>
    <row r="790" spans="1:33" ht="49.5" customHeight="1">
      <c r="A790" s="9"/>
      <c r="B790" s="9"/>
      <c r="C790" s="9"/>
      <c r="D790" s="9"/>
      <c r="E790" s="9"/>
      <c r="F790" s="9"/>
      <c r="G790" s="9"/>
      <c r="H790" s="9"/>
      <c r="I790" s="9"/>
      <c r="J790" s="5"/>
      <c r="K790" s="5"/>
      <c r="L790" s="7"/>
      <c r="M790" s="8"/>
      <c r="N790" s="5"/>
      <c r="O790" s="5"/>
      <c r="P790" s="5"/>
      <c r="Q790" s="5"/>
      <c r="R790" s="5"/>
      <c r="S790" s="5"/>
      <c r="T790" s="9"/>
      <c r="U790" s="5"/>
      <c r="V790" s="5"/>
      <c r="W790" s="5"/>
      <c r="X790" s="9"/>
      <c r="Y790" s="9"/>
      <c r="Z790" s="9"/>
      <c r="AA790" s="9"/>
      <c r="AB790" s="9"/>
      <c r="AC790" s="9"/>
      <c r="AD790" s="9"/>
      <c r="AE790" s="9"/>
      <c r="AF790" s="9"/>
      <c r="AG790" s="9"/>
    </row>
    <row r="791" spans="1:33" ht="49.5" customHeight="1">
      <c r="A791" s="9"/>
      <c r="B791" s="9"/>
      <c r="C791" s="9"/>
      <c r="D791" s="9"/>
      <c r="E791" s="9"/>
      <c r="F791" s="9"/>
      <c r="G791" s="9"/>
      <c r="H791" s="9"/>
      <c r="I791" s="9"/>
      <c r="J791" s="5"/>
      <c r="K791" s="5"/>
      <c r="L791" s="7"/>
      <c r="M791" s="8"/>
      <c r="N791" s="5"/>
      <c r="O791" s="5"/>
      <c r="P791" s="5"/>
      <c r="Q791" s="5"/>
      <c r="R791" s="5"/>
      <c r="S791" s="5"/>
      <c r="T791" s="9"/>
      <c r="U791" s="5"/>
      <c r="V791" s="5"/>
      <c r="W791" s="5"/>
      <c r="X791" s="9"/>
      <c r="Y791" s="9"/>
      <c r="Z791" s="9"/>
      <c r="AA791" s="9"/>
      <c r="AB791" s="9"/>
      <c r="AC791" s="9"/>
      <c r="AD791" s="9"/>
      <c r="AE791" s="9"/>
      <c r="AF791" s="9"/>
      <c r="AG791" s="9"/>
    </row>
    <row r="792" spans="1:33" ht="49.5" customHeight="1">
      <c r="A792" s="9"/>
      <c r="B792" s="9"/>
      <c r="C792" s="9"/>
      <c r="D792" s="9"/>
      <c r="E792" s="9"/>
      <c r="F792" s="9"/>
      <c r="G792" s="9"/>
      <c r="H792" s="9"/>
      <c r="I792" s="9"/>
      <c r="J792" s="5"/>
      <c r="K792" s="5"/>
      <c r="L792" s="7"/>
      <c r="M792" s="8"/>
      <c r="N792" s="5"/>
      <c r="O792" s="5"/>
      <c r="P792" s="5"/>
      <c r="Q792" s="5"/>
      <c r="R792" s="5"/>
      <c r="S792" s="5"/>
      <c r="T792" s="9"/>
      <c r="U792" s="5"/>
      <c r="V792" s="5"/>
      <c r="W792" s="5"/>
      <c r="X792" s="9"/>
      <c r="Y792" s="9"/>
      <c r="Z792" s="9"/>
      <c r="AA792" s="9"/>
      <c r="AB792" s="9"/>
      <c r="AC792" s="9"/>
      <c r="AD792" s="9"/>
      <c r="AE792" s="9"/>
      <c r="AF792" s="9"/>
      <c r="AG792" s="9"/>
    </row>
    <row r="793" spans="1:33" ht="49.5" customHeight="1">
      <c r="A793" s="9"/>
      <c r="B793" s="9"/>
      <c r="C793" s="9"/>
      <c r="D793" s="9"/>
      <c r="E793" s="9"/>
      <c r="F793" s="9"/>
      <c r="G793" s="9"/>
      <c r="H793" s="9"/>
      <c r="I793" s="9"/>
      <c r="J793" s="5"/>
      <c r="K793" s="5"/>
      <c r="L793" s="7"/>
      <c r="M793" s="8"/>
      <c r="N793" s="5"/>
      <c r="O793" s="5"/>
      <c r="P793" s="5"/>
      <c r="Q793" s="5"/>
      <c r="R793" s="5"/>
      <c r="S793" s="5"/>
      <c r="T793" s="9"/>
      <c r="U793" s="5"/>
      <c r="V793" s="5"/>
      <c r="W793" s="5"/>
      <c r="X793" s="9"/>
      <c r="Y793" s="9"/>
      <c r="Z793" s="9"/>
      <c r="AA793" s="9"/>
      <c r="AB793" s="9"/>
      <c r="AC793" s="9"/>
      <c r="AD793" s="9"/>
      <c r="AE793" s="9"/>
      <c r="AF793" s="9"/>
      <c r="AG793" s="9"/>
    </row>
    <row r="794" spans="1:33" ht="49.5" customHeight="1">
      <c r="A794" s="9"/>
      <c r="B794" s="9"/>
      <c r="C794" s="9"/>
      <c r="D794" s="9"/>
      <c r="E794" s="9"/>
      <c r="F794" s="9"/>
      <c r="G794" s="9"/>
      <c r="H794" s="9"/>
      <c r="I794" s="9"/>
      <c r="J794" s="5"/>
      <c r="K794" s="5"/>
      <c r="L794" s="7"/>
      <c r="M794" s="8"/>
      <c r="N794" s="5"/>
      <c r="O794" s="5"/>
      <c r="P794" s="5"/>
      <c r="Q794" s="5"/>
      <c r="R794" s="5"/>
      <c r="S794" s="5"/>
      <c r="T794" s="9"/>
      <c r="U794" s="5"/>
      <c r="V794" s="5"/>
      <c r="W794" s="5"/>
      <c r="X794" s="9"/>
      <c r="Y794" s="9"/>
      <c r="Z794" s="9"/>
      <c r="AA794" s="9"/>
      <c r="AB794" s="9"/>
      <c r="AC794" s="9"/>
      <c r="AD794" s="9"/>
      <c r="AE794" s="9"/>
      <c r="AF794" s="9"/>
      <c r="AG794" s="9"/>
    </row>
    <row r="795" spans="1:33" ht="49.5" customHeight="1">
      <c r="A795" s="9"/>
      <c r="B795" s="9"/>
      <c r="C795" s="9"/>
      <c r="D795" s="9"/>
      <c r="E795" s="9"/>
      <c r="F795" s="9"/>
      <c r="G795" s="9"/>
      <c r="H795" s="9"/>
      <c r="I795" s="9"/>
      <c r="J795" s="5"/>
      <c r="K795" s="5"/>
      <c r="L795" s="7"/>
      <c r="M795" s="8"/>
      <c r="N795" s="5"/>
      <c r="O795" s="5"/>
      <c r="P795" s="5"/>
      <c r="Q795" s="5"/>
      <c r="R795" s="5"/>
      <c r="S795" s="5"/>
      <c r="T795" s="9"/>
      <c r="U795" s="5"/>
      <c r="V795" s="5"/>
      <c r="W795" s="5"/>
      <c r="X795" s="9"/>
      <c r="Y795" s="9"/>
      <c r="Z795" s="9"/>
      <c r="AA795" s="9"/>
      <c r="AB795" s="9"/>
      <c r="AC795" s="9"/>
      <c r="AD795" s="9"/>
      <c r="AE795" s="9"/>
      <c r="AF795" s="9"/>
      <c r="AG795" s="9"/>
    </row>
    <row r="796" spans="1:33" ht="49.5" customHeight="1">
      <c r="A796" s="9"/>
      <c r="B796" s="9"/>
      <c r="C796" s="9"/>
      <c r="D796" s="9"/>
      <c r="E796" s="9"/>
      <c r="F796" s="9"/>
      <c r="G796" s="9"/>
      <c r="H796" s="9"/>
      <c r="I796" s="9"/>
      <c r="J796" s="5"/>
      <c r="K796" s="5"/>
      <c r="L796" s="7"/>
      <c r="M796" s="8"/>
      <c r="N796" s="5"/>
      <c r="O796" s="5"/>
      <c r="P796" s="5"/>
      <c r="Q796" s="5"/>
      <c r="R796" s="5"/>
      <c r="S796" s="5"/>
      <c r="T796" s="9"/>
      <c r="U796" s="5"/>
      <c r="V796" s="5"/>
      <c r="W796" s="5"/>
      <c r="X796" s="9"/>
      <c r="Y796" s="9"/>
      <c r="Z796" s="9"/>
      <c r="AA796" s="9"/>
      <c r="AB796" s="9"/>
      <c r="AC796" s="9"/>
      <c r="AD796" s="9"/>
      <c r="AE796" s="9"/>
      <c r="AF796" s="9"/>
      <c r="AG796" s="9"/>
    </row>
    <row r="797" spans="1:33" ht="49.5" customHeight="1">
      <c r="A797" s="9"/>
      <c r="B797" s="9"/>
      <c r="C797" s="9"/>
      <c r="D797" s="9"/>
      <c r="E797" s="9"/>
      <c r="F797" s="9"/>
      <c r="G797" s="9"/>
      <c r="H797" s="9"/>
      <c r="I797" s="9"/>
      <c r="J797" s="5"/>
      <c r="K797" s="5"/>
      <c r="L797" s="7"/>
      <c r="M797" s="8"/>
      <c r="N797" s="5"/>
      <c r="O797" s="5"/>
      <c r="P797" s="5"/>
      <c r="Q797" s="5"/>
      <c r="R797" s="5"/>
      <c r="S797" s="5"/>
      <c r="T797" s="9"/>
      <c r="U797" s="5"/>
      <c r="V797" s="5"/>
      <c r="W797" s="5"/>
      <c r="X797" s="9"/>
      <c r="Y797" s="9"/>
      <c r="Z797" s="9"/>
      <c r="AA797" s="9"/>
      <c r="AB797" s="9"/>
      <c r="AC797" s="9"/>
      <c r="AD797" s="9"/>
      <c r="AE797" s="9"/>
      <c r="AF797" s="9"/>
      <c r="AG797" s="9"/>
    </row>
    <row r="798" spans="1:33" ht="49.5" customHeight="1">
      <c r="A798" s="9"/>
      <c r="B798" s="9"/>
      <c r="C798" s="9"/>
      <c r="D798" s="9"/>
      <c r="E798" s="9"/>
      <c r="F798" s="9"/>
      <c r="G798" s="9"/>
      <c r="H798" s="9"/>
      <c r="I798" s="9"/>
      <c r="J798" s="5"/>
      <c r="K798" s="5"/>
      <c r="L798" s="7"/>
      <c r="M798" s="8"/>
      <c r="N798" s="5"/>
      <c r="O798" s="5"/>
      <c r="P798" s="5"/>
      <c r="Q798" s="5"/>
      <c r="R798" s="5"/>
      <c r="S798" s="5"/>
      <c r="T798" s="9"/>
      <c r="U798" s="5"/>
      <c r="V798" s="5"/>
      <c r="W798" s="5"/>
      <c r="X798" s="9"/>
      <c r="Y798" s="9"/>
      <c r="Z798" s="9"/>
      <c r="AA798" s="9"/>
      <c r="AB798" s="9"/>
      <c r="AC798" s="9"/>
      <c r="AD798" s="9"/>
      <c r="AE798" s="9"/>
      <c r="AF798" s="9"/>
      <c r="AG798" s="9"/>
    </row>
    <row r="799" spans="1:33" ht="49.5" customHeight="1">
      <c r="A799" s="9"/>
      <c r="B799" s="9"/>
      <c r="C799" s="9"/>
      <c r="D799" s="9"/>
      <c r="E799" s="9"/>
      <c r="F799" s="9"/>
      <c r="G799" s="9"/>
      <c r="H799" s="9"/>
      <c r="I799" s="9"/>
      <c r="J799" s="5"/>
      <c r="K799" s="5"/>
      <c r="L799" s="7"/>
      <c r="M799" s="8"/>
      <c r="N799" s="5"/>
      <c r="O799" s="5"/>
      <c r="P799" s="5"/>
      <c r="Q799" s="5"/>
      <c r="R799" s="5"/>
      <c r="S799" s="5"/>
      <c r="T799" s="9"/>
      <c r="U799" s="5"/>
      <c r="V799" s="5"/>
      <c r="W799" s="5"/>
      <c r="X799" s="9"/>
      <c r="Y799" s="9"/>
      <c r="Z799" s="9"/>
      <c r="AA799" s="9"/>
      <c r="AB799" s="9"/>
      <c r="AC799" s="9"/>
      <c r="AD799" s="9"/>
      <c r="AE799" s="9"/>
      <c r="AF799" s="9"/>
      <c r="AG799" s="9"/>
    </row>
    <row r="800" spans="1:33" ht="49.5" customHeight="1">
      <c r="A800" s="9"/>
      <c r="B800" s="9"/>
      <c r="C800" s="9"/>
      <c r="D800" s="9"/>
      <c r="E800" s="9"/>
      <c r="F800" s="9"/>
      <c r="G800" s="9"/>
      <c r="H800" s="9"/>
      <c r="I800" s="9"/>
      <c r="J800" s="5"/>
      <c r="K800" s="5"/>
      <c r="L800" s="7"/>
      <c r="M800" s="8"/>
      <c r="N800" s="5"/>
      <c r="O800" s="5"/>
      <c r="P800" s="5"/>
      <c r="Q800" s="5"/>
      <c r="R800" s="5"/>
      <c r="S800" s="5"/>
      <c r="T800" s="9"/>
      <c r="U800" s="5"/>
      <c r="V800" s="5"/>
      <c r="W800" s="5"/>
      <c r="X800" s="9"/>
      <c r="Y800" s="9"/>
      <c r="Z800" s="9"/>
      <c r="AA800" s="9"/>
      <c r="AB800" s="9"/>
      <c r="AC800" s="9"/>
      <c r="AD800" s="9"/>
      <c r="AE800" s="9"/>
      <c r="AF800" s="9"/>
      <c r="AG800" s="9"/>
    </row>
    <row r="801" spans="1:33" ht="49.5" customHeight="1">
      <c r="A801" s="9"/>
      <c r="B801" s="9"/>
      <c r="C801" s="9"/>
      <c r="D801" s="9"/>
      <c r="E801" s="9"/>
      <c r="F801" s="9"/>
      <c r="G801" s="9"/>
      <c r="H801" s="9"/>
      <c r="I801" s="9"/>
      <c r="J801" s="5"/>
      <c r="K801" s="5"/>
      <c r="L801" s="7"/>
      <c r="M801" s="8"/>
      <c r="N801" s="5"/>
      <c r="O801" s="5"/>
      <c r="P801" s="5"/>
      <c r="Q801" s="5"/>
      <c r="R801" s="5"/>
      <c r="S801" s="5"/>
      <c r="T801" s="9"/>
      <c r="U801" s="5"/>
      <c r="V801" s="5"/>
      <c r="W801" s="5"/>
      <c r="X801" s="9"/>
      <c r="Y801" s="9"/>
      <c r="Z801" s="9"/>
      <c r="AA801" s="9"/>
      <c r="AB801" s="9"/>
      <c r="AC801" s="9"/>
      <c r="AD801" s="9"/>
      <c r="AE801" s="9"/>
      <c r="AF801" s="9"/>
      <c r="AG801" s="9"/>
    </row>
    <row r="802" spans="1:33" ht="49.5" customHeight="1">
      <c r="A802" s="9"/>
      <c r="B802" s="9"/>
      <c r="C802" s="9"/>
      <c r="D802" s="9"/>
      <c r="E802" s="9"/>
      <c r="F802" s="9"/>
      <c r="G802" s="9"/>
      <c r="H802" s="9"/>
      <c r="I802" s="9"/>
      <c r="J802" s="5"/>
      <c r="K802" s="5"/>
      <c r="L802" s="7"/>
      <c r="M802" s="8"/>
      <c r="N802" s="5"/>
      <c r="O802" s="5"/>
      <c r="P802" s="5"/>
      <c r="Q802" s="5"/>
      <c r="R802" s="5"/>
      <c r="S802" s="5"/>
      <c r="T802" s="9"/>
      <c r="U802" s="5"/>
      <c r="V802" s="5"/>
      <c r="W802" s="5"/>
      <c r="X802" s="9"/>
      <c r="Y802" s="9"/>
      <c r="Z802" s="9"/>
      <c r="AA802" s="9"/>
      <c r="AB802" s="9"/>
      <c r="AC802" s="9"/>
      <c r="AD802" s="9"/>
      <c r="AE802" s="9"/>
      <c r="AF802" s="9"/>
      <c r="AG802" s="9"/>
    </row>
    <row r="803" spans="1:33" ht="49.5" customHeight="1">
      <c r="A803" s="9"/>
      <c r="B803" s="9"/>
      <c r="C803" s="9"/>
      <c r="D803" s="9"/>
      <c r="E803" s="9"/>
      <c r="F803" s="9"/>
      <c r="G803" s="9"/>
      <c r="H803" s="9"/>
      <c r="I803" s="9"/>
      <c r="J803" s="5"/>
      <c r="K803" s="5"/>
      <c r="L803" s="7"/>
      <c r="M803" s="8"/>
      <c r="N803" s="5"/>
      <c r="O803" s="5"/>
      <c r="P803" s="5"/>
      <c r="Q803" s="5"/>
      <c r="R803" s="5"/>
      <c r="S803" s="5"/>
      <c r="T803" s="9"/>
      <c r="U803" s="5"/>
      <c r="V803" s="5"/>
      <c r="W803" s="5"/>
      <c r="X803" s="9"/>
      <c r="Y803" s="9"/>
      <c r="Z803" s="9"/>
      <c r="AA803" s="9"/>
      <c r="AB803" s="9"/>
      <c r="AC803" s="9"/>
      <c r="AD803" s="9"/>
      <c r="AE803" s="9"/>
      <c r="AF803" s="9"/>
      <c r="AG803" s="9"/>
    </row>
    <row r="804" spans="1:33" ht="49.5" customHeight="1">
      <c r="A804" s="9"/>
      <c r="B804" s="9"/>
      <c r="C804" s="9"/>
      <c r="D804" s="9"/>
      <c r="E804" s="9"/>
      <c r="F804" s="9"/>
      <c r="G804" s="9"/>
      <c r="H804" s="9"/>
      <c r="I804" s="9"/>
      <c r="J804" s="5"/>
      <c r="K804" s="5"/>
      <c r="L804" s="7"/>
      <c r="M804" s="8"/>
      <c r="N804" s="5"/>
      <c r="O804" s="5"/>
      <c r="P804" s="5"/>
      <c r="Q804" s="5"/>
      <c r="R804" s="5"/>
      <c r="S804" s="5"/>
      <c r="T804" s="9"/>
      <c r="U804" s="5"/>
      <c r="V804" s="5"/>
      <c r="W804" s="5"/>
      <c r="X804" s="9"/>
      <c r="Y804" s="9"/>
      <c r="Z804" s="9"/>
      <c r="AA804" s="9"/>
      <c r="AB804" s="9"/>
      <c r="AC804" s="9"/>
      <c r="AD804" s="9"/>
      <c r="AE804" s="9"/>
      <c r="AF804" s="9"/>
      <c r="AG804" s="9"/>
    </row>
    <row r="805" spans="1:33" ht="49.5" customHeight="1">
      <c r="A805" s="9"/>
      <c r="B805" s="9"/>
      <c r="C805" s="9"/>
      <c r="D805" s="9"/>
      <c r="E805" s="9"/>
      <c r="F805" s="9"/>
      <c r="G805" s="9"/>
      <c r="H805" s="9"/>
      <c r="I805" s="9"/>
      <c r="J805" s="5"/>
      <c r="K805" s="5"/>
      <c r="L805" s="7"/>
      <c r="M805" s="8"/>
      <c r="N805" s="5"/>
      <c r="O805" s="5"/>
      <c r="P805" s="5"/>
      <c r="Q805" s="5"/>
      <c r="R805" s="5"/>
      <c r="S805" s="5"/>
      <c r="T805" s="9"/>
      <c r="U805" s="5"/>
      <c r="V805" s="5"/>
      <c r="W805" s="5"/>
      <c r="X805" s="9"/>
      <c r="Y805" s="9"/>
      <c r="Z805" s="9"/>
      <c r="AA805" s="9"/>
      <c r="AB805" s="9"/>
      <c r="AC805" s="9"/>
      <c r="AD805" s="9"/>
      <c r="AE805" s="9"/>
      <c r="AF805" s="9"/>
      <c r="AG805" s="9"/>
    </row>
    <row r="806" spans="1:33" ht="49.5" customHeight="1">
      <c r="A806" s="9"/>
      <c r="B806" s="9"/>
      <c r="C806" s="9"/>
      <c r="D806" s="9"/>
      <c r="E806" s="9"/>
      <c r="F806" s="9"/>
      <c r="G806" s="9"/>
      <c r="H806" s="9"/>
      <c r="I806" s="9"/>
      <c r="J806" s="5"/>
      <c r="K806" s="5"/>
      <c r="L806" s="7"/>
      <c r="M806" s="8"/>
      <c r="N806" s="5"/>
      <c r="O806" s="5"/>
      <c r="P806" s="5"/>
      <c r="Q806" s="5"/>
      <c r="R806" s="5"/>
      <c r="S806" s="5"/>
      <c r="T806" s="9"/>
      <c r="U806" s="5"/>
      <c r="V806" s="5"/>
      <c r="W806" s="5"/>
      <c r="X806" s="9"/>
      <c r="Y806" s="9"/>
      <c r="Z806" s="9"/>
      <c r="AA806" s="9"/>
      <c r="AB806" s="9"/>
      <c r="AC806" s="9"/>
      <c r="AD806" s="9"/>
      <c r="AE806" s="9"/>
      <c r="AF806" s="9"/>
      <c r="AG806" s="9"/>
    </row>
    <row r="807" spans="1:33" ht="49.5" customHeight="1">
      <c r="A807" s="9"/>
      <c r="B807" s="9"/>
      <c r="C807" s="9"/>
      <c r="D807" s="9"/>
      <c r="E807" s="9"/>
      <c r="F807" s="9"/>
      <c r="G807" s="9"/>
      <c r="H807" s="9"/>
      <c r="I807" s="9"/>
      <c r="J807" s="5"/>
      <c r="K807" s="5"/>
      <c r="L807" s="7"/>
      <c r="M807" s="8"/>
      <c r="N807" s="5"/>
      <c r="O807" s="5"/>
      <c r="P807" s="5"/>
      <c r="Q807" s="5"/>
      <c r="R807" s="5"/>
      <c r="S807" s="5"/>
      <c r="T807" s="9"/>
      <c r="U807" s="5"/>
      <c r="V807" s="5"/>
      <c r="W807" s="5"/>
      <c r="X807" s="9"/>
      <c r="Y807" s="9"/>
      <c r="Z807" s="9"/>
      <c r="AA807" s="9"/>
      <c r="AB807" s="9"/>
      <c r="AC807" s="9"/>
      <c r="AD807" s="9"/>
      <c r="AE807" s="9"/>
      <c r="AF807" s="9"/>
      <c r="AG807" s="9"/>
    </row>
    <row r="808" spans="1:33" ht="49.5" customHeight="1">
      <c r="A808" s="9"/>
      <c r="B808" s="9"/>
      <c r="C808" s="9"/>
      <c r="D808" s="9"/>
      <c r="E808" s="9"/>
      <c r="F808" s="9"/>
      <c r="G808" s="9"/>
      <c r="H808" s="9"/>
      <c r="I808" s="9"/>
      <c r="J808" s="5"/>
      <c r="K808" s="5"/>
      <c r="L808" s="7"/>
      <c r="M808" s="8"/>
      <c r="N808" s="5"/>
      <c r="O808" s="5"/>
      <c r="P808" s="5"/>
      <c r="Q808" s="5"/>
      <c r="R808" s="5"/>
      <c r="S808" s="5"/>
      <c r="T808" s="9"/>
      <c r="U808" s="5"/>
      <c r="V808" s="5"/>
      <c r="W808" s="5"/>
      <c r="X808" s="9"/>
      <c r="Y808" s="9"/>
      <c r="Z808" s="9"/>
      <c r="AA808" s="9"/>
      <c r="AB808" s="9"/>
      <c r="AC808" s="9"/>
      <c r="AD808" s="9"/>
      <c r="AE808" s="9"/>
      <c r="AF808" s="9"/>
      <c r="AG808" s="9"/>
    </row>
    <row r="809" spans="1:33" ht="49.5" customHeight="1">
      <c r="A809" s="9"/>
      <c r="B809" s="9"/>
      <c r="C809" s="9"/>
      <c r="D809" s="9"/>
      <c r="E809" s="9"/>
      <c r="F809" s="9"/>
      <c r="G809" s="9"/>
      <c r="H809" s="9"/>
      <c r="I809" s="9"/>
      <c r="J809" s="5"/>
      <c r="K809" s="5"/>
      <c r="L809" s="7"/>
      <c r="M809" s="8"/>
      <c r="N809" s="5"/>
      <c r="O809" s="5"/>
      <c r="P809" s="5"/>
      <c r="Q809" s="5"/>
      <c r="R809" s="5"/>
      <c r="S809" s="5"/>
      <c r="T809" s="9"/>
      <c r="U809" s="5"/>
      <c r="V809" s="5"/>
      <c r="W809" s="5"/>
      <c r="X809" s="9"/>
      <c r="Y809" s="9"/>
      <c r="Z809" s="9"/>
      <c r="AA809" s="9"/>
      <c r="AB809" s="9"/>
      <c r="AC809" s="9"/>
      <c r="AD809" s="9"/>
      <c r="AE809" s="9"/>
      <c r="AF809" s="9"/>
      <c r="AG809" s="9"/>
    </row>
    <row r="810" spans="1:33" ht="49.5" customHeight="1">
      <c r="A810" s="9"/>
      <c r="B810" s="9"/>
      <c r="C810" s="9"/>
      <c r="D810" s="9"/>
      <c r="E810" s="9"/>
      <c r="F810" s="9"/>
      <c r="G810" s="9"/>
      <c r="H810" s="9"/>
      <c r="I810" s="9"/>
      <c r="J810" s="5"/>
      <c r="K810" s="5"/>
      <c r="L810" s="7"/>
      <c r="M810" s="8"/>
      <c r="N810" s="5"/>
      <c r="O810" s="5"/>
      <c r="P810" s="5"/>
      <c r="Q810" s="5"/>
      <c r="R810" s="5"/>
      <c r="S810" s="5"/>
      <c r="T810" s="9"/>
      <c r="U810" s="5"/>
      <c r="V810" s="5"/>
      <c r="W810" s="5"/>
      <c r="X810" s="9"/>
      <c r="Y810" s="9"/>
      <c r="Z810" s="9"/>
      <c r="AA810" s="9"/>
      <c r="AB810" s="9"/>
      <c r="AC810" s="9"/>
      <c r="AD810" s="9"/>
      <c r="AE810" s="9"/>
      <c r="AF810" s="9"/>
      <c r="AG810" s="9"/>
    </row>
    <row r="811" spans="1:33" ht="49.5" customHeight="1">
      <c r="A811" s="9"/>
      <c r="B811" s="9"/>
      <c r="C811" s="9"/>
      <c r="D811" s="9"/>
      <c r="E811" s="9"/>
      <c r="F811" s="9"/>
      <c r="G811" s="9"/>
      <c r="H811" s="9"/>
      <c r="I811" s="9"/>
      <c r="J811" s="5"/>
      <c r="K811" s="5"/>
      <c r="L811" s="7"/>
      <c r="M811" s="8"/>
      <c r="N811" s="5"/>
      <c r="O811" s="5"/>
      <c r="P811" s="5"/>
      <c r="Q811" s="5"/>
      <c r="R811" s="5"/>
      <c r="S811" s="5"/>
      <c r="T811" s="9"/>
      <c r="U811" s="5"/>
      <c r="V811" s="5"/>
      <c r="W811" s="5"/>
      <c r="X811" s="9"/>
      <c r="Y811" s="9"/>
      <c r="Z811" s="9"/>
      <c r="AA811" s="9"/>
      <c r="AB811" s="9"/>
      <c r="AC811" s="9"/>
      <c r="AD811" s="9"/>
      <c r="AE811" s="9"/>
      <c r="AF811" s="9"/>
      <c r="AG811" s="9"/>
    </row>
    <row r="812" spans="1:33" ht="49.5" customHeight="1">
      <c r="A812" s="9"/>
      <c r="B812" s="9"/>
      <c r="C812" s="9"/>
      <c r="D812" s="9"/>
      <c r="E812" s="9"/>
      <c r="F812" s="9"/>
      <c r="G812" s="9"/>
      <c r="H812" s="9"/>
      <c r="I812" s="9"/>
      <c r="J812" s="5"/>
      <c r="K812" s="5"/>
      <c r="L812" s="7"/>
      <c r="M812" s="8"/>
      <c r="N812" s="5"/>
      <c r="O812" s="5"/>
      <c r="P812" s="5"/>
      <c r="Q812" s="5"/>
      <c r="R812" s="5"/>
      <c r="S812" s="5"/>
      <c r="T812" s="9"/>
      <c r="U812" s="5"/>
      <c r="V812" s="5"/>
      <c r="W812" s="5"/>
      <c r="X812" s="9"/>
      <c r="Y812" s="9"/>
      <c r="Z812" s="9"/>
      <c r="AA812" s="9"/>
      <c r="AB812" s="9"/>
      <c r="AC812" s="9"/>
      <c r="AD812" s="9"/>
      <c r="AE812" s="9"/>
      <c r="AF812" s="9"/>
      <c r="AG812" s="9"/>
    </row>
    <row r="813" spans="1:33" ht="49.5" customHeight="1">
      <c r="A813" s="9"/>
      <c r="B813" s="9"/>
      <c r="C813" s="9"/>
      <c r="D813" s="9"/>
      <c r="E813" s="9"/>
      <c r="F813" s="9"/>
      <c r="G813" s="9"/>
      <c r="H813" s="9"/>
      <c r="I813" s="9"/>
      <c r="J813" s="5"/>
      <c r="K813" s="5"/>
      <c r="L813" s="7"/>
      <c r="M813" s="8"/>
      <c r="N813" s="5"/>
      <c r="O813" s="5"/>
      <c r="P813" s="5"/>
      <c r="Q813" s="5"/>
      <c r="R813" s="5"/>
      <c r="S813" s="5"/>
      <c r="T813" s="9"/>
      <c r="U813" s="5"/>
      <c r="V813" s="5"/>
      <c r="W813" s="5"/>
      <c r="X813" s="9"/>
      <c r="Y813" s="9"/>
      <c r="Z813" s="9"/>
      <c r="AA813" s="9"/>
      <c r="AB813" s="9"/>
      <c r="AC813" s="9"/>
      <c r="AD813" s="9"/>
      <c r="AE813" s="9"/>
      <c r="AF813" s="9"/>
      <c r="AG813" s="9"/>
    </row>
    <row r="814" spans="1:33" ht="49.5" customHeight="1">
      <c r="A814" s="9"/>
      <c r="B814" s="9"/>
      <c r="C814" s="9"/>
      <c r="D814" s="9"/>
      <c r="E814" s="9"/>
      <c r="F814" s="9"/>
      <c r="G814" s="9"/>
      <c r="H814" s="9"/>
      <c r="I814" s="9"/>
      <c r="J814" s="5"/>
      <c r="K814" s="5"/>
      <c r="L814" s="7"/>
      <c r="M814" s="8"/>
      <c r="N814" s="5"/>
      <c r="O814" s="5"/>
      <c r="P814" s="5"/>
      <c r="Q814" s="5"/>
      <c r="R814" s="5"/>
      <c r="S814" s="5"/>
      <c r="T814" s="9"/>
      <c r="U814" s="5"/>
      <c r="V814" s="5"/>
      <c r="W814" s="5"/>
      <c r="X814" s="9"/>
      <c r="Y814" s="9"/>
      <c r="Z814" s="9"/>
      <c r="AA814" s="9"/>
      <c r="AB814" s="9"/>
      <c r="AC814" s="9"/>
      <c r="AD814" s="9"/>
      <c r="AE814" s="9"/>
      <c r="AF814" s="9"/>
      <c r="AG814" s="9"/>
    </row>
    <row r="815" spans="1:33" ht="49.5" customHeight="1">
      <c r="A815" s="9"/>
      <c r="B815" s="9"/>
      <c r="C815" s="9"/>
      <c r="D815" s="9"/>
      <c r="E815" s="9"/>
      <c r="F815" s="9"/>
      <c r="G815" s="9"/>
      <c r="H815" s="9"/>
      <c r="I815" s="9"/>
      <c r="J815" s="5"/>
      <c r="K815" s="5"/>
      <c r="L815" s="7"/>
      <c r="M815" s="8"/>
      <c r="N815" s="5"/>
      <c r="O815" s="5"/>
      <c r="P815" s="5"/>
      <c r="Q815" s="5"/>
      <c r="R815" s="5"/>
      <c r="S815" s="5"/>
      <c r="T815" s="9"/>
      <c r="U815" s="5"/>
      <c r="V815" s="5"/>
      <c r="W815" s="5"/>
      <c r="X815" s="9"/>
      <c r="Y815" s="9"/>
      <c r="Z815" s="9"/>
      <c r="AA815" s="9"/>
      <c r="AB815" s="9"/>
      <c r="AC815" s="9"/>
      <c r="AD815" s="9"/>
      <c r="AE815" s="9"/>
      <c r="AF815" s="9"/>
      <c r="AG815" s="9"/>
    </row>
    <row r="816" spans="1:33" ht="49.5" customHeight="1">
      <c r="A816" s="9"/>
      <c r="B816" s="9"/>
      <c r="C816" s="9"/>
      <c r="D816" s="9"/>
      <c r="E816" s="9"/>
      <c r="F816" s="9"/>
      <c r="G816" s="9"/>
      <c r="H816" s="9"/>
      <c r="I816" s="9"/>
      <c r="J816" s="5"/>
      <c r="K816" s="5"/>
      <c r="L816" s="7"/>
      <c r="M816" s="8"/>
      <c r="N816" s="5"/>
      <c r="O816" s="5"/>
      <c r="P816" s="5"/>
      <c r="Q816" s="5"/>
      <c r="R816" s="5"/>
      <c r="S816" s="5"/>
      <c r="T816" s="9"/>
      <c r="U816" s="5"/>
      <c r="V816" s="5"/>
      <c r="W816" s="5"/>
      <c r="X816" s="9"/>
      <c r="Y816" s="9"/>
      <c r="Z816" s="9"/>
      <c r="AA816" s="9"/>
      <c r="AB816" s="9"/>
      <c r="AC816" s="9"/>
      <c r="AD816" s="9"/>
      <c r="AE816" s="9"/>
      <c r="AF816" s="9"/>
      <c r="AG816" s="9"/>
    </row>
    <row r="817" spans="1:33" ht="49.5" customHeight="1">
      <c r="A817" s="9"/>
      <c r="B817" s="9"/>
      <c r="C817" s="9"/>
      <c r="D817" s="9"/>
      <c r="E817" s="9"/>
      <c r="F817" s="9"/>
      <c r="G817" s="9"/>
      <c r="H817" s="9"/>
      <c r="I817" s="9"/>
      <c r="J817" s="5"/>
      <c r="K817" s="5"/>
      <c r="L817" s="7"/>
      <c r="M817" s="8"/>
      <c r="N817" s="5"/>
      <c r="O817" s="5"/>
      <c r="P817" s="5"/>
      <c r="Q817" s="5"/>
      <c r="R817" s="5"/>
      <c r="S817" s="5"/>
      <c r="T817" s="9"/>
      <c r="U817" s="5"/>
      <c r="V817" s="5"/>
      <c r="W817" s="5"/>
      <c r="X817" s="9"/>
      <c r="Y817" s="9"/>
      <c r="Z817" s="9"/>
      <c r="AA817" s="9"/>
      <c r="AB817" s="9"/>
      <c r="AC817" s="9"/>
      <c r="AD817" s="9"/>
      <c r="AE817" s="9"/>
      <c r="AF817" s="9"/>
      <c r="AG817" s="9"/>
    </row>
    <row r="818" spans="1:33" ht="49.5" customHeight="1">
      <c r="A818" s="9"/>
      <c r="B818" s="9"/>
      <c r="C818" s="9"/>
      <c r="D818" s="9"/>
      <c r="E818" s="9"/>
      <c r="F818" s="9"/>
      <c r="G818" s="9"/>
      <c r="H818" s="9"/>
      <c r="I818" s="9"/>
      <c r="J818" s="5"/>
      <c r="K818" s="5"/>
      <c r="L818" s="7"/>
      <c r="M818" s="8"/>
      <c r="N818" s="5"/>
      <c r="O818" s="5"/>
      <c r="P818" s="5"/>
      <c r="Q818" s="5"/>
      <c r="R818" s="5"/>
      <c r="S818" s="5"/>
      <c r="T818" s="9"/>
      <c r="U818" s="5"/>
      <c r="V818" s="5"/>
      <c r="W818" s="5"/>
      <c r="X818" s="9"/>
      <c r="Y818" s="9"/>
      <c r="Z818" s="9"/>
      <c r="AA818" s="9"/>
      <c r="AB818" s="9"/>
      <c r="AC818" s="9"/>
      <c r="AD818" s="9"/>
      <c r="AE818" s="9"/>
      <c r="AF818" s="9"/>
      <c r="AG818" s="9"/>
    </row>
    <row r="819" spans="1:33" ht="49.5" customHeight="1">
      <c r="A819" s="9"/>
      <c r="B819" s="9"/>
      <c r="C819" s="9"/>
      <c r="D819" s="9"/>
      <c r="E819" s="9"/>
      <c r="F819" s="9"/>
      <c r="G819" s="9"/>
      <c r="H819" s="9"/>
      <c r="I819" s="9"/>
      <c r="J819" s="5"/>
      <c r="K819" s="5"/>
      <c r="L819" s="7"/>
      <c r="M819" s="8"/>
      <c r="N819" s="5"/>
      <c r="O819" s="5"/>
      <c r="P819" s="5"/>
      <c r="Q819" s="5"/>
      <c r="R819" s="5"/>
      <c r="S819" s="5"/>
      <c r="T819" s="9"/>
      <c r="U819" s="5"/>
      <c r="V819" s="5"/>
      <c r="W819" s="5"/>
      <c r="X819" s="9"/>
      <c r="Y819" s="9"/>
      <c r="Z819" s="9"/>
      <c r="AA819" s="9"/>
      <c r="AB819" s="9"/>
      <c r="AC819" s="9"/>
      <c r="AD819" s="9"/>
      <c r="AE819" s="9"/>
      <c r="AF819" s="9"/>
      <c r="AG819" s="9"/>
    </row>
    <row r="820" spans="1:33" ht="49.5" customHeight="1">
      <c r="A820" s="9"/>
      <c r="B820" s="9"/>
      <c r="C820" s="9"/>
      <c r="D820" s="9"/>
      <c r="E820" s="9"/>
      <c r="F820" s="9"/>
      <c r="G820" s="9"/>
      <c r="H820" s="9"/>
      <c r="I820" s="9"/>
      <c r="J820" s="5"/>
      <c r="K820" s="5"/>
      <c r="L820" s="7"/>
      <c r="M820" s="8"/>
      <c r="N820" s="5"/>
      <c r="O820" s="5"/>
      <c r="P820" s="5"/>
      <c r="Q820" s="5"/>
      <c r="R820" s="5"/>
      <c r="S820" s="5"/>
      <c r="T820" s="9"/>
      <c r="U820" s="5"/>
      <c r="V820" s="5"/>
      <c r="W820" s="5"/>
      <c r="X820" s="9"/>
      <c r="Y820" s="9"/>
      <c r="Z820" s="9"/>
      <c r="AA820" s="9"/>
      <c r="AB820" s="9"/>
      <c r="AC820" s="9"/>
      <c r="AD820" s="9"/>
      <c r="AE820" s="9"/>
      <c r="AF820" s="9"/>
      <c r="AG820" s="9"/>
    </row>
    <row r="821" spans="1:33" ht="49.5" customHeight="1">
      <c r="A821" s="9"/>
      <c r="B821" s="9"/>
      <c r="C821" s="9"/>
      <c r="D821" s="9"/>
      <c r="E821" s="9"/>
      <c r="F821" s="9"/>
      <c r="G821" s="9"/>
      <c r="H821" s="9"/>
      <c r="I821" s="9"/>
      <c r="J821" s="5"/>
      <c r="K821" s="5"/>
      <c r="L821" s="7"/>
      <c r="M821" s="8"/>
      <c r="N821" s="5"/>
      <c r="O821" s="5"/>
      <c r="P821" s="5"/>
      <c r="Q821" s="5"/>
      <c r="R821" s="5"/>
      <c r="S821" s="5"/>
      <c r="T821" s="9"/>
      <c r="U821" s="5"/>
      <c r="V821" s="5"/>
      <c r="W821" s="5"/>
      <c r="X821" s="9"/>
      <c r="Y821" s="9"/>
      <c r="Z821" s="9"/>
      <c r="AA821" s="9"/>
      <c r="AB821" s="9"/>
      <c r="AC821" s="9"/>
      <c r="AD821" s="9"/>
      <c r="AE821" s="9"/>
      <c r="AF821" s="9"/>
      <c r="AG821" s="9"/>
    </row>
    <row r="822" spans="1:33" ht="49.5" customHeight="1">
      <c r="A822" s="9"/>
      <c r="B822" s="9"/>
      <c r="C822" s="9"/>
      <c r="D822" s="9"/>
      <c r="E822" s="9"/>
      <c r="F822" s="9"/>
      <c r="G822" s="9"/>
      <c r="H822" s="9"/>
      <c r="I822" s="9"/>
      <c r="J822" s="5"/>
      <c r="K822" s="5"/>
      <c r="L822" s="7"/>
      <c r="M822" s="8"/>
      <c r="N822" s="5"/>
      <c r="O822" s="5"/>
      <c r="P822" s="5"/>
      <c r="Q822" s="5"/>
      <c r="R822" s="5"/>
      <c r="S822" s="5"/>
      <c r="T822" s="9"/>
      <c r="U822" s="5"/>
      <c r="V822" s="5"/>
      <c r="W822" s="5"/>
      <c r="X822" s="9"/>
      <c r="Y822" s="9"/>
      <c r="Z822" s="9"/>
      <c r="AA822" s="9"/>
      <c r="AB822" s="9"/>
      <c r="AC822" s="9"/>
      <c r="AD822" s="9"/>
      <c r="AE822" s="9"/>
      <c r="AF822" s="9"/>
      <c r="AG822" s="9"/>
    </row>
    <row r="823" spans="1:33" ht="49.5" customHeight="1">
      <c r="A823" s="9"/>
      <c r="B823" s="9"/>
      <c r="C823" s="9"/>
      <c r="D823" s="9"/>
      <c r="E823" s="9"/>
      <c r="F823" s="9"/>
      <c r="G823" s="9"/>
      <c r="H823" s="9"/>
      <c r="I823" s="9"/>
      <c r="J823" s="5"/>
      <c r="K823" s="5"/>
      <c r="L823" s="7"/>
      <c r="M823" s="8"/>
      <c r="N823" s="5"/>
      <c r="O823" s="5"/>
      <c r="P823" s="5"/>
      <c r="Q823" s="5"/>
      <c r="R823" s="5"/>
      <c r="S823" s="5"/>
      <c r="T823" s="9"/>
      <c r="U823" s="5"/>
      <c r="V823" s="5"/>
      <c r="W823" s="5"/>
      <c r="X823" s="9"/>
      <c r="Y823" s="9"/>
      <c r="Z823" s="9"/>
      <c r="AA823" s="9"/>
      <c r="AB823" s="9"/>
      <c r="AC823" s="9"/>
      <c r="AD823" s="9"/>
      <c r="AE823" s="9"/>
      <c r="AF823" s="9"/>
      <c r="AG823" s="9"/>
    </row>
    <row r="824" spans="1:33" ht="49.5" customHeight="1">
      <c r="A824" s="9"/>
      <c r="B824" s="9"/>
      <c r="C824" s="9"/>
      <c r="D824" s="9"/>
      <c r="E824" s="9"/>
      <c r="F824" s="9"/>
      <c r="G824" s="9"/>
      <c r="H824" s="9"/>
      <c r="I824" s="9"/>
      <c r="J824" s="5"/>
      <c r="K824" s="5"/>
      <c r="L824" s="7"/>
      <c r="M824" s="8"/>
      <c r="N824" s="5"/>
      <c r="O824" s="5"/>
      <c r="P824" s="5"/>
      <c r="Q824" s="5"/>
      <c r="R824" s="5"/>
      <c r="S824" s="5"/>
      <c r="T824" s="9"/>
      <c r="U824" s="5"/>
      <c r="V824" s="5"/>
      <c r="W824" s="5"/>
      <c r="X824" s="9"/>
      <c r="Y824" s="9"/>
      <c r="Z824" s="9"/>
      <c r="AA824" s="9"/>
      <c r="AB824" s="9"/>
      <c r="AC824" s="9"/>
      <c r="AD824" s="9"/>
      <c r="AE824" s="9"/>
      <c r="AF824" s="9"/>
      <c r="AG824" s="9"/>
    </row>
    <row r="825" spans="1:33" ht="49.5" customHeight="1">
      <c r="A825" s="9"/>
      <c r="B825" s="9"/>
      <c r="C825" s="9"/>
      <c r="D825" s="9"/>
      <c r="E825" s="9"/>
      <c r="F825" s="9"/>
      <c r="G825" s="9"/>
      <c r="H825" s="9"/>
      <c r="I825" s="9"/>
      <c r="J825" s="5"/>
      <c r="K825" s="5"/>
      <c r="L825" s="7"/>
      <c r="M825" s="8"/>
      <c r="N825" s="5"/>
      <c r="O825" s="5"/>
      <c r="P825" s="5"/>
      <c r="Q825" s="5"/>
      <c r="R825" s="5"/>
      <c r="S825" s="5"/>
      <c r="T825" s="9"/>
      <c r="U825" s="5"/>
      <c r="V825" s="5"/>
      <c r="W825" s="5"/>
      <c r="X825" s="9"/>
      <c r="Y825" s="9"/>
      <c r="Z825" s="9"/>
      <c r="AA825" s="9"/>
      <c r="AB825" s="9"/>
      <c r="AC825" s="9"/>
      <c r="AD825" s="9"/>
      <c r="AE825" s="9"/>
      <c r="AF825" s="9"/>
      <c r="AG825" s="9"/>
    </row>
    <row r="826" spans="1:33" ht="49.5" customHeight="1">
      <c r="A826" s="9"/>
      <c r="B826" s="9"/>
      <c r="C826" s="9"/>
      <c r="D826" s="9"/>
      <c r="E826" s="9"/>
      <c r="F826" s="9"/>
      <c r="G826" s="9"/>
      <c r="H826" s="9"/>
      <c r="I826" s="9"/>
      <c r="J826" s="5"/>
      <c r="K826" s="5"/>
      <c r="L826" s="7"/>
      <c r="M826" s="8"/>
      <c r="N826" s="5"/>
      <c r="O826" s="5"/>
      <c r="P826" s="5"/>
      <c r="Q826" s="5"/>
      <c r="R826" s="5"/>
      <c r="S826" s="5"/>
      <c r="T826" s="9"/>
      <c r="U826" s="5"/>
      <c r="V826" s="5"/>
      <c r="W826" s="5"/>
      <c r="X826" s="9"/>
      <c r="Y826" s="9"/>
      <c r="Z826" s="9"/>
      <c r="AA826" s="9"/>
      <c r="AB826" s="9"/>
      <c r="AC826" s="9"/>
      <c r="AD826" s="9"/>
      <c r="AE826" s="9"/>
      <c r="AF826" s="9"/>
      <c r="AG826" s="9"/>
    </row>
    <row r="827" spans="1:33" ht="49.5" customHeight="1">
      <c r="A827" s="9"/>
      <c r="B827" s="9"/>
      <c r="C827" s="9"/>
      <c r="D827" s="9"/>
      <c r="E827" s="9"/>
      <c r="F827" s="9"/>
      <c r="G827" s="9"/>
      <c r="H827" s="9"/>
      <c r="I827" s="9"/>
      <c r="J827" s="5"/>
      <c r="K827" s="5"/>
      <c r="L827" s="7"/>
      <c r="M827" s="8"/>
      <c r="N827" s="5"/>
      <c r="O827" s="5"/>
      <c r="P827" s="5"/>
      <c r="Q827" s="5"/>
      <c r="R827" s="5"/>
      <c r="S827" s="5"/>
      <c r="T827" s="9"/>
      <c r="U827" s="5"/>
      <c r="V827" s="5"/>
      <c r="W827" s="5"/>
      <c r="X827" s="9"/>
      <c r="Y827" s="9"/>
      <c r="Z827" s="9"/>
      <c r="AA827" s="9"/>
      <c r="AB827" s="9"/>
      <c r="AC827" s="9"/>
      <c r="AD827" s="9"/>
      <c r="AE827" s="9"/>
      <c r="AF827" s="9"/>
      <c r="AG827" s="9"/>
    </row>
    <row r="828" spans="1:33" ht="49.5" customHeight="1">
      <c r="A828" s="9"/>
      <c r="B828" s="9"/>
      <c r="C828" s="9"/>
      <c r="D828" s="9"/>
      <c r="E828" s="9"/>
      <c r="F828" s="9"/>
      <c r="G828" s="9"/>
      <c r="H828" s="9"/>
      <c r="I828" s="9"/>
      <c r="J828" s="5"/>
      <c r="K828" s="5"/>
      <c r="L828" s="7"/>
      <c r="M828" s="8"/>
      <c r="N828" s="5"/>
      <c r="O828" s="5"/>
      <c r="P828" s="5"/>
      <c r="Q828" s="5"/>
      <c r="R828" s="5"/>
      <c r="S828" s="5"/>
      <c r="T828" s="9"/>
      <c r="U828" s="5"/>
      <c r="V828" s="5"/>
      <c r="W828" s="5"/>
      <c r="X828" s="9"/>
      <c r="Y828" s="9"/>
      <c r="Z828" s="9"/>
      <c r="AA828" s="9"/>
      <c r="AB828" s="9"/>
      <c r="AC828" s="9"/>
      <c r="AD828" s="9"/>
      <c r="AE828" s="9"/>
      <c r="AF828" s="9"/>
      <c r="AG828" s="9"/>
    </row>
    <row r="829" spans="1:33" ht="49.5" customHeight="1">
      <c r="A829" s="9"/>
      <c r="B829" s="9"/>
      <c r="C829" s="9"/>
      <c r="D829" s="9"/>
      <c r="E829" s="9"/>
      <c r="F829" s="9"/>
      <c r="G829" s="9"/>
      <c r="H829" s="9"/>
      <c r="I829" s="9"/>
      <c r="J829" s="5"/>
      <c r="K829" s="5"/>
      <c r="L829" s="7"/>
      <c r="M829" s="8"/>
      <c r="N829" s="5"/>
      <c r="O829" s="5"/>
      <c r="P829" s="5"/>
      <c r="Q829" s="5"/>
      <c r="R829" s="5"/>
      <c r="S829" s="5"/>
      <c r="T829" s="9"/>
      <c r="U829" s="5"/>
      <c r="V829" s="5"/>
      <c r="W829" s="5"/>
      <c r="X829" s="9"/>
      <c r="Y829" s="9"/>
      <c r="Z829" s="9"/>
      <c r="AA829" s="9"/>
      <c r="AB829" s="9"/>
      <c r="AC829" s="9"/>
      <c r="AD829" s="9"/>
      <c r="AE829" s="9"/>
      <c r="AF829" s="9"/>
      <c r="AG829" s="9"/>
    </row>
    <row r="830" spans="1:33" ht="49.5" customHeight="1">
      <c r="A830" s="9"/>
      <c r="B830" s="9"/>
      <c r="C830" s="9"/>
      <c r="D830" s="9"/>
      <c r="E830" s="9"/>
      <c r="F830" s="9"/>
      <c r="G830" s="9"/>
      <c r="H830" s="9"/>
      <c r="I830" s="9"/>
      <c r="J830" s="5"/>
      <c r="K830" s="5"/>
      <c r="L830" s="7"/>
      <c r="M830" s="8"/>
      <c r="N830" s="5"/>
      <c r="O830" s="5"/>
      <c r="P830" s="5"/>
      <c r="Q830" s="5"/>
      <c r="R830" s="5"/>
      <c r="S830" s="5"/>
      <c r="T830" s="9"/>
      <c r="U830" s="5"/>
      <c r="V830" s="5"/>
      <c r="W830" s="5"/>
      <c r="X830" s="9"/>
      <c r="Y830" s="9"/>
      <c r="Z830" s="9"/>
      <c r="AA830" s="9"/>
      <c r="AB830" s="9"/>
      <c r="AC830" s="9"/>
      <c r="AD830" s="9"/>
      <c r="AE830" s="9"/>
      <c r="AF830" s="9"/>
      <c r="AG830" s="9"/>
    </row>
    <row r="831" spans="1:33" ht="49.5" customHeight="1">
      <c r="A831" s="9"/>
      <c r="B831" s="9"/>
      <c r="C831" s="9"/>
      <c r="D831" s="9"/>
      <c r="E831" s="9"/>
      <c r="F831" s="9"/>
      <c r="G831" s="9"/>
      <c r="H831" s="9"/>
      <c r="I831" s="9"/>
      <c r="J831" s="5"/>
      <c r="K831" s="5"/>
      <c r="L831" s="7"/>
      <c r="M831" s="8"/>
      <c r="N831" s="5"/>
      <c r="O831" s="5"/>
      <c r="P831" s="5"/>
      <c r="Q831" s="5"/>
      <c r="R831" s="5"/>
      <c r="S831" s="5"/>
      <c r="T831" s="9"/>
      <c r="U831" s="5"/>
      <c r="V831" s="5"/>
      <c r="W831" s="5"/>
      <c r="X831" s="9"/>
      <c r="Y831" s="9"/>
      <c r="Z831" s="9"/>
      <c r="AA831" s="9"/>
      <c r="AB831" s="9"/>
      <c r="AC831" s="9"/>
      <c r="AD831" s="9"/>
      <c r="AE831" s="9"/>
      <c r="AF831" s="9"/>
      <c r="AG831" s="9"/>
    </row>
    <row r="832" spans="1:33" ht="49.5" customHeight="1">
      <c r="A832" s="9"/>
      <c r="B832" s="9"/>
      <c r="C832" s="9"/>
      <c r="D832" s="9"/>
      <c r="E832" s="9"/>
      <c r="F832" s="9"/>
      <c r="G832" s="9"/>
      <c r="H832" s="9"/>
      <c r="I832" s="9"/>
      <c r="J832" s="5"/>
      <c r="K832" s="5"/>
      <c r="L832" s="7"/>
      <c r="M832" s="8"/>
      <c r="N832" s="5"/>
      <c r="O832" s="5"/>
      <c r="P832" s="5"/>
      <c r="Q832" s="5"/>
      <c r="R832" s="5"/>
      <c r="S832" s="5"/>
      <c r="T832" s="9"/>
      <c r="U832" s="5"/>
      <c r="V832" s="5"/>
      <c r="W832" s="5"/>
      <c r="X832" s="9"/>
      <c r="Y832" s="9"/>
      <c r="Z832" s="9"/>
      <c r="AA832" s="9"/>
      <c r="AB832" s="9"/>
      <c r="AC832" s="9"/>
      <c r="AD832" s="9"/>
      <c r="AE832" s="9"/>
      <c r="AF832" s="9"/>
      <c r="AG832" s="9"/>
    </row>
    <row r="833" spans="1:33" ht="49.5" customHeight="1">
      <c r="A833" s="9"/>
      <c r="B833" s="9"/>
      <c r="C833" s="9"/>
      <c r="D833" s="9"/>
      <c r="E833" s="9"/>
      <c r="F833" s="9"/>
      <c r="G833" s="9"/>
      <c r="H833" s="9"/>
      <c r="I833" s="9"/>
      <c r="J833" s="5"/>
      <c r="K833" s="5"/>
      <c r="L833" s="7"/>
      <c r="M833" s="8"/>
      <c r="N833" s="5"/>
      <c r="O833" s="5"/>
      <c r="P833" s="5"/>
      <c r="Q833" s="5"/>
      <c r="R833" s="5"/>
      <c r="S833" s="5"/>
      <c r="T833" s="9"/>
      <c r="U833" s="5"/>
      <c r="V833" s="5"/>
      <c r="W833" s="5"/>
      <c r="X833" s="9"/>
      <c r="Y833" s="9"/>
      <c r="Z833" s="9"/>
      <c r="AA833" s="9"/>
      <c r="AB833" s="9"/>
      <c r="AC833" s="9"/>
      <c r="AD833" s="9"/>
      <c r="AE833" s="9"/>
      <c r="AF833" s="9"/>
      <c r="AG833" s="9"/>
    </row>
    <row r="834" spans="1:33" ht="49.5" customHeight="1">
      <c r="A834" s="9"/>
      <c r="B834" s="9"/>
      <c r="C834" s="9"/>
      <c r="D834" s="9"/>
      <c r="E834" s="9"/>
      <c r="F834" s="9"/>
      <c r="G834" s="9"/>
      <c r="H834" s="9"/>
      <c r="I834" s="9"/>
      <c r="J834" s="5"/>
      <c r="K834" s="5"/>
      <c r="L834" s="7"/>
      <c r="M834" s="8"/>
      <c r="N834" s="5"/>
      <c r="O834" s="5"/>
      <c r="P834" s="5"/>
      <c r="Q834" s="5"/>
      <c r="R834" s="5"/>
      <c r="S834" s="5"/>
      <c r="T834" s="9"/>
      <c r="U834" s="5"/>
      <c r="V834" s="5"/>
      <c r="W834" s="5"/>
      <c r="X834" s="9"/>
      <c r="Y834" s="9"/>
      <c r="Z834" s="9"/>
      <c r="AA834" s="9"/>
      <c r="AB834" s="9"/>
      <c r="AC834" s="9"/>
      <c r="AD834" s="9"/>
      <c r="AE834" s="9"/>
      <c r="AF834" s="9"/>
      <c r="AG834" s="9"/>
    </row>
    <row r="835" spans="1:33" ht="49.5" customHeight="1">
      <c r="A835" s="9"/>
      <c r="B835" s="9"/>
      <c r="C835" s="9"/>
      <c r="D835" s="9"/>
      <c r="E835" s="9"/>
      <c r="F835" s="9"/>
      <c r="G835" s="9"/>
      <c r="H835" s="9"/>
      <c r="I835" s="9"/>
      <c r="J835" s="5"/>
      <c r="K835" s="5"/>
      <c r="L835" s="7"/>
      <c r="M835" s="8"/>
      <c r="N835" s="5"/>
      <c r="O835" s="5"/>
      <c r="P835" s="5"/>
      <c r="Q835" s="5"/>
      <c r="R835" s="5"/>
      <c r="S835" s="5"/>
      <c r="T835" s="9"/>
      <c r="U835" s="5"/>
      <c r="V835" s="5"/>
      <c r="W835" s="5"/>
      <c r="X835" s="9"/>
      <c r="Y835" s="9"/>
      <c r="Z835" s="9"/>
      <c r="AA835" s="9"/>
      <c r="AB835" s="9"/>
      <c r="AC835" s="9"/>
      <c r="AD835" s="9"/>
      <c r="AE835" s="9"/>
      <c r="AF835" s="9"/>
      <c r="AG835" s="9"/>
    </row>
    <row r="836" spans="1:33" ht="49.5" customHeight="1">
      <c r="A836" s="9"/>
      <c r="B836" s="9"/>
      <c r="C836" s="9"/>
      <c r="D836" s="9"/>
      <c r="E836" s="9"/>
      <c r="F836" s="9"/>
      <c r="G836" s="9"/>
      <c r="H836" s="9"/>
      <c r="I836" s="9"/>
      <c r="J836" s="5"/>
      <c r="K836" s="5"/>
      <c r="L836" s="7"/>
      <c r="M836" s="8"/>
      <c r="N836" s="5"/>
      <c r="O836" s="5"/>
      <c r="P836" s="5"/>
      <c r="Q836" s="5"/>
      <c r="R836" s="5"/>
      <c r="S836" s="5"/>
      <c r="T836" s="9"/>
      <c r="U836" s="5"/>
      <c r="V836" s="5"/>
      <c r="W836" s="5"/>
      <c r="X836" s="9"/>
      <c r="Y836" s="9"/>
      <c r="Z836" s="9"/>
      <c r="AA836" s="9"/>
      <c r="AB836" s="9"/>
      <c r="AC836" s="9"/>
      <c r="AD836" s="9"/>
      <c r="AE836" s="9"/>
      <c r="AF836" s="9"/>
      <c r="AG836" s="9"/>
    </row>
    <row r="837" spans="1:33" ht="49.5" customHeight="1">
      <c r="A837" s="9"/>
      <c r="B837" s="9"/>
      <c r="C837" s="9"/>
      <c r="D837" s="9"/>
      <c r="E837" s="9"/>
      <c r="F837" s="9"/>
      <c r="G837" s="9"/>
      <c r="H837" s="9"/>
      <c r="I837" s="9"/>
      <c r="J837" s="5"/>
      <c r="K837" s="5"/>
      <c r="L837" s="7"/>
      <c r="M837" s="8"/>
      <c r="N837" s="5"/>
      <c r="O837" s="5"/>
      <c r="P837" s="5"/>
      <c r="Q837" s="5"/>
      <c r="R837" s="5"/>
      <c r="S837" s="5"/>
      <c r="T837" s="9"/>
      <c r="U837" s="5"/>
      <c r="V837" s="5"/>
      <c r="W837" s="5"/>
      <c r="X837" s="9"/>
      <c r="Y837" s="9"/>
      <c r="Z837" s="9"/>
      <c r="AA837" s="9"/>
      <c r="AB837" s="9"/>
      <c r="AC837" s="9"/>
      <c r="AD837" s="9"/>
      <c r="AE837" s="9"/>
      <c r="AF837" s="9"/>
      <c r="AG837" s="9"/>
    </row>
    <row r="838" spans="1:33" ht="49.5" customHeight="1">
      <c r="A838" s="9"/>
      <c r="B838" s="9"/>
      <c r="C838" s="9"/>
      <c r="D838" s="9"/>
      <c r="E838" s="9"/>
      <c r="F838" s="9"/>
      <c r="G838" s="9"/>
      <c r="H838" s="9"/>
      <c r="I838" s="9"/>
      <c r="J838" s="5"/>
      <c r="K838" s="5"/>
      <c r="L838" s="7"/>
      <c r="M838" s="8"/>
      <c r="N838" s="5"/>
      <c r="O838" s="5"/>
      <c r="P838" s="5"/>
      <c r="Q838" s="5"/>
      <c r="R838" s="5"/>
      <c r="S838" s="5"/>
      <c r="T838" s="9"/>
      <c r="U838" s="5"/>
      <c r="V838" s="5"/>
      <c r="W838" s="5"/>
      <c r="X838" s="9"/>
      <c r="Y838" s="9"/>
      <c r="Z838" s="9"/>
      <c r="AA838" s="9"/>
      <c r="AB838" s="9"/>
      <c r="AC838" s="9"/>
      <c r="AD838" s="9"/>
      <c r="AE838" s="9"/>
      <c r="AF838" s="9"/>
      <c r="AG838" s="9"/>
    </row>
    <row r="839" spans="1:33" ht="49.5" customHeight="1">
      <c r="A839" s="9"/>
      <c r="B839" s="9"/>
      <c r="C839" s="9"/>
      <c r="D839" s="9"/>
      <c r="E839" s="9"/>
      <c r="F839" s="9"/>
      <c r="G839" s="9"/>
      <c r="H839" s="9"/>
      <c r="I839" s="9"/>
      <c r="J839" s="5"/>
      <c r="K839" s="5"/>
      <c r="L839" s="7"/>
      <c r="M839" s="8"/>
      <c r="N839" s="5"/>
      <c r="O839" s="5"/>
      <c r="P839" s="5"/>
      <c r="Q839" s="5"/>
      <c r="R839" s="5"/>
      <c r="S839" s="5"/>
      <c r="T839" s="9"/>
      <c r="U839" s="5"/>
      <c r="V839" s="5"/>
      <c r="W839" s="5"/>
      <c r="X839" s="9"/>
      <c r="Y839" s="9"/>
      <c r="Z839" s="9"/>
      <c r="AA839" s="9"/>
      <c r="AB839" s="9"/>
      <c r="AC839" s="9"/>
      <c r="AD839" s="9"/>
      <c r="AE839" s="9"/>
      <c r="AF839" s="9"/>
      <c r="AG839" s="9"/>
    </row>
    <row r="840" spans="1:33" ht="49.5" customHeight="1">
      <c r="A840" s="9"/>
      <c r="B840" s="9"/>
      <c r="C840" s="9"/>
      <c r="D840" s="9"/>
      <c r="E840" s="9"/>
      <c r="F840" s="9"/>
      <c r="G840" s="9"/>
      <c r="H840" s="9"/>
      <c r="I840" s="9"/>
      <c r="J840" s="5"/>
      <c r="K840" s="5"/>
      <c r="L840" s="7"/>
      <c r="M840" s="8"/>
      <c r="N840" s="5"/>
      <c r="O840" s="5"/>
      <c r="P840" s="5"/>
      <c r="Q840" s="5"/>
      <c r="R840" s="5"/>
      <c r="S840" s="5"/>
      <c r="T840" s="9"/>
      <c r="U840" s="5"/>
      <c r="V840" s="5"/>
      <c r="W840" s="5"/>
      <c r="X840" s="9"/>
      <c r="Y840" s="9"/>
      <c r="Z840" s="9"/>
      <c r="AA840" s="9"/>
      <c r="AB840" s="9"/>
      <c r="AC840" s="9"/>
      <c r="AD840" s="9"/>
      <c r="AE840" s="9"/>
      <c r="AF840" s="9"/>
      <c r="AG840" s="9"/>
    </row>
    <row r="841" spans="1:33" ht="49.5" customHeight="1">
      <c r="A841" s="9"/>
      <c r="B841" s="9"/>
      <c r="C841" s="9"/>
      <c r="D841" s="9"/>
      <c r="E841" s="9"/>
      <c r="F841" s="9"/>
      <c r="G841" s="9"/>
      <c r="H841" s="9"/>
      <c r="I841" s="9"/>
      <c r="J841" s="5"/>
      <c r="K841" s="5"/>
      <c r="L841" s="7"/>
      <c r="M841" s="8"/>
      <c r="N841" s="5"/>
      <c r="O841" s="5"/>
      <c r="P841" s="5"/>
      <c r="Q841" s="5"/>
      <c r="R841" s="5"/>
      <c r="S841" s="5"/>
      <c r="T841" s="9"/>
      <c r="U841" s="5"/>
      <c r="V841" s="5"/>
      <c r="W841" s="5"/>
      <c r="X841" s="9"/>
      <c r="Y841" s="9"/>
      <c r="Z841" s="9"/>
      <c r="AA841" s="9"/>
      <c r="AB841" s="9"/>
      <c r="AC841" s="9"/>
      <c r="AD841" s="9"/>
      <c r="AE841" s="9"/>
      <c r="AF841" s="9"/>
      <c r="AG841" s="9"/>
    </row>
    <row r="842" spans="1:33" ht="49.5" customHeight="1">
      <c r="A842" s="9"/>
      <c r="B842" s="9"/>
      <c r="C842" s="9"/>
      <c r="D842" s="9"/>
      <c r="E842" s="9"/>
      <c r="F842" s="9"/>
      <c r="G842" s="9"/>
      <c r="H842" s="9"/>
      <c r="I842" s="9"/>
      <c r="J842" s="5"/>
      <c r="K842" s="5"/>
      <c r="L842" s="7"/>
      <c r="M842" s="8"/>
      <c r="N842" s="5"/>
      <c r="O842" s="5"/>
      <c r="P842" s="5"/>
      <c r="Q842" s="5"/>
      <c r="R842" s="5"/>
      <c r="S842" s="5"/>
      <c r="T842" s="9"/>
      <c r="U842" s="5"/>
      <c r="V842" s="5"/>
      <c r="W842" s="5"/>
      <c r="X842" s="9"/>
      <c r="Y842" s="9"/>
      <c r="Z842" s="9"/>
      <c r="AA842" s="9"/>
      <c r="AB842" s="9"/>
      <c r="AC842" s="9"/>
      <c r="AD842" s="9"/>
      <c r="AE842" s="9"/>
      <c r="AF842" s="9"/>
      <c r="AG842" s="9"/>
    </row>
    <row r="843" spans="1:33" ht="49.5" customHeight="1">
      <c r="A843" s="9"/>
      <c r="B843" s="9"/>
      <c r="C843" s="9"/>
      <c r="D843" s="9"/>
      <c r="E843" s="9"/>
      <c r="F843" s="9"/>
      <c r="G843" s="9"/>
      <c r="H843" s="9"/>
      <c r="I843" s="9"/>
      <c r="J843" s="5"/>
      <c r="K843" s="5"/>
      <c r="L843" s="7"/>
      <c r="M843" s="8"/>
      <c r="N843" s="5"/>
      <c r="O843" s="5"/>
      <c r="P843" s="5"/>
      <c r="Q843" s="5"/>
      <c r="R843" s="5"/>
      <c r="S843" s="5"/>
      <c r="T843" s="9"/>
      <c r="U843" s="5"/>
      <c r="V843" s="5"/>
      <c r="W843" s="5"/>
      <c r="X843" s="9"/>
      <c r="Y843" s="9"/>
      <c r="Z843" s="9"/>
      <c r="AA843" s="9"/>
      <c r="AB843" s="9"/>
      <c r="AC843" s="9"/>
      <c r="AD843" s="9"/>
      <c r="AE843" s="9"/>
      <c r="AF843" s="9"/>
      <c r="AG843" s="9"/>
    </row>
    <row r="844" spans="1:33" ht="49.5" customHeight="1">
      <c r="A844" s="9"/>
      <c r="B844" s="9"/>
      <c r="C844" s="9"/>
      <c r="D844" s="9"/>
      <c r="E844" s="9"/>
      <c r="F844" s="9"/>
      <c r="G844" s="9"/>
      <c r="H844" s="9"/>
      <c r="I844" s="9"/>
      <c r="J844" s="5"/>
      <c r="K844" s="5"/>
      <c r="L844" s="7"/>
      <c r="M844" s="8"/>
      <c r="N844" s="5"/>
      <c r="O844" s="5"/>
      <c r="P844" s="5"/>
      <c r="Q844" s="5"/>
      <c r="R844" s="5"/>
      <c r="S844" s="5"/>
      <c r="T844" s="9"/>
      <c r="U844" s="5"/>
      <c r="V844" s="5"/>
      <c r="W844" s="5"/>
      <c r="X844" s="9"/>
      <c r="Y844" s="9"/>
      <c r="Z844" s="9"/>
      <c r="AA844" s="9"/>
      <c r="AB844" s="9"/>
      <c r="AC844" s="9"/>
      <c r="AD844" s="9"/>
      <c r="AE844" s="9"/>
      <c r="AF844" s="9"/>
      <c r="AG844" s="9"/>
    </row>
    <row r="845" spans="1:33" ht="49.5" customHeight="1">
      <c r="A845" s="9"/>
      <c r="B845" s="9"/>
      <c r="C845" s="9"/>
      <c r="D845" s="9"/>
      <c r="E845" s="9"/>
      <c r="F845" s="9"/>
      <c r="G845" s="9"/>
      <c r="H845" s="9"/>
      <c r="I845" s="9"/>
      <c r="J845" s="5"/>
      <c r="K845" s="5"/>
      <c r="L845" s="7"/>
      <c r="M845" s="8"/>
      <c r="N845" s="5"/>
      <c r="O845" s="5"/>
      <c r="P845" s="5"/>
      <c r="Q845" s="5"/>
      <c r="R845" s="5"/>
      <c r="S845" s="5"/>
      <c r="T845" s="9"/>
      <c r="U845" s="5"/>
      <c r="V845" s="5"/>
      <c r="W845" s="5"/>
      <c r="X845" s="9"/>
      <c r="Y845" s="9"/>
      <c r="Z845" s="9"/>
      <c r="AA845" s="9"/>
      <c r="AB845" s="9"/>
      <c r="AC845" s="9"/>
      <c r="AD845" s="9"/>
      <c r="AE845" s="9"/>
      <c r="AF845" s="9"/>
      <c r="AG845" s="9"/>
    </row>
    <row r="846" spans="1:33" ht="49.5" customHeight="1">
      <c r="A846" s="9"/>
      <c r="B846" s="9"/>
      <c r="C846" s="9"/>
      <c r="D846" s="9"/>
      <c r="E846" s="9"/>
      <c r="F846" s="9"/>
      <c r="G846" s="9"/>
      <c r="H846" s="9"/>
      <c r="I846" s="9"/>
      <c r="J846" s="5"/>
      <c r="K846" s="5"/>
      <c r="L846" s="7"/>
      <c r="M846" s="8"/>
      <c r="N846" s="5"/>
      <c r="O846" s="5"/>
      <c r="P846" s="5"/>
      <c r="Q846" s="5"/>
      <c r="R846" s="5"/>
      <c r="S846" s="5"/>
      <c r="T846" s="9"/>
      <c r="U846" s="5"/>
      <c r="V846" s="5"/>
      <c r="W846" s="5"/>
      <c r="X846" s="9"/>
      <c r="Y846" s="9"/>
      <c r="Z846" s="9"/>
      <c r="AA846" s="9"/>
      <c r="AB846" s="9"/>
      <c r="AC846" s="9"/>
      <c r="AD846" s="9"/>
      <c r="AE846" s="9"/>
      <c r="AF846" s="9"/>
      <c r="AG846" s="9"/>
    </row>
    <row r="847" spans="1:33" ht="49.5" customHeight="1">
      <c r="A847" s="9"/>
      <c r="B847" s="9"/>
      <c r="C847" s="9"/>
      <c r="D847" s="9"/>
      <c r="E847" s="9"/>
      <c r="F847" s="9"/>
      <c r="G847" s="9"/>
      <c r="H847" s="9"/>
      <c r="I847" s="9"/>
      <c r="J847" s="5"/>
      <c r="K847" s="5"/>
      <c r="L847" s="7"/>
      <c r="M847" s="8"/>
      <c r="N847" s="5"/>
      <c r="O847" s="5"/>
      <c r="P847" s="5"/>
      <c r="Q847" s="5"/>
      <c r="R847" s="5"/>
      <c r="S847" s="5"/>
      <c r="T847" s="9"/>
      <c r="U847" s="5"/>
      <c r="V847" s="5"/>
      <c r="W847" s="5"/>
      <c r="X847" s="9"/>
      <c r="Y847" s="9"/>
      <c r="Z847" s="9"/>
      <c r="AA847" s="9"/>
      <c r="AB847" s="9"/>
      <c r="AC847" s="9"/>
      <c r="AD847" s="9"/>
      <c r="AE847" s="9"/>
      <c r="AF847" s="9"/>
      <c r="AG847" s="9"/>
    </row>
    <row r="848" spans="1:33" ht="49.5" customHeight="1">
      <c r="A848" s="9"/>
      <c r="B848" s="9"/>
      <c r="C848" s="9"/>
      <c r="D848" s="9"/>
      <c r="E848" s="9"/>
      <c r="F848" s="9"/>
      <c r="G848" s="9"/>
      <c r="H848" s="9"/>
      <c r="I848" s="9"/>
      <c r="J848" s="5"/>
      <c r="K848" s="5"/>
      <c r="L848" s="7"/>
      <c r="M848" s="8"/>
      <c r="N848" s="5"/>
      <c r="O848" s="5"/>
      <c r="P848" s="5"/>
      <c r="Q848" s="5"/>
      <c r="R848" s="5"/>
      <c r="S848" s="5"/>
      <c r="T848" s="9"/>
      <c r="U848" s="5"/>
      <c r="V848" s="5"/>
      <c r="W848" s="5"/>
      <c r="X848" s="9"/>
      <c r="Y848" s="9"/>
      <c r="Z848" s="9"/>
      <c r="AA848" s="9"/>
      <c r="AB848" s="9"/>
      <c r="AC848" s="9"/>
      <c r="AD848" s="9"/>
      <c r="AE848" s="9"/>
      <c r="AF848" s="9"/>
      <c r="AG848" s="9"/>
    </row>
    <row r="849" spans="1:33" ht="49.5" customHeight="1">
      <c r="A849" s="9"/>
      <c r="B849" s="9"/>
      <c r="C849" s="9"/>
      <c r="D849" s="9"/>
      <c r="E849" s="9"/>
      <c r="F849" s="9"/>
      <c r="G849" s="9"/>
      <c r="H849" s="9"/>
      <c r="I849" s="9"/>
      <c r="J849" s="5"/>
      <c r="K849" s="5"/>
      <c r="L849" s="7"/>
      <c r="M849" s="8"/>
      <c r="N849" s="5"/>
      <c r="O849" s="5"/>
      <c r="P849" s="5"/>
      <c r="Q849" s="5"/>
      <c r="R849" s="5"/>
      <c r="S849" s="5"/>
      <c r="T849" s="9"/>
      <c r="U849" s="5"/>
      <c r="V849" s="5"/>
      <c r="W849" s="5"/>
      <c r="X849" s="9"/>
      <c r="Y849" s="9"/>
      <c r="Z849" s="9"/>
      <c r="AA849" s="9"/>
      <c r="AB849" s="9"/>
      <c r="AC849" s="9"/>
      <c r="AD849" s="9"/>
      <c r="AE849" s="9"/>
      <c r="AF849" s="9"/>
      <c r="AG849" s="9"/>
    </row>
    <row r="850" spans="1:33" ht="49.5" customHeight="1">
      <c r="A850" s="9"/>
      <c r="B850" s="9"/>
      <c r="C850" s="9"/>
      <c r="D850" s="9"/>
      <c r="E850" s="9"/>
      <c r="F850" s="9"/>
      <c r="G850" s="9"/>
      <c r="H850" s="9"/>
      <c r="I850" s="9"/>
      <c r="J850" s="5"/>
      <c r="K850" s="5"/>
      <c r="L850" s="7"/>
      <c r="M850" s="8"/>
      <c r="N850" s="5"/>
      <c r="O850" s="5"/>
      <c r="P850" s="5"/>
      <c r="Q850" s="5"/>
      <c r="R850" s="5"/>
      <c r="S850" s="5"/>
      <c r="T850" s="9"/>
      <c r="U850" s="5"/>
      <c r="V850" s="5"/>
      <c r="W850" s="5"/>
      <c r="X850" s="9"/>
      <c r="Y850" s="9"/>
      <c r="Z850" s="9"/>
      <c r="AA850" s="9"/>
      <c r="AB850" s="9"/>
      <c r="AC850" s="9"/>
      <c r="AD850" s="9"/>
      <c r="AE850" s="9"/>
      <c r="AF850" s="9"/>
      <c r="AG850" s="9"/>
    </row>
    <row r="851" spans="1:33" ht="49.5" customHeight="1">
      <c r="A851" s="9"/>
      <c r="B851" s="9"/>
      <c r="C851" s="9"/>
      <c r="D851" s="9"/>
      <c r="E851" s="9"/>
      <c r="F851" s="9"/>
      <c r="G851" s="9"/>
      <c r="H851" s="9"/>
      <c r="I851" s="9"/>
      <c r="J851" s="5"/>
      <c r="K851" s="5"/>
      <c r="L851" s="7"/>
      <c r="M851" s="8"/>
      <c r="N851" s="5"/>
      <c r="O851" s="5"/>
      <c r="P851" s="5"/>
      <c r="Q851" s="5"/>
      <c r="R851" s="5"/>
      <c r="S851" s="5"/>
      <c r="T851" s="9"/>
      <c r="U851" s="5"/>
      <c r="V851" s="5"/>
      <c r="W851" s="5"/>
      <c r="X851" s="9"/>
      <c r="Y851" s="9"/>
      <c r="Z851" s="9"/>
      <c r="AA851" s="9"/>
      <c r="AB851" s="9"/>
      <c r="AC851" s="9"/>
      <c r="AD851" s="9"/>
      <c r="AE851" s="9"/>
      <c r="AF851" s="9"/>
      <c r="AG851" s="9"/>
    </row>
    <row r="852" spans="1:33" ht="49.5" customHeight="1">
      <c r="A852" s="9"/>
      <c r="B852" s="9"/>
      <c r="C852" s="9"/>
      <c r="D852" s="9"/>
      <c r="E852" s="9"/>
      <c r="F852" s="9"/>
      <c r="G852" s="9"/>
      <c r="H852" s="9"/>
      <c r="I852" s="9"/>
      <c r="J852" s="5"/>
      <c r="K852" s="5"/>
      <c r="L852" s="7"/>
      <c r="M852" s="8"/>
      <c r="N852" s="5"/>
      <c r="O852" s="5"/>
      <c r="P852" s="5"/>
      <c r="Q852" s="5"/>
      <c r="R852" s="5"/>
      <c r="S852" s="5"/>
      <c r="T852" s="9"/>
      <c r="U852" s="5"/>
      <c r="V852" s="5"/>
      <c r="W852" s="5"/>
      <c r="X852" s="9"/>
      <c r="Y852" s="9"/>
      <c r="Z852" s="9"/>
      <c r="AA852" s="9"/>
      <c r="AB852" s="9"/>
      <c r="AC852" s="9"/>
      <c r="AD852" s="9"/>
      <c r="AE852" s="9"/>
      <c r="AF852" s="9"/>
      <c r="AG852" s="9"/>
    </row>
    <row r="853" spans="1:33" ht="49.5" customHeight="1">
      <c r="A853" s="9"/>
      <c r="B853" s="9"/>
      <c r="C853" s="9"/>
      <c r="D853" s="9"/>
      <c r="E853" s="9"/>
      <c r="F853" s="9"/>
      <c r="G853" s="9"/>
      <c r="H853" s="9"/>
      <c r="I853" s="9"/>
      <c r="J853" s="5"/>
      <c r="K853" s="5"/>
      <c r="L853" s="7"/>
      <c r="M853" s="8"/>
      <c r="N853" s="5"/>
      <c r="O853" s="5"/>
      <c r="P853" s="5"/>
      <c r="Q853" s="5"/>
      <c r="R853" s="5"/>
      <c r="S853" s="5"/>
      <c r="T853" s="9"/>
      <c r="U853" s="5"/>
      <c r="V853" s="5"/>
      <c r="W853" s="5"/>
      <c r="X853" s="9"/>
      <c r="Y853" s="9"/>
      <c r="Z853" s="9"/>
      <c r="AA853" s="9"/>
      <c r="AB853" s="9"/>
      <c r="AC853" s="9"/>
      <c r="AD853" s="9"/>
      <c r="AE853" s="9"/>
      <c r="AF853" s="9"/>
      <c r="AG853" s="9"/>
    </row>
    <row r="854" spans="1:33" ht="49.5" customHeight="1">
      <c r="A854" s="9"/>
      <c r="B854" s="9"/>
      <c r="C854" s="9"/>
      <c r="D854" s="9"/>
      <c r="E854" s="9"/>
      <c r="F854" s="9"/>
      <c r="G854" s="9"/>
      <c r="H854" s="9"/>
      <c r="I854" s="9"/>
      <c r="J854" s="5"/>
      <c r="K854" s="5"/>
      <c r="L854" s="7"/>
      <c r="M854" s="8"/>
      <c r="N854" s="5"/>
      <c r="O854" s="5"/>
      <c r="P854" s="5"/>
      <c r="Q854" s="5"/>
      <c r="R854" s="5"/>
      <c r="S854" s="5"/>
      <c r="T854" s="9"/>
      <c r="U854" s="5"/>
      <c r="V854" s="5"/>
      <c r="W854" s="5"/>
      <c r="X854" s="9"/>
      <c r="Y854" s="9"/>
      <c r="Z854" s="9"/>
      <c r="AA854" s="9"/>
      <c r="AB854" s="9"/>
      <c r="AC854" s="9"/>
      <c r="AD854" s="9"/>
      <c r="AE854" s="9"/>
      <c r="AF854" s="9"/>
      <c r="AG854" s="9"/>
    </row>
    <row r="855" spans="1:33" ht="49.5" customHeight="1">
      <c r="A855" s="9"/>
      <c r="B855" s="9"/>
      <c r="C855" s="9"/>
      <c r="D855" s="9"/>
      <c r="E855" s="9"/>
      <c r="F855" s="9"/>
      <c r="G855" s="9"/>
      <c r="H855" s="9"/>
      <c r="I855" s="9"/>
      <c r="J855" s="5"/>
      <c r="K855" s="5"/>
      <c r="L855" s="7"/>
      <c r="M855" s="8"/>
      <c r="N855" s="5"/>
      <c r="O855" s="5"/>
      <c r="P855" s="5"/>
      <c r="Q855" s="5"/>
      <c r="R855" s="5"/>
      <c r="S855" s="5"/>
      <c r="T855" s="9"/>
      <c r="U855" s="5"/>
      <c r="V855" s="5"/>
      <c r="W855" s="5"/>
      <c r="X855" s="9"/>
      <c r="Y855" s="9"/>
      <c r="Z855" s="9"/>
      <c r="AA855" s="9"/>
      <c r="AB855" s="9"/>
      <c r="AC855" s="9"/>
      <c r="AD855" s="9"/>
      <c r="AE855" s="9"/>
      <c r="AF855" s="9"/>
      <c r="AG855" s="9"/>
    </row>
    <row r="856" spans="1:33" ht="49.5" customHeight="1">
      <c r="A856" s="9"/>
      <c r="B856" s="9"/>
      <c r="C856" s="9"/>
      <c r="D856" s="9"/>
      <c r="E856" s="9"/>
      <c r="F856" s="9"/>
      <c r="G856" s="9"/>
      <c r="H856" s="9"/>
      <c r="I856" s="9"/>
      <c r="J856" s="5"/>
      <c r="K856" s="5"/>
      <c r="L856" s="7"/>
      <c r="M856" s="8"/>
      <c r="N856" s="5"/>
      <c r="O856" s="5"/>
      <c r="P856" s="5"/>
      <c r="Q856" s="5"/>
      <c r="R856" s="5"/>
      <c r="S856" s="5"/>
      <c r="T856" s="9"/>
      <c r="U856" s="5"/>
      <c r="V856" s="5"/>
      <c r="W856" s="5"/>
      <c r="X856" s="9"/>
      <c r="Y856" s="9"/>
      <c r="Z856" s="9"/>
      <c r="AA856" s="9"/>
      <c r="AB856" s="9"/>
      <c r="AC856" s="9"/>
      <c r="AD856" s="9"/>
      <c r="AE856" s="9"/>
      <c r="AF856" s="9"/>
      <c r="AG856" s="9"/>
    </row>
    <row r="857" spans="1:33" ht="49.5" customHeight="1">
      <c r="A857" s="9"/>
      <c r="B857" s="9"/>
      <c r="C857" s="9"/>
      <c r="D857" s="9"/>
      <c r="E857" s="9"/>
      <c r="F857" s="9"/>
      <c r="G857" s="9"/>
      <c r="H857" s="9"/>
      <c r="I857" s="9"/>
      <c r="J857" s="5"/>
      <c r="K857" s="5"/>
      <c r="L857" s="7"/>
      <c r="M857" s="8"/>
      <c r="N857" s="5"/>
      <c r="O857" s="5"/>
      <c r="P857" s="5"/>
      <c r="Q857" s="5"/>
      <c r="R857" s="5"/>
      <c r="S857" s="5"/>
      <c r="T857" s="9"/>
      <c r="U857" s="5"/>
      <c r="V857" s="5"/>
      <c r="W857" s="5"/>
      <c r="X857" s="9"/>
      <c r="Y857" s="9"/>
      <c r="Z857" s="9"/>
      <c r="AA857" s="9"/>
      <c r="AB857" s="9"/>
      <c r="AC857" s="9"/>
      <c r="AD857" s="9"/>
      <c r="AE857" s="9"/>
      <c r="AF857" s="9"/>
      <c r="AG857" s="9"/>
    </row>
    <row r="858" spans="1:33" ht="49.5" customHeight="1">
      <c r="A858" s="9"/>
      <c r="B858" s="9"/>
      <c r="C858" s="9"/>
      <c r="D858" s="9"/>
      <c r="E858" s="9"/>
      <c r="F858" s="9"/>
      <c r="G858" s="9"/>
      <c r="H858" s="9"/>
      <c r="I858" s="9"/>
      <c r="J858" s="5"/>
      <c r="K858" s="5"/>
      <c r="L858" s="7"/>
      <c r="M858" s="8"/>
      <c r="N858" s="5"/>
      <c r="O858" s="5"/>
      <c r="P858" s="5"/>
      <c r="Q858" s="5"/>
      <c r="R858" s="5"/>
      <c r="S858" s="5"/>
      <c r="T858" s="9"/>
      <c r="U858" s="5"/>
      <c r="V858" s="5"/>
      <c r="W858" s="5"/>
      <c r="X858" s="9"/>
      <c r="Y858" s="9"/>
      <c r="Z858" s="9"/>
      <c r="AA858" s="9"/>
      <c r="AB858" s="9"/>
      <c r="AC858" s="9"/>
      <c r="AD858" s="9"/>
      <c r="AE858" s="9"/>
      <c r="AF858" s="9"/>
      <c r="AG858" s="9"/>
    </row>
    <row r="859" spans="1:33" ht="49.5" customHeight="1">
      <c r="A859" s="9"/>
      <c r="B859" s="9"/>
      <c r="C859" s="9"/>
      <c r="D859" s="9"/>
      <c r="E859" s="9"/>
      <c r="F859" s="9"/>
      <c r="G859" s="9"/>
      <c r="H859" s="9"/>
      <c r="I859" s="9"/>
      <c r="J859" s="5"/>
      <c r="K859" s="5"/>
      <c r="L859" s="7"/>
      <c r="M859" s="8"/>
      <c r="N859" s="5"/>
      <c r="O859" s="5"/>
      <c r="P859" s="5"/>
      <c r="Q859" s="5"/>
      <c r="R859" s="5"/>
      <c r="S859" s="5"/>
      <c r="T859" s="9"/>
      <c r="U859" s="5"/>
      <c r="V859" s="5"/>
      <c r="W859" s="5"/>
      <c r="X859" s="9"/>
      <c r="Y859" s="9"/>
      <c r="Z859" s="9"/>
      <c r="AA859" s="9"/>
      <c r="AB859" s="9"/>
      <c r="AC859" s="9"/>
      <c r="AD859" s="9"/>
      <c r="AE859" s="9"/>
      <c r="AF859" s="9"/>
      <c r="AG859" s="9"/>
    </row>
    <row r="860" spans="1:33" ht="49.5" customHeight="1">
      <c r="A860" s="9"/>
      <c r="B860" s="9"/>
      <c r="C860" s="9"/>
      <c r="D860" s="9"/>
      <c r="E860" s="9"/>
      <c r="F860" s="9"/>
      <c r="G860" s="9"/>
      <c r="H860" s="9"/>
      <c r="I860" s="9"/>
      <c r="J860" s="5"/>
      <c r="K860" s="5"/>
      <c r="L860" s="7"/>
      <c r="M860" s="8"/>
      <c r="N860" s="5"/>
      <c r="O860" s="5"/>
      <c r="P860" s="5"/>
      <c r="Q860" s="5"/>
      <c r="R860" s="5"/>
      <c r="S860" s="5"/>
      <c r="T860" s="9"/>
      <c r="U860" s="5"/>
      <c r="V860" s="5"/>
      <c r="W860" s="5"/>
      <c r="X860" s="9"/>
      <c r="Y860" s="9"/>
      <c r="Z860" s="9"/>
      <c r="AA860" s="9"/>
      <c r="AB860" s="9"/>
      <c r="AC860" s="9"/>
      <c r="AD860" s="9"/>
      <c r="AE860" s="9"/>
      <c r="AF860" s="9"/>
      <c r="AG860" s="9"/>
    </row>
    <row r="861" spans="1:33" ht="49.5" customHeight="1">
      <c r="A861" s="9"/>
      <c r="B861" s="9"/>
      <c r="C861" s="9"/>
      <c r="D861" s="9"/>
      <c r="E861" s="9"/>
      <c r="F861" s="9"/>
      <c r="G861" s="9"/>
      <c r="H861" s="9"/>
      <c r="I861" s="9"/>
      <c r="J861" s="5"/>
      <c r="K861" s="5"/>
      <c r="L861" s="7"/>
      <c r="M861" s="8"/>
      <c r="N861" s="5"/>
      <c r="O861" s="5"/>
      <c r="P861" s="5"/>
      <c r="Q861" s="5"/>
      <c r="R861" s="5"/>
      <c r="S861" s="5"/>
      <c r="T861" s="9"/>
      <c r="U861" s="5"/>
      <c r="V861" s="5"/>
      <c r="W861" s="5"/>
      <c r="X861" s="9"/>
      <c r="Y861" s="9"/>
      <c r="Z861" s="9"/>
      <c r="AA861" s="9"/>
      <c r="AB861" s="9"/>
      <c r="AC861" s="9"/>
      <c r="AD861" s="9"/>
      <c r="AE861" s="9"/>
      <c r="AF861" s="9"/>
      <c r="AG861" s="9"/>
    </row>
    <row r="862" spans="1:33" ht="49.5" customHeight="1">
      <c r="A862" s="9"/>
      <c r="B862" s="9"/>
      <c r="C862" s="9"/>
      <c r="D862" s="9"/>
      <c r="E862" s="9"/>
      <c r="F862" s="9"/>
      <c r="G862" s="9"/>
      <c r="H862" s="9"/>
      <c r="I862" s="9"/>
      <c r="J862" s="5"/>
      <c r="K862" s="5"/>
      <c r="L862" s="7"/>
      <c r="M862" s="8"/>
      <c r="N862" s="5"/>
      <c r="O862" s="5"/>
      <c r="P862" s="5"/>
      <c r="Q862" s="5"/>
      <c r="R862" s="5"/>
      <c r="S862" s="5"/>
      <c r="T862" s="9"/>
      <c r="U862" s="5"/>
      <c r="V862" s="5"/>
      <c r="W862" s="5"/>
      <c r="X862" s="9"/>
      <c r="Y862" s="9"/>
      <c r="Z862" s="9"/>
      <c r="AA862" s="9"/>
      <c r="AB862" s="9"/>
      <c r="AC862" s="9"/>
      <c r="AD862" s="9"/>
      <c r="AE862" s="9"/>
      <c r="AF862" s="9"/>
      <c r="AG862" s="9"/>
    </row>
    <row r="863" spans="1:33" ht="49.5" customHeight="1">
      <c r="A863" s="9"/>
      <c r="B863" s="9"/>
      <c r="C863" s="9"/>
      <c r="D863" s="9"/>
      <c r="E863" s="9"/>
      <c r="F863" s="9"/>
      <c r="G863" s="9"/>
      <c r="H863" s="9"/>
      <c r="I863" s="9"/>
      <c r="J863" s="5"/>
      <c r="K863" s="5"/>
      <c r="L863" s="7"/>
      <c r="M863" s="8"/>
      <c r="N863" s="5"/>
      <c r="O863" s="5"/>
      <c r="P863" s="5"/>
      <c r="Q863" s="5"/>
      <c r="R863" s="5"/>
      <c r="S863" s="5"/>
      <c r="T863" s="9"/>
      <c r="U863" s="5"/>
      <c r="V863" s="5"/>
      <c r="W863" s="5"/>
      <c r="X863" s="9"/>
      <c r="Y863" s="9"/>
      <c r="Z863" s="9"/>
      <c r="AA863" s="9"/>
      <c r="AB863" s="9"/>
      <c r="AC863" s="9"/>
      <c r="AD863" s="9"/>
      <c r="AE863" s="9"/>
      <c r="AF863" s="9"/>
      <c r="AG863" s="9"/>
    </row>
    <row r="864" spans="1:33" ht="49.5" customHeight="1">
      <c r="A864" s="9"/>
      <c r="B864" s="9"/>
      <c r="C864" s="9"/>
      <c r="D864" s="9"/>
      <c r="E864" s="9"/>
      <c r="F864" s="9"/>
      <c r="G864" s="9"/>
      <c r="H864" s="9"/>
      <c r="I864" s="9"/>
      <c r="J864" s="5"/>
      <c r="K864" s="5"/>
      <c r="L864" s="7"/>
      <c r="M864" s="8"/>
      <c r="N864" s="5"/>
      <c r="O864" s="5"/>
      <c r="P864" s="5"/>
      <c r="Q864" s="5"/>
      <c r="R864" s="5"/>
      <c r="S864" s="5"/>
      <c r="T864" s="9"/>
      <c r="U864" s="5"/>
      <c r="V864" s="5"/>
      <c r="W864" s="5"/>
      <c r="X864" s="9"/>
      <c r="Y864" s="9"/>
      <c r="Z864" s="9"/>
      <c r="AA864" s="9"/>
      <c r="AB864" s="9"/>
      <c r="AC864" s="9"/>
      <c r="AD864" s="9"/>
      <c r="AE864" s="9"/>
      <c r="AF864" s="9"/>
      <c r="AG864" s="9"/>
    </row>
    <row r="865" spans="1:33" ht="49.5" customHeight="1">
      <c r="A865" s="9"/>
      <c r="B865" s="9"/>
      <c r="C865" s="9"/>
      <c r="D865" s="9"/>
      <c r="E865" s="9"/>
      <c r="F865" s="9"/>
      <c r="G865" s="9"/>
      <c r="H865" s="9"/>
      <c r="I865" s="9"/>
      <c r="J865" s="5"/>
      <c r="K865" s="5"/>
      <c r="L865" s="7"/>
      <c r="M865" s="8"/>
      <c r="N865" s="5"/>
      <c r="O865" s="5"/>
      <c r="P865" s="5"/>
      <c r="Q865" s="5"/>
      <c r="R865" s="5"/>
      <c r="S865" s="5"/>
      <c r="T865" s="9"/>
      <c r="U865" s="5"/>
      <c r="V865" s="5"/>
      <c r="W865" s="5"/>
      <c r="X865" s="9"/>
      <c r="Y865" s="9"/>
      <c r="Z865" s="9"/>
      <c r="AA865" s="9"/>
      <c r="AB865" s="9"/>
      <c r="AC865" s="9"/>
      <c r="AD865" s="9"/>
      <c r="AE865" s="9"/>
      <c r="AF865" s="9"/>
      <c r="AG865" s="9"/>
    </row>
    <row r="866" spans="1:33" ht="49.5" customHeight="1">
      <c r="A866" s="9"/>
      <c r="B866" s="9"/>
      <c r="C866" s="9"/>
      <c r="D866" s="9"/>
      <c r="E866" s="9"/>
      <c r="F866" s="9"/>
      <c r="G866" s="9"/>
      <c r="H866" s="9"/>
      <c r="I866" s="9"/>
      <c r="J866" s="5"/>
      <c r="K866" s="5"/>
      <c r="L866" s="7"/>
      <c r="M866" s="8"/>
      <c r="N866" s="5"/>
      <c r="O866" s="5"/>
      <c r="P866" s="5"/>
      <c r="Q866" s="5"/>
      <c r="R866" s="5"/>
      <c r="S866" s="5"/>
      <c r="T866" s="9"/>
      <c r="U866" s="5"/>
      <c r="V866" s="5"/>
      <c r="W866" s="5"/>
      <c r="X866" s="9"/>
      <c r="Y866" s="9"/>
      <c r="Z866" s="9"/>
      <c r="AA866" s="9"/>
      <c r="AB866" s="9"/>
      <c r="AC866" s="9"/>
      <c r="AD866" s="9"/>
      <c r="AE866" s="9"/>
      <c r="AF866" s="9"/>
      <c r="AG866" s="9"/>
    </row>
    <row r="867" spans="1:33" ht="49.5" customHeight="1">
      <c r="A867" s="9"/>
      <c r="B867" s="9"/>
      <c r="C867" s="9"/>
      <c r="D867" s="9"/>
      <c r="E867" s="9"/>
      <c r="F867" s="9"/>
      <c r="G867" s="9"/>
      <c r="H867" s="9"/>
      <c r="I867" s="9"/>
      <c r="J867" s="5"/>
      <c r="K867" s="5"/>
      <c r="L867" s="7"/>
      <c r="M867" s="8"/>
      <c r="N867" s="5"/>
      <c r="O867" s="5"/>
      <c r="P867" s="5"/>
      <c r="Q867" s="5"/>
      <c r="R867" s="5"/>
      <c r="S867" s="5"/>
      <c r="T867" s="9"/>
      <c r="U867" s="5"/>
      <c r="V867" s="5"/>
      <c r="W867" s="5"/>
      <c r="X867" s="9"/>
      <c r="Y867" s="9"/>
      <c r="Z867" s="9"/>
      <c r="AA867" s="9"/>
      <c r="AB867" s="9"/>
      <c r="AC867" s="9"/>
      <c r="AD867" s="9"/>
      <c r="AE867" s="9"/>
      <c r="AF867" s="9"/>
      <c r="AG867" s="9"/>
    </row>
    <row r="868" spans="1:33" ht="49.5" customHeight="1">
      <c r="A868" s="9"/>
      <c r="B868" s="9"/>
      <c r="C868" s="9"/>
      <c r="D868" s="9"/>
      <c r="E868" s="9"/>
      <c r="F868" s="9"/>
      <c r="G868" s="9"/>
      <c r="H868" s="9"/>
      <c r="I868" s="9"/>
      <c r="J868" s="5"/>
      <c r="K868" s="5"/>
      <c r="L868" s="7"/>
      <c r="M868" s="8"/>
      <c r="N868" s="5"/>
      <c r="O868" s="5"/>
      <c r="P868" s="5"/>
      <c r="Q868" s="5"/>
      <c r="R868" s="5"/>
      <c r="S868" s="5"/>
      <c r="T868" s="9"/>
      <c r="U868" s="5"/>
      <c r="V868" s="5"/>
      <c r="W868" s="5"/>
      <c r="X868" s="9"/>
      <c r="Y868" s="9"/>
      <c r="Z868" s="9"/>
      <c r="AA868" s="9"/>
      <c r="AB868" s="9"/>
      <c r="AC868" s="9"/>
      <c r="AD868" s="9"/>
      <c r="AE868" s="9"/>
      <c r="AF868" s="9"/>
      <c r="AG868" s="9"/>
    </row>
    <row r="869" spans="1:33" ht="49.5" customHeight="1">
      <c r="A869" s="9"/>
      <c r="B869" s="9"/>
      <c r="C869" s="9"/>
      <c r="D869" s="9"/>
      <c r="E869" s="9"/>
      <c r="F869" s="9"/>
      <c r="G869" s="9"/>
      <c r="H869" s="9"/>
      <c r="I869" s="9"/>
      <c r="J869" s="5"/>
      <c r="K869" s="5"/>
      <c r="L869" s="7"/>
      <c r="M869" s="8"/>
      <c r="N869" s="5"/>
      <c r="O869" s="5"/>
      <c r="P869" s="5"/>
      <c r="Q869" s="5"/>
      <c r="R869" s="5"/>
      <c r="S869" s="5"/>
      <c r="T869" s="9"/>
      <c r="U869" s="5"/>
      <c r="V869" s="5"/>
      <c r="W869" s="5"/>
      <c r="X869" s="9"/>
      <c r="Y869" s="9"/>
      <c r="Z869" s="9"/>
      <c r="AA869" s="9"/>
      <c r="AB869" s="9"/>
      <c r="AC869" s="9"/>
      <c r="AD869" s="9"/>
      <c r="AE869" s="9"/>
      <c r="AF869" s="9"/>
      <c r="AG869" s="9"/>
    </row>
    <row r="870" spans="1:33" ht="49.5" customHeight="1">
      <c r="A870" s="9"/>
      <c r="B870" s="9"/>
      <c r="C870" s="9"/>
      <c r="D870" s="9"/>
      <c r="E870" s="9"/>
      <c r="F870" s="9"/>
      <c r="G870" s="9"/>
      <c r="H870" s="9"/>
      <c r="I870" s="9"/>
      <c r="J870" s="5"/>
      <c r="K870" s="5"/>
      <c r="L870" s="7"/>
      <c r="M870" s="8"/>
      <c r="N870" s="5"/>
      <c r="O870" s="5"/>
      <c r="P870" s="5"/>
      <c r="Q870" s="5"/>
      <c r="R870" s="5"/>
      <c r="S870" s="5"/>
      <c r="T870" s="9"/>
      <c r="U870" s="5"/>
      <c r="V870" s="5"/>
      <c r="W870" s="5"/>
      <c r="X870" s="9"/>
      <c r="Y870" s="9"/>
      <c r="Z870" s="9"/>
      <c r="AA870" s="9"/>
      <c r="AB870" s="9"/>
      <c r="AC870" s="9"/>
      <c r="AD870" s="9"/>
      <c r="AE870" s="9"/>
      <c r="AF870" s="9"/>
      <c r="AG870" s="9"/>
    </row>
    <row r="871" spans="1:33" ht="49.5" customHeight="1">
      <c r="A871" s="9"/>
      <c r="B871" s="9"/>
      <c r="C871" s="9"/>
      <c r="D871" s="9"/>
      <c r="E871" s="9"/>
      <c r="F871" s="9"/>
      <c r="G871" s="9"/>
      <c r="H871" s="9"/>
      <c r="I871" s="9"/>
      <c r="J871" s="5"/>
      <c r="K871" s="5"/>
      <c r="L871" s="7"/>
      <c r="M871" s="8"/>
      <c r="N871" s="5"/>
      <c r="O871" s="5"/>
      <c r="P871" s="5"/>
      <c r="Q871" s="5"/>
      <c r="R871" s="5"/>
      <c r="S871" s="5"/>
      <c r="T871" s="9"/>
      <c r="U871" s="5"/>
      <c r="V871" s="5"/>
      <c r="W871" s="5"/>
      <c r="X871" s="9"/>
      <c r="Y871" s="9"/>
      <c r="Z871" s="9"/>
      <c r="AA871" s="9"/>
      <c r="AB871" s="9"/>
      <c r="AC871" s="9"/>
      <c r="AD871" s="9"/>
      <c r="AE871" s="9"/>
      <c r="AF871" s="9"/>
      <c r="AG871" s="9"/>
    </row>
    <row r="872" spans="1:33" ht="49.5" customHeight="1">
      <c r="A872" s="9"/>
      <c r="B872" s="9"/>
      <c r="C872" s="9"/>
      <c r="D872" s="9"/>
      <c r="E872" s="9"/>
      <c r="F872" s="9"/>
      <c r="G872" s="9"/>
      <c r="H872" s="9"/>
      <c r="I872" s="9"/>
      <c r="J872" s="5"/>
      <c r="K872" s="5"/>
      <c r="L872" s="7"/>
      <c r="M872" s="8"/>
      <c r="N872" s="5"/>
      <c r="O872" s="5"/>
      <c r="P872" s="5"/>
      <c r="Q872" s="5"/>
      <c r="R872" s="5"/>
      <c r="S872" s="5"/>
      <c r="T872" s="9"/>
      <c r="U872" s="5"/>
      <c r="V872" s="5"/>
      <c r="W872" s="5"/>
      <c r="X872" s="9"/>
      <c r="Y872" s="9"/>
      <c r="Z872" s="9"/>
      <c r="AA872" s="9"/>
      <c r="AB872" s="9"/>
      <c r="AC872" s="9"/>
      <c r="AD872" s="9"/>
      <c r="AE872" s="9"/>
      <c r="AF872" s="9"/>
      <c r="AG872" s="9"/>
    </row>
    <row r="873" spans="1:33" ht="49.5" customHeight="1">
      <c r="A873" s="9"/>
      <c r="B873" s="9"/>
      <c r="C873" s="9"/>
      <c r="D873" s="9"/>
      <c r="E873" s="9"/>
      <c r="F873" s="9"/>
      <c r="G873" s="9"/>
      <c r="H873" s="9"/>
      <c r="I873" s="9"/>
      <c r="J873" s="5"/>
      <c r="K873" s="5"/>
      <c r="L873" s="7"/>
      <c r="M873" s="8"/>
      <c r="N873" s="5"/>
      <c r="O873" s="5"/>
      <c r="P873" s="5"/>
      <c r="Q873" s="5"/>
      <c r="R873" s="5"/>
      <c r="S873" s="5"/>
      <c r="T873" s="9"/>
      <c r="U873" s="5"/>
      <c r="V873" s="5"/>
      <c r="W873" s="5"/>
      <c r="X873" s="9"/>
      <c r="Y873" s="9"/>
      <c r="Z873" s="9"/>
      <c r="AA873" s="9"/>
      <c r="AB873" s="9"/>
      <c r="AC873" s="9"/>
      <c r="AD873" s="9"/>
      <c r="AE873" s="9"/>
      <c r="AF873" s="9"/>
      <c r="AG873" s="9"/>
    </row>
    <row r="874" spans="1:33" ht="49.5" customHeight="1">
      <c r="A874" s="9"/>
      <c r="B874" s="9"/>
      <c r="C874" s="9"/>
      <c r="D874" s="9"/>
      <c r="E874" s="9"/>
      <c r="F874" s="9"/>
      <c r="G874" s="9"/>
      <c r="H874" s="9"/>
      <c r="I874" s="9"/>
      <c r="J874" s="5"/>
      <c r="K874" s="5"/>
      <c r="L874" s="7"/>
      <c r="M874" s="8"/>
      <c r="N874" s="5"/>
      <c r="O874" s="5"/>
      <c r="P874" s="5"/>
      <c r="Q874" s="5"/>
      <c r="R874" s="5"/>
      <c r="S874" s="5"/>
      <c r="T874" s="9"/>
      <c r="U874" s="5"/>
      <c r="V874" s="5"/>
      <c r="W874" s="5"/>
      <c r="X874" s="9"/>
      <c r="Y874" s="9"/>
      <c r="Z874" s="9"/>
      <c r="AA874" s="9"/>
      <c r="AB874" s="9"/>
      <c r="AC874" s="9"/>
      <c r="AD874" s="9"/>
      <c r="AE874" s="9"/>
      <c r="AF874" s="9"/>
      <c r="AG874" s="9"/>
    </row>
    <row r="875" spans="1:33" ht="49.5" customHeight="1">
      <c r="A875" s="9"/>
      <c r="B875" s="9"/>
      <c r="C875" s="9"/>
      <c r="D875" s="9"/>
      <c r="E875" s="9"/>
      <c r="F875" s="9"/>
      <c r="G875" s="9"/>
      <c r="H875" s="9"/>
      <c r="I875" s="9"/>
      <c r="J875" s="5"/>
      <c r="K875" s="5"/>
      <c r="L875" s="7"/>
      <c r="M875" s="8"/>
      <c r="N875" s="5"/>
      <c r="O875" s="5"/>
      <c r="P875" s="5"/>
      <c r="Q875" s="5"/>
      <c r="R875" s="5"/>
      <c r="S875" s="5"/>
      <c r="T875" s="9"/>
      <c r="U875" s="5"/>
      <c r="V875" s="5"/>
      <c r="W875" s="5"/>
      <c r="X875" s="9"/>
      <c r="Y875" s="9"/>
      <c r="Z875" s="9"/>
      <c r="AA875" s="9"/>
      <c r="AB875" s="9"/>
      <c r="AC875" s="9"/>
      <c r="AD875" s="9"/>
      <c r="AE875" s="9"/>
      <c r="AF875" s="9"/>
      <c r="AG875" s="9"/>
    </row>
    <row r="876" spans="1:33" ht="49.5" customHeight="1">
      <c r="A876" s="9"/>
      <c r="B876" s="9"/>
      <c r="C876" s="9"/>
      <c r="D876" s="9"/>
      <c r="E876" s="9"/>
      <c r="F876" s="9"/>
      <c r="G876" s="9"/>
      <c r="H876" s="9"/>
      <c r="I876" s="9"/>
      <c r="J876" s="5"/>
      <c r="K876" s="5"/>
      <c r="L876" s="7"/>
      <c r="M876" s="8"/>
      <c r="N876" s="5"/>
      <c r="O876" s="5"/>
      <c r="P876" s="5"/>
      <c r="Q876" s="5"/>
      <c r="R876" s="5"/>
      <c r="S876" s="5"/>
      <c r="T876" s="9"/>
      <c r="U876" s="5"/>
      <c r="V876" s="5"/>
      <c r="W876" s="5"/>
      <c r="X876" s="9"/>
      <c r="Y876" s="9"/>
      <c r="Z876" s="9"/>
      <c r="AA876" s="9"/>
      <c r="AB876" s="9"/>
      <c r="AC876" s="9"/>
      <c r="AD876" s="9"/>
      <c r="AE876" s="9"/>
      <c r="AF876" s="9"/>
      <c r="AG876" s="9"/>
    </row>
    <row r="877" spans="1:33" ht="49.5" customHeight="1">
      <c r="A877" s="9"/>
      <c r="B877" s="9"/>
      <c r="C877" s="9"/>
      <c r="D877" s="9"/>
      <c r="E877" s="9"/>
      <c r="F877" s="9"/>
      <c r="G877" s="9"/>
      <c r="H877" s="9"/>
      <c r="I877" s="9"/>
      <c r="J877" s="5"/>
      <c r="K877" s="5"/>
      <c r="L877" s="7"/>
      <c r="M877" s="8"/>
      <c r="N877" s="5"/>
      <c r="O877" s="5"/>
      <c r="P877" s="5"/>
      <c r="Q877" s="5"/>
      <c r="R877" s="5"/>
      <c r="S877" s="5"/>
      <c r="T877" s="9"/>
      <c r="U877" s="5"/>
      <c r="V877" s="5"/>
      <c r="W877" s="5"/>
      <c r="X877" s="9"/>
      <c r="Y877" s="9"/>
      <c r="Z877" s="9"/>
      <c r="AA877" s="9"/>
      <c r="AB877" s="9"/>
      <c r="AC877" s="9"/>
      <c r="AD877" s="9"/>
      <c r="AE877" s="9"/>
      <c r="AF877" s="9"/>
      <c r="AG877" s="9"/>
    </row>
    <row r="878" spans="1:33" ht="49.5" customHeight="1">
      <c r="A878" s="9"/>
      <c r="B878" s="9"/>
      <c r="C878" s="9"/>
      <c r="D878" s="9"/>
      <c r="E878" s="9"/>
      <c r="F878" s="9"/>
      <c r="G878" s="9"/>
      <c r="H878" s="9"/>
      <c r="I878" s="9"/>
      <c r="J878" s="5"/>
      <c r="K878" s="5"/>
      <c r="L878" s="7"/>
      <c r="M878" s="8"/>
      <c r="N878" s="5"/>
      <c r="O878" s="5"/>
      <c r="P878" s="5"/>
      <c r="Q878" s="5"/>
      <c r="R878" s="5"/>
      <c r="S878" s="5"/>
      <c r="T878" s="9"/>
      <c r="U878" s="5"/>
      <c r="V878" s="5"/>
      <c r="W878" s="5"/>
      <c r="X878" s="9"/>
      <c r="Y878" s="9"/>
      <c r="Z878" s="9"/>
      <c r="AA878" s="9"/>
      <c r="AB878" s="9"/>
      <c r="AC878" s="9"/>
      <c r="AD878" s="9"/>
      <c r="AE878" s="9"/>
      <c r="AF878" s="9"/>
      <c r="AG878" s="9"/>
    </row>
    <row r="879" spans="1:33" ht="49.5" customHeight="1">
      <c r="A879" s="9"/>
      <c r="B879" s="9"/>
      <c r="C879" s="9"/>
      <c r="D879" s="9"/>
      <c r="E879" s="9"/>
      <c r="F879" s="9"/>
      <c r="G879" s="9"/>
      <c r="H879" s="9"/>
      <c r="I879" s="9"/>
      <c r="J879" s="5"/>
      <c r="K879" s="5"/>
      <c r="L879" s="7"/>
      <c r="M879" s="8"/>
      <c r="N879" s="5"/>
      <c r="O879" s="5"/>
      <c r="P879" s="5"/>
      <c r="Q879" s="5"/>
      <c r="R879" s="5"/>
      <c r="S879" s="5"/>
      <c r="T879" s="9"/>
      <c r="U879" s="5"/>
      <c r="V879" s="5"/>
      <c r="W879" s="5"/>
      <c r="X879" s="9"/>
      <c r="Y879" s="9"/>
      <c r="Z879" s="9"/>
      <c r="AA879" s="9"/>
      <c r="AB879" s="9"/>
      <c r="AC879" s="9"/>
      <c r="AD879" s="9"/>
      <c r="AE879" s="9"/>
      <c r="AF879" s="9"/>
      <c r="AG879" s="9"/>
    </row>
    <row r="880" spans="1:33" ht="49.5" customHeight="1">
      <c r="A880" s="9"/>
      <c r="B880" s="9"/>
      <c r="C880" s="9"/>
      <c r="D880" s="9"/>
      <c r="E880" s="9"/>
      <c r="F880" s="9"/>
      <c r="G880" s="9"/>
      <c r="H880" s="9"/>
      <c r="I880" s="9"/>
      <c r="J880" s="5"/>
      <c r="K880" s="5"/>
      <c r="L880" s="7"/>
      <c r="M880" s="8"/>
      <c r="N880" s="5"/>
      <c r="O880" s="5"/>
      <c r="P880" s="5"/>
      <c r="Q880" s="5"/>
      <c r="R880" s="5"/>
      <c r="S880" s="5"/>
      <c r="T880" s="9"/>
      <c r="U880" s="5"/>
      <c r="V880" s="5"/>
      <c r="W880" s="5"/>
      <c r="X880" s="9"/>
      <c r="Y880" s="9"/>
      <c r="Z880" s="9"/>
      <c r="AA880" s="9"/>
      <c r="AB880" s="9"/>
      <c r="AC880" s="9"/>
      <c r="AD880" s="9"/>
      <c r="AE880" s="9"/>
      <c r="AF880" s="9"/>
      <c r="AG880" s="9"/>
    </row>
    <row r="881" spans="1:33" ht="49.5" customHeight="1">
      <c r="A881" s="9"/>
      <c r="B881" s="9"/>
      <c r="C881" s="9"/>
      <c r="D881" s="9"/>
      <c r="E881" s="9"/>
      <c r="F881" s="9"/>
      <c r="G881" s="9"/>
      <c r="H881" s="9"/>
      <c r="I881" s="9"/>
      <c r="J881" s="5"/>
      <c r="K881" s="5"/>
      <c r="L881" s="7"/>
      <c r="M881" s="8"/>
      <c r="N881" s="5"/>
      <c r="O881" s="5"/>
      <c r="P881" s="5"/>
      <c r="Q881" s="5"/>
      <c r="R881" s="5"/>
      <c r="S881" s="5"/>
      <c r="T881" s="9"/>
      <c r="U881" s="5"/>
      <c r="V881" s="5"/>
      <c r="W881" s="5"/>
      <c r="X881" s="9"/>
      <c r="Y881" s="9"/>
      <c r="Z881" s="9"/>
      <c r="AA881" s="9"/>
      <c r="AB881" s="9"/>
      <c r="AC881" s="9"/>
      <c r="AD881" s="9"/>
      <c r="AE881" s="9"/>
      <c r="AF881" s="9"/>
      <c r="AG881" s="9"/>
    </row>
    <row r="882" spans="1:33" ht="49.5" customHeight="1">
      <c r="A882" s="9"/>
      <c r="B882" s="9"/>
      <c r="C882" s="9"/>
      <c r="D882" s="9"/>
      <c r="E882" s="9"/>
      <c r="F882" s="9"/>
      <c r="G882" s="9"/>
      <c r="H882" s="9"/>
      <c r="I882" s="9"/>
      <c r="J882" s="5"/>
      <c r="K882" s="5"/>
      <c r="L882" s="7"/>
      <c r="M882" s="8"/>
      <c r="N882" s="5"/>
      <c r="O882" s="5"/>
      <c r="P882" s="5"/>
      <c r="Q882" s="5"/>
      <c r="R882" s="5"/>
      <c r="S882" s="5"/>
      <c r="T882" s="9"/>
      <c r="U882" s="5"/>
      <c r="V882" s="5"/>
      <c r="W882" s="5"/>
      <c r="X882" s="9"/>
      <c r="Y882" s="9"/>
      <c r="Z882" s="9"/>
      <c r="AA882" s="9"/>
      <c r="AB882" s="9"/>
      <c r="AC882" s="9"/>
      <c r="AD882" s="9"/>
      <c r="AE882" s="9"/>
      <c r="AF882" s="9"/>
      <c r="AG882" s="9"/>
    </row>
    <row r="883" spans="1:33" ht="49.5" customHeight="1">
      <c r="A883" s="9"/>
      <c r="B883" s="9"/>
      <c r="C883" s="9"/>
      <c r="D883" s="9"/>
      <c r="E883" s="9"/>
      <c r="F883" s="9"/>
      <c r="G883" s="9"/>
      <c r="H883" s="9"/>
      <c r="I883" s="9"/>
      <c r="J883" s="5"/>
      <c r="K883" s="5"/>
      <c r="L883" s="7"/>
      <c r="M883" s="8"/>
      <c r="N883" s="5"/>
      <c r="O883" s="5"/>
      <c r="P883" s="5"/>
      <c r="Q883" s="5"/>
      <c r="R883" s="5"/>
      <c r="S883" s="5"/>
      <c r="T883" s="9"/>
      <c r="U883" s="5"/>
      <c r="V883" s="5"/>
      <c r="W883" s="5"/>
      <c r="X883" s="9"/>
      <c r="Y883" s="9"/>
      <c r="Z883" s="9"/>
      <c r="AA883" s="9"/>
      <c r="AB883" s="9"/>
      <c r="AC883" s="9"/>
      <c r="AD883" s="9"/>
      <c r="AE883" s="9"/>
      <c r="AF883" s="9"/>
      <c r="AG883" s="9"/>
    </row>
    <row r="884" spans="1:33" ht="49.5" customHeight="1">
      <c r="A884" s="9"/>
      <c r="B884" s="9"/>
      <c r="C884" s="9"/>
      <c r="D884" s="9"/>
      <c r="E884" s="9"/>
      <c r="F884" s="9"/>
      <c r="G884" s="9"/>
      <c r="H884" s="9"/>
      <c r="I884" s="9"/>
      <c r="J884" s="5"/>
      <c r="K884" s="5"/>
      <c r="L884" s="7"/>
      <c r="M884" s="8"/>
      <c r="N884" s="5"/>
      <c r="O884" s="5"/>
      <c r="P884" s="5"/>
      <c r="Q884" s="5"/>
      <c r="R884" s="5"/>
      <c r="S884" s="5"/>
      <c r="T884" s="9"/>
      <c r="U884" s="5"/>
      <c r="V884" s="5"/>
      <c r="W884" s="5"/>
      <c r="X884" s="9"/>
      <c r="Y884" s="9"/>
      <c r="Z884" s="9"/>
      <c r="AA884" s="9"/>
      <c r="AB884" s="9"/>
      <c r="AC884" s="9"/>
      <c r="AD884" s="9"/>
      <c r="AE884" s="9"/>
      <c r="AF884" s="9"/>
      <c r="AG884" s="9"/>
    </row>
    <row r="885" spans="1:33" ht="49.5" customHeight="1">
      <c r="A885" s="9"/>
      <c r="B885" s="9"/>
      <c r="C885" s="9"/>
      <c r="D885" s="9"/>
      <c r="E885" s="9"/>
      <c r="F885" s="9"/>
      <c r="G885" s="9"/>
      <c r="H885" s="9"/>
      <c r="I885" s="9"/>
      <c r="J885" s="5"/>
      <c r="K885" s="5"/>
      <c r="L885" s="7"/>
      <c r="M885" s="8"/>
      <c r="N885" s="5"/>
      <c r="O885" s="5"/>
      <c r="P885" s="5"/>
      <c r="Q885" s="5"/>
      <c r="R885" s="5"/>
      <c r="S885" s="5"/>
      <c r="T885" s="9"/>
      <c r="U885" s="5"/>
      <c r="V885" s="5"/>
      <c r="W885" s="5"/>
      <c r="X885" s="9"/>
      <c r="Y885" s="9"/>
      <c r="Z885" s="9"/>
      <c r="AA885" s="9"/>
      <c r="AB885" s="9"/>
      <c r="AC885" s="9"/>
      <c r="AD885" s="9"/>
      <c r="AE885" s="9"/>
      <c r="AF885" s="9"/>
      <c r="AG885" s="9"/>
    </row>
    <row r="886" spans="1:33" ht="49.5" customHeight="1">
      <c r="A886" s="9"/>
      <c r="B886" s="9"/>
      <c r="C886" s="9"/>
      <c r="D886" s="9"/>
      <c r="E886" s="9"/>
      <c r="F886" s="9"/>
      <c r="G886" s="9"/>
      <c r="H886" s="9"/>
      <c r="I886" s="9"/>
      <c r="J886" s="5"/>
      <c r="K886" s="5"/>
      <c r="L886" s="7"/>
      <c r="M886" s="8"/>
      <c r="N886" s="5"/>
      <c r="O886" s="5"/>
      <c r="P886" s="5"/>
      <c r="Q886" s="5"/>
      <c r="R886" s="5"/>
      <c r="S886" s="5"/>
      <c r="T886" s="9"/>
      <c r="U886" s="5"/>
      <c r="V886" s="5"/>
      <c r="W886" s="5"/>
      <c r="X886" s="9"/>
      <c r="Y886" s="9"/>
      <c r="Z886" s="9"/>
      <c r="AA886" s="9"/>
      <c r="AB886" s="9"/>
      <c r="AC886" s="9"/>
      <c r="AD886" s="9"/>
      <c r="AE886" s="9"/>
      <c r="AF886" s="9"/>
      <c r="AG886" s="9"/>
    </row>
    <row r="887" spans="1:33" ht="49.5" customHeight="1">
      <c r="A887" s="9"/>
      <c r="B887" s="9"/>
      <c r="C887" s="9"/>
      <c r="D887" s="9"/>
      <c r="E887" s="9"/>
      <c r="F887" s="9"/>
      <c r="G887" s="9"/>
      <c r="H887" s="9"/>
      <c r="I887" s="9"/>
      <c r="J887" s="5"/>
      <c r="K887" s="5"/>
      <c r="L887" s="7"/>
      <c r="M887" s="8"/>
      <c r="N887" s="5"/>
      <c r="O887" s="5"/>
      <c r="P887" s="5"/>
      <c r="Q887" s="5"/>
      <c r="R887" s="5"/>
      <c r="S887" s="5"/>
      <c r="T887" s="9"/>
      <c r="U887" s="5"/>
      <c r="V887" s="5"/>
      <c r="W887" s="5"/>
      <c r="X887" s="9"/>
      <c r="Y887" s="9"/>
      <c r="Z887" s="9"/>
      <c r="AA887" s="9"/>
      <c r="AB887" s="9"/>
      <c r="AC887" s="9"/>
      <c r="AD887" s="9"/>
      <c r="AE887" s="9"/>
      <c r="AF887" s="9"/>
      <c r="AG887" s="9"/>
    </row>
    <row r="888" spans="1:33" ht="49.5" customHeight="1">
      <c r="A888" s="9"/>
      <c r="B888" s="9"/>
      <c r="C888" s="9"/>
      <c r="D888" s="9"/>
      <c r="E888" s="9"/>
      <c r="F888" s="9"/>
      <c r="G888" s="9"/>
      <c r="H888" s="9"/>
      <c r="I888" s="9"/>
      <c r="J888" s="5"/>
      <c r="K888" s="5"/>
      <c r="L888" s="7"/>
      <c r="M888" s="8"/>
      <c r="N888" s="5"/>
      <c r="O888" s="5"/>
      <c r="P888" s="5"/>
      <c r="Q888" s="5"/>
      <c r="R888" s="5"/>
      <c r="S888" s="5"/>
      <c r="T888" s="9"/>
      <c r="U888" s="5"/>
      <c r="V888" s="5"/>
      <c r="W888" s="5"/>
      <c r="X888" s="9"/>
      <c r="Y888" s="9"/>
      <c r="Z888" s="9"/>
      <c r="AA888" s="9"/>
      <c r="AB888" s="9"/>
      <c r="AC888" s="9"/>
      <c r="AD888" s="9"/>
      <c r="AE888" s="9"/>
      <c r="AF888" s="9"/>
      <c r="AG888" s="9"/>
    </row>
    <row r="889" spans="1:33" ht="49.5" customHeight="1">
      <c r="A889" s="9"/>
      <c r="B889" s="9"/>
      <c r="C889" s="9"/>
      <c r="D889" s="9"/>
      <c r="E889" s="9"/>
      <c r="F889" s="9"/>
      <c r="G889" s="9"/>
      <c r="H889" s="9"/>
      <c r="I889" s="9"/>
      <c r="J889" s="5"/>
      <c r="K889" s="5"/>
      <c r="L889" s="7"/>
      <c r="M889" s="8"/>
      <c r="N889" s="5"/>
      <c r="O889" s="5"/>
      <c r="P889" s="5"/>
      <c r="Q889" s="5"/>
      <c r="R889" s="5"/>
      <c r="S889" s="5"/>
      <c r="T889" s="9"/>
      <c r="U889" s="5"/>
      <c r="V889" s="5"/>
      <c r="W889" s="5"/>
      <c r="X889" s="9"/>
      <c r="Y889" s="9"/>
      <c r="Z889" s="9"/>
      <c r="AA889" s="9"/>
      <c r="AB889" s="9"/>
      <c r="AC889" s="9"/>
      <c r="AD889" s="9"/>
      <c r="AE889" s="9"/>
      <c r="AF889" s="9"/>
      <c r="AG889" s="9"/>
    </row>
    <row r="890" spans="1:33" ht="49.5" customHeight="1">
      <c r="A890" s="9"/>
      <c r="B890" s="9"/>
      <c r="C890" s="9"/>
      <c r="D890" s="9"/>
      <c r="E890" s="9"/>
      <c r="F890" s="9"/>
      <c r="G890" s="9"/>
      <c r="H890" s="9"/>
      <c r="I890" s="9"/>
      <c r="J890" s="5"/>
      <c r="K890" s="5"/>
      <c r="L890" s="7"/>
      <c r="M890" s="8"/>
      <c r="N890" s="5"/>
      <c r="O890" s="5"/>
      <c r="P890" s="5"/>
      <c r="Q890" s="5"/>
      <c r="R890" s="5"/>
      <c r="S890" s="5"/>
      <c r="T890" s="9"/>
      <c r="U890" s="5"/>
      <c r="V890" s="5"/>
      <c r="W890" s="5"/>
      <c r="X890" s="9"/>
      <c r="Y890" s="9"/>
      <c r="Z890" s="9"/>
      <c r="AA890" s="9"/>
      <c r="AB890" s="9"/>
      <c r="AC890" s="9"/>
      <c r="AD890" s="9"/>
      <c r="AE890" s="9"/>
      <c r="AF890" s="9"/>
      <c r="AG890" s="9"/>
    </row>
    <row r="891" spans="1:33" ht="49.5" customHeight="1">
      <c r="A891" s="9"/>
      <c r="B891" s="9"/>
      <c r="C891" s="9"/>
      <c r="D891" s="9"/>
      <c r="E891" s="9"/>
      <c r="F891" s="9"/>
      <c r="G891" s="9"/>
      <c r="H891" s="9"/>
      <c r="I891" s="9"/>
      <c r="J891" s="5"/>
      <c r="K891" s="5"/>
      <c r="L891" s="7"/>
      <c r="M891" s="8"/>
      <c r="N891" s="5"/>
      <c r="O891" s="5"/>
      <c r="P891" s="5"/>
      <c r="Q891" s="5"/>
      <c r="R891" s="5"/>
      <c r="S891" s="5"/>
      <c r="T891" s="9"/>
      <c r="U891" s="5"/>
      <c r="V891" s="5"/>
      <c r="W891" s="5"/>
      <c r="X891" s="9"/>
      <c r="Y891" s="9"/>
      <c r="Z891" s="9"/>
      <c r="AA891" s="9"/>
      <c r="AB891" s="9"/>
      <c r="AC891" s="9"/>
      <c r="AD891" s="9"/>
      <c r="AE891" s="9"/>
      <c r="AF891" s="9"/>
      <c r="AG891" s="9"/>
    </row>
    <row r="892" spans="1:33" ht="49.5" customHeight="1">
      <c r="A892" s="9"/>
      <c r="B892" s="9"/>
      <c r="C892" s="9"/>
      <c r="D892" s="9"/>
      <c r="E892" s="9"/>
      <c r="F892" s="9"/>
      <c r="G892" s="9"/>
      <c r="H892" s="9"/>
      <c r="I892" s="9"/>
      <c r="J892" s="5"/>
      <c r="K892" s="5"/>
      <c r="L892" s="7"/>
      <c r="M892" s="8"/>
      <c r="N892" s="5"/>
      <c r="O892" s="5"/>
      <c r="P892" s="5"/>
      <c r="Q892" s="5"/>
      <c r="R892" s="5"/>
      <c r="S892" s="5"/>
      <c r="T892" s="9"/>
      <c r="U892" s="5"/>
      <c r="V892" s="5"/>
      <c r="W892" s="5"/>
      <c r="X892" s="9"/>
      <c r="Y892" s="9"/>
      <c r="Z892" s="9"/>
      <c r="AA892" s="9"/>
      <c r="AB892" s="9"/>
      <c r="AC892" s="9"/>
      <c r="AD892" s="9"/>
      <c r="AE892" s="9"/>
      <c r="AF892" s="9"/>
      <c r="AG892" s="9"/>
    </row>
    <row r="893" spans="1:33" ht="49.5" customHeight="1">
      <c r="A893" s="9"/>
      <c r="B893" s="9"/>
      <c r="C893" s="9"/>
      <c r="D893" s="9"/>
      <c r="E893" s="9"/>
      <c r="F893" s="9"/>
      <c r="G893" s="9"/>
      <c r="H893" s="9"/>
      <c r="I893" s="9"/>
      <c r="J893" s="5"/>
      <c r="K893" s="5"/>
      <c r="L893" s="7"/>
      <c r="M893" s="8"/>
      <c r="N893" s="5"/>
      <c r="O893" s="5"/>
      <c r="P893" s="5"/>
      <c r="Q893" s="5"/>
      <c r="R893" s="5"/>
      <c r="S893" s="5"/>
      <c r="T893" s="9"/>
      <c r="U893" s="5"/>
      <c r="V893" s="5"/>
      <c r="W893" s="5"/>
      <c r="X893" s="9"/>
      <c r="Y893" s="9"/>
      <c r="Z893" s="9"/>
      <c r="AA893" s="9"/>
      <c r="AB893" s="9"/>
      <c r="AC893" s="9"/>
      <c r="AD893" s="9"/>
      <c r="AE893" s="9"/>
      <c r="AF893" s="9"/>
      <c r="AG893" s="9"/>
    </row>
    <row r="894" spans="1:33" ht="49.5" customHeight="1">
      <c r="A894" s="9"/>
      <c r="B894" s="9"/>
      <c r="C894" s="9"/>
      <c r="D894" s="9"/>
      <c r="E894" s="9"/>
      <c r="F894" s="9"/>
      <c r="G894" s="9"/>
      <c r="H894" s="9"/>
      <c r="I894" s="9"/>
      <c r="J894" s="5"/>
      <c r="K894" s="5"/>
      <c r="L894" s="7"/>
      <c r="M894" s="8"/>
      <c r="N894" s="5"/>
      <c r="O894" s="5"/>
      <c r="P894" s="5"/>
      <c r="Q894" s="5"/>
      <c r="R894" s="5"/>
      <c r="S894" s="5"/>
      <c r="T894" s="9"/>
      <c r="U894" s="5"/>
      <c r="V894" s="5"/>
      <c r="W894" s="5"/>
      <c r="X894" s="9"/>
      <c r="Y894" s="9"/>
      <c r="Z894" s="9"/>
      <c r="AA894" s="9"/>
      <c r="AB894" s="9"/>
      <c r="AC894" s="9"/>
      <c r="AD894" s="9"/>
      <c r="AE894" s="9"/>
      <c r="AF894" s="9"/>
      <c r="AG894" s="9"/>
    </row>
    <row r="895" spans="1:33" ht="49.5" customHeight="1">
      <c r="A895" s="9"/>
      <c r="B895" s="9"/>
      <c r="C895" s="9"/>
      <c r="D895" s="9"/>
      <c r="E895" s="9"/>
      <c r="F895" s="9"/>
      <c r="G895" s="9"/>
      <c r="H895" s="9"/>
      <c r="I895" s="9"/>
      <c r="J895" s="5"/>
      <c r="K895" s="5"/>
      <c r="L895" s="7"/>
      <c r="M895" s="8"/>
      <c r="N895" s="5"/>
      <c r="O895" s="5"/>
      <c r="P895" s="5"/>
      <c r="Q895" s="5"/>
      <c r="R895" s="5"/>
      <c r="S895" s="5"/>
      <c r="T895" s="9"/>
      <c r="U895" s="5"/>
      <c r="V895" s="5"/>
      <c r="W895" s="5"/>
      <c r="X895" s="9"/>
      <c r="Y895" s="9"/>
      <c r="Z895" s="9"/>
      <c r="AA895" s="9"/>
      <c r="AB895" s="9"/>
      <c r="AC895" s="9"/>
      <c r="AD895" s="9"/>
      <c r="AE895" s="9"/>
      <c r="AF895" s="9"/>
      <c r="AG895" s="9"/>
    </row>
    <row r="896" spans="1:33" ht="49.5" customHeight="1">
      <c r="A896" s="9"/>
      <c r="B896" s="9"/>
      <c r="C896" s="9"/>
      <c r="D896" s="9"/>
      <c r="E896" s="9"/>
      <c r="F896" s="9"/>
      <c r="G896" s="9"/>
      <c r="H896" s="9"/>
      <c r="I896" s="9"/>
      <c r="J896" s="5"/>
      <c r="K896" s="5"/>
      <c r="L896" s="7"/>
      <c r="M896" s="8"/>
      <c r="N896" s="5"/>
      <c r="O896" s="5"/>
      <c r="P896" s="5"/>
      <c r="Q896" s="5"/>
      <c r="R896" s="5"/>
      <c r="S896" s="5"/>
      <c r="T896" s="9"/>
      <c r="U896" s="5"/>
      <c r="V896" s="5"/>
      <c r="W896" s="5"/>
      <c r="X896" s="9"/>
      <c r="Y896" s="9"/>
      <c r="Z896" s="9"/>
      <c r="AA896" s="9"/>
      <c r="AB896" s="9"/>
      <c r="AC896" s="9"/>
      <c r="AD896" s="9"/>
      <c r="AE896" s="9"/>
      <c r="AF896" s="9"/>
      <c r="AG896" s="9"/>
    </row>
    <row r="897" spans="1:33" ht="49.5" customHeight="1">
      <c r="A897" s="9"/>
      <c r="B897" s="9"/>
      <c r="C897" s="9"/>
      <c r="D897" s="9"/>
      <c r="E897" s="9"/>
      <c r="F897" s="9"/>
      <c r="G897" s="9"/>
      <c r="H897" s="9"/>
      <c r="I897" s="9"/>
      <c r="J897" s="5"/>
      <c r="K897" s="5"/>
      <c r="L897" s="7"/>
      <c r="M897" s="8"/>
      <c r="N897" s="5"/>
      <c r="O897" s="5"/>
      <c r="P897" s="5"/>
      <c r="Q897" s="5"/>
      <c r="R897" s="5"/>
      <c r="S897" s="5"/>
      <c r="T897" s="9"/>
      <c r="U897" s="5"/>
      <c r="V897" s="5"/>
      <c r="W897" s="5"/>
      <c r="X897" s="9"/>
      <c r="Y897" s="9"/>
      <c r="Z897" s="9"/>
      <c r="AA897" s="9"/>
      <c r="AB897" s="9"/>
      <c r="AC897" s="9"/>
      <c r="AD897" s="9"/>
      <c r="AE897" s="9"/>
      <c r="AF897" s="9"/>
      <c r="AG897" s="9"/>
    </row>
    <row r="898" spans="1:33" ht="49.5" customHeight="1">
      <c r="A898" s="9"/>
      <c r="B898" s="9"/>
      <c r="C898" s="9"/>
      <c r="D898" s="9"/>
      <c r="E898" s="9"/>
      <c r="F898" s="9"/>
      <c r="G898" s="9"/>
      <c r="H898" s="9"/>
      <c r="I898" s="9"/>
      <c r="J898" s="5"/>
      <c r="K898" s="5"/>
      <c r="L898" s="7"/>
      <c r="M898" s="8"/>
      <c r="N898" s="5"/>
      <c r="O898" s="5"/>
      <c r="P898" s="5"/>
      <c r="Q898" s="5"/>
      <c r="R898" s="5"/>
      <c r="S898" s="5"/>
      <c r="T898" s="9"/>
      <c r="U898" s="5"/>
      <c r="V898" s="5"/>
      <c r="W898" s="5"/>
      <c r="X898" s="9"/>
      <c r="Y898" s="9"/>
      <c r="Z898" s="9"/>
      <c r="AA898" s="9"/>
      <c r="AB898" s="9"/>
      <c r="AC898" s="9"/>
      <c r="AD898" s="9"/>
      <c r="AE898" s="9"/>
      <c r="AF898" s="9"/>
      <c r="AG898" s="9"/>
    </row>
    <row r="899" spans="1:33" ht="49.5" customHeight="1">
      <c r="A899" s="9"/>
      <c r="B899" s="9"/>
      <c r="C899" s="9"/>
      <c r="D899" s="9"/>
      <c r="E899" s="9"/>
      <c r="F899" s="9"/>
      <c r="G899" s="9"/>
      <c r="H899" s="9"/>
      <c r="I899" s="9"/>
      <c r="J899" s="5"/>
      <c r="K899" s="5"/>
      <c r="L899" s="7"/>
      <c r="M899" s="8"/>
      <c r="N899" s="5"/>
      <c r="O899" s="5"/>
      <c r="P899" s="5"/>
      <c r="Q899" s="5"/>
      <c r="R899" s="5"/>
      <c r="S899" s="5"/>
      <c r="T899" s="9"/>
      <c r="U899" s="5"/>
      <c r="V899" s="5"/>
      <c r="W899" s="5"/>
      <c r="X899" s="9"/>
      <c r="Y899" s="9"/>
      <c r="Z899" s="9"/>
      <c r="AA899" s="9"/>
      <c r="AB899" s="9"/>
      <c r="AC899" s="9"/>
      <c r="AD899" s="9"/>
      <c r="AE899" s="9"/>
      <c r="AF899" s="9"/>
      <c r="AG899" s="9"/>
    </row>
    <row r="900" spans="1:33" ht="49.5" customHeight="1">
      <c r="A900" s="9"/>
      <c r="B900" s="9"/>
      <c r="C900" s="9"/>
      <c r="D900" s="9"/>
      <c r="E900" s="9"/>
      <c r="F900" s="9"/>
      <c r="G900" s="9"/>
      <c r="H900" s="9"/>
      <c r="I900" s="9"/>
      <c r="J900" s="5"/>
      <c r="K900" s="5"/>
      <c r="L900" s="7"/>
      <c r="M900" s="8"/>
      <c r="N900" s="5"/>
      <c r="O900" s="5"/>
      <c r="P900" s="5"/>
      <c r="Q900" s="5"/>
      <c r="R900" s="5"/>
      <c r="S900" s="5"/>
      <c r="T900" s="9"/>
      <c r="U900" s="5"/>
      <c r="V900" s="5"/>
      <c r="W900" s="5"/>
      <c r="X900" s="9"/>
      <c r="Y900" s="9"/>
      <c r="Z900" s="9"/>
      <c r="AA900" s="9"/>
      <c r="AB900" s="9"/>
      <c r="AC900" s="9"/>
      <c r="AD900" s="9"/>
      <c r="AE900" s="9"/>
      <c r="AF900" s="9"/>
      <c r="AG900" s="9"/>
    </row>
    <row r="901" spans="1:33" ht="49.5" customHeight="1">
      <c r="A901" s="9"/>
      <c r="B901" s="9"/>
      <c r="C901" s="9"/>
      <c r="D901" s="9"/>
      <c r="E901" s="9"/>
      <c r="F901" s="9"/>
      <c r="G901" s="9"/>
      <c r="H901" s="9"/>
      <c r="I901" s="9"/>
      <c r="J901" s="5"/>
      <c r="K901" s="5"/>
      <c r="L901" s="7"/>
      <c r="M901" s="8"/>
      <c r="N901" s="5"/>
      <c r="O901" s="5"/>
      <c r="P901" s="5"/>
      <c r="Q901" s="5"/>
      <c r="R901" s="5"/>
      <c r="S901" s="5"/>
      <c r="T901" s="9"/>
      <c r="U901" s="5"/>
      <c r="V901" s="5"/>
      <c r="W901" s="5"/>
      <c r="X901" s="9"/>
      <c r="Y901" s="9"/>
      <c r="Z901" s="9"/>
      <c r="AA901" s="9"/>
      <c r="AB901" s="9"/>
      <c r="AC901" s="9"/>
      <c r="AD901" s="9"/>
      <c r="AE901" s="9"/>
      <c r="AF901" s="9"/>
      <c r="AG901" s="9"/>
    </row>
    <row r="902" spans="1:33" ht="49.5" customHeight="1">
      <c r="A902" s="9"/>
      <c r="B902" s="9"/>
      <c r="C902" s="9"/>
      <c r="D902" s="9"/>
      <c r="E902" s="9"/>
      <c r="F902" s="9"/>
      <c r="G902" s="9"/>
      <c r="H902" s="9"/>
      <c r="I902" s="9"/>
      <c r="J902" s="5"/>
      <c r="K902" s="5"/>
      <c r="L902" s="7"/>
      <c r="M902" s="8"/>
      <c r="N902" s="5"/>
      <c r="O902" s="5"/>
      <c r="P902" s="5"/>
      <c r="Q902" s="5"/>
      <c r="R902" s="5"/>
      <c r="S902" s="5"/>
      <c r="T902" s="9"/>
      <c r="U902" s="5"/>
      <c r="V902" s="5"/>
      <c r="W902" s="5"/>
      <c r="X902" s="9"/>
      <c r="Y902" s="9"/>
      <c r="Z902" s="9"/>
      <c r="AA902" s="9"/>
      <c r="AB902" s="9"/>
      <c r="AC902" s="9"/>
      <c r="AD902" s="9"/>
      <c r="AE902" s="9"/>
      <c r="AF902" s="9"/>
      <c r="AG902" s="9"/>
    </row>
    <row r="903" spans="1:33" ht="49.5" customHeight="1">
      <c r="A903" s="9"/>
      <c r="B903" s="9"/>
      <c r="C903" s="9"/>
      <c r="D903" s="9"/>
      <c r="E903" s="9"/>
      <c r="F903" s="9"/>
      <c r="G903" s="9"/>
      <c r="H903" s="9"/>
      <c r="I903" s="9"/>
      <c r="J903" s="5"/>
      <c r="K903" s="5"/>
      <c r="L903" s="7"/>
      <c r="M903" s="8"/>
      <c r="N903" s="5"/>
      <c r="O903" s="5"/>
      <c r="P903" s="5"/>
      <c r="Q903" s="5"/>
      <c r="R903" s="5"/>
      <c r="S903" s="5"/>
      <c r="T903" s="9"/>
      <c r="U903" s="5"/>
      <c r="V903" s="5"/>
      <c r="W903" s="5"/>
      <c r="X903" s="9"/>
      <c r="Y903" s="9"/>
      <c r="Z903" s="9"/>
      <c r="AA903" s="9"/>
      <c r="AB903" s="9"/>
      <c r="AC903" s="9"/>
      <c r="AD903" s="9"/>
      <c r="AE903" s="9"/>
      <c r="AF903" s="9"/>
      <c r="AG903" s="9"/>
    </row>
    <row r="904" spans="1:33" ht="49.5" customHeight="1">
      <c r="A904" s="9"/>
      <c r="B904" s="9"/>
      <c r="C904" s="9"/>
      <c r="D904" s="9"/>
      <c r="E904" s="9"/>
      <c r="F904" s="9"/>
      <c r="G904" s="9"/>
      <c r="H904" s="9"/>
      <c r="I904" s="9"/>
      <c r="J904" s="5"/>
      <c r="K904" s="5"/>
      <c r="L904" s="7"/>
      <c r="M904" s="8"/>
      <c r="N904" s="5"/>
      <c r="O904" s="5"/>
      <c r="P904" s="5"/>
      <c r="Q904" s="5"/>
      <c r="R904" s="5"/>
      <c r="S904" s="5"/>
      <c r="T904" s="9"/>
      <c r="U904" s="5"/>
      <c r="V904" s="5"/>
      <c r="W904" s="5"/>
      <c r="X904" s="9"/>
      <c r="Y904" s="9"/>
      <c r="Z904" s="9"/>
      <c r="AA904" s="9"/>
      <c r="AB904" s="9"/>
      <c r="AC904" s="9"/>
      <c r="AD904" s="9"/>
      <c r="AE904" s="9"/>
      <c r="AF904" s="9"/>
      <c r="AG904" s="9"/>
    </row>
    <row r="905" spans="1:33" ht="49.5" customHeight="1">
      <c r="A905" s="9"/>
      <c r="B905" s="9"/>
      <c r="C905" s="9"/>
      <c r="D905" s="9"/>
      <c r="E905" s="9"/>
      <c r="F905" s="9"/>
      <c r="G905" s="9"/>
      <c r="H905" s="9"/>
      <c r="I905" s="9"/>
      <c r="J905" s="5"/>
      <c r="K905" s="5"/>
      <c r="L905" s="7"/>
      <c r="M905" s="8"/>
      <c r="N905" s="5"/>
      <c r="O905" s="5"/>
      <c r="P905" s="5"/>
      <c r="Q905" s="5"/>
      <c r="R905" s="5"/>
      <c r="S905" s="5"/>
      <c r="T905" s="9"/>
      <c r="U905" s="5"/>
      <c r="V905" s="5"/>
      <c r="W905" s="5"/>
      <c r="X905" s="9"/>
      <c r="Y905" s="9"/>
      <c r="Z905" s="9"/>
      <c r="AA905" s="9"/>
      <c r="AB905" s="9"/>
      <c r="AC905" s="9"/>
      <c r="AD905" s="9"/>
      <c r="AE905" s="9"/>
      <c r="AF905" s="9"/>
      <c r="AG905" s="9"/>
    </row>
    <row r="906" spans="1:33" ht="49.5" customHeight="1">
      <c r="A906" s="9"/>
      <c r="B906" s="9"/>
      <c r="C906" s="9"/>
      <c r="D906" s="9"/>
      <c r="E906" s="9"/>
      <c r="F906" s="9"/>
      <c r="G906" s="9"/>
      <c r="H906" s="9"/>
      <c r="I906" s="9"/>
      <c r="J906" s="5"/>
      <c r="K906" s="5"/>
      <c r="L906" s="7"/>
      <c r="M906" s="8"/>
      <c r="N906" s="5"/>
      <c r="O906" s="5"/>
      <c r="P906" s="5"/>
      <c r="Q906" s="5"/>
      <c r="R906" s="5"/>
      <c r="S906" s="5"/>
      <c r="T906" s="9"/>
      <c r="U906" s="5"/>
      <c r="V906" s="5"/>
      <c r="W906" s="5"/>
      <c r="X906" s="9"/>
      <c r="Y906" s="9"/>
      <c r="Z906" s="9"/>
      <c r="AA906" s="9"/>
      <c r="AB906" s="9"/>
      <c r="AC906" s="9"/>
      <c r="AD906" s="9"/>
      <c r="AE906" s="9"/>
      <c r="AF906" s="9"/>
      <c r="AG906" s="9"/>
    </row>
    <row r="907" spans="1:33" ht="49.5" customHeight="1">
      <c r="A907" s="9"/>
      <c r="B907" s="9"/>
      <c r="C907" s="9"/>
      <c r="D907" s="9"/>
      <c r="E907" s="9"/>
      <c r="F907" s="9"/>
      <c r="G907" s="9"/>
      <c r="H907" s="9"/>
      <c r="I907" s="9"/>
      <c r="J907" s="5"/>
      <c r="K907" s="5"/>
      <c r="L907" s="7"/>
      <c r="M907" s="8"/>
      <c r="N907" s="5"/>
      <c r="O907" s="5"/>
      <c r="P907" s="5"/>
      <c r="Q907" s="5"/>
      <c r="R907" s="5"/>
      <c r="S907" s="5"/>
      <c r="T907" s="9"/>
      <c r="U907" s="5"/>
      <c r="V907" s="5"/>
      <c r="W907" s="5"/>
      <c r="X907" s="9"/>
      <c r="Y907" s="9"/>
      <c r="Z907" s="9"/>
      <c r="AA907" s="9"/>
      <c r="AB907" s="9"/>
      <c r="AC907" s="9"/>
      <c r="AD907" s="9"/>
      <c r="AE907" s="9"/>
      <c r="AF907" s="9"/>
      <c r="AG907" s="9"/>
    </row>
    <row r="908" spans="1:33" ht="49.5" customHeight="1">
      <c r="A908" s="9"/>
      <c r="B908" s="9"/>
      <c r="C908" s="9"/>
      <c r="D908" s="9"/>
      <c r="E908" s="9"/>
      <c r="F908" s="9"/>
      <c r="G908" s="9"/>
      <c r="H908" s="9"/>
      <c r="I908" s="9"/>
      <c r="J908" s="5"/>
      <c r="K908" s="5"/>
      <c r="L908" s="7"/>
      <c r="M908" s="8"/>
      <c r="N908" s="5"/>
      <c r="O908" s="5"/>
      <c r="P908" s="5"/>
      <c r="Q908" s="5"/>
      <c r="R908" s="5"/>
      <c r="S908" s="5"/>
      <c r="T908" s="9"/>
      <c r="U908" s="5"/>
      <c r="V908" s="5"/>
      <c r="W908" s="5"/>
      <c r="X908" s="9"/>
      <c r="Y908" s="9"/>
      <c r="Z908" s="9"/>
      <c r="AA908" s="9"/>
      <c r="AB908" s="9"/>
      <c r="AC908" s="9"/>
      <c r="AD908" s="9"/>
      <c r="AE908" s="9"/>
      <c r="AF908" s="9"/>
      <c r="AG908" s="9"/>
    </row>
    <row r="909" spans="1:33" ht="49.5" customHeight="1">
      <c r="A909" s="9"/>
      <c r="B909" s="9"/>
      <c r="C909" s="9"/>
      <c r="D909" s="9"/>
      <c r="E909" s="9"/>
      <c r="F909" s="9"/>
      <c r="G909" s="9"/>
      <c r="H909" s="9"/>
      <c r="I909" s="9"/>
      <c r="J909" s="5"/>
      <c r="K909" s="5"/>
      <c r="L909" s="7"/>
      <c r="M909" s="8"/>
      <c r="N909" s="5"/>
      <c r="O909" s="5"/>
      <c r="P909" s="5"/>
      <c r="Q909" s="5"/>
      <c r="R909" s="5"/>
      <c r="S909" s="5"/>
      <c r="T909" s="9"/>
      <c r="U909" s="5"/>
      <c r="V909" s="5"/>
      <c r="W909" s="5"/>
      <c r="X909" s="9"/>
      <c r="Y909" s="9"/>
      <c r="Z909" s="9"/>
      <c r="AA909" s="9"/>
      <c r="AB909" s="9"/>
      <c r="AC909" s="9"/>
      <c r="AD909" s="9"/>
      <c r="AE909" s="9"/>
      <c r="AF909" s="9"/>
      <c r="AG909" s="9"/>
    </row>
    <row r="910" spans="1:33" ht="49.5" customHeight="1">
      <c r="A910" s="9"/>
      <c r="B910" s="9"/>
      <c r="C910" s="9"/>
      <c r="D910" s="9"/>
      <c r="E910" s="9"/>
      <c r="F910" s="9"/>
      <c r="G910" s="9"/>
      <c r="H910" s="9"/>
      <c r="I910" s="9"/>
      <c r="J910" s="5"/>
      <c r="K910" s="5"/>
      <c r="L910" s="7"/>
      <c r="M910" s="8"/>
      <c r="N910" s="5"/>
      <c r="O910" s="5"/>
      <c r="P910" s="5"/>
      <c r="Q910" s="5"/>
      <c r="R910" s="5"/>
      <c r="S910" s="5"/>
      <c r="T910" s="9"/>
      <c r="U910" s="5"/>
      <c r="V910" s="5"/>
      <c r="W910" s="5"/>
      <c r="X910" s="9"/>
      <c r="Y910" s="9"/>
      <c r="Z910" s="9"/>
      <c r="AA910" s="9"/>
      <c r="AB910" s="9"/>
      <c r="AC910" s="9"/>
      <c r="AD910" s="9"/>
      <c r="AE910" s="9"/>
      <c r="AF910" s="9"/>
      <c r="AG910" s="9"/>
    </row>
    <row r="911" spans="1:33" ht="49.5" customHeight="1">
      <c r="A911" s="9"/>
      <c r="B911" s="9"/>
      <c r="C911" s="9"/>
      <c r="D911" s="9"/>
      <c r="E911" s="9"/>
      <c r="F911" s="9"/>
      <c r="G911" s="9"/>
      <c r="H911" s="9"/>
      <c r="I911" s="9"/>
      <c r="J911" s="5"/>
      <c r="K911" s="5"/>
      <c r="L911" s="7"/>
      <c r="M911" s="8"/>
      <c r="N911" s="5"/>
      <c r="O911" s="5"/>
      <c r="P911" s="5"/>
      <c r="Q911" s="5"/>
      <c r="R911" s="5"/>
      <c r="S911" s="5"/>
      <c r="T911" s="9"/>
      <c r="U911" s="5"/>
      <c r="V911" s="5"/>
      <c r="W911" s="5"/>
      <c r="X911" s="9"/>
      <c r="Y911" s="9"/>
      <c r="Z911" s="9"/>
      <c r="AA911" s="9"/>
      <c r="AB911" s="9"/>
      <c r="AC911" s="9"/>
      <c r="AD911" s="9"/>
      <c r="AE911" s="9"/>
      <c r="AF911" s="9"/>
      <c r="AG911" s="9"/>
    </row>
    <row r="912" spans="1:33" ht="49.5" customHeight="1">
      <c r="A912" s="9"/>
      <c r="B912" s="9"/>
      <c r="C912" s="9"/>
      <c r="D912" s="9"/>
      <c r="E912" s="9"/>
      <c r="F912" s="9"/>
      <c r="G912" s="9"/>
      <c r="H912" s="9"/>
      <c r="I912" s="9"/>
      <c r="J912" s="5"/>
      <c r="K912" s="5"/>
      <c r="L912" s="7"/>
      <c r="M912" s="8"/>
      <c r="N912" s="5"/>
      <c r="O912" s="5"/>
      <c r="P912" s="5"/>
      <c r="Q912" s="5"/>
      <c r="R912" s="5"/>
      <c r="S912" s="5"/>
      <c r="T912" s="9"/>
      <c r="U912" s="5"/>
      <c r="V912" s="5"/>
      <c r="W912" s="5"/>
      <c r="X912" s="9"/>
      <c r="Y912" s="9"/>
      <c r="Z912" s="9"/>
      <c r="AA912" s="9"/>
      <c r="AB912" s="9"/>
      <c r="AC912" s="9"/>
      <c r="AD912" s="9"/>
      <c r="AE912" s="9"/>
      <c r="AF912" s="9"/>
      <c r="AG912" s="9"/>
    </row>
    <row r="913" spans="1:33" ht="49.5" customHeight="1">
      <c r="A913" s="9"/>
      <c r="B913" s="9"/>
      <c r="C913" s="9"/>
      <c r="D913" s="9"/>
      <c r="E913" s="9"/>
      <c r="F913" s="9"/>
      <c r="G913" s="9"/>
      <c r="H913" s="9"/>
      <c r="I913" s="9"/>
      <c r="J913" s="5"/>
      <c r="K913" s="5"/>
      <c r="L913" s="7"/>
      <c r="M913" s="8"/>
      <c r="N913" s="5"/>
      <c r="O913" s="5"/>
      <c r="P913" s="5"/>
      <c r="Q913" s="5"/>
      <c r="R913" s="5"/>
      <c r="S913" s="5"/>
      <c r="T913" s="9"/>
      <c r="U913" s="5"/>
      <c r="V913" s="5"/>
      <c r="W913" s="5"/>
      <c r="X913" s="9"/>
      <c r="Y913" s="9"/>
      <c r="Z913" s="9"/>
      <c r="AA913" s="9"/>
      <c r="AB913" s="9"/>
      <c r="AC913" s="9"/>
      <c r="AD913" s="9"/>
      <c r="AE913" s="9"/>
      <c r="AF913" s="9"/>
      <c r="AG913" s="9"/>
    </row>
    <row r="914" spans="1:33" ht="49.5" customHeight="1">
      <c r="A914" s="9"/>
      <c r="B914" s="9"/>
      <c r="C914" s="9"/>
      <c r="D914" s="9"/>
      <c r="E914" s="9"/>
      <c r="F914" s="9"/>
      <c r="G914" s="9"/>
      <c r="H914" s="9"/>
      <c r="I914" s="9"/>
      <c r="J914" s="5"/>
      <c r="K914" s="5"/>
      <c r="L914" s="7"/>
      <c r="M914" s="8"/>
      <c r="N914" s="5"/>
      <c r="O914" s="5"/>
      <c r="P914" s="5"/>
      <c r="Q914" s="5"/>
      <c r="R914" s="5"/>
      <c r="S914" s="5"/>
      <c r="T914" s="9"/>
      <c r="U914" s="5"/>
      <c r="V914" s="5"/>
      <c r="W914" s="5"/>
      <c r="X914" s="9"/>
      <c r="Y914" s="9"/>
      <c r="Z914" s="9"/>
      <c r="AA914" s="9"/>
      <c r="AB914" s="9"/>
      <c r="AC914" s="9"/>
      <c r="AD914" s="9"/>
      <c r="AE914" s="9"/>
      <c r="AF914" s="9"/>
      <c r="AG914" s="9"/>
    </row>
    <row r="915" spans="1:33" ht="14.4">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sheetData>
  <dataValidations count="2">
    <dataValidation type="list" allowBlank="1" showErrorMessage="1" sqref="V2" xr:uid="{00000000-0002-0000-1500-000000000000}">
      <formula1>"Not Applicable,Pending From Our Side,Pending From Client Side,Done"</formula1>
    </dataValidation>
    <dataValidation type="list" allowBlank="1" showErrorMessage="1" sqref="J2:J22 J24:J28 J31:J33 J35:J39 J41:J42 J46:J48 J50:J56" xr:uid="{00000000-0002-0000-1500-000001000000}">
      <formula1>"Bijal Ma'am,Shivani Ma'am ,Manprit Ma'am ,Riddhi Ma'am"</formula1>
    </dataValidation>
  </dataValidations>
  <hyperlinks>
    <hyperlink ref="AA2" r:id="rId1" xr:uid="{00000000-0004-0000-1500-000000000000}"/>
    <hyperlink ref="AA3" r:id="rId2" xr:uid="{00000000-0004-0000-1500-000001000000}"/>
    <hyperlink ref="AA4" r:id="rId3" xr:uid="{00000000-0004-0000-1500-000002000000}"/>
    <hyperlink ref="AA5" r:id="rId4" xr:uid="{00000000-0004-0000-1500-000003000000}"/>
    <hyperlink ref="AA6" r:id="rId5" xr:uid="{00000000-0004-0000-1500-000004000000}"/>
    <hyperlink ref="AA9" r:id="rId6" xr:uid="{00000000-0004-0000-1500-000005000000}"/>
    <hyperlink ref="AA10" r:id="rId7" xr:uid="{00000000-0004-0000-1500-000006000000}"/>
    <hyperlink ref="AA11" r:id="rId8" xr:uid="{00000000-0004-0000-1500-000007000000}"/>
    <hyperlink ref="AA12" r:id="rId9" xr:uid="{00000000-0004-0000-1500-000008000000}"/>
    <hyperlink ref="AA13" r:id="rId10" xr:uid="{00000000-0004-0000-1500-000009000000}"/>
    <hyperlink ref="AA14" r:id="rId11" xr:uid="{00000000-0004-0000-1500-00000A000000}"/>
    <hyperlink ref="AA15" r:id="rId12" xr:uid="{00000000-0004-0000-1500-00000B000000}"/>
    <hyperlink ref="AA16" r:id="rId13" xr:uid="{00000000-0004-0000-1500-00000C000000}"/>
    <hyperlink ref="AA17" r:id="rId14" xr:uid="{00000000-0004-0000-1500-00000D000000}"/>
    <hyperlink ref="AA19" r:id="rId15" xr:uid="{00000000-0004-0000-1500-00000E000000}"/>
    <hyperlink ref="AA20" r:id="rId16" xr:uid="{00000000-0004-0000-1500-00000F000000}"/>
    <hyperlink ref="AA22" r:id="rId17" xr:uid="{00000000-0004-0000-1500-000010000000}"/>
    <hyperlink ref="AA24" r:id="rId18" xr:uid="{00000000-0004-0000-1500-000011000000}"/>
    <hyperlink ref="AA25" r:id="rId19" xr:uid="{00000000-0004-0000-1500-000012000000}"/>
    <hyperlink ref="AA26" r:id="rId20" xr:uid="{00000000-0004-0000-1500-000013000000}"/>
    <hyperlink ref="AA27" r:id="rId21" xr:uid="{00000000-0004-0000-1500-000014000000}"/>
    <hyperlink ref="AA28" r:id="rId22" xr:uid="{00000000-0004-0000-1500-000015000000}"/>
    <hyperlink ref="AA29" r:id="rId23" xr:uid="{00000000-0004-0000-1500-000016000000}"/>
    <hyperlink ref="AA32" r:id="rId24" xr:uid="{00000000-0004-0000-1500-000017000000}"/>
    <hyperlink ref="AA33" r:id="rId25" xr:uid="{00000000-0004-0000-1500-000018000000}"/>
    <hyperlink ref="P35" r:id="rId26" xr:uid="{00000000-0004-0000-1500-000019000000}"/>
    <hyperlink ref="AA35" r:id="rId27" xr:uid="{00000000-0004-0000-1500-00001A000000}"/>
    <hyperlink ref="AA36" r:id="rId28" xr:uid="{00000000-0004-0000-1500-00001B000000}"/>
    <hyperlink ref="AA39" r:id="rId29" xr:uid="{00000000-0004-0000-1500-00001C000000}"/>
    <hyperlink ref="AA42" r:id="rId30" xr:uid="{00000000-0004-0000-1500-00001D000000}"/>
    <hyperlink ref="AA43" r:id="rId31" xr:uid="{00000000-0004-0000-1500-00001E000000}"/>
    <hyperlink ref="AA45" r:id="rId32" xr:uid="{00000000-0004-0000-1500-00001F000000}"/>
    <hyperlink ref="S46" r:id="rId33" xr:uid="{00000000-0004-0000-1500-000020000000}"/>
    <hyperlink ref="AA47" r:id="rId34" xr:uid="{00000000-0004-0000-1500-000021000000}"/>
    <hyperlink ref="AA50" r:id="rId35" xr:uid="{00000000-0004-0000-1500-000022000000}"/>
    <hyperlink ref="AA52" r:id="rId36" xr:uid="{00000000-0004-0000-1500-000023000000}"/>
    <hyperlink ref="AA56" r:id="rId37" xr:uid="{00000000-0004-0000-1500-000024000000}"/>
  </hyperlinks>
  <printOptions horizontalCentered="1" gridLines="1"/>
  <pageMargins left="0.7" right="0.7" top="0.75" bottom="0.75" header="0" footer="0"/>
  <pageSetup paperSize="9"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2:A27"/>
  <sheetViews>
    <sheetView workbookViewId="0"/>
  </sheetViews>
  <sheetFormatPr defaultColWidth="12.6640625" defaultRowHeight="15.75" customHeight="1"/>
  <cols>
    <col min="1" max="1" width="35" customWidth="1"/>
  </cols>
  <sheetData>
    <row r="2" spans="1:1">
      <c r="A2" s="439" t="s">
        <v>6455</v>
      </c>
    </row>
    <row r="4" spans="1:1">
      <c r="A4" s="439" t="s">
        <v>6456</v>
      </c>
    </row>
    <row r="6" spans="1:1">
      <c r="A6" s="439" t="s">
        <v>6457</v>
      </c>
    </row>
    <row r="8" spans="1:1">
      <c r="A8" s="439" t="s">
        <v>6458</v>
      </c>
    </row>
    <row r="10" spans="1:1">
      <c r="A10" s="439" t="s">
        <v>6459</v>
      </c>
    </row>
    <row r="13" spans="1:1">
      <c r="A13" s="439" t="s">
        <v>6460</v>
      </c>
    </row>
    <row r="15" spans="1:1">
      <c r="A15" s="439" t="s">
        <v>6461</v>
      </c>
    </row>
    <row r="17" spans="1:1">
      <c r="A17" s="439" t="s">
        <v>6462</v>
      </c>
    </row>
    <row r="19" spans="1:1">
      <c r="A19" s="439" t="s">
        <v>6463</v>
      </c>
    </row>
    <row r="21" spans="1:1">
      <c r="A21" s="439" t="s">
        <v>6464</v>
      </c>
    </row>
    <row r="23" spans="1:1">
      <c r="A23" s="439" t="s">
        <v>6465</v>
      </c>
    </row>
    <row r="25" spans="1:1">
      <c r="A25" s="439" t="s">
        <v>6466</v>
      </c>
    </row>
    <row r="27" spans="1:1">
      <c r="A27" s="439" t="s">
        <v>6467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F1000"/>
  <sheetViews>
    <sheetView workbookViewId="0"/>
  </sheetViews>
  <sheetFormatPr defaultColWidth="12.6640625" defaultRowHeight="15.75" customHeight="1"/>
  <cols>
    <col min="1" max="1" width="23.109375" customWidth="1"/>
    <col min="3" max="3" width="9.109375" customWidth="1"/>
    <col min="4" max="4" width="67.77734375" customWidth="1"/>
  </cols>
  <sheetData>
    <row r="1" spans="1:6" ht="15.75" customHeight="1">
      <c r="C1" s="622"/>
    </row>
    <row r="2" spans="1:6" ht="15.75" customHeight="1">
      <c r="A2" s="439" t="s">
        <v>6468</v>
      </c>
      <c r="B2" s="439" t="s">
        <v>6469</v>
      </c>
      <c r="C2" s="622"/>
    </row>
    <row r="3" spans="1:6" ht="15.75" customHeight="1">
      <c r="C3" s="622"/>
    </row>
    <row r="4" spans="1:6" ht="15.75" customHeight="1">
      <c r="A4" s="439" t="s">
        <v>6470</v>
      </c>
      <c r="B4" s="439" t="s">
        <v>6469</v>
      </c>
      <c r="C4" s="622"/>
    </row>
    <row r="5" spans="1:6" ht="15.75" customHeight="1">
      <c r="C5" s="622"/>
    </row>
    <row r="6" spans="1:6" ht="15.75" customHeight="1">
      <c r="C6" s="622"/>
    </row>
    <row r="7" spans="1:6" ht="15.75" customHeight="1">
      <c r="C7" s="1341" t="s">
        <v>6471</v>
      </c>
      <c r="D7" s="1338"/>
      <c r="E7" s="1338"/>
      <c r="F7" s="1339"/>
    </row>
    <row r="8" spans="1:6" ht="15.75" customHeight="1">
      <c r="C8" s="623"/>
      <c r="D8" s="624"/>
      <c r="E8" s="624"/>
      <c r="F8" s="624"/>
    </row>
    <row r="9" spans="1:6" ht="15.75" customHeight="1">
      <c r="C9" s="623" t="s">
        <v>6472</v>
      </c>
      <c r="D9" s="624" t="s">
        <v>6473</v>
      </c>
      <c r="E9" s="624"/>
      <c r="F9" s="624"/>
    </row>
    <row r="10" spans="1:6" ht="15.75" customHeight="1">
      <c r="C10" s="623" t="s">
        <v>6474</v>
      </c>
      <c r="D10" s="624" t="s">
        <v>6475</v>
      </c>
      <c r="E10" s="624"/>
      <c r="F10" s="624"/>
    </row>
    <row r="11" spans="1:6" ht="15.75" customHeight="1">
      <c r="C11" s="623" t="s">
        <v>6476</v>
      </c>
      <c r="D11" s="624" t="s">
        <v>6477</v>
      </c>
      <c r="E11" s="624"/>
      <c r="F11" s="624"/>
    </row>
    <row r="12" spans="1:6" ht="15.75" customHeight="1">
      <c r="C12" s="623" t="s">
        <v>6478</v>
      </c>
      <c r="D12" s="624" t="s">
        <v>6479</v>
      </c>
      <c r="E12" s="624"/>
      <c r="F12" s="624"/>
    </row>
    <row r="13" spans="1:6" ht="15.75" customHeight="1">
      <c r="C13" s="623" t="s">
        <v>6480</v>
      </c>
      <c r="D13" s="624" t="s">
        <v>6481</v>
      </c>
      <c r="E13" s="624"/>
      <c r="F13" s="624"/>
    </row>
    <row r="14" spans="1:6" ht="15.75" customHeight="1">
      <c r="C14" s="623" t="s">
        <v>6482</v>
      </c>
      <c r="D14" s="624" t="s">
        <v>6483</v>
      </c>
      <c r="E14" s="624"/>
      <c r="F14" s="624"/>
    </row>
    <row r="15" spans="1:6" ht="15.75" customHeight="1">
      <c r="C15" s="623" t="s">
        <v>6484</v>
      </c>
      <c r="D15" s="625" t="s">
        <v>6485</v>
      </c>
      <c r="E15" s="624"/>
      <c r="F15" s="624"/>
    </row>
    <row r="16" spans="1:6" ht="15.75" customHeight="1">
      <c r="C16" s="623" t="s">
        <v>6486</v>
      </c>
      <c r="D16" s="624" t="s">
        <v>6487</v>
      </c>
      <c r="E16" s="624"/>
      <c r="F16" s="624"/>
    </row>
    <row r="17" spans="3:6" ht="15.75" customHeight="1">
      <c r="C17" s="623"/>
      <c r="D17" s="624"/>
      <c r="E17" s="624"/>
      <c r="F17" s="624"/>
    </row>
    <row r="18" spans="3:6" ht="15.75" customHeight="1">
      <c r="C18" s="623"/>
      <c r="D18" s="624"/>
      <c r="E18" s="624"/>
      <c r="F18" s="624"/>
    </row>
    <row r="19" spans="3:6" ht="15.75" customHeight="1">
      <c r="C19" s="623"/>
      <c r="D19" s="624" t="s">
        <v>6488</v>
      </c>
      <c r="E19" s="624"/>
      <c r="F19" s="624"/>
    </row>
    <row r="20" spans="3:6" ht="15.75" customHeight="1">
      <c r="C20" s="623"/>
      <c r="D20" s="624"/>
      <c r="E20" s="624"/>
      <c r="F20" s="624"/>
    </row>
    <row r="21" spans="3:6" ht="15.75" customHeight="1">
      <c r="C21" s="623"/>
      <c r="D21" s="624"/>
      <c r="E21" s="624"/>
      <c r="F21" s="624"/>
    </row>
    <row r="22" spans="3:6" ht="15.75" customHeight="1">
      <c r="C22" s="622"/>
    </row>
    <row r="23" spans="3:6" ht="15.75" customHeight="1">
      <c r="C23" s="622"/>
    </row>
    <row r="24" spans="3:6" ht="15.75" customHeight="1">
      <c r="C24" s="622"/>
    </row>
    <row r="25" spans="3:6" ht="15.75" customHeight="1">
      <c r="C25" s="622"/>
    </row>
    <row r="26" spans="3:6" ht="15.75" customHeight="1">
      <c r="C26" s="626" t="s">
        <v>592</v>
      </c>
      <c r="D26" s="627" t="s">
        <v>6489</v>
      </c>
    </row>
    <row r="27" spans="3:6" ht="15.75" customHeight="1">
      <c r="C27" s="628">
        <v>1</v>
      </c>
      <c r="D27" s="629" t="s">
        <v>6490</v>
      </c>
    </row>
    <row r="28" spans="3:6" ht="19.2">
      <c r="C28" s="628">
        <v>2</v>
      </c>
      <c r="D28" s="630" t="s">
        <v>6491</v>
      </c>
    </row>
    <row r="29" spans="3:6" ht="19.2">
      <c r="C29" s="628">
        <v>3</v>
      </c>
      <c r="D29" s="630" t="s">
        <v>6492</v>
      </c>
    </row>
    <row r="30" spans="3:6" ht="19.2">
      <c r="C30" s="628">
        <v>4</v>
      </c>
      <c r="D30" s="630" t="s">
        <v>6493</v>
      </c>
    </row>
    <row r="31" spans="3:6" ht="19.2">
      <c r="C31" s="628">
        <v>5</v>
      </c>
      <c r="D31" s="630" t="s">
        <v>6494</v>
      </c>
    </row>
    <row r="32" spans="3:6" ht="19.2">
      <c r="C32" s="628"/>
      <c r="D32" s="630"/>
    </row>
    <row r="33" spans="3:4" ht="16.8">
      <c r="C33" s="623"/>
      <c r="D33" s="72"/>
    </row>
    <row r="34" spans="3:4" ht="16.8">
      <c r="C34" s="622"/>
    </row>
    <row r="35" spans="3:4" ht="16.8">
      <c r="C35" s="622"/>
    </row>
    <row r="36" spans="3:4" ht="16.8">
      <c r="C36" s="622"/>
    </row>
    <row r="37" spans="3:4" ht="16.8">
      <c r="C37" s="622"/>
    </row>
    <row r="38" spans="3:4" ht="16.8">
      <c r="C38" s="622"/>
    </row>
    <row r="39" spans="3:4" ht="16.8">
      <c r="C39" s="622"/>
    </row>
    <row r="40" spans="3:4" ht="16.8">
      <c r="C40" s="622"/>
    </row>
    <row r="41" spans="3:4" ht="16.8">
      <c r="C41" s="622"/>
    </row>
    <row r="42" spans="3:4" ht="16.8">
      <c r="C42" s="622"/>
    </row>
    <row r="43" spans="3:4" ht="16.8">
      <c r="C43" s="622"/>
    </row>
    <row r="44" spans="3:4" ht="16.8">
      <c r="C44" s="622"/>
    </row>
    <row r="45" spans="3:4" ht="16.8">
      <c r="C45" s="622"/>
    </row>
    <row r="46" spans="3:4" ht="16.8">
      <c r="C46" s="622"/>
    </row>
    <row r="47" spans="3:4" ht="16.8">
      <c r="C47" s="622"/>
    </row>
    <row r="48" spans="3:4" ht="16.8">
      <c r="C48" s="622"/>
    </row>
    <row r="49" spans="3:3" ht="16.8">
      <c r="C49" s="622"/>
    </row>
    <row r="50" spans="3:3" ht="16.8">
      <c r="C50" s="622"/>
    </row>
    <row r="51" spans="3:3" ht="16.8">
      <c r="C51" s="622"/>
    </row>
    <row r="52" spans="3:3" ht="16.8">
      <c r="C52" s="622"/>
    </row>
    <row r="53" spans="3:3" ht="16.8">
      <c r="C53" s="622"/>
    </row>
    <row r="54" spans="3:3" ht="16.8">
      <c r="C54" s="622"/>
    </row>
    <row r="55" spans="3:3" ht="16.8">
      <c r="C55" s="622"/>
    </row>
    <row r="56" spans="3:3" ht="16.8">
      <c r="C56" s="622"/>
    </row>
    <row r="57" spans="3:3" ht="16.8">
      <c r="C57" s="622"/>
    </row>
    <row r="58" spans="3:3" ht="16.8">
      <c r="C58" s="622"/>
    </row>
    <row r="59" spans="3:3" ht="16.8">
      <c r="C59" s="622"/>
    </row>
    <row r="60" spans="3:3" ht="16.8">
      <c r="C60" s="622"/>
    </row>
    <row r="61" spans="3:3" ht="16.8">
      <c r="C61" s="622"/>
    </row>
    <row r="62" spans="3:3" ht="16.8">
      <c r="C62" s="622"/>
    </row>
    <row r="63" spans="3:3" ht="16.8">
      <c r="C63" s="622"/>
    </row>
    <row r="64" spans="3:3" ht="16.8">
      <c r="C64" s="622"/>
    </row>
    <row r="65" spans="3:3" ht="16.8">
      <c r="C65" s="622"/>
    </row>
    <row r="66" spans="3:3" ht="16.8">
      <c r="C66" s="622"/>
    </row>
    <row r="67" spans="3:3" ht="16.8">
      <c r="C67" s="622"/>
    </row>
    <row r="68" spans="3:3" ht="16.8">
      <c r="C68" s="622"/>
    </row>
    <row r="69" spans="3:3" ht="16.8">
      <c r="C69" s="622"/>
    </row>
    <row r="70" spans="3:3" ht="16.8">
      <c r="C70" s="622"/>
    </row>
    <row r="71" spans="3:3" ht="16.8">
      <c r="C71" s="622"/>
    </row>
    <row r="72" spans="3:3" ht="16.8">
      <c r="C72" s="622"/>
    </row>
    <row r="73" spans="3:3" ht="16.8">
      <c r="C73" s="622"/>
    </row>
    <row r="74" spans="3:3" ht="16.8">
      <c r="C74" s="622"/>
    </row>
    <row r="75" spans="3:3" ht="16.8">
      <c r="C75" s="622"/>
    </row>
    <row r="76" spans="3:3" ht="16.8">
      <c r="C76" s="622"/>
    </row>
    <row r="77" spans="3:3" ht="16.8">
      <c r="C77" s="622"/>
    </row>
    <row r="78" spans="3:3" ht="16.8">
      <c r="C78" s="622"/>
    </row>
    <row r="79" spans="3:3" ht="16.8">
      <c r="C79" s="622"/>
    </row>
    <row r="80" spans="3:3" ht="16.8">
      <c r="C80" s="622"/>
    </row>
    <row r="81" spans="3:3" ht="16.8">
      <c r="C81" s="622"/>
    </row>
    <row r="82" spans="3:3" ht="16.8">
      <c r="C82" s="622"/>
    </row>
    <row r="83" spans="3:3" ht="16.8">
      <c r="C83" s="622"/>
    </row>
    <row r="84" spans="3:3" ht="16.8">
      <c r="C84" s="622"/>
    </row>
    <row r="85" spans="3:3" ht="16.8">
      <c r="C85" s="622"/>
    </row>
    <row r="86" spans="3:3" ht="16.8">
      <c r="C86" s="622"/>
    </row>
    <row r="87" spans="3:3" ht="16.8">
      <c r="C87" s="622"/>
    </row>
    <row r="88" spans="3:3" ht="16.8">
      <c r="C88" s="622"/>
    </row>
    <row r="89" spans="3:3" ht="16.8">
      <c r="C89" s="622"/>
    </row>
    <row r="90" spans="3:3" ht="16.8">
      <c r="C90" s="622"/>
    </row>
    <row r="91" spans="3:3" ht="16.8">
      <c r="C91" s="622"/>
    </row>
    <row r="92" spans="3:3" ht="16.8">
      <c r="C92" s="622"/>
    </row>
    <row r="93" spans="3:3" ht="16.8">
      <c r="C93" s="622"/>
    </row>
    <row r="94" spans="3:3" ht="16.8">
      <c r="C94" s="622"/>
    </row>
    <row r="95" spans="3:3" ht="16.8">
      <c r="C95" s="622"/>
    </row>
    <row r="96" spans="3:3" ht="16.8">
      <c r="C96" s="622"/>
    </row>
    <row r="97" spans="3:3" ht="16.8">
      <c r="C97" s="622"/>
    </row>
    <row r="98" spans="3:3" ht="16.8">
      <c r="C98" s="622"/>
    </row>
    <row r="99" spans="3:3" ht="16.8">
      <c r="C99" s="622"/>
    </row>
    <row r="100" spans="3:3" ht="16.8">
      <c r="C100" s="622"/>
    </row>
    <row r="101" spans="3:3" ht="16.8">
      <c r="C101" s="622"/>
    </row>
    <row r="102" spans="3:3" ht="16.8">
      <c r="C102" s="622"/>
    </row>
    <row r="103" spans="3:3" ht="16.8">
      <c r="C103" s="622"/>
    </row>
    <row r="104" spans="3:3" ht="16.8">
      <c r="C104" s="622"/>
    </row>
    <row r="105" spans="3:3" ht="16.8">
      <c r="C105" s="622"/>
    </row>
    <row r="106" spans="3:3" ht="16.8">
      <c r="C106" s="622"/>
    </row>
    <row r="107" spans="3:3" ht="16.8">
      <c r="C107" s="622"/>
    </row>
    <row r="108" spans="3:3" ht="16.8">
      <c r="C108" s="622"/>
    </row>
    <row r="109" spans="3:3" ht="16.8">
      <c r="C109" s="622"/>
    </row>
    <row r="110" spans="3:3" ht="16.8">
      <c r="C110" s="622"/>
    </row>
    <row r="111" spans="3:3" ht="16.8">
      <c r="C111" s="622"/>
    </row>
    <row r="112" spans="3:3" ht="16.8">
      <c r="C112" s="622"/>
    </row>
    <row r="113" spans="3:3" ht="16.8">
      <c r="C113" s="622"/>
    </row>
    <row r="114" spans="3:3" ht="16.8">
      <c r="C114" s="622"/>
    </row>
    <row r="115" spans="3:3" ht="16.8">
      <c r="C115" s="622"/>
    </row>
    <row r="116" spans="3:3" ht="16.8">
      <c r="C116" s="622"/>
    </row>
    <row r="117" spans="3:3" ht="16.8">
      <c r="C117" s="622"/>
    </row>
    <row r="118" spans="3:3" ht="16.8">
      <c r="C118" s="622"/>
    </row>
    <row r="119" spans="3:3" ht="16.8">
      <c r="C119" s="622"/>
    </row>
    <row r="120" spans="3:3" ht="16.8">
      <c r="C120" s="622"/>
    </row>
    <row r="121" spans="3:3" ht="16.8">
      <c r="C121" s="622"/>
    </row>
    <row r="122" spans="3:3" ht="16.8">
      <c r="C122" s="622"/>
    </row>
    <row r="123" spans="3:3" ht="16.8">
      <c r="C123" s="622"/>
    </row>
    <row r="124" spans="3:3" ht="16.8">
      <c r="C124" s="622"/>
    </row>
    <row r="125" spans="3:3" ht="16.8">
      <c r="C125" s="622"/>
    </row>
    <row r="126" spans="3:3" ht="16.8">
      <c r="C126" s="622"/>
    </row>
    <row r="127" spans="3:3" ht="16.8">
      <c r="C127" s="622"/>
    </row>
    <row r="128" spans="3:3" ht="16.8">
      <c r="C128" s="622"/>
    </row>
    <row r="129" spans="3:3" ht="16.8">
      <c r="C129" s="622"/>
    </row>
    <row r="130" spans="3:3" ht="16.8">
      <c r="C130" s="622"/>
    </row>
    <row r="131" spans="3:3" ht="16.8">
      <c r="C131" s="622"/>
    </row>
    <row r="132" spans="3:3" ht="16.8">
      <c r="C132" s="622"/>
    </row>
    <row r="133" spans="3:3" ht="16.8">
      <c r="C133" s="622"/>
    </row>
    <row r="134" spans="3:3" ht="16.8">
      <c r="C134" s="622"/>
    </row>
    <row r="135" spans="3:3" ht="16.8">
      <c r="C135" s="622"/>
    </row>
    <row r="136" spans="3:3" ht="16.8">
      <c r="C136" s="622"/>
    </row>
    <row r="137" spans="3:3" ht="16.8">
      <c r="C137" s="622"/>
    </row>
    <row r="138" spans="3:3" ht="16.8">
      <c r="C138" s="622"/>
    </row>
    <row r="139" spans="3:3" ht="16.8">
      <c r="C139" s="622"/>
    </row>
    <row r="140" spans="3:3" ht="16.8">
      <c r="C140" s="622"/>
    </row>
    <row r="141" spans="3:3" ht="16.8">
      <c r="C141" s="622"/>
    </row>
    <row r="142" spans="3:3" ht="16.8">
      <c r="C142" s="622"/>
    </row>
    <row r="143" spans="3:3" ht="16.8">
      <c r="C143" s="622"/>
    </row>
    <row r="144" spans="3:3" ht="16.8">
      <c r="C144" s="622"/>
    </row>
    <row r="145" spans="3:3" ht="16.8">
      <c r="C145" s="622"/>
    </row>
    <row r="146" spans="3:3" ht="16.8">
      <c r="C146" s="622"/>
    </row>
    <row r="147" spans="3:3" ht="16.8">
      <c r="C147" s="622"/>
    </row>
    <row r="148" spans="3:3" ht="16.8">
      <c r="C148" s="622"/>
    </row>
    <row r="149" spans="3:3" ht="16.8">
      <c r="C149" s="622"/>
    </row>
    <row r="150" spans="3:3" ht="16.8">
      <c r="C150" s="622"/>
    </row>
    <row r="151" spans="3:3" ht="16.8">
      <c r="C151" s="622"/>
    </row>
    <row r="152" spans="3:3" ht="16.8">
      <c r="C152" s="622"/>
    </row>
    <row r="153" spans="3:3" ht="16.8">
      <c r="C153" s="622"/>
    </row>
    <row r="154" spans="3:3" ht="16.8">
      <c r="C154" s="622"/>
    </row>
    <row r="155" spans="3:3" ht="16.8">
      <c r="C155" s="622"/>
    </row>
    <row r="156" spans="3:3" ht="16.8">
      <c r="C156" s="622"/>
    </row>
    <row r="157" spans="3:3" ht="16.8">
      <c r="C157" s="622"/>
    </row>
    <row r="158" spans="3:3" ht="16.8">
      <c r="C158" s="622"/>
    </row>
    <row r="159" spans="3:3" ht="16.8">
      <c r="C159" s="622"/>
    </row>
    <row r="160" spans="3:3" ht="16.8">
      <c r="C160" s="622"/>
    </row>
    <row r="161" spans="3:3" ht="16.8">
      <c r="C161" s="622"/>
    </row>
    <row r="162" spans="3:3" ht="16.8">
      <c r="C162" s="622"/>
    </row>
    <row r="163" spans="3:3" ht="16.8">
      <c r="C163" s="622"/>
    </row>
    <row r="164" spans="3:3" ht="16.8">
      <c r="C164" s="622"/>
    </row>
    <row r="165" spans="3:3" ht="16.8">
      <c r="C165" s="622"/>
    </row>
    <row r="166" spans="3:3" ht="16.8">
      <c r="C166" s="622"/>
    </row>
    <row r="167" spans="3:3" ht="16.8">
      <c r="C167" s="622"/>
    </row>
    <row r="168" spans="3:3" ht="16.8">
      <c r="C168" s="622"/>
    </row>
    <row r="169" spans="3:3" ht="16.8">
      <c r="C169" s="622"/>
    </row>
    <row r="170" spans="3:3" ht="16.8">
      <c r="C170" s="622"/>
    </row>
    <row r="171" spans="3:3" ht="16.8">
      <c r="C171" s="622"/>
    </row>
    <row r="172" spans="3:3" ht="16.8">
      <c r="C172" s="622"/>
    </row>
    <row r="173" spans="3:3" ht="16.8">
      <c r="C173" s="622"/>
    </row>
    <row r="174" spans="3:3" ht="16.8">
      <c r="C174" s="622"/>
    </row>
    <row r="175" spans="3:3" ht="16.8">
      <c r="C175" s="622"/>
    </row>
    <row r="176" spans="3:3" ht="16.8">
      <c r="C176" s="622"/>
    </row>
    <row r="177" spans="3:3" ht="16.8">
      <c r="C177" s="622"/>
    </row>
    <row r="178" spans="3:3" ht="16.8">
      <c r="C178" s="622"/>
    </row>
    <row r="179" spans="3:3" ht="16.8">
      <c r="C179" s="622"/>
    </row>
    <row r="180" spans="3:3" ht="16.8">
      <c r="C180" s="622"/>
    </row>
    <row r="181" spans="3:3" ht="16.8">
      <c r="C181" s="622"/>
    </row>
    <row r="182" spans="3:3" ht="16.8">
      <c r="C182" s="622"/>
    </row>
    <row r="183" spans="3:3" ht="16.8">
      <c r="C183" s="622"/>
    </row>
    <row r="184" spans="3:3" ht="16.8">
      <c r="C184" s="622"/>
    </row>
    <row r="185" spans="3:3" ht="16.8">
      <c r="C185" s="622"/>
    </row>
    <row r="186" spans="3:3" ht="16.8">
      <c r="C186" s="622"/>
    </row>
    <row r="187" spans="3:3" ht="16.8">
      <c r="C187" s="622"/>
    </row>
    <row r="188" spans="3:3" ht="16.8">
      <c r="C188" s="622"/>
    </row>
    <row r="189" spans="3:3" ht="16.8">
      <c r="C189" s="622"/>
    </row>
    <row r="190" spans="3:3" ht="16.8">
      <c r="C190" s="622"/>
    </row>
    <row r="191" spans="3:3" ht="16.8">
      <c r="C191" s="622"/>
    </row>
    <row r="192" spans="3:3" ht="16.8">
      <c r="C192" s="622"/>
    </row>
    <row r="193" spans="3:3" ht="16.8">
      <c r="C193" s="622"/>
    </row>
    <row r="194" spans="3:3" ht="16.8">
      <c r="C194" s="622"/>
    </row>
    <row r="195" spans="3:3" ht="16.8">
      <c r="C195" s="622"/>
    </row>
    <row r="196" spans="3:3" ht="16.8">
      <c r="C196" s="622"/>
    </row>
    <row r="197" spans="3:3" ht="16.8">
      <c r="C197" s="622"/>
    </row>
    <row r="198" spans="3:3" ht="16.8">
      <c r="C198" s="622"/>
    </row>
    <row r="199" spans="3:3" ht="16.8">
      <c r="C199" s="622"/>
    </row>
    <row r="200" spans="3:3" ht="16.8">
      <c r="C200" s="622"/>
    </row>
    <row r="201" spans="3:3" ht="16.8">
      <c r="C201" s="622"/>
    </row>
    <row r="202" spans="3:3" ht="16.8">
      <c r="C202" s="622"/>
    </row>
    <row r="203" spans="3:3" ht="16.8">
      <c r="C203" s="622"/>
    </row>
    <row r="204" spans="3:3" ht="16.8">
      <c r="C204" s="622"/>
    </row>
    <row r="205" spans="3:3" ht="16.8">
      <c r="C205" s="622"/>
    </row>
    <row r="206" spans="3:3" ht="16.8">
      <c r="C206" s="622"/>
    </row>
    <row r="207" spans="3:3" ht="16.8">
      <c r="C207" s="622"/>
    </row>
    <row r="208" spans="3:3" ht="16.8">
      <c r="C208" s="622"/>
    </row>
    <row r="209" spans="3:3" ht="16.8">
      <c r="C209" s="622"/>
    </row>
    <row r="210" spans="3:3" ht="16.8">
      <c r="C210" s="622"/>
    </row>
    <row r="211" spans="3:3" ht="16.8">
      <c r="C211" s="622"/>
    </row>
    <row r="212" spans="3:3" ht="16.8">
      <c r="C212" s="622"/>
    </row>
    <row r="213" spans="3:3" ht="16.8">
      <c r="C213" s="622"/>
    </row>
    <row r="214" spans="3:3" ht="16.8">
      <c r="C214" s="622"/>
    </row>
    <row r="215" spans="3:3" ht="16.8">
      <c r="C215" s="622"/>
    </row>
    <row r="216" spans="3:3" ht="16.8">
      <c r="C216" s="622"/>
    </row>
    <row r="217" spans="3:3" ht="16.8">
      <c r="C217" s="622"/>
    </row>
    <row r="218" spans="3:3" ht="16.8">
      <c r="C218" s="622"/>
    </row>
    <row r="219" spans="3:3" ht="16.8">
      <c r="C219" s="622"/>
    </row>
    <row r="220" spans="3:3" ht="16.8">
      <c r="C220" s="622"/>
    </row>
    <row r="221" spans="3:3" ht="16.8">
      <c r="C221" s="622"/>
    </row>
    <row r="222" spans="3:3" ht="16.8">
      <c r="C222" s="622"/>
    </row>
    <row r="223" spans="3:3" ht="16.8">
      <c r="C223" s="622"/>
    </row>
    <row r="224" spans="3:3" ht="16.8">
      <c r="C224" s="622"/>
    </row>
    <row r="225" spans="3:3" ht="16.8">
      <c r="C225" s="622"/>
    </row>
    <row r="226" spans="3:3" ht="16.8">
      <c r="C226" s="622"/>
    </row>
    <row r="227" spans="3:3" ht="16.8">
      <c r="C227" s="622"/>
    </row>
    <row r="228" spans="3:3" ht="16.8">
      <c r="C228" s="622"/>
    </row>
    <row r="229" spans="3:3" ht="16.8">
      <c r="C229" s="622"/>
    </row>
    <row r="230" spans="3:3" ht="16.8">
      <c r="C230" s="622"/>
    </row>
    <row r="231" spans="3:3" ht="16.8">
      <c r="C231" s="622"/>
    </row>
    <row r="232" spans="3:3" ht="16.8">
      <c r="C232" s="622"/>
    </row>
    <row r="233" spans="3:3" ht="16.8">
      <c r="C233" s="622"/>
    </row>
    <row r="234" spans="3:3" ht="16.8">
      <c r="C234" s="622"/>
    </row>
    <row r="235" spans="3:3" ht="16.8">
      <c r="C235" s="622"/>
    </row>
    <row r="236" spans="3:3" ht="16.8">
      <c r="C236" s="622"/>
    </row>
    <row r="237" spans="3:3" ht="16.8">
      <c r="C237" s="622"/>
    </row>
    <row r="238" spans="3:3" ht="16.8">
      <c r="C238" s="622"/>
    </row>
    <row r="239" spans="3:3" ht="16.8">
      <c r="C239" s="622"/>
    </row>
    <row r="240" spans="3:3" ht="16.8">
      <c r="C240" s="622"/>
    </row>
    <row r="241" spans="3:3" ht="16.8">
      <c r="C241" s="622"/>
    </row>
    <row r="242" spans="3:3" ht="16.8">
      <c r="C242" s="622"/>
    </row>
    <row r="243" spans="3:3" ht="16.8">
      <c r="C243" s="622"/>
    </row>
    <row r="244" spans="3:3" ht="16.8">
      <c r="C244" s="622"/>
    </row>
    <row r="245" spans="3:3" ht="16.8">
      <c r="C245" s="622"/>
    </row>
    <row r="246" spans="3:3" ht="16.8">
      <c r="C246" s="622"/>
    </row>
    <row r="247" spans="3:3" ht="16.8">
      <c r="C247" s="622"/>
    </row>
    <row r="248" spans="3:3" ht="16.8">
      <c r="C248" s="622"/>
    </row>
    <row r="249" spans="3:3" ht="16.8">
      <c r="C249" s="622"/>
    </row>
    <row r="250" spans="3:3" ht="16.8">
      <c r="C250" s="622"/>
    </row>
    <row r="251" spans="3:3" ht="16.8">
      <c r="C251" s="622"/>
    </row>
    <row r="252" spans="3:3" ht="16.8">
      <c r="C252" s="622"/>
    </row>
    <row r="253" spans="3:3" ht="16.8">
      <c r="C253" s="622"/>
    </row>
    <row r="254" spans="3:3" ht="16.8">
      <c r="C254" s="622"/>
    </row>
    <row r="255" spans="3:3" ht="16.8">
      <c r="C255" s="622"/>
    </row>
    <row r="256" spans="3:3" ht="16.8">
      <c r="C256" s="622"/>
    </row>
    <row r="257" spans="3:3" ht="16.8">
      <c r="C257" s="622"/>
    </row>
    <row r="258" spans="3:3" ht="16.8">
      <c r="C258" s="622"/>
    </row>
    <row r="259" spans="3:3" ht="16.8">
      <c r="C259" s="622"/>
    </row>
    <row r="260" spans="3:3" ht="16.8">
      <c r="C260" s="622"/>
    </row>
    <row r="261" spans="3:3" ht="16.8">
      <c r="C261" s="622"/>
    </row>
    <row r="262" spans="3:3" ht="16.8">
      <c r="C262" s="622"/>
    </row>
    <row r="263" spans="3:3" ht="16.8">
      <c r="C263" s="622"/>
    </row>
    <row r="264" spans="3:3" ht="16.8">
      <c r="C264" s="622"/>
    </row>
    <row r="265" spans="3:3" ht="16.8">
      <c r="C265" s="622"/>
    </row>
    <row r="266" spans="3:3" ht="16.8">
      <c r="C266" s="622"/>
    </row>
    <row r="267" spans="3:3" ht="16.8">
      <c r="C267" s="622"/>
    </row>
    <row r="268" spans="3:3" ht="16.8">
      <c r="C268" s="622"/>
    </row>
    <row r="269" spans="3:3" ht="16.8">
      <c r="C269" s="622"/>
    </row>
    <row r="270" spans="3:3" ht="16.8">
      <c r="C270" s="622"/>
    </row>
    <row r="271" spans="3:3" ht="16.8">
      <c r="C271" s="622"/>
    </row>
    <row r="272" spans="3:3" ht="16.8">
      <c r="C272" s="622"/>
    </row>
    <row r="273" spans="3:3" ht="16.8">
      <c r="C273" s="622"/>
    </row>
    <row r="274" spans="3:3" ht="16.8">
      <c r="C274" s="622"/>
    </row>
    <row r="275" spans="3:3" ht="16.8">
      <c r="C275" s="622"/>
    </row>
    <row r="276" spans="3:3" ht="16.8">
      <c r="C276" s="622"/>
    </row>
    <row r="277" spans="3:3" ht="16.8">
      <c r="C277" s="622"/>
    </row>
    <row r="278" spans="3:3" ht="16.8">
      <c r="C278" s="622"/>
    </row>
    <row r="279" spans="3:3" ht="16.8">
      <c r="C279" s="622"/>
    </row>
    <row r="280" spans="3:3" ht="16.8">
      <c r="C280" s="622"/>
    </row>
    <row r="281" spans="3:3" ht="16.8">
      <c r="C281" s="622"/>
    </row>
    <row r="282" spans="3:3" ht="16.8">
      <c r="C282" s="622"/>
    </row>
    <row r="283" spans="3:3" ht="16.8">
      <c r="C283" s="622"/>
    </row>
    <row r="284" spans="3:3" ht="16.8">
      <c r="C284" s="622"/>
    </row>
    <row r="285" spans="3:3" ht="16.8">
      <c r="C285" s="622"/>
    </row>
    <row r="286" spans="3:3" ht="16.8">
      <c r="C286" s="622"/>
    </row>
    <row r="287" spans="3:3" ht="16.8">
      <c r="C287" s="622"/>
    </row>
    <row r="288" spans="3:3" ht="16.8">
      <c r="C288" s="622"/>
    </row>
    <row r="289" spans="3:3" ht="16.8">
      <c r="C289" s="622"/>
    </row>
    <row r="290" spans="3:3" ht="16.8">
      <c r="C290" s="622"/>
    </row>
    <row r="291" spans="3:3" ht="16.8">
      <c r="C291" s="622"/>
    </row>
    <row r="292" spans="3:3" ht="16.8">
      <c r="C292" s="622"/>
    </row>
    <row r="293" spans="3:3" ht="16.8">
      <c r="C293" s="622"/>
    </row>
    <row r="294" spans="3:3" ht="16.8">
      <c r="C294" s="622"/>
    </row>
    <row r="295" spans="3:3" ht="16.8">
      <c r="C295" s="622"/>
    </row>
    <row r="296" spans="3:3" ht="16.8">
      <c r="C296" s="622"/>
    </row>
    <row r="297" spans="3:3" ht="16.8">
      <c r="C297" s="622"/>
    </row>
    <row r="298" spans="3:3" ht="16.8">
      <c r="C298" s="622"/>
    </row>
    <row r="299" spans="3:3" ht="16.8">
      <c r="C299" s="622"/>
    </row>
    <row r="300" spans="3:3" ht="16.8">
      <c r="C300" s="622"/>
    </row>
    <row r="301" spans="3:3" ht="16.8">
      <c r="C301" s="622"/>
    </row>
    <row r="302" spans="3:3" ht="16.8">
      <c r="C302" s="622"/>
    </row>
    <row r="303" spans="3:3" ht="16.8">
      <c r="C303" s="622"/>
    </row>
    <row r="304" spans="3:3" ht="16.8">
      <c r="C304" s="622"/>
    </row>
    <row r="305" spans="3:3" ht="16.8">
      <c r="C305" s="622"/>
    </row>
    <row r="306" spans="3:3" ht="16.8">
      <c r="C306" s="622"/>
    </row>
    <row r="307" spans="3:3" ht="16.8">
      <c r="C307" s="622"/>
    </row>
    <row r="308" spans="3:3" ht="16.8">
      <c r="C308" s="622"/>
    </row>
    <row r="309" spans="3:3" ht="16.8">
      <c r="C309" s="622"/>
    </row>
    <row r="310" spans="3:3" ht="16.8">
      <c r="C310" s="622"/>
    </row>
    <row r="311" spans="3:3" ht="16.8">
      <c r="C311" s="622"/>
    </row>
    <row r="312" spans="3:3" ht="16.8">
      <c r="C312" s="622"/>
    </row>
    <row r="313" spans="3:3" ht="16.8">
      <c r="C313" s="622"/>
    </row>
    <row r="314" spans="3:3" ht="16.8">
      <c r="C314" s="622"/>
    </row>
    <row r="315" spans="3:3" ht="16.8">
      <c r="C315" s="622"/>
    </row>
    <row r="316" spans="3:3" ht="16.8">
      <c r="C316" s="622"/>
    </row>
    <row r="317" spans="3:3" ht="16.8">
      <c r="C317" s="622"/>
    </row>
    <row r="318" spans="3:3" ht="16.8">
      <c r="C318" s="622"/>
    </row>
    <row r="319" spans="3:3" ht="16.8">
      <c r="C319" s="622"/>
    </row>
    <row r="320" spans="3:3" ht="16.8">
      <c r="C320" s="622"/>
    </row>
    <row r="321" spans="3:3" ht="16.8">
      <c r="C321" s="622"/>
    </row>
    <row r="322" spans="3:3" ht="16.8">
      <c r="C322" s="622"/>
    </row>
    <row r="323" spans="3:3" ht="16.8">
      <c r="C323" s="622"/>
    </row>
    <row r="324" spans="3:3" ht="16.8">
      <c r="C324" s="622"/>
    </row>
    <row r="325" spans="3:3" ht="16.8">
      <c r="C325" s="622"/>
    </row>
    <row r="326" spans="3:3" ht="16.8">
      <c r="C326" s="622"/>
    </row>
    <row r="327" spans="3:3" ht="16.8">
      <c r="C327" s="622"/>
    </row>
    <row r="328" spans="3:3" ht="16.8">
      <c r="C328" s="622"/>
    </row>
    <row r="329" spans="3:3" ht="16.8">
      <c r="C329" s="622"/>
    </row>
    <row r="330" spans="3:3" ht="16.8">
      <c r="C330" s="622"/>
    </row>
    <row r="331" spans="3:3" ht="16.8">
      <c r="C331" s="622"/>
    </row>
    <row r="332" spans="3:3" ht="16.8">
      <c r="C332" s="622"/>
    </row>
    <row r="333" spans="3:3" ht="16.8">
      <c r="C333" s="622"/>
    </row>
    <row r="334" spans="3:3" ht="16.8">
      <c r="C334" s="622"/>
    </row>
    <row r="335" spans="3:3" ht="16.8">
      <c r="C335" s="622"/>
    </row>
    <row r="336" spans="3:3" ht="16.8">
      <c r="C336" s="622"/>
    </row>
    <row r="337" spans="3:3" ht="16.8">
      <c r="C337" s="622"/>
    </row>
    <row r="338" spans="3:3" ht="16.8">
      <c r="C338" s="622"/>
    </row>
    <row r="339" spans="3:3" ht="16.8">
      <c r="C339" s="622"/>
    </row>
    <row r="340" spans="3:3" ht="16.8">
      <c r="C340" s="622"/>
    </row>
    <row r="341" spans="3:3" ht="16.8">
      <c r="C341" s="622"/>
    </row>
    <row r="342" spans="3:3" ht="16.8">
      <c r="C342" s="622"/>
    </row>
    <row r="343" spans="3:3" ht="16.8">
      <c r="C343" s="622"/>
    </row>
    <row r="344" spans="3:3" ht="16.8">
      <c r="C344" s="622"/>
    </row>
    <row r="345" spans="3:3" ht="16.8">
      <c r="C345" s="622"/>
    </row>
    <row r="346" spans="3:3" ht="16.8">
      <c r="C346" s="622"/>
    </row>
    <row r="347" spans="3:3" ht="16.8">
      <c r="C347" s="622"/>
    </row>
    <row r="348" spans="3:3" ht="16.8">
      <c r="C348" s="622"/>
    </row>
    <row r="349" spans="3:3" ht="16.8">
      <c r="C349" s="622"/>
    </row>
    <row r="350" spans="3:3" ht="16.8">
      <c r="C350" s="622"/>
    </row>
    <row r="351" spans="3:3" ht="16.8">
      <c r="C351" s="622"/>
    </row>
    <row r="352" spans="3:3" ht="16.8">
      <c r="C352" s="622"/>
    </row>
    <row r="353" spans="3:3" ht="16.8">
      <c r="C353" s="622"/>
    </row>
    <row r="354" spans="3:3" ht="16.8">
      <c r="C354" s="622"/>
    </row>
    <row r="355" spans="3:3" ht="16.8">
      <c r="C355" s="622"/>
    </row>
    <row r="356" spans="3:3" ht="16.8">
      <c r="C356" s="622"/>
    </row>
    <row r="357" spans="3:3" ht="16.8">
      <c r="C357" s="622"/>
    </row>
    <row r="358" spans="3:3" ht="16.8">
      <c r="C358" s="622"/>
    </row>
    <row r="359" spans="3:3" ht="16.8">
      <c r="C359" s="622"/>
    </row>
    <row r="360" spans="3:3" ht="16.8">
      <c r="C360" s="622"/>
    </row>
    <row r="361" spans="3:3" ht="16.8">
      <c r="C361" s="622"/>
    </row>
    <row r="362" spans="3:3" ht="16.8">
      <c r="C362" s="622"/>
    </row>
    <row r="363" spans="3:3" ht="16.8">
      <c r="C363" s="622"/>
    </row>
    <row r="364" spans="3:3" ht="16.8">
      <c r="C364" s="622"/>
    </row>
    <row r="365" spans="3:3" ht="16.8">
      <c r="C365" s="622"/>
    </row>
    <row r="366" spans="3:3" ht="16.8">
      <c r="C366" s="622"/>
    </row>
    <row r="367" spans="3:3" ht="16.8">
      <c r="C367" s="622"/>
    </row>
    <row r="368" spans="3:3" ht="16.8">
      <c r="C368" s="622"/>
    </row>
    <row r="369" spans="3:3" ht="16.8">
      <c r="C369" s="622"/>
    </row>
    <row r="370" spans="3:3" ht="16.8">
      <c r="C370" s="622"/>
    </row>
    <row r="371" spans="3:3" ht="16.8">
      <c r="C371" s="622"/>
    </row>
    <row r="372" spans="3:3" ht="16.8">
      <c r="C372" s="622"/>
    </row>
    <row r="373" spans="3:3" ht="16.8">
      <c r="C373" s="622"/>
    </row>
    <row r="374" spans="3:3" ht="16.8">
      <c r="C374" s="622"/>
    </row>
    <row r="375" spans="3:3" ht="16.8">
      <c r="C375" s="622"/>
    </row>
    <row r="376" spans="3:3" ht="16.8">
      <c r="C376" s="622"/>
    </row>
    <row r="377" spans="3:3" ht="16.8">
      <c r="C377" s="622"/>
    </row>
    <row r="378" spans="3:3" ht="16.8">
      <c r="C378" s="622"/>
    </row>
    <row r="379" spans="3:3" ht="16.8">
      <c r="C379" s="622"/>
    </row>
    <row r="380" spans="3:3" ht="16.8">
      <c r="C380" s="622"/>
    </row>
    <row r="381" spans="3:3" ht="16.8">
      <c r="C381" s="622"/>
    </row>
    <row r="382" spans="3:3" ht="16.8">
      <c r="C382" s="622"/>
    </row>
    <row r="383" spans="3:3" ht="16.8">
      <c r="C383" s="622"/>
    </row>
    <row r="384" spans="3:3" ht="16.8">
      <c r="C384" s="622"/>
    </row>
    <row r="385" spans="3:3" ht="16.8">
      <c r="C385" s="622"/>
    </row>
    <row r="386" spans="3:3" ht="16.8">
      <c r="C386" s="622"/>
    </row>
    <row r="387" spans="3:3" ht="16.8">
      <c r="C387" s="622"/>
    </row>
    <row r="388" spans="3:3" ht="16.8">
      <c r="C388" s="622"/>
    </row>
    <row r="389" spans="3:3" ht="16.8">
      <c r="C389" s="622"/>
    </row>
    <row r="390" spans="3:3" ht="16.8">
      <c r="C390" s="622"/>
    </row>
    <row r="391" spans="3:3" ht="16.8">
      <c r="C391" s="622"/>
    </row>
    <row r="392" spans="3:3" ht="16.8">
      <c r="C392" s="622"/>
    </row>
    <row r="393" spans="3:3" ht="16.8">
      <c r="C393" s="622"/>
    </row>
    <row r="394" spans="3:3" ht="16.8">
      <c r="C394" s="622"/>
    </row>
    <row r="395" spans="3:3" ht="16.8">
      <c r="C395" s="622"/>
    </row>
    <row r="396" spans="3:3" ht="16.8">
      <c r="C396" s="622"/>
    </row>
    <row r="397" spans="3:3" ht="16.8">
      <c r="C397" s="622"/>
    </row>
    <row r="398" spans="3:3" ht="16.8">
      <c r="C398" s="622"/>
    </row>
    <row r="399" spans="3:3" ht="16.8">
      <c r="C399" s="622"/>
    </row>
    <row r="400" spans="3:3" ht="16.8">
      <c r="C400" s="622"/>
    </row>
    <row r="401" spans="3:3" ht="16.8">
      <c r="C401" s="622"/>
    </row>
    <row r="402" spans="3:3" ht="16.8">
      <c r="C402" s="622"/>
    </row>
    <row r="403" spans="3:3" ht="16.8">
      <c r="C403" s="622"/>
    </row>
    <row r="404" spans="3:3" ht="16.8">
      <c r="C404" s="622"/>
    </row>
    <row r="405" spans="3:3" ht="16.8">
      <c r="C405" s="622"/>
    </row>
    <row r="406" spans="3:3" ht="16.8">
      <c r="C406" s="622"/>
    </row>
    <row r="407" spans="3:3" ht="16.8">
      <c r="C407" s="622"/>
    </row>
    <row r="408" spans="3:3" ht="16.8">
      <c r="C408" s="622"/>
    </row>
    <row r="409" spans="3:3" ht="16.8">
      <c r="C409" s="622"/>
    </row>
    <row r="410" spans="3:3" ht="16.8">
      <c r="C410" s="622"/>
    </row>
    <row r="411" spans="3:3" ht="16.8">
      <c r="C411" s="622"/>
    </row>
    <row r="412" spans="3:3" ht="16.8">
      <c r="C412" s="622"/>
    </row>
    <row r="413" spans="3:3" ht="16.8">
      <c r="C413" s="622"/>
    </row>
    <row r="414" spans="3:3" ht="16.8">
      <c r="C414" s="622"/>
    </row>
    <row r="415" spans="3:3" ht="16.8">
      <c r="C415" s="622"/>
    </row>
    <row r="416" spans="3:3" ht="16.8">
      <c r="C416" s="622"/>
    </row>
    <row r="417" spans="3:3" ht="16.8">
      <c r="C417" s="622"/>
    </row>
    <row r="418" spans="3:3" ht="16.8">
      <c r="C418" s="622"/>
    </row>
    <row r="419" spans="3:3" ht="16.8">
      <c r="C419" s="622"/>
    </row>
    <row r="420" spans="3:3" ht="16.8">
      <c r="C420" s="622"/>
    </row>
    <row r="421" spans="3:3" ht="16.8">
      <c r="C421" s="622"/>
    </row>
    <row r="422" spans="3:3" ht="16.8">
      <c r="C422" s="622"/>
    </row>
    <row r="423" spans="3:3" ht="16.8">
      <c r="C423" s="622"/>
    </row>
    <row r="424" spans="3:3" ht="16.8">
      <c r="C424" s="622"/>
    </row>
    <row r="425" spans="3:3" ht="16.8">
      <c r="C425" s="622"/>
    </row>
    <row r="426" spans="3:3" ht="16.8">
      <c r="C426" s="622"/>
    </row>
    <row r="427" spans="3:3" ht="16.8">
      <c r="C427" s="622"/>
    </row>
    <row r="428" spans="3:3" ht="16.8">
      <c r="C428" s="622"/>
    </row>
    <row r="429" spans="3:3" ht="16.8">
      <c r="C429" s="622"/>
    </row>
    <row r="430" spans="3:3" ht="16.8">
      <c r="C430" s="622"/>
    </row>
    <row r="431" spans="3:3" ht="16.8">
      <c r="C431" s="622"/>
    </row>
    <row r="432" spans="3:3" ht="16.8">
      <c r="C432" s="622"/>
    </row>
    <row r="433" spans="3:3" ht="16.8">
      <c r="C433" s="622"/>
    </row>
    <row r="434" spans="3:3" ht="16.8">
      <c r="C434" s="622"/>
    </row>
    <row r="435" spans="3:3" ht="16.8">
      <c r="C435" s="622"/>
    </row>
    <row r="436" spans="3:3" ht="16.8">
      <c r="C436" s="622"/>
    </row>
    <row r="437" spans="3:3" ht="16.8">
      <c r="C437" s="622"/>
    </row>
    <row r="438" spans="3:3" ht="16.8">
      <c r="C438" s="622"/>
    </row>
    <row r="439" spans="3:3" ht="16.8">
      <c r="C439" s="622"/>
    </row>
    <row r="440" spans="3:3" ht="16.8">
      <c r="C440" s="622"/>
    </row>
    <row r="441" spans="3:3" ht="16.8">
      <c r="C441" s="622"/>
    </row>
    <row r="442" spans="3:3" ht="16.8">
      <c r="C442" s="622"/>
    </row>
    <row r="443" spans="3:3" ht="16.8">
      <c r="C443" s="622"/>
    </row>
    <row r="444" spans="3:3" ht="16.8">
      <c r="C444" s="622"/>
    </row>
    <row r="445" spans="3:3" ht="16.8">
      <c r="C445" s="622"/>
    </row>
    <row r="446" spans="3:3" ht="16.8">
      <c r="C446" s="622"/>
    </row>
    <row r="447" spans="3:3" ht="16.8">
      <c r="C447" s="622"/>
    </row>
    <row r="448" spans="3:3" ht="16.8">
      <c r="C448" s="622"/>
    </row>
    <row r="449" spans="3:3" ht="16.8">
      <c r="C449" s="622"/>
    </row>
    <row r="450" spans="3:3" ht="16.8">
      <c r="C450" s="622"/>
    </row>
    <row r="451" spans="3:3" ht="16.8">
      <c r="C451" s="622"/>
    </row>
    <row r="452" spans="3:3" ht="16.8">
      <c r="C452" s="622"/>
    </row>
    <row r="453" spans="3:3" ht="16.8">
      <c r="C453" s="622"/>
    </row>
    <row r="454" spans="3:3" ht="16.8">
      <c r="C454" s="622"/>
    </row>
    <row r="455" spans="3:3" ht="16.8">
      <c r="C455" s="622"/>
    </row>
    <row r="456" spans="3:3" ht="16.8">
      <c r="C456" s="622"/>
    </row>
    <row r="457" spans="3:3" ht="16.8">
      <c r="C457" s="622"/>
    </row>
    <row r="458" spans="3:3" ht="16.8">
      <c r="C458" s="622"/>
    </row>
    <row r="459" spans="3:3" ht="16.8">
      <c r="C459" s="622"/>
    </row>
    <row r="460" spans="3:3" ht="16.8">
      <c r="C460" s="622"/>
    </row>
    <row r="461" spans="3:3" ht="16.8">
      <c r="C461" s="622"/>
    </row>
    <row r="462" spans="3:3" ht="16.8">
      <c r="C462" s="622"/>
    </row>
    <row r="463" spans="3:3" ht="16.8">
      <c r="C463" s="622"/>
    </row>
    <row r="464" spans="3:3" ht="16.8">
      <c r="C464" s="622"/>
    </row>
    <row r="465" spans="3:3" ht="16.8">
      <c r="C465" s="622"/>
    </row>
    <row r="466" spans="3:3" ht="16.8">
      <c r="C466" s="622"/>
    </row>
    <row r="467" spans="3:3" ht="16.8">
      <c r="C467" s="622"/>
    </row>
    <row r="468" spans="3:3" ht="16.8">
      <c r="C468" s="622"/>
    </row>
    <row r="469" spans="3:3" ht="16.8">
      <c r="C469" s="622"/>
    </row>
    <row r="470" spans="3:3" ht="16.8">
      <c r="C470" s="622"/>
    </row>
    <row r="471" spans="3:3" ht="16.8">
      <c r="C471" s="622"/>
    </row>
    <row r="472" spans="3:3" ht="16.8">
      <c r="C472" s="622"/>
    </row>
    <row r="473" spans="3:3" ht="16.8">
      <c r="C473" s="622"/>
    </row>
    <row r="474" spans="3:3" ht="16.8">
      <c r="C474" s="622"/>
    </row>
    <row r="475" spans="3:3" ht="16.8">
      <c r="C475" s="622"/>
    </row>
    <row r="476" spans="3:3" ht="16.8">
      <c r="C476" s="622"/>
    </row>
    <row r="477" spans="3:3" ht="16.8">
      <c r="C477" s="622"/>
    </row>
    <row r="478" spans="3:3" ht="16.8">
      <c r="C478" s="622"/>
    </row>
    <row r="479" spans="3:3" ht="16.8">
      <c r="C479" s="622"/>
    </row>
    <row r="480" spans="3:3" ht="16.8">
      <c r="C480" s="622"/>
    </row>
    <row r="481" spans="3:3" ht="16.8">
      <c r="C481" s="622"/>
    </row>
    <row r="482" spans="3:3" ht="16.8">
      <c r="C482" s="622"/>
    </row>
    <row r="483" spans="3:3" ht="16.8">
      <c r="C483" s="622"/>
    </row>
    <row r="484" spans="3:3" ht="16.8">
      <c r="C484" s="622"/>
    </row>
    <row r="485" spans="3:3" ht="16.8">
      <c r="C485" s="622"/>
    </row>
    <row r="486" spans="3:3" ht="16.8">
      <c r="C486" s="622"/>
    </row>
    <row r="487" spans="3:3" ht="16.8">
      <c r="C487" s="622"/>
    </row>
    <row r="488" spans="3:3" ht="16.8">
      <c r="C488" s="622"/>
    </row>
    <row r="489" spans="3:3" ht="16.8">
      <c r="C489" s="622"/>
    </row>
    <row r="490" spans="3:3" ht="16.8">
      <c r="C490" s="622"/>
    </row>
    <row r="491" spans="3:3" ht="16.8">
      <c r="C491" s="622"/>
    </row>
    <row r="492" spans="3:3" ht="16.8">
      <c r="C492" s="622"/>
    </row>
    <row r="493" spans="3:3" ht="16.8">
      <c r="C493" s="622"/>
    </row>
    <row r="494" spans="3:3" ht="16.8">
      <c r="C494" s="622"/>
    </row>
    <row r="495" spans="3:3" ht="16.8">
      <c r="C495" s="622"/>
    </row>
    <row r="496" spans="3:3" ht="16.8">
      <c r="C496" s="622"/>
    </row>
    <row r="497" spans="3:3" ht="16.8">
      <c r="C497" s="622"/>
    </row>
    <row r="498" spans="3:3" ht="16.8">
      <c r="C498" s="622"/>
    </row>
    <row r="499" spans="3:3" ht="16.8">
      <c r="C499" s="622"/>
    </row>
    <row r="500" spans="3:3" ht="16.8">
      <c r="C500" s="622"/>
    </row>
    <row r="501" spans="3:3" ht="16.8">
      <c r="C501" s="622"/>
    </row>
    <row r="502" spans="3:3" ht="16.8">
      <c r="C502" s="622"/>
    </row>
    <row r="503" spans="3:3" ht="16.8">
      <c r="C503" s="622"/>
    </row>
    <row r="504" spans="3:3" ht="16.8">
      <c r="C504" s="622"/>
    </row>
    <row r="505" spans="3:3" ht="16.8">
      <c r="C505" s="622"/>
    </row>
    <row r="506" spans="3:3" ht="16.8">
      <c r="C506" s="622"/>
    </row>
    <row r="507" spans="3:3" ht="16.8">
      <c r="C507" s="622"/>
    </row>
    <row r="508" spans="3:3" ht="16.8">
      <c r="C508" s="622"/>
    </row>
    <row r="509" spans="3:3" ht="16.8">
      <c r="C509" s="622"/>
    </row>
    <row r="510" spans="3:3" ht="16.8">
      <c r="C510" s="622"/>
    </row>
    <row r="511" spans="3:3" ht="16.8">
      <c r="C511" s="622"/>
    </row>
    <row r="512" spans="3:3" ht="16.8">
      <c r="C512" s="622"/>
    </row>
    <row r="513" spans="3:3" ht="16.8">
      <c r="C513" s="622"/>
    </row>
    <row r="514" spans="3:3" ht="16.8">
      <c r="C514" s="622"/>
    </row>
    <row r="515" spans="3:3" ht="16.8">
      <c r="C515" s="622"/>
    </row>
    <row r="516" spans="3:3" ht="16.8">
      <c r="C516" s="622"/>
    </row>
    <row r="517" spans="3:3" ht="16.8">
      <c r="C517" s="622"/>
    </row>
    <row r="518" spans="3:3" ht="16.8">
      <c r="C518" s="622"/>
    </row>
    <row r="519" spans="3:3" ht="16.8">
      <c r="C519" s="622"/>
    </row>
    <row r="520" spans="3:3" ht="16.8">
      <c r="C520" s="622"/>
    </row>
    <row r="521" spans="3:3" ht="16.8">
      <c r="C521" s="622"/>
    </row>
    <row r="522" spans="3:3" ht="16.8">
      <c r="C522" s="622"/>
    </row>
    <row r="523" spans="3:3" ht="16.8">
      <c r="C523" s="622"/>
    </row>
    <row r="524" spans="3:3" ht="16.8">
      <c r="C524" s="622"/>
    </row>
    <row r="525" spans="3:3" ht="16.8">
      <c r="C525" s="622"/>
    </row>
    <row r="526" spans="3:3" ht="16.8">
      <c r="C526" s="622"/>
    </row>
    <row r="527" spans="3:3" ht="16.8">
      <c r="C527" s="622"/>
    </row>
    <row r="528" spans="3:3" ht="16.8">
      <c r="C528" s="622"/>
    </row>
    <row r="529" spans="3:3" ht="16.8">
      <c r="C529" s="622"/>
    </row>
    <row r="530" spans="3:3" ht="16.8">
      <c r="C530" s="622"/>
    </row>
    <row r="531" spans="3:3" ht="16.8">
      <c r="C531" s="622"/>
    </row>
    <row r="532" spans="3:3" ht="16.8">
      <c r="C532" s="622"/>
    </row>
    <row r="533" spans="3:3" ht="16.8">
      <c r="C533" s="622"/>
    </row>
    <row r="534" spans="3:3" ht="16.8">
      <c r="C534" s="622"/>
    </row>
    <row r="535" spans="3:3" ht="16.8">
      <c r="C535" s="622"/>
    </row>
    <row r="536" spans="3:3" ht="16.8">
      <c r="C536" s="622"/>
    </row>
    <row r="537" spans="3:3" ht="16.8">
      <c r="C537" s="622"/>
    </row>
    <row r="538" spans="3:3" ht="16.8">
      <c r="C538" s="622"/>
    </row>
    <row r="539" spans="3:3" ht="16.8">
      <c r="C539" s="622"/>
    </row>
    <row r="540" spans="3:3" ht="16.8">
      <c r="C540" s="622"/>
    </row>
    <row r="541" spans="3:3" ht="16.8">
      <c r="C541" s="622"/>
    </row>
    <row r="542" spans="3:3" ht="16.8">
      <c r="C542" s="622"/>
    </row>
    <row r="543" spans="3:3" ht="16.8">
      <c r="C543" s="622"/>
    </row>
    <row r="544" spans="3:3" ht="16.8">
      <c r="C544" s="622"/>
    </row>
    <row r="545" spans="3:3" ht="16.8">
      <c r="C545" s="622"/>
    </row>
    <row r="546" spans="3:3" ht="16.8">
      <c r="C546" s="622"/>
    </row>
    <row r="547" spans="3:3" ht="16.8">
      <c r="C547" s="622"/>
    </row>
    <row r="548" spans="3:3" ht="16.8">
      <c r="C548" s="622"/>
    </row>
    <row r="549" spans="3:3" ht="16.8">
      <c r="C549" s="622"/>
    </row>
    <row r="550" spans="3:3" ht="16.8">
      <c r="C550" s="622"/>
    </row>
    <row r="551" spans="3:3" ht="16.8">
      <c r="C551" s="622"/>
    </row>
    <row r="552" spans="3:3" ht="16.8">
      <c r="C552" s="622"/>
    </row>
    <row r="553" spans="3:3" ht="16.8">
      <c r="C553" s="622"/>
    </row>
    <row r="554" spans="3:3" ht="16.8">
      <c r="C554" s="622"/>
    </row>
    <row r="555" spans="3:3" ht="16.8">
      <c r="C555" s="622"/>
    </row>
    <row r="556" spans="3:3" ht="16.8">
      <c r="C556" s="622"/>
    </row>
    <row r="557" spans="3:3" ht="16.8">
      <c r="C557" s="622"/>
    </row>
    <row r="558" spans="3:3" ht="16.8">
      <c r="C558" s="622"/>
    </row>
    <row r="559" spans="3:3" ht="16.8">
      <c r="C559" s="622"/>
    </row>
    <row r="560" spans="3:3" ht="16.8">
      <c r="C560" s="622"/>
    </row>
    <row r="561" spans="3:3" ht="16.8">
      <c r="C561" s="622"/>
    </row>
    <row r="562" spans="3:3" ht="16.8">
      <c r="C562" s="622"/>
    </row>
    <row r="563" spans="3:3" ht="16.8">
      <c r="C563" s="622"/>
    </row>
    <row r="564" spans="3:3" ht="16.8">
      <c r="C564" s="622"/>
    </row>
    <row r="565" spans="3:3" ht="16.8">
      <c r="C565" s="622"/>
    </row>
    <row r="566" spans="3:3" ht="16.8">
      <c r="C566" s="622"/>
    </row>
    <row r="567" spans="3:3" ht="16.8">
      <c r="C567" s="622"/>
    </row>
    <row r="568" spans="3:3" ht="16.8">
      <c r="C568" s="622"/>
    </row>
    <row r="569" spans="3:3" ht="16.8">
      <c r="C569" s="622"/>
    </row>
    <row r="570" spans="3:3" ht="16.8">
      <c r="C570" s="622"/>
    </row>
    <row r="571" spans="3:3" ht="16.8">
      <c r="C571" s="622"/>
    </row>
    <row r="572" spans="3:3" ht="16.8">
      <c r="C572" s="622"/>
    </row>
    <row r="573" spans="3:3" ht="16.8">
      <c r="C573" s="622"/>
    </row>
    <row r="574" spans="3:3" ht="16.8">
      <c r="C574" s="622"/>
    </row>
    <row r="575" spans="3:3" ht="16.8">
      <c r="C575" s="622"/>
    </row>
    <row r="576" spans="3:3" ht="16.8">
      <c r="C576" s="622"/>
    </row>
    <row r="577" spans="3:3" ht="16.8">
      <c r="C577" s="622"/>
    </row>
    <row r="578" spans="3:3" ht="16.8">
      <c r="C578" s="622"/>
    </row>
    <row r="579" spans="3:3" ht="16.8">
      <c r="C579" s="622"/>
    </row>
    <row r="580" spans="3:3" ht="16.8">
      <c r="C580" s="622"/>
    </row>
    <row r="581" spans="3:3" ht="16.8">
      <c r="C581" s="622"/>
    </row>
    <row r="582" spans="3:3" ht="16.8">
      <c r="C582" s="622"/>
    </row>
    <row r="583" spans="3:3" ht="16.8">
      <c r="C583" s="622"/>
    </row>
    <row r="584" spans="3:3" ht="16.8">
      <c r="C584" s="622"/>
    </row>
    <row r="585" spans="3:3" ht="16.8">
      <c r="C585" s="622"/>
    </row>
    <row r="586" spans="3:3" ht="16.8">
      <c r="C586" s="622"/>
    </row>
    <row r="587" spans="3:3" ht="16.8">
      <c r="C587" s="622"/>
    </row>
    <row r="588" spans="3:3" ht="16.8">
      <c r="C588" s="622"/>
    </row>
    <row r="589" spans="3:3" ht="16.8">
      <c r="C589" s="622"/>
    </row>
    <row r="590" spans="3:3" ht="16.8">
      <c r="C590" s="622"/>
    </row>
    <row r="591" spans="3:3" ht="16.8">
      <c r="C591" s="622"/>
    </row>
    <row r="592" spans="3:3" ht="16.8">
      <c r="C592" s="622"/>
    </row>
    <row r="593" spans="3:3" ht="16.8">
      <c r="C593" s="622"/>
    </row>
    <row r="594" spans="3:3" ht="16.8">
      <c r="C594" s="622"/>
    </row>
    <row r="595" spans="3:3" ht="16.8">
      <c r="C595" s="622"/>
    </row>
    <row r="596" spans="3:3" ht="16.8">
      <c r="C596" s="622"/>
    </row>
    <row r="597" spans="3:3" ht="16.8">
      <c r="C597" s="622"/>
    </row>
    <row r="598" spans="3:3" ht="16.8">
      <c r="C598" s="622"/>
    </row>
    <row r="599" spans="3:3" ht="16.8">
      <c r="C599" s="622"/>
    </row>
    <row r="600" spans="3:3" ht="16.8">
      <c r="C600" s="622"/>
    </row>
    <row r="601" spans="3:3" ht="16.8">
      <c r="C601" s="622"/>
    </row>
    <row r="602" spans="3:3" ht="16.8">
      <c r="C602" s="622"/>
    </row>
    <row r="603" spans="3:3" ht="16.8">
      <c r="C603" s="622"/>
    </row>
    <row r="604" spans="3:3" ht="16.8">
      <c r="C604" s="622"/>
    </row>
    <row r="605" spans="3:3" ht="16.8">
      <c r="C605" s="622"/>
    </row>
    <row r="606" spans="3:3" ht="16.8">
      <c r="C606" s="622"/>
    </row>
    <row r="607" spans="3:3" ht="16.8">
      <c r="C607" s="622"/>
    </row>
    <row r="608" spans="3:3" ht="16.8">
      <c r="C608" s="622"/>
    </row>
    <row r="609" spans="3:3" ht="16.8">
      <c r="C609" s="622"/>
    </row>
    <row r="610" spans="3:3" ht="16.8">
      <c r="C610" s="622"/>
    </row>
    <row r="611" spans="3:3" ht="16.8">
      <c r="C611" s="622"/>
    </row>
    <row r="612" spans="3:3" ht="16.8">
      <c r="C612" s="622"/>
    </row>
    <row r="613" spans="3:3" ht="16.8">
      <c r="C613" s="622"/>
    </row>
    <row r="614" spans="3:3" ht="16.8">
      <c r="C614" s="622"/>
    </row>
    <row r="615" spans="3:3" ht="16.8">
      <c r="C615" s="622"/>
    </row>
    <row r="616" spans="3:3" ht="16.8">
      <c r="C616" s="622"/>
    </row>
    <row r="617" spans="3:3" ht="16.8">
      <c r="C617" s="622"/>
    </row>
    <row r="618" spans="3:3" ht="16.8">
      <c r="C618" s="622"/>
    </row>
    <row r="619" spans="3:3" ht="16.8">
      <c r="C619" s="622"/>
    </row>
    <row r="620" spans="3:3" ht="16.8">
      <c r="C620" s="622"/>
    </row>
    <row r="621" spans="3:3" ht="16.8">
      <c r="C621" s="622"/>
    </row>
    <row r="622" spans="3:3" ht="16.8">
      <c r="C622" s="622"/>
    </row>
    <row r="623" spans="3:3" ht="16.8">
      <c r="C623" s="622"/>
    </row>
    <row r="624" spans="3:3" ht="16.8">
      <c r="C624" s="622"/>
    </row>
    <row r="625" spans="3:3" ht="16.8">
      <c r="C625" s="622"/>
    </row>
    <row r="626" spans="3:3" ht="16.8">
      <c r="C626" s="622"/>
    </row>
    <row r="627" spans="3:3" ht="16.8">
      <c r="C627" s="622"/>
    </row>
    <row r="628" spans="3:3" ht="16.8">
      <c r="C628" s="622"/>
    </row>
    <row r="629" spans="3:3" ht="16.8">
      <c r="C629" s="622"/>
    </row>
    <row r="630" spans="3:3" ht="16.8">
      <c r="C630" s="622"/>
    </row>
    <row r="631" spans="3:3" ht="16.8">
      <c r="C631" s="622"/>
    </row>
    <row r="632" spans="3:3" ht="16.8">
      <c r="C632" s="622"/>
    </row>
    <row r="633" spans="3:3" ht="16.8">
      <c r="C633" s="622"/>
    </row>
    <row r="634" spans="3:3" ht="16.8">
      <c r="C634" s="622"/>
    </row>
    <row r="635" spans="3:3" ht="16.8">
      <c r="C635" s="622"/>
    </row>
    <row r="636" spans="3:3" ht="16.8">
      <c r="C636" s="622"/>
    </row>
    <row r="637" spans="3:3" ht="16.8">
      <c r="C637" s="622"/>
    </row>
    <row r="638" spans="3:3" ht="16.8">
      <c r="C638" s="622"/>
    </row>
    <row r="639" spans="3:3" ht="16.8">
      <c r="C639" s="622"/>
    </row>
    <row r="640" spans="3:3" ht="16.8">
      <c r="C640" s="622"/>
    </row>
    <row r="641" spans="3:3" ht="16.8">
      <c r="C641" s="622"/>
    </row>
    <row r="642" spans="3:3" ht="16.8">
      <c r="C642" s="622"/>
    </row>
    <row r="643" spans="3:3" ht="16.8">
      <c r="C643" s="622"/>
    </row>
    <row r="644" spans="3:3" ht="16.8">
      <c r="C644" s="622"/>
    </row>
    <row r="645" spans="3:3" ht="16.8">
      <c r="C645" s="622"/>
    </row>
    <row r="646" spans="3:3" ht="16.8">
      <c r="C646" s="622"/>
    </row>
    <row r="647" spans="3:3" ht="16.8">
      <c r="C647" s="622"/>
    </row>
    <row r="648" spans="3:3" ht="16.8">
      <c r="C648" s="622"/>
    </row>
    <row r="649" spans="3:3" ht="16.8">
      <c r="C649" s="622"/>
    </row>
    <row r="650" spans="3:3" ht="16.8">
      <c r="C650" s="622"/>
    </row>
    <row r="651" spans="3:3" ht="16.8">
      <c r="C651" s="622"/>
    </row>
    <row r="652" spans="3:3" ht="16.8">
      <c r="C652" s="622"/>
    </row>
    <row r="653" spans="3:3" ht="16.8">
      <c r="C653" s="622"/>
    </row>
    <row r="654" spans="3:3" ht="16.8">
      <c r="C654" s="622"/>
    </row>
    <row r="655" spans="3:3" ht="16.8">
      <c r="C655" s="622"/>
    </row>
    <row r="656" spans="3:3" ht="16.8">
      <c r="C656" s="622"/>
    </row>
    <row r="657" spans="3:3" ht="16.8">
      <c r="C657" s="622"/>
    </row>
    <row r="658" spans="3:3" ht="16.8">
      <c r="C658" s="622"/>
    </row>
    <row r="659" spans="3:3" ht="16.8">
      <c r="C659" s="622"/>
    </row>
    <row r="660" spans="3:3" ht="16.8">
      <c r="C660" s="622"/>
    </row>
    <row r="661" spans="3:3" ht="16.8">
      <c r="C661" s="622"/>
    </row>
    <row r="662" spans="3:3" ht="16.8">
      <c r="C662" s="622"/>
    </row>
    <row r="663" spans="3:3" ht="16.8">
      <c r="C663" s="622"/>
    </row>
    <row r="664" spans="3:3" ht="16.8">
      <c r="C664" s="622"/>
    </row>
    <row r="665" spans="3:3" ht="16.8">
      <c r="C665" s="622"/>
    </row>
    <row r="666" spans="3:3" ht="16.8">
      <c r="C666" s="622"/>
    </row>
    <row r="667" spans="3:3" ht="16.8">
      <c r="C667" s="622"/>
    </row>
    <row r="668" spans="3:3" ht="16.8">
      <c r="C668" s="622"/>
    </row>
    <row r="669" spans="3:3" ht="16.8">
      <c r="C669" s="622"/>
    </row>
    <row r="670" spans="3:3" ht="16.8">
      <c r="C670" s="622"/>
    </row>
    <row r="671" spans="3:3" ht="16.8">
      <c r="C671" s="622"/>
    </row>
    <row r="672" spans="3:3" ht="16.8">
      <c r="C672" s="622"/>
    </row>
    <row r="673" spans="3:3" ht="16.8">
      <c r="C673" s="622"/>
    </row>
    <row r="674" spans="3:3" ht="16.8">
      <c r="C674" s="622"/>
    </row>
    <row r="675" spans="3:3" ht="16.8">
      <c r="C675" s="622"/>
    </row>
    <row r="676" spans="3:3" ht="16.8">
      <c r="C676" s="622"/>
    </row>
    <row r="677" spans="3:3" ht="16.8">
      <c r="C677" s="622"/>
    </row>
    <row r="678" spans="3:3" ht="16.8">
      <c r="C678" s="622"/>
    </row>
    <row r="679" spans="3:3" ht="16.8">
      <c r="C679" s="622"/>
    </row>
    <row r="680" spans="3:3" ht="16.8">
      <c r="C680" s="622"/>
    </row>
    <row r="681" spans="3:3" ht="16.8">
      <c r="C681" s="622"/>
    </row>
    <row r="682" spans="3:3" ht="16.8">
      <c r="C682" s="622"/>
    </row>
    <row r="683" spans="3:3" ht="16.8">
      <c r="C683" s="622"/>
    </row>
    <row r="684" spans="3:3" ht="16.8">
      <c r="C684" s="622"/>
    </row>
    <row r="685" spans="3:3" ht="16.8">
      <c r="C685" s="622"/>
    </row>
    <row r="686" spans="3:3" ht="16.8">
      <c r="C686" s="622"/>
    </row>
    <row r="687" spans="3:3" ht="16.8">
      <c r="C687" s="622"/>
    </row>
    <row r="688" spans="3:3" ht="16.8">
      <c r="C688" s="622"/>
    </row>
    <row r="689" spans="3:3" ht="16.8">
      <c r="C689" s="622"/>
    </row>
    <row r="690" spans="3:3" ht="16.8">
      <c r="C690" s="622"/>
    </row>
    <row r="691" spans="3:3" ht="16.8">
      <c r="C691" s="622"/>
    </row>
    <row r="692" spans="3:3" ht="16.8">
      <c r="C692" s="622"/>
    </row>
    <row r="693" spans="3:3" ht="16.8">
      <c r="C693" s="622"/>
    </row>
    <row r="694" spans="3:3" ht="16.8">
      <c r="C694" s="622"/>
    </row>
    <row r="695" spans="3:3" ht="16.8">
      <c r="C695" s="622"/>
    </row>
    <row r="696" spans="3:3" ht="16.8">
      <c r="C696" s="622"/>
    </row>
    <row r="697" spans="3:3" ht="16.8">
      <c r="C697" s="622"/>
    </row>
    <row r="698" spans="3:3" ht="16.8">
      <c r="C698" s="622"/>
    </row>
    <row r="699" spans="3:3" ht="16.8">
      <c r="C699" s="622"/>
    </row>
    <row r="700" spans="3:3" ht="16.8">
      <c r="C700" s="622"/>
    </row>
    <row r="701" spans="3:3" ht="16.8">
      <c r="C701" s="622"/>
    </row>
    <row r="702" spans="3:3" ht="16.8">
      <c r="C702" s="622"/>
    </row>
    <row r="703" spans="3:3" ht="16.8">
      <c r="C703" s="622"/>
    </row>
    <row r="704" spans="3:3" ht="16.8">
      <c r="C704" s="622"/>
    </row>
    <row r="705" spans="3:3" ht="16.8">
      <c r="C705" s="622"/>
    </row>
    <row r="706" spans="3:3" ht="16.8">
      <c r="C706" s="622"/>
    </row>
    <row r="707" spans="3:3" ht="16.8">
      <c r="C707" s="622"/>
    </row>
    <row r="708" spans="3:3" ht="16.8">
      <c r="C708" s="622"/>
    </row>
    <row r="709" spans="3:3" ht="16.8">
      <c r="C709" s="622"/>
    </row>
    <row r="710" spans="3:3" ht="16.8">
      <c r="C710" s="622"/>
    </row>
    <row r="711" spans="3:3" ht="16.8">
      <c r="C711" s="622"/>
    </row>
    <row r="712" spans="3:3" ht="16.8">
      <c r="C712" s="622"/>
    </row>
    <row r="713" spans="3:3" ht="16.8">
      <c r="C713" s="622"/>
    </row>
    <row r="714" spans="3:3" ht="16.8">
      <c r="C714" s="622"/>
    </row>
    <row r="715" spans="3:3" ht="16.8">
      <c r="C715" s="622"/>
    </row>
    <row r="716" spans="3:3" ht="16.8">
      <c r="C716" s="622"/>
    </row>
    <row r="717" spans="3:3" ht="16.8">
      <c r="C717" s="622"/>
    </row>
    <row r="718" spans="3:3" ht="16.8">
      <c r="C718" s="622"/>
    </row>
    <row r="719" spans="3:3" ht="16.8">
      <c r="C719" s="622"/>
    </row>
    <row r="720" spans="3:3" ht="16.8">
      <c r="C720" s="622"/>
    </row>
    <row r="721" spans="3:3" ht="16.8">
      <c r="C721" s="622"/>
    </row>
    <row r="722" spans="3:3" ht="16.8">
      <c r="C722" s="622"/>
    </row>
    <row r="723" spans="3:3" ht="16.8">
      <c r="C723" s="622"/>
    </row>
    <row r="724" spans="3:3" ht="16.8">
      <c r="C724" s="622"/>
    </row>
    <row r="725" spans="3:3" ht="16.8">
      <c r="C725" s="622"/>
    </row>
    <row r="726" spans="3:3" ht="16.8">
      <c r="C726" s="622"/>
    </row>
    <row r="727" spans="3:3" ht="16.8">
      <c r="C727" s="622"/>
    </row>
    <row r="728" spans="3:3" ht="16.8">
      <c r="C728" s="622"/>
    </row>
    <row r="729" spans="3:3" ht="16.8">
      <c r="C729" s="622"/>
    </row>
    <row r="730" spans="3:3" ht="16.8">
      <c r="C730" s="622"/>
    </row>
    <row r="731" spans="3:3" ht="16.8">
      <c r="C731" s="622"/>
    </row>
    <row r="732" spans="3:3" ht="16.8">
      <c r="C732" s="622"/>
    </row>
    <row r="733" spans="3:3" ht="16.8">
      <c r="C733" s="622"/>
    </row>
    <row r="734" spans="3:3" ht="16.8">
      <c r="C734" s="622"/>
    </row>
    <row r="735" spans="3:3" ht="16.8">
      <c r="C735" s="622"/>
    </row>
    <row r="736" spans="3:3" ht="16.8">
      <c r="C736" s="622"/>
    </row>
    <row r="737" spans="3:3" ht="16.8">
      <c r="C737" s="622"/>
    </row>
    <row r="738" spans="3:3" ht="16.8">
      <c r="C738" s="622"/>
    </row>
    <row r="739" spans="3:3" ht="16.8">
      <c r="C739" s="622"/>
    </row>
    <row r="740" spans="3:3" ht="16.8">
      <c r="C740" s="622"/>
    </row>
    <row r="741" spans="3:3" ht="16.8">
      <c r="C741" s="622"/>
    </row>
    <row r="742" spans="3:3" ht="16.8">
      <c r="C742" s="622"/>
    </row>
    <row r="743" spans="3:3" ht="16.8">
      <c r="C743" s="622"/>
    </row>
    <row r="744" spans="3:3" ht="16.8">
      <c r="C744" s="622"/>
    </row>
    <row r="745" spans="3:3" ht="16.8">
      <c r="C745" s="622"/>
    </row>
    <row r="746" spans="3:3" ht="16.8">
      <c r="C746" s="622"/>
    </row>
    <row r="747" spans="3:3" ht="16.8">
      <c r="C747" s="622"/>
    </row>
    <row r="748" spans="3:3" ht="16.8">
      <c r="C748" s="622"/>
    </row>
    <row r="749" spans="3:3" ht="16.8">
      <c r="C749" s="622"/>
    </row>
    <row r="750" spans="3:3" ht="16.8">
      <c r="C750" s="622"/>
    </row>
    <row r="751" spans="3:3" ht="16.8">
      <c r="C751" s="622"/>
    </row>
    <row r="752" spans="3:3" ht="16.8">
      <c r="C752" s="622"/>
    </row>
    <row r="753" spans="3:3" ht="16.8">
      <c r="C753" s="622"/>
    </row>
    <row r="754" spans="3:3" ht="16.8">
      <c r="C754" s="622"/>
    </row>
    <row r="755" spans="3:3" ht="16.8">
      <c r="C755" s="622"/>
    </row>
    <row r="756" spans="3:3" ht="16.8">
      <c r="C756" s="622"/>
    </row>
    <row r="757" spans="3:3" ht="16.8">
      <c r="C757" s="622"/>
    </row>
    <row r="758" spans="3:3" ht="16.8">
      <c r="C758" s="622"/>
    </row>
    <row r="759" spans="3:3" ht="16.8">
      <c r="C759" s="622"/>
    </row>
    <row r="760" spans="3:3" ht="16.8">
      <c r="C760" s="622"/>
    </row>
    <row r="761" spans="3:3" ht="16.8">
      <c r="C761" s="622"/>
    </row>
    <row r="762" spans="3:3" ht="16.8">
      <c r="C762" s="622"/>
    </row>
    <row r="763" spans="3:3" ht="16.8">
      <c r="C763" s="622"/>
    </row>
    <row r="764" spans="3:3" ht="16.8">
      <c r="C764" s="622"/>
    </row>
    <row r="765" spans="3:3" ht="16.8">
      <c r="C765" s="622"/>
    </row>
    <row r="766" spans="3:3" ht="16.8">
      <c r="C766" s="622"/>
    </row>
    <row r="767" spans="3:3" ht="16.8">
      <c r="C767" s="622"/>
    </row>
    <row r="768" spans="3:3" ht="16.8">
      <c r="C768" s="622"/>
    </row>
    <row r="769" spans="3:3" ht="16.8">
      <c r="C769" s="622"/>
    </row>
    <row r="770" spans="3:3" ht="16.8">
      <c r="C770" s="622"/>
    </row>
    <row r="771" spans="3:3" ht="16.8">
      <c r="C771" s="622"/>
    </row>
    <row r="772" spans="3:3" ht="16.8">
      <c r="C772" s="622"/>
    </row>
    <row r="773" spans="3:3" ht="16.8">
      <c r="C773" s="622"/>
    </row>
    <row r="774" spans="3:3" ht="16.8">
      <c r="C774" s="622"/>
    </row>
    <row r="775" spans="3:3" ht="16.8">
      <c r="C775" s="622"/>
    </row>
    <row r="776" spans="3:3" ht="16.8">
      <c r="C776" s="622"/>
    </row>
    <row r="777" spans="3:3" ht="16.8">
      <c r="C777" s="622"/>
    </row>
    <row r="778" spans="3:3" ht="16.8">
      <c r="C778" s="622"/>
    </row>
    <row r="779" spans="3:3" ht="16.8">
      <c r="C779" s="622"/>
    </row>
    <row r="780" spans="3:3" ht="16.8">
      <c r="C780" s="622"/>
    </row>
    <row r="781" spans="3:3" ht="16.8">
      <c r="C781" s="622"/>
    </row>
    <row r="782" spans="3:3" ht="16.8">
      <c r="C782" s="622"/>
    </row>
    <row r="783" spans="3:3" ht="16.8">
      <c r="C783" s="622"/>
    </row>
    <row r="784" spans="3:3" ht="16.8">
      <c r="C784" s="622"/>
    </row>
    <row r="785" spans="3:3" ht="16.8">
      <c r="C785" s="622"/>
    </row>
    <row r="786" spans="3:3" ht="16.8">
      <c r="C786" s="622"/>
    </row>
    <row r="787" spans="3:3" ht="16.8">
      <c r="C787" s="622"/>
    </row>
    <row r="788" spans="3:3" ht="16.8">
      <c r="C788" s="622"/>
    </row>
    <row r="789" spans="3:3" ht="16.8">
      <c r="C789" s="622"/>
    </row>
    <row r="790" spans="3:3" ht="16.8">
      <c r="C790" s="622"/>
    </row>
    <row r="791" spans="3:3" ht="16.8">
      <c r="C791" s="622"/>
    </row>
    <row r="792" spans="3:3" ht="16.8">
      <c r="C792" s="622"/>
    </row>
    <row r="793" spans="3:3" ht="16.8">
      <c r="C793" s="622"/>
    </row>
    <row r="794" spans="3:3" ht="16.8">
      <c r="C794" s="622"/>
    </row>
    <row r="795" spans="3:3" ht="16.8">
      <c r="C795" s="622"/>
    </row>
    <row r="796" spans="3:3" ht="16.8">
      <c r="C796" s="622"/>
    </row>
    <row r="797" spans="3:3" ht="16.8">
      <c r="C797" s="622"/>
    </row>
    <row r="798" spans="3:3" ht="16.8">
      <c r="C798" s="622"/>
    </row>
    <row r="799" spans="3:3" ht="16.8">
      <c r="C799" s="622"/>
    </row>
    <row r="800" spans="3:3" ht="16.8">
      <c r="C800" s="622"/>
    </row>
    <row r="801" spans="3:3" ht="16.8">
      <c r="C801" s="622"/>
    </row>
    <row r="802" spans="3:3" ht="16.8">
      <c r="C802" s="622"/>
    </row>
    <row r="803" spans="3:3" ht="16.8">
      <c r="C803" s="622"/>
    </row>
    <row r="804" spans="3:3" ht="16.8">
      <c r="C804" s="622"/>
    </row>
    <row r="805" spans="3:3" ht="16.8">
      <c r="C805" s="622"/>
    </row>
    <row r="806" spans="3:3" ht="16.8">
      <c r="C806" s="622"/>
    </row>
    <row r="807" spans="3:3" ht="16.8">
      <c r="C807" s="622"/>
    </row>
    <row r="808" spans="3:3" ht="16.8">
      <c r="C808" s="622"/>
    </row>
    <row r="809" spans="3:3" ht="16.8">
      <c r="C809" s="622"/>
    </row>
    <row r="810" spans="3:3" ht="16.8">
      <c r="C810" s="622"/>
    </row>
    <row r="811" spans="3:3" ht="16.8">
      <c r="C811" s="622"/>
    </row>
    <row r="812" spans="3:3" ht="16.8">
      <c r="C812" s="622"/>
    </row>
    <row r="813" spans="3:3" ht="16.8">
      <c r="C813" s="622"/>
    </row>
    <row r="814" spans="3:3" ht="16.8">
      <c r="C814" s="622"/>
    </row>
    <row r="815" spans="3:3" ht="16.8">
      <c r="C815" s="622"/>
    </row>
    <row r="816" spans="3:3" ht="16.8">
      <c r="C816" s="622"/>
    </row>
    <row r="817" spans="3:3" ht="16.8">
      <c r="C817" s="622"/>
    </row>
    <row r="818" spans="3:3" ht="16.8">
      <c r="C818" s="622"/>
    </row>
    <row r="819" spans="3:3" ht="16.8">
      <c r="C819" s="622"/>
    </row>
    <row r="820" spans="3:3" ht="16.8">
      <c r="C820" s="622"/>
    </row>
    <row r="821" spans="3:3" ht="16.8">
      <c r="C821" s="622"/>
    </row>
    <row r="822" spans="3:3" ht="16.8">
      <c r="C822" s="622"/>
    </row>
    <row r="823" spans="3:3" ht="16.8">
      <c r="C823" s="622"/>
    </row>
    <row r="824" spans="3:3" ht="16.8">
      <c r="C824" s="622"/>
    </row>
    <row r="825" spans="3:3" ht="16.8">
      <c r="C825" s="622"/>
    </row>
    <row r="826" spans="3:3" ht="16.8">
      <c r="C826" s="622"/>
    </row>
    <row r="827" spans="3:3" ht="16.8">
      <c r="C827" s="622"/>
    </row>
    <row r="828" spans="3:3" ht="16.8">
      <c r="C828" s="622"/>
    </row>
    <row r="829" spans="3:3" ht="16.8">
      <c r="C829" s="622"/>
    </row>
    <row r="830" spans="3:3" ht="16.8">
      <c r="C830" s="622"/>
    </row>
    <row r="831" spans="3:3" ht="16.8">
      <c r="C831" s="622"/>
    </row>
    <row r="832" spans="3:3" ht="16.8">
      <c r="C832" s="622"/>
    </row>
    <row r="833" spans="3:3" ht="16.8">
      <c r="C833" s="622"/>
    </row>
    <row r="834" spans="3:3" ht="16.8">
      <c r="C834" s="622"/>
    </row>
    <row r="835" spans="3:3" ht="16.8">
      <c r="C835" s="622"/>
    </row>
    <row r="836" spans="3:3" ht="16.8">
      <c r="C836" s="622"/>
    </row>
    <row r="837" spans="3:3" ht="16.8">
      <c r="C837" s="622"/>
    </row>
    <row r="838" spans="3:3" ht="16.8">
      <c r="C838" s="622"/>
    </row>
    <row r="839" spans="3:3" ht="16.8">
      <c r="C839" s="622"/>
    </row>
    <row r="840" spans="3:3" ht="16.8">
      <c r="C840" s="622"/>
    </row>
    <row r="841" spans="3:3" ht="16.8">
      <c r="C841" s="622"/>
    </row>
    <row r="842" spans="3:3" ht="16.8">
      <c r="C842" s="622"/>
    </row>
    <row r="843" spans="3:3" ht="16.8">
      <c r="C843" s="622"/>
    </row>
    <row r="844" spans="3:3" ht="16.8">
      <c r="C844" s="622"/>
    </row>
    <row r="845" spans="3:3" ht="16.8">
      <c r="C845" s="622"/>
    </row>
    <row r="846" spans="3:3" ht="16.8">
      <c r="C846" s="622"/>
    </row>
    <row r="847" spans="3:3" ht="16.8">
      <c r="C847" s="622"/>
    </row>
    <row r="848" spans="3:3" ht="16.8">
      <c r="C848" s="622"/>
    </row>
    <row r="849" spans="3:3" ht="16.8">
      <c r="C849" s="622"/>
    </row>
    <row r="850" spans="3:3" ht="16.8">
      <c r="C850" s="622"/>
    </row>
    <row r="851" spans="3:3" ht="16.8">
      <c r="C851" s="622"/>
    </row>
    <row r="852" spans="3:3" ht="16.8">
      <c r="C852" s="622"/>
    </row>
    <row r="853" spans="3:3" ht="16.8">
      <c r="C853" s="622"/>
    </row>
    <row r="854" spans="3:3" ht="16.8">
      <c r="C854" s="622"/>
    </row>
    <row r="855" spans="3:3" ht="16.8">
      <c r="C855" s="622"/>
    </row>
    <row r="856" spans="3:3" ht="16.8">
      <c r="C856" s="622"/>
    </row>
    <row r="857" spans="3:3" ht="16.8">
      <c r="C857" s="622"/>
    </row>
    <row r="858" spans="3:3" ht="16.8">
      <c r="C858" s="622"/>
    </row>
    <row r="859" spans="3:3" ht="16.8">
      <c r="C859" s="622"/>
    </row>
    <row r="860" spans="3:3" ht="16.8">
      <c r="C860" s="622"/>
    </row>
    <row r="861" spans="3:3" ht="16.8">
      <c r="C861" s="622"/>
    </row>
    <row r="862" spans="3:3" ht="16.8">
      <c r="C862" s="622"/>
    </row>
    <row r="863" spans="3:3" ht="16.8">
      <c r="C863" s="622"/>
    </row>
    <row r="864" spans="3:3" ht="16.8">
      <c r="C864" s="622"/>
    </row>
    <row r="865" spans="3:3" ht="16.8">
      <c r="C865" s="622"/>
    </row>
    <row r="866" spans="3:3" ht="16.8">
      <c r="C866" s="622"/>
    </row>
    <row r="867" spans="3:3" ht="16.8">
      <c r="C867" s="622"/>
    </row>
    <row r="868" spans="3:3" ht="16.8">
      <c r="C868" s="622"/>
    </row>
    <row r="869" spans="3:3" ht="16.8">
      <c r="C869" s="622"/>
    </row>
    <row r="870" spans="3:3" ht="16.8">
      <c r="C870" s="622"/>
    </row>
    <row r="871" spans="3:3" ht="16.8">
      <c r="C871" s="622"/>
    </row>
    <row r="872" spans="3:3" ht="16.8">
      <c r="C872" s="622"/>
    </row>
    <row r="873" spans="3:3" ht="16.8">
      <c r="C873" s="622"/>
    </row>
    <row r="874" spans="3:3" ht="16.8">
      <c r="C874" s="622"/>
    </row>
    <row r="875" spans="3:3" ht="16.8">
      <c r="C875" s="622"/>
    </row>
    <row r="876" spans="3:3" ht="16.8">
      <c r="C876" s="622"/>
    </row>
    <row r="877" spans="3:3" ht="16.8">
      <c r="C877" s="622"/>
    </row>
    <row r="878" spans="3:3" ht="16.8">
      <c r="C878" s="622"/>
    </row>
    <row r="879" spans="3:3" ht="16.8">
      <c r="C879" s="622"/>
    </row>
    <row r="880" spans="3:3" ht="16.8">
      <c r="C880" s="622"/>
    </row>
    <row r="881" spans="3:3" ht="16.8">
      <c r="C881" s="622"/>
    </row>
    <row r="882" spans="3:3" ht="16.8">
      <c r="C882" s="622"/>
    </row>
    <row r="883" spans="3:3" ht="16.8">
      <c r="C883" s="622"/>
    </row>
    <row r="884" spans="3:3" ht="16.8">
      <c r="C884" s="622"/>
    </row>
    <row r="885" spans="3:3" ht="16.8">
      <c r="C885" s="622"/>
    </row>
    <row r="886" spans="3:3" ht="16.8">
      <c r="C886" s="622"/>
    </row>
    <row r="887" spans="3:3" ht="16.8">
      <c r="C887" s="622"/>
    </row>
    <row r="888" spans="3:3" ht="16.8">
      <c r="C888" s="622"/>
    </row>
    <row r="889" spans="3:3" ht="16.8">
      <c r="C889" s="622"/>
    </row>
    <row r="890" spans="3:3" ht="16.8">
      <c r="C890" s="622"/>
    </row>
    <row r="891" spans="3:3" ht="16.8">
      <c r="C891" s="622"/>
    </row>
    <row r="892" spans="3:3" ht="16.8">
      <c r="C892" s="622"/>
    </row>
    <row r="893" spans="3:3" ht="16.8">
      <c r="C893" s="622"/>
    </row>
    <row r="894" spans="3:3" ht="16.8">
      <c r="C894" s="622"/>
    </row>
    <row r="895" spans="3:3" ht="16.8">
      <c r="C895" s="622"/>
    </row>
    <row r="896" spans="3:3" ht="16.8">
      <c r="C896" s="622"/>
    </row>
    <row r="897" spans="3:3" ht="16.8">
      <c r="C897" s="622"/>
    </row>
    <row r="898" spans="3:3" ht="16.8">
      <c r="C898" s="622"/>
    </row>
    <row r="899" spans="3:3" ht="16.8">
      <c r="C899" s="622"/>
    </row>
    <row r="900" spans="3:3" ht="16.8">
      <c r="C900" s="622"/>
    </row>
    <row r="901" spans="3:3" ht="16.8">
      <c r="C901" s="622"/>
    </row>
    <row r="902" spans="3:3" ht="16.8">
      <c r="C902" s="622"/>
    </row>
    <row r="903" spans="3:3" ht="16.8">
      <c r="C903" s="622"/>
    </row>
    <row r="904" spans="3:3" ht="16.8">
      <c r="C904" s="622"/>
    </row>
    <row r="905" spans="3:3" ht="16.8">
      <c r="C905" s="622"/>
    </row>
    <row r="906" spans="3:3" ht="16.8">
      <c r="C906" s="622"/>
    </row>
    <row r="907" spans="3:3" ht="16.8">
      <c r="C907" s="622"/>
    </row>
    <row r="908" spans="3:3" ht="16.8">
      <c r="C908" s="622"/>
    </row>
    <row r="909" spans="3:3" ht="16.8">
      <c r="C909" s="622"/>
    </row>
    <row r="910" spans="3:3" ht="16.8">
      <c r="C910" s="622"/>
    </row>
    <row r="911" spans="3:3" ht="16.8">
      <c r="C911" s="622"/>
    </row>
    <row r="912" spans="3:3" ht="16.8">
      <c r="C912" s="622"/>
    </row>
    <row r="913" spans="3:3" ht="16.8">
      <c r="C913" s="622"/>
    </row>
    <row r="914" spans="3:3" ht="16.8">
      <c r="C914" s="622"/>
    </row>
    <row r="915" spans="3:3" ht="16.8">
      <c r="C915" s="622"/>
    </row>
    <row r="916" spans="3:3" ht="16.8">
      <c r="C916" s="622"/>
    </row>
    <row r="917" spans="3:3" ht="16.8">
      <c r="C917" s="622"/>
    </row>
    <row r="918" spans="3:3" ht="16.8">
      <c r="C918" s="622"/>
    </row>
    <row r="919" spans="3:3" ht="16.8">
      <c r="C919" s="622"/>
    </row>
    <row r="920" spans="3:3" ht="16.8">
      <c r="C920" s="622"/>
    </row>
    <row r="921" spans="3:3" ht="16.8">
      <c r="C921" s="622"/>
    </row>
    <row r="922" spans="3:3" ht="16.8">
      <c r="C922" s="622"/>
    </row>
    <row r="923" spans="3:3" ht="16.8">
      <c r="C923" s="622"/>
    </row>
    <row r="924" spans="3:3" ht="16.8">
      <c r="C924" s="622"/>
    </row>
    <row r="925" spans="3:3" ht="16.8">
      <c r="C925" s="622"/>
    </row>
    <row r="926" spans="3:3" ht="16.8">
      <c r="C926" s="622"/>
    </row>
    <row r="927" spans="3:3" ht="16.8">
      <c r="C927" s="622"/>
    </row>
    <row r="928" spans="3:3" ht="16.8">
      <c r="C928" s="622"/>
    </row>
    <row r="929" spans="3:3" ht="16.8">
      <c r="C929" s="622"/>
    </row>
    <row r="930" spans="3:3" ht="16.8">
      <c r="C930" s="622"/>
    </row>
    <row r="931" spans="3:3" ht="16.8">
      <c r="C931" s="622"/>
    </row>
    <row r="932" spans="3:3" ht="16.8">
      <c r="C932" s="622"/>
    </row>
    <row r="933" spans="3:3" ht="16.8">
      <c r="C933" s="622"/>
    </row>
    <row r="934" spans="3:3" ht="16.8">
      <c r="C934" s="622"/>
    </row>
    <row r="935" spans="3:3" ht="16.8">
      <c r="C935" s="622"/>
    </row>
    <row r="936" spans="3:3" ht="16.8">
      <c r="C936" s="622"/>
    </row>
    <row r="937" spans="3:3" ht="16.8">
      <c r="C937" s="622"/>
    </row>
    <row r="938" spans="3:3" ht="16.8">
      <c r="C938" s="622"/>
    </row>
    <row r="939" spans="3:3" ht="16.8">
      <c r="C939" s="622"/>
    </row>
    <row r="940" spans="3:3" ht="16.8">
      <c r="C940" s="622"/>
    </row>
    <row r="941" spans="3:3" ht="16.8">
      <c r="C941" s="622"/>
    </row>
    <row r="942" spans="3:3" ht="16.8">
      <c r="C942" s="622"/>
    </row>
    <row r="943" spans="3:3" ht="16.8">
      <c r="C943" s="622"/>
    </row>
    <row r="944" spans="3:3" ht="16.8">
      <c r="C944" s="622"/>
    </row>
    <row r="945" spans="3:3" ht="16.8">
      <c r="C945" s="622"/>
    </row>
    <row r="946" spans="3:3" ht="16.8">
      <c r="C946" s="622"/>
    </row>
    <row r="947" spans="3:3" ht="16.8">
      <c r="C947" s="622"/>
    </row>
    <row r="948" spans="3:3" ht="16.8">
      <c r="C948" s="622"/>
    </row>
    <row r="949" spans="3:3" ht="16.8">
      <c r="C949" s="622"/>
    </row>
    <row r="950" spans="3:3" ht="16.8">
      <c r="C950" s="622"/>
    </row>
    <row r="951" spans="3:3" ht="16.8">
      <c r="C951" s="622"/>
    </row>
    <row r="952" spans="3:3" ht="16.8">
      <c r="C952" s="622"/>
    </row>
    <row r="953" spans="3:3" ht="16.8">
      <c r="C953" s="622"/>
    </row>
    <row r="954" spans="3:3" ht="16.8">
      <c r="C954" s="622"/>
    </row>
    <row r="955" spans="3:3" ht="16.8">
      <c r="C955" s="622"/>
    </row>
    <row r="956" spans="3:3" ht="16.8">
      <c r="C956" s="622"/>
    </row>
    <row r="957" spans="3:3" ht="16.8">
      <c r="C957" s="622"/>
    </row>
    <row r="958" spans="3:3" ht="16.8">
      <c r="C958" s="622"/>
    </row>
    <row r="959" spans="3:3" ht="16.8">
      <c r="C959" s="622"/>
    </row>
    <row r="960" spans="3:3" ht="16.8">
      <c r="C960" s="622"/>
    </row>
    <row r="961" spans="3:3" ht="16.8">
      <c r="C961" s="622"/>
    </row>
    <row r="962" spans="3:3" ht="16.8">
      <c r="C962" s="622"/>
    </row>
    <row r="963" spans="3:3" ht="16.8">
      <c r="C963" s="622"/>
    </row>
    <row r="964" spans="3:3" ht="16.8">
      <c r="C964" s="622"/>
    </row>
    <row r="965" spans="3:3" ht="16.8">
      <c r="C965" s="622"/>
    </row>
    <row r="966" spans="3:3" ht="16.8">
      <c r="C966" s="622"/>
    </row>
    <row r="967" spans="3:3" ht="16.8">
      <c r="C967" s="622"/>
    </row>
    <row r="968" spans="3:3" ht="16.8">
      <c r="C968" s="622"/>
    </row>
    <row r="969" spans="3:3" ht="16.8">
      <c r="C969" s="622"/>
    </row>
    <row r="970" spans="3:3" ht="16.8">
      <c r="C970" s="622"/>
    </row>
    <row r="971" spans="3:3" ht="16.8">
      <c r="C971" s="622"/>
    </row>
    <row r="972" spans="3:3" ht="16.8">
      <c r="C972" s="622"/>
    </row>
    <row r="973" spans="3:3" ht="16.8">
      <c r="C973" s="622"/>
    </row>
    <row r="974" spans="3:3" ht="16.8">
      <c r="C974" s="622"/>
    </row>
    <row r="975" spans="3:3" ht="16.8">
      <c r="C975" s="622"/>
    </row>
    <row r="976" spans="3:3" ht="16.8">
      <c r="C976" s="622"/>
    </row>
    <row r="977" spans="3:3" ht="16.8">
      <c r="C977" s="622"/>
    </row>
    <row r="978" spans="3:3" ht="16.8">
      <c r="C978" s="622"/>
    </row>
    <row r="979" spans="3:3" ht="16.8">
      <c r="C979" s="622"/>
    </row>
    <row r="980" spans="3:3" ht="16.8">
      <c r="C980" s="622"/>
    </row>
    <row r="981" spans="3:3" ht="16.8">
      <c r="C981" s="622"/>
    </row>
    <row r="982" spans="3:3" ht="16.8">
      <c r="C982" s="622"/>
    </row>
    <row r="983" spans="3:3" ht="16.8">
      <c r="C983" s="622"/>
    </row>
    <row r="984" spans="3:3" ht="16.8">
      <c r="C984" s="622"/>
    </row>
    <row r="985" spans="3:3" ht="16.8">
      <c r="C985" s="622"/>
    </row>
    <row r="986" spans="3:3" ht="16.8">
      <c r="C986" s="622"/>
    </row>
    <row r="987" spans="3:3" ht="16.8">
      <c r="C987" s="622"/>
    </row>
    <row r="988" spans="3:3" ht="16.8">
      <c r="C988" s="622"/>
    </row>
    <row r="989" spans="3:3" ht="16.8">
      <c r="C989" s="622"/>
    </row>
    <row r="990" spans="3:3" ht="16.8">
      <c r="C990" s="622"/>
    </row>
    <row r="991" spans="3:3" ht="16.8">
      <c r="C991" s="622"/>
    </row>
    <row r="992" spans="3:3" ht="16.8">
      <c r="C992" s="622"/>
    </row>
    <row r="993" spans="3:3" ht="16.8">
      <c r="C993" s="622"/>
    </row>
    <row r="994" spans="3:3" ht="16.8">
      <c r="C994" s="622"/>
    </row>
    <row r="995" spans="3:3" ht="16.8">
      <c r="C995" s="622"/>
    </row>
    <row r="996" spans="3:3" ht="16.8">
      <c r="C996" s="622"/>
    </row>
    <row r="997" spans="3:3" ht="16.8">
      <c r="C997" s="622"/>
    </row>
    <row r="998" spans="3:3" ht="16.8">
      <c r="C998" s="622"/>
    </row>
    <row r="999" spans="3:3" ht="16.8">
      <c r="C999" s="622"/>
    </row>
    <row r="1000" spans="3:3" ht="16.8">
      <c r="C1000" s="622"/>
    </row>
  </sheetData>
  <mergeCells count="1">
    <mergeCell ref="C7:F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G998"/>
  <sheetViews>
    <sheetView topLeftCell="J1" workbookViewId="0"/>
  </sheetViews>
  <sheetFormatPr defaultColWidth="12.6640625" defaultRowHeight="15.75" customHeight="1"/>
  <cols>
    <col min="1" max="9" width="12.6640625" hidden="1"/>
    <col min="21" max="21" width="17.109375" customWidth="1"/>
  </cols>
  <sheetData>
    <row r="1" spans="1:33" ht="44.25" customHeight="1">
      <c r="A1" s="631" t="s">
        <v>1114</v>
      </c>
      <c r="B1" s="631" t="s">
        <v>1027</v>
      </c>
      <c r="C1" s="631" t="s">
        <v>1028</v>
      </c>
      <c r="D1" s="631" t="s">
        <v>1029</v>
      </c>
      <c r="E1" s="631" t="s">
        <v>1030</v>
      </c>
      <c r="F1" s="631" t="s">
        <v>1031</v>
      </c>
      <c r="G1" s="631" t="s">
        <v>1032</v>
      </c>
      <c r="H1" s="631" t="s">
        <v>1033</v>
      </c>
      <c r="I1" s="631" t="s">
        <v>1034</v>
      </c>
      <c r="J1" s="632" t="s">
        <v>6495</v>
      </c>
      <c r="K1" s="632" t="s">
        <v>1036</v>
      </c>
      <c r="L1" s="632" t="s">
        <v>14</v>
      </c>
      <c r="M1" s="632" t="s">
        <v>15</v>
      </c>
      <c r="N1" s="632" t="s">
        <v>17</v>
      </c>
      <c r="O1" s="632" t="s">
        <v>2</v>
      </c>
      <c r="P1" s="632" t="s">
        <v>1037</v>
      </c>
      <c r="Q1" s="632" t="s">
        <v>19</v>
      </c>
      <c r="R1" s="632" t="s">
        <v>20</v>
      </c>
      <c r="S1" s="632" t="s">
        <v>4</v>
      </c>
      <c r="T1" s="631" t="s">
        <v>22</v>
      </c>
      <c r="U1" s="632" t="s">
        <v>21</v>
      </c>
      <c r="V1" s="632" t="s">
        <v>24</v>
      </c>
      <c r="W1" s="632"/>
      <c r="X1" s="631" t="s">
        <v>1039</v>
      </c>
      <c r="Y1" s="631" t="s">
        <v>1040</v>
      </c>
      <c r="Z1" s="631" t="s">
        <v>1041</v>
      </c>
      <c r="AA1" s="631" t="s">
        <v>1042</v>
      </c>
      <c r="AB1" s="631" t="s">
        <v>1043</v>
      </c>
      <c r="AC1" s="91" t="s">
        <v>1044</v>
      </c>
      <c r="AD1" s="91" t="s">
        <v>1045</v>
      </c>
      <c r="AE1" s="91" t="s">
        <v>1046</v>
      </c>
      <c r="AF1" s="91"/>
      <c r="AG1" s="91"/>
    </row>
    <row r="2" spans="1:33" ht="32.25" customHeight="1">
      <c r="A2" s="9" t="s">
        <v>6496</v>
      </c>
      <c r="B2" s="9" t="s">
        <v>1047</v>
      </c>
      <c r="C2" s="9" t="s">
        <v>6497</v>
      </c>
      <c r="D2" s="9" t="s">
        <v>1054</v>
      </c>
      <c r="E2" s="9" t="s">
        <v>924</v>
      </c>
      <c r="F2" s="9" t="s">
        <v>884</v>
      </c>
      <c r="G2" s="9" t="s">
        <v>878</v>
      </c>
      <c r="H2" s="9" t="s">
        <v>879</v>
      </c>
      <c r="I2" s="9" t="s">
        <v>885</v>
      </c>
      <c r="J2" s="9" t="s">
        <v>900</v>
      </c>
      <c r="K2" s="9">
        <v>1</v>
      </c>
      <c r="L2" s="35">
        <v>45588</v>
      </c>
      <c r="M2" s="37">
        <v>45679</v>
      </c>
      <c r="N2" s="9" t="s">
        <v>6498</v>
      </c>
      <c r="O2" s="9" t="s">
        <v>184</v>
      </c>
      <c r="P2" s="9" t="s">
        <v>46</v>
      </c>
      <c r="Q2" s="9" t="s">
        <v>185</v>
      </c>
      <c r="R2" s="9" t="s">
        <v>186</v>
      </c>
      <c r="S2" s="9" t="s">
        <v>187</v>
      </c>
      <c r="T2" s="9" t="s">
        <v>1022</v>
      </c>
      <c r="U2" s="9" t="s">
        <v>6499</v>
      </c>
      <c r="V2" s="9" t="s">
        <v>38</v>
      </c>
      <c r="W2" s="9"/>
      <c r="X2" s="9"/>
      <c r="Y2" s="9"/>
      <c r="Z2" s="9"/>
      <c r="AA2" s="42" t="s">
        <v>190</v>
      </c>
      <c r="AB2" s="9" t="s">
        <v>191</v>
      </c>
      <c r="AC2" s="9" t="s">
        <v>932</v>
      </c>
      <c r="AD2" s="9"/>
      <c r="AE2" s="9">
        <v>55</v>
      </c>
      <c r="AF2" s="9"/>
      <c r="AG2" s="9"/>
    </row>
    <row r="3" spans="1:33" ht="33" customHeight="1">
      <c r="A3" s="9" t="s">
        <v>6496</v>
      </c>
      <c r="B3" s="9" t="s">
        <v>1047</v>
      </c>
      <c r="C3" s="9" t="s">
        <v>1053</v>
      </c>
      <c r="D3" s="9" t="s">
        <v>1065</v>
      </c>
      <c r="E3" s="9" t="s">
        <v>924</v>
      </c>
      <c r="F3" s="9" t="s">
        <v>884</v>
      </c>
      <c r="G3" s="9" t="s">
        <v>878</v>
      </c>
      <c r="H3" s="9" t="s">
        <v>879</v>
      </c>
      <c r="I3" s="9" t="s">
        <v>885</v>
      </c>
      <c r="J3" s="9" t="s">
        <v>881</v>
      </c>
      <c r="K3" s="9">
        <v>2</v>
      </c>
      <c r="L3" s="35">
        <v>45607</v>
      </c>
      <c r="M3" s="37">
        <v>45698</v>
      </c>
      <c r="N3" s="9" t="s">
        <v>31</v>
      </c>
      <c r="O3" s="9" t="s">
        <v>193</v>
      </c>
      <c r="P3" s="9" t="s">
        <v>46</v>
      </c>
      <c r="Q3" s="9" t="s">
        <v>194</v>
      </c>
      <c r="R3" s="9" t="s">
        <v>195</v>
      </c>
      <c r="S3" s="9" t="s">
        <v>196</v>
      </c>
      <c r="T3" s="9" t="s">
        <v>930</v>
      </c>
      <c r="U3" s="9" t="s">
        <v>931</v>
      </c>
      <c r="V3" s="9" t="s">
        <v>38</v>
      </c>
      <c r="W3" s="9"/>
      <c r="X3" s="9"/>
      <c r="Y3" s="9"/>
      <c r="Z3" s="9"/>
      <c r="AA3" s="42" t="s">
        <v>198</v>
      </c>
      <c r="AB3" s="9" t="s">
        <v>183</v>
      </c>
      <c r="AC3" s="9" t="s">
        <v>932</v>
      </c>
      <c r="AD3" s="9" t="s">
        <v>929</v>
      </c>
      <c r="AE3" s="9">
        <v>130</v>
      </c>
      <c r="AF3" s="9"/>
      <c r="AG3" s="9"/>
    </row>
    <row r="4" spans="1:33" ht="36.75" customHeight="1">
      <c r="A4" s="9" t="s">
        <v>6496</v>
      </c>
      <c r="B4" s="9" t="s">
        <v>1047</v>
      </c>
      <c r="C4" s="9" t="s">
        <v>1053</v>
      </c>
      <c r="D4" s="9" t="s">
        <v>1054</v>
      </c>
      <c r="E4" s="9" t="s">
        <v>924</v>
      </c>
      <c r="F4" s="9" t="s">
        <v>884</v>
      </c>
      <c r="G4" s="9" t="s">
        <v>878</v>
      </c>
      <c r="H4" s="9" t="s">
        <v>879</v>
      </c>
      <c r="I4" s="9" t="s">
        <v>885</v>
      </c>
      <c r="J4" s="9" t="s">
        <v>900</v>
      </c>
      <c r="K4" s="9">
        <v>3</v>
      </c>
      <c r="L4" s="35">
        <v>45610</v>
      </c>
      <c r="M4" s="37">
        <v>45701</v>
      </c>
      <c r="N4" s="9" t="s">
        <v>31</v>
      </c>
      <c r="O4" s="9" t="s">
        <v>207</v>
      </c>
      <c r="P4" s="9" t="s">
        <v>46</v>
      </c>
      <c r="Q4" s="9" t="s">
        <v>933</v>
      </c>
      <c r="R4" s="9">
        <v>7999670366</v>
      </c>
      <c r="S4" s="9" t="s">
        <v>208</v>
      </c>
      <c r="T4" s="9"/>
      <c r="U4" s="9" t="s">
        <v>6500</v>
      </c>
      <c r="V4" s="9" t="s">
        <v>38</v>
      </c>
      <c r="W4" s="9"/>
      <c r="X4" s="9"/>
      <c r="Y4" s="9"/>
      <c r="Z4" s="9"/>
      <c r="AA4" s="42" t="s">
        <v>210</v>
      </c>
      <c r="AB4" s="9" t="s">
        <v>205</v>
      </c>
      <c r="AC4" s="9" t="s">
        <v>934</v>
      </c>
      <c r="AD4" s="9" t="s">
        <v>935</v>
      </c>
      <c r="AE4" s="9">
        <v>115</v>
      </c>
      <c r="AF4" s="9"/>
      <c r="AG4" s="9"/>
    </row>
    <row r="5" spans="1:33" ht="33.75" customHeight="1">
      <c r="A5" s="9" t="s">
        <v>6496</v>
      </c>
      <c r="B5" s="9" t="s">
        <v>1047</v>
      </c>
      <c r="C5" s="9" t="s">
        <v>1053</v>
      </c>
      <c r="D5" s="9" t="s">
        <v>1054</v>
      </c>
      <c r="E5" s="9" t="s">
        <v>924</v>
      </c>
      <c r="F5" s="9" t="s">
        <v>884</v>
      </c>
      <c r="G5" s="9" t="s">
        <v>878</v>
      </c>
      <c r="H5" s="9" t="s">
        <v>879</v>
      </c>
      <c r="I5" s="9" t="s">
        <v>1015</v>
      </c>
      <c r="J5" s="9" t="s">
        <v>881</v>
      </c>
      <c r="K5" s="9">
        <v>4</v>
      </c>
      <c r="L5" s="7">
        <v>45628</v>
      </c>
      <c r="M5" s="8">
        <v>45690</v>
      </c>
      <c r="N5" s="5" t="s">
        <v>31</v>
      </c>
      <c r="O5" s="5" t="s">
        <v>63</v>
      </c>
      <c r="P5" s="5" t="s">
        <v>64</v>
      </c>
      <c r="Q5" s="5" t="s">
        <v>65</v>
      </c>
      <c r="R5" s="5">
        <v>7004557600</v>
      </c>
      <c r="S5" s="5" t="s">
        <v>66</v>
      </c>
      <c r="T5" s="9" t="s">
        <v>1016</v>
      </c>
      <c r="U5" s="5" t="s">
        <v>67</v>
      </c>
      <c r="V5" s="9" t="s">
        <v>38</v>
      </c>
      <c r="W5" s="5"/>
      <c r="X5" s="9" t="s">
        <v>1017</v>
      </c>
      <c r="Y5" s="9"/>
      <c r="Z5" s="9"/>
      <c r="AA5" s="153" t="s">
        <v>69</v>
      </c>
      <c r="AB5" s="9" t="s">
        <v>6501</v>
      </c>
      <c r="AC5" s="9" t="s">
        <v>1018</v>
      </c>
      <c r="AD5" s="9" t="s">
        <v>1019</v>
      </c>
      <c r="AE5" s="9">
        <v>100</v>
      </c>
      <c r="AF5" s="9"/>
      <c r="AG5" s="9"/>
    </row>
    <row r="6" spans="1:33" ht="30" customHeight="1">
      <c r="A6" s="9" t="s">
        <v>6502</v>
      </c>
      <c r="B6" s="9" t="s">
        <v>1047</v>
      </c>
      <c r="C6" s="9" t="s">
        <v>1053</v>
      </c>
      <c r="D6" s="9" t="s">
        <v>1054</v>
      </c>
      <c r="E6" s="9" t="s">
        <v>924</v>
      </c>
      <c r="F6" s="9" t="s">
        <v>884</v>
      </c>
      <c r="G6" s="9" t="s">
        <v>878</v>
      </c>
      <c r="H6" s="9" t="s">
        <v>879</v>
      </c>
      <c r="I6" s="9" t="s">
        <v>1015</v>
      </c>
      <c r="J6" s="9" t="s">
        <v>900</v>
      </c>
      <c r="K6" s="9">
        <v>5</v>
      </c>
      <c r="L6" s="7">
        <v>45632</v>
      </c>
      <c r="M6" s="8">
        <v>45692</v>
      </c>
      <c r="N6" s="5" t="s">
        <v>31</v>
      </c>
      <c r="O6" s="5" t="s">
        <v>211</v>
      </c>
      <c r="P6" s="5" t="s">
        <v>212</v>
      </c>
      <c r="Q6" s="5" t="s">
        <v>213</v>
      </c>
      <c r="R6" s="5">
        <v>9033919379</v>
      </c>
      <c r="S6" s="5" t="s">
        <v>214</v>
      </c>
      <c r="T6" s="9"/>
      <c r="U6" s="5" t="s">
        <v>215</v>
      </c>
      <c r="V6" s="9" t="s">
        <v>38</v>
      </c>
      <c r="W6" s="5"/>
      <c r="X6" s="9" t="s">
        <v>6503</v>
      </c>
      <c r="Y6" s="9"/>
      <c r="Z6" s="9"/>
      <c r="AA6" s="153" t="s">
        <v>216</v>
      </c>
      <c r="AB6" s="9" t="s">
        <v>217</v>
      </c>
      <c r="AC6" s="9" t="s">
        <v>1021</v>
      </c>
      <c r="AD6" s="9"/>
      <c r="AE6" s="9">
        <v>115</v>
      </c>
      <c r="AF6" s="9"/>
      <c r="AG6" s="9"/>
    </row>
    <row r="7" spans="1:33" ht="54" customHeight="1">
      <c r="A7" s="9" t="s">
        <v>6502</v>
      </c>
      <c r="B7" s="9" t="s">
        <v>1047</v>
      </c>
      <c r="C7" s="9" t="s">
        <v>1053</v>
      </c>
      <c r="D7" s="9" t="s">
        <v>1065</v>
      </c>
      <c r="E7" s="9" t="s">
        <v>924</v>
      </c>
      <c r="F7" s="9" t="s">
        <v>884</v>
      </c>
      <c r="G7" s="9" t="s">
        <v>878</v>
      </c>
      <c r="H7" s="9" t="s">
        <v>879</v>
      </c>
      <c r="I7" s="9" t="s">
        <v>885</v>
      </c>
      <c r="J7" s="9" t="s">
        <v>890</v>
      </c>
      <c r="K7" s="9">
        <v>6</v>
      </c>
      <c r="L7" s="7">
        <v>45635</v>
      </c>
      <c r="M7" s="8">
        <v>45695</v>
      </c>
      <c r="N7" s="5" t="s">
        <v>31</v>
      </c>
      <c r="O7" s="5" t="s">
        <v>54</v>
      </c>
      <c r="P7" s="5" t="s">
        <v>55</v>
      </c>
      <c r="Q7" s="5" t="s">
        <v>56</v>
      </c>
      <c r="R7" s="5" t="s">
        <v>954</v>
      </c>
      <c r="S7" s="5" t="s">
        <v>58</v>
      </c>
      <c r="T7" s="9"/>
      <c r="U7" s="5" t="s">
        <v>59</v>
      </c>
      <c r="V7" s="9" t="s">
        <v>38</v>
      </c>
      <c r="W7" s="5"/>
      <c r="X7" s="9"/>
      <c r="Y7" s="9"/>
      <c r="Z7" s="9"/>
      <c r="AA7" s="36" t="s">
        <v>60</v>
      </c>
      <c r="AB7" s="9" t="s">
        <v>61</v>
      </c>
      <c r="AC7" s="9"/>
      <c r="AD7" s="9" t="s">
        <v>955</v>
      </c>
      <c r="AE7" s="9">
        <v>125</v>
      </c>
      <c r="AF7" s="9"/>
      <c r="AG7" s="9"/>
    </row>
    <row r="8" spans="1:33" ht="29.25" customHeight="1">
      <c r="A8" s="9" t="s">
        <v>6502</v>
      </c>
      <c r="B8" s="9" t="s">
        <v>1047</v>
      </c>
      <c r="C8" s="9" t="s">
        <v>1053</v>
      </c>
      <c r="D8" s="9" t="s">
        <v>1054</v>
      </c>
      <c r="E8" s="9" t="s">
        <v>924</v>
      </c>
      <c r="F8" s="9" t="s">
        <v>884</v>
      </c>
      <c r="G8" s="9" t="s">
        <v>878</v>
      </c>
      <c r="H8" s="9" t="s">
        <v>879</v>
      </c>
      <c r="I8" s="9" t="s">
        <v>885</v>
      </c>
      <c r="J8" s="9" t="s">
        <v>890</v>
      </c>
      <c r="K8" s="9">
        <v>7</v>
      </c>
      <c r="L8" s="7">
        <v>45632</v>
      </c>
      <c r="M8" s="8">
        <v>45692</v>
      </c>
      <c r="N8" s="5" t="s">
        <v>31</v>
      </c>
      <c r="O8" s="5" t="s">
        <v>79</v>
      </c>
      <c r="P8" s="5"/>
      <c r="Q8" s="5" t="s">
        <v>80</v>
      </c>
      <c r="R8" s="5" t="s">
        <v>936</v>
      </c>
      <c r="S8" s="5" t="s">
        <v>6504</v>
      </c>
      <c r="T8" s="9"/>
      <c r="U8" s="5" t="s">
        <v>534</v>
      </c>
      <c r="V8" s="9" t="s">
        <v>38</v>
      </c>
      <c r="W8" s="5"/>
      <c r="X8" s="9"/>
      <c r="Y8" s="9"/>
      <c r="Z8" s="9"/>
      <c r="AA8" s="153" t="s">
        <v>84</v>
      </c>
      <c r="AB8" s="9" t="s">
        <v>85</v>
      </c>
      <c r="AC8" s="9"/>
      <c r="AD8" s="9"/>
      <c r="AE8" s="9">
        <v>120</v>
      </c>
      <c r="AF8" s="9"/>
      <c r="AG8" s="9"/>
    </row>
    <row r="9" spans="1:33" ht="31.5" customHeight="1">
      <c r="A9" s="9" t="s">
        <v>6502</v>
      </c>
      <c r="B9" s="9" t="s">
        <v>1047</v>
      </c>
      <c r="C9" s="9" t="s">
        <v>1053</v>
      </c>
      <c r="D9" s="9" t="s">
        <v>1054</v>
      </c>
      <c r="E9" s="9" t="s">
        <v>924</v>
      </c>
      <c r="F9" s="9" t="s">
        <v>884</v>
      </c>
      <c r="G9" s="9" t="s">
        <v>878</v>
      </c>
      <c r="H9" s="9" t="s">
        <v>879</v>
      </c>
      <c r="I9" s="9" t="s">
        <v>885</v>
      </c>
      <c r="J9" s="9" t="s">
        <v>890</v>
      </c>
      <c r="K9" s="9">
        <v>8</v>
      </c>
      <c r="L9" s="7">
        <v>45616</v>
      </c>
      <c r="M9" s="8">
        <v>45701</v>
      </c>
      <c r="N9" s="5" t="s">
        <v>31</v>
      </c>
      <c r="O9" s="5" t="s">
        <v>239</v>
      </c>
      <c r="P9" s="5" t="s">
        <v>240</v>
      </c>
      <c r="Q9" s="5" t="s">
        <v>241</v>
      </c>
      <c r="R9" s="5">
        <v>9502553110</v>
      </c>
      <c r="S9" s="5" t="s">
        <v>242</v>
      </c>
      <c r="T9" s="9">
        <v>19059030</v>
      </c>
      <c r="U9" s="5" t="s">
        <v>243</v>
      </c>
      <c r="V9" s="9" t="s">
        <v>38</v>
      </c>
      <c r="W9" s="5"/>
      <c r="X9" s="9"/>
      <c r="Y9" s="9"/>
      <c r="Z9" s="9"/>
      <c r="AA9" s="36" t="s">
        <v>6505</v>
      </c>
      <c r="AB9" s="9" t="s">
        <v>244</v>
      </c>
      <c r="AC9" s="9"/>
      <c r="AD9" s="9"/>
      <c r="AE9" s="9">
        <v>85</v>
      </c>
      <c r="AF9" s="9"/>
      <c r="AG9" s="9"/>
    </row>
    <row r="10" spans="1:33" ht="31.5" customHeight="1">
      <c r="A10" s="9" t="s">
        <v>6502</v>
      </c>
      <c r="B10" s="9" t="s">
        <v>1047</v>
      </c>
      <c r="C10" s="9" t="s">
        <v>1053</v>
      </c>
      <c r="D10" s="9" t="s">
        <v>1054</v>
      </c>
      <c r="E10" s="9" t="s">
        <v>924</v>
      </c>
      <c r="F10" s="9" t="s">
        <v>884</v>
      </c>
      <c r="G10" s="9" t="s">
        <v>878</v>
      </c>
      <c r="H10" s="9" t="s">
        <v>879</v>
      </c>
      <c r="I10" s="9" t="s">
        <v>885</v>
      </c>
      <c r="J10" s="9" t="s">
        <v>890</v>
      </c>
      <c r="K10" s="9">
        <v>9</v>
      </c>
      <c r="L10" s="5" t="s">
        <v>43</v>
      </c>
      <c r="M10" s="5" t="s">
        <v>44</v>
      </c>
      <c r="N10" s="5" t="s">
        <v>31</v>
      </c>
      <c r="O10" s="5" t="s">
        <v>45</v>
      </c>
      <c r="P10" s="5" t="s">
        <v>46</v>
      </c>
      <c r="Q10" s="5" t="s">
        <v>47</v>
      </c>
      <c r="R10" s="5">
        <v>7718859025</v>
      </c>
      <c r="S10" s="5" t="s">
        <v>48</v>
      </c>
      <c r="T10" s="9">
        <v>19059090</v>
      </c>
      <c r="U10" s="5" t="s">
        <v>49</v>
      </c>
      <c r="V10" s="5"/>
      <c r="W10" s="5"/>
      <c r="X10" s="9"/>
      <c r="Y10" s="9"/>
      <c r="Z10" s="9"/>
      <c r="AA10" s="36" t="s">
        <v>6506</v>
      </c>
      <c r="AB10" s="9" t="s">
        <v>51</v>
      </c>
      <c r="AC10" s="9"/>
      <c r="AD10" s="9" t="s">
        <v>938</v>
      </c>
      <c r="AE10" s="9">
        <v>80</v>
      </c>
      <c r="AF10" s="9"/>
      <c r="AG10" s="9"/>
    </row>
    <row r="11" spans="1:33" ht="57.6">
      <c r="A11" s="9" t="s">
        <v>6502</v>
      </c>
      <c r="B11" s="9" t="s">
        <v>1047</v>
      </c>
      <c r="C11" s="9" t="s">
        <v>1053</v>
      </c>
      <c r="D11" s="9" t="s">
        <v>1054</v>
      </c>
      <c r="E11" s="9" t="s">
        <v>924</v>
      </c>
      <c r="F11" s="9" t="s">
        <v>884</v>
      </c>
      <c r="G11" s="9" t="s">
        <v>878</v>
      </c>
      <c r="H11" s="9" t="s">
        <v>903</v>
      </c>
      <c r="I11" s="9" t="s">
        <v>885</v>
      </c>
      <c r="J11" s="9" t="s">
        <v>900</v>
      </c>
      <c r="K11" s="9">
        <v>10</v>
      </c>
      <c r="L11" s="9" t="s">
        <v>94</v>
      </c>
      <c r="M11" s="9" t="s">
        <v>95</v>
      </c>
      <c r="N11" s="9" t="s">
        <v>31</v>
      </c>
      <c r="O11" s="9" t="s">
        <v>96</v>
      </c>
      <c r="P11" s="9" t="s">
        <v>46</v>
      </c>
      <c r="Q11" s="9" t="s">
        <v>97</v>
      </c>
      <c r="R11" s="9">
        <v>8010783881</v>
      </c>
      <c r="S11" s="9" t="s">
        <v>98</v>
      </c>
      <c r="T11" s="9">
        <v>420221</v>
      </c>
      <c r="U11" s="9" t="s">
        <v>99</v>
      </c>
      <c r="V11" s="9"/>
      <c r="W11" s="9"/>
      <c r="X11" s="9"/>
      <c r="Y11" s="9"/>
      <c r="Z11" s="9"/>
      <c r="AA11" s="42" t="s">
        <v>6507</v>
      </c>
      <c r="AB11" s="9" t="s">
        <v>250</v>
      </c>
      <c r="AC11" s="9"/>
      <c r="AD11" s="9" t="s">
        <v>1055</v>
      </c>
      <c r="AE11" s="9">
        <v>100</v>
      </c>
      <c r="AF11" s="9"/>
      <c r="AG11" s="9"/>
    </row>
    <row r="12" spans="1:33" ht="43.2">
      <c r="A12" s="151"/>
      <c r="B12" s="151"/>
      <c r="C12" s="151"/>
      <c r="D12" s="151"/>
      <c r="E12" s="151"/>
      <c r="F12" s="151"/>
      <c r="G12" s="151"/>
      <c r="H12" s="151"/>
      <c r="I12" s="151"/>
      <c r="J12" s="9" t="s">
        <v>900</v>
      </c>
      <c r="K12" s="9">
        <v>11</v>
      </c>
      <c r="L12" s="35">
        <v>45651</v>
      </c>
      <c r="M12" s="37">
        <v>45711</v>
      </c>
      <c r="N12" s="9" t="s">
        <v>31</v>
      </c>
      <c r="O12" s="9" t="s">
        <v>226</v>
      </c>
      <c r="P12" s="9" t="s">
        <v>46</v>
      </c>
      <c r="Q12" s="9" t="s">
        <v>227</v>
      </c>
      <c r="R12" s="9">
        <v>9999660052</v>
      </c>
      <c r="S12" s="9" t="s">
        <v>228</v>
      </c>
      <c r="T12" s="9" t="s">
        <v>1024</v>
      </c>
      <c r="U12" s="9" t="s">
        <v>229</v>
      </c>
      <c r="V12" s="151"/>
      <c r="W12" s="151"/>
      <c r="X12" s="151"/>
      <c r="Y12" s="151"/>
      <c r="Z12" s="151"/>
      <c r="AA12" s="151"/>
      <c r="AB12" s="151"/>
      <c r="AC12" s="151"/>
      <c r="AD12" s="151"/>
      <c r="AE12" s="151">
        <v>25</v>
      </c>
      <c r="AF12" s="151"/>
      <c r="AG12" s="151"/>
    </row>
    <row r="13" spans="1:33" ht="86.4">
      <c r="A13" s="151"/>
      <c r="B13" s="151"/>
      <c r="C13" s="151"/>
      <c r="D13" s="151"/>
      <c r="E13" s="151"/>
      <c r="F13" s="151"/>
      <c r="G13" s="151"/>
      <c r="H13" s="151"/>
      <c r="I13" s="151"/>
      <c r="J13" s="9" t="s">
        <v>900</v>
      </c>
      <c r="K13" s="9">
        <v>12</v>
      </c>
      <c r="L13" s="35">
        <v>45575</v>
      </c>
      <c r="M13" s="37">
        <v>45666</v>
      </c>
      <c r="N13" s="9" t="s">
        <v>31</v>
      </c>
      <c r="O13" s="9" t="s">
        <v>170</v>
      </c>
      <c r="P13" s="9" t="s">
        <v>171</v>
      </c>
      <c r="Q13" s="9" t="s">
        <v>172</v>
      </c>
      <c r="R13" s="9">
        <v>9587472707</v>
      </c>
      <c r="S13" s="9" t="s">
        <v>6508</v>
      </c>
      <c r="T13" s="9">
        <v>680223</v>
      </c>
      <c r="U13" s="9" t="s">
        <v>174</v>
      </c>
      <c r="V13" s="151"/>
      <c r="W13" s="151"/>
      <c r="X13" s="151"/>
      <c r="Y13" s="151"/>
      <c r="Z13" s="151"/>
      <c r="AA13" s="151"/>
      <c r="AB13" s="151"/>
      <c r="AC13" s="151"/>
      <c r="AD13" s="151"/>
      <c r="AE13" s="151">
        <v>70</v>
      </c>
      <c r="AF13" s="151"/>
      <c r="AG13" s="151"/>
    </row>
    <row r="14" spans="1:33" ht="49.5" customHeight="1">
      <c r="A14" s="151"/>
      <c r="B14" s="151"/>
      <c r="C14" s="151"/>
      <c r="D14" s="151"/>
      <c r="E14" s="151"/>
      <c r="F14" s="151"/>
      <c r="G14" s="151"/>
      <c r="H14" s="151"/>
      <c r="I14" s="151"/>
      <c r="J14" s="9" t="s">
        <v>881</v>
      </c>
      <c r="K14" s="9">
        <v>13</v>
      </c>
      <c r="L14" s="49">
        <v>45545</v>
      </c>
      <c r="M14" s="49">
        <v>45635</v>
      </c>
      <c r="N14" s="51" t="s">
        <v>31</v>
      </c>
      <c r="O14" s="51" t="s">
        <v>6509</v>
      </c>
      <c r="P14" s="51"/>
      <c r="Q14" s="51" t="s">
        <v>146</v>
      </c>
      <c r="R14" s="51">
        <v>9374017736</v>
      </c>
      <c r="S14" s="51" t="s">
        <v>147</v>
      </c>
      <c r="T14" s="51">
        <v>32041989</v>
      </c>
      <c r="U14" s="51" t="s">
        <v>148</v>
      </c>
      <c r="V14" s="51"/>
      <c r="W14" s="151"/>
      <c r="X14" s="151"/>
      <c r="Y14" s="151"/>
      <c r="Z14" s="151"/>
      <c r="AA14" s="151"/>
      <c r="AB14" s="151"/>
      <c r="AC14" s="151"/>
      <c r="AD14" s="151"/>
      <c r="AE14" s="151">
        <v>75</v>
      </c>
      <c r="AF14" s="151"/>
      <c r="AG14" s="151"/>
    </row>
    <row r="15" spans="1:33" ht="72">
      <c r="A15" s="151"/>
      <c r="B15" s="151"/>
      <c r="C15" s="151"/>
      <c r="D15" s="151"/>
      <c r="E15" s="151"/>
      <c r="F15" s="151"/>
      <c r="G15" s="151"/>
      <c r="H15" s="151"/>
      <c r="I15" s="151"/>
      <c r="J15" s="9" t="s">
        <v>890</v>
      </c>
      <c r="K15" s="9">
        <v>14</v>
      </c>
      <c r="L15" s="7">
        <v>45692</v>
      </c>
      <c r="M15" s="8">
        <v>45752</v>
      </c>
      <c r="N15" s="5" t="s">
        <v>88</v>
      </c>
      <c r="O15" s="9" t="s">
        <v>255</v>
      </c>
      <c r="P15" s="5" t="s">
        <v>46</v>
      </c>
      <c r="Q15" s="5" t="s">
        <v>256</v>
      </c>
      <c r="R15" s="5" t="s">
        <v>1009</v>
      </c>
      <c r="S15" s="9" t="s">
        <v>1010</v>
      </c>
      <c r="T15" s="9" t="s">
        <v>6510</v>
      </c>
      <c r="U15" s="9" t="s">
        <v>6511</v>
      </c>
      <c r="V15" s="5"/>
      <c r="W15" s="5"/>
      <c r="X15" s="9"/>
      <c r="Y15" s="9"/>
      <c r="Z15" s="9"/>
      <c r="AA15" s="36" t="s">
        <v>6512</v>
      </c>
      <c r="AB15" s="9"/>
      <c r="AC15" s="9"/>
      <c r="AD15" s="9" t="s">
        <v>929</v>
      </c>
      <c r="AE15" s="9">
        <v>60</v>
      </c>
      <c r="AF15" s="151"/>
      <c r="AG15" s="151"/>
    </row>
    <row r="16" spans="1:33" ht="115.2">
      <c r="A16" s="151"/>
      <c r="B16" s="151"/>
      <c r="C16" s="151"/>
      <c r="D16" s="151"/>
      <c r="E16" s="151"/>
      <c r="F16" s="151"/>
      <c r="G16" s="151"/>
      <c r="H16" s="151"/>
      <c r="I16" s="151"/>
      <c r="J16" s="9" t="s">
        <v>881</v>
      </c>
      <c r="K16" s="9">
        <v>15</v>
      </c>
      <c r="L16" s="35">
        <v>45610</v>
      </c>
      <c r="M16" s="37">
        <v>45701</v>
      </c>
      <c r="N16" s="9" t="s">
        <v>31</v>
      </c>
      <c r="O16" s="9" t="s">
        <v>200</v>
      </c>
      <c r="P16" s="9" t="s">
        <v>46</v>
      </c>
      <c r="Q16" s="9" t="s">
        <v>201</v>
      </c>
      <c r="R16" s="9">
        <v>7852063965</v>
      </c>
      <c r="S16" s="9" t="s">
        <v>202</v>
      </c>
      <c r="T16" s="9">
        <v>680223</v>
      </c>
      <c r="U16" s="9" t="s">
        <v>6513</v>
      </c>
      <c r="V16" s="9" t="s">
        <v>38</v>
      </c>
      <c r="W16" s="9"/>
      <c r="X16" s="9"/>
      <c r="Y16" s="9"/>
      <c r="Z16" s="9"/>
      <c r="AA16" s="42" t="s">
        <v>204</v>
      </c>
      <c r="AB16" s="9" t="s">
        <v>205</v>
      </c>
      <c r="AC16" s="9"/>
      <c r="AD16" s="9" t="s">
        <v>6514</v>
      </c>
      <c r="AE16" s="9">
        <v>155</v>
      </c>
      <c r="AF16" s="151"/>
      <c r="AG16" s="151"/>
    </row>
    <row r="17" spans="1:33" ht="115.2">
      <c r="A17" s="151"/>
      <c r="B17" s="151"/>
      <c r="C17" s="151"/>
      <c r="D17" s="151"/>
      <c r="E17" s="151"/>
      <c r="F17" s="151"/>
      <c r="G17" s="151"/>
      <c r="H17" s="151"/>
      <c r="I17" s="151"/>
      <c r="J17" s="9" t="s">
        <v>890</v>
      </c>
      <c r="K17" s="9">
        <v>16</v>
      </c>
      <c r="L17" s="35">
        <v>45610</v>
      </c>
      <c r="M17" s="37">
        <v>45701</v>
      </c>
      <c r="N17" s="9" t="s">
        <v>31</v>
      </c>
      <c r="O17" s="9" t="s">
        <v>233</v>
      </c>
      <c r="P17" s="9" t="s">
        <v>46</v>
      </c>
      <c r="Q17" s="9" t="s">
        <v>234</v>
      </c>
      <c r="R17" s="9">
        <v>9094621162</v>
      </c>
      <c r="S17" s="9" t="s">
        <v>6515</v>
      </c>
      <c r="T17" s="9" t="s">
        <v>926</v>
      </c>
      <c r="U17" s="9" t="s">
        <v>927</v>
      </c>
      <c r="V17" s="9" t="s">
        <v>38</v>
      </c>
      <c r="W17" s="9"/>
      <c r="X17" s="9"/>
      <c r="Y17" s="9"/>
      <c r="Z17" s="9"/>
      <c r="AA17" s="42" t="s">
        <v>928</v>
      </c>
      <c r="AB17" s="9" t="s">
        <v>183</v>
      </c>
      <c r="AC17" s="9"/>
      <c r="AD17" s="9" t="s">
        <v>929</v>
      </c>
      <c r="AE17" s="9">
        <v>100</v>
      </c>
      <c r="AF17" s="151"/>
      <c r="AG17" s="151"/>
    </row>
    <row r="18" spans="1:33" ht="129.6">
      <c r="A18" s="151"/>
      <c r="B18" s="151"/>
      <c r="C18" s="151"/>
      <c r="D18" s="151"/>
      <c r="E18" s="151"/>
      <c r="F18" s="151"/>
      <c r="G18" s="151"/>
      <c r="H18" s="151"/>
      <c r="I18" s="151"/>
      <c r="J18" s="9" t="s">
        <v>881</v>
      </c>
      <c r="K18" s="9">
        <v>17</v>
      </c>
      <c r="L18" s="35">
        <v>45513</v>
      </c>
      <c r="M18" s="35">
        <v>45573</v>
      </c>
      <c r="N18" s="9" t="s">
        <v>31</v>
      </c>
      <c r="O18" s="9" t="s">
        <v>950</v>
      </c>
      <c r="P18" s="9"/>
      <c r="Q18" s="9" t="s">
        <v>951</v>
      </c>
      <c r="R18" s="9">
        <v>9714444127</v>
      </c>
      <c r="S18" s="9" t="s">
        <v>952</v>
      </c>
      <c r="T18" s="9" t="s">
        <v>947</v>
      </c>
      <c r="U18" s="9" t="s">
        <v>6516</v>
      </c>
      <c r="V18" s="9"/>
      <c r="W18" s="9"/>
      <c r="X18" s="9"/>
      <c r="Y18" s="9"/>
      <c r="Z18" s="9"/>
      <c r="AA18" s="42" t="s">
        <v>6517</v>
      </c>
      <c r="AB18" s="9"/>
      <c r="AC18" s="9"/>
      <c r="AD18" s="9"/>
      <c r="AE18" s="9">
        <v>175</v>
      </c>
      <c r="AF18" s="151"/>
      <c r="AG18" s="151"/>
    </row>
    <row r="19" spans="1:33" ht="115.2">
      <c r="A19" s="151"/>
      <c r="B19" s="151"/>
      <c r="C19" s="151"/>
      <c r="D19" s="151"/>
      <c r="E19" s="151"/>
      <c r="F19" s="151"/>
      <c r="G19" s="151"/>
      <c r="H19" s="151"/>
      <c r="I19" s="151"/>
      <c r="J19" s="9" t="s">
        <v>900</v>
      </c>
      <c r="K19" s="9">
        <v>18</v>
      </c>
      <c r="L19" s="35">
        <v>45588</v>
      </c>
      <c r="M19" s="37">
        <v>45679</v>
      </c>
      <c r="N19" s="9" t="s">
        <v>31</v>
      </c>
      <c r="O19" s="9" t="s">
        <v>177</v>
      </c>
      <c r="P19" s="9" t="s">
        <v>46</v>
      </c>
      <c r="Q19" s="9" t="s">
        <v>178</v>
      </c>
      <c r="R19" s="9">
        <v>9429409798</v>
      </c>
      <c r="S19" s="9" t="s">
        <v>179</v>
      </c>
      <c r="T19" s="9">
        <v>10063010</v>
      </c>
      <c r="U19" s="9" t="s">
        <v>6518</v>
      </c>
      <c r="V19" s="9" t="s">
        <v>38</v>
      </c>
      <c r="W19" s="9" t="s">
        <v>181</v>
      </c>
      <c r="X19" s="9"/>
      <c r="Y19" s="9"/>
      <c r="Z19" s="9"/>
      <c r="AA19" s="42" t="s">
        <v>182</v>
      </c>
      <c r="AB19" s="9" t="s">
        <v>183</v>
      </c>
      <c r="AC19" s="9" t="s">
        <v>923</v>
      </c>
      <c r="AD19" s="9"/>
      <c r="AE19" s="9">
        <v>145</v>
      </c>
      <c r="AF19" s="151"/>
      <c r="AG19" s="151"/>
    </row>
    <row r="20" spans="1:33" ht="43.2">
      <c r="A20" s="151"/>
      <c r="B20" s="151"/>
      <c r="C20" s="151"/>
      <c r="D20" s="151"/>
      <c r="E20" s="151"/>
      <c r="F20" s="151"/>
      <c r="G20" s="151"/>
      <c r="H20" s="151"/>
      <c r="I20" s="151"/>
      <c r="J20" s="9" t="s">
        <v>881</v>
      </c>
      <c r="K20" s="9">
        <v>19</v>
      </c>
      <c r="L20" s="7">
        <v>45319</v>
      </c>
      <c r="M20" s="8">
        <v>45745</v>
      </c>
      <c r="N20" s="5" t="s">
        <v>31</v>
      </c>
      <c r="O20" s="9" t="s">
        <v>251</v>
      </c>
      <c r="P20" s="5" t="s">
        <v>46</v>
      </c>
      <c r="Q20" s="5" t="s">
        <v>252</v>
      </c>
      <c r="R20" s="5">
        <v>8200491556</v>
      </c>
      <c r="S20" s="9" t="s">
        <v>253</v>
      </c>
      <c r="T20" s="9"/>
      <c r="U20" s="9" t="s">
        <v>254</v>
      </c>
      <c r="V20" s="5"/>
      <c r="W20" s="5"/>
      <c r="X20" s="9"/>
      <c r="Y20" s="9"/>
      <c r="Z20" s="9"/>
      <c r="AA20" s="36" t="s">
        <v>6519</v>
      </c>
      <c r="AB20" s="9"/>
      <c r="AC20" s="9"/>
      <c r="AD20" s="9" t="s">
        <v>1023</v>
      </c>
      <c r="AE20" s="9">
        <v>85</v>
      </c>
      <c r="AF20" s="151"/>
      <c r="AG20" s="151"/>
    </row>
    <row r="21" spans="1:33" ht="115.2">
      <c r="A21" s="151"/>
      <c r="B21" s="151"/>
      <c r="C21" s="151"/>
      <c r="D21" s="151"/>
      <c r="E21" s="151"/>
      <c r="F21" s="151"/>
      <c r="G21" s="151"/>
      <c r="H21" s="151"/>
      <c r="I21" s="151"/>
      <c r="J21" s="9" t="s">
        <v>900</v>
      </c>
      <c r="K21" s="9">
        <v>20</v>
      </c>
      <c r="L21" s="7">
        <v>45652</v>
      </c>
      <c r="M21" s="8">
        <v>45712</v>
      </c>
      <c r="N21" s="5" t="s">
        <v>31</v>
      </c>
      <c r="O21" s="9" t="s">
        <v>268</v>
      </c>
      <c r="P21" s="5" t="s">
        <v>46</v>
      </c>
      <c r="Q21" s="5" t="s">
        <v>269</v>
      </c>
      <c r="R21" s="5">
        <v>9073868030</v>
      </c>
      <c r="S21" s="9" t="s">
        <v>270</v>
      </c>
      <c r="T21" s="9" t="s">
        <v>901</v>
      </c>
      <c r="U21" s="9" t="s">
        <v>271</v>
      </c>
      <c r="V21" s="5"/>
      <c r="W21" s="5" t="s">
        <v>39</v>
      </c>
      <c r="X21" s="9"/>
      <c r="Y21" s="9"/>
      <c r="Z21" s="9"/>
      <c r="AA21" s="9" t="s">
        <v>272</v>
      </c>
      <c r="AB21" s="9"/>
      <c r="AC21" s="9"/>
      <c r="AD21" s="9" t="s">
        <v>6520</v>
      </c>
      <c r="AE21" s="9">
        <v>120</v>
      </c>
      <c r="AF21" s="151"/>
      <c r="AG21" s="151"/>
    </row>
    <row r="22" spans="1:33" ht="14.4">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row>
    <row r="23" spans="1:33" ht="14.4">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row>
    <row r="24" spans="1:33" ht="14.4">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row>
    <row r="25" spans="1:33" ht="14.4">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row>
    <row r="26" spans="1:33" ht="14.4">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row>
    <row r="27" spans="1:33" ht="14.4">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row>
    <row r="28" spans="1:33" ht="14.4">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row>
    <row r="29" spans="1:33" ht="14.4">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row>
    <row r="30" spans="1:33" ht="14.4">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row>
    <row r="31" spans="1:33" ht="14.4">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row>
    <row r="32" spans="1:33" ht="14.4">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row>
    <row r="33" spans="1:33" ht="14.4">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row>
    <row r="34" spans="1:33" ht="14.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row>
    <row r="35" spans="1:33" ht="14.4">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row>
    <row r="36" spans="1:33" ht="14.4">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row>
    <row r="37" spans="1:33" ht="14.4">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row>
    <row r="38" spans="1:33" ht="14.4">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row>
    <row r="39" spans="1:33" ht="14.4">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row>
    <row r="40" spans="1:33" ht="14.4">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row>
    <row r="41" spans="1:33" ht="14.4">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row>
    <row r="42" spans="1:33" ht="14.4">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row>
    <row r="43" spans="1:33" ht="14.4">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row>
    <row r="44" spans="1:33" ht="1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row>
    <row r="45" spans="1:33" ht="14.4">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row>
    <row r="46" spans="1:33" ht="14.4">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row>
    <row r="47" spans="1:33" ht="14.4">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row>
    <row r="48" spans="1:33" ht="14.4">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row>
    <row r="49" spans="1:33" ht="14.4">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row>
    <row r="50" spans="1:33" ht="14.4">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row>
    <row r="51" spans="1:33" ht="14.4">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row>
    <row r="52" spans="1:33" ht="14.4">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row>
    <row r="53" spans="1:33" ht="14.4">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51"/>
      <c r="AG53" s="151"/>
    </row>
    <row r="54" spans="1:33" ht="14.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c r="AG54" s="151"/>
    </row>
    <row r="55" spans="1:33" ht="14.4">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151"/>
    </row>
    <row r="56" spans="1:33" ht="14.4">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row>
    <row r="57" spans="1:33" ht="14.4">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row>
    <row r="58" spans="1:33" ht="14.4">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151"/>
    </row>
    <row r="59" spans="1:33" ht="14.4">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c r="AE59" s="151"/>
      <c r="AF59" s="151"/>
      <c r="AG59" s="151"/>
    </row>
    <row r="60" spans="1:33" ht="14.4">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row>
    <row r="61" spans="1:33" ht="14.4">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row>
    <row r="62" spans="1:33" ht="14.4">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row>
    <row r="63" spans="1:33" ht="14.4">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row>
    <row r="64" spans="1:33" ht="14.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c r="AE64" s="151"/>
      <c r="AF64" s="151"/>
      <c r="AG64" s="151"/>
    </row>
    <row r="65" spans="1:33" ht="14.4">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151"/>
    </row>
    <row r="66" spans="1:33" ht="14.4">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151"/>
    </row>
    <row r="67" spans="1:33" ht="14.4">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row>
    <row r="68" spans="1:33" ht="14.4">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c r="AE68" s="151"/>
      <c r="AF68" s="151"/>
      <c r="AG68" s="151"/>
    </row>
    <row r="69" spans="1:33" ht="14.4">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row>
    <row r="70" spans="1:33" ht="14.4">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c r="AC70" s="151"/>
      <c r="AD70" s="151"/>
      <c r="AE70" s="151"/>
      <c r="AF70" s="151"/>
      <c r="AG70" s="151"/>
    </row>
    <row r="71" spans="1:33" ht="14.4">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row>
    <row r="72" spans="1:33" ht="14.4">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c r="AG72" s="151"/>
    </row>
    <row r="73" spans="1:33" ht="14.4">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51"/>
      <c r="AG73" s="151"/>
    </row>
    <row r="74" spans="1:33" ht="14.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51"/>
      <c r="AG74" s="151"/>
    </row>
    <row r="75" spans="1:33" ht="14.4">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151"/>
    </row>
    <row r="76" spans="1:33" ht="14.4">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c r="AE76" s="151"/>
      <c r="AF76" s="151"/>
      <c r="AG76" s="151"/>
    </row>
    <row r="77" spans="1:33" ht="14.4">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c r="AE77" s="151"/>
      <c r="AF77" s="151"/>
      <c r="AG77" s="151"/>
    </row>
    <row r="78" spans="1:33" ht="14.4">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c r="AC78" s="151"/>
      <c r="AD78" s="151"/>
      <c r="AE78" s="151"/>
      <c r="AF78" s="151"/>
      <c r="AG78" s="151"/>
    </row>
    <row r="79" spans="1:33" ht="14.4">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c r="AC79" s="151"/>
      <c r="AD79" s="151"/>
      <c r="AE79" s="151"/>
      <c r="AF79" s="151"/>
      <c r="AG79" s="151"/>
    </row>
    <row r="80" spans="1:33" ht="14.4">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c r="AC80" s="151"/>
      <c r="AD80" s="151"/>
      <c r="AE80" s="151"/>
      <c r="AF80" s="151"/>
      <c r="AG80" s="151"/>
    </row>
    <row r="81" spans="1:33" ht="14.4">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c r="AE81" s="151"/>
      <c r="AF81" s="151"/>
      <c r="AG81" s="151"/>
    </row>
    <row r="82" spans="1:33" ht="14.4">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row>
    <row r="83" spans="1:33" ht="14.4">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row>
    <row r="84" spans="1:33" ht="14.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c r="AE84" s="151"/>
      <c r="AF84" s="151"/>
      <c r="AG84" s="151"/>
    </row>
    <row r="85" spans="1:33" ht="14.4">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c r="AE85" s="151"/>
      <c r="AF85" s="151"/>
      <c r="AG85" s="151"/>
    </row>
    <row r="86" spans="1:33" ht="14.4">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c r="AE86" s="151"/>
      <c r="AF86" s="151"/>
      <c r="AG86" s="151"/>
    </row>
    <row r="87" spans="1:33" ht="14.4">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E87" s="151"/>
      <c r="AF87" s="151"/>
      <c r="AG87" s="151"/>
    </row>
    <row r="88" spans="1:33" ht="14.4">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row>
    <row r="89" spans="1:33" ht="14.4">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1"/>
    </row>
    <row r="90" spans="1:33" ht="14.4">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c r="AE90" s="151"/>
      <c r="AF90" s="151"/>
      <c r="AG90" s="151"/>
    </row>
    <row r="91" spans="1:33" ht="14.4">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c r="AC91" s="151"/>
      <c r="AD91" s="151"/>
      <c r="AE91" s="151"/>
      <c r="AF91" s="151"/>
      <c r="AG91" s="151"/>
    </row>
    <row r="92" spans="1:33" ht="14.4">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c r="AE92" s="151"/>
      <c r="AF92" s="151"/>
      <c r="AG92" s="151"/>
    </row>
    <row r="93" spans="1:33" ht="14.4">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151"/>
    </row>
    <row r="94" spans="1:33" ht="14.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c r="AE94" s="151"/>
      <c r="AF94" s="151"/>
      <c r="AG94" s="151"/>
    </row>
    <row r="95" spans="1:33" ht="14.4">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c r="AE95" s="151"/>
      <c r="AF95" s="151"/>
      <c r="AG95" s="151"/>
    </row>
    <row r="96" spans="1:33" ht="14.4">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151"/>
    </row>
    <row r="97" spans="1:33" ht="14.4">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c r="AE97" s="151"/>
      <c r="AF97" s="151"/>
      <c r="AG97" s="151"/>
    </row>
    <row r="98" spans="1:33" ht="14.4">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c r="AE98" s="151"/>
      <c r="AF98" s="151"/>
      <c r="AG98" s="151"/>
    </row>
    <row r="99" spans="1:33" ht="14.4">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c r="AC99" s="151"/>
      <c r="AD99" s="151"/>
      <c r="AE99" s="151"/>
      <c r="AF99" s="151"/>
      <c r="AG99" s="151"/>
    </row>
    <row r="100" spans="1:33" ht="14.4">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row>
    <row r="101" spans="1:33" ht="14.4">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c r="AE101" s="151"/>
      <c r="AF101" s="151"/>
      <c r="AG101" s="151"/>
    </row>
    <row r="102" spans="1:33" ht="14.4">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c r="AE102" s="151"/>
      <c r="AF102" s="151"/>
      <c r="AG102" s="151"/>
    </row>
    <row r="103" spans="1:33" ht="14.4">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row>
    <row r="104" spans="1:33" ht="14.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c r="AE104" s="151"/>
      <c r="AF104" s="151"/>
      <c r="AG104" s="151"/>
    </row>
    <row r="105" spans="1:33" ht="14.4">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1"/>
    </row>
    <row r="106" spans="1:33" ht="14.4">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row>
    <row r="107" spans="1:33" ht="14.4">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row>
    <row r="108" spans="1:33" ht="14.4">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c r="AE108" s="151"/>
      <c r="AF108" s="151"/>
      <c r="AG108" s="151"/>
    </row>
    <row r="109" spans="1:33" ht="14.4">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151"/>
    </row>
    <row r="110" spans="1:33" ht="14.4">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151"/>
    </row>
    <row r="111" spans="1:33" ht="14.4">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c r="AC111" s="151"/>
      <c r="AD111" s="151"/>
      <c r="AE111" s="151"/>
      <c r="AF111" s="151"/>
      <c r="AG111" s="151"/>
    </row>
    <row r="112" spans="1:33" ht="14.4">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row>
    <row r="113" spans="1:33" ht="14.4">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row>
    <row r="114" spans="1:33" ht="14.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row>
    <row r="115" spans="1:33" ht="14.4">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c r="AE115" s="151"/>
      <c r="AF115" s="151"/>
      <c r="AG115" s="151"/>
    </row>
    <row r="116" spans="1:33" ht="14.4">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c r="AF116" s="151"/>
      <c r="AG116" s="151"/>
    </row>
    <row r="117" spans="1:33" ht="14.4">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row>
    <row r="118" spans="1:33" ht="14.4">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row>
    <row r="119" spans="1:33" ht="14.4">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151"/>
      <c r="AG119" s="151"/>
    </row>
    <row r="120" spans="1:33" ht="14.4">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151"/>
    </row>
    <row r="121" spans="1:33" ht="14.4">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row>
    <row r="122" spans="1:33" ht="14.4">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row>
    <row r="123" spans="1:33" ht="14.4">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row>
    <row r="124" spans="1:33" ht="14.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151"/>
    </row>
    <row r="125" spans="1:33" ht="14.4">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151"/>
    </row>
    <row r="126" spans="1:33" ht="14.4">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151"/>
    </row>
    <row r="127" spans="1:33" ht="14.4">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row>
    <row r="128" spans="1:33" ht="14.4">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151"/>
    </row>
    <row r="129" spans="1:33" ht="14.4">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c r="AE129" s="151"/>
      <c r="AF129" s="151"/>
      <c r="AG129" s="151"/>
    </row>
    <row r="130" spans="1:33" ht="14.4">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c r="AE130" s="151"/>
      <c r="AF130" s="151"/>
      <c r="AG130" s="151"/>
    </row>
    <row r="131" spans="1:33" ht="14.4">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151"/>
    </row>
    <row r="132" spans="1:33" ht="14.4">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151"/>
    </row>
    <row r="133" spans="1:33" ht="14.4">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row>
    <row r="134" spans="1:33" ht="14.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c r="AE134" s="151"/>
      <c r="AF134" s="151"/>
      <c r="AG134" s="151"/>
    </row>
    <row r="135" spans="1:33" ht="14.4">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row>
    <row r="136" spans="1:33" ht="14.4">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row>
    <row r="137" spans="1:33" ht="14.4">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c r="AE137" s="151"/>
      <c r="AF137" s="151"/>
      <c r="AG137" s="151"/>
    </row>
    <row r="138" spans="1:33" ht="14.4">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c r="AE138" s="151"/>
      <c r="AF138" s="151"/>
      <c r="AG138" s="151"/>
    </row>
    <row r="139" spans="1:33" ht="14.4">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1"/>
    </row>
    <row r="140" spans="1:33" ht="14.4">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row>
    <row r="141" spans="1:33" ht="14.4">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c r="AE141" s="151"/>
      <c r="AF141" s="151"/>
      <c r="AG141" s="151"/>
    </row>
    <row r="142" spans="1:33" ht="14.4">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c r="AE142" s="151"/>
      <c r="AF142" s="151"/>
      <c r="AG142" s="151"/>
    </row>
    <row r="143" spans="1:33" ht="14.4">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151"/>
    </row>
    <row r="144" spans="1:33" ht="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row>
    <row r="145" spans="1:33" ht="14.4">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c r="AE145" s="151"/>
      <c r="AF145" s="151"/>
      <c r="AG145" s="151"/>
    </row>
    <row r="146" spans="1:33" ht="14.4">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c r="AE146" s="151"/>
      <c r="AF146" s="151"/>
      <c r="AG146" s="151"/>
    </row>
    <row r="147" spans="1:33" ht="14.4">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row>
    <row r="148" spans="1:33" ht="14.4">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c r="AE148" s="151"/>
      <c r="AF148" s="151"/>
      <c r="AG148" s="151"/>
    </row>
    <row r="149" spans="1:33" ht="14.4">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row>
    <row r="150" spans="1:33" ht="14.4">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c r="AC150" s="151"/>
      <c r="AD150" s="151"/>
      <c r="AE150" s="151"/>
      <c r="AF150" s="151"/>
      <c r="AG150" s="151"/>
    </row>
    <row r="151" spans="1:33" ht="14.4">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row>
    <row r="152" spans="1:33" ht="14.4">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151"/>
    </row>
    <row r="153" spans="1:33" ht="14.4">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row>
    <row r="154" spans="1:33" ht="14.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row>
    <row r="155" spans="1:33" ht="14.4">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row>
    <row r="156" spans="1:33" ht="14.4">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row>
    <row r="157" spans="1:33" ht="14.4">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row>
    <row r="158" spans="1:33" ht="14.4">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c r="AE158" s="151"/>
      <c r="AF158" s="151"/>
      <c r="AG158" s="151"/>
    </row>
    <row r="159" spans="1:33" ht="14.4">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151"/>
    </row>
    <row r="160" spans="1:33" ht="14.4">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row>
    <row r="161" spans="1:33" ht="14.4">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151"/>
    </row>
    <row r="162" spans="1:33" ht="14.4">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row>
    <row r="163" spans="1:33" ht="14.4">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row>
    <row r="164" spans="1:33" ht="14.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c r="AE164" s="151"/>
      <c r="AF164" s="151"/>
      <c r="AG164" s="151"/>
    </row>
    <row r="165" spans="1:33" ht="14.4">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row>
    <row r="166" spans="1:33" ht="14.4">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row>
    <row r="167" spans="1:33" ht="14.4">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row>
    <row r="168" spans="1:33" ht="14.4">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row>
    <row r="169" spans="1:33" ht="14.4">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row>
    <row r="170" spans="1:33" ht="14.4">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c r="AC170" s="151"/>
      <c r="AD170" s="151"/>
      <c r="AE170" s="151"/>
      <c r="AF170" s="151"/>
      <c r="AG170" s="151"/>
    </row>
    <row r="171" spans="1:33" ht="14.4">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151"/>
    </row>
    <row r="172" spans="1:33" ht="14.4">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151"/>
    </row>
    <row r="173" spans="1:33" ht="14.4">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row>
    <row r="174" spans="1:33" ht="14.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row>
    <row r="175" spans="1:33" ht="14.4">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c r="AE175" s="151"/>
      <c r="AF175" s="151"/>
      <c r="AG175" s="151"/>
    </row>
    <row r="176" spans="1:33" ht="14.4">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151"/>
    </row>
    <row r="177" spans="1:33" ht="14.4">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row>
    <row r="178" spans="1:33" ht="14.4">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row>
    <row r="179" spans="1:33" ht="14.4">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row>
    <row r="180" spans="1:33" ht="14.4">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row>
    <row r="181" spans="1:33" ht="14.4">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151"/>
    </row>
    <row r="182" spans="1:33" ht="14.4">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151"/>
    </row>
    <row r="183" spans="1:33" ht="14.4">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c r="AE183" s="151"/>
      <c r="AF183" s="151"/>
      <c r="AG183" s="151"/>
    </row>
    <row r="184" spans="1:33" ht="14.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row>
    <row r="185" spans="1:33" ht="14.4">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row>
    <row r="186" spans="1:33" ht="14.4">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row>
    <row r="187" spans="1:33" ht="14.4">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row>
    <row r="188" spans="1:33" ht="14.4">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row>
    <row r="189" spans="1:33" ht="14.4">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row>
    <row r="190" spans="1:33" ht="14.4">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c r="AC190" s="151"/>
      <c r="AD190" s="151"/>
      <c r="AE190" s="151"/>
      <c r="AF190" s="151"/>
      <c r="AG190" s="151"/>
    </row>
    <row r="191" spans="1:33" ht="14.4">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row>
    <row r="192" spans="1:33" ht="14.4">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c r="AE192" s="151"/>
      <c r="AF192" s="151"/>
      <c r="AG192" s="151"/>
    </row>
    <row r="193" spans="1:33" ht="14.4">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c r="AE193" s="151"/>
      <c r="AF193" s="151"/>
      <c r="AG193" s="151"/>
    </row>
    <row r="194" spans="1:33" ht="14.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c r="AE194" s="151"/>
      <c r="AF194" s="151"/>
      <c r="AG194" s="151"/>
    </row>
    <row r="195" spans="1:33" ht="14.4">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row>
    <row r="196" spans="1:33" ht="14.4">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151"/>
    </row>
    <row r="197" spans="1:33" ht="14.4">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151"/>
    </row>
    <row r="198" spans="1:33" ht="14.4">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151"/>
    </row>
    <row r="199" spans="1:33" ht="14.4">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row>
    <row r="200" spans="1:33" ht="14.4">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151"/>
    </row>
    <row r="201" spans="1:33" ht="14.4">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row>
    <row r="202" spans="1:33" ht="14.4">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151"/>
    </row>
    <row r="203" spans="1:33" ht="14.4">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151"/>
    </row>
    <row r="204" spans="1:33" ht="14.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c r="AE204" s="151"/>
      <c r="AF204" s="151"/>
      <c r="AG204" s="151"/>
    </row>
    <row r="205" spans="1:33" ht="14.4">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c r="AE205" s="151"/>
      <c r="AF205" s="151"/>
      <c r="AG205" s="151"/>
    </row>
    <row r="206" spans="1:33" ht="14.4">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c r="AE206" s="151"/>
      <c r="AF206" s="151"/>
      <c r="AG206" s="151"/>
    </row>
    <row r="207" spans="1:33" ht="14.4">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c r="AE207" s="151"/>
      <c r="AF207" s="151"/>
      <c r="AG207" s="151"/>
    </row>
    <row r="208" spans="1:33" ht="14.4">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row>
    <row r="209" spans="1:33" ht="14.4">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151"/>
    </row>
    <row r="210" spans="1:33" ht="14.4">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c r="AC210" s="151"/>
      <c r="AD210" s="151"/>
      <c r="AE210" s="151"/>
      <c r="AF210" s="151"/>
      <c r="AG210" s="151"/>
    </row>
    <row r="211" spans="1:33" ht="14.4">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row>
    <row r="212" spans="1:33" ht="14.4">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c r="AE212" s="151"/>
      <c r="AF212" s="151"/>
      <c r="AG212" s="151"/>
    </row>
    <row r="213" spans="1:33" ht="14.4">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c r="AE213" s="151"/>
      <c r="AF213" s="151"/>
      <c r="AG213" s="151"/>
    </row>
    <row r="214" spans="1:33" ht="14.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c r="AE214" s="151"/>
      <c r="AF214" s="151"/>
      <c r="AG214" s="151"/>
    </row>
    <row r="215" spans="1:33" ht="14.4">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c r="AE215" s="151"/>
      <c r="AF215" s="151"/>
      <c r="AG215" s="151"/>
    </row>
    <row r="216" spans="1:33" ht="14.4">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c r="AE216" s="151"/>
      <c r="AF216" s="151"/>
      <c r="AG216" s="151"/>
    </row>
    <row r="217" spans="1:33" ht="14.4">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c r="AE217" s="151"/>
      <c r="AF217" s="151"/>
      <c r="AG217" s="151"/>
    </row>
    <row r="218" spans="1:33" ht="14.4">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c r="AE218" s="151"/>
      <c r="AF218" s="151"/>
      <c r="AG218" s="151"/>
    </row>
    <row r="219" spans="1:33" ht="14.4">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c r="AE219" s="151"/>
      <c r="AF219" s="151"/>
      <c r="AG219" s="151"/>
    </row>
    <row r="220" spans="1:33" ht="14.4">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c r="AE220" s="151"/>
      <c r="AF220" s="151"/>
      <c r="AG220" s="151"/>
    </row>
    <row r="221" spans="1:33" ht="14.4">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c r="AE221" s="151"/>
      <c r="AF221" s="151"/>
      <c r="AG221" s="151"/>
    </row>
    <row r="222" spans="1:33" ht="14.4">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c r="AE222" s="151"/>
      <c r="AF222" s="151"/>
      <c r="AG222" s="151"/>
    </row>
    <row r="223" spans="1:33" ht="14.4">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c r="AE223" s="151"/>
      <c r="AF223" s="151"/>
      <c r="AG223" s="151"/>
    </row>
    <row r="224" spans="1:33" ht="14.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c r="AE224" s="151"/>
      <c r="AF224" s="151"/>
      <c r="AG224" s="151"/>
    </row>
    <row r="225" spans="1:33" ht="14.4">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c r="AE225" s="151"/>
      <c r="AF225" s="151"/>
      <c r="AG225" s="151"/>
    </row>
    <row r="226" spans="1:33" ht="14.4">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c r="AE226" s="151"/>
      <c r="AF226" s="151"/>
      <c r="AG226" s="151"/>
    </row>
    <row r="227" spans="1:33" ht="14.4">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c r="AE227" s="151"/>
      <c r="AF227" s="151"/>
      <c r="AG227" s="151"/>
    </row>
    <row r="228" spans="1:33" ht="14.4">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c r="AE228" s="151"/>
      <c r="AF228" s="151"/>
      <c r="AG228" s="151"/>
    </row>
    <row r="229" spans="1:33" ht="14.4">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c r="AE229" s="151"/>
      <c r="AF229" s="151"/>
      <c r="AG229" s="151"/>
    </row>
    <row r="230" spans="1:33" ht="14.4">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c r="AC230" s="151"/>
      <c r="AD230" s="151"/>
      <c r="AE230" s="151"/>
      <c r="AF230" s="151"/>
      <c r="AG230" s="151"/>
    </row>
    <row r="231" spans="1:33" ht="14.4">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c r="AC231" s="151"/>
      <c r="AD231" s="151"/>
      <c r="AE231" s="151"/>
      <c r="AF231" s="151"/>
      <c r="AG231" s="151"/>
    </row>
    <row r="232" spans="1:33" ht="14.4">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c r="AE232" s="151"/>
      <c r="AF232" s="151"/>
      <c r="AG232" s="151"/>
    </row>
    <row r="233" spans="1:33" ht="14.4">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c r="AE233" s="151"/>
      <c r="AF233" s="151"/>
      <c r="AG233" s="151"/>
    </row>
    <row r="234" spans="1:33" ht="14.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c r="AE234" s="151"/>
      <c r="AF234" s="151"/>
      <c r="AG234" s="151"/>
    </row>
    <row r="235" spans="1:33" ht="14.4">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c r="AC235" s="151"/>
      <c r="AD235" s="151"/>
      <c r="AE235" s="151"/>
      <c r="AF235" s="151"/>
      <c r="AG235" s="151"/>
    </row>
    <row r="236" spans="1:33" ht="14.4">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c r="AE236" s="151"/>
      <c r="AF236" s="151"/>
      <c r="AG236" s="151"/>
    </row>
    <row r="237" spans="1:33" ht="14.4">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c r="AE237" s="151"/>
      <c r="AF237" s="151"/>
      <c r="AG237" s="151"/>
    </row>
    <row r="238" spans="1:33" ht="14.4">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c r="AC238" s="151"/>
      <c r="AD238" s="151"/>
      <c r="AE238" s="151"/>
      <c r="AF238" s="151"/>
      <c r="AG238" s="151"/>
    </row>
    <row r="239" spans="1:33" ht="14.4">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c r="AC239" s="151"/>
      <c r="AD239" s="151"/>
      <c r="AE239" s="151"/>
      <c r="AF239" s="151"/>
      <c r="AG239" s="151"/>
    </row>
    <row r="240" spans="1:33" ht="14.4">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151"/>
    </row>
    <row r="241" spans="1:33" ht="14.4">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c r="AE241" s="151"/>
      <c r="AF241" s="151"/>
      <c r="AG241" s="151"/>
    </row>
    <row r="242" spans="1:33" ht="14.4">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c r="AE242" s="151"/>
      <c r="AF242" s="151"/>
      <c r="AG242" s="151"/>
    </row>
    <row r="243" spans="1:33" ht="14.4">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c r="AC243" s="151"/>
      <c r="AD243" s="151"/>
      <c r="AE243" s="151"/>
      <c r="AF243" s="151"/>
      <c r="AG243" s="151"/>
    </row>
    <row r="244" spans="1:33" ht="1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c r="AC244" s="151"/>
      <c r="AD244" s="151"/>
      <c r="AE244" s="151"/>
      <c r="AF244" s="151"/>
      <c r="AG244" s="151"/>
    </row>
    <row r="245" spans="1:33" ht="14.4">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c r="AC245" s="151"/>
      <c r="AD245" s="151"/>
      <c r="AE245" s="151"/>
      <c r="AF245" s="151"/>
      <c r="AG245" s="151"/>
    </row>
    <row r="246" spans="1:33" ht="14.4">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c r="AE246" s="151"/>
      <c r="AF246" s="151"/>
      <c r="AG246" s="151"/>
    </row>
    <row r="247" spans="1:33" ht="14.4">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c r="AE247" s="151"/>
      <c r="AF247" s="151"/>
      <c r="AG247" s="151"/>
    </row>
    <row r="248" spans="1:33" ht="14.4">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c r="AE248" s="151"/>
      <c r="AF248" s="151"/>
      <c r="AG248" s="151"/>
    </row>
    <row r="249" spans="1:33" ht="14.4">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c r="AC249" s="151"/>
      <c r="AD249" s="151"/>
      <c r="AE249" s="151"/>
      <c r="AF249" s="151"/>
      <c r="AG249" s="151"/>
    </row>
    <row r="250" spans="1:33" ht="14.4">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c r="AC250" s="151"/>
      <c r="AD250" s="151"/>
      <c r="AE250" s="151"/>
      <c r="AF250" s="151"/>
      <c r="AG250" s="151"/>
    </row>
    <row r="251" spans="1:33" ht="14.4">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c r="AC251" s="151"/>
      <c r="AD251" s="151"/>
      <c r="AE251" s="151"/>
      <c r="AF251" s="151"/>
      <c r="AG251" s="151"/>
    </row>
    <row r="252" spans="1:33" ht="14.4">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c r="AE252" s="151"/>
      <c r="AF252" s="151"/>
      <c r="AG252" s="151"/>
    </row>
    <row r="253" spans="1:33" ht="14.4">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c r="AE253" s="151"/>
      <c r="AF253" s="151"/>
      <c r="AG253" s="151"/>
    </row>
    <row r="254" spans="1:33" ht="14.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c r="AC254" s="151"/>
      <c r="AD254" s="151"/>
      <c r="AE254" s="151"/>
      <c r="AF254" s="151"/>
      <c r="AG254" s="151"/>
    </row>
    <row r="255" spans="1:33" ht="14.4">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c r="AE255" s="151"/>
      <c r="AF255" s="151"/>
      <c r="AG255" s="151"/>
    </row>
    <row r="256" spans="1:33" ht="14.4">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c r="AE256" s="151"/>
      <c r="AF256" s="151"/>
      <c r="AG256" s="151"/>
    </row>
    <row r="257" spans="1:33" ht="14.4">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c r="AE257" s="151"/>
      <c r="AF257" s="151"/>
      <c r="AG257" s="151"/>
    </row>
    <row r="258" spans="1:33" ht="14.4">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c r="AC258" s="151"/>
      <c r="AD258" s="151"/>
      <c r="AE258" s="151"/>
      <c r="AF258" s="151"/>
      <c r="AG258" s="151"/>
    </row>
    <row r="259" spans="1:33" ht="14.4">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c r="AE259" s="151"/>
      <c r="AF259" s="151"/>
      <c r="AG259" s="151"/>
    </row>
    <row r="260" spans="1:33" ht="14.4">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151"/>
    </row>
    <row r="261" spans="1:33" ht="14.4">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row>
    <row r="262" spans="1:33" ht="14.4">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c r="AE262" s="151"/>
      <c r="AF262" s="151"/>
      <c r="AG262" s="151"/>
    </row>
    <row r="263" spans="1:33" ht="14.4">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151"/>
    </row>
    <row r="264" spans="1:33" ht="14.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c r="AE264" s="151"/>
      <c r="AF264" s="151"/>
      <c r="AG264" s="151"/>
    </row>
    <row r="265" spans="1:33" ht="14.4">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c r="AE265" s="151"/>
      <c r="AF265" s="151"/>
      <c r="AG265" s="151"/>
    </row>
    <row r="266" spans="1:33" ht="14.4">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c r="AE266" s="151"/>
      <c r="AF266" s="151"/>
      <c r="AG266" s="151"/>
    </row>
    <row r="267" spans="1:33" ht="14.4">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c r="AE267" s="151"/>
      <c r="AF267" s="151"/>
      <c r="AG267" s="151"/>
    </row>
    <row r="268" spans="1:33" ht="14.4">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151"/>
    </row>
    <row r="269" spans="1:33" ht="14.4">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151"/>
    </row>
    <row r="270" spans="1:33" ht="14.4">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151"/>
    </row>
    <row r="271" spans="1:33" ht="14.4">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151"/>
    </row>
    <row r="272" spans="1:33" ht="14.4">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c r="AE272" s="151"/>
      <c r="AF272" s="151"/>
      <c r="AG272" s="151"/>
    </row>
    <row r="273" spans="1:33" ht="14.4">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c r="AE273" s="151"/>
      <c r="AF273" s="151"/>
      <c r="AG273" s="151"/>
    </row>
    <row r="274" spans="1:33" ht="14.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c r="AE274" s="151"/>
      <c r="AF274" s="151"/>
      <c r="AG274" s="151"/>
    </row>
    <row r="275" spans="1:33" ht="14.4">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c r="AE275" s="151"/>
      <c r="AF275" s="151"/>
      <c r="AG275" s="151"/>
    </row>
    <row r="276" spans="1:33" ht="14.4">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c r="AE276" s="151"/>
      <c r="AF276" s="151"/>
      <c r="AG276" s="151"/>
    </row>
    <row r="277" spans="1:33" ht="14.4">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c r="AE277" s="151"/>
      <c r="AF277" s="151"/>
      <c r="AG277" s="151"/>
    </row>
    <row r="278" spans="1:33" ht="14.4">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c r="AE278" s="151"/>
      <c r="AF278" s="151"/>
      <c r="AG278" s="151"/>
    </row>
    <row r="279" spans="1:33" ht="14.4">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c r="AE279" s="151"/>
      <c r="AF279" s="151"/>
      <c r="AG279" s="151"/>
    </row>
    <row r="280" spans="1:33" ht="14.4">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c r="AE280" s="151"/>
      <c r="AF280" s="151"/>
      <c r="AG280" s="151"/>
    </row>
    <row r="281" spans="1:33" ht="14.4">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c r="AE281" s="151"/>
      <c r="AF281" s="151"/>
      <c r="AG281" s="151"/>
    </row>
    <row r="282" spans="1:33" ht="14.4">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c r="AE282" s="151"/>
      <c r="AF282" s="151"/>
      <c r="AG282" s="151"/>
    </row>
    <row r="283" spans="1:33" ht="14.4">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c r="AE283" s="151"/>
      <c r="AF283" s="151"/>
      <c r="AG283" s="151"/>
    </row>
    <row r="284" spans="1:33" ht="14.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c r="AE284" s="151"/>
      <c r="AF284" s="151"/>
      <c r="AG284" s="151"/>
    </row>
    <row r="285" spans="1:33" ht="14.4">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c r="AE285" s="151"/>
      <c r="AF285" s="151"/>
      <c r="AG285" s="151"/>
    </row>
    <row r="286" spans="1:33" ht="14.4">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c r="AE286" s="151"/>
      <c r="AF286" s="151"/>
      <c r="AG286" s="151"/>
    </row>
    <row r="287" spans="1:33" ht="14.4">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c r="AE287" s="151"/>
      <c r="AF287" s="151"/>
      <c r="AG287" s="151"/>
    </row>
    <row r="288" spans="1:33" ht="14.4">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c r="AE288" s="151"/>
      <c r="AF288" s="151"/>
      <c r="AG288" s="151"/>
    </row>
    <row r="289" spans="1:33" ht="14.4">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c r="AE289" s="151"/>
      <c r="AF289" s="151"/>
      <c r="AG289" s="151"/>
    </row>
    <row r="290" spans="1:33" ht="14.4">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c r="AC290" s="151"/>
      <c r="AD290" s="151"/>
      <c r="AE290" s="151"/>
      <c r="AF290" s="151"/>
      <c r="AG290" s="151"/>
    </row>
    <row r="291" spans="1:33" ht="14.4">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c r="AC291" s="151"/>
      <c r="AD291" s="151"/>
      <c r="AE291" s="151"/>
      <c r="AF291" s="151"/>
      <c r="AG291" s="151"/>
    </row>
    <row r="292" spans="1:33" ht="14.4">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c r="AE292" s="151"/>
      <c r="AF292" s="151"/>
      <c r="AG292" s="151"/>
    </row>
    <row r="293" spans="1:33" ht="14.4">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c r="AE293" s="151"/>
      <c r="AF293" s="151"/>
      <c r="AG293" s="151"/>
    </row>
    <row r="294" spans="1:33" ht="14.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151"/>
    </row>
    <row r="295" spans="1:33" ht="14.4">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c r="AE295" s="151"/>
      <c r="AF295" s="151"/>
      <c r="AG295" s="151"/>
    </row>
    <row r="296" spans="1:33" ht="14.4">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c r="AE296" s="151"/>
      <c r="AF296" s="151"/>
      <c r="AG296" s="151"/>
    </row>
    <row r="297" spans="1:33" ht="14.4">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c r="AE297" s="151"/>
      <c r="AF297" s="151"/>
      <c r="AG297" s="151"/>
    </row>
    <row r="298" spans="1:33" ht="14.4">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c r="AE298" s="151"/>
      <c r="AF298" s="151"/>
      <c r="AG298" s="151"/>
    </row>
    <row r="299" spans="1:33" ht="14.4">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row>
    <row r="300" spans="1:33" ht="14.4">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151"/>
    </row>
    <row r="301" spans="1:33" ht="14.4">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c r="AE301" s="151"/>
      <c r="AF301" s="151"/>
      <c r="AG301" s="151"/>
    </row>
    <row r="302" spans="1:33" ht="14.4">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row>
    <row r="303" spans="1:33" ht="14.4">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c r="AE303" s="151"/>
      <c r="AF303" s="151"/>
      <c r="AG303" s="151"/>
    </row>
    <row r="304" spans="1:33" ht="14.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row>
    <row r="305" spans="1:33" ht="14.4">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c r="AE305" s="151"/>
      <c r="AF305" s="151"/>
      <c r="AG305" s="151"/>
    </row>
    <row r="306" spans="1:33" ht="14.4">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c r="AE306" s="151"/>
      <c r="AF306" s="151"/>
      <c r="AG306" s="151"/>
    </row>
    <row r="307" spans="1:33" ht="14.4">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c r="AE307" s="151"/>
      <c r="AF307" s="151"/>
      <c r="AG307" s="151"/>
    </row>
    <row r="308" spans="1:33" ht="14.4">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c r="AE308" s="151"/>
      <c r="AF308" s="151"/>
      <c r="AG308" s="151"/>
    </row>
    <row r="309" spans="1:33" ht="14.4">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row>
    <row r="310" spans="1:33" ht="14.4">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row>
    <row r="311" spans="1:33" ht="14.4">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c r="AC311" s="151"/>
      <c r="AD311" s="151"/>
      <c r="AE311" s="151"/>
      <c r="AF311" s="151"/>
      <c r="AG311" s="151"/>
    </row>
    <row r="312" spans="1:33" ht="14.4">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c r="AE312" s="151"/>
      <c r="AF312" s="151"/>
      <c r="AG312" s="151"/>
    </row>
    <row r="313" spans="1:33" ht="14.4">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c r="AE313" s="151"/>
      <c r="AF313" s="151"/>
      <c r="AG313" s="151"/>
    </row>
    <row r="314" spans="1:33" ht="14.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c r="AC314" s="151"/>
      <c r="AD314" s="151"/>
      <c r="AE314" s="151"/>
      <c r="AF314" s="151"/>
      <c r="AG314" s="151"/>
    </row>
    <row r="315" spans="1:33" ht="14.4">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c r="AE315" s="151"/>
      <c r="AF315" s="151"/>
      <c r="AG315" s="151"/>
    </row>
    <row r="316" spans="1:33" ht="14.4">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c r="AE316" s="151"/>
      <c r="AF316" s="151"/>
      <c r="AG316" s="151"/>
    </row>
    <row r="317" spans="1:33" ht="14.4">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c r="AE317" s="151"/>
      <c r="AF317" s="151"/>
      <c r="AG317" s="151"/>
    </row>
    <row r="318" spans="1:33" ht="14.4">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c r="AC318" s="151"/>
      <c r="AD318" s="151"/>
      <c r="AE318" s="151"/>
      <c r="AF318" s="151"/>
      <c r="AG318" s="151"/>
    </row>
    <row r="319" spans="1:33" ht="14.4">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c r="AC319" s="151"/>
      <c r="AD319" s="151"/>
      <c r="AE319" s="151"/>
      <c r="AF319" s="151"/>
      <c r="AG319" s="151"/>
    </row>
    <row r="320" spans="1:33" ht="14.4">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c r="AC320" s="151"/>
      <c r="AD320" s="151"/>
      <c r="AE320" s="151"/>
      <c r="AF320" s="151"/>
      <c r="AG320" s="151"/>
    </row>
    <row r="321" spans="1:33" ht="14.4">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151"/>
    </row>
    <row r="322" spans="1:33" ht="14.4">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151"/>
    </row>
    <row r="323" spans="1:33" ht="14.4">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151"/>
    </row>
    <row r="324" spans="1:33" ht="14.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c r="AC324" s="151"/>
      <c r="AD324" s="151"/>
      <c r="AE324" s="151"/>
      <c r="AF324" s="151"/>
      <c r="AG324" s="151"/>
    </row>
    <row r="325" spans="1:33" ht="14.4">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c r="AE325" s="151"/>
      <c r="AF325" s="151"/>
      <c r="AG325" s="151"/>
    </row>
    <row r="326" spans="1:33" ht="14.4">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row>
    <row r="327" spans="1:33" ht="14.4">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c r="AE327" s="151"/>
      <c r="AF327" s="151"/>
      <c r="AG327" s="151"/>
    </row>
    <row r="328" spans="1:33" ht="14.4">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c r="AE328" s="151"/>
      <c r="AF328" s="151"/>
      <c r="AG328" s="151"/>
    </row>
    <row r="329" spans="1:33" ht="14.4">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151"/>
    </row>
    <row r="330" spans="1:33" ht="14.4">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c r="AC330" s="151"/>
      <c r="AD330" s="151"/>
      <c r="AE330" s="151"/>
      <c r="AF330" s="151"/>
      <c r="AG330" s="151"/>
    </row>
    <row r="331" spans="1:33" ht="14.4">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c r="AC331" s="151"/>
      <c r="AD331" s="151"/>
      <c r="AE331" s="151"/>
      <c r="AF331" s="151"/>
      <c r="AG331" s="151"/>
    </row>
    <row r="332" spans="1:33" ht="14.4">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c r="AE332" s="151"/>
      <c r="AF332" s="151"/>
      <c r="AG332" s="151"/>
    </row>
    <row r="333" spans="1:33" ht="14.4">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c r="AC333" s="151"/>
      <c r="AD333" s="151"/>
      <c r="AE333" s="151"/>
      <c r="AF333" s="151"/>
      <c r="AG333" s="151"/>
    </row>
    <row r="334" spans="1:33" ht="14.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c r="AC334" s="151"/>
      <c r="AD334" s="151"/>
      <c r="AE334" s="151"/>
      <c r="AF334" s="151"/>
      <c r="AG334" s="151"/>
    </row>
    <row r="335" spans="1:33" ht="14.4">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c r="AC335" s="151"/>
      <c r="AD335" s="151"/>
      <c r="AE335" s="151"/>
      <c r="AF335" s="151"/>
      <c r="AG335" s="151"/>
    </row>
    <row r="336" spans="1:33" ht="14.4">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c r="AC336" s="151"/>
      <c r="AD336" s="151"/>
      <c r="AE336" s="151"/>
      <c r="AF336" s="151"/>
      <c r="AG336" s="151"/>
    </row>
    <row r="337" spans="1:33" ht="14.4">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c r="AC337" s="151"/>
      <c r="AD337" s="151"/>
      <c r="AE337" s="151"/>
      <c r="AF337" s="151"/>
      <c r="AG337" s="151"/>
    </row>
    <row r="338" spans="1:33" ht="14.4">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c r="AC338" s="151"/>
      <c r="AD338" s="151"/>
      <c r="AE338" s="151"/>
      <c r="AF338" s="151"/>
      <c r="AG338" s="151"/>
    </row>
    <row r="339" spans="1:33" ht="14.4">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c r="AE339" s="151"/>
      <c r="AF339" s="151"/>
      <c r="AG339" s="151"/>
    </row>
    <row r="340" spans="1:33" ht="14.4">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c r="AE340" s="151"/>
      <c r="AF340" s="151"/>
      <c r="AG340" s="151"/>
    </row>
    <row r="341" spans="1:33" ht="14.4">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c r="AE341" s="151"/>
      <c r="AF341" s="151"/>
      <c r="AG341" s="151"/>
    </row>
    <row r="342" spans="1:33" ht="14.4">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row>
    <row r="343" spans="1:33" ht="14.4">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row>
    <row r="344" spans="1:33" ht="1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c r="AC344" s="151"/>
      <c r="AD344" s="151"/>
      <c r="AE344" s="151"/>
      <c r="AF344" s="151"/>
      <c r="AG344" s="151"/>
    </row>
    <row r="345" spans="1:33" ht="14.4">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c r="AC345" s="151"/>
      <c r="AD345" s="151"/>
      <c r="AE345" s="151"/>
      <c r="AF345" s="151"/>
      <c r="AG345" s="151"/>
    </row>
    <row r="346" spans="1:33" ht="14.4">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c r="AC346" s="151"/>
      <c r="AD346" s="151"/>
      <c r="AE346" s="151"/>
      <c r="AF346" s="151"/>
      <c r="AG346" s="151"/>
    </row>
    <row r="347" spans="1:33" ht="14.4">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c r="AC347" s="151"/>
      <c r="AD347" s="151"/>
      <c r="AE347" s="151"/>
      <c r="AF347" s="151"/>
      <c r="AG347" s="151"/>
    </row>
    <row r="348" spans="1:33" ht="14.4">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c r="AE348" s="151"/>
      <c r="AF348" s="151"/>
      <c r="AG348" s="151"/>
    </row>
    <row r="349" spans="1:33" ht="14.4">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c r="AE349" s="151"/>
      <c r="AF349" s="151"/>
      <c r="AG349" s="151"/>
    </row>
    <row r="350" spans="1:33" ht="14.4">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c r="AC350" s="151"/>
      <c r="AD350" s="151"/>
      <c r="AE350" s="151"/>
      <c r="AF350" s="151"/>
      <c r="AG350" s="151"/>
    </row>
    <row r="351" spans="1:33" ht="14.4">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151"/>
    </row>
    <row r="352" spans="1:33" ht="14.4">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c r="AC352" s="151"/>
      <c r="AD352" s="151"/>
      <c r="AE352" s="151"/>
      <c r="AF352" s="151"/>
      <c r="AG352" s="151"/>
    </row>
    <row r="353" spans="1:33" ht="14.4">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c r="AC353" s="151"/>
      <c r="AD353" s="151"/>
      <c r="AE353" s="151"/>
      <c r="AF353" s="151"/>
      <c r="AG353" s="151"/>
    </row>
    <row r="354" spans="1:33" ht="14.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c r="AC354" s="151"/>
      <c r="AD354" s="151"/>
      <c r="AE354" s="151"/>
      <c r="AF354" s="151"/>
      <c r="AG354" s="151"/>
    </row>
    <row r="355" spans="1:33" ht="14.4">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c r="AC355" s="151"/>
      <c r="AD355" s="151"/>
      <c r="AE355" s="151"/>
      <c r="AF355" s="151"/>
      <c r="AG355" s="151"/>
    </row>
    <row r="356" spans="1:33" ht="14.4">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c r="AC356" s="151"/>
      <c r="AD356" s="151"/>
      <c r="AE356" s="151"/>
      <c r="AF356" s="151"/>
      <c r="AG356" s="151"/>
    </row>
    <row r="357" spans="1:33" ht="14.4">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c r="AC357" s="151"/>
      <c r="AD357" s="151"/>
      <c r="AE357" s="151"/>
      <c r="AF357" s="151"/>
      <c r="AG357" s="151"/>
    </row>
    <row r="358" spans="1:33" ht="14.4">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151"/>
    </row>
    <row r="359" spans="1:33" ht="14.4">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c r="AC359" s="151"/>
      <c r="AD359" s="151"/>
      <c r="AE359" s="151"/>
      <c r="AF359" s="151"/>
      <c r="AG359" s="151"/>
    </row>
    <row r="360" spans="1:33" ht="14.4">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c r="AC360" s="151"/>
      <c r="AD360" s="151"/>
      <c r="AE360" s="151"/>
      <c r="AF360" s="151"/>
      <c r="AG360" s="151"/>
    </row>
    <row r="361" spans="1:33" ht="14.4">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c r="AC361" s="151"/>
      <c r="AD361" s="151"/>
      <c r="AE361" s="151"/>
      <c r="AF361" s="151"/>
      <c r="AG361" s="151"/>
    </row>
    <row r="362" spans="1:33" ht="14.4">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c r="AC362" s="151"/>
      <c r="AD362" s="151"/>
      <c r="AE362" s="151"/>
      <c r="AF362" s="151"/>
      <c r="AG362" s="151"/>
    </row>
    <row r="363" spans="1:33" ht="14.4">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c r="AC363" s="151"/>
      <c r="AD363" s="151"/>
      <c r="AE363" s="151"/>
      <c r="AF363" s="151"/>
      <c r="AG363" s="151"/>
    </row>
    <row r="364" spans="1:33" ht="14.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c r="AC364" s="151"/>
      <c r="AD364" s="151"/>
      <c r="AE364" s="151"/>
      <c r="AF364" s="151"/>
      <c r="AG364" s="151"/>
    </row>
    <row r="365" spans="1:33" ht="14.4">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c r="AC365" s="151"/>
      <c r="AD365" s="151"/>
      <c r="AE365" s="151"/>
      <c r="AF365" s="151"/>
      <c r="AG365" s="151"/>
    </row>
    <row r="366" spans="1:33" ht="14.4">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c r="AC366" s="151"/>
      <c r="AD366" s="151"/>
      <c r="AE366" s="151"/>
      <c r="AF366" s="151"/>
      <c r="AG366" s="151"/>
    </row>
    <row r="367" spans="1:33" ht="14.4">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c r="AC367" s="151"/>
      <c r="AD367" s="151"/>
      <c r="AE367" s="151"/>
      <c r="AF367" s="151"/>
      <c r="AG367" s="151"/>
    </row>
    <row r="368" spans="1:33" ht="14.4">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c r="AC368" s="151"/>
      <c r="AD368" s="151"/>
      <c r="AE368" s="151"/>
      <c r="AF368" s="151"/>
      <c r="AG368" s="151"/>
    </row>
    <row r="369" spans="1:33" ht="14.4">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c r="AC369" s="151"/>
      <c r="AD369" s="151"/>
      <c r="AE369" s="151"/>
      <c r="AF369" s="151"/>
      <c r="AG369" s="151"/>
    </row>
    <row r="370" spans="1:33" ht="14.4">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c r="AC370" s="151"/>
      <c r="AD370" s="151"/>
      <c r="AE370" s="151"/>
      <c r="AF370" s="151"/>
      <c r="AG370" s="151"/>
    </row>
    <row r="371" spans="1:33" ht="14.4">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c r="AC371" s="151"/>
      <c r="AD371" s="151"/>
      <c r="AE371" s="151"/>
      <c r="AF371" s="151"/>
      <c r="AG371" s="151"/>
    </row>
    <row r="372" spans="1:33" ht="14.4">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c r="AC372" s="151"/>
      <c r="AD372" s="151"/>
      <c r="AE372" s="151"/>
      <c r="AF372" s="151"/>
      <c r="AG372" s="151"/>
    </row>
    <row r="373" spans="1:33" ht="14.4">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c r="AC373" s="151"/>
      <c r="AD373" s="151"/>
      <c r="AE373" s="151"/>
      <c r="AF373" s="151"/>
      <c r="AG373" s="151"/>
    </row>
    <row r="374" spans="1:33" ht="14.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c r="AC374" s="151"/>
      <c r="AD374" s="151"/>
      <c r="AE374" s="151"/>
      <c r="AF374" s="151"/>
      <c r="AG374" s="151"/>
    </row>
    <row r="375" spans="1:33" ht="14.4">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c r="AC375" s="151"/>
      <c r="AD375" s="151"/>
      <c r="AE375" s="151"/>
      <c r="AF375" s="151"/>
      <c r="AG375" s="151"/>
    </row>
    <row r="376" spans="1:33" ht="14.4">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c r="AC376" s="151"/>
      <c r="AD376" s="151"/>
      <c r="AE376" s="151"/>
      <c r="AF376" s="151"/>
      <c r="AG376" s="151"/>
    </row>
    <row r="377" spans="1:33" ht="14.4">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c r="AC377" s="151"/>
      <c r="AD377" s="151"/>
      <c r="AE377" s="151"/>
      <c r="AF377" s="151"/>
      <c r="AG377" s="151"/>
    </row>
    <row r="378" spans="1:33" ht="14.4">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151"/>
    </row>
    <row r="379" spans="1:33" ht="14.4">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c r="AC379" s="151"/>
      <c r="AD379" s="151"/>
      <c r="AE379" s="151"/>
      <c r="AF379" s="151"/>
      <c r="AG379" s="151"/>
    </row>
    <row r="380" spans="1:33" ht="14.4">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c r="AC380" s="151"/>
      <c r="AD380" s="151"/>
      <c r="AE380" s="151"/>
      <c r="AF380" s="151"/>
      <c r="AG380" s="151"/>
    </row>
    <row r="381" spans="1:33" ht="14.4">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c r="AC381" s="151"/>
      <c r="AD381" s="151"/>
      <c r="AE381" s="151"/>
      <c r="AF381" s="151"/>
      <c r="AG381" s="151"/>
    </row>
    <row r="382" spans="1:33" ht="14.4">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c r="AC382" s="151"/>
      <c r="AD382" s="151"/>
      <c r="AE382" s="151"/>
      <c r="AF382" s="151"/>
      <c r="AG382" s="151"/>
    </row>
    <row r="383" spans="1:33" ht="14.4">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c r="AC383" s="151"/>
      <c r="AD383" s="151"/>
      <c r="AE383" s="151"/>
      <c r="AF383" s="151"/>
      <c r="AG383" s="151"/>
    </row>
    <row r="384" spans="1:33" ht="14.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c r="AC384" s="151"/>
      <c r="AD384" s="151"/>
      <c r="AE384" s="151"/>
      <c r="AF384" s="151"/>
      <c r="AG384" s="151"/>
    </row>
    <row r="385" spans="1:33" ht="14.4">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c r="AC385" s="151"/>
      <c r="AD385" s="151"/>
      <c r="AE385" s="151"/>
      <c r="AF385" s="151"/>
      <c r="AG385" s="151"/>
    </row>
    <row r="386" spans="1:33" ht="14.4">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c r="AC386" s="151"/>
      <c r="AD386" s="151"/>
      <c r="AE386" s="151"/>
      <c r="AF386" s="151"/>
      <c r="AG386" s="151"/>
    </row>
    <row r="387" spans="1:33" ht="14.4">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c r="AC387" s="151"/>
      <c r="AD387" s="151"/>
      <c r="AE387" s="151"/>
      <c r="AF387" s="151"/>
      <c r="AG387" s="151"/>
    </row>
    <row r="388" spans="1:33" ht="14.4">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c r="AC388" s="151"/>
      <c r="AD388" s="151"/>
      <c r="AE388" s="151"/>
      <c r="AF388" s="151"/>
      <c r="AG388" s="151"/>
    </row>
    <row r="389" spans="1:33" ht="14.4">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c r="AC389" s="151"/>
      <c r="AD389" s="151"/>
      <c r="AE389" s="151"/>
      <c r="AF389" s="151"/>
      <c r="AG389" s="151"/>
    </row>
    <row r="390" spans="1:33" ht="14.4">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c r="AC390" s="151"/>
      <c r="AD390" s="151"/>
      <c r="AE390" s="151"/>
      <c r="AF390" s="151"/>
      <c r="AG390" s="151"/>
    </row>
    <row r="391" spans="1:33" ht="14.4">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151"/>
    </row>
    <row r="392" spans="1:33" ht="14.4">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c r="AC392" s="151"/>
      <c r="AD392" s="151"/>
      <c r="AE392" s="151"/>
      <c r="AF392" s="151"/>
      <c r="AG392" s="151"/>
    </row>
    <row r="393" spans="1:33" ht="14.4">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c r="AC393" s="151"/>
      <c r="AD393" s="151"/>
      <c r="AE393" s="151"/>
      <c r="AF393" s="151"/>
      <c r="AG393" s="151"/>
    </row>
    <row r="394" spans="1:33" ht="14.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c r="AC394" s="151"/>
      <c r="AD394" s="151"/>
      <c r="AE394" s="151"/>
      <c r="AF394" s="151"/>
      <c r="AG394" s="151"/>
    </row>
    <row r="395" spans="1:33" ht="14.4">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row>
    <row r="396" spans="1:33" ht="14.4">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c r="AC396" s="151"/>
      <c r="AD396" s="151"/>
      <c r="AE396" s="151"/>
      <c r="AF396" s="151"/>
      <c r="AG396" s="151"/>
    </row>
    <row r="397" spans="1:33" ht="14.4">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c r="AC397" s="151"/>
      <c r="AD397" s="151"/>
      <c r="AE397" s="151"/>
      <c r="AF397" s="151"/>
      <c r="AG397" s="151"/>
    </row>
    <row r="398" spans="1:33" ht="14.4">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c r="AC398" s="151"/>
      <c r="AD398" s="151"/>
      <c r="AE398" s="151"/>
      <c r="AF398" s="151"/>
      <c r="AG398" s="151"/>
    </row>
    <row r="399" spans="1:33" ht="14.4">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151"/>
    </row>
    <row r="400" spans="1:33" ht="14.4">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c r="AC400" s="151"/>
      <c r="AD400" s="151"/>
      <c r="AE400" s="151"/>
      <c r="AF400" s="151"/>
      <c r="AG400" s="151"/>
    </row>
    <row r="401" spans="1:33" ht="14.4">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151"/>
    </row>
    <row r="402" spans="1:33" ht="14.4">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row>
    <row r="403" spans="1:33" ht="14.4">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c r="AC403" s="151"/>
      <c r="AD403" s="151"/>
      <c r="AE403" s="151"/>
      <c r="AF403" s="151"/>
      <c r="AG403" s="151"/>
    </row>
    <row r="404" spans="1:33" ht="14.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c r="AC404" s="151"/>
      <c r="AD404" s="151"/>
      <c r="AE404" s="151"/>
      <c r="AF404" s="151"/>
      <c r="AG404" s="151"/>
    </row>
    <row r="405" spans="1:33" ht="14.4">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c r="AC405" s="151"/>
      <c r="AD405" s="151"/>
      <c r="AE405" s="151"/>
      <c r="AF405" s="151"/>
      <c r="AG405" s="151"/>
    </row>
    <row r="406" spans="1:33" ht="14.4">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c r="AC406" s="151"/>
      <c r="AD406" s="151"/>
      <c r="AE406" s="151"/>
      <c r="AF406" s="151"/>
      <c r="AG406" s="151"/>
    </row>
    <row r="407" spans="1:33" ht="14.4">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c r="AC407" s="151"/>
      <c r="AD407" s="151"/>
      <c r="AE407" s="151"/>
      <c r="AF407" s="151"/>
      <c r="AG407" s="151"/>
    </row>
    <row r="408" spans="1:33" ht="14.4">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row>
    <row r="409" spans="1:33" ht="14.4">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row>
    <row r="410" spans="1:33" ht="14.4">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c r="AC410" s="151"/>
      <c r="AD410" s="151"/>
      <c r="AE410" s="151"/>
      <c r="AF410" s="151"/>
      <c r="AG410" s="151"/>
    </row>
    <row r="411" spans="1:33" ht="14.4">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c r="AC411" s="151"/>
      <c r="AD411" s="151"/>
      <c r="AE411" s="151"/>
      <c r="AF411" s="151"/>
      <c r="AG411" s="151"/>
    </row>
    <row r="412" spans="1:33" ht="14.4">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151"/>
    </row>
    <row r="413" spans="1:33" ht="14.4">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151"/>
    </row>
    <row r="414" spans="1:33" ht="14.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c r="AC414" s="151"/>
      <c r="AD414" s="151"/>
      <c r="AE414" s="151"/>
      <c r="AF414" s="151"/>
      <c r="AG414" s="151"/>
    </row>
    <row r="415" spans="1:33" ht="14.4">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151"/>
    </row>
    <row r="416" spans="1:33" ht="14.4">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151"/>
    </row>
    <row r="417" spans="1:33" ht="14.4">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c r="AC417" s="151"/>
      <c r="AD417" s="151"/>
      <c r="AE417" s="151"/>
      <c r="AF417" s="151"/>
      <c r="AG417" s="151"/>
    </row>
    <row r="418" spans="1:33" ht="14.4">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151"/>
    </row>
    <row r="419" spans="1:33" ht="14.4">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c r="AC419" s="151"/>
      <c r="AD419" s="151"/>
      <c r="AE419" s="151"/>
      <c r="AF419" s="151"/>
      <c r="AG419" s="151"/>
    </row>
    <row r="420" spans="1:33" ht="14.4">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c r="AC420" s="151"/>
      <c r="AD420" s="151"/>
      <c r="AE420" s="151"/>
      <c r="AF420" s="151"/>
      <c r="AG420" s="151"/>
    </row>
    <row r="421" spans="1:33" ht="14.4">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c r="AC421" s="151"/>
      <c r="AD421" s="151"/>
      <c r="AE421" s="151"/>
      <c r="AF421" s="151"/>
      <c r="AG421" s="151"/>
    </row>
    <row r="422" spans="1:33" ht="14.4">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c r="AC422" s="151"/>
      <c r="AD422" s="151"/>
      <c r="AE422" s="151"/>
      <c r="AF422" s="151"/>
      <c r="AG422" s="151"/>
    </row>
    <row r="423" spans="1:33" ht="14.4">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c r="AC423" s="151"/>
      <c r="AD423" s="151"/>
      <c r="AE423" s="151"/>
      <c r="AF423" s="151"/>
      <c r="AG423" s="151"/>
    </row>
    <row r="424" spans="1:33" ht="14.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row>
    <row r="425" spans="1:33" ht="14.4">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row>
    <row r="426" spans="1:33" ht="14.4">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c r="AC426" s="151"/>
      <c r="AD426" s="151"/>
      <c r="AE426" s="151"/>
      <c r="AF426" s="151"/>
      <c r="AG426" s="151"/>
    </row>
    <row r="427" spans="1:33" ht="14.4">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c r="AC427" s="151"/>
      <c r="AD427" s="151"/>
      <c r="AE427" s="151"/>
      <c r="AF427" s="151"/>
      <c r="AG427" s="151"/>
    </row>
    <row r="428" spans="1:33" ht="14.4">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151"/>
    </row>
    <row r="429" spans="1:33" ht="14.4">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c r="AC429" s="151"/>
      <c r="AD429" s="151"/>
      <c r="AE429" s="151"/>
      <c r="AF429" s="151"/>
      <c r="AG429" s="151"/>
    </row>
    <row r="430" spans="1:33" ht="14.4">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c r="AC430" s="151"/>
      <c r="AD430" s="151"/>
      <c r="AE430" s="151"/>
      <c r="AF430" s="151"/>
      <c r="AG430" s="151"/>
    </row>
    <row r="431" spans="1:33" ht="14.4">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c r="AC431" s="151"/>
      <c r="AD431" s="151"/>
      <c r="AE431" s="151"/>
      <c r="AF431" s="151"/>
      <c r="AG431" s="151"/>
    </row>
    <row r="432" spans="1:33" ht="14.4">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c r="AC432" s="151"/>
      <c r="AD432" s="151"/>
      <c r="AE432" s="151"/>
      <c r="AF432" s="151"/>
      <c r="AG432" s="151"/>
    </row>
    <row r="433" spans="1:33" ht="14.4">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c r="AC433" s="151"/>
      <c r="AD433" s="151"/>
      <c r="AE433" s="151"/>
      <c r="AF433" s="151"/>
      <c r="AG433" s="151"/>
    </row>
    <row r="434" spans="1:33" ht="14.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c r="AC434" s="151"/>
      <c r="AD434" s="151"/>
      <c r="AE434" s="151"/>
      <c r="AF434" s="151"/>
      <c r="AG434" s="151"/>
    </row>
    <row r="435" spans="1:33" ht="14.4">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c r="AC435" s="151"/>
      <c r="AD435" s="151"/>
      <c r="AE435" s="151"/>
      <c r="AF435" s="151"/>
      <c r="AG435" s="151"/>
    </row>
    <row r="436" spans="1:33" ht="14.4">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c r="AC436" s="151"/>
      <c r="AD436" s="151"/>
      <c r="AE436" s="151"/>
      <c r="AF436" s="151"/>
      <c r="AG436" s="151"/>
    </row>
    <row r="437" spans="1:33" ht="14.4">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c r="AC437" s="151"/>
      <c r="AD437" s="151"/>
      <c r="AE437" s="151"/>
      <c r="AF437" s="151"/>
      <c r="AG437" s="151"/>
    </row>
    <row r="438" spans="1:33" ht="14.4">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c r="AC438" s="151"/>
      <c r="AD438" s="151"/>
      <c r="AE438" s="151"/>
      <c r="AF438" s="151"/>
      <c r="AG438" s="151"/>
    </row>
    <row r="439" spans="1:33" ht="14.4">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c r="AC439" s="151"/>
      <c r="AD439" s="151"/>
      <c r="AE439" s="151"/>
      <c r="AF439" s="151"/>
      <c r="AG439" s="151"/>
    </row>
    <row r="440" spans="1:33" ht="14.4">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row>
    <row r="441" spans="1:33" ht="14.4">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c r="AC441" s="151"/>
      <c r="AD441" s="151"/>
      <c r="AE441" s="151"/>
      <c r="AF441" s="151"/>
      <c r="AG441" s="151"/>
    </row>
    <row r="442" spans="1:33" ht="14.4">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c r="AC442" s="151"/>
      <c r="AD442" s="151"/>
      <c r="AE442" s="151"/>
      <c r="AF442" s="151"/>
      <c r="AG442" s="151"/>
    </row>
    <row r="443" spans="1:33" ht="14.4">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c r="AC443" s="151"/>
      <c r="AD443" s="151"/>
      <c r="AE443" s="151"/>
      <c r="AF443" s="151"/>
      <c r="AG443" s="151"/>
    </row>
    <row r="444" spans="1:33" ht="1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c r="AC444" s="151"/>
      <c r="AD444" s="151"/>
      <c r="AE444" s="151"/>
      <c r="AF444" s="151"/>
      <c r="AG444" s="151"/>
    </row>
    <row r="445" spans="1:33" ht="14.4">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c r="AC445" s="151"/>
      <c r="AD445" s="151"/>
      <c r="AE445" s="151"/>
      <c r="AF445" s="151"/>
      <c r="AG445" s="151"/>
    </row>
    <row r="446" spans="1:33" ht="14.4">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c r="AC446" s="151"/>
      <c r="AD446" s="151"/>
      <c r="AE446" s="151"/>
      <c r="AF446" s="151"/>
      <c r="AG446" s="151"/>
    </row>
    <row r="447" spans="1:33" ht="14.4">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c r="AC447" s="151"/>
      <c r="AD447" s="151"/>
      <c r="AE447" s="151"/>
      <c r="AF447" s="151"/>
      <c r="AG447" s="151"/>
    </row>
    <row r="448" spans="1:33" ht="14.4">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c r="AC448" s="151"/>
      <c r="AD448" s="151"/>
      <c r="AE448" s="151"/>
      <c r="AF448" s="151"/>
      <c r="AG448" s="151"/>
    </row>
    <row r="449" spans="1:33" ht="14.4">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151"/>
    </row>
    <row r="450" spans="1:33" ht="14.4">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c r="AC450" s="151"/>
      <c r="AD450" s="151"/>
      <c r="AE450" s="151"/>
      <c r="AF450" s="151"/>
      <c r="AG450" s="151"/>
    </row>
    <row r="451" spans="1:33" ht="14.4">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c r="AC451" s="151"/>
      <c r="AD451" s="151"/>
      <c r="AE451" s="151"/>
      <c r="AF451" s="151"/>
      <c r="AG451" s="151"/>
    </row>
    <row r="452" spans="1:33" ht="14.4">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c r="AC452" s="151"/>
      <c r="AD452" s="151"/>
      <c r="AE452" s="151"/>
      <c r="AF452" s="151"/>
      <c r="AG452" s="151"/>
    </row>
    <row r="453" spans="1:33" ht="14.4">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c r="AC453" s="151"/>
      <c r="AD453" s="151"/>
      <c r="AE453" s="151"/>
      <c r="AF453" s="151"/>
      <c r="AG453" s="151"/>
    </row>
    <row r="454" spans="1:33" ht="14.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c r="AC454" s="151"/>
      <c r="AD454" s="151"/>
      <c r="AE454" s="151"/>
      <c r="AF454" s="151"/>
      <c r="AG454" s="151"/>
    </row>
    <row r="455" spans="1:33" ht="14.4">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c r="AC455" s="151"/>
      <c r="AD455" s="151"/>
      <c r="AE455" s="151"/>
      <c r="AF455" s="151"/>
      <c r="AG455" s="151"/>
    </row>
    <row r="456" spans="1:33" ht="14.4">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c r="AC456" s="151"/>
      <c r="AD456" s="151"/>
      <c r="AE456" s="151"/>
      <c r="AF456" s="151"/>
      <c r="AG456" s="151"/>
    </row>
    <row r="457" spans="1:33" ht="14.4">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c r="AC457" s="151"/>
      <c r="AD457" s="151"/>
      <c r="AE457" s="151"/>
      <c r="AF457" s="151"/>
      <c r="AG457" s="151"/>
    </row>
    <row r="458" spans="1:33" ht="14.4">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c r="AC458" s="151"/>
      <c r="AD458" s="151"/>
      <c r="AE458" s="151"/>
      <c r="AF458" s="151"/>
      <c r="AG458" s="151"/>
    </row>
    <row r="459" spans="1:33" ht="14.4">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c r="AC459" s="151"/>
      <c r="AD459" s="151"/>
      <c r="AE459" s="151"/>
      <c r="AF459" s="151"/>
      <c r="AG459" s="151"/>
    </row>
    <row r="460" spans="1:33" ht="14.4">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c r="AC460" s="151"/>
      <c r="AD460" s="151"/>
      <c r="AE460" s="151"/>
      <c r="AF460" s="151"/>
      <c r="AG460" s="151"/>
    </row>
    <row r="461" spans="1:33" ht="14.4">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c r="AC461" s="151"/>
      <c r="AD461" s="151"/>
      <c r="AE461" s="151"/>
      <c r="AF461" s="151"/>
      <c r="AG461" s="151"/>
    </row>
    <row r="462" spans="1:33" ht="14.4">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c r="AC462" s="151"/>
      <c r="AD462" s="151"/>
      <c r="AE462" s="151"/>
      <c r="AF462" s="151"/>
      <c r="AG462" s="151"/>
    </row>
    <row r="463" spans="1:33" ht="14.4">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c r="AC463" s="151"/>
      <c r="AD463" s="151"/>
      <c r="AE463" s="151"/>
      <c r="AF463" s="151"/>
      <c r="AG463" s="151"/>
    </row>
    <row r="464" spans="1:33" ht="14.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c r="AC464" s="151"/>
      <c r="AD464" s="151"/>
      <c r="AE464" s="151"/>
      <c r="AF464" s="151"/>
      <c r="AG464" s="151"/>
    </row>
    <row r="465" spans="1:33" ht="14.4">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c r="AC465" s="151"/>
      <c r="AD465" s="151"/>
      <c r="AE465" s="151"/>
      <c r="AF465" s="151"/>
      <c r="AG465" s="151"/>
    </row>
    <row r="466" spans="1:33" ht="14.4">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c r="AC466" s="151"/>
      <c r="AD466" s="151"/>
      <c r="AE466" s="151"/>
      <c r="AF466" s="151"/>
      <c r="AG466" s="151"/>
    </row>
    <row r="467" spans="1:33" ht="14.4">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c r="AC467" s="151"/>
      <c r="AD467" s="151"/>
      <c r="AE467" s="151"/>
      <c r="AF467" s="151"/>
      <c r="AG467" s="151"/>
    </row>
    <row r="468" spans="1:33" ht="14.4">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c r="AC468" s="151"/>
      <c r="AD468" s="151"/>
      <c r="AE468" s="151"/>
      <c r="AF468" s="151"/>
      <c r="AG468" s="151"/>
    </row>
    <row r="469" spans="1:33" ht="14.4">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c r="AC469" s="151"/>
      <c r="AD469" s="151"/>
      <c r="AE469" s="151"/>
      <c r="AF469" s="151"/>
      <c r="AG469" s="151"/>
    </row>
    <row r="470" spans="1:33" ht="14.4">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c r="AC470" s="151"/>
      <c r="AD470" s="151"/>
      <c r="AE470" s="151"/>
      <c r="AF470" s="151"/>
      <c r="AG470" s="151"/>
    </row>
    <row r="471" spans="1:33" ht="14.4">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c r="AC471" s="151"/>
      <c r="AD471" s="151"/>
      <c r="AE471" s="151"/>
      <c r="AF471" s="151"/>
      <c r="AG471" s="151"/>
    </row>
    <row r="472" spans="1:33" ht="14.4">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c r="AC472" s="151"/>
      <c r="AD472" s="151"/>
      <c r="AE472" s="151"/>
      <c r="AF472" s="151"/>
      <c r="AG472" s="151"/>
    </row>
    <row r="473" spans="1:33" ht="14.4">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c r="AC473" s="151"/>
      <c r="AD473" s="151"/>
      <c r="AE473" s="151"/>
      <c r="AF473" s="151"/>
      <c r="AG473" s="151"/>
    </row>
    <row r="474" spans="1:33" ht="14.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c r="AC474" s="151"/>
      <c r="AD474" s="151"/>
      <c r="AE474" s="151"/>
      <c r="AF474" s="151"/>
      <c r="AG474" s="151"/>
    </row>
    <row r="475" spans="1:33" ht="14.4">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c r="AC475" s="151"/>
      <c r="AD475" s="151"/>
      <c r="AE475" s="151"/>
      <c r="AF475" s="151"/>
      <c r="AG475" s="151"/>
    </row>
    <row r="476" spans="1:33" ht="14.4">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151"/>
    </row>
    <row r="477" spans="1:33" ht="14.4">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c r="AC477" s="151"/>
      <c r="AD477" s="151"/>
      <c r="AE477" s="151"/>
      <c r="AF477" s="151"/>
      <c r="AG477" s="151"/>
    </row>
    <row r="478" spans="1:33" ht="14.4">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c r="AC478" s="151"/>
      <c r="AD478" s="151"/>
      <c r="AE478" s="151"/>
      <c r="AF478" s="151"/>
      <c r="AG478" s="151"/>
    </row>
    <row r="479" spans="1:33" ht="14.4">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c r="AC479" s="151"/>
      <c r="AD479" s="151"/>
      <c r="AE479" s="151"/>
      <c r="AF479" s="151"/>
      <c r="AG479" s="151"/>
    </row>
    <row r="480" spans="1:33" ht="14.4">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c r="AC480" s="151"/>
      <c r="AD480" s="151"/>
      <c r="AE480" s="151"/>
      <c r="AF480" s="151"/>
      <c r="AG480" s="151"/>
    </row>
    <row r="481" spans="1:33" ht="14.4">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c r="AC481" s="151"/>
      <c r="AD481" s="151"/>
      <c r="AE481" s="151"/>
      <c r="AF481" s="151"/>
      <c r="AG481" s="151"/>
    </row>
    <row r="482" spans="1:33" ht="14.4">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c r="AC482" s="151"/>
      <c r="AD482" s="151"/>
      <c r="AE482" s="151"/>
      <c r="AF482" s="151"/>
      <c r="AG482" s="151"/>
    </row>
    <row r="483" spans="1:33" ht="14.4">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c r="AC483" s="151"/>
      <c r="AD483" s="151"/>
      <c r="AE483" s="151"/>
      <c r="AF483" s="151"/>
      <c r="AG483" s="151"/>
    </row>
    <row r="484" spans="1:33" ht="14.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c r="AC484" s="151"/>
      <c r="AD484" s="151"/>
      <c r="AE484" s="151"/>
      <c r="AF484" s="151"/>
      <c r="AG484" s="151"/>
    </row>
    <row r="485" spans="1:33" ht="14.4">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c r="AC485" s="151"/>
      <c r="AD485" s="151"/>
      <c r="AE485" s="151"/>
      <c r="AF485" s="151"/>
      <c r="AG485" s="151"/>
    </row>
    <row r="486" spans="1:33" ht="14.4">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c r="AC486" s="151"/>
      <c r="AD486" s="151"/>
      <c r="AE486" s="151"/>
      <c r="AF486" s="151"/>
      <c r="AG486" s="151"/>
    </row>
    <row r="487" spans="1:33" ht="14.4">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c r="AC487" s="151"/>
      <c r="AD487" s="151"/>
      <c r="AE487" s="151"/>
      <c r="AF487" s="151"/>
      <c r="AG487" s="151"/>
    </row>
    <row r="488" spans="1:33" ht="14.4">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c r="AC488" s="151"/>
      <c r="AD488" s="151"/>
      <c r="AE488" s="151"/>
      <c r="AF488" s="151"/>
      <c r="AG488" s="151"/>
    </row>
    <row r="489" spans="1:33" ht="14.4">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c r="AC489" s="151"/>
      <c r="AD489" s="151"/>
      <c r="AE489" s="151"/>
      <c r="AF489" s="151"/>
      <c r="AG489" s="151"/>
    </row>
    <row r="490" spans="1:33" ht="14.4">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c r="AC490" s="151"/>
      <c r="AD490" s="151"/>
      <c r="AE490" s="151"/>
      <c r="AF490" s="151"/>
      <c r="AG490" s="151"/>
    </row>
    <row r="491" spans="1:33" ht="14.4">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c r="AC491" s="151"/>
      <c r="AD491" s="151"/>
      <c r="AE491" s="151"/>
      <c r="AF491" s="151"/>
      <c r="AG491" s="151"/>
    </row>
    <row r="492" spans="1:33" ht="14.4">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c r="AC492" s="151"/>
      <c r="AD492" s="151"/>
      <c r="AE492" s="151"/>
      <c r="AF492" s="151"/>
      <c r="AG492" s="151"/>
    </row>
    <row r="493" spans="1:33" ht="14.4">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c r="AC493" s="151"/>
      <c r="AD493" s="151"/>
      <c r="AE493" s="151"/>
      <c r="AF493" s="151"/>
      <c r="AG493" s="151"/>
    </row>
    <row r="494" spans="1:33" ht="14.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row>
    <row r="495" spans="1:33" ht="14.4">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c r="AC495" s="151"/>
      <c r="AD495" s="151"/>
      <c r="AE495" s="151"/>
      <c r="AF495" s="151"/>
      <c r="AG495" s="151"/>
    </row>
    <row r="496" spans="1:33" ht="14.4">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c r="AC496" s="151"/>
      <c r="AD496" s="151"/>
      <c r="AE496" s="151"/>
      <c r="AF496" s="151"/>
      <c r="AG496" s="151"/>
    </row>
    <row r="497" spans="1:33" ht="14.4">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c r="AC497" s="151"/>
      <c r="AD497" s="151"/>
      <c r="AE497" s="151"/>
      <c r="AF497" s="151"/>
      <c r="AG497" s="151"/>
    </row>
    <row r="498" spans="1:33" ht="14.4">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c r="AC498" s="151"/>
      <c r="AD498" s="151"/>
      <c r="AE498" s="151"/>
      <c r="AF498" s="151"/>
      <c r="AG498" s="151"/>
    </row>
    <row r="499" spans="1:33" ht="14.4">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row>
    <row r="500" spans="1:33" ht="14.4">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c r="AC500" s="151"/>
      <c r="AD500" s="151"/>
      <c r="AE500" s="151"/>
      <c r="AF500" s="151"/>
      <c r="AG500" s="151"/>
    </row>
    <row r="501" spans="1:33" ht="14.4">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c r="AC501" s="151"/>
      <c r="AD501" s="151"/>
      <c r="AE501" s="151"/>
      <c r="AF501" s="151"/>
      <c r="AG501" s="151"/>
    </row>
    <row r="502" spans="1:33" ht="14.4">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c r="AC502" s="151"/>
      <c r="AD502" s="151"/>
      <c r="AE502" s="151"/>
      <c r="AF502" s="151"/>
      <c r="AG502" s="151"/>
    </row>
    <row r="503" spans="1:33" ht="14.4">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c r="AC503" s="151"/>
      <c r="AD503" s="151"/>
      <c r="AE503" s="151"/>
      <c r="AF503" s="151"/>
      <c r="AG503" s="151"/>
    </row>
    <row r="504" spans="1:33" ht="14.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c r="AC504" s="151"/>
      <c r="AD504" s="151"/>
      <c r="AE504" s="151"/>
      <c r="AF504" s="151"/>
      <c r="AG504" s="151"/>
    </row>
    <row r="505" spans="1:33" ht="14.4">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151"/>
    </row>
    <row r="506" spans="1:33" ht="14.4">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row>
    <row r="507" spans="1:33" ht="14.4">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c r="AC507" s="151"/>
      <c r="AD507" s="151"/>
      <c r="AE507" s="151"/>
      <c r="AF507" s="151"/>
      <c r="AG507" s="151"/>
    </row>
    <row r="508" spans="1:33" ht="14.4">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151"/>
    </row>
    <row r="509" spans="1:33" ht="14.4">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151"/>
    </row>
    <row r="510" spans="1:33" ht="14.4">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151"/>
    </row>
    <row r="511" spans="1:33" ht="14.4">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c r="AC511" s="151"/>
      <c r="AD511" s="151"/>
      <c r="AE511" s="151"/>
      <c r="AF511" s="151"/>
      <c r="AG511" s="151"/>
    </row>
    <row r="512" spans="1:33" ht="14.4">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c r="AC512" s="151"/>
      <c r="AD512" s="151"/>
      <c r="AE512" s="151"/>
      <c r="AF512" s="151"/>
      <c r="AG512" s="151"/>
    </row>
    <row r="513" spans="1:33" ht="14.4">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row>
    <row r="514" spans="1:33" ht="14.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c r="AC514" s="151"/>
      <c r="AD514" s="151"/>
      <c r="AE514" s="151"/>
      <c r="AF514" s="151"/>
      <c r="AG514" s="151"/>
    </row>
    <row r="515" spans="1:33" ht="14.4">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c r="AC515" s="151"/>
      <c r="AD515" s="151"/>
      <c r="AE515" s="151"/>
      <c r="AF515" s="151"/>
      <c r="AG515" s="151"/>
    </row>
    <row r="516" spans="1:33" ht="14.4">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row>
    <row r="517" spans="1:33" ht="14.4">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c r="AC517" s="151"/>
      <c r="AD517" s="151"/>
      <c r="AE517" s="151"/>
      <c r="AF517" s="151"/>
      <c r="AG517" s="151"/>
    </row>
    <row r="518" spans="1:33" ht="14.4">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151"/>
    </row>
    <row r="519" spans="1:33" ht="14.4">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row>
    <row r="520" spans="1:33" ht="14.4">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c r="AC520" s="151"/>
      <c r="AD520" s="151"/>
      <c r="AE520" s="151"/>
      <c r="AF520" s="151"/>
      <c r="AG520" s="151"/>
    </row>
    <row r="521" spans="1:33" ht="14.4">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row>
    <row r="522" spans="1:33" ht="14.4">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c r="AC522" s="151"/>
      <c r="AD522" s="151"/>
      <c r="AE522" s="151"/>
      <c r="AF522" s="151"/>
      <c r="AG522" s="151"/>
    </row>
    <row r="523" spans="1:33" ht="14.4">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c r="AC523" s="151"/>
      <c r="AD523" s="151"/>
      <c r="AE523" s="151"/>
      <c r="AF523" s="151"/>
      <c r="AG523" s="151"/>
    </row>
    <row r="524" spans="1:33" ht="14.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c r="AC524" s="151"/>
      <c r="AD524" s="151"/>
      <c r="AE524" s="151"/>
      <c r="AF524" s="151"/>
      <c r="AG524" s="151"/>
    </row>
    <row r="525" spans="1:33" ht="14.4">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row>
    <row r="526" spans="1:33" ht="14.4">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row>
    <row r="527" spans="1:33" ht="14.4">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row>
    <row r="528" spans="1:33" ht="14.4">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c r="AC528" s="151"/>
      <c r="AD528" s="151"/>
      <c r="AE528" s="151"/>
      <c r="AF528" s="151"/>
      <c r="AG528" s="151"/>
    </row>
    <row r="529" spans="1:33" ht="14.4">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row>
    <row r="530" spans="1:33" ht="14.4">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c r="AC530" s="151"/>
      <c r="AD530" s="151"/>
      <c r="AE530" s="151"/>
      <c r="AF530" s="151"/>
      <c r="AG530" s="151"/>
    </row>
    <row r="531" spans="1:33" ht="14.4">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row>
    <row r="532" spans="1:33" ht="14.4">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row>
    <row r="533" spans="1:33" ht="14.4">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c r="AC533" s="151"/>
      <c r="AD533" s="151"/>
      <c r="AE533" s="151"/>
      <c r="AF533" s="151"/>
      <c r="AG533" s="151"/>
    </row>
    <row r="534" spans="1:33" ht="14.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c r="AC534" s="151"/>
      <c r="AD534" s="151"/>
      <c r="AE534" s="151"/>
      <c r="AF534" s="151"/>
      <c r="AG534" s="151"/>
    </row>
    <row r="535" spans="1:33" ht="14.4">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c r="AC535" s="151"/>
      <c r="AD535" s="151"/>
      <c r="AE535" s="151"/>
      <c r="AF535" s="151"/>
      <c r="AG535" s="151"/>
    </row>
    <row r="536" spans="1:33" ht="14.4">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151"/>
    </row>
    <row r="537" spans="1:33" ht="14.4">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151"/>
    </row>
    <row r="538" spans="1:33" ht="14.4">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151"/>
    </row>
    <row r="539" spans="1:33" ht="14.4">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151"/>
    </row>
    <row r="540" spans="1:33" ht="14.4">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c r="AC540" s="151"/>
      <c r="AD540" s="151"/>
      <c r="AE540" s="151"/>
      <c r="AF540" s="151"/>
      <c r="AG540" s="151"/>
    </row>
    <row r="541" spans="1:33" ht="14.4">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c r="AC541" s="151"/>
      <c r="AD541" s="151"/>
      <c r="AE541" s="151"/>
      <c r="AF541" s="151"/>
      <c r="AG541" s="151"/>
    </row>
    <row r="542" spans="1:33" ht="14.4">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row>
    <row r="543" spans="1:33" ht="14.4">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row>
    <row r="544" spans="1:33" ht="1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row>
    <row r="545" spans="1:33" ht="14.4">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c r="AC545" s="151"/>
      <c r="AD545" s="151"/>
      <c r="AE545" s="151"/>
      <c r="AF545" s="151"/>
      <c r="AG545" s="151"/>
    </row>
    <row r="546" spans="1:33" ht="14.4">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c r="AC546" s="151"/>
      <c r="AD546" s="151"/>
      <c r="AE546" s="151"/>
      <c r="AF546" s="151"/>
      <c r="AG546" s="151"/>
    </row>
    <row r="547" spans="1:33" ht="14.4">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c r="AC547" s="151"/>
      <c r="AD547" s="151"/>
      <c r="AE547" s="151"/>
      <c r="AF547" s="151"/>
      <c r="AG547" s="151"/>
    </row>
    <row r="548" spans="1:33" ht="14.4">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c r="AC548" s="151"/>
      <c r="AD548" s="151"/>
      <c r="AE548" s="151"/>
      <c r="AF548" s="151"/>
      <c r="AG548" s="151"/>
    </row>
    <row r="549" spans="1:33" ht="14.4">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c r="AC549" s="151"/>
      <c r="AD549" s="151"/>
      <c r="AE549" s="151"/>
      <c r="AF549" s="151"/>
      <c r="AG549" s="151"/>
    </row>
    <row r="550" spans="1:33" ht="14.4">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c r="AC550" s="151"/>
      <c r="AD550" s="151"/>
      <c r="AE550" s="151"/>
      <c r="AF550" s="151"/>
      <c r="AG550" s="151"/>
    </row>
    <row r="551" spans="1:33" ht="14.4">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c r="AC551" s="151"/>
      <c r="AD551" s="151"/>
      <c r="AE551" s="151"/>
      <c r="AF551" s="151"/>
      <c r="AG551" s="151"/>
    </row>
    <row r="552" spans="1:33" ht="14.4">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c r="AC552" s="151"/>
      <c r="AD552" s="151"/>
      <c r="AE552" s="151"/>
      <c r="AF552" s="151"/>
      <c r="AG552" s="151"/>
    </row>
    <row r="553" spans="1:33" ht="14.4">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c r="AC553" s="151"/>
      <c r="AD553" s="151"/>
      <c r="AE553" s="151"/>
      <c r="AF553" s="151"/>
      <c r="AG553" s="151"/>
    </row>
    <row r="554" spans="1:33" ht="14.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c r="AC554" s="151"/>
      <c r="AD554" s="151"/>
      <c r="AE554" s="151"/>
      <c r="AF554" s="151"/>
      <c r="AG554" s="151"/>
    </row>
    <row r="555" spans="1:33" ht="14.4">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c r="AC555" s="151"/>
      <c r="AD555" s="151"/>
      <c r="AE555" s="151"/>
      <c r="AF555" s="151"/>
      <c r="AG555" s="151"/>
    </row>
    <row r="556" spans="1:33" ht="14.4">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c r="AC556" s="151"/>
      <c r="AD556" s="151"/>
      <c r="AE556" s="151"/>
      <c r="AF556" s="151"/>
      <c r="AG556" s="151"/>
    </row>
    <row r="557" spans="1:33" ht="14.4">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c r="AC557" s="151"/>
      <c r="AD557" s="151"/>
      <c r="AE557" s="151"/>
      <c r="AF557" s="151"/>
      <c r="AG557" s="151"/>
    </row>
    <row r="558" spans="1:33" ht="14.4">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c r="AC558" s="151"/>
      <c r="AD558" s="151"/>
      <c r="AE558" s="151"/>
      <c r="AF558" s="151"/>
      <c r="AG558" s="151"/>
    </row>
    <row r="559" spans="1:33" ht="14.4">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c r="AC559" s="151"/>
      <c r="AD559" s="151"/>
      <c r="AE559" s="151"/>
      <c r="AF559" s="151"/>
      <c r="AG559" s="151"/>
    </row>
    <row r="560" spans="1:33" ht="14.4">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c r="AC560" s="151"/>
      <c r="AD560" s="151"/>
      <c r="AE560" s="151"/>
      <c r="AF560" s="151"/>
      <c r="AG560" s="151"/>
    </row>
    <row r="561" spans="1:33" ht="14.4">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c r="AC561" s="151"/>
      <c r="AD561" s="151"/>
      <c r="AE561" s="151"/>
      <c r="AF561" s="151"/>
      <c r="AG561" s="151"/>
    </row>
    <row r="562" spans="1:33" ht="14.4">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c r="AC562" s="151"/>
      <c r="AD562" s="151"/>
      <c r="AE562" s="151"/>
      <c r="AF562" s="151"/>
      <c r="AG562" s="151"/>
    </row>
    <row r="563" spans="1:33" ht="14.4">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c r="AC563" s="151"/>
      <c r="AD563" s="151"/>
      <c r="AE563" s="151"/>
      <c r="AF563" s="151"/>
      <c r="AG563" s="151"/>
    </row>
    <row r="564" spans="1:33" ht="14.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c r="AC564" s="151"/>
      <c r="AD564" s="151"/>
      <c r="AE564" s="151"/>
      <c r="AF564" s="151"/>
      <c r="AG564" s="151"/>
    </row>
    <row r="565" spans="1:33" ht="14.4">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c r="AC565" s="151"/>
      <c r="AD565" s="151"/>
      <c r="AE565" s="151"/>
      <c r="AF565" s="151"/>
      <c r="AG565" s="151"/>
    </row>
    <row r="566" spans="1:33" ht="14.4">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c r="AC566" s="151"/>
      <c r="AD566" s="151"/>
      <c r="AE566" s="151"/>
      <c r="AF566" s="151"/>
      <c r="AG566" s="151"/>
    </row>
    <row r="567" spans="1:33" ht="14.4">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c r="AC567" s="151"/>
      <c r="AD567" s="151"/>
      <c r="AE567" s="151"/>
      <c r="AF567" s="151"/>
      <c r="AG567" s="151"/>
    </row>
    <row r="568" spans="1:33" ht="14.4">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c r="AC568" s="151"/>
      <c r="AD568" s="151"/>
      <c r="AE568" s="151"/>
      <c r="AF568" s="151"/>
      <c r="AG568" s="151"/>
    </row>
    <row r="569" spans="1:33" ht="14.4">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c r="AC569" s="151"/>
      <c r="AD569" s="151"/>
      <c r="AE569" s="151"/>
      <c r="AF569" s="151"/>
      <c r="AG569" s="151"/>
    </row>
    <row r="570" spans="1:33" ht="14.4">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c r="AC570" s="151"/>
      <c r="AD570" s="151"/>
      <c r="AE570" s="151"/>
      <c r="AF570" s="151"/>
      <c r="AG570" s="151"/>
    </row>
    <row r="571" spans="1:33" ht="14.4">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c r="AC571" s="151"/>
      <c r="AD571" s="151"/>
      <c r="AE571" s="151"/>
      <c r="AF571" s="151"/>
      <c r="AG571" s="151"/>
    </row>
    <row r="572" spans="1:33" ht="14.4">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c r="AC572" s="151"/>
      <c r="AD572" s="151"/>
      <c r="AE572" s="151"/>
      <c r="AF572" s="151"/>
      <c r="AG572" s="151"/>
    </row>
    <row r="573" spans="1:33" ht="14.4">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c r="AC573" s="151"/>
      <c r="AD573" s="151"/>
      <c r="AE573" s="151"/>
      <c r="AF573" s="151"/>
      <c r="AG573" s="151"/>
    </row>
    <row r="574" spans="1:33" ht="14.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c r="AC574" s="151"/>
      <c r="AD574" s="151"/>
      <c r="AE574" s="151"/>
      <c r="AF574" s="151"/>
      <c r="AG574" s="151"/>
    </row>
    <row r="575" spans="1:33" ht="14.4">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c r="AC575" s="151"/>
      <c r="AD575" s="151"/>
      <c r="AE575" s="151"/>
      <c r="AF575" s="151"/>
      <c r="AG575" s="151"/>
    </row>
    <row r="576" spans="1:33" ht="14.4">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c r="AC576" s="151"/>
      <c r="AD576" s="151"/>
      <c r="AE576" s="151"/>
      <c r="AF576" s="151"/>
      <c r="AG576" s="151"/>
    </row>
    <row r="577" spans="1:33" ht="14.4">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c r="AC577" s="151"/>
      <c r="AD577" s="151"/>
      <c r="AE577" s="151"/>
      <c r="AF577" s="151"/>
      <c r="AG577" s="151"/>
    </row>
    <row r="578" spans="1:33" ht="14.4">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c r="AC578" s="151"/>
      <c r="AD578" s="151"/>
      <c r="AE578" s="151"/>
      <c r="AF578" s="151"/>
      <c r="AG578" s="151"/>
    </row>
    <row r="579" spans="1:33" ht="14.4">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c r="AC579" s="151"/>
      <c r="AD579" s="151"/>
      <c r="AE579" s="151"/>
      <c r="AF579" s="151"/>
      <c r="AG579" s="151"/>
    </row>
    <row r="580" spans="1:33" ht="14.4">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c r="AC580" s="151"/>
      <c r="AD580" s="151"/>
      <c r="AE580" s="151"/>
      <c r="AF580" s="151"/>
      <c r="AG580" s="151"/>
    </row>
    <row r="581" spans="1:33" ht="14.4">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c r="AC581" s="151"/>
      <c r="AD581" s="151"/>
      <c r="AE581" s="151"/>
      <c r="AF581" s="151"/>
      <c r="AG581" s="151"/>
    </row>
    <row r="582" spans="1:33" ht="14.4">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c r="AC582" s="151"/>
      <c r="AD582" s="151"/>
      <c r="AE582" s="151"/>
      <c r="AF582" s="151"/>
      <c r="AG582" s="151"/>
    </row>
    <row r="583" spans="1:33" ht="14.4">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c r="AC583" s="151"/>
      <c r="AD583" s="151"/>
      <c r="AE583" s="151"/>
      <c r="AF583" s="151"/>
      <c r="AG583" s="151"/>
    </row>
    <row r="584" spans="1:33" ht="14.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c r="AC584" s="151"/>
      <c r="AD584" s="151"/>
      <c r="AE584" s="151"/>
      <c r="AF584" s="151"/>
      <c r="AG584" s="151"/>
    </row>
    <row r="585" spans="1:33" ht="14.4">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c r="AC585" s="151"/>
      <c r="AD585" s="151"/>
      <c r="AE585" s="151"/>
      <c r="AF585" s="151"/>
      <c r="AG585" s="151"/>
    </row>
    <row r="586" spans="1:33" ht="14.4">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c r="AC586" s="151"/>
      <c r="AD586" s="151"/>
      <c r="AE586" s="151"/>
      <c r="AF586" s="151"/>
      <c r="AG586" s="151"/>
    </row>
    <row r="587" spans="1:33" ht="14.4">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c r="AC587" s="151"/>
      <c r="AD587" s="151"/>
      <c r="AE587" s="151"/>
      <c r="AF587" s="151"/>
      <c r="AG587" s="151"/>
    </row>
    <row r="588" spans="1:33" ht="14.4">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c r="AC588" s="151"/>
      <c r="AD588" s="151"/>
      <c r="AE588" s="151"/>
      <c r="AF588" s="151"/>
      <c r="AG588" s="151"/>
    </row>
    <row r="589" spans="1:33" ht="14.4">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c r="AC589" s="151"/>
      <c r="AD589" s="151"/>
      <c r="AE589" s="151"/>
      <c r="AF589" s="151"/>
      <c r="AG589" s="151"/>
    </row>
    <row r="590" spans="1:33" ht="14.4">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c r="AC590" s="151"/>
      <c r="AD590" s="151"/>
      <c r="AE590" s="151"/>
      <c r="AF590" s="151"/>
      <c r="AG590" s="151"/>
    </row>
    <row r="591" spans="1:33" ht="14.4">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c r="AC591" s="151"/>
      <c r="AD591" s="151"/>
      <c r="AE591" s="151"/>
      <c r="AF591" s="151"/>
      <c r="AG591" s="151"/>
    </row>
    <row r="592" spans="1:33" ht="14.4">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c r="AC592" s="151"/>
      <c r="AD592" s="151"/>
      <c r="AE592" s="151"/>
      <c r="AF592" s="151"/>
      <c r="AG592" s="151"/>
    </row>
    <row r="593" spans="1:33" ht="14.4">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c r="AC593" s="151"/>
      <c r="AD593" s="151"/>
      <c r="AE593" s="151"/>
      <c r="AF593" s="151"/>
      <c r="AG593" s="151"/>
    </row>
    <row r="594" spans="1:33" ht="14.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c r="AC594" s="151"/>
      <c r="AD594" s="151"/>
      <c r="AE594" s="151"/>
      <c r="AF594" s="151"/>
      <c r="AG594" s="151"/>
    </row>
    <row r="595" spans="1:33" ht="14.4">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c r="AC595" s="151"/>
      <c r="AD595" s="151"/>
      <c r="AE595" s="151"/>
      <c r="AF595" s="151"/>
      <c r="AG595" s="151"/>
    </row>
    <row r="596" spans="1:33" ht="14.4">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c r="AC596" s="151"/>
      <c r="AD596" s="151"/>
      <c r="AE596" s="151"/>
      <c r="AF596" s="151"/>
      <c r="AG596" s="151"/>
    </row>
    <row r="597" spans="1:33" ht="14.4">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c r="AC597" s="151"/>
      <c r="AD597" s="151"/>
      <c r="AE597" s="151"/>
      <c r="AF597" s="151"/>
      <c r="AG597" s="151"/>
    </row>
    <row r="598" spans="1:33" ht="14.4">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c r="AC598" s="151"/>
      <c r="AD598" s="151"/>
      <c r="AE598" s="151"/>
      <c r="AF598" s="151"/>
      <c r="AG598" s="151"/>
    </row>
    <row r="599" spans="1:33" ht="14.4">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c r="AC599" s="151"/>
      <c r="AD599" s="151"/>
      <c r="AE599" s="151"/>
      <c r="AF599" s="151"/>
      <c r="AG599" s="151"/>
    </row>
    <row r="600" spans="1:33" ht="14.4">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c r="AC600" s="151"/>
      <c r="AD600" s="151"/>
      <c r="AE600" s="151"/>
      <c r="AF600" s="151"/>
      <c r="AG600" s="151"/>
    </row>
    <row r="601" spans="1:33" ht="14.4">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row>
    <row r="602" spans="1:33" ht="14.4">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c r="AC602" s="151"/>
      <c r="AD602" s="151"/>
      <c r="AE602" s="151"/>
      <c r="AF602" s="151"/>
      <c r="AG602" s="151"/>
    </row>
    <row r="603" spans="1:33" ht="14.4">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c r="AC603" s="151"/>
      <c r="AD603" s="151"/>
      <c r="AE603" s="151"/>
      <c r="AF603" s="151"/>
      <c r="AG603" s="151"/>
    </row>
    <row r="604" spans="1:33" ht="14.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row>
    <row r="605" spans="1:33" ht="14.4">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c r="AC605" s="151"/>
      <c r="AD605" s="151"/>
      <c r="AE605" s="151"/>
      <c r="AF605" s="151"/>
      <c r="AG605" s="151"/>
    </row>
    <row r="606" spans="1:33" ht="14.4">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row>
    <row r="607" spans="1:33" ht="14.4">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c r="AC607" s="151"/>
      <c r="AD607" s="151"/>
      <c r="AE607" s="151"/>
      <c r="AF607" s="151"/>
      <c r="AG607" s="151"/>
    </row>
    <row r="608" spans="1:33" ht="14.4">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c r="AC608" s="151"/>
      <c r="AD608" s="151"/>
      <c r="AE608" s="151"/>
      <c r="AF608" s="151"/>
      <c r="AG608" s="151"/>
    </row>
    <row r="609" spans="1:33" ht="14.4">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c r="AC609" s="151"/>
      <c r="AD609" s="151"/>
      <c r="AE609" s="151"/>
      <c r="AF609" s="151"/>
      <c r="AG609" s="151"/>
    </row>
    <row r="610" spans="1:33" ht="14.4">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c r="AC610" s="151"/>
      <c r="AD610" s="151"/>
      <c r="AE610" s="151"/>
      <c r="AF610" s="151"/>
      <c r="AG610" s="151"/>
    </row>
    <row r="611" spans="1:33" ht="14.4">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c r="AC611" s="151"/>
      <c r="AD611" s="151"/>
      <c r="AE611" s="151"/>
      <c r="AF611" s="151"/>
      <c r="AG611" s="151"/>
    </row>
    <row r="612" spans="1:33" ht="14.4">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c r="AC612" s="151"/>
      <c r="AD612" s="151"/>
      <c r="AE612" s="151"/>
      <c r="AF612" s="151"/>
      <c r="AG612" s="151"/>
    </row>
    <row r="613" spans="1:33" ht="14.4">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c r="AC613" s="151"/>
      <c r="AD613" s="151"/>
      <c r="AE613" s="151"/>
      <c r="AF613" s="151"/>
      <c r="AG613" s="151"/>
    </row>
    <row r="614" spans="1:33" ht="14.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c r="AC614" s="151"/>
      <c r="AD614" s="151"/>
      <c r="AE614" s="151"/>
      <c r="AF614" s="151"/>
      <c r="AG614" s="151"/>
    </row>
    <row r="615" spans="1:33" ht="14.4">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c r="AC615" s="151"/>
      <c r="AD615" s="151"/>
      <c r="AE615" s="151"/>
      <c r="AF615" s="151"/>
      <c r="AG615" s="151"/>
    </row>
    <row r="616" spans="1:33" ht="14.4">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row>
    <row r="617" spans="1:33" ht="14.4">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c r="AC617" s="151"/>
      <c r="AD617" s="151"/>
      <c r="AE617" s="151"/>
      <c r="AF617" s="151"/>
      <c r="AG617" s="151"/>
    </row>
    <row r="618" spans="1:33" ht="14.4">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151"/>
    </row>
    <row r="619" spans="1:33" ht="14.4">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151"/>
    </row>
    <row r="620" spans="1:33" ht="14.4">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c r="AC620" s="151"/>
      <c r="AD620" s="151"/>
      <c r="AE620" s="151"/>
      <c r="AF620" s="151"/>
      <c r="AG620" s="151"/>
    </row>
    <row r="621" spans="1:33" ht="14.4">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c r="AC621" s="151"/>
      <c r="AD621" s="151"/>
      <c r="AE621" s="151"/>
      <c r="AF621" s="151"/>
      <c r="AG621" s="151"/>
    </row>
    <row r="622" spans="1:33" ht="14.4">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c r="AC622" s="151"/>
      <c r="AD622" s="151"/>
      <c r="AE622" s="151"/>
      <c r="AF622" s="151"/>
      <c r="AG622" s="151"/>
    </row>
    <row r="623" spans="1:33" ht="14.4">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c r="AC623" s="151"/>
      <c r="AD623" s="151"/>
      <c r="AE623" s="151"/>
      <c r="AF623" s="151"/>
      <c r="AG623" s="151"/>
    </row>
    <row r="624" spans="1:33" ht="14.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c r="AC624" s="151"/>
      <c r="AD624" s="151"/>
      <c r="AE624" s="151"/>
      <c r="AF624" s="151"/>
      <c r="AG624" s="151"/>
    </row>
    <row r="625" spans="1:33" ht="14.4">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c r="AC625" s="151"/>
      <c r="AD625" s="151"/>
      <c r="AE625" s="151"/>
      <c r="AF625" s="151"/>
      <c r="AG625" s="151"/>
    </row>
    <row r="626" spans="1:33" ht="14.4">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c r="AC626" s="151"/>
      <c r="AD626" s="151"/>
      <c r="AE626" s="151"/>
      <c r="AF626" s="151"/>
      <c r="AG626" s="151"/>
    </row>
    <row r="627" spans="1:33" ht="14.4">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c r="AC627" s="151"/>
      <c r="AD627" s="151"/>
      <c r="AE627" s="151"/>
      <c r="AF627" s="151"/>
      <c r="AG627" s="151"/>
    </row>
    <row r="628" spans="1:33" ht="14.4">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c r="AC628" s="151"/>
      <c r="AD628" s="151"/>
      <c r="AE628" s="151"/>
      <c r="AF628" s="151"/>
      <c r="AG628" s="151"/>
    </row>
    <row r="629" spans="1:33" ht="14.4">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c r="AC629" s="151"/>
      <c r="AD629" s="151"/>
      <c r="AE629" s="151"/>
      <c r="AF629" s="151"/>
      <c r="AG629" s="151"/>
    </row>
    <row r="630" spans="1:33" ht="14.4">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c r="AC630" s="151"/>
      <c r="AD630" s="151"/>
      <c r="AE630" s="151"/>
      <c r="AF630" s="151"/>
      <c r="AG630" s="151"/>
    </row>
    <row r="631" spans="1:33" ht="14.4">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c r="AC631" s="151"/>
      <c r="AD631" s="151"/>
      <c r="AE631" s="151"/>
      <c r="AF631" s="151"/>
      <c r="AG631" s="151"/>
    </row>
    <row r="632" spans="1:33" ht="14.4">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c r="AC632" s="151"/>
      <c r="AD632" s="151"/>
      <c r="AE632" s="151"/>
      <c r="AF632" s="151"/>
      <c r="AG632" s="151"/>
    </row>
    <row r="633" spans="1:33" ht="14.4">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c r="AC633" s="151"/>
      <c r="AD633" s="151"/>
      <c r="AE633" s="151"/>
      <c r="AF633" s="151"/>
      <c r="AG633" s="151"/>
    </row>
    <row r="634" spans="1:33" ht="14.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c r="AC634" s="151"/>
      <c r="AD634" s="151"/>
      <c r="AE634" s="151"/>
      <c r="AF634" s="151"/>
      <c r="AG634" s="151"/>
    </row>
    <row r="635" spans="1:33" ht="14.4">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c r="AC635" s="151"/>
      <c r="AD635" s="151"/>
      <c r="AE635" s="151"/>
      <c r="AF635" s="151"/>
      <c r="AG635" s="151"/>
    </row>
    <row r="636" spans="1:33" ht="14.4">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c r="AC636" s="151"/>
      <c r="AD636" s="151"/>
      <c r="AE636" s="151"/>
      <c r="AF636" s="151"/>
      <c r="AG636" s="151"/>
    </row>
    <row r="637" spans="1:33" ht="14.4">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c r="AC637" s="151"/>
      <c r="AD637" s="151"/>
      <c r="AE637" s="151"/>
      <c r="AF637" s="151"/>
      <c r="AG637" s="151"/>
    </row>
    <row r="638" spans="1:33" ht="14.4">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c r="AC638" s="151"/>
      <c r="AD638" s="151"/>
      <c r="AE638" s="151"/>
      <c r="AF638" s="151"/>
      <c r="AG638" s="151"/>
    </row>
    <row r="639" spans="1:33" ht="14.4">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c r="AC639" s="151"/>
      <c r="AD639" s="151"/>
      <c r="AE639" s="151"/>
      <c r="AF639" s="151"/>
      <c r="AG639" s="151"/>
    </row>
    <row r="640" spans="1:33" ht="14.4">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c r="AC640" s="151"/>
      <c r="AD640" s="151"/>
      <c r="AE640" s="151"/>
      <c r="AF640" s="151"/>
      <c r="AG640" s="151"/>
    </row>
    <row r="641" spans="1:33" ht="14.4">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c r="AC641" s="151"/>
      <c r="AD641" s="151"/>
      <c r="AE641" s="151"/>
      <c r="AF641" s="151"/>
      <c r="AG641" s="151"/>
    </row>
    <row r="642" spans="1:33" ht="14.4">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c r="AC642" s="151"/>
      <c r="AD642" s="151"/>
      <c r="AE642" s="151"/>
      <c r="AF642" s="151"/>
      <c r="AG642" s="151"/>
    </row>
    <row r="643" spans="1:33" ht="14.4">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c r="AC643" s="151"/>
      <c r="AD643" s="151"/>
      <c r="AE643" s="151"/>
      <c r="AF643" s="151"/>
      <c r="AG643" s="151"/>
    </row>
    <row r="644" spans="1:33" ht="1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c r="AC644" s="151"/>
      <c r="AD644" s="151"/>
      <c r="AE644" s="151"/>
      <c r="AF644" s="151"/>
      <c r="AG644" s="151"/>
    </row>
    <row r="645" spans="1:33" ht="14.4">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c r="AC645" s="151"/>
      <c r="AD645" s="151"/>
      <c r="AE645" s="151"/>
      <c r="AF645" s="151"/>
      <c r="AG645" s="151"/>
    </row>
    <row r="646" spans="1:33" ht="14.4">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c r="AC646" s="151"/>
      <c r="AD646" s="151"/>
      <c r="AE646" s="151"/>
      <c r="AF646" s="151"/>
      <c r="AG646" s="151"/>
    </row>
    <row r="647" spans="1:33" ht="14.4">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c r="AC647" s="151"/>
      <c r="AD647" s="151"/>
      <c r="AE647" s="151"/>
      <c r="AF647" s="151"/>
      <c r="AG647" s="151"/>
    </row>
    <row r="648" spans="1:33" ht="14.4">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c r="AC648" s="151"/>
      <c r="AD648" s="151"/>
      <c r="AE648" s="151"/>
      <c r="AF648" s="151"/>
      <c r="AG648" s="151"/>
    </row>
    <row r="649" spans="1:33" ht="14.4">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c r="AC649" s="151"/>
      <c r="AD649" s="151"/>
      <c r="AE649" s="151"/>
      <c r="AF649" s="151"/>
      <c r="AG649" s="151"/>
    </row>
    <row r="650" spans="1:33" ht="14.4">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c r="AC650" s="151"/>
      <c r="AD650" s="151"/>
      <c r="AE650" s="151"/>
      <c r="AF650" s="151"/>
      <c r="AG650" s="151"/>
    </row>
    <row r="651" spans="1:33" ht="14.4">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c r="AC651" s="151"/>
      <c r="AD651" s="151"/>
      <c r="AE651" s="151"/>
      <c r="AF651" s="151"/>
      <c r="AG651" s="151"/>
    </row>
    <row r="652" spans="1:33" ht="14.4">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c r="AC652" s="151"/>
      <c r="AD652" s="151"/>
      <c r="AE652" s="151"/>
      <c r="AF652" s="151"/>
      <c r="AG652" s="151"/>
    </row>
    <row r="653" spans="1:33" ht="14.4">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c r="AC653" s="151"/>
      <c r="AD653" s="151"/>
      <c r="AE653" s="151"/>
      <c r="AF653" s="151"/>
      <c r="AG653" s="151"/>
    </row>
    <row r="654" spans="1:33" ht="14.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c r="AC654" s="151"/>
      <c r="AD654" s="151"/>
      <c r="AE654" s="151"/>
      <c r="AF654" s="151"/>
      <c r="AG654" s="151"/>
    </row>
    <row r="655" spans="1:33" ht="14.4">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c r="AC655" s="151"/>
      <c r="AD655" s="151"/>
      <c r="AE655" s="151"/>
      <c r="AF655" s="151"/>
      <c r="AG655" s="151"/>
    </row>
    <row r="656" spans="1:33" ht="14.4">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c r="AC656" s="151"/>
      <c r="AD656" s="151"/>
      <c r="AE656" s="151"/>
      <c r="AF656" s="151"/>
      <c r="AG656" s="151"/>
    </row>
    <row r="657" spans="1:33" ht="14.4">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c r="AC657" s="151"/>
      <c r="AD657" s="151"/>
      <c r="AE657" s="151"/>
      <c r="AF657" s="151"/>
      <c r="AG657" s="151"/>
    </row>
    <row r="658" spans="1:33" ht="14.4">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c r="AC658" s="151"/>
      <c r="AD658" s="151"/>
      <c r="AE658" s="151"/>
      <c r="AF658" s="151"/>
      <c r="AG658" s="151"/>
    </row>
    <row r="659" spans="1:33" ht="14.4">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c r="AC659" s="151"/>
      <c r="AD659" s="151"/>
      <c r="AE659" s="151"/>
      <c r="AF659" s="151"/>
      <c r="AG659" s="151"/>
    </row>
    <row r="660" spans="1:33" ht="14.4">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c r="AC660" s="151"/>
      <c r="AD660" s="151"/>
      <c r="AE660" s="151"/>
      <c r="AF660" s="151"/>
      <c r="AG660" s="151"/>
    </row>
    <row r="661" spans="1:33" ht="14.4">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c r="AC661" s="151"/>
      <c r="AD661" s="151"/>
      <c r="AE661" s="151"/>
      <c r="AF661" s="151"/>
      <c r="AG661" s="151"/>
    </row>
    <row r="662" spans="1:33" ht="14.4">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c r="AC662" s="151"/>
      <c r="AD662" s="151"/>
      <c r="AE662" s="151"/>
      <c r="AF662" s="151"/>
      <c r="AG662" s="151"/>
    </row>
    <row r="663" spans="1:33" ht="14.4">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c r="AC663" s="151"/>
      <c r="AD663" s="151"/>
      <c r="AE663" s="151"/>
      <c r="AF663" s="151"/>
      <c r="AG663" s="151"/>
    </row>
    <row r="664" spans="1:33" ht="14.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c r="AC664" s="151"/>
      <c r="AD664" s="151"/>
      <c r="AE664" s="151"/>
      <c r="AF664" s="151"/>
      <c r="AG664" s="151"/>
    </row>
    <row r="665" spans="1:33" ht="14.4">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c r="AC665" s="151"/>
      <c r="AD665" s="151"/>
      <c r="AE665" s="151"/>
      <c r="AF665" s="151"/>
      <c r="AG665" s="151"/>
    </row>
    <row r="666" spans="1:33" ht="14.4">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c r="AC666" s="151"/>
      <c r="AD666" s="151"/>
      <c r="AE666" s="151"/>
      <c r="AF666" s="151"/>
      <c r="AG666" s="151"/>
    </row>
    <row r="667" spans="1:33" ht="14.4">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c r="AC667" s="151"/>
      <c r="AD667" s="151"/>
      <c r="AE667" s="151"/>
      <c r="AF667" s="151"/>
      <c r="AG667" s="151"/>
    </row>
    <row r="668" spans="1:33" ht="14.4">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c r="AC668" s="151"/>
      <c r="AD668" s="151"/>
      <c r="AE668" s="151"/>
      <c r="AF668" s="151"/>
      <c r="AG668" s="151"/>
    </row>
    <row r="669" spans="1:33" ht="14.4">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c r="AC669" s="151"/>
      <c r="AD669" s="151"/>
      <c r="AE669" s="151"/>
      <c r="AF669" s="151"/>
      <c r="AG669" s="151"/>
    </row>
    <row r="670" spans="1:33" ht="14.4">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c r="AC670" s="151"/>
      <c r="AD670" s="151"/>
      <c r="AE670" s="151"/>
      <c r="AF670" s="151"/>
      <c r="AG670" s="151"/>
    </row>
    <row r="671" spans="1:33" ht="14.4">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c r="AC671" s="151"/>
      <c r="AD671" s="151"/>
      <c r="AE671" s="151"/>
      <c r="AF671" s="151"/>
      <c r="AG671" s="151"/>
    </row>
    <row r="672" spans="1:33" ht="14.4">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c r="AC672" s="151"/>
      <c r="AD672" s="151"/>
      <c r="AE672" s="151"/>
      <c r="AF672" s="151"/>
      <c r="AG672" s="151"/>
    </row>
    <row r="673" spans="1:33" ht="14.4">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c r="AC673" s="151"/>
      <c r="AD673" s="151"/>
      <c r="AE673" s="151"/>
      <c r="AF673" s="151"/>
      <c r="AG673" s="151"/>
    </row>
    <row r="674" spans="1:33" ht="14.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c r="AC674" s="151"/>
      <c r="AD674" s="151"/>
      <c r="AE674" s="151"/>
      <c r="AF674" s="151"/>
      <c r="AG674" s="151"/>
    </row>
    <row r="675" spans="1:33" ht="14.4">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151"/>
    </row>
    <row r="676" spans="1:33" ht="14.4">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151"/>
    </row>
    <row r="677" spans="1:33" ht="14.4">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151"/>
    </row>
    <row r="678" spans="1:33" ht="14.4">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c r="AC678" s="151"/>
      <c r="AD678" s="151"/>
      <c r="AE678" s="151"/>
      <c r="AF678" s="151"/>
      <c r="AG678" s="151"/>
    </row>
    <row r="679" spans="1:33" ht="14.4">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c r="AC679" s="151"/>
      <c r="AD679" s="151"/>
      <c r="AE679" s="151"/>
      <c r="AF679" s="151"/>
      <c r="AG679" s="151"/>
    </row>
    <row r="680" spans="1:33" ht="14.4">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c r="AC680" s="151"/>
      <c r="AD680" s="151"/>
      <c r="AE680" s="151"/>
      <c r="AF680" s="151"/>
      <c r="AG680" s="151"/>
    </row>
    <row r="681" spans="1:33" ht="14.4">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c r="AC681" s="151"/>
      <c r="AD681" s="151"/>
      <c r="AE681" s="151"/>
      <c r="AF681" s="151"/>
      <c r="AG681" s="151"/>
    </row>
    <row r="682" spans="1:33" ht="14.4">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c r="AC682" s="151"/>
      <c r="AD682" s="151"/>
      <c r="AE682" s="151"/>
      <c r="AF682" s="151"/>
      <c r="AG682" s="151"/>
    </row>
    <row r="683" spans="1:33" ht="14.4">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151"/>
    </row>
    <row r="684" spans="1:33" ht="14.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c r="AC684" s="151"/>
      <c r="AD684" s="151"/>
      <c r="AE684" s="151"/>
      <c r="AF684" s="151"/>
      <c r="AG684" s="151"/>
    </row>
    <row r="685" spans="1:33" ht="14.4">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151"/>
    </row>
    <row r="686" spans="1:33" ht="14.4">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c r="AC686" s="151"/>
      <c r="AD686" s="151"/>
      <c r="AE686" s="151"/>
      <c r="AF686" s="151"/>
      <c r="AG686" s="151"/>
    </row>
    <row r="687" spans="1:33" ht="14.4">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c r="AC687" s="151"/>
      <c r="AD687" s="151"/>
      <c r="AE687" s="151"/>
      <c r="AF687" s="151"/>
      <c r="AG687" s="151"/>
    </row>
    <row r="688" spans="1:33" ht="14.4">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c r="AC688" s="151"/>
      <c r="AD688" s="151"/>
      <c r="AE688" s="151"/>
      <c r="AF688" s="151"/>
      <c r="AG688" s="151"/>
    </row>
    <row r="689" spans="1:33" ht="14.4">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c r="AC689" s="151"/>
      <c r="AD689" s="151"/>
      <c r="AE689" s="151"/>
      <c r="AF689" s="151"/>
      <c r="AG689" s="151"/>
    </row>
    <row r="690" spans="1:33" ht="14.4">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c r="AC690" s="151"/>
      <c r="AD690" s="151"/>
      <c r="AE690" s="151"/>
      <c r="AF690" s="151"/>
      <c r="AG690" s="151"/>
    </row>
    <row r="691" spans="1:33" ht="14.4">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row>
    <row r="692" spans="1:33" ht="14.4">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c r="AC692" s="151"/>
      <c r="AD692" s="151"/>
      <c r="AE692" s="151"/>
      <c r="AF692" s="151"/>
      <c r="AG692" s="151"/>
    </row>
    <row r="693" spans="1:33" ht="14.4">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row>
    <row r="694" spans="1:33" ht="14.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c r="AC694" s="151"/>
      <c r="AD694" s="151"/>
      <c r="AE694" s="151"/>
      <c r="AF694" s="151"/>
      <c r="AG694" s="151"/>
    </row>
    <row r="695" spans="1:33" ht="14.4">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c r="AC695" s="151"/>
      <c r="AD695" s="151"/>
      <c r="AE695" s="151"/>
      <c r="AF695" s="151"/>
      <c r="AG695" s="151"/>
    </row>
    <row r="696" spans="1:33" ht="14.4">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c r="AC696" s="151"/>
      <c r="AD696" s="151"/>
      <c r="AE696" s="151"/>
      <c r="AF696" s="151"/>
      <c r="AG696" s="151"/>
    </row>
    <row r="697" spans="1:33" ht="14.4">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c r="AC697" s="151"/>
      <c r="AD697" s="151"/>
      <c r="AE697" s="151"/>
      <c r="AF697" s="151"/>
      <c r="AG697" s="151"/>
    </row>
    <row r="698" spans="1:33" ht="14.4">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row>
    <row r="699" spans="1:33" ht="14.4">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c r="AC699" s="151"/>
      <c r="AD699" s="151"/>
      <c r="AE699" s="151"/>
      <c r="AF699" s="151"/>
      <c r="AG699" s="151"/>
    </row>
    <row r="700" spans="1:33" ht="14.4">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c r="AC700" s="151"/>
      <c r="AD700" s="151"/>
      <c r="AE700" s="151"/>
      <c r="AF700" s="151"/>
      <c r="AG700" s="151"/>
    </row>
    <row r="701" spans="1:33" ht="14.4">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c r="AC701" s="151"/>
      <c r="AD701" s="151"/>
      <c r="AE701" s="151"/>
      <c r="AF701" s="151"/>
      <c r="AG701" s="151"/>
    </row>
    <row r="702" spans="1:33" ht="14.4">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c r="AC702" s="151"/>
      <c r="AD702" s="151"/>
      <c r="AE702" s="151"/>
      <c r="AF702" s="151"/>
      <c r="AG702" s="151"/>
    </row>
    <row r="703" spans="1:33" ht="14.4">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row>
    <row r="704" spans="1:33" ht="14.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151"/>
    </row>
    <row r="705" spans="1:33" ht="14.4">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151"/>
    </row>
    <row r="706" spans="1:33" ht="14.4">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151"/>
    </row>
    <row r="707" spans="1:33" ht="14.4">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151"/>
    </row>
    <row r="708" spans="1:33" ht="14.4">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c r="AC708" s="151"/>
      <c r="AD708" s="151"/>
      <c r="AE708" s="151"/>
      <c r="AF708" s="151"/>
      <c r="AG708" s="151"/>
    </row>
    <row r="709" spans="1:33" ht="14.4">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c r="AC709" s="151"/>
      <c r="AD709" s="151"/>
      <c r="AE709" s="151"/>
      <c r="AF709" s="151"/>
      <c r="AG709" s="151"/>
    </row>
    <row r="710" spans="1:33" ht="14.4">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c r="AC710" s="151"/>
      <c r="AD710" s="151"/>
      <c r="AE710" s="151"/>
      <c r="AF710" s="151"/>
      <c r="AG710" s="151"/>
    </row>
    <row r="711" spans="1:33" ht="14.4">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c r="AC711" s="151"/>
      <c r="AD711" s="151"/>
      <c r="AE711" s="151"/>
      <c r="AF711" s="151"/>
      <c r="AG711" s="151"/>
    </row>
    <row r="712" spans="1:33" ht="14.4">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c r="AC712" s="151"/>
      <c r="AD712" s="151"/>
      <c r="AE712" s="151"/>
      <c r="AF712" s="151"/>
      <c r="AG712" s="151"/>
    </row>
    <row r="713" spans="1:33" ht="14.4">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c r="AC713" s="151"/>
      <c r="AD713" s="151"/>
      <c r="AE713" s="151"/>
      <c r="AF713" s="151"/>
      <c r="AG713" s="151"/>
    </row>
    <row r="714" spans="1:33" ht="14.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c r="AC714" s="151"/>
      <c r="AD714" s="151"/>
      <c r="AE714" s="151"/>
      <c r="AF714" s="151"/>
      <c r="AG714" s="151"/>
    </row>
    <row r="715" spans="1:33" ht="14.4">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c r="AC715" s="151"/>
      <c r="AD715" s="151"/>
      <c r="AE715" s="151"/>
      <c r="AF715" s="151"/>
      <c r="AG715" s="151"/>
    </row>
    <row r="716" spans="1:33" ht="14.4">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c r="AC716" s="151"/>
      <c r="AD716" s="151"/>
      <c r="AE716" s="151"/>
      <c r="AF716" s="151"/>
      <c r="AG716" s="151"/>
    </row>
    <row r="717" spans="1:33" ht="14.4">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c r="AC717" s="151"/>
      <c r="AD717" s="151"/>
      <c r="AE717" s="151"/>
      <c r="AF717" s="151"/>
      <c r="AG717" s="151"/>
    </row>
    <row r="718" spans="1:33" ht="14.4">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c r="AC718" s="151"/>
      <c r="AD718" s="151"/>
      <c r="AE718" s="151"/>
      <c r="AF718" s="151"/>
      <c r="AG718" s="151"/>
    </row>
    <row r="719" spans="1:33" ht="14.4">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c r="AC719" s="151"/>
      <c r="AD719" s="151"/>
      <c r="AE719" s="151"/>
      <c r="AF719" s="151"/>
      <c r="AG719" s="151"/>
    </row>
    <row r="720" spans="1:33" ht="14.4">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151"/>
    </row>
    <row r="721" spans="1:33" ht="14.4">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c r="AC721" s="151"/>
      <c r="AD721" s="151"/>
      <c r="AE721" s="151"/>
      <c r="AF721" s="151"/>
      <c r="AG721" s="151"/>
    </row>
    <row r="722" spans="1:33" ht="14.4">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c r="AC722" s="151"/>
      <c r="AD722" s="151"/>
      <c r="AE722" s="151"/>
      <c r="AF722" s="151"/>
      <c r="AG722" s="151"/>
    </row>
    <row r="723" spans="1:33" ht="14.4">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151"/>
    </row>
    <row r="724" spans="1:33" ht="14.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151"/>
    </row>
    <row r="725" spans="1:33" ht="14.4">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151"/>
    </row>
    <row r="726" spans="1:33" ht="14.4">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c r="AC726" s="151"/>
      <c r="AD726" s="151"/>
      <c r="AE726" s="151"/>
      <c r="AF726" s="151"/>
      <c r="AG726" s="151"/>
    </row>
    <row r="727" spans="1:33" ht="14.4">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c r="AC727" s="151"/>
      <c r="AD727" s="151"/>
      <c r="AE727" s="151"/>
      <c r="AF727" s="151"/>
      <c r="AG727" s="151"/>
    </row>
    <row r="728" spans="1:33" ht="14.4">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c r="AC728" s="151"/>
      <c r="AD728" s="151"/>
      <c r="AE728" s="151"/>
      <c r="AF728" s="151"/>
      <c r="AG728" s="151"/>
    </row>
    <row r="729" spans="1:33" ht="14.4">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c r="AC729" s="151"/>
      <c r="AD729" s="151"/>
      <c r="AE729" s="151"/>
      <c r="AF729" s="151"/>
      <c r="AG729" s="151"/>
    </row>
    <row r="730" spans="1:33" ht="14.4">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row>
    <row r="731" spans="1:33" ht="14.4">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151"/>
    </row>
    <row r="732" spans="1:33" ht="14.4">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row>
    <row r="733" spans="1:33" ht="14.4">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151"/>
    </row>
    <row r="734" spans="1:33" ht="14.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c r="AC734" s="151"/>
      <c r="AD734" s="151"/>
      <c r="AE734" s="151"/>
      <c r="AF734" s="151"/>
      <c r="AG734" s="151"/>
    </row>
    <row r="735" spans="1:33" ht="14.4">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c r="AC735" s="151"/>
      <c r="AD735" s="151"/>
      <c r="AE735" s="151"/>
      <c r="AF735" s="151"/>
      <c r="AG735" s="151"/>
    </row>
    <row r="736" spans="1:33" ht="14.4">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c r="AC736" s="151"/>
      <c r="AD736" s="151"/>
      <c r="AE736" s="151"/>
      <c r="AF736" s="151"/>
      <c r="AG736" s="151"/>
    </row>
    <row r="737" spans="1:33" ht="14.4">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c r="AC737" s="151"/>
      <c r="AD737" s="151"/>
      <c r="AE737" s="151"/>
      <c r="AF737" s="151"/>
      <c r="AG737" s="151"/>
    </row>
    <row r="738" spans="1:33" ht="14.4">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c r="AC738" s="151"/>
      <c r="AD738" s="151"/>
      <c r="AE738" s="151"/>
      <c r="AF738" s="151"/>
      <c r="AG738" s="151"/>
    </row>
    <row r="739" spans="1:33" ht="14.4">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c r="AC739" s="151"/>
      <c r="AD739" s="151"/>
      <c r="AE739" s="151"/>
      <c r="AF739" s="151"/>
      <c r="AG739" s="151"/>
    </row>
    <row r="740" spans="1:33" ht="14.4">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c r="AC740" s="151"/>
      <c r="AD740" s="151"/>
      <c r="AE740" s="151"/>
      <c r="AF740" s="151"/>
      <c r="AG740" s="151"/>
    </row>
    <row r="741" spans="1:33" ht="14.4">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c r="AC741" s="151"/>
      <c r="AD741" s="151"/>
      <c r="AE741" s="151"/>
      <c r="AF741" s="151"/>
      <c r="AG741" s="151"/>
    </row>
    <row r="742" spans="1:33" ht="14.4">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c r="AC742" s="151"/>
      <c r="AD742" s="151"/>
      <c r="AE742" s="151"/>
      <c r="AF742" s="151"/>
      <c r="AG742" s="151"/>
    </row>
    <row r="743" spans="1:33" ht="14.4">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c r="AC743" s="151"/>
      <c r="AD743" s="151"/>
      <c r="AE743" s="151"/>
      <c r="AF743" s="151"/>
      <c r="AG743" s="151"/>
    </row>
    <row r="744" spans="1:33" ht="1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c r="AC744" s="151"/>
      <c r="AD744" s="151"/>
      <c r="AE744" s="151"/>
      <c r="AF744" s="151"/>
      <c r="AG744" s="151"/>
    </row>
    <row r="745" spans="1:33" ht="14.4">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c r="AC745" s="151"/>
      <c r="AD745" s="151"/>
      <c r="AE745" s="151"/>
      <c r="AF745" s="151"/>
      <c r="AG745" s="151"/>
    </row>
    <row r="746" spans="1:33" ht="14.4">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c r="AC746" s="151"/>
      <c r="AD746" s="151"/>
      <c r="AE746" s="151"/>
      <c r="AF746" s="151"/>
      <c r="AG746" s="151"/>
    </row>
    <row r="747" spans="1:33" ht="14.4">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c r="AC747" s="151"/>
      <c r="AD747" s="151"/>
      <c r="AE747" s="151"/>
      <c r="AF747" s="151"/>
      <c r="AG747" s="151"/>
    </row>
    <row r="748" spans="1:33" ht="14.4">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c r="AC748" s="151"/>
      <c r="AD748" s="151"/>
      <c r="AE748" s="151"/>
      <c r="AF748" s="151"/>
      <c r="AG748" s="151"/>
    </row>
    <row r="749" spans="1:33" ht="14.4">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c r="AC749" s="151"/>
      <c r="AD749" s="151"/>
      <c r="AE749" s="151"/>
      <c r="AF749" s="151"/>
      <c r="AG749" s="151"/>
    </row>
    <row r="750" spans="1:33" ht="14.4">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c r="AC750" s="151"/>
      <c r="AD750" s="151"/>
      <c r="AE750" s="151"/>
      <c r="AF750" s="151"/>
      <c r="AG750" s="151"/>
    </row>
    <row r="751" spans="1:33" ht="14.4">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151"/>
    </row>
    <row r="752" spans="1:33" ht="14.4">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151"/>
    </row>
    <row r="753" spans="1:33" ht="14.4">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151"/>
    </row>
    <row r="754" spans="1:33" ht="14.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151"/>
    </row>
    <row r="755" spans="1:33" ht="14.4">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151"/>
    </row>
    <row r="756" spans="1:33" ht="14.4">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c r="AC756" s="151"/>
      <c r="AD756" s="151"/>
      <c r="AE756" s="151"/>
      <c r="AF756" s="151"/>
      <c r="AG756" s="151"/>
    </row>
    <row r="757" spans="1:33" ht="14.4">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c r="AC757" s="151"/>
      <c r="AD757" s="151"/>
      <c r="AE757" s="151"/>
      <c r="AF757" s="151"/>
      <c r="AG757" s="151"/>
    </row>
    <row r="758" spans="1:33" ht="14.4">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c r="AC758" s="151"/>
      <c r="AD758" s="151"/>
      <c r="AE758" s="151"/>
      <c r="AF758" s="151"/>
      <c r="AG758" s="151"/>
    </row>
    <row r="759" spans="1:33" ht="14.4">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c r="AC759" s="151"/>
      <c r="AD759" s="151"/>
      <c r="AE759" s="151"/>
      <c r="AF759" s="151"/>
      <c r="AG759" s="151"/>
    </row>
    <row r="760" spans="1:33" ht="14.4">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c r="AC760" s="151"/>
      <c r="AD760" s="151"/>
      <c r="AE760" s="151"/>
      <c r="AF760" s="151"/>
      <c r="AG760" s="151"/>
    </row>
    <row r="761" spans="1:33" ht="14.4">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c r="AC761" s="151"/>
      <c r="AD761" s="151"/>
      <c r="AE761" s="151"/>
      <c r="AF761" s="151"/>
      <c r="AG761" s="151"/>
    </row>
    <row r="762" spans="1:33" ht="14.4">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c r="AC762" s="151"/>
      <c r="AD762" s="151"/>
      <c r="AE762" s="151"/>
      <c r="AF762" s="151"/>
      <c r="AG762" s="151"/>
    </row>
    <row r="763" spans="1:33" ht="14.4">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c r="AC763" s="151"/>
      <c r="AD763" s="151"/>
      <c r="AE763" s="151"/>
      <c r="AF763" s="151"/>
      <c r="AG763" s="151"/>
    </row>
    <row r="764" spans="1:33" ht="14.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c r="AC764" s="151"/>
      <c r="AD764" s="151"/>
      <c r="AE764" s="151"/>
      <c r="AF764" s="151"/>
      <c r="AG764" s="151"/>
    </row>
    <row r="765" spans="1:33" ht="14.4">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c r="AC765" s="151"/>
      <c r="AD765" s="151"/>
      <c r="AE765" s="151"/>
      <c r="AF765" s="151"/>
      <c r="AG765" s="151"/>
    </row>
    <row r="766" spans="1:33" ht="14.4">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c r="AC766" s="151"/>
      <c r="AD766" s="151"/>
      <c r="AE766" s="151"/>
      <c r="AF766" s="151"/>
      <c r="AG766" s="151"/>
    </row>
    <row r="767" spans="1:33" ht="14.4">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c r="AC767" s="151"/>
      <c r="AD767" s="151"/>
      <c r="AE767" s="151"/>
      <c r="AF767" s="151"/>
      <c r="AG767" s="151"/>
    </row>
    <row r="768" spans="1:33" ht="14.4">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c r="AC768" s="151"/>
      <c r="AD768" s="151"/>
      <c r="AE768" s="151"/>
      <c r="AF768" s="151"/>
      <c r="AG768" s="151"/>
    </row>
    <row r="769" spans="1:33" ht="14.4">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row>
    <row r="770" spans="1:33" ht="14.4">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c r="AC770" s="151"/>
      <c r="AD770" s="151"/>
      <c r="AE770" s="151"/>
      <c r="AF770" s="151"/>
      <c r="AG770" s="151"/>
    </row>
    <row r="771" spans="1:33" ht="14.4">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row>
    <row r="772" spans="1:33" ht="14.4">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c r="AC772" s="151"/>
      <c r="AD772" s="151"/>
      <c r="AE772" s="151"/>
      <c r="AF772" s="151"/>
      <c r="AG772" s="151"/>
    </row>
    <row r="773" spans="1:33" ht="14.4">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c r="AC773" s="151"/>
      <c r="AD773" s="151"/>
      <c r="AE773" s="151"/>
      <c r="AF773" s="151"/>
      <c r="AG773" s="151"/>
    </row>
    <row r="774" spans="1:33" ht="14.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c r="AC774" s="151"/>
      <c r="AD774" s="151"/>
      <c r="AE774" s="151"/>
      <c r="AF774" s="151"/>
      <c r="AG774" s="151"/>
    </row>
    <row r="775" spans="1:33" ht="14.4">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c r="AC775" s="151"/>
      <c r="AD775" s="151"/>
      <c r="AE775" s="151"/>
      <c r="AF775" s="151"/>
      <c r="AG775" s="151"/>
    </row>
    <row r="776" spans="1:33" ht="14.4">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c r="AC776" s="151"/>
      <c r="AD776" s="151"/>
      <c r="AE776" s="151"/>
      <c r="AF776" s="151"/>
      <c r="AG776" s="151"/>
    </row>
    <row r="777" spans="1:33" ht="14.4">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c r="AC777" s="151"/>
      <c r="AD777" s="151"/>
      <c r="AE777" s="151"/>
      <c r="AF777" s="151"/>
      <c r="AG777" s="151"/>
    </row>
    <row r="778" spans="1:33" ht="14.4">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c r="AC778" s="151"/>
      <c r="AD778" s="151"/>
      <c r="AE778" s="151"/>
      <c r="AF778" s="151"/>
      <c r="AG778" s="151"/>
    </row>
    <row r="779" spans="1:33" ht="14.4">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c r="AC779" s="151"/>
      <c r="AD779" s="151"/>
      <c r="AE779" s="151"/>
      <c r="AF779" s="151"/>
      <c r="AG779" s="151"/>
    </row>
    <row r="780" spans="1:33" ht="14.4">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c r="AC780" s="151"/>
      <c r="AD780" s="151"/>
      <c r="AE780" s="151"/>
      <c r="AF780" s="151"/>
      <c r="AG780" s="151"/>
    </row>
    <row r="781" spans="1:33" ht="14.4">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151"/>
    </row>
    <row r="782" spans="1:33" ht="14.4">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c r="AC782" s="151"/>
      <c r="AD782" s="151"/>
      <c r="AE782" s="151"/>
      <c r="AF782" s="151"/>
      <c r="AG782" s="151"/>
    </row>
    <row r="783" spans="1:33" ht="14.4">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c r="AC783" s="151"/>
      <c r="AD783" s="151"/>
      <c r="AE783" s="151"/>
      <c r="AF783" s="151"/>
      <c r="AG783" s="151"/>
    </row>
    <row r="784" spans="1:33" ht="14.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151"/>
    </row>
    <row r="785" spans="1:33" ht="14.4">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151"/>
    </row>
    <row r="786" spans="1:33" ht="14.4">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151"/>
    </row>
    <row r="787" spans="1:33" ht="14.4">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c r="AC787" s="151"/>
      <c r="AD787" s="151"/>
      <c r="AE787" s="151"/>
      <c r="AF787" s="151"/>
      <c r="AG787" s="151"/>
    </row>
    <row r="788" spans="1:33" ht="14.4">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c r="AC788" s="151"/>
      <c r="AD788" s="151"/>
      <c r="AE788" s="151"/>
      <c r="AF788" s="151"/>
      <c r="AG788" s="151"/>
    </row>
    <row r="789" spans="1:33" ht="14.4">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c r="AC789" s="151"/>
      <c r="AD789" s="151"/>
      <c r="AE789" s="151"/>
      <c r="AF789" s="151"/>
      <c r="AG789" s="151"/>
    </row>
    <row r="790" spans="1:33" ht="14.4">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row>
    <row r="791" spans="1:33" ht="14.4">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c r="AC791" s="151"/>
      <c r="AD791" s="151"/>
      <c r="AE791" s="151"/>
      <c r="AF791" s="151"/>
      <c r="AG791" s="151"/>
    </row>
    <row r="792" spans="1:33" ht="14.4">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151"/>
    </row>
    <row r="793" spans="1:33" ht="14.4">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c r="AC793" s="151"/>
      <c r="AD793" s="151"/>
      <c r="AE793" s="151"/>
      <c r="AF793" s="151"/>
      <c r="AG793" s="151"/>
    </row>
    <row r="794" spans="1:33" ht="14.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151"/>
    </row>
    <row r="795" spans="1:33" ht="14.4">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c r="AC795" s="151"/>
      <c r="AD795" s="151"/>
      <c r="AE795" s="151"/>
      <c r="AF795" s="151"/>
      <c r="AG795" s="151"/>
    </row>
    <row r="796" spans="1:33" ht="14.4">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c r="AC796" s="151"/>
      <c r="AD796" s="151"/>
      <c r="AE796" s="151"/>
      <c r="AF796" s="151"/>
      <c r="AG796" s="151"/>
    </row>
    <row r="797" spans="1:33" ht="14.4">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row>
    <row r="798" spans="1:33" ht="14.4">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c r="AC798" s="151"/>
      <c r="AD798" s="151"/>
      <c r="AE798" s="151"/>
      <c r="AF798" s="151"/>
      <c r="AG798" s="151"/>
    </row>
    <row r="799" spans="1:33" ht="14.4">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c r="AC799" s="151"/>
      <c r="AD799" s="151"/>
      <c r="AE799" s="151"/>
      <c r="AF799" s="151"/>
      <c r="AG799" s="151"/>
    </row>
    <row r="800" spans="1:33" ht="14.4">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c r="AC800" s="151"/>
      <c r="AD800" s="151"/>
      <c r="AE800" s="151"/>
      <c r="AF800" s="151"/>
      <c r="AG800" s="151"/>
    </row>
    <row r="801" spans="1:33" ht="14.4">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c r="AC801" s="151"/>
      <c r="AD801" s="151"/>
      <c r="AE801" s="151"/>
      <c r="AF801" s="151"/>
      <c r="AG801" s="151"/>
    </row>
    <row r="802" spans="1:33" ht="14.4">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row>
    <row r="803" spans="1:33" ht="14.4">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c r="AC803" s="151"/>
      <c r="AD803" s="151"/>
      <c r="AE803" s="151"/>
      <c r="AF803" s="151"/>
      <c r="AG803" s="151"/>
    </row>
    <row r="804" spans="1:33" ht="14.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c r="AC804" s="151"/>
      <c r="AD804" s="151"/>
      <c r="AE804" s="151"/>
      <c r="AF804" s="151"/>
      <c r="AG804" s="151"/>
    </row>
    <row r="805" spans="1:33" ht="14.4">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c r="AC805" s="151"/>
      <c r="AD805" s="151"/>
      <c r="AE805" s="151"/>
      <c r="AF805" s="151"/>
      <c r="AG805" s="151"/>
    </row>
    <row r="806" spans="1:33" ht="14.4">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c r="AC806" s="151"/>
      <c r="AD806" s="151"/>
      <c r="AE806" s="151"/>
      <c r="AF806" s="151"/>
      <c r="AG806" s="151"/>
    </row>
    <row r="807" spans="1:33" ht="14.4">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c r="AC807" s="151"/>
      <c r="AD807" s="151"/>
      <c r="AE807" s="151"/>
      <c r="AF807" s="151"/>
      <c r="AG807" s="151"/>
    </row>
    <row r="808" spans="1:33" ht="14.4">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c r="AC808" s="151"/>
      <c r="AD808" s="151"/>
      <c r="AE808" s="151"/>
      <c r="AF808" s="151"/>
      <c r="AG808" s="151"/>
    </row>
    <row r="809" spans="1:33" ht="14.4">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row>
    <row r="810" spans="1:33" ht="14.4">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c r="AC810" s="151"/>
      <c r="AD810" s="151"/>
      <c r="AE810" s="151"/>
      <c r="AF810" s="151"/>
      <c r="AG810" s="151"/>
    </row>
    <row r="811" spans="1:33" ht="14.4">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c r="AC811" s="151"/>
      <c r="AD811" s="151"/>
      <c r="AE811" s="151"/>
      <c r="AF811" s="151"/>
      <c r="AG811" s="151"/>
    </row>
    <row r="812" spans="1:33" ht="14.4">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151"/>
    </row>
    <row r="813" spans="1:33" ht="14.4">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151"/>
    </row>
    <row r="814" spans="1:33" ht="14.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151"/>
    </row>
    <row r="815" spans="1:33" ht="14.4">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151"/>
    </row>
    <row r="816" spans="1:33" ht="14.4">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row>
    <row r="817" spans="1:33" ht="14.4">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c r="AC817" s="151"/>
      <c r="AD817" s="151"/>
      <c r="AE817" s="151"/>
      <c r="AF817" s="151"/>
      <c r="AG817" s="151"/>
    </row>
    <row r="818" spans="1:33" ht="14.4">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c r="AC818" s="151"/>
      <c r="AD818" s="151"/>
      <c r="AE818" s="151"/>
      <c r="AF818" s="151"/>
      <c r="AG818" s="151"/>
    </row>
    <row r="819" spans="1:33" ht="14.4">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c r="AC819" s="151"/>
      <c r="AD819" s="151"/>
      <c r="AE819" s="151"/>
      <c r="AF819" s="151"/>
      <c r="AG819" s="151"/>
    </row>
    <row r="820" spans="1:33" ht="14.4">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c r="AC820" s="151"/>
      <c r="AD820" s="151"/>
      <c r="AE820" s="151"/>
      <c r="AF820" s="151"/>
      <c r="AG820" s="151"/>
    </row>
    <row r="821" spans="1:33" ht="14.4">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row>
    <row r="822" spans="1:33" ht="14.4">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c r="AC822" s="151"/>
      <c r="AD822" s="151"/>
      <c r="AE822" s="151"/>
      <c r="AF822" s="151"/>
      <c r="AG822" s="151"/>
    </row>
    <row r="823" spans="1:33" ht="14.4">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c r="AC823" s="151"/>
      <c r="AD823" s="151"/>
      <c r="AE823" s="151"/>
      <c r="AF823" s="151"/>
      <c r="AG823" s="151"/>
    </row>
    <row r="824" spans="1:33" ht="14.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c r="AC824" s="151"/>
      <c r="AD824" s="151"/>
      <c r="AE824" s="151"/>
      <c r="AF824" s="151"/>
      <c r="AG824" s="151"/>
    </row>
    <row r="825" spans="1:33" ht="14.4">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c r="AC825" s="151"/>
      <c r="AD825" s="151"/>
      <c r="AE825" s="151"/>
      <c r="AF825" s="151"/>
      <c r="AG825" s="151"/>
    </row>
    <row r="826" spans="1:33" ht="14.4">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c r="AC826" s="151"/>
      <c r="AD826" s="151"/>
      <c r="AE826" s="151"/>
      <c r="AF826" s="151"/>
      <c r="AG826" s="151"/>
    </row>
    <row r="827" spans="1:33" ht="14.4">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c r="AC827" s="151"/>
      <c r="AD827" s="151"/>
      <c r="AE827" s="151"/>
      <c r="AF827" s="151"/>
      <c r="AG827" s="151"/>
    </row>
    <row r="828" spans="1:33" ht="14.4">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row>
    <row r="829" spans="1:33" ht="14.4">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c r="AC829" s="151"/>
      <c r="AD829" s="151"/>
      <c r="AE829" s="151"/>
      <c r="AF829" s="151"/>
      <c r="AG829" s="151"/>
    </row>
    <row r="830" spans="1:33" ht="14.4">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c r="AC830" s="151"/>
      <c r="AD830" s="151"/>
      <c r="AE830" s="151"/>
      <c r="AF830" s="151"/>
      <c r="AG830" s="151"/>
    </row>
    <row r="831" spans="1:33" ht="14.4">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c r="AC831" s="151"/>
      <c r="AD831" s="151"/>
      <c r="AE831" s="151"/>
      <c r="AF831" s="151"/>
      <c r="AG831" s="151"/>
    </row>
    <row r="832" spans="1:33" ht="14.4">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c r="AC832" s="151"/>
      <c r="AD832" s="151"/>
      <c r="AE832" s="151"/>
      <c r="AF832" s="151"/>
      <c r="AG832" s="151"/>
    </row>
    <row r="833" spans="1:33" ht="14.4">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row>
    <row r="834" spans="1:33" ht="14.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c r="AC834" s="151"/>
      <c r="AD834" s="151"/>
      <c r="AE834" s="151"/>
      <c r="AF834" s="151"/>
      <c r="AG834" s="151"/>
    </row>
    <row r="835" spans="1:33" ht="14.4">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c r="AC835" s="151"/>
      <c r="AD835" s="151"/>
      <c r="AE835" s="151"/>
      <c r="AF835" s="151"/>
      <c r="AG835" s="151"/>
    </row>
    <row r="836" spans="1:33" ht="14.4">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c r="AC836" s="151"/>
      <c r="AD836" s="151"/>
      <c r="AE836" s="151"/>
      <c r="AF836" s="151"/>
      <c r="AG836" s="151"/>
    </row>
    <row r="837" spans="1:33" ht="14.4">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c r="AC837" s="151"/>
      <c r="AD837" s="151"/>
      <c r="AE837" s="151"/>
      <c r="AF837" s="151"/>
      <c r="AG837" s="151"/>
    </row>
    <row r="838" spans="1:33" ht="14.4">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row>
    <row r="839" spans="1:33" ht="14.4">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c r="AC839" s="151"/>
      <c r="AD839" s="151"/>
      <c r="AE839" s="151"/>
      <c r="AF839" s="151"/>
      <c r="AG839" s="151"/>
    </row>
    <row r="840" spans="1:33" ht="14.4">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c r="AC840" s="151"/>
      <c r="AD840" s="151"/>
      <c r="AE840" s="151"/>
      <c r="AF840" s="151"/>
      <c r="AG840" s="151"/>
    </row>
    <row r="841" spans="1:33" ht="14.4">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c r="AC841" s="151"/>
      <c r="AD841" s="151"/>
      <c r="AE841" s="151"/>
      <c r="AF841" s="151"/>
      <c r="AG841" s="151"/>
    </row>
    <row r="842" spans="1:33" ht="14.4">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c r="AC842" s="151"/>
      <c r="AD842" s="151"/>
      <c r="AE842" s="151"/>
      <c r="AF842" s="151"/>
      <c r="AG842" s="151"/>
    </row>
    <row r="843" spans="1:33" ht="14.4">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row>
    <row r="844" spans="1:33" ht="1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c r="AC844" s="151"/>
      <c r="AD844" s="151"/>
      <c r="AE844" s="151"/>
      <c r="AF844" s="151"/>
      <c r="AG844" s="151"/>
    </row>
    <row r="845" spans="1:33" ht="14.4">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row>
    <row r="846" spans="1:33" ht="14.4">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c r="AC846" s="151"/>
      <c r="AD846" s="151"/>
      <c r="AE846" s="151"/>
      <c r="AF846" s="151"/>
      <c r="AG846" s="151"/>
    </row>
    <row r="847" spans="1:33" ht="14.4">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c r="AC847" s="151"/>
      <c r="AD847" s="151"/>
      <c r="AE847" s="151"/>
      <c r="AF847" s="151"/>
      <c r="AG847" s="151"/>
    </row>
    <row r="848" spans="1:33" ht="14.4">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row>
    <row r="849" spans="1:33" ht="14.4">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c r="AC849" s="151"/>
      <c r="AD849" s="151"/>
      <c r="AE849" s="151"/>
      <c r="AF849" s="151"/>
      <c r="AG849" s="151"/>
    </row>
    <row r="850" spans="1:33" ht="14.4">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c r="AC850" s="151"/>
      <c r="AD850" s="151"/>
      <c r="AE850" s="151"/>
      <c r="AF850" s="151"/>
      <c r="AG850" s="151"/>
    </row>
    <row r="851" spans="1:33" ht="14.4">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row>
    <row r="852" spans="1:33" ht="14.4">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c r="AC852" s="151"/>
      <c r="AD852" s="151"/>
      <c r="AE852" s="151"/>
      <c r="AF852" s="151"/>
      <c r="AG852" s="151"/>
    </row>
    <row r="853" spans="1:33" ht="14.4">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row>
    <row r="854" spans="1:33" ht="14.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c r="AC854" s="151"/>
      <c r="AD854" s="151"/>
      <c r="AE854" s="151"/>
      <c r="AF854" s="151"/>
      <c r="AG854" s="151"/>
    </row>
    <row r="855" spans="1:33" ht="14.4">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c r="AC855" s="151"/>
      <c r="AD855" s="151"/>
      <c r="AE855" s="151"/>
      <c r="AF855" s="151"/>
      <c r="AG855" s="151"/>
    </row>
    <row r="856" spans="1:33" ht="14.4">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c r="AC856" s="151"/>
      <c r="AD856" s="151"/>
      <c r="AE856" s="151"/>
      <c r="AF856" s="151"/>
      <c r="AG856" s="151"/>
    </row>
    <row r="857" spans="1:33" ht="14.4">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c r="AC857" s="151"/>
      <c r="AD857" s="151"/>
      <c r="AE857" s="151"/>
      <c r="AF857" s="151"/>
      <c r="AG857" s="151"/>
    </row>
    <row r="858" spans="1:33" ht="14.4">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row>
    <row r="859" spans="1:33" ht="14.4">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c r="AC859" s="151"/>
      <c r="AD859" s="151"/>
      <c r="AE859" s="151"/>
      <c r="AF859" s="151"/>
      <c r="AG859" s="151"/>
    </row>
    <row r="860" spans="1:33" ht="14.4">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c r="AC860" s="151"/>
      <c r="AD860" s="151"/>
      <c r="AE860" s="151"/>
      <c r="AF860" s="151"/>
      <c r="AG860" s="151"/>
    </row>
    <row r="861" spans="1:33" ht="14.4">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c r="AC861" s="151"/>
      <c r="AD861" s="151"/>
      <c r="AE861" s="151"/>
      <c r="AF861" s="151"/>
      <c r="AG861" s="151"/>
    </row>
    <row r="862" spans="1:33" ht="14.4">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c r="AC862" s="151"/>
      <c r="AD862" s="151"/>
      <c r="AE862" s="151"/>
      <c r="AF862" s="151"/>
      <c r="AG862" s="151"/>
    </row>
    <row r="863" spans="1:33" ht="14.4">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row>
    <row r="864" spans="1:33" ht="14.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c r="AC864" s="151"/>
      <c r="AD864" s="151"/>
      <c r="AE864" s="151"/>
      <c r="AF864" s="151"/>
      <c r="AG864" s="151"/>
    </row>
    <row r="865" spans="1:33" ht="14.4">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c r="AC865" s="151"/>
      <c r="AD865" s="151"/>
      <c r="AE865" s="151"/>
      <c r="AF865" s="151"/>
      <c r="AG865" s="151"/>
    </row>
    <row r="866" spans="1:33" ht="14.4">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c r="AC866" s="151"/>
      <c r="AD866" s="151"/>
      <c r="AE866" s="151"/>
      <c r="AF866" s="151"/>
      <c r="AG866" s="151"/>
    </row>
    <row r="867" spans="1:33" ht="14.4">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c r="AC867" s="151"/>
      <c r="AD867" s="151"/>
      <c r="AE867" s="151"/>
      <c r="AF867" s="151"/>
      <c r="AG867" s="151"/>
    </row>
    <row r="868" spans="1:33" ht="14.4">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row>
    <row r="869" spans="1:33" ht="14.4">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c r="AC869" s="151"/>
      <c r="AD869" s="151"/>
      <c r="AE869" s="151"/>
      <c r="AF869" s="151"/>
      <c r="AG869" s="151"/>
    </row>
    <row r="870" spans="1:33" ht="14.4">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c r="AC870" s="151"/>
      <c r="AD870" s="151"/>
      <c r="AE870" s="151"/>
      <c r="AF870" s="151"/>
      <c r="AG870" s="151"/>
    </row>
    <row r="871" spans="1:33" ht="14.4">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c r="AC871" s="151"/>
      <c r="AD871" s="151"/>
      <c r="AE871" s="151"/>
      <c r="AF871" s="151"/>
      <c r="AG871" s="151"/>
    </row>
    <row r="872" spans="1:33" ht="14.4">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c r="AC872" s="151"/>
      <c r="AD872" s="151"/>
      <c r="AE872" s="151"/>
      <c r="AF872" s="151"/>
      <c r="AG872" s="151"/>
    </row>
    <row r="873" spans="1:33" ht="14.4">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row>
    <row r="874" spans="1:33" ht="14.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c r="AC874" s="151"/>
      <c r="AD874" s="151"/>
      <c r="AE874" s="151"/>
      <c r="AF874" s="151"/>
      <c r="AG874" s="151"/>
    </row>
    <row r="875" spans="1:33" ht="14.4">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c r="AC875" s="151"/>
      <c r="AD875" s="151"/>
      <c r="AE875" s="151"/>
      <c r="AF875" s="151"/>
      <c r="AG875" s="151"/>
    </row>
    <row r="876" spans="1:33" ht="14.4">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c r="AC876" s="151"/>
      <c r="AD876" s="151"/>
      <c r="AE876" s="151"/>
      <c r="AF876" s="151"/>
      <c r="AG876" s="151"/>
    </row>
    <row r="877" spans="1:33" ht="14.4">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c r="AC877" s="151"/>
      <c r="AD877" s="151"/>
      <c r="AE877" s="151"/>
      <c r="AF877" s="151"/>
      <c r="AG877" s="151"/>
    </row>
    <row r="878" spans="1:33" ht="14.4">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row>
    <row r="879" spans="1:33" ht="14.4">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c r="AC879" s="151"/>
      <c r="AD879" s="151"/>
      <c r="AE879" s="151"/>
      <c r="AF879" s="151"/>
      <c r="AG879" s="151"/>
    </row>
    <row r="880" spans="1:33" ht="14.4">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c r="AC880" s="151"/>
      <c r="AD880" s="151"/>
      <c r="AE880" s="151"/>
      <c r="AF880" s="151"/>
      <c r="AG880" s="151"/>
    </row>
    <row r="881" spans="1:33" ht="14.4">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c r="AC881" s="151"/>
      <c r="AD881" s="151"/>
      <c r="AE881" s="151"/>
      <c r="AF881" s="151"/>
      <c r="AG881" s="151"/>
    </row>
    <row r="882" spans="1:33" ht="14.4">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c r="AC882" s="151"/>
      <c r="AD882" s="151"/>
      <c r="AE882" s="151"/>
      <c r="AF882" s="151"/>
      <c r="AG882" s="151"/>
    </row>
    <row r="883" spans="1:33" ht="14.4">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row>
    <row r="884" spans="1:33" ht="14.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c r="AC884" s="151"/>
      <c r="AD884" s="151"/>
      <c r="AE884" s="151"/>
      <c r="AF884" s="151"/>
      <c r="AG884" s="151"/>
    </row>
    <row r="885" spans="1:33" ht="14.4">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c r="AC885" s="151"/>
      <c r="AD885" s="151"/>
      <c r="AE885" s="151"/>
      <c r="AF885" s="151"/>
      <c r="AG885" s="151"/>
    </row>
    <row r="886" spans="1:33" ht="14.4">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c r="AC886" s="151"/>
      <c r="AD886" s="151"/>
      <c r="AE886" s="151"/>
      <c r="AF886" s="151"/>
      <c r="AG886" s="151"/>
    </row>
    <row r="887" spans="1:33" ht="14.4">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c r="AC887" s="151"/>
      <c r="AD887" s="151"/>
      <c r="AE887" s="151"/>
      <c r="AF887" s="151"/>
      <c r="AG887" s="151"/>
    </row>
    <row r="888" spans="1:33" ht="14.4">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row>
    <row r="889" spans="1:33" ht="14.4">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c r="AC889" s="151"/>
      <c r="AD889" s="151"/>
      <c r="AE889" s="151"/>
      <c r="AF889" s="151"/>
      <c r="AG889" s="151"/>
    </row>
    <row r="890" spans="1:33" ht="14.4">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c r="AC890" s="151"/>
      <c r="AD890" s="151"/>
      <c r="AE890" s="151"/>
      <c r="AF890" s="151"/>
      <c r="AG890" s="151"/>
    </row>
    <row r="891" spans="1:33" ht="14.4">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c r="AC891" s="151"/>
      <c r="AD891" s="151"/>
      <c r="AE891" s="151"/>
      <c r="AF891" s="151"/>
      <c r="AG891" s="151"/>
    </row>
    <row r="892" spans="1:33" ht="14.4">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c r="AC892" s="151"/>
      <c r="AD892" s="151"/>
      <c r="AE892" s="151"/>
      <c r="AF892" s="151"/>
      <c r="AG892" s="151"/>
    </row>
    <row r="893" spans="1:33" ht="14.4">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row>
    <row r="894" spans="1:33" ht="14.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c r="AC894" s="151"/>
      <c r="AD894" s="151"/>
      <c r="AE894" s="151"/>
      <c r="AF894" s="151"/>
      <c r="AG894" s="151"/>
    </row>
    <row r="895" spans="1:33" ht="14.4">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c r="AC895" s="151"/>
      <c r="AD895" s="151"/>
      <c r="AE895" s="151"/>
      <c r="AF895" s="151"/>
      <c r="AG895" s="151"/>
    </row>
    <row r="896" spans="1:33" ht="14.4">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c r="AC896" s="151"/>
      <c r="AD896" s="151"/>
      <c r="AE896" s="151"/>
      <c r="AF896" s="151"/>
      <c r="AG896" s="151"/>
    </row>
    <row r="897" spans="1:33" ht="14.4">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c r="AC897" s="151"/>
      <c r="AD897" s="151"/>
      <c r="AE897" s="151"/>
      <c r="AF897" s="151"/>
      <c r="AG897" s="151"/>
    </row>
    <row r="898" spans="1:33" ht="14.4">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row>
    <row r="899" spans="1:33" ht="14.4">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c r="AC899" s="151"/>
      <c r="AD899" s="151"/>
      <c r="AE899" s="151"/>
      <c r="AF899" s="151"/>
      <c r="AG899" s="151"/>
    </row>
    <row r="900" spans="1:33" ht="14.4">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c r="AC900" s="151"/>
      <c r="AD900" s="151"/>
      <c r="AE900" s="151"/>
      <c r="AF900" s="151"/>
      <c r="AG900" s="151"/>
    </row>
    <row r="901" spans="1:33" ht="14.4">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c r="AC901" s="151"/>
      <c r="AD901" s="151"/>
      <c r="AE901" s="151"/>
      <c r="AF901" s="151"/>
      <c r="AG901" s="151"/>
    </row>
    <row r="902" spans="1:33" ht="14.4">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c r="AC902" s="151"/>
      <c r="AD902" s="151"/>
      <c r="AE902" s="151"/>
      <c r="AF902" s="151"/>
      <c r="AG902" s="151"/>
    </row>
    <row r="903" spans="1:33" ht="14.4">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row>
    <row r="904" spans="1:33" ht="14.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c r="AC904" s="151"/>
      <c r="AD904" s="151"/>
      <c r="AE904" s="151"/>
      <c r="AF904" s="151"/>
      <c r="AG904" s="151"/>
    </row>
    <row r="905" spans="1:33" ht="14.4">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c r="AC905" s="151"/>
      <c r="AD905" s="151"/>
      <c r="AE905" s="151"/>
      <c r="AF905" s="151"/>
      <c r="AG905" s="151"/>
    </row>
    <row r="906" spans="1:33" ht="14.4">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c r="AC906" s="151"/>
      <c r="AD906" s="151"/>
      <c r="AE906" s="151"/>
      <c r="AF906" s="151"/>
      <c r="AG906" s="151"/>
    </row>
    <row r="907" spans="1:33" ht="14.4">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c r="AC907" s="151"/>
      <c r="AD907" s="151"/>
      <c r="AE907" s="151"/>
      <c r="AF907" s="151"/>
      <c r="AG907" s="151"/>
    </row>
    <row r="908" spans="1:33" ht="14.4">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row>
    <row r="909" spans="1:33" ht="14.4">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c r="AC909" s="151"/>
      <c r="AD909" s="151"/>
      <c r="AE909" s="151"/>
      <c r="AF909" s="151"/>
      <c r="AG909" s="151"/>
    </row>
    <row r="910" spans="1:33" ht="14.4">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c r="AC910" s="151"/>
      <c r="AD910" s="151"/>
      <c r="AE910" s="151"/>
      <c r="AF910" s="151"/>
      <c r="AG910" s="151"/>
    </row>
    <row r="911" spans="1:33" ht="14.4">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c r="AC911" s="151"/>
      <c r="AD911" s="151"/>
      <c r="AE911" s="151"/>
      <c r="AF911" s="151"/>
      <c r="AG911" s="151"/>
    </row>
    <row r="912" spans="1:33" ht="14.4">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c r="AC912" s="151"/>
      <c r="AD912" s="151"/>
      <c r="AE912" s="151"/>
      <c r="AF912" s="151"/>
      <c r="AG912" s="151"/>
    </row>
    <row r="913" spans="1:33" ht="14.4">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c r="AC913" s="151"/>
      <c r="AD913" s="151"/>
      <c r="AE913" s="151"/>
      <c r="AF913" s="151"/>
      <c r="AG913" s="151"/>
    </row>
    <row r="914" spans="1:33" ht="14.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c r="AC914" s="151"/>
      <c r="AD914" s="151"/>
      <c r="AE914" s="151"/>
      <c r="AF914" s="151"/>
      <c r="AG914" s="151"/>
    </row>
    <row r="915" spans="1:33" ht="14.4">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c r="AC915" s="151"/>
      <c r="AD915" s="151"/>
      <c r="AE915" s="151"/>
      <c r="AF915" s="151"/>
      <c r="AG915" s="151"/>
    </row>
    <row r="916" spans="1:33" ht="14.4">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c r="AC916" s="151"/>
      <c r="AD916" s="151"/>
      <c r="AE916" s="151"/>
      <c r="AF916" s="151"/>
      <c r="AG916" s="151"/>
    </row>
    <row r="917" spans="1:33" ht="14.4">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c r="AC917" s="151"/>
      <c r="AD917" s="151"/>
      <c r="AE917" s="151"/>
      <c r="AF917" s="151"/>
      <c r="AG917" s="151"/>
    </row>
    <row r="918" spans="1:33" ht="14.4">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c r="AC918" s="151"/>
      <c r="AD918" s="151"/>
      <c r="AE918" s="151"/>
      <c r="AF918" s="151"/>
      <c r="AG918" s="151"/>
    </row>
    <row r="919" spans="1:33" ht="14.4">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c r="AC919" s="151"/>
      <c r="AD919" s="151"/>
      <c r="AE919" s="151"/>
      <c r="AF919" s="151"/>
      <c r="AG919" s="151"/>
    </row>
    <row r="920" spans="1:33" ht="14.4">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c r="AC920" s="151"/>
      <c r="AD920" s="151"/>
      <c r="AE920" s="151"/>
      <c r="AF920" s="151"/>
      <c r="AG920" s="151"/>
    </row>
    <row r="921" spans="1:33" ht="14.4">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c r="AC921" s="151"/>
      <c r="AD921" s="151"/>
      <c r="AE921" s="151"/>
      <c r="AF921" s="151"/>
      <c r="AG921" s="151"/>
    </row>
    <row r="922" spans="1:33" ht="14.4">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c r="AC922" s="151"/>
      <c r="AD922" s="151"/>
      <c r="AE922" s="151"/>
      <c r="AF922" s="151"/>
      <c r="AG922" s="151"/>
    </row>
    <row r="923" spans="1:33" ht="14.4">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c r="AC923" s="151"/>
      <c r="AD923" s="151"/>
      <c r="AE923" s="151"/>
      <c r="AF923" s="151"/>
      <c r="AG923" s="151"/>
    </row>
    <row r="924" spans="1:33" ht="14.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row>
    <row r="925" spans="1:33" ht="14.4">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c r="AC925" s="151"/>
      <c r="AD925" s="151"/>
      <c r="AE925" s="151"/>
      <c r="AF925" s="151"/>
      <c r="AG925" s="151"/>
    </row>
    <row r="926" spans="1:33" ht="14.4">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c r="AC926" s="151"/>
      <c r="AD926" s="151"/>
      <c r="AE926" s="151"/>
      <c r="AF926" s="151"/>
      <c r="AG926" s="151"/>
    </row>
    <row r="927" spans="1:33" ht="14.4">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c r="AC927" s="151"/>
      <c r="AD927" s="151"/>
      <c r="AE927" s="151"/>
      <c r="AF927" s="151"/>
      <c r="AG927" s="151"/>
    </row>
    <row r="928" spans="1:33" ht="14.4">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c r="AC928" s="151"/>
      <c r="AD928" s="151"/>
      <c r="AE928" s="151"/>
      <c r="AF928" s="151"/>
      <c r="AG928" s="151"/>
    </row>
    <row r="929" spans="1:33" ht="14.4">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c r="AC929" s="151"/>
      <c r="AD929" s="151"/>
      <c r="AE929" s="151"/>
      <c r="AF929" s="151"/>
      <c r="AG929" s="151"/>
    </row>
    <row r="930" spans="1:33" ht="14.4">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c r="AC930" s="151"/>
      <c r="AD930" s="151"/>
      <c r="AE930" s="151"/>
      <c r="AF930" s="151"/>
      <c r="AG930" s="151"/>
    </row>
    <row r="931" spans="1:33" ht="14.4">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c r="AC931" s="151"/>
      <c r="AD931" s="151"/>
      <c r="AE931" s="151"/>
      <c r="AF931" s="151"/>
      <c r="AG931" s="151"/>
    </row>
    <row r="932" spans="1:33" ht="14.4">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c r="AC932" s="151"/>
      <c r="AD932" s="151"/>
      <c r="AE932" s="151"/>
      <c r="AF932" s="151"/>
      <c r="AG932" s="151"/>
    </row>
    <row r="933" spans="1:33" ht="14.4">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c r="AC933" s="151"/>
      <c r="AD933" s="151"/>
      <c r="AE933" s="151"/>
      <c r="AF933" s="151"/>
      <c r="AG933" s="151"/>
    </row>
    <row r="934" spans="1:33" ht="14.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c r="AC934" s="151"/>
      <c r="AD934" s="151"/>
      <c r="AE934" s="151"/>
      <c r="AF934" s="151"/>
      <c r="AG934" s="151"/>
    </row>
    <row r="935" spans="1:33" ht="14.4">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c r="AC935" s="151"/>
      <c r="AD935" s="151"/>
      <c r="AE935" s="151"/>
      <c r="AF935" s="151"/>
      <c r="AG935" s="151"/>
    </row>
    <row r="936" spans="1:33" ht="14.4">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c r="AC936" s="151"/>
      <c r="AD936" s="151"/>
      <c r="AE936" s="151"/>
      <c r="AF936" s="151"/>
      <c r="AG936" s="151"/>
    </row>
    <row r="937" spans="1:33" ht="14.4">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c r="AC937" s="151"/>
      <c r="AD937" s="151"/>
      <c r="AE937" s="151"/>
      <c r="AF937" s="151"/>
      <c r="AG937" s="151"/>
    </row>
    <row r="938" spans="1:33" ht="14.4">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c r="AC938" s="151"/>
      <c r="AD938" s="151"/>
      <c r="AE938" s="151"/>
      <c r="AF938" s="151"/>
      <c r="AG938" s="151"/>
    </row>
    <row r="939" spans="1:33" ht="14.4">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c r="AC939" s="151"/>
      <c r="AD939" s="151"/>
      <c r="AE939" s="151"/>
      <c r="AF939" s="151"/>
      <c r="AG939" s="151"/>
    </row>
    <row r="940" spans="1:33" ht="14.4">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c r="AC940" s="151"/>
      <c r="AD940" s="151"/>
      <c r="AE940" s="151"/>
      <c r="AF940" s="151"/>
      <c r="AG940" s="151"/>
    </row>
    <row r="941" spans="1:33" ht="14.4">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c r="AC941" s="151"/>
      <c r="AD941" s="151"/>
      <c r="AE941" s="151"/>
      <c r="AF941" s="151"/>
      <c r="AG941" s="151"/>
    </row>
    <row r="942" spans="1:33" ht="14.4">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c r="AC942" s="151"/>
      <c r="AD942" s="151"/>
      <c r="AE942" s="151"/>
      <c r="AF942" s="151"/>
      <c r="AG942" s="151"/>
    </row>
    <row r="943" spans="1:33" ht="14.4">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c r="AC943" s="151"/>
      <c r="AD943" s="151"/>
      <c r="AE943" s="151"/>
      <c r="AF943" s="151"/>
      <c r="AG943" s="151"/>
    </row>
    <row r="944" spans="1:33" ht="1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c r="AC944" s="151"/>
      <c r="AD944" s="151"/>
      <c r="AE944" s="151"/>
      <c r="AF944" s="151"/>
      <c r="AG944" s="151"/>
    </row>
    <row r="945" spans="1:33" ht="14.4">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c r="AC945" s="151"/>
      <c r="AD945" s="151"/>
      <c r="AE945" s="151"/>
      <c r="AF945" s="151"/>
      <c r="AG945" s="151"/>
    </row>
    <row r="946" spans="1:33" ht="14.4">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c r="AC946" s="151"/>
      <c r="AD946" s="151"/>
      <c r="AE946" s="151"/>
      <c r="AF946" s="151"/>
      <c r="AG946" s="151"/>
    </row>
    <row r="947" spans="1:33" ht="14.4">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c r="AC947" s="151"/>
      <c r="AD947" s="151"/>
      <c r="AE947" s="151"/>
      <c r="AF947" s="151"/>
      <c r="AG947" s="151"/>
    </row>
    <row r="948" spans="1:33" ht="14.4">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c r="AC948" s="151"/>
      <c r="AD948" s="151"/>
      <c r="AE948" s="151"/>
      <c r="AF948" s="151"/>
      <c r="AG948" s="151"/>
    </row>
    <row r="949" spans="1:33" ht="14.4">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c r="AC949" s="151"/>
      <c r="AD949" s="151"/>
      <c r="AE949" s="151"/>
      <c r="AF949" s="151"/>
      <c r="AG949" s="151"/>
    </row>
    <row r="950" spans="1:33" ht="14.4">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c r="AC950" s="151"/>
      <c r="AD950" s="151"/>
      <c r="AE950" s="151"/>
      <c r="AF950" s="151"/>
      <c r="AG950" s="151"/>
    </row>
    <row r="951" spans="1:33" ht="14.4">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c r="AC951" s="151"/>
      <c r="AD951" s="151"/>
      <c r="AE951" s="151"/>
      <c r="AF951" s="151"/>
      <c r="AG951" s="151"/>
    </row>
    <row r="952" spans="1:33" ht="14.4">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c r="AC952" s="151"/>
      <c r="AD952" s="151"/>
      <c r="AE952" s="151"/>
      <c r="AF952" s="151"/>
      <c r="AG952" s="151"/>
    </row>
    <row r="953" spans="1:33" ht="14.4">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c r="AC953" s="151"/>
      <c r="AD953" s="151"/>
      <c r="AE953" s="151"/>
      <c r="AF953" s="151"/>
      <c r="AG953" s="151"/>
    </row>
    <row r="954" spans="1:33" ht="14.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c r="AC954" s="151"/>
      <c r="AD954" s="151"/>
      <c r="AE954" s="151"/>
      <c r="AF954" s="151"/>
      <c r="AG954" s="151"/>
    </row>
    <row r="955" spans="1:33" ht="14.4">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c r="AC955" s="151"/>
      <c r="AD955" s="151"/>
      <c r="AE955" s="151"/>
      <c r="AF955" s="151"/>
      <c r="AG955" s="151"/>
    </row>
    <row r="956" spans="1:33" ht="14.4">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c r="AC956" s="151"/>
      <c r="AD956" s="151"/>
      <c r="AE956" s="151"/>
      <c r="AF956" s="151"/>
      <c r="AG956" s="151"/>
    </row>
    <row r="957" spans="1:33" ht="14.4">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c r="AC957" s="151"/>
      <c r="AD957" s="151"/>
      <c r="AE957" s="151"/>
      <c r="AF957" s="151"/>
      <c r="AG957" s="151"/>
    </row>
    <row r="958" spans="1:33" ht="14.4">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c r="AC958" s="151"/>
      <c r="AD958" s="151"/>
      <c r="AE958" s="151"/>
      <c r="AF958" s="151"/>
      <c r="AG958" s="151"/>
    </row>
    <row r="959" spans="1:33" ht="14.4">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c r="AC959" s="151"/>
      <c r="AD959" s="151"/>
      <c r="AE959" s="151"/>
      <c r="AF959" s="151"/>
      <c r="AG959" s="151"/>
    </row>
    <row r="960" spans="1:33" ht="14.4">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c r="AC960" s="151"/>
      <c r="AD960" s="151"/>
      <c r="AE960" s="151"/>
      <c r="AF960" s="151"/>
      <c r="AG960" s="151"/>
    </row>
    <row r="961" spans="1:33" ht="14.4">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c r="AC961" s="151"/>
      <c r="AD961" s="151"/>
      <c r="AE961" s="151"/>
      <c r="AF961" s="151"/>
      <c r="AG961" s="151"/>
    </row>
    <row r="962" spans="1:33" ht="14.4">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c r="AC962" s="151"/>
      <c r="AD962" s="151"/>
      <c r="AE962" s="151"/>
      <c r="AF962" s="151"/>
      <c r="AG962" s="151"/>
    </row>
    <row r="963" spans="1:33" ht="14.4">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c r="AC963" s="151"/>
      <c r="AD963" s="151"/>
      <c r="AE963" s="151"/>
      <c r="AF963" s="151"/>
      <c r="AG963" s="151"/>
    </row>
    <row r="964" spans="1:33" ht="14.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c r="AC964" s="151"/>
      <c r="AD964" s="151"/>
      <c r="AE964" s="151"/>
      <c r="AF964" s="151"/>
      <c r="AG964" s="151"/>
    </row>
    <row r="965" spans="1:33" ht="14.4">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c r="AC965" s="151"/>
      <c r="AD965" s="151"/>
      <c r="AE965" s="151"/>
      <c r="AF965" s="151"/>
      <c r="AG965" s="151"/>
    </row>
    <row r="966" spans="1:33" ht="14.4">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c r="AC966" s="151"/>
      <c r="AD966" s="151"/>
      <c r="AE966" s="151"/>
      <c r="AF966" s="151"/>
      <c r="AG966" s="151"/>
    </row>
    <row r="967" spans="1:33" ht="14.4">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c r="AC967" s="151"/>
      <c r="AD967" s="151"/>
      <c r="AE967" s="151"/>
      <c r="AF967" s="151"/>
      <c r="AG967" s="151"/>
    </row>
    <row r="968" spans="1:33" ht="14.4">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c r="AC968" s="151"/>
      <c r="AD968" s="151"/>
      <c r="AE968" s="151"/>
      <c r="AF968" s="151"/>
      <c r="AG968" s="151"/>
    </row>
    <row r="969" spans="1:33" ht="14.4">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c r="AC969" s="151"/>
      <c r="AD969" s="151"/>
      <c r="AE969" s="151"/>
      <c r="AF969" s="151"/>
      <c r="AG969" s="151"/>
    </row>
    <row r="970" spans="1:33" ht="14.4">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c r="AC970" s="151"/>
      <c r="AD970" s="151"/>
      <c r="AE970" s="151"/>
      <c r="AF970" s="151"/>
      <c r="AG970" s="151"/>
    </row>
    <row r="971" spans="1:33" ht="14.4">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c r="AC971" s="151"/>
      <c r="AD971" s="151"/>
      <c r="AE971" s="151"/>
      <c r="AF971" s="151"/>
      <c r="AG971" s="151"/>
    </row>
    <row r="972" spans="1:33" ht="14.4">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c r="AC972" s="151"/>
      <c r="AD972" s="151"/>
      <c r="AE972" s="151"/>
      <c r="AF972" s="151"/>
      <c r="AG972" s="151"/>
    </row>
    <row r="973" spans="1:33" ht="14.4">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c r="AC973" s="151"/>
      <c r="AD973" s="151"/>
      <c r="AE973" s="151"/>
      <c r="AF973" s="151"/>
      <c r="AG973" s="151"/>
    </row>
    <row r="974" spans="1:33" ht="14.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c r="AC974" s="151"/>
      <c r="AD974" s="151"/>
      <c r="AE974" s="151"/>
      <c r="AF974" s="151"/>
      <c r="AG974" s="151"/>
    </row>
    <row r="975" spans="1:33" ht="14.4">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c r="AC975" s="151"/>
      <c r="AD975" s="151"/>
      <c r="AE975" s="151"/>
      <c r="AF975" s="151"/>
      <c r="AG975" s="151"/>
    </row>
    <row r="976" spans="1:33" ht="14.4">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c r="AC976" s="151"/>
      <c r="AD976" s="151"/>
      <c r="AE976" s="151"/>
      <c r="AF976" s="151"/>
      <c r="AG976" s="151"/>
    </row>
    <row r="977" spans="1:33" ht="14.4">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c r="AC977" s="151"/>
      <c r="AD977" s="151"/>
      <c r="AE977" s="151"/>
      <c r="AF977" s="151"/>
      <c r="AG977" s="151"/>
    </row>
    <row r="978" spans="1:33" ht="14.4">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c r="AC978" s="151"/>
      <c r="AD978" s="151"/>
      <c r="AE978" s="151"/>
      <c r="AF978" s="151"/>
      <c r="AG978" s="151"/>
    </row>
    <row r="979" spans="1:33" ht="14.4">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c r="AC979" s="151"/>
      <c r="AD979" s="151"/>
      <c r="AE979" s="151"/>
      <c r="AF979" s="151"/>
      <c r="AG979" s="151"/>
    </row>
    <row r="980" spans="1:33" ht="14.4">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c r="AC980" s="151"/>
      <c r="AD980" s="151"/>
      <c r="AE980" s="151"/>
      <c r="AF980" s="151"/>
      <c r="AG980" s="151"/>
    </row>
    <row r="981" spans="1:33" ht="14.4">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c r="AC981" s="151"/>
      <c r="AD981" s="151"/>
      <c r="AE981" s="151"/>
      <c r="AF981" s="151"/>
      <c r="AG981" s="151"/>
    </row>
    <row r="982" spans="1:33" ht="14.4">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c r="AC982" s="151"/>
      <c r="AD982" s="151"/>
      <c r="AE982" s="151"/>
      <c r="AF982" s="151"/>
      <c r="AG982" s="151"/>
    </row>
    <row r="983" spans="1:33" ht="14.4">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c r="AC983" s="151"/>
      <c r="AD983" s="151"/>
      <c r="AE983" s="151"/>
      <c r="AF983" s="151"/>
      <c r="AG983" s="151"/>
    </row>
    <row r="984" spans="1:33" ht="14.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c r="AC984" s="151"/>
      <c r="AD984" s="151"/>
      <c r="AE984" s="151"/>
      <c r="AF984" s="151"/>
      <c r="AG984" s="151"/>
    </row>
    <row r="985" spans="1:33" ht="14.4">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row>
    <row r="986" spans="1:33" ht="14.4">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c r="AC986" s="151"/>
      <c r="AD986" s="151"/>
      <c r="AE986" s="151"/>
      <c r="AF986" s="151"/>
      <c r="AG986" s="151"/>
    </row>
    <row r="987" spans="1:33" ht="14.4">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c r="AC987" s="151"/>
      <c r="AD987" s="151"/>
      <c r="AE987" s="151"/>
      <c r="AF987" s="151"/>
      <c r="AG987" s="151"/>
    </row>
    <row r="988" spans="1:33" ht="14.4">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row>
    <row r="989" spans="1:33" ht="14.4">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c r="AC989" s="151"/>
      <c r="AD989" s="151"/>
      <c r="AE989" s="151"/>
      <c r="AF989" s="151"/>
      <c r="AG989" s="151"/>
    </row>
    <row r="990" spans="1:33" ht="14.4">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c r="AC990" s="151"/>
      <c r="AD990" s="151"/>
      <c r="AE990" s="151"/>
      <c r="AF990" s="151"/>
      <c r="AG990" s="151"/>
    </row>
    <row r="991" spans="1:33" ht="14.4">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row>
    <row r="992" spans="1:33" ht="14.4">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c r="AC992" s="151"/>
      <c r="AD992" s="151"/>
      <c r="AE992" s="151"/>
      <c r="AF992" s="151"/>
      <c r="AG992" s="151"/>
    </row>
    <row r="993" spans="1:33" ht="14.4">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c r="AC993" s="151"/>
      <c r="AD993" s="151"/>
      <c r="AE993" s="151"/>
      <c r="AF993" s="151"/>
      <c r="AG993" s="151"/>
    </row>
    <row r="994" spans="1:33" ht="14.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row>
    <row r="995" spans="1:33" ht="14.4">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c r="AC995" s="151"/>
      <c r="AD995" s="151"/>
      <c r="AE995" s="151"/>
      <c r="AF995" s="151"/>
      <c r="AG995" s="151"/>
    </row>
    <row r="996" spans="1:33" ht="14.4">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c r="AC996" s="151"/>
      <c r="AD996" s="151"/>
      <c r="AE996" s="151"/>
      <c r="AF996" s="151"/>
      <c r="AG996" s="151"/>
    </row>
    <row r="997" spans="1:33" ht="14.4">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row>
    <row r="998" spans="1:33" ht="14.4">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c r="AC998" s="151"/>
      <c r="AD998" s="151"/>
      <c r="AE998" s="151"/>
      <c r="AF998" s="151"/>
      <c r="AG998" s="151"/>
    </row>
  </sheetData>
  <dataValidations count="2">
    <dataValidation type="list" allowBlank="1" showErrorMessage="1" sqref="V2:V9 V16:V17 V19" xr:uid="{00000000-0002-0000-1800-000000000000}">
      <formula1>"Not Applicable,Pending From Our Side,Pending From Client Side,Done"</formula1>
    </dataValidation>
    <dataValidation type="list" allowBlank="1" showErrorMessage="1" sqref="J2:J21" xr:uid="{00000000-0002-0000-1800-000001000000}">
      <formula1>"Bijal Ma'am,Shivani Ma'am ,Manprit Ma'am ,Riddhi Ma'am"</formula1>
    </dataValidation>
  </dataValidations>
  <hyperlinks>
    <hyperlink ref="AA2" r:id="rId1" xr:uid="{00000000-0004-0000-1800-000000000000}"/>
    <hyperlink ref="AA3" r:id="rId2" xr:uid="{00000000-0004-0000-1800-000001000000}"/>
    <hyperlink ref="AA4" r:id="rId3" xr:uid="{00000000-0004-0000-1800-000002000000}"/>
    <hyperlink ref="AA5" r:id="rId4" xr:uid="{00000000-0004-0000-1800-000003000000}"/>
    <hyperlink ref="AA6" r:id="rId5" xr:uid="{00000000-0004-0000-1800-000004000000}"/>
    <hyperlink ref="AA7" r:id="rId6" xr:uid="{00000000-0004-0000-1800-000005000000}"/>
    <hyperlink ref="AA8" r:id="rId7" xr:uid="{00000000-0004-0000-1800-000006000000}"/>
    <hyperlink ref="AA9" r:id="rId8" xr:uid="{00000000-0004-0000-1800-000007000000}"/>
    <hyperlink ref="AA10" r:id="rId9" xr:uid="{00000000-0004-0000-1800-000008000000}"/>
    <hyperlink ref="AA11" r:id="rId10" xr:uid="{00000000-0004-0000-1800-000009000000}"/>
    <hyperlink ref="AA15" r:id="rId11" xr:uid="{00000000-0004-0000-1800-00000A000000}"/>
    <hyperlink ref="AA16" r:id="rId12" xr:uid="{00000000-0004-0000-1800-00000B000000}"/>
    <hyperlink ref="AA17" r:id="rId13" xr:uid="{00000000-0004-0000-1800-00000C000000}"/>
    <hyperlink ref="AA18" r:id="rId14" xr:uid="{00000000-0004-0000-1800-00000D000000}"/>
    <hyperlink ref="AA19" r:id="rId15" xr:uid="{00000000-0004-0000-1800-00000E000000}"/>
    <hyperlink ref="AA20" r:id="rId16" xr:uid="{00000000-0004-0000-1800-00000F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2:C111"/>
  <sheetViews>
    <sheetView workbookViewId="0"/>
  </sheetViews>
  <sheetFormatPr defaultColWidth="12.6640625" defaultRowHeight="15.75" customHeight="1"/>
  <sheetData>
    <row r="2" spans="1:2" ht="15.75" customHeight="1">
      <c r="B2" s="633" t="s">
        <v>6521</v>
      </c>
    </row>
    <row r="3" spans="1:2" ht="15.75" customHeight="1">
      <c r="B3" s="634"/>
    </row>
    <row r="4" spans="1:2" ht="15.75" customHeight="1">
      <c r="A4" s="634" t="s">
        <v>6522</v>
      </c>
      <c r="B4" s="634" t="s">
        <v>6523</v>
      </c>
    </row>
    <row r="5" spans="1:2" ht="15.75" customHeight="1">
      <c r="A5" s="634"/>
      <c r="B5" s="634" t="s">
        <v>6524</v>
      </c>
    </row>
    <row r="6" spans="1:2" ht="15.75" customHeight="1">
      <c r="A6" s="634"/>
    </row>
    <row r="7" spans="1:2" ht="15.75" customHeight="1">
      <c r="A7" s="634" t="s">
        <v>6525</v>
      </c>
      <c r="B7" s="634" t="s">
        <v>6526</v>
      </c>
    </row>
    <row r="8" spans="1:2" ht="15.75" customHeight="1">
      <c r="A8" s="634"/>
      <c r="B8" s="634" t="s">
        <v>6527</v>
      </c>
    </row>
    <row r="9" spans="1:2" ht="15.75" customHeight="1">
      <c r="A9" s="634"/>
    </row>
    <row r="10" spans="1:2" ht="15.75" customHeight="1">
      <c r="A10" s="634" t="s">
        <v>6528</v>
      </c>
      <c r="B10" s="634" t="s">
        <v>6529</v>
      </c>
    </row>
    <row r="11" spans="1:2" ht="15.75" customHeight="1">
      <c r="A11" s="634"/>
      <c r="B11" s="634" t="s">
        <v>6530</v>
      </c>
    </row>
    <row r="12" spans="1:2" ht="15.75" customHeight="1">
      <c r="A12" s="634"/>
      <c r="B12" s="634" t="s">
        <v>6531</v>
      </c>
    </row>
    <row r="13" spans="1:2" ht="15.75" customHeight="1">
      <c r="A13" s="634"/>
      <c r="B13" s="634" t="s">
        <v>6532</v>
      </c>
    </row>
    <row r="14" spans="1:2" ht="15.75" customHeight="1">
      <c r="A14" s="634"/>
      <c r="B14" s="634" t="s">
        <v>6533</v>
      </c>
    </row>
    <row r="15" spans="1:2" ht="15.75" customHeight="1">
      <c r="A15" s="634"/>
      <c r="B15" s="634" t="s">
        <v>6534</v>
      </c>
    </row>
    <row r="16" spans="1:2" ht="15.75" customHeight="1">
      <c r="A16" s="634"/>
      <c r="B16" s="634" t="s">
        <v>6535</v>
      </c>
    </row>
    <row r="17" spans="1:2" ht="15.75" customHeight="1">
      <c r="A17" s="634"/>
      <c r="B17" s="634" t="s">
        <v>6536</v>
      </c>
    </row>
    <row r="18" spans="1:2" ht="15.75" customHeight="1">
      <c r="A18" s="634"/>
      <c r="B18" s="634"/>
    </row>
    <row r="19" spans="1:2" ht="15.75" customHeight="1">
      <c r="A19" s="634" t="s">
        <v>6537</v>
      </c>
      <c r="B19" s="634" t="s">
        <v>6538</v>
      </c>
    </row>
    <row r="20" spans="1:2" ht="15.75" customHeight="1">
      <c r="A20" s="634"/>
      <c r="B20" s="634" t="s">
        <v>6539</v>
      </c>
    </row>
    <row r="21" spans="1:2" ht="15.75" customHeight="1">
      <c r="A21" s="634"/>
    </row>
    <row r="22" spans="1:2" ht="15.75" customHeight="1">
      <c r="A22" s="634" t="s">
        <v>6540</v>
      </c>
      <c r="B22" s="634" t="s">
        <v>6541</v>
      </c>
    </row>
    <row r="23" spans="1:2" ht="15.75" customHeight="1">
      <c r="A23" s="634"/>
      <c r="B23" s="634" t="s">
        <v>6542</v>
      </c>
    </row>
    <row r="24" spans="1:2" ht="15.75" customHeight="1">
      <c r="A24" s="634"/>
    </row>
    <row r="25" spans="1:2" ht="15.75" customHeight="1">
      <c r="A25" s="634" t="s">
        <v>6543</v>
      </c>
      <c r="B25" s="634" t="s">
        <v>6544</v>
      </c>
    </row>
    <row r="26" spans="1:2" ht="15.75" customHeight="1">
      <c r="A26" s="634"/>
      <c r="B26" s="634" t="s">
        <v>6545</v>
      </c>
    </row>
    <row r="27" spans="1:2" ht="15.75" customHeight="1">
      <c r="A27" s="634"/>
      <c r="B27" s="634" t="s">
        <v>6546</v>
      </c>
    </row>
    <row r="28" spans="1:2" ht="17.399999999999999">
      <c r="A28" s="634"/>
    </row>
    <row r="29" spans="1:2" ht="17.399999999999999">
      <c r="A29" s="634" t="s">
        <v>6547</v>
      </c>
      <c r="B29" s="634" t="s">
        <v>6548</v>
      </c>
    </row>
    <row r="30" spans="1:2" ht="17.399999999999999">
      <c r="A30" s="634"/>
      <c r="B30" s="634" t="s">
        <v>6549</v>
      </c>
    </row>
    <row r="31" spans="1:2" ht="17.399999999999999">
      <c r="A31" s="634"/>
      <c r="B31" s="634" t="s">
        <v>6550</v>
      </c>
    </row>
    <row r="32" spans="1:2" ht="17.399999999999999">
      <c r="A32" s="634"/>
      <c r="B32" s="634" t="s">
        <v>6551</v>
      </c>
    </row>
    <row r="33" spans="1:2" ht="17.399999999999999">
      <c r="A33" s="634"/>
    </row>
    <row r="34" spans="1:2" ht="17.399999999999999">
      <c r="A34" s="634" t="s">
        <v>6552</v>
      </c>
      <c r="B34" s="634" t="s">
        <v>6553</v>
      </c>
    </row>
    <row r="35" spans="1:2" ht="17.399999999999999">
      <c r="A35" s="634"/>
      <c r="B35" s="634" t="s">
        <v>6554</v>
      </c>
    </row>
    <row r="36" spans="1:2" ht="17.399999999999999">
      <c r="A36" s="634"/>
    </row>
    <row r="37" spans="1:2" ht="17.399999999999999">
      <c r="A37" s="634" t="s">
        <v>6555</v>
      </c>
      <c r="B37" s="634" t="s">
        <v>6556</v>
      </c>
    </row>
    <row r="38" spans="1:2" ht="17.399999999999999">
      <c r="A38" s="634"/>
      <c r="B38" s="634" t="s">
        <v>6557</v>
      </c>
    </row>
    <row r="39" spans="1:2" ht="17.399999999999999">
      <c r="A39" s="634"/>
      <c r="B39" s="634" t="s">
        <v>6558</v>
      </c>
    </row>
    <row r="40" spans="1:2" ht="17.399999999999999">
      <c r="A40" s="634"/>
      <c r="B40" s="634" t="s">
        <v>6559</v>
      </c>
    </row>
    <row r="41" spans="1:2" ht="17.399999999999999">
      <c r="A41" s="634"/>
      <c r="B41" s="634" t="s">
        <v>6560</v>
      </c>
    </row>
    <row r="42" spans="1:2" ht="17.399999999999999">
      <c r="A42" s="634"/>
    </row>
    <row r="43" spans="1:2" ht="17.399999999999999">
      <c r="A43" s="634"/>
      <c r="B43" s="634"/>
    </row>
    <row r="44" spans="1:2" ht="17.399999999999999">
      <c r="A44" s="634"/>
      <c r="B44" s="633" t="s">
        <v>6561</v>
      </c>
    </row>
    <row r="45" spans="1:2" ht="17.399999999999999">
      <c r="A45" s="634" t="s">
        <v>6562</v>
      </c>
      <c r="B45" s="634" t="s">
        <v>6563</v>
      </c>
    </row>
    <row r="46" spans="1:2" ht="17.399999999999999">
      <c r="A46" s="634"/>
      <c r="B46" s="634" t="s">
        <v>6564</v>
      </c>
    </row>
    <row r="47" spans="1:2" ht="17.399999999999999">
      <c r="A47" s="634"/>
      <c r="B47" s="634"/>
    </row>
    <row r="48" spans="1:2" ht="17.399999999999999">
      <c r="A48" s="634" t="s">
        <v>6565</v>
      </c>
      <c r="B48" s="634" t="s">
        <v>6566</v>
      </c>
    </row>
    <row r="49" spans="1:2" ht="17.399999999999999">
      <c r="A49" s="634"/>
      <c r="B49" s="634" t="s">
        <v>6567</v>
      </c>
    </row>
    <row r="50" spans="1:2" ht="17.399999999999999">
      <c r="A50" s="634"/>
      <c r="B50" s="634"/>
    </row>
    <row r="51" spans="1:2" ht="17.399999999999999">
      <c r="A51" s="634" t="s">
        <v>6568</v>
      </c>
      <c r="B51" s="634" t="s">
        <v>6569</v>
      </c>
    </row>
    <row r="52" spans="1:2" ht="17.399999999999999">
      <c r="A52" s="634"/>
      <c r="B52" s="634" t="s">
        <v>6570</v>
      </c>
    </row>
    <row r="53" spans="1:2" ht="17.399999999999999">
      <c r="A53" s="634"/>
      <c r="B53" s="634"/>
    </row>
    <row r="54" spans="1:2" ht="17.399999999999999">
      <c r="A54" s="634"/>
      <c r="B54" s="633" t="s">
        <v>6571</v>
      </c>
    </row>
    <row r="55" spans="1:2" ht="17.399999999999999">
      <c r="A55" s="634" t="s">
        <v>6572</v>
      </c>
      <c r="B55" s="634" t="s">
        <v>6573</v>
      </c>
    </row>
    <row r="56" spans="1:2" ht="17.399999999999999">
      <c r="A56" s="634"/>
      <c r="B56" s="634" t="s">
        <v>6574</v>
      </c>
    </row>
    <row r="57" spans="1:2" ht="17.399999999999999">
      <c r="A57" s="634"/>
      <c r="B57" s="634"/>
    </row>
    <row r="58" spans="1:2" ht="17.399999999999999">
      <c r="A58" s="634" t="s">
        <v>6575</v>
      </c>
      <c r="B58" s="634" t="s">
        <v>6576</v>
      </c>
    </row>
    <row r="59" spans="1:2" ht="17.399999999999999">
      <c r="A59" s="634"/>
      <c r="B59" s="634" t="s">
        <v>6577</v>
      </c>
    </row>
    <row r="60" spans="1:2" ht="17.399999999999999">
      <c r="A60" s="634"/>
      <c r="B60" s="634"/>
    </row>
    <row r="61" spans="1:2" ht="17.399999999999999">
      <c r="A61" s="634" t="s">
        <v>6578</v>
      </c>
      <c r="B61" s="634" t="s">
        <v>6579</v>
      </c>
    </row>
    <row r="62" spans="1:2" ht="17.399999999999999">
      <c r="A62" s="634"/>
      <c r="B62" s="634" t="s">
        <v>6580</v>
      </c>
    </row>
    <row r="64" spans="1:2" ht="17.399999999999999">
      <c r="A64" s="634" t="s">
        <v>6581</v>
      </c>
      <c r="B64" s="634" t="s">
        <v>6582</v>
      </c>
    </row>
    <row r="65" spans="1:3" ht="17.399999999999999">
      <c r="B65" s="634" t="s">
        <v>6583</v>
      </c>
    </row>
    <row r="67" spans="1:3" ht="17.399999999999999">
      <c r="A67" s="634" t="s">
        <v>6584</v>
      </c>
      <c r="B67" s="634" t="s">
        <v>6585</v>
      </c>
    </row>
    <row r="68" spans="1:3" ht="17.399999999999999">
      <c r="B68" s="634" t="s">
        <v>6586</v>
      </c>
    </row>
    <row r="69" spans="1:3" ht="17.399999999999999">
      <c r="B69" s="634" t="s">
        <v>6587</v>
      </c>
    </row>
    <row r="70" spans="1:3" ht="17.399999999999999">
      <c r="B70" s="634" t="s">
        <v>6588</v>
      </c>
    </row>
    <row r="71" spans="1:3" ht="17.399999999999999">
      <c r="B71" s="634" t="s">
        <v>6589</v>
      </c>
    </row>
    <row r="72" spans="1:3" ht="17.399999999999999">
      <c r="B72" s="634"/>
    </row>
    <row r="73" spans="1:3" ht="17.399999999999999">
      <c r="B73" s="634" t="s">
        <v>6590</v>
      </c>
    </row>
    <row r="74" spans="1:3" ht="17.399999999999999">
      <c r="B74" s="634" t="s">
        <v>6591</v>
      </c>
    </row>
    <row r="75" spans="1:3" ht="17.399999999999999">
      <c r="B75" s="634" t="s">
        <v>6592</v>
      </c>
    </row>
    <row r="76" spans="1:3" ht="17.399999999999999">
      <c r="B76" s="634" t="s">
        <v>6593</v>
      </c>
    </row>
    <row r="77" spans="1:3" ht="17.399999999999999">
      <c r="B77" s="634"/>
    </row>
    <row r="78" spans="1:3" ht="17.399999999999999">
      <c r="B78" s="634" t="s">
        <v>6594</v>
      </c>
    </row>
    <row r="79" spans="1:3" ht="17.399999999999999">
      <c r="B79" s="634" t="s">
        <v>6595</v>
      </c>
    </row>
    <row r="80" spans="1:3" ht="17.399999999999999">
      <c r="B80" s="634"/>
      <c r="C80" s="634" t="s">
        <v>6596</v>
      </c>
    </row>
    <row r="81" spans="2:3" ht="17.399999999999999">
      <c r="C81" s="634" t="s">
        <v>6597</v>
      </c>
    </row>
    <row r="82" spans="2:3" ht="17.399999999999999">
      <c r="C82" s="634" t="s">
        <v>6598</v>
      </c>
    </row>
    <row r="83" spans="2:3" ht="17.399999999999999">
      <c r="C83" s="634" t="s">
        <v>6599</v>
      </c>
    </row>
    <row r="84" spans="2:3" ht="17.399999999999999">
      <c r="C84" s="634" t="s">
        <v>6600</v>
      </c>
    </row>
    <row r="85" spans="2:3" ht="17.399999999999999">
      <c r="B85" s="634" t="s">
        <v>6601</v>
      </c>
    </row>
    <row r="86" spans="2:3" ht="17.399999999999999">
      <c r="B86" s="634" t="s">
        <v>6602</v>
      </c>
    </row>
    <row r="87" spans="2:3" ht="17.399999999999999">
      <c r="B87" s="634"/>
    </row>
    <row r="88" spans="2:3" ht="17.399999999999999">
      <c r="B88" s="634" t="s">
        <v>6603</v>
      </c>
    </row>
    <row r="89" spans="2:3" ht="17.399999999999999">
      <c r="B89" s="634" t="s">
        <v>6604</v>
      </c>
    </row>
    <row r="90" spans="2:3" ht="17.399999999999999">
      <c r="B90" s="634" t="s">
        <v>6605</v>
      </c>
    </row>
    <row r="91" spans="2:3" ht="17.399999999999999">
      <c r="B91" s="634" t="s">
        <v>6606</v>
      </c>
    </row>
    <row r="92" spans="2:3" ht="17.399999999999999">
      <c r="B92" s="634"/>
    </row>
    <row r="93" spans="2:3" ht="17.399999999999999">
      <c r="B93" s="634" t="s">
        <v>6607</v>
      </c>
    </row>
    <row r="94" spans="2:3" ht="17.399999999999999">
      <c r="B94" s="634" t="s">
        <v>6608</v>
      </c>
    </row>
    <row r="95" spans="2:3" ht="17.399999999999999">
      <c r="B95" s="634" t="s">
        <v>6609</v>
      </c>
    </row>
    <row r="96" spans="2:3" ht="17.399999999999999">
      <c r="B96" s="634" t="s">
        <v>6610</v>
      </c>
    </row>
    <row r="98" spans="2:2" ht="17.399999999999999">
      <c r="B98" s="634" t="s">
        <v>6611</v>
      </c>
    </row>
    <row r="99" spans="2:2" ht="17.399999999999999">
      <c r="B99" s="634" t="s">
        <v>6612</v>
      </c>
    </row>
    <row r="100" spans="2:2" ht="17.399999999999999">
      <c r="B100" s="634" t="s">
        <v>6613</v>
      </c>
    </row>
    <row r="101" spans="2:2" ht="17.399999999999999">
      <c r="B101" s="634" t="s">
        <v>6614</v>
      </c>
    </row>
    <row r="103" spans="2:2" ht="17.399999999999999">
      <c r="B103" s="634" t="s">
        <v>6615</v>
      </c>
    </row>
    <row r="104" spans="2:2" ht="17.399999999999999">
      <c r="B104" s="634" t="s">
        <v>6616</v>
      </c>
    </row>
    <row r="105" spans="2:2" ht="17.399999999999999">
      <c r="B105" s="634" t="s">
        <v>6617</v>
      </c>
    </row>
    <row r="106" spans="2:2" ht="17.399999999999999">
      <c r="B106" s="634" t="s">
        <v>6618</v>
      </c>
    </row>
    <row r="108" spans="2:2" ht="17.399999999999999">
      <c r="B108" s="634" t="s">
        <v>6619</v>
      </c>
    </row>
    <row r="109" spans="2:2" ht="17.399999999999999">
      <c r="B109" s="634" t="s">
        <v>6620</v>
      </c>
    </row>
    <row r="110" spans="2:2" ht="17.399999999999999">
      <c r="B110" s="634" t="s">
        <v>6621</v>
      </c>
    </row>
    <row r="111" spans="2:2" ht="17.399999999999999">
      <c r="B111" s="634" t="s">
        <v>6622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S993"/>
  <sheetViews>
    <sheetView workbookViewId="0">
      <pane ySplit="1" topLeftCell="A2" activePane="bottomLeft" state="frozen"/>
      <selection pane="bottomLeft" activeCell="B3" sqref="B3"/>
    </sheetView>
  </sheetViews>
  <sheetFormatPr defaultColWidth="12.6640625" defaultRowHeight="15.75" customHeight="1"/>
  <cols>
    <col min="1" max="1" width="6.21875" customWidth="1"/>
    <col min="5" max="5" width="23.33203125" customWidth="1"/>
    <col min="6" max="6" width="13.109375" customWidth="1"/>
    <col min="8" max="8" width="15.88671875" customWidth="1"/>
    <col min="9" max="9" width="33" customWidth="1"/>
    <col min="10" max="10" width="26.6640625" customWidth="1"/>
    <col min="11" max="11" width="24.21875" customWidth="1"/>
    <col min="14" max="14" width="35.77734375" customWidth="1"/>
    <col min="15" max="15" width="23.77734375" customWidth="1"/>
  </cols>
  <sheetData>
    <row r="1" spans="1:19" ht="33.75" customHeight="1">
      <c r="A1" s="635" t="s">
        <v>13</v>
      </c>
      <c r="B1" s="635" t="s">
        <v>14</v>
      </c>
      <c r="C1" s="635" t="s">
        <v>15</v>
      </c>
      <c r="D1" s="635" t="s">
        <v>17</v>
      </c>
      <c r="E1" s="635" t="s">
        <v>2</v>
      </c>
      <c r="F1" s="635" t="s">
        <v>18</v>
      </c>
      <c r="G1" s="635" t="s">
        <v>19</v>
      </c>
      <c r="H1" s="635" t="s">
        <v>20</v>
      </c>
      <c r="I1" s="635" t="s">
        <v>4</v>
      </c>
      <c r="J1" s="635" t="s">
        <v>21</v>
      </c>
      <c r="K1" s="635" t="s">
        <v>22</v>
      </c>
      <c r="L1" s="635" t="s">
        <v>24</v>
      </c>
      <c r="M1" s="635"/>
      <c r="N1" s="635" t="s">
        <v>27</v>
      </c>
      <c r="O1" s="635" t="s">
        <v>6623</v>
      </c>
      <c r="P1" s="636"/>
      <c r="Q1" s="637"/>
      <c r="R1" s="637"/>
      <c r="S1" s="637"/>
    </row>
    <row r="2" spans="1:19" ht="49.5" customHeight="1">
      <c r="A2" s="638">
        <v>1</v>
      </c>
      <c r="B2" s="49">
        <v>45575</v>
      </c>
      <c r="C2" s="50">
        <v>45666</v>
      </c>
      <c r="D2" s="51" t="s">
        <v>31</v>
      </c>
      <c r="E2" s="51" t="s">
        <v>170</v>
      </c>
      <c r="F2" s="51" t="s">
        <v>171</v>
      </c>
      <c r="G2" s="51" t="s">
        <v>172</v>
      </c>
      <c r="H2" s="51">
        <v>9587472707</v>
      </c>
      <c r="I2" s="51" t="s">
        <v>6508</v>
      </c>
      <c r="J2" s="51" t="s">
        <v>174</v>
      </c>
      <c r="K2" s="51">
        <v>680223</v>
      </c>
      <c r="L2" s="51" t="s">
        <v>38</v>
      </c>
      <c r="M2" s="51"/>
      <c r="N2" s="54" t="s">
        <v>175</v>
      </c>
      <c r="O2" s="51" t="s">
        <v>163</v>
      </c>
      <c r="P2" s="9"/>
      <c r="Q2" s="151"/>
      <c r="R2" s="151"/>
      <c r="S2" s="151"/>
    </row>
    <row r="3" spans="1:19" ht="49.5" customHeight="1">
      <c r="A3" s="638">
        <v>2</v>
      </c>
      <c r="B3" s="49">
        <v>45588</v>
      </c>
      <c r="C3" s="50">
        <v>45679</v>
      </c>
      <c r="D3" s="51" t="s">
        <v>31</v>
      </c>
      <c r="E3" s="51" t="s">
        <v>177</v>
      </c>
      <c r="F3" s="51" t="s">
        <v>46</v>
      </c>
      <c r="G3" s="51" t="s">
        <v>178</v>
      </c>
      <c r="H3" s="51">
        <v>9429409798</v>
      </c>
      <c r="I3" s="51" t="s">
        <v>179</v>
      </c>
      <c r="J3" s="51" t="s">
        <v>180</v>
      </c>
      <c r="K3" s="68">
        <v>10063010</v>
      </c>
      <c r="L3" s="51" t="s">
        <v>38</v>
      </c>
      <c r="M3" s="51" t="s">
        <v>181</v>
      </c>
      <c r="N3" s="54" t="s">
        <v>182</v>
      </c>
      <c r="O3" s="51" t="s">
        <v>183</v>
      </c>
      <c r="P3" s="9"/>
      <c r="Q3" s="151"/>
      <c r="R3" s="151"/>
      <c r="S3" s="151"/>
    </row>
    <row r="4" spans="1:19" ht="49.5" customHeight="1">
      <c r="A4" s="638">
        <v>3</v>
      </c>
      <c r="B4" s="49">
        <v>45588</v>
      </c>
      <c r="C4" s="50">
        <v>45679</v>
      </c>
      <c r="D4" s="51" t="s">
        <v>31</v>
      </c>
      <c r="E4" s="51" t="s">
        <v>184</v>
      </c>
      <c r="F4" s="51" t="s">
        <v>46</v>
      </c>
      <c r="G4" s="51" t="s">
        <v>185</v>
      </c>
      <c r="H4" s="51" t="s">
        <v>186</v>
      </c>
      <c r="I4" s="51" t="s">
        <v>187</v>
      </c>
      <c r="J4" s="51" t="s">
        <v>188</v>
      </c>
      <c r="K4" s="51" t="s">
        <v>189</v>
      </c>
      <c r="L4" s="51" t="s">
        <v>38</v>
      </c>
      <c r="M4" s="51"/>
      <c r="N4" s="54" t="s">
        <v>190</v>
      </c>
      <c r="O4" s="51" t="s">
        <v>191</v>
      </c>
      <c r="P4" s="9"/>
      <c r="Q4" s="151"/>
      <c r="R4" s="151"/>
      <c r="S4" s="151"/>
    </row>
    <row r="5" spans="1:19" ht="49.5" customHeight="1">
      <c r="A5" s="638">
        <v>4</v>
      </c>
      <c r="B5" s="49">
        <v>45607</v>
      </c>
      <c r="C5" s="50">
        <v>45698</v>
      </c>
      <c r="D5" s="51" t="s">
        <v>31</v>
      </c>
      <c r="E5" s="51" t="s">
        <v>193</v>
      </c>
      <c r="F5" s="51" t="s">
        <v>46</v>
      </c>
      <c r="G5" s="51" t="s">
        <v>194</v>
      </c>
      <c r="H5" s="51" t="s">
        <v>195</v>
      </c>
      <c r="I5" s="51" t="s">
        <v>196</v>
      </c>
      <c r="J5" s="51" t="s">
        <v>197</v>
      </c>
      <c r="K5" s="51"/>
      <c r="L5" s="51" t="s">
        <v>38</v>
      </c>
      <c r="M5" s="51"/>
      <c r="N5" s="54" t="s">
        <v>198</v>
      </c>
      <c r="O5" s="51" t="s">
        <v>183</v>
      </c>
      <c r="P5" s="9"/>
      <c r="Q5" s="151"/>
      <c r="R5" s="151"/>
      <c r="S5" s="151"/>
    </row>
    <row r="6" spans="1:19" ht="49.5" customHeight="1">
      <c r="A6" s="638">
        <v>5</v>
      </c>
      <c r="B6" s="49">
        <v>45610</v>
      </c>
      <c r="C6" s="50">
        <v>45701</v>
      </c>
      <c r="D6" s="51" t="s">
        <v>31</v>
      </c>
      <c r="E6" s="51" t="s">
        <v>200</v>
      </c>
      <c r="F6" s="51" t="s">
        <v>46</v>
      </c>
      <c r="G6" s="51" t="s">
        <v>201</v>
      </c>
      <c r="H6" s="51">
        <v>7852063965</v>
      </c>
      <c r="I6" s="51" t="s">
        <v>202</v>
      </c>
      <c r="J6" s="51" t="s">
        <v>203</v>
      </c>
      <c r="K6" s="51">
        <v>680223</v>
      </c>
      <c r="L6" s="51" t="s">
        <v>38</v>
      </c>
      <c r="M6" s="51"/>
      <c r="N6" s="54" t="s">
        <v>204</v>
      </c>
      <c r="O6" s="51" t="s">
        <v>205</v>
      </c>
      <c r="P6" s="9"/>
      <c r="Q6" s="151"/>
      <c r="R6" s="151"/>
      <c r="S6" s="151"/>
    </row>
    <row r="7" spans="1:19" ht="76.5" customHeight="1">
      <c r="A7" s="638">
        <v>6</v>
      </c>
      <c r="B7" s="49">
        <v>45610</v>
      </c>
      <c r="C7" s="50">
        <v>45701</v>
      </c>
      <c r="D7" s="51" t="s">
        <v>31</v>
      </c>
      <c r="E7" s="51" t="s">
        <v>207</v>
      </c>
      <c r="F7" s="51" t="s">
        <v>46</v>
      </c>
      <c r="G7" s="51" t="s">
        <v>933</v>
      </c>
      <c r="H7" s="51">
        <v>7999670366</v>
      </c>
      <c r="I7" s="51" t="s">
        <v>208</v>
      </c>
      <c r="J7" s="51" t="s">
        <v>209</v>
      </c>
      <c r="K7" s="51"/>
      <c r="L7" s="51" t="s">
        <v>38</v>
      </c>
      <c r="M7" s="51"/>
      <c r="N7" s="68" t="s">
        <v>210</v>
      </c>
      <c r="O7" s="51" t="s">
        <v>205</v>
      </c>
      <c r="P7" s="9"/>
      <c r="Q7" s="151"/>
      <c r="R7" s="151"/>
      <c r="S7" s="151"/>
    </row>
    <row r="8" spans="1:19" ht="49.5" customHeight="1">
      <c r="A8" s="638">
        <v>7</v>
      </c>
      <c r="B8" s="66">
        <v>45628</v>
      </c>
      <c r="C8" s="67">
        <v>45690</v>
      </c>
      <c r="D8" s="68" t="s">
        <v>31</v>
      </c>
      <c r="E8" s="68" t="s">
        <v>63</v>
      </c>
      <c r="F8" s="68" t="s">
        <v>64</v>
      </c>
      <c r="G8" s="68" t="s">
        <v>65</v>
      </c>
      <c r="H8" s="68">
        <v>7004557600</v>
      </c>
      <c r="I8" s="68" t="s">
        <v>66</v>
      </c>
      <c r="J8" s="68" t="s">
        <v>67</v>
      </c>
      <c r="K8" s="68" t="s">
        <v>1016</v>
      </c>
      <c r="L8" s="51" t="s">
        <v>38</v>
      </c>
      <c r="M8" s="68"/>
      <c r="N8" s="68" t="s">
        <v>69</v>
      </c>
      <c r="O8" s="51" t="s">
        <v>70</v>
      </c>
      <c r="P8" s="9"/>
      <c r="Q8" s="151"/>
      <c r="R8" s="151"/>
      <c r="S8" s="151"/>
    </row>
    <row r="9" spans="1:19" ht="49.5" customHeight="1">
      <c r="A9" s="638">
        <v>8</v>
      </c>
      <c r="B9" s="66">
        <v>45632</v>
      </c>
      <c r="C9" s="67">
        <v>45692</v>
      </c>
      <c r="D9" s="68" t="s">
        <v>31</v>
      </c>
      <c r="E9" s="68" t="s">
        <v>211</v>
      </c>
      <c r="F9" s="68" t="s">
        <v>212</v>
      </c>
      <c r="G9" s="68" t="s">
        <v>213</v>
      </c>
      <c r="H9" s="68">
        <v>9033919379</v>
      </c>
      <c r="I9" s="68" t="s">
        <v>214</v>
      </c>
      <c r="J9" s="68" t="s">
        <v>215</v>
      </c>
      <c r="K9" s="68"/>
      <c r="L9" s="51" t="s">
        <v>38</v>
      </c>
      <c r="M9" s="68"/>
      <c r="N9" s="68" t="s">
        <v>216</v>
      </c>
      <c r="O9" s="51" t="s">
        <v>217</v>
      </c>
      <c r="P9" s="9"/>
      <c r="Q9" s="151"/>
      <c r="R9" s="151"/>
      <c r="S9" s="151"/>
    </row>
    <row r="10" spans="1:19" ht="49.5" customHeight="1">
      <c r="A10" s="638">
        <v>9</v>
      </c>
      <c r="B10" s="66">
        <v>45635</v>
      </c>
      <c r="C10" s="67">
        <v>45695</v>
      </c>
      <c r="D10" s="68" t="s">
        <v>31</v>
      </c>
      <c r="E10" s="68" t="s">
        <v>54</v>
      </c>
      <c r="F10" s="68" t="s">
        <v>55</v>
      </c>
      <c r="G10" s="68" t="s">
        <v>56</v>
      </c>
      <c r="H10" s="68" t="s">
        <v>57</v>
      </c>
      <c r="I10" s="68" t="s">
        <v>58</v>
      </c>
      <c r="J10" s="68" t="s">
        <v>59</v>
      </c>
      <c r="K10" s="68"/>
      <c r="L10" s="51" t="s">
        <v>38</v>
      </c>
      <c r="M10" s="68"/>
      <c r="N10" s="68" t="s">
        <v>60</v>
      </c>
      <c r="O10" s="51" t="s">
        <v>61</v>
      </c>
      <c r="P10" s="9"/>
      <c r="Q10" s="151"/>
      <c r="R10" s="151"/>
      <c r="S10" s="151"/>
    </row>
    <row r="11" spans="1:19" ht="49.5" customHeight="1">
      <c r="A11" s="638">
        <v>10</v>
      </c>
      <c r="B11" s="66">
        <v>45632</v>
      </c>
      <c r="C11" s="67">
        <v>45692</v>
      </c>
      <c r="D11" s="68" t="s">
        <v>31</v>
      </c>
      <c r="E11" s="68" t="s">
        <v>79</v>
      </c>
      <c r="F11" s="68"/>
      <c r="G11" s="68" t="s">
        <v>80</v>
      </c>
      <c r="H11" s="68" t="s">
        <v>81</v>
      </c>
      <c r="I11" s="68" t="s">
        <v>82</v>
      </c>
      <c r="J11" s="68" t="s">
        <v>83</v>
      </c>
      <c r="K11" s="68"/>
      <c r="L11" s="51" t="s">
        <v>38</v>
      </c>
      <c r="M11" s="68"/>
      <c r="N11" s="68" t="s">
        <v>84</v>
      </c>
      <c r="O11" s="51" t="s">
        <v>85</v>
      </c>
      <c r="P11" s="9"/>
      <c r="Q11" s="151"/>
      <c r="R11" s="151"/>
      <c r="S11" s="151"/>
    </row>
    <row r="12" spans="1:19" ht="49.5" customHeight="1">
      <c r="A12" s="638">
        <v>11</v>
      </c>
      <c r="B12" s="66">
        <v>45638</v>
      </c>
      <c r="C12" s="67">
        <v>45698</v>
      </c>
      <c r="D12" s="68" t="s">
        <v>31</v>
      </c>
      <c r="E12" s="68" t="s">
        <v>219</v>
      </c>
      <c r="F12" s="68" t="s">
        <v>220</v>
      </c>
      <c r="G12" s="68" t="s">
        <v>221</v>
      </c>
      <c r="H12" s="68">
        <v>9909586273</v>
      </c>
      <c r="I12" s="68" t="s">
        <v>222</v>
      </c>
      <c r="J12" s="68" t="s">
        <v>223</v>
      </c>
      <c r="K12" s="68" t="s">
        <v>224</v>
      </c>
      <c r="L12" s="51" t="s">
        <v>38</v>
      </c>
      <c r="M12" s="68" t="s">
        <v>39</v>
      </c>
      <c r="N12" s="68" t="s">
        <v>225</v>
      </c>
      <c r="O12" s="51" t="s">
        <v>85</v>
      </c>
      <c r="P12" s="9"/>
      <c r="Q12" s="151"/>
      <c r="R12" s="151"/>
      <c r="S12" s="151"/>
    </row>
    <row r="13" spans="1:19" ht="49.5" customHeight="1">
      <c r="A13" s="638">
        <v>12</v>
      </c>
      <c r="B13" s="66">
        <v>45651</v>
      </c>
      <c r="C13" s="67">
        <v>45711</v>
      </c>
      <c r="D13" s="68" t="s">
        <v>31</v>
      </c>
      <c r="E13" s="68" t="s">
        <v>226</v>
      </c>
      <c r="F13" s="68" t="s">
        <v>46</v>
      </c>
      <c r="G13" s="68" t="s">
        <v>227</v>
      </c>
      <c r="H13" s="68">
        <v>9999660052</v>
      </c>
      <c r="I13" s="68" t="s">
        <v>228</v>
      </c>
      <c r="J13" s="68" t="s">
        <v>229</v>
      </c>
      <c r="K13" s="68"/>
      <c r="L13" s="51" t="s">
        <v>38</v>
      </c>
      <c r="M13" s="68"/>
      <c r="N13" s="68" t="s">
        <v>230</v>
      </c>
      <c r="O13" s="51" t="s">
        <v>231</v>
      </c>
      <c r="P13" s="9"/>
      <c r="Q13" s="151"/>
      <c r="R13" s="151"/>
      <c r="S13" s="151"/>
    </row>
    <row r="14" spans="1:19" ht="49.5" customHeight="1">
      <c r="A14" s="529">
        <v>13</v>
      </c>
      <c r="B14" s="56">
        <v>45646</v>
      </c>
      <c r="C14" s="57">
        <v>45706</v>
      </c>
      <c r="D14" s="59" t="s">
        <v>31</v>
      </c>
      <c r="E14" s="58" t="s">
        <v>32</v>
      </c>
      <c r="F14" s="59" t="s">
        <v>33</v>
      </c>
      <c r="G14" s="59" t="s">
        <v>34</v>
      </c>
      <c r="H14" s="59">
        <v>9512353567</v>
      </c>
      <c r="I14" s="58" t="s">
        <v>35</v>
      </c>
      <c r="J14" s="58" t="s">
        <v>36</v>
      </c>
      <c r="K14" s="59" t="s">
        <v>37</v>
      </c>
      <c r="L14" s="58" t="s">
        <v>38</v>
      </c>
      <c r="M14" s="59" t="s">
        <v>39</v>
      </c>
      <c r="N14" s="639" t="s">
        <v>40</v>
      </c>
      <c r="O14" s="640" t="s">
        <v>41</v>
      </c>
      <c r="P14" s="9"/>
      <c r="Q14" s="151"/>
      <c r="R14" s="151"/>
      <c r="S14" s="151"/>
    </row>
    <row r="15" spans="1:19" ht="49.5" customHeight="1">
      <c r="A15" s="529">
        <v>14</v>
      </c>
      <c r="B15" s="23">
        <v>45610</v>
      </c>
      <c r="C15" s="46">
        <v>45701</v>
      </c>
      <c r="D15" s="47" t="s">
        <v>31</v>
      </c>
      <c r="E15" s="47" t="s">
        <v>233</v>
      </c>
      <c r="F15" s="47" t="s">
        <v>46</v>
      </c>
      <c r="G15" s="47" t="s">
        <v>234</v>
      </c>
      <c r="H15" s="47">
        <v>9094621162</v>
      </c>
      <c r="I15" s="47" t="s">
        <v>235</v>
      </c>
      <c r="J15" s="47" t="s">
        <v>236</v>
      </c>
      <c r="K15" s="47"/>
      <c r="L15" s="58" t="s">
        <v>38</v>
      </c>
      <c r="M15" s="47"/>
      <c r="N15" s="21" t="s">
        <v>928</v>
      </c>
      <c r="O15" s="19" t="s">
        <v>183</v>
      </c>
      <c r="P15" s="9"/>
      <c r="Q15" s="151"/>
      <c r="R15" s="151"/>
      <c r="S15" s="151"/>
    </row>
    <row r="16" spans="1:19" ht="49.5" customHeight="1">
      <c r="A16" s="638">
        <v>15</v>
      </c>
      <c r="B16" s="14" t="s">
        <v>86</v>
      </c>
      <c r="C16" s="14" t="s">
        <v>87</v>
      </c>
      <c r="D16" s="5" t="s">
        <v>88</v>
      </c>
      <c r="E16" s="5" t="s">
        <v>89</v>
      </c>
      <c r="F16" s="5" t="s">
        <v>46</v>
      </c>
      <c r="G16" s="5" t="s">
        <v>90</v>
      </c>
      <c r="H16" s="5">
        <v>9913811288</v>
      </c>
      <c r="I16" s="5" t="s">
        <v>91</v>
      </c>
      <c r="J16" s="14" t="s">
        <v>92</v>
      </c>
      <c r="K16" s="14">
        <v>84212190</v>
      </c>
      <c r="L16" s="14"/>
      <c r="M16" s="14"/>
      <c r="N16" s="14" t="s">
        <v>50</v>
      </c>
      <c r="O16" s="9"/>
      <c r="P16" s="9"/>
      <c r="Q16" s="151"/>
      <c r="R16" s="151"/>
      <c r="S16" s="151"/>
    </row>
    <row r="17" spans="1:19" ht="49.5" customHeight="1">
      <c r="A17" s="638">
        <v>16</v>
      </c>
      <c r="B17" s="81">
        <v>45616</v>
      </c>
      <c r="C17" s="82">
        <v>45701</v>
      </c>
      <c r="D17" s="5" t="s">
        <v>31</v>
      </c>
      <c r="E17" s="5" t="s">
        <v>239</v>
      </c>
      <c r="F17" s="5" t="s">
        <v>240</v>
      </c>
      <c r="G17" s="5" t="s">
        <v>241</v>
      </c>
      <c r="H17" s="5">
        <v>9502553110</v>
      </c>
      <c r="I17" s="5" t="s">
        <v>242</v>
      </c>
      <c r="J17" s="14" t="s">
        <v>243</v>
      </c>
      <c r="K17" s="14">
        <v>19059030</v>
      </c>
      <c r="L17" s="51" t="s">
        <v>38</v>
      </c>
      <c r="M17" s="14"/>
      <c r="N17" s="14" t="s">
        <v>50</v>
      </c>
      <c r="O17" s="9" t="s">
        <v>244</v>
      </c>
      <c r="P17" s="9"/>
      <c r="Q17" s="151"/>
      <c r="R17" s="151"/>
      <c r="S17" s="151"/>
    </row>
    <row r="18" spans="1:19" ht="49.5" customHeight="1">
      <c r="A18" s="638">
        <v>17</v>
      </c>
      <c r="B18" s="14" t="s">
        <v>43</v>
      </c>
      <c r="C18" s="14" t="s">
        <v>44</v>
      </c>
      <c r="D18" s="5" t="s">
        <v>31</v>
      </c>
      <c r="E18" s="5" t="s">
        <v>45</v>
      </c>
      <c r="F18" s="5" t="s">
        <v>46</v>
      </c>
      <c r="G18" s="5" t="s">
        <v>47</v>
      </c>
      <c r="H18" s="5">
        <v>7718859025</v>
      </c>
      <c r="I18" s="5" t="s">
        <v>48</v>
      </c>
      <c r="J18" s="14" t="s">
        <v>49</v>
      </c>
      <c r="K18" s="14">
        <v>19059090</v>
      </c>
      <c r="L18" s="14"/>
      <c r="M18" s="14"/>
      <c r="N18" s="14" t="s">
        <v>50</v>
      </c>
      <c r="O18" s="6" t="s">
        <v>51</v>
      </c>
      <c r="P18" s="9"/>
      <c r="Q18" s="151"/>
      <c r="R18" s="151"/>
      <c r="S18" s="151"/>
    </row>
    <row r="19" spans="1:19" ht="49.5" customHeight="1">
      <c r="A19" s="638">
        <v>18</v>
      </c>
      <c r="B19" s="6" t="s">
        <v>94</v>
      </c>
      <c r="C19" s="6" t="s">
        <v>95</v>
      </c>
      <c r="D19" s="9" t="s">
        <v>31</v>
      </c>
      <c r="E19" s="9" t="s">
        <v>245</v>
      </c>
      <c r="F19" s="9" t="s">
        <v>246</v>
      </c>
      <c r="G19" s="9" t="s">
        <v>247</v>
      </c>
      <c r="H19" s="9">
        <v>9327320094</v>
      </c>
      <c r="I19" s="9" t="s">
        <v>248</v>
      </c>
      <c r="J19" s="6" t="s">
        <v>249</v>
      </c>
      <c r="K19" s="6">
        <v>2309</v>
      </c>
      <c r="L19" s="6"/>
      <c r="M19" s="6"/>
      <c r="N19" s="6" t="s">
        <v>50</v>
      </c>
      <c r="O19" s="6" t="s">
        <v>250</v>
      </c>
      <c r="P19" s="9"/>
      <c r="Q19" s="151"/>
      <c r="R19" s="151"/>
      <c r="S19" s="151"/>
    </row>
    <row r="20" spans="1:19" ht="49.5" customHeight="1">
      <c r="A20" s="638">
        <v>19</v>
      </c>
      <c r="B20" s="6" t="s">
        <v>94</v>
      </c>
      <c r="C20" s="6" t="s">
        <v>95</v>
      </c>
      <c r="D20" s="9" t="s">
        <v>31</v>
      </c>
      <c r="E20" s="9" t="s">
        <v>96</v>
      </c>
      <c r="F20" s="9" t="s">
        <v>46</v>
      </c>
      <c r="G20" s="9" t="s">
        <v>97</v>
      </c>
      <c r="H20" s="9">
        <v>8010783881</v>
      </c>
      <c r="I20" s="9" t="s">
        <v>98</v>
      </c>
      <c r="J20" s="6" t="s">
        <v>99</v>
      </c>
      <c r="K20" s="6">
        <v>420221</v>
      </c>
      <c r="L20" s="6"/>
      <c r="M20" s="6"/>
      <c r="N20" s="6" t="s">
        <v>50</v>
      </c>
      <c r="O20" s="6" t="s">
        <v>250</v>
      </c>
      <c r="P20" s="9"/>
      <c r="Q20" s="151"/>
      <c r="R20" s="151"/>
      <c r="S20" s="151"/>
    </row>
    <row r="21" spans="1:19" ht="72" customHeight="1">
      <c r="A21" s="638">
        <v>20</v>
      </c>
      <c r="B21" s="7">
        <v>45319</v>
      </c>
      <c r="C21" s="8">
        <v>45745</v>
      </c>
      <c r="D21" s="5" t="s">
        <v>31</v>
      </c>
      <c r="E21" s="9" t="s">
        <v>251</v>
      </c>
      <c r="F21" s="5" t="s">
        <v>46</v>
      </c>
      <c r="G21" s="5" t="s">
        <v>252</v>
      </c>
      <c r="H21" s="5">
        <v>8200491556</v>
      </c>
      <c r="I21" s="9" t="s">
        <v>253</v>
      </c>
      <c r="J21" s="9" t="s">
        <v>254</v>
      </c>
      <c r="K21" s="5"/>
      <c r="L21" s="5"/>
      <c r="M21" s="5"/>
      <c r="N21" s="9"/>
      <c r="O21" s="6"/>
      <c r="P21" s="9"/>
      <c r="Q21" s="151"/>
      <c r="R21" s="151"/>
      <c r="S21" s="151"/>
    </row>
    <row r="22" spans="1:19" ht="63.75" customHeight="1">
      <c r="A22" s="638">
        <v>21</v>
      </c>
      <c r="B22" s="7">
        <v>45692</v>
      </c>
      <c r="C22" s="8">
        <v>45752</v>
      </c>
      <c r="D22" s="5" t="s">
        <v>88</v>
      </c>
      <c r="E22" s="9" t="s">
        <v>255</v>
      </c>
      <c r="F22" s="5" t="s">
        <v>46</v>
      </c>
      <c r="G22" s="5" t="s">
        <v>256</v>
      </c>
      <c r="H22" s="5" t="s">
        <v>1009</v>
      </c>
      <c r="I22" s="9" t="s">
        <v>6624</v>
      </c>
      <c r="J22" s="144" t="s">
        <v>259</v>
      </c>
      <c r="K22" s="5"/>
      <c r="L22" s="5"/>
      <c r="M22" s="5"/>
      <c r="N22" s="9"/>
      <c r="O22" s="6"/>
      <c r="P22" s="9"/>
      <c r="Q22" s="151"/>
      <c r="R22" s="151"/>
      <c r="S22" s="151"/>
    </row>
    <row r="23" spans="1:19" ht="95.25" customHeight="1">
      <c r="A23" s="638">
        <v>22</v>
      </c>
      <c r="B23" s="7">
        <v>45694</v>
      </c>
      <c r="C23" s="8">
        <v>45754</v>
      </c>
      <c r="D23" s="5" t="s">
        <v>31</v>
      </c>
      <c r="E23" s="9" t="s">
        <v>72</v>
      </c>
      <c r="F23" s="5" t="s">
        <v>46</v>
      </c>
      <c r="G23" s="5" t="s">
        <v>73</v>
      </c>
      <c r="H23" s="5">
        <v>9714200400</v>
      </c>
      <c r="I23" s="9" t="s">
        <v>74</v>
      </c>
      <c r="J23" s="9" t="s">
        <v>75</v>
      </c>
      <c r="K23" s="5" t="s">
        <v>76</v>
      </c>
      <c r="L23" s="5"/>
      <c r="M23" s="5"/>
      <c r="N23" s="156" t="s">
        <v>77</v>
      </c>
      <c r="O23" s="6"/>
      <c r="P23" s="9"/>
      <c r="Q23" s="151"/>
      <c r="R23" s="151"/>
      <c r="S23" s="151"/>
    </row>
    <row r="24" spans="1:19" ht="49.5" customHeight="1">
      <c r="A24" s="638">
        <v>23</v>
      </c>
      <c r="B24" s="7">
        <v>45687</v>
      </c>
      <c r="C24" s="8">
        <v>45747</v>
      </c>
      <c r="D24" s="5" t="s">
        <v>31</v>
      </c>
      <c r="E24" s="9" t="s">
        <v>260</v>
      </c>
      <c r="F24" s="5" t="s">
        <v>261</v>
      </c>
      <c r="G24" s="5" t="s">
        <v>262</v>
      </c>
      <c r="H24" s="5">
        <v>9825337876</v>
      </c>
      <c r="I24" s="9" t="s">
        <v>263</v>
      </c>
      <c r="J24" s="9" t="s">
        <v>264</v>
      </c>
      <c r="K24" s="5" t="s">
        <v>265</v>
      </c>
      <c r="L24" s="5"/>
      <c r="M24" s="5" t="s">
        <v>266</v>
      </c>
      <c r="N24" s="9" t="s">
        <v>267</v>
      </c>
      <c r="O24" s="6"/>
      <c r="P24" s="9"/>
      <c r="Q24" s="151"/>
      <c r="R24" s="151"/>
      <c r="S24" s="151"/>
    </row>
    <row r="25" spans="1:19" ht="49.5" customHeight="1">
      <c r="A25" s="641">
        <v>24</v>
      </c>
      <c r="B25" s="7">
        <v>45652</v>
      </c>
      <c r="C25" s="8">
        <v>45712</v>
      </c>
      <c r="D25" s="5" t="s">
        <v>31</v>
      </c>
      <c r="E25" s="9" t="s">
        <v>268</v>
      </c>
      <c r="F25" s="5" t="s">
        <v>46</v>
      </c>
      <c r="G25" s="5" t="s">
        <v>269</v>
      </c>
      <c r="H25" s="5">
        <v>9073868030</v>
      </c>
      <c r="I25" s="9" t="s">
        <v>270</v>
      </c>
      <c r="J25" s="9" t="s">
        <v>271</v>
      </c>
      <c r="K25" s="5"/>
      <c r="L25" s="5"/>
      <c r="M25" s="5" t="s">
        <v>39</v>
      </c>
      <c r="N25" s="9" t="s">
        <v>272</v>
      </c>
      <c r="O25" s="6"/>
      <c r="P25" s="9"/>
      <c r="Q25" s="151"/>
      <c r="R25" s="151"/>
      <c r="S25" s="151"/>
    </row>
    <row r="26" spans="1:19" ht="82.5" customHeight="1">
      <c r="A26" s="9">
        <v>25</v>
      </c>
      <c r="B26" s="7">
        <v>45698</v>
      </c>
      <c r="C26" s="8">
        <v>45726</v>
      </c>
      <c r="D26" s="5" t="s">
        <v>88</v>
      </c>
      <c r="E26" s="9" t="s">
        <v>273</v>
      </c>
      <c r="F26" s="5" t="s">
        <v>274</v>
      </c>
      <c r="G26" s="5" t="s">
        <v>275</v>
      </c>
      <c r="H26" s="5" t="s">
        <v>276</v>
      </c>
      <c r="I26" s="9" t="s">
        <v>277</v>
      </c>
      <c r="J26" s="9" t="s">
        <v>278</v>
      </c>
      <c r="K26" s="5"/>
      <c r="L26" s="5"/>
      <c r="M26" s="5" t="s">
        <v>279</v>
      </c>
      <c r="N26" s="156" t="s">
        <v>280</v>
      </c>
      <c r="O26" s="6" t="s">
        <v>6625</v>
      </c>
      <c r="P26" s="9" t="s">
        <v>6626</v>
      </c>
      <c r="Q26" s="151"/>
      <c r="R26" s="151"/>
      <c r="S26" s="151"/>
    </row>
    <row r="27" spans="1:19" ht="71.25" customHeight="1">
      <c r="A27" s="9">
        <v>26</v>
      </c>
      <c r="B27" s="7">
        <v>45702</v>
      </c>
      <c r="C27" s="8">
        <v>45791</v>
      </c>
      <c r="D27" s="5" t="s">
        <v>891</v>
      </c>
      <c r="E27" s="9" t="s">
        <v>892</v>
      </c>
      <c r="F27" s="5" t="s">
        <v>46</v>
      </c>
      <c r="G27" s="5" t="s">
        <v>893</v>
      </c>
      <c r="H27" s="5">
        <v>9693691043</v>
      </c>
      <c r="I27" s="9" t="s">
        <v>894</v>
      </c>
      <c r="J27" s="9" t="s">
        <v>896</v>
      </c>
      <c r="K27" s="5" t="s">
        <v>895</v>
      </c>
      <c r="L27" s="5"/>
      <c r="M27" s="5" t="s">
        <v>897</v>
      </c>
      <c r="N27" s="9" t="s">
        <v>898</v>
      </c>
      <c r="O27" s="6" t="s">
        <v>899</v>
      </c>
      <c r="P27" s="151"/>
      <c r="Q27" s="151"/>
      <c r="R27" s="151"/>
      <c r="S27" s="151"/>
    </row>
    <row r="28" spans="1:19" ht="87" customHeight="1">
      <c r="A28" s="9">
        <v>27</v>
      </c>
      <c r="B28" s="7">
        <v>45705</v>
      </c>
      <c r="C28" s="8">
        <v>45794</v>
      </c>
      <c r="D28" s="5" t="s">
        <v>891</v>
      </c>
      <c r="E28" s="9" t="s">
        <v>968</v>
      </c>
      <c r="F28" s="5" t="s">
        <v>969</v>
      </c>
      <c r="G28" s="5" t="s">
        <v>970</v>
      </c>
      <c r="H28" s="5">
        <v>9878166141</v>
      </c>
      <c r="I28" s="9" t="s">
        <v>971</v>
      </c>
      <c r="J28" s="9" t="s">
        <v>973</v>
      </c>
      <c r="K28" s="5" t="s">
        <v>972</v>
      </c>
      <c r="L28" s="5"/>
      <c r="M28" s="5" t="s">
        <v>897</v>
      </c>
      <c r="N28" s="9" t="s">
        <v>898</v>
      </c>
      <c r="O28" s="6" t="s">
        <v>899</v>
      </c>
      <c r="P28" s="151"/>
      <c r="Q28" s="151"/>
      <c r="R28" s="151"/>
      <c r="S28" s="151"/>
    </row>
    <row r="29" spans="1:19" ht="87" customHeight="1">
      <c r="A29" s="9">
        <v>28</v>
      </c>
      <c r="B29" s="7">
        <v>45706</v>
      </c>
      <c r="C29" s="8">
        <v>45795</v>
      </c>
      <c r="D29" s="5" t="s">
        <v>891</v>
      </c>
      <c r="E29" s="9" t="s">
        <v>999</v>
      </c>
      <c r="F29" s="5" t="s">
        <v>46</v>
      </c>
      <c r="G29" s="5" t="s">
        <v>1000</v>
      </c>
      <c r="H29" s="5" t="s">
        <v>1001</v>
      </c>
      <c r="I29" s="9" t="s">
        <v>1002</v>
      </c>
      <c r="J29" s="9" t="s">
        <v>1004</v>
      </c>
      <c r="K29" s="5" t="s">
        <v>1003</v>
      </c>
      <c r="L29" s="5"/>
      <c r="M29" s="5" t="s">
        <v>897</v>
      </c>
      <c r="N29" s="9" t="s">
        <v>1005</v>
      </c>
      <c r="O29" s="9" t="s">
        <v>1006</v>
      </c>
      <c r="P29" s="151"/>
      <c r="Q29" s="151"/>
      <c r="R29" s="151"/>
      <c r="S29" s="151"/>
    </row>
    <row r="30" spans="1:19" ht="49.5" customHeight="1">
      <c r="A30" s="5">
        <v>29</v>
      </c>
      <c r="B30" s="82">
        <v>45709</v>
      </c>
      <c r="C30" s="82">
        <v>45798</v>
      </c>
      <c r="D30" s="5" t="s">
        <v>891</v>
      </c>
      <c r="E30" s="5" t="s">
        <v>959</v>
      </c>
      <c r="F30" s="5" t="s">
        <v>46</v>
      </c>
      <c r="G30" s="5" t="s">
        <v>960</v>
      </c>
      <c r="H30" s="5">
        <v>7000342078</v>
      </c>
      <c r="I30" s="642" t="s">
        <v>961</v>
      </c>
      <c r="J30" s="14" t="s">
        <v>963</v>
      </c>
      <c r="K30" s="14" t="s">
        <v>962</v>
      </c>
      <c r="L30" s="14" t="s">
        <v>964</v>
      </c>
      <c r="M30" s="14" t="s">
        <v>914</v>
      </c>
      <c r="N30" s="14" t="s">
        <v>965</v>
      </c>
      <c r="O30" s="6"/>
      <c r="P30" s="151"/>
      <c r="Q30" s="151"/>
      <c r="R30" s="151"/>
      <c r="S30" s="151"/>
    </row>
    <row r="31" spans="1:19" ht="49.5" customHeight="1">
      <c r="A31" s="5">
        <v>30</v>
      </c>
      <c r="B31" s="82">
        <v>45710</v>
      </c>
      <c r="C31" s="82">
        <v>45799</v>
      </c>
      <c r="D31" s="5" t="s">
        <v>891</v>
      </c>
      <c r="E31" s="5"/>
      <c r="F31" s="5"/>
      <c r="G31" s="5" t="s">
        <v>6627</v>
      </c>
      <c r="H31" s="5">
        <v>8329651233</v>
      </c>
      <c r="I31" s="5"/>
      <c r="J31" s="14"/>
      <c r="K31" s="14"/>
      <c r="L31" s="14"/>
      <c r="M31" s="14"/>
      <c r="N31" s="14"/>
      <c r="O31" s="6"/>
      <c r="P31" s="151"/>
      <c r="Q31" s="151"/>
      <c r="R31" s="151"/>
      <c r="S31" s="151"/>
    </row>
    <row r="32" spans="1:19" ht="49.5" customHeight="1">
      <c r="A32" s="619" t="s">
        <v>592</v>
      </c>
      <c r="B32" s="643"/>
      <c r="C32" s="644"/>
      <c r="D32" s="619"/>
      <c r="E32" s="619"/>
      <c r="F32" s="619"/>
      <c r="G32" s="619"/>
      <c r="H32" s="619"/>
      <c r="I32" s="619"/>
      <c r="J32" s="645"/>
      <c r="K32" s="645"/>
      <c r="L32" s="645"/>
      <c r="M32" s="645"/>
      <c r="N32" s="645"/>
      <c r="O32" s="144"/>
      <c r="P32" s="151"/>
      <c r="Q32" s="151"/>
      <c r="R32" s="151"/>
      <c r="S32" s="151"/>
    </row>
    <row r="33" spans="1:19" ht="49.5" customHeight="1">
      <c r="A33" s="619"/>
      <c r="B33" s="646"/>
      <c r="C33" s="644"/>
      <c r="D33" s="619"/>
      <c r="E33" s="619"/>
      <c r="F33" s="619"/>
      <c r="G33" s="619"/>
      <c r="H33" s="619"/>
      <c r="I33" s="619"/>
      <c r="J33" s="645"/>
      <c r="K33" s="645"/>
      <c r="L33" s="645"/>
      <c r="M33" s="645"/>
      <c r="N33" s="645"/>
      <c r="O33" s="144"/>
      <c r="P33" s="151"/>
      <c r="Q33" s="151"/>
      <c r="R33" s="151"/>
      <c r="S33" s="151"/>
    </row>
    <row r="34" spans="1:19" ht="49.5" customHeight="1">
      <c r="A34" s="619"/>
      <c r="B34" s="646"/>
      <c r="C34" s="644"/>
      <c r="D34" s="619"/>
      <c r="E34" s="619"/>
      <c r="F34" s="619"/>
      <c r="G34" s="619"/>
      <c r="H34" s="619"/>
      <c r="I34" s="619"/>
      <c r="J34" s="645"/>
      <c r="K34" s="645"/>
      <c r="L34" s="645"/>
      <c r="M34" s="645"/>
      <c r="N34" s="645"/>
      <c r="O34" s="144"/>
      <c r="P34" s="151"/>
      <c r="Q34" s="151"/>
      <c r="R34" s="151"/>
      <c r="S34" s="151"/>
    </row>
    <row r="35" spans="1:19" ht="49.5" customHeight="1">
      <c r="A35" s="619"/>
      <c r="B35" s="646"/>
      <c r="C35" s="644"/>
      <c r="D35" s="619"/>
      <c r="E35" s="619"/>
      <c r="F35" s="619"/>
      <c r="G35" s="619"/>
      <c r="H35" s="619"/>
      <c r="I35" s="619"/>
      <c r="J35" s="645"/>
      <c r="K35" s="645"/>
      <c r="L35" s="645"/>
      <c r="M35" s="645"/>
      <c r="N35" s="645"/>
      <c r="O35" s="144"/>
      <c r="P35" s="151"/>
      <c r="Q35" s="151"/>
      <c r="R35" s="151"/>
      <c r="S35" s="151"/>
    </row>
    <row r="36" spans="1:19" ht="49.5" customHeight="1">
      <c r="A36" s="619"/>
      <c r="B36" s="646"/>
      <c r="C36" s="644"/>
      <c r="D36" s="619"/>
      <c r="E36" s="619"/>
      <c r="F36" s="619"/>
      <c r="G36" s="619"/>
      <c r="H36" s="619"/>
      <c r="I36" s="619"/>
      <c r="J36" s="645"/>
      <c r="K36" s="645"/>
      <c r="L36" s="645"/>
      <c r="M36" s="645"/>
      <c r="N36" s="645"/>
      <c r="O36" s="144"/>
      <c r="P36" s="151"/>
      <c r="Q36" s="151"/>
      <c r="R36" s="151"/>
      <c r="S36" s="151"/>
    </row>
    <row r="37" spans="1:19" ht="49.5" customHeight="1">
      <c r="A37" s="619"/>
      <c r="B37" s="646"/>
      <c r="C37" s="644"/>
      <c r="D37" s="619"/>
      <c r="E37" s="619"/>
      <c r="F37" s="619"/>
      <c r="G37" s="619"/>
      <c r="H37" s="619"/>
      <c r="I37" s="619"/>
      <c r="J37" s="645"/>
      <c r="K37" s="645"/>
      <c r="L37" s="645"/>
      <c r="M37" s="645"/>
      <c r="N37" s="645"/>
      <c r="O37" s="144"/>
      <c r="P37" s="151"/>
      <c r="Q37" s="151"/>
      <c r="R37" s="151"/>
      <c r="S37" s="151"/>
    </row>
    <row r="38" spans="1:19" ht="49.5" customHeight="1">
      <c r="A38" s="619"/>
      <c r="B38" s="646"/>
      <c r="C38" s="644"/>
      <c r="D38" s="619"/>
      <c r="E38" s="619"/>
      <c r="F38" s="619"/>
      <c r="G38" s="619"/>
      <c r="H38" s="619"/>
      <c r="I38" s="619"/>
      <c r="J38" s="645"/>
      <c r="K38" s="645"/>
      <c r="L38" s="645"/>
      <c r="M38" s="645"/>
      <c r="N38" s="645"/>
      <c r="O38" s="144"/>
      <c r="P38" s="151"/>
      <c r="Q38" s="151"/>
      <c r="R38" s="151"/>
      <c r="S38" s="151"/>
    </row>
    <row r="39" spans="1:19" ht="49.5" customHeight="1">
      <c r="A39" s="619"/>
      <c r="B39" s="646"/>
      <c r="C39" s="644"/>
      <c r="D39" s="619"/>
      <c r="E39" s="619"/>
      <c r="F39" s="619"/>
      <c r="G39" s="619"/>
      <c r="H39" s="619"/>
      <c r="I39" s="619"/>
      <c r="J39" s="645"/>
      <c r="K39" s="645"/>
      <c r="L39" s="645"/>
      <c r="M39" s="645"/>
      <c r="N39" s="645"/>
      <c r="O39" s="144"/>
      <c r="P39" s="151"/>
      <c r="Q39" s="151"/>
      <c r="R39" s="151"/>
      <c r="S39" s="151"/>
    </row>
    <row r="40" spans="1:19" ht="49.5" customHeight="1">
      <c r="A40" s="619"/>
      <c r="B40" s="646"/>
      <c r="C40" s="644"/>
      <c r="D40" s="619"/>
      <c r="E40" s="619"/>
      <c r="F40" s="619"/>
      <c r="G40" s="619"/>
      <c r="H40" s="619"/>
      <c r="I40" s="619"/>
      <c r="J40" s="645"/>
      <c r="K40" s="645"/>
      <c r="L40" s="645"/>
      <c r="M40" s="645"/>
      <c r="N40" s="645"/>
      <c r="O40" s="144"/>
      <c r="P40" s="151"/>
      <c r="Q40" s="151"/>
      <c r="R40" s="151"/>
      <c r="S40" s="151"/>
    </row>
    <row r="41" spans="1:19" ht="49.5" customHeight="1">
      <c r="A41" s="619"/>
      <c r="B41" s="646"/>
      <c r="C41" s="644"/>
      <c r="D41" s="619"/>
      <c r="E41" s="619"/>
      <c r="F41" s="619"/>
      <c r="G41" s="619"/>
      <c r="H41" s="619"/>
      <c r="I41" s="619"/>
      <c r="J41" s="645"/>
      <c r="K41" s="645"/>
      <c r="L41" s="645"/>
      <c r="M41" s="645"/>
      <c r="N41" s="645"/>
      <c r="O41" s="144"/>
      <c r="P41" s="151"/>
      <c r="Q41" s="151"/>
      <c r="R41" s="151"/>
      <c r="S41" s="151"/>
    </row>
    <row r="42" spans="1:19" ht="49.5" customHeight="1">
      <c r="A42" s="619"/>
      <c r="B42" s="646"/>
      <c r="C42" s="644"/>
      <c r="D42" s="619"/>
      <c r="E42" s="619"/>
      <c r="F42" s="619"/>
      <c r="G42" s="619"/>
      <c r="H42" s="619"/>
      <c r="I42" s="619"/>
      <c r="J42" s="645"/>
      <c r="K42" s="645"/>
      <c r="L42" s="645"/>
      <c r="M42" s="645"/>
      <c r="N42" s="645"/>
      <c r="O42" s="144"/>
      <c r="P42" s="151"/>
      <c r="Q42" s="151"/>
      <c r="R42" s="151"/>
      <c r="S42" s="151"/>
    </row>
    <row r="43" spans="1:19" ht="49.5" customHeight="1">
      <c r="A43" s="619"/>
      <c r="B43" s="646"/>
      <c r="C43" s="644"/>
      <c r="D43" s="619"/>
      <c r="E43" s="619"/>
      <c r="F43" s="619"/>
      <c r="G43" s="619"/>
      <c r="H43" s="619"/>
      <c r="I43" s="619"/>
      <c r="J43" s="645"/>
      <c r="K43" s="645"/>
      <c r="L43" s="645"/>
      <c r="M43" s="645"/>
      <c r="N43" s="645"/>
      <c r="O43" s="144"/>
      <c r="P43" s="151"/>
      <c r="Q43" s="151"/>
      <c r="R43" s="151"/>
      <c r="S43" s="151"/>
    </row>
    <row r="44" spans="1:19" ht="49.5" customHeight="1">
      <c r="A44" s="619"/>
      <c r="B44" s="646"/>
      <c r="C44" s="644"/>
      <c r="D44" s="619"/>
      <c r="E44" s="619"/>
      <c r="F44" s="619"/>
      <c r="G44" s="619"/>
      <c r="H44" s="619"/>
      <c r="I44" s="619"/>
      <c r="J44" s="645"/>
      <c r="K44" s="645"/>
      <c r="L44" s="645"/>
      <c r="M44" s="645"/>
      <c r="N44" s="645"/>
      <c r="O44" s="144"/>
      <c r="P44" s="151"/>
      <c r="Q44" s="151"/>
      <c r="R44" s="151"/>
      <c r="S44" s="151"/>
    </row>
    <row r="45" spans="1:19" ht="49.5" customHeight="1">
      <c r="A45" s="619"/>
      <c r="B45" s="646"/>
      <c r="C45" s="644"/>
      <c r="D45" s="619"/>
      <c r="E45" s="619"/>
      <c r="F45" s="619"/>
      <c r="G45" s="619"/>
      <c r="H45" s="619"/>
      <c r="I45" s="619"/>
      <c r="J45" s="645"/>
      <c r="K45" s="645"/>
      <c r="L45" s="645"/>
      <c r="M45" s="645"/>
      <c r="N45" s="645"/>
      <c r="O45" s="144"/>
      <c r="P45" s="151"/>
      <c r="Q45" s="151"/>
      <c r="R45" s="151"/>
      <c r="S45" s="151"/>
    </row>
    <row r="46" spans="1:19" ht="49.5" customHeight="1">
      <c r="A46" s="619"/>
      <c r="B46" s="646"/>
      <c r="C46" s="644"/>
      <c r="D46" s="619"/>
      <c r="E46" s="619"/>
      <c r="F46" s="619"/>
      <c r="G46" s="619"/>
      <c r="H46" s="619"/>
      <c r="I46" s="619"/>
      <c r="J46" s="645"/>
      <c r="K46" s="645"/>
      <c r="L46" s="645"/>
      <c r="M46" s="645"/>
      <c r="N46" s="645"/>
      <c r="O46" s="144"/>
      <c r="P46" s="151"/>
      <c r="Q46" s="151"/>
      <c r="R46" s="151"/>
      <c r="S46" s="151"/>
    </row>
    <row r="47" spans="1:19" ht="49.5" customHeight="1">
      <c r="A47" s="619"/>
      <c r="B47" s="646"/>
      <c r="C47" s="644"/>
      <c r="D47" s="619"/>
      <c r="E47" s="619"/>
      <c r="F47" s="619"/>
      <c r="G47" s="619"/>
      <c r="H47" s="619"/>
      <c r="I47" s="619"/>
      <c r="J47" s="645"/>
      <c r="K47" s="645"/>
      <c r="L47" s="645"/>
      <c r="M47" s="645"/>
      <c r="N47" s="645"/>
      <c r="O47" s="144"/>
      <c r="P47" s="151"/>
      <c r="Q47" s="151"/>
      <c r="R47" s="151"/>
      <c r="S47" s="151"/>
    </row>
    <row r="48" spans="1:19" ht="49.5" customHeight="1">
      <c r="A48" s="619"/>
      <c r="B48" s="646"/>
      <c r="C48" s="644"/>
      <c r="D48" s="619"/>
      <c r="E48" s="619"/>
      <c r="F48" s="619"/>
      <c r="G48" s="619"/>
      <c r="H48" s="619"/>
      <c r="I48" s="619"/>
      <c r="J48" s="645"/>
      <c r="K48" s="645"/>
      <c r="L48" s="645"/>
      <c r="M48" s="645"/>
      <c r="N48" s="645"/>
      <c r="O48" s="144"/>
      <c r="P48" s="151"/>
      <c r="Q48" s="151"/>
      <c r="R48" s="151"/>
      <c r="S48" s="151"/>
    </row>
    <row r="49" spans="1:19" ht="49.5" customHeight="1">
      <c r="A49" s="619"/>
      <c r="B49" s="646"/>
      <c r="C49" s="644"/>
      <c r="D49" s="619"/>
      <c r="E49" s="619"/>
      <c r="F49" s="619"/>
      <c r="G49" s="619"/>
      <c r="H49" s="619"/>
      <c r="I49" s="619"/>
      <c r="J49" s="645"/>
      <c r="K49" s="645"/>
      <c r="L49" s="645"/>
      <c r="M49" s="645"/>
      <c r="N49" s="645"/>
      <c r="O49" s="144"/>
      <c r="P49" s="151"/>
      <c r="Q49" s="151"/>
      <c r="R49" s="151"/>
      <c r="S49" s="151"/>
    </row>
    <row r="50" spans="1:19" ht="49.5" customHeight="1">
      <c r="A50" s="619"/>
      <c r="B50" s="646"/>
      <c r="C50" s="644"/>
      <c r="D50" s="619"/>
      <c r="E50" s="619"/>
      <c r="F50" s="619"/>
      <c r="G50" s="619"/>
      <c r="H50" s="619"/>
      <c r="I50" s="619"/>
      <c r="J50" s="645"/>
      <c r="K50" s="645"/>
      <c r="L50" s="645"/>
      <c r="M50" s="645"/>
      <c r="N50" s="645"/>
      <c r="O50" s="144"/>
      <c r="P50" s="151"/>
      <c r="Q50" s="151"/>
      <c r="R50" s="151"/>
      <c r="S50" s="151"/>
    </row>
    <row r="51" spans="1:19" ht="49.5" customHeight="1">
      <c r="A51" s="619"/>
      <c r="B51" s="646"/>
      <c r="C51" s="644"/>
      <c r="D51" s="619"/>
      <c r="E51" s="619"/>
      <c r="F51" s="619"/>
      <c r="G51" s="619"/>
      <c r="H51" s="619"/>
      <c r="I51" s="619"/>
      <c r="J51" s="645"/>
      <c r="K51" s="645"/>
      <c r="L51" s="645"/>
      <c r="M51" s="645"/>
      <c r="N51" s="645"/>
      <c r="O51" s="144"/>
      <c r="P51" s="151"/>
      <c r="Q51" s="151"/>
      <c r="R51" s="151"/>
      <c r="S51" s="151"/>
    </row>
    <row r="52" spans="1:19" ht="49.5" customHeight="1">
      <c r="A52" s="619"/>
      <c r="B52" s="646"/>
      <c r="C52" s="644"/>
      <c r="D52" s="619"/>
      <c r="E52" s="619"/>
      <c r="F52" s="619"/>
      <c r="G52" s="619"/>
      <c r="H52" s="619"/>
      <c r="I52" s="619"/>
      <c r="J52" s="645"/>
      <c r="K52" s="645"/>
      <c r="L52" s="645"/>
      <c r="M52" s="645"/>
      <c r="N52" s="645"/>
      <c r="O52" s="144"/>
      <c r="P52" s="151"/>
      <c r="Q52" s="151"/>
      <c r="R52" s="151"/>
      <c r="S52" s="151"/>
    </row>
    <row r="53" spans="1:19" ht="49.5" customHeight="1">
      <c r="A53" s="619"/>
      <c r="B53" s="646"/>
      <c r="C53" s="644"/>
      <c r="D53" s="619"/>
      <c r="E53" s="619"/>
      <c r="F53" s="619"/>
      <c r="G53" s="619"/>
      <c r="H53" s="619"/>
      <c r="I53" s="619"/>
      <c r="J53" s="645"/>
      <c r="K53" s="645"/>
      <c r="L53" s="645"/>
      <c r="M53" s="645"/>
      <c r="N53" s="645"/>
      <c r="O53" s="144"/>
      <c r="P53" s="151"/>
      <c r="Q53" s="151"/>
      <c r="R53" s="151"/>
      <c r="S53" s="151"/>
    </row>
    <row r="54" spans="1:19" ht="49.5" customHeight="1">
      <c r="A54" s="619"/>
      <c r="B54" s="646"/>
      <c r="C54" s="644"/>
      <c r="D54" s="619"/>
      <c r="E54" s="619"/>
      <c r="F54" s="619"/>
      <c r="G54" s="619"/>
      <c r="H54" s="619"/>
      <c r="I54" s="619"/>
      <c r="J54" s="645"/>
      <c r="K54" s="645"/>
      <c r="L54" s="645"/>
      <c r="M54" s="645"/>
      <c r="N54" s="645"/>
      <c r="O54" s="144"/>
      <c r="P54" s="151"/>
      <c r="Q54" s="151"/>
      <c r="R54" s="151"/>
      <c r="S54" s="151"/>
    </row>
    <row r="55" spans="1:19" ht="49.5" customHeight="1">
      <c r="A55" s="619"/>
      <c r="B55" s="646"/>
      <c r="C55" s="644"/>
      <c r="D55" s="619"/>
      <c r="E55" s="619"/>
      <c r="F55" s="619"/>
      <c r="G55" s="619"/>
      <c r="H55" s="619"/>
      <c r="I55" s="619"/>
      <c r="J55" s="645"/>
      <c r="K55" s="645"/>
      <c r="L55" s="645"/>
      <c r="M55" s="645"/>
      <c r="N55" s="645"/>
      <c r="O55" s="144"/>
      <c r="P55" s="151"/>
      <c r="Q55" s="151"/>
      <c r="R55" s="151"/>
      <c r="S55" s="151"/>
    </row>
    <row r="56" spans="1:19" ht="49.5" customHeight="1">
      <c r="A56" s="619"/>
      <c r="B56" s="646"/>
      <c r="C56" s="644"/>
      <c r="D56" s="619"/>
      <c r="E56" s="619"/>
      <c r="F56" s="619"/>
      <c r="G56" s="619"/>
      <c r="H56" s="619"/>
      <c r="I56" s="619"/>
      <c r="J56" s="645"/>
      <c r="K56" s="645"/>
      <c r="L56" s="645"/>
      <c r="M56" s="645"/>
      <c r="N56" s="645"/>
      <c r="O56" s="144"/>
      <c r="P56" s="151"/>
      <c r="Q56" s="151"/>
      <c r="R56" s="151"/>
      <c r="S56" s="151"/>
    </row>
    <row r="57" spans="1:19" ht="49.5" customHeight="1">
      <c r="A57" s="619"/>
      <c r="B57" s="646"/>
      <c r="C57" s="644"/>
      <c r="D57" s="619"/>
      <c r="E57" s="619"/>
      <c r="F57" s="619"/>
      <c r="G57" s="619"/>
      <c r="H57" s="619"/>
      <c r="I57" s="619"/>
      <c r="J57" s="645"/>
      <c r="K57" s="645"/>
      <c r="L57" s="645"/>
      <c r="M57" s="645"/>
      <c r="N57" s="645"/>
      <c r="O57" s="144"/>
      <c r="P57" s="151"/>
      <c r="Q57" s="151"/>
      <c r="R57" s="151"/>
      <c r="S57" s="151"/>
    </row>
    <row r="58" spans="1:19" ht="49.5" customHeight="1">
      <c r="A58" s="619"/>
      <c r="B58" s="646"/>
      <c r="C58" s="644"/>
      <c r="D58" s="619"/>
      <c r="E58" s="619"/>
      <c r="F58" s="619"/>
      <c r="G58" s="619"/>
      <c r="H58" s="619"/>
      <c r="I58" s="619"/>
      <c r="J58" s="645"/>
      <c r="K58" s="645"/>
      <c r="L58" s="645"/>
      <c r="M58" s="645"/>
      <c r="N58" s="645"/>
      <c r="O58" s="144"/>
      <c r="P58" s="151"/>
      <c r="Q58" s="151"/>
      <c r="R58" s="151"/>
      <c r="S58" s="151"/>
    </row>
    <row r="59" spans="1:19" ht="49.5" customHeight="1">
      <c r="A59" s="619"/>
      <c r="B59" s="646"/>
      <c r="C59" s="644"/>
      <c r="D59" s="619"/>
      <c r="E59" s="619"/>
      <c r="F59" s="619"/>
      <c r="G59" s="619"/>
      <c r="H59" s="619"/>
      <c r="I59" s="619"/>
      <c r="J59" s="645"/>
      <c r="K59" s="645"/>
      <c r="L59" s="645"/>
      <c r="M59" s="645"/>
      <c r="N59" s="645"/>
      <c r="O59" s="144"/>
      <c r="P59" s="151"/>
      <c r="Q59" s="151"/>
      <c r="R59" s="151"/>
      <c r="S59" s="151"/>
    </row>
    <row r="60" spans="1:19" ht="49.5" customHeight="1">
      <c r="A60" s="619"/>
      <c r="B60" s="646"/>
      <c r="C60" s="644"/>
      <c r="D60" s="619"/>
      <c r="E60" s="619"/>
      <c r="F60" s="619"/>
      <c r="G60" s="619"/>
      <c r="H60" s="619"/>
      <c r="I60" s="619"/>
      <c r="J60" s="645"/>
      <c r="K60" s="645"/>
      <c r="L60" s="645"/>
      <c r="M60" s="645"/>
      <c r="N60" s="645"/>
      <c r="O60" s="144"/>
      <c r="P60" s="151"/>
      <c r="Q60" s="151"/>
      <c r="R60" s="151"/>
      <c r="S60" s="151"/>
    </row>
    <row r="61" spans="1:19" ht="49.5" customHeight="1">
      <c r="A61" s="619"/>
      <c r="B61" s="646"/>
      <c r="C61" s="644"/>
      <c r="D61" s="619"/>
      <c r="E61" s="619"/>
      <c r="F61" s="619"/>
      <c r="G61" s="619"/>
      <c r="H61" s="619"/>
      <c r="I61" s="619"/>
      <c r="J61" s="645"/>
      <c r="K61" s="645"/>
      <c r="L61" s="645"/>
      <c r="M61" s="645"/>
      <c r="N61" s="645"/>
      <c r="O61" s="144"/>
      <c r="P61" s="151"/>
      <c r="Q61" s="151"/>
      <c r="R61" s="151"/>
      <c r="S61" s="151"/>
    </row>
    <row r="62" spans="1:19" ht="49.5" customHeight="1">
      <c r="A62" s="619"/>
      <c r="B62" s="646"/>
      <c r="C62" s="644"/>
      <c r="D62" s="619"/>
      <c r="E62" s="619"/>
      <c r="F62" s="619"/>
      <c r="G62" s="619"/>
      <c r="H62" s="619"/>
      <c r="I62" s="619"/>
      <c r="J62" s="645"/>
      <c r="K62" s="645"/>
      <c r="L62" s="645"/>
      <c r="M62" s="645"/>
      <c r="N62" s="645"/>
      <c r="O62" s="144"/>
      <c r="P62" s="151"/>
      <c r="Q62" s="151"/>
      <c r="R62" s="151"/>
      <c r="S62" s="151"/>
    </row>
    <row r="63" spans="1:19" ht="49.5" customHeight="1">
      <c r="A63" s="619"/>
      <c r="B63" s="646"/>
      <c r="C63" s="644"/>
      <c r="D63" s="619"/>
      <c r="E63" s="619"/>
      <c r="F63" s="619"/>
      <c r="G63" s="619"/>
      <c r="H63" s="619"/>
      <c r="I63" s="619"/>
      <c r="J63" s="645"/>
      <c r="K63" s="645"/>
      <c r="L63" s="645"/>
      <c r="M63" s="645"/>
      <c r="N63" s="645"/>
      <c r="O63" s="144"/>
      <c r="P63" s="151"/>
      <c r="Q63" s="151"/>
      <c r="R63" s="151"/>
      <c r="S63" s="151"/>
    </row>
    <row r="64" spans="1:19" ht="49.5" customHeight="1">
      <c r="A64" s="619"/>
      <c r="B64" s="646"/>
      <c r="C64" s="644"/>
      <c r="D64" s="619"/>
      <c r="E64" s="619"/>
      <c r="F64" s="619"/>
      <c r="G64" s="619"/>
      <c r="H64" s="619"/>
      <c r="I64" s="619"/>
      <c r="J64" s="645"/>
      <c r="K64" s="645"/>
      <c r="L64" s="645"/>
      <c r="M64" s="645"/>
      <c r="N64" s="645"/>
      <c r="O64" s="144"/>
      <c r="P64" s="151"/>
      <c r="Q64" s="151"/>
      <c r="R64" s="151"/>
      <c r="S64" s="151"/>
    </row>
    <row r="65" spans="1:19" ht="49.5" customHeight="1">
      <c r="A65" s="619"/>
      <c r="B65" s="646"/>
      <c r="C65" s="644"/>
      <c r="D65" s="619"/>
      <c r="E65" s="619"/>
      <c r="F65" s="619"/>
      <c r="G65" s="619"/>
      <c r="H65" s="619"/>
      <c r="I65" s="619"/>
      <c r="J65" s="645"/>
      <c r="K65" s="645"/>
      <c r="L65" s="645"/>
      <c r="M65" s="645"/>
      <c r="N65" s="645"/>
      <c r="O65" s="144"/>
      <c r="P65" s="151"/>
      <c r="Q65" s="151"/>
      <c r="R65" s="151"/>
      <c r="S65" s="151"/>
    </row>
    <row r="66" spans="1:19" ht="49.5" customHeight="1">
      <c r="A66" s="619"/>
      <c r="B66" s="646"/>
      <c r="C66" s="644"/>
      <c r="D66" s="619"/>
      <c r="E66" s="619"/>
      <c r="F66" s="619"/>
      <c r="G66" s="619"/>
      <c r="H66" s="619"/>
      <c r="I66" s="619"/>
      <c r="J66" s="645"/>
      <c r="K66" s="645"/>
      <c r="L66" s="645"/>
      <c r="M66" s="645"/>
      <c r="N66" s="645"/>
      <c r="O66" s="144"/>
      <c r="P66" s="151"/>
      <c r="Q66" s="151"/>
      <c r="R66" s="151"/>
      <c r="S66" s="151"/>
    </row>
    <row r="67" spans="1:19" ht="49.5" customHeight="1">
      <c r="A67" s="619"/>
      <c r="B67" s="646"/>
      <c r="C67" s="644"/>
      <c r="D67" s="619"/>
      <c r="E67" s="619"/>
      <c r="F67" s="619"/>
      <c r="G67" s="619"/>
      <c r="H67" s="619"/>
      <c r="I67" s="619"/>
      <c r="J67" s="645"/>
      <c r="K67" s="645"/>
      <c r="L67" s="645"/>
      <c r="M67" s="645"/>
      <c r="N67" s="645"/>
      <c r="O67" s="144"/>
      <c r="P67" s="151"/>
      <c r="Q67" s="151"/>
      <c r="R67" s="151"/>
      <c r="S67" s="151"/>
    </row>
    <row r="68" spans="1:19" ht="49.5" customHeight="1">
      <c r="A68" s="619"/>
      <c r="B68" s="646"/>
      <c r="C68" s="644"/>
      <c r="D68" s="619"/>
      <c r="E68" s="619"/>
      <c r="F68" s="619"/>
      <c r="G68" s="619"/>
      <c r="H68" s="619"/>
      <c r="I68" s="619"/>
      <c r="J68" s="645"/>
      <c r="K68" s="645"/>
      <c r="L68" s="645"/>
      <c r="M68" s="645"/>
      <c r="N68" s="645"/>
      <c r="O68" s="144"/>
      <c r="P68" s="151"/>
      <c r="Q68" s="151"/>
      <c r="R68" s="151"/>
      <c r="S68" s="151"/>
    </row>
    <row r="69" spans="1:19" ht="49.5" customHeight="1">
      <c r="A69" s="619"/>
      <c r="B69" s="646"/>
      <c r="C69" s="644"/>
      <c r="D69" s="619"/>
      <c r="E69" s="619"/>
      <c r="F69" s="619"/>
      <c r="G69" s="619"/>
      <c r="H69" s="619"/>
      <c r="I69" s="619"/>
      <c r="J69" s="645"/>
      <c r="K69" s="645"/>
      <c r="L69" s="645"/>
      <c r="M69" s="645"/>
      <c r="N69" s="645"/>
      <c r="O69" s="144"/>
      <c r="P69" s="151"/>
      <c r="Q69" s="151"/>
      <c r="R69" s="151"/>
      <c r="S69" s="151"/>
    </row>
    <row r="70" spans="1:19" ht="49.5" customHeight="1">
      <c r="A70" s="619"/>
      <c r="B70" s="646"/>
      <c r="C70" s="644"/>
      <c r="D70" s="619"/>
      <c r="E70" s="619"/>
      <c r="F70" s="619"/>
      <c r="G70" s="619"/>
      <c r="H70" s="619"/>
      <c r="I70" s="619"/>
      <c r="J70" s="645"/>
      <c r="K70" s="645"/>
      <c r="L70" s="645"/>
      <c r="M70" s="645"/>
      <c r="N70" s="645"/>
      <c r="O70" s="144"/>
      <c r="P70" s="151"/>
      <c r="Q70" s="151"/>
      <c r="R70" s="151"/>
      <c r="S70" s="151"/>
    </row>
    <row r="71" spans="1:19" ht="49.5" customHeight="1">
      <c r="A71" s="619"/>
      <c r="B71" s="646"/>
      <c r="C71" s="644"/>
      <c r="D71" s="619"/>
      <c r="E71" s="619"/>
      <c r="F71" s="619"/>
      <c r="G71" s="619"/>
      <c r="H71" s="619"/>
      <c r="I71" s="619"/>
      <c r="J71" s="645"/>
      <c r="K71" s="645"/>
      <c r="L71" s="645"/>
      <c r="M71" s="645"/>
      <c r="N71" s="645"/>
      <c r="O71" s="144"/>
      <c r="P71" s="151"/>
      <c r="Q71" s="151"/>
      <c r="R71" s="151"/>
      <c r="S71" s="151"/>
    </row>
    <row r="72" spans="1:19" ht="49.5" customHeight="1">
      <c r="A72" s="619"/>
      <c r="B72" s="646"/>
      <c r="C72" s="644"/>
      <c r="D72" s="619"/>
      <c r="E72" s="619"/>
      <c r="F72" s="619"/>
      <c r="G72" s="619"/>
      <c r="H72" s="619"/>
      <c r="I72" s="619"/>
      <c r="J72" s="645"/>
      <c r="K72" s="645"/>
      <c r="L72" s="645"/>
      <c r="M72" s="645"/>
      <c r="N72" s="645"/>
      <c r="O72" s="144"/>
      <c r="P72" s="151"/>
      <c r="Q72" s="151"/>
      <c r="R72" s="151"/>
      <c r="S72" s="151"/>
    </row>
    <row r="73" spans="1:19" ht="49.5" customHeight="1">
      <c r="A73" s="619"/>
      <c r="B73" s="646"/>
      <c r="C73" s="644"/>
      <c r="D73" s="619"/>
      <c r="E73" s="619"/>
      <c r="F73" s="619"/>
      <c r="G73" s="619"/>
      <c r="H73" s="619"/>
      <c r="I73" s="619"/>
      <c r="J73" s="645"/>
      <c r="K73" s="645"/>
      <c r="L73" s="645"/>
      <c r="M73" s="645"/>
      <c r="N73" s="645"/>
      <c r="O73" s="144"/>
      <c r="P73" s="151"/>
      <c r="Q73" s="151"/>
      <c r="R73" s="151"/>
      <c r="S73" s="151"/>
    </row>
    <row r="74" spans="1:19" ht="49.5" customHeight="1">
      <c r="A74" s="619"/>
      <c r="B74" s="646"/>
      <c r="C74" s="644"/>
      <c r="D74" s="619"/>
      <c r="E74" s="619"/>
      <c r="F74" s="619"/>
      <c r="G74" s="619"/>
      <c r="H74" s="619"/>
      <c r="I74" s="619"/>
      <c r="J74" s="645"/>
      <c r="K74" s="645"/>
      <c r="L74" s="645"/>
      <c r="M74" s="645"/>
      <c r="N74" s="645"/>
      <c r="O74" s="144"/>
      <c r="P74" s="151"/>
      <c r="Q74" s="151"/>
      <c r="R74" s="151"/>
      <c r="S74" s="151"/>
    </row>
    <row r="75" spans="1:19" ht="49.5" customHeight="1">
      <c r="A75" s="619"/>
      <c r="B75" s="646"/>
      <c r="C75" s="644"/>
      <c r="D75" s="619"/>
      <c r="E75" s="619"/>
      <c r="F75" s="619"/>
      <c r="G75" s="619"/>
      <c r="H75" s="619"/>
      <c r="I75" s="619"/>
      <c r="J75" s="645"/>
      <c r="K75" s="645"/>
      <c r="L75" s="645"/>
      <c r="M75" s="645"/>
      <c r="N75" s="645"/>
      <c r="O75" s="144"/>
      <c r="P75" s="151"/>
      <c r="Q75" s="151"/>
      <c r="R75" s="151"/>
      <c r="S75" s="151"/>
    </row>
    <row r="76" spans="1:19" ht="49.5" customHeight="1">
      <c r="A76" s="619"/>
      <c r="B76" s="646"/>
      <c r="C76" s="644"/>
      <c r="D76" s="619"/>
      <c r="E76" s="619"/>
      <c r="F76" s="619"/>
      <c r="G76" s="619"/>
      <c r="H76" s="619"/>
      <c r="I76" s="619"/>
      <c r="J76" s="645"/>
      <c r="K76" s="645"/>
      <c r="L76" s="645"/>
      <c r="M76" s="645"/>
      <c r="N76" s="645"/>
      <c r="O76" s="144"/>
      <c r="P76" s="151"/>
      <c r="Q76" s="151"/>
      <c r="R76" s="151"/>
      <c r="S76" s="151"/>
    </row>
    <row r="77" spans="1:19" ht="49.5" customHeight="1">
      <c r="A77" s="619"/>
      <c r="B77" s="646"/>
      <c r="C77" s="644"/>
      <c r="D77" s="619"/>
      <c r="E77" s="619"/>
      <c r="F77" s="619"/>
      <c r="G77" s="619"/>
      <c r="H77" s="619"/>
      <c r="I77" s="619"/>
      <c r="J77" s="645"/>
      <c r="K77" s="645"/>
      <c r="L77" s="645"/>
      <c r="M77" s="645"/>
      <c r="N77" s="645"/>
      <c r="O77" s="144"/>
      <c r="P77" s="151"/>
      <c r="Q77" s="151"/>
      <c r="R77" s="151"/>
      <c r="S77" s="151"/>
    </row>
    <row r="78" spans="1:19" ht="49.5" customHeight="1">
      <c r="A78" s="619"/>
      <c r="B78" s="646"/>
      <c r="C78" s="644"/>
      <c r="D78" s="619"/>
      <c r="E78" s="619"/>
      <c r="F78" s="619"/>
      <c r="G78" s="619"/>
      <c r="H78" s="619"/>
      <c r="I78" s="619"/>
      <c r="J78" s="645"/>
      <c r="K78" s="645"/>
      <c r="L78" s="645"/>
      <c r="M78" s="645"/>
      <c r="N78" s="645"/>
      <c r="O78" s="144"/>
      <c r="P78" s="151"/>
      <c r="Q78" s="151"/>
      <c r="R78" s="151"/>
      <c r="S78" s="151"/>
    </row>
    <row r="79" spans="1:19" ht="49.5" customHeight="1">
      <c r="A79" s="619"/>
      <c r="B79" s="646"/>
      <c r="C79" s="644"/>
      <c r="D79" s="619"/>
      <c r="E79" s="619"/>
      <c r="F79" s="619"/>
      <c r="G79" s="619"/>
      <c r="H79" s="619"/>
      <c r="I79" s="619"/>
      <c r="J79" s="645"/>
      <c r="K79" s="645"/>
      <c r="L79" s="645"/>
      <c r="M79" s="645"/>
      <c r="N79" s="645"/>
      <c r="O79" s="144"/>
      <c r="P79" s="151"/>
      <c r="Q79" s="151"/>
      <c r="R79" s="151"/>
      <c r="S79" s="151"/>
    </row>
    <row r="80" spans="1:19" ht="49.5" customHeight="1">
      <c r="A80" s="619"/>
      <c r="B80" s="646"/>
      <c r="C80" s="644"/>
      <c r="D80" s="619"/>
      <c r="E80" s="619"/>
      <c r="F80" s="619"/>
      <c r="G80" s="619"/>
      <c r="H80" s="619"/>
      <c r="I80" s="619"/>
      <c r="J80" s="645"/>
      <c r="K80" s="645"/>
      <c r="L80" s="645"/>
      <c r="M80" s="645"/>
      <c r="N80" s="645"/>
      <c r="O80" s="144"/>
      <c r="P80" s="151"/>
      <c r="Q80" s="151"/>
      <c r="R80" s="151"/>
      <c r="S80" s="151"/>
    </row>
    <row r="81" spans="1:19" ht="49.5" customHeight="1">
      <c r="A81" s="619"/>
      <c r="B81" s="646"/>
      <c r="C81" s="644"/>
      <c r="D81" s="619"/>
      <c r="E81" s="619"/>
      <c r="F81" s="619"/>
      <c r="G81" s="619"/>
      <c r="H81" s="619"/>
      <c r="I81" s="619"/>
      <c r="J81" s="645"/>
      <c r="K81" s="645"/>
      <c r="L81" s="645"/>
      <c r="M81" s="645"/>
      <c r="N81" s="645"/>
      <c r="O81" s="144"/>
      <c r="P81" s="151"/>
      <c r="Q81" s="151"/>
      <c r="R81" s="151"/>
      <c r="S81" s="151"/>
    </row>
    <row r="82" spans="1:19" ht="49.5" customHeight="1">
      <c r="A82" s="619"/>
      <c r="B82" s="646"/>
      <c r="C82" s="644"/>
      <c r="D82" s="619"/>
      <c r="E82" s="619"/>
      <c r="F82" s="619"/>
      <c r="G82" s="619"/>
      <c r="H82" s="619"/>
      <c r="I82" s="619"/>
      <c r="J82" s="645"/>
      <c r="K82" s="645"/>
      <c r="L82" s="645"/>
      <c r="M82" s="645"/>
      <c r="N82" s="645"/>
      <c r="O82" s="144"/>
      <c r="P82" s="151"/>
      <c r="Q82" s="151"/>
      <c r="R82" s="151"/>
      <c r="S82" s="151"/>
    </row>
    <row r="83" spans="1:19" ht="49.5" customHeight="1">
      <c r="A83" s="619"/>
      <c r="B83" s="646"/>
      <c r="C83" s="644"/>
      <c r="D83" s="619"/>
      <c r="E83" s="619"/>
      <c r="F83" s="619"/>
      <c r="G83" s="619"/>
      <c r="H83" s="619"/>
      <c r="I83" s="619"/>
      <c r="J83" s="645"/>
      <c r="K83" s="645"/>
      <c r="L83" s="645"/>
      <c r="M83" s="645"/>
      <c r="N83" s="645"/>
      <c r="O83" s="144"/>
      <c r="P83" s="151"/>
      <c r="Q83" s="151"/>
      <c r="R83" s="151"/>
      <c r="S83" s="151"/>
    </row>
    <row r="84" spans="1:19" ht="49.5" customHeight="1">
      <c r="A84" s="619"/>
      <c r="B84" s="646"/>
      <c r="C84" s="644"/>
      <c r="D84" s="619"/>
      <c r="E84" s="619"/>
      <c r="F84" s="619"/>
      <c r="G84" s="619"/>
      <c r="H84" s="619"/>
      <c r="I84" s="619"/>
      <c r="J84" s="645"/>
      <c r="K84" s="645"/>
      <c r="L84" s="645"/>
      <c r="M84" s="645"/>
      <c r="N84" s="645"/>
      <c r="O84" s="144"/>
      <c r="P84" s="151"/>
      <c r="Q84" s="151"/>
      <c r="R84" s="151"/>
      <c r="S84" s="151"/>
    </row>
    <row r="85" spans="1:19" ht="49.5" customHeight="1">
      <c r="A85" s="619"/>
      <c r="B85" s="646"/>
      <c r="C85" s="644"/>
      <c r="D85" s="619"/>
      <c r="E85" s="619"/>
      <c r="F85" s="619"/>
      <c r="G85" s="619"/>
      <c r="H85" s="619"/>
      <c r="I85" s="619"/>
      <c r="J85" s="645"/>
      <c r="K85" s="645"/>
      <c r="L85" s="645"/>
      <c r="M85" s="645"/>
      <c r="N85" s="645"/>
      <c r="O85" s="144"/>
      <c r="P85" s="151"/>
      <c r="Q85" s="151"/>
      <c r="R85" s="151"/>
      <c r="S85" s="151"/>
    </row>
    <row r="86" spans="1:19" ht="49.5" customHeight="1">
      <c r="A86" s="619"/>
      <c r="B86" s="646"/>
      <c r="C86" s="644"/>
      <c r="D86" s="619"/>
      <c r="E86" s="619"/>
      <c r="F86" s="619"/>
      <c r="G86" s="619"/>
      <c r="H86" s="619"/>
      <c r="I86" s="619"/>
      <c r="J86" s="645"/>
      <c r="K86" s="645"/>
      <c r="L86" s="645"/>
      <c r="M86" s="645"/>
      <c r="N86" s="645"/>
      <c r="O86" s="144"/>
      <c r="P86" s="151"/>
      <c r="Q86" s="151"/>
      <c r="R86" s="151"/>
      <c r="S86" s="151"/>
    </row>
    <row r="87" spans="1:19" ht="49.5" customHeight="1">
      <c r="A87" s="619"/>
      <c r="B87" s="646"/>
      <c r="C87" s="644"/>
      <c r="D87" s="619"/>
      <c r="E87" s="619"/>
      <c r="F87" s="619"/>
      <c r="G87" s="619"/>
      <c r="H87" s="619"/>
      <c r="I87" s="619"/>
      <c r="J87" s="645"/>
      <c r="K87" s="645"/>
      <c r="L87" s="645"/>
      <c r="M87" s="645"/>
      <c r="N87" s="645"/>
      <c r="O87" s="144"/>
      <c r="P87" s="151"/>
      <c r="Q87" s="151"/>
      <c r="R87" s="151"/>
      <c r="S87" s="151"/>
    </row>
    <row r="88" spans="1:19" ht="49.5" customHeight="1">
      <c r="A88" s="619"/>
      <c r="B88" s="646"/>
      <c r="C88" s="644"/>
      <c r="D88" s="619"/>
      <c r="E88" s="619"/>
      <c r="F88" s="619"/>
      <c r="G88" s="619"/>
      <c r="H88" s="619"/>
      <c r="I88" s="619"/>
      <c r="J88" s="645"/>
      <c r="K88" s="645"/>
      <c r="L88" s="645"/>
      <c r="M88" s="645"/>
      <c r="N88" s="645"/>
      <c r="O88" s="144"/>
      <c r="P88" s="151"/>
      <c r="Q88" s="151"/>
      <c r="R88" s="151"/>
      <c r="S88" s="151"/>
    </row>
    <row r="89" spans="1:19" ht="49.5" customHeight="1">
      <c r="A89" s="619"/>
      <c r="B89" s="646"/>
      <c r="C89" s="644"/>
      <c r="D89" s="619"/>
      <c r="E89" s="619"/>
      <c r="F89" s="619"/>
      <c r="G89" s="619"/>
      <c r="H89" s="619"/>
      <c r="I89" s="619"/>
      <c r="J89" s="645"/>
      <c r="K89" s="645"/>
      <c r="L89" s="645"/>
      <c r="M89" s="645"/>
      <c r="N89" s="645"/>
      <c r="O89" s="144"/>
      <c r="P89" s="151"/>
      <c r="Q89" s="151"/>
      <c r="R89" s="151"/>
      <c r="S89" s="151"/>
    </row>
    <row r="90" spans="1:19" ht="49.5" customHeight="1">
      <c r="A90" s="619"/>
      <c r="B90" s="646"/>
      <c r="C90" s="644"/>
      <c r="D90" s="619"/>
      <c r="E90" s="619"/>
      <c r="F90" s="619"/>
      <c r="G90" s="619"/>
      <c r="H90" s="619"/>
      <c r="I90" s="619"/>
      <c r="J90" s="645"/>
      <c r="K90" s="645"/>
      <c r="L90" s="645"/>
      <c r="M90" s="645"/>
      <c r="N90" s="645"/>
      <c r="O90" s="144"/>
      <c r="P90" s="151"/>
      <c r="Q90" s="151"/>
      <c r="R90" s="151"/>
      <c r="S90" s="151"/>
    </row>
    <row r="91" spans="1:19" ht="49.5" customHeight="1">
      <c r="A91" s="619"/>
      <c r="B91" s="646"/>
      <c r="C91" s="644"/>
      <c r="D91" s="619"/>
      <c r="E91" s="619"/>
      <c r="F91" s="619"/>
      <c r="G91" s="619"/>
      <c r="H91" s="619"/>
      <c r="I91" s="619"/>
      <c r="J91" s="645"/>
      <c r="K91" s="645"/>
      <c r="L91" s="645"/>
      <c r="M91" s="645"/>
      <c r="N91" s="645"/>
      <c r="O91" s="144"/>
      <c r="P91" s="151"/>
      <c r="Q91" s="151"/>
      <c r="R91" s="151"/>
      <c r="S91" s="151"/>
    </row>
    <row r="92" spans="1:19" ht="49.5" customHeight="1">
      <c r="A92" s="619"/>
      <c r="B92" s="646"/>
      <c r="C92" s="644"/>
      <c r="D92" s="619"/>
      <c r="E92" s="619"/>
      <c r="F92" s="619"/>
      <c r="G92" s="619"/>
      <c r="H92" s="619"/>
      <c r="I92" s="619"/>
      <c r="J92" s="645"/>
      <c r="K92" s="645"/>
      <c r="L92" s="645"/>
      <c r="M92" s="645"/>
      <c r="N92" s="645"/>
      <c r="O92" s="144"/>
      <c r="P92" s="151"/>
      <c r="Q92" s="151"/>
      <c r="R92" s="151"/>
      <c r="S92" s="151"/>
    </row>
    <row r="93" spans="1:19" ht="49.5" customHeight="1">
      <c r="A93" s="619"/>
      <c r="B93" s="646"/>
      <c r="C93" s="644"/>
      <c r="D93" s="619"/>
      <c r="E93" s="619"/>
      <c r="F93" s="619"/>
      <c r="G93" s="619"/>
      <c r="H93" s="619"/>
      <c r="I93" s="619"/>
      <c r="J93" s="645"/>
      <c r="K93" s="645"/>
      <c r="L93" s="645"/>
      <c r="M93" s="645"/>
      <c r="N93" s="645"/>
      <c r="O93" s="144"/>
      <c r="P93" s="151"/>
      <c r="Q93" s="151"/>
      <c r="R93" s="151"/>
      <c r="S93" s="151"/>
    </row>
    <row r="94" spans="1:19" ht="49.5" customHeight="1">
      <c r="A94" s="619"/>
      <c r="B94" s="646"/>
      <c r="C94" s="644"/>
      <c r="D94" s="619"/>
      <c r="E94" s="619"/>
      <c r="F94" s="619"/>
      <c r="G94" s="619"/>
      <c r="H94" s="619"/>
      <c r="I94" s="619"/>
      <c r="J94" s="645"/>
      <c r="K94" s="645"/>
      <c r="L94" s="645"/>
      <c r="M94" s="645"/>
      <c r="N94" s="645"/>
      <c r="O94" s="144"/>
      <c r="P94" s="151"/>
      <c r="Q94" s="151"/>
      <c r="R94" s="151"/>
      <c r="S94" s="151"/>
    </row>
    <row r="95" spans="1:19" ht="49.5" customHeight="1">
      <c r="A95" s="619"/>
      <c r="B95" s="646"/>
      <c r="C95" s="644"/>
      <c r="D95" s="619"/>
      <c r="E95" s="619"/>
      <c r="F95" s="619"/>
      <c r="G95" s="619"/>
      <c r="H95" s="619"/>
      <c r="I95" s="619"/>
      <c r="J95" s="645"/>
      <c r="K95" s="645"/>
      <c r="L95" s="645"/>
      <c r="M95" s="645"/>
      <c r="N95" s="645"/>
      <c r="O95" s="144"/>
      <c r="P95" s="151"/>
      <c r="Q95" s="151"/>
      <c r="R95" s="151"/>
      <c r="S95" s="151"/>
    </row>
    <row r="96" spans="1:19" ht="49.5" customHeight="1">
      <c r="A96" s="619"/>
      <c r="B96" s="646"/>
      <c r="C96" s="644"/>
      <c r="D96" s="619"/>
      <c r="E96" s="619"/>
      <c r="F96" s="619"/>
      <c r="G96" s="619"/>
      <c r="H96" s="619"/>
      <c r="I96" s="619"/>
      <c r="J96" s="645"/>
      <c r="K96" s="645"/>
      <c r="L96" s="645"/>
      <c r="M96" s="645"/>
      <c r="N96" s="645"/>
      <c r="O96" s="144"/>
      <c r="P96" s="151"/>
      <c r="Q96" s="151"/>
      <c r="R96" s="151"/>
      <c r="S96" s="151"/>
    </row>
    <row r="97" spans="1:19" ht="49.5" customHeight="1">
      <c r="A97" s="619"/>
      <c r="B97" s="646"/>
      <c r="C97" s="644"/>
      <c r="D97" s="619"/>
      <c r="E97" s="619"/>
      <c r="F97" s="619"/>
      <c r="G97" s="619"/>
      <c r="H97" s="619"/>
      <c r="I97" s="619"/>
      <c r="J97" s="645"/>
      <c r="K97" s="645"/>
      <c r="L97" s="645"/>
      <c r="M97" s="645"/>
      <c r="N97" s="645"/>
      <c r="O97" s="144"/>
      <c r="P97" s="151"/>
      <c r="Q97" s="151"/>
      <c r="R97" s="151"/>
      <c r="S97" s="151"/>
    </row>
    <row r="98" spans="1:19" ht="49.5" customHeight="1">
      <c r="A98" s="619"/>
      <c r="B98" s="646"/>
      <c r="C98" s="644"/>
      <c r="D98" s="619"/>
      <c r="E98" s="619"/>
      <c r="F98" s="619"/>
      <c r="G98" s="619"/>
      <c r="H98" s="619"/>
      <c r="I98" s="619"/>
      <c r="J98" s="645"/>
      <c r="K98" s="645"/>
      <c r="L98" s="645"/>
      <c r="M98" s="645"/>
      <c r="N98" s="645"/>
      <c r="O98" s="144"/>
      <c r="P98" s="151"/>
      <c r="Q98" s="151"/>
      <c r="R98" s="151"/>
      <c r="S98" s="151"/>
    </row>
    <row r="99" spans="1:19" ht="49.5" customHeight="1">
      <c r="A99" s="619"/>
      <c r="B99" s="646"/>
      <c r="C99" s="644"/>
      <c r="D99" s="619"/>
      <c r="E99" s="619"/>
      <c r="F99" s="619"/>
      <c r="G99" s="619"/>
      <c r="H99" s="619"/>
      <c r="I99" s="619"/>
      <c r="J99" s="645"/>
      <c r="K99" s="645"/>
      <c r="L99" s="645"/>
      <c r="M99" s="645"/>
      <c r="N99" s="645"/>
      <c r="O99" s="144"/>
      <c r="P99" s="151"/>
      <c r="Q99" s="151"/>
      <c r="R99" s="151"/>
      <c r="S99" s="151"/>
    </row>
    <row r="100" spans="1:19" ht="49.5" customHeight="1">
      <c r="A100" s="619"/>
      <c r="B100" s="646"/>
      <c r="C100" s="644"/>
      <c r="D100" s="619"/>
      <c r="E100" s="619"/>
      <c r="F100" s="619"/>
      <c r="G100" s="619"/>
      <c r="H100" s="619"/>
      <c r="I100" s="619"/>
      <c r="J100" s="645"/>
      <c r="K100" s="645"/>
      <c r="L100" s="645"/>
      <c r="M100" s="645"/>
      <c r="N100" s="645"/>
      <c r="O100" s="144"/>
      <c r="P100" s="151"/>
      <c r="Q100" s="151"/>
      <c r="R100" s="151"/>
      <c r="S100" s="151"/>
    </row>
    <row r="101" spans="1:19" ht="49.5" customHeight="1">
      <c r="A101" s="619"/>
      <c r="B101" s="646"/>
      <c r="C101" s="644"/>
      <c r="D101" s="619"/>
      <c r="E101" s="619"/>
      <c r="F101" s="619"/>
      <c r="G101" s="619"/>
      <c r="H101" s="619"/>
      <c r="I101" s="619"/>
      <c r="J101" s="645"/>
      <c r="K101" s="645"/>
      <c r="L101" s="645"/>
      <c r="M101" s="645"/>
      <c r="N101" s="645"/>
      <c r="O101" s="144"/>
      <c r="P101" s="151"/>
      <c r="Q101" s="151"/>
      <c r="R101" s="151"/>
      <c r="S101" s="151"/>
    </row>
    <row r="102" spans="1:19" ht="49.5" customHeight="1">
      <c r="A102" s="619"/>
      <c r="B102" s="646"/>
      <c r="C102" s="644"/>
      <c r="D102" s="619"/>
      <c r="E102" s="619"/>
      <c r="F102" s="619"/>
      <c r="G102" s="619"/>
      <c r="H102" s="619"/>
      <c r="I102" s="619"/>
      <c r="J102" s="645"/>
      <c r="K102" s="645"/>
      <c r="L102" s="645"/>
      <c r="M102" s="645"/>
      <c r="N102" s="645"/>
      <c r="O102" s="144"/>
      <c r="P102" s="151"/>
      <c r="Q102" s="151"/>
      <c r="R102" s="151"/>
      <c r="S102" s="151"/>
    </row>
    <row r="103" spans="1:19" ht="49.5" customHeight="1">
      <c r="A103" s="619"/>
      <c r="B103" s="646"/>
      <c r="C103" s="644"/>
      <c r="D103" s="619"/>
      <c r="E103" s="619"/>
      <c r="F103" s="619"/>
      <c r="G103" s="619"/>
      <c r="H103" s="619"/>
      <c r="I103" s="619"/>
      <c r="J103" s="645"/>
      <c r="K103" s="645"/>
      <c r="L103" s="645"/>
      <c r="M103" s="645"/>
      <c r="N103" s="645"/>
      <c r="O103" s="144"/>
      <c r="P103" s="151"/>
      <c r="Q103" s="151"/>
      <c r="R103" s="151"/>
      <c r="S103" s="151"/>
    </row>
    <row r="104" spans="1:19" ht="49.5" customHeight="1">
      <c r="A104" s="619"/>
      <c r="B104" s="646"/>
      <c r="C104" s="644"/>
      <c r="D104" s="619"/>
      <c r="E104" s="619"/>
      <c r="F104" s="619"/>
      <c r="G104" s="619"/>
      <c r="H104" s="619"/>
      <c r="I104" s="619"/>
      <c r="J104" s="645"/>
      <c r="K104" s="645"/>
      <c r="L104" s="645"/>
      <c r="M104" s="645"/>
      <c r="N104" s="645"/>
      <c r="O104" s="144"/>
      <c r="P104" s="151"/>
      <c r="Q104" s="151"/>
      <c r="R104" s="151"/>
      <c r="S104" s="151"/>
    </row>
    <row r="105" spans="1:19" ht="49.5" customHeight="1">
      <c r="A105" s="619"/>
      <c r="B105" s="646"/>
      <c r="C105" s="644"/>
      <c r="D105" s="619"/>
      <c r="E105" s="619"/>
      <c r="F105" s="619"/>
      <c r="G105" s="619"/>
      <c r="H105" s="619"/>
      <c r="I105" s="619"/>
      <c r="J105" s="645"/>
      <c r="K105" s="645"/>
      <c r="L105" s="645"/>
      <c r="M105" s="645"/>
      <c r="N105" s="645"/>
      <c r="O105" s="144"/>
      <c r="P105" s="151"/>
      <c r="Q105" s="151"/>
      <c r="R105" s="151"/>
      <c r="S105" s="151"/>
    </row>
    <row r="106" spans="1:19" ht="49.5" customHeight="1">
      <c r="A106" s="619"/>
      <c r="B106" s="646"/>
      <c r="C106" s="644"/>
      <c r="D106" s="619"/>
      <c r="E106" s="619"/>
      <c r="F106" s="619"/>
      <c r="G106" s="619"/>
      <c r="H106" s="619"/>
      <c r="I106" s="619"/>
      <c r="J106" s="645"/>
      <c r="K106" s="645"/>
      <c r="L106" s="645"/>
      <c r="M106" s="645"/>
      <c r="N106" s="645"/>
      <c r="O106" s="144"/>
      <c r="P106" s="151"/>
      <c r="Q106" s="151"/>
      <c r="R106" s="151"/>
      <c r="S106" s="151"/>
    </row>
    <row r="107" spans="1:19" ht="49.5" customHeight="1">
      <c r="A107" s="619"/>
      <c r="B107" s="646"/>
      <c r="C107" s="644"/>
      <c r="D107" s="619"/>
      <c r="E107" s="619"/>
      <c r="F107" s="619"/>
      <c r="G107" s="619"/>
      <c r="H107" s="619"/>
      <c r="I107" s="619"/>
      <c r="J107" s="645"/>
      <c r="K107" s="645"/>
      <c r="L107" s="645"/>
      <c r="M107" s="645"/>
      <c r="N107" s="645"/>
      <c r="O107" s="144"/>
      <c r="P107" s="151"/>
      <c r="Q107" s="151"/>
      <c r="R107" s="151"/>
      <c r="S107" s="151"/>
    </row>
    <row r="108" spans="1:19" ht="49.5" customHeight="1">
      <c r="A108" s="619"/>
      <c r="B108" s="646"/>
      <c r="C108" s="644"/>
      <c r="D108" s="619"/>
      <c r="E108" s="619"/>
      <c r="F108" s="619"/>
      <c r="G108" s="619"/>
      <c r="H108" s="619"/>
      <c r="I108" s="619"/>
      <c r="J108" s="645"/>
      <c r="K108" s="645"/>
      <c r="L108" s="645"/>
      <c r="M108" s="645"/>
      <c r="N108" s="645"/>
      <c r="O108" s="144"/>
      <c r="P108" s="151"/>
      <c r="Q108" s="151"/>
      <c r="R108" s="151"/>
      <c r="S108" s="151"/>
    </row>
    <row r="109" spans="1:19" ht="49.5" customHeight="1">
      <c r="A109" s="619"/>
      <c r="B109" s="646"/>
      <c r="C109" s="644"/>
      <c r="D109" s="619"/>
      <c r="E109" s="619"/>
      <c r="F109" s="619"/>
      <c r="G109" s="619"/>
      <c r="H109" s="619"/>
      <c r="I109" s="619"/>
      <c r="J109" s="645"/>
      <c r="K109" s="645"/>
      <c r="L109" s="645"/>
      <c r="M109" s="645"/>
      <c r="N109" s="645"/>
      <c r="O109" s="144"/>
      <c r="P109" s="151"/>
      <c r="Q109" s="151"/>
      <c r="R109" s="151"/>
      <c r="S109" s="151"/>
    </row>
    <row r="110" spans="1:19" ht="49.5" customHeight="1">
      <c r="A110" s="619"/>
      <c r="B110" s="646"/>
      <c r="C110" s="644"/>
      <c r="D110" s="619"/>
      <c r="E110" s="619"/>
      <c r="F110" s="619"/>
      <c r="G110" s="619"/>
      <c r="H110" s="619"/>
      <c r="I110" s="619"/>
      <c r="J110" s="645"/>
      <c r="K110" s="645"/>
      <c r="L110" s="645"/>
      <c r="M110" s="645"/>
      <c r="N110" s="645"/>
      <c r="O110" s="144"/>
      <c r="P110" s="151"/>
      <c r="Q110" s="151"/>
      <c r="R110" s="151"/>
      <c r="S110" s="151"/>
    </row>
    <row r="111" spans="1:19" ht="49.5" customHeight="1">
      <c r="A111" s="619"/>
      <c r="B111" s="646"/>
      <c r="C111" s="644"/>
      <c r="D111" s="619"/>
      <c r="E111" s="619"/>
      <c r="F111" s="619"/>
      <c r="G111" s="619"/>
      <c r="H111" s="619"/>
      <c r="I111" s="619"/>
      <c r="J111" s="645"/>
      <c r="K111" s="645"/>
      <c r="L111" s="645"/>
      <c r="M111" s="645"/>
      <c r="N111" s="645"/>
      <c r="O111" s="144"/>
      <c r="P111" s="151"/>
      <c r="Q111" s="151"/>
      <c r="R111" s="151"/>
      <c r="S111" s="151"/>
    </row>
    <row r="112" spans="1:19" ht="49.5" customHeight="1">
      <c r="A112" s="619"/>
      <c r="B112" s="646"/>
      <c r="C112" s="644"/>
      <c r="D112" s="619"/>
      <c r="E112" s="619"/>
      <c r="F112" s="619"/>
      <c r="G112" s="619"/>
      <c r="H112" s="619"/>
      <c r="I112" s="619"/>
      <c r="J112" s="645"/>
      <c r="K112" s="645"/>
      <c r="L112" s="645"/>
      <c r="M112" s="645"/>
      <c r="N112" s="645"/>
      <c r="O112" s="144"/>
      <c r="P112" s="151"/>
      <c r="Q112" s="151"/>
      <c r="R112" s="151"/>
      <c r="S112" s="151"/>
    </row>
    <row r="113" spans="1:19" ht="49.5" customHeight="1">
      <c r="A113" s="619"/>
      <c r="B113" s="646"/>
      <c r="C113" s="644"/>
      <c r="D113" s="619"/>
      <c r="E113" s="619"/>
      <c r="F113" s="619"/>
      <c r="G113" s="619"/>
      <c r="H113" s="619"/>
      <c r="I113" s="619"/>
      <c r="J113" s="645"/>
      <c r="K113" s="645"/>
      <c r="L113" s="645"/>
      <c r="M113" s="645"/>
      <c r="N113" s="645"/>
      <c r="O113" s="144"/>
      <c r="P113" s="151"/>
      <c r="Q113" s="151"/>
      <c r="R113" s="151"/>
      <c r="S113" s="151"/>
    </row>
    <row r="114" spans="1:19" ht="49.5" customHeight="1">
      <c r="A114" s="619"/>
      <c r="B114" s="646"/>
      <c r="C114" s="644"/>
      <c r="D114" s="619"/>
      <c r="E114" s="619"/>
      <c r="F114" s="619"/>
      <c r="G114" s="619"/>
      <c r="H114" s="619"/>
      <c r="I114" s="619"/>
      <c r="J114" s="645"/>
      <c r="K114" s="645"/>
      <c r="L114" s="645"/>
      <c r="M114" s="645"/>
      <c r="N114" s="645"/>
      <c r="O114" s="144"/>
      <c r="P114" s="151"/>
      <c r="Q114" s="151"/>
      <c r="R114" s="151"/>
      <c r="S114" s="151"/>
    </row>
    <row r="115" spans="1:19" ht="49.5" customHeight="1">
      <c r="A115" s="619"/>
      <c r="B115" s="646"/>
      <c r="C115" s="644"/>
      <c r="D115" s="619"/>
      <c r="E115" s="619"/>
      <c r="F115" s="619"/>
      <c r="G115" s="619"/>
      <c r="H115" s="619"/>
      <c r="I115" s="619"/>
      <c r="J115" s="645"/>
      <c r="K115" s="645"/>
      <c r="L115" s="645"/>
      <c r="M115" s="645"/>
      <c r="N115" s="645"/>
      <c r="O115" s="144"/>
      <c r="P115" s="151"/>
      <c r="Q115" s="151"/>
      <c r="R115" s="151"/>
      <c r="S115" s="151"/>
    </row>
    <row r="116" spans="1:19" ht="49.5" customHeight="1">
      <c r="A116" s="619"/>
      <c r="B116" s="646"/>
      <c r="C116" s="644"/>
      <c r="D116" s="619"/>
      <c r="E116" s="619"/>
      <c r="F116" s="619"/>
      <c r="G116" s="619"/>
      <c r="H116" s="619"/>
      <c r="I116" s="619"/>
      <c r="J116" s="645"/>
      <c r="K116" s="645"/>
      <c r="L116" s="645"/>
      <c r="M116" s="645"/>
      <c r="N116" s="645"/>
      <c r="O116" s="144"/>
      <c r="P116" s="151"/>
      <c r="Q116" s="151"/>
      <c r="R116" s="151"/>
      <c r="S116" s="151"/>
    </row>
    <row r="117" spans="1:19" ht="49.5" customHeight="1">
      <c r="A117" s="619"/>
      <c r="B117" s="646"/>
      <c r="C117" s="644"/>
      <c r="D117" s="619"/>
      <c r="E117" s="619"/>
      <c r="F117" s="619"/>
      <c r="G117" s="619"/>
      <c r="H117" s="619"/>
      <c r="I117" s="619"/>
      <c r="J117" s="645"/>
      <c r="K117" s="645"/>
      <c r="L117" s="645"/>
      <c r="M117" s="645"/>
      <c r="N117" s="645"/>
      <c r="O117" s="144"/>
      <c r="P117" s="151"/>
      <c r="Q117" s="151"/>
      <c r="R117" s="151"/>
      <c r="S117" s="151"/>
    </row>
    <row r="118" spans="1:19" ht="49.5" customHeight="1">
      <c r="A118" s="619"/>
      <c r="B118" s="646"/>
      <c r="C118" s="644"/>
      <c r="D118" s="619"/>
      <c r="E118" s="619"/>
      <c r="F118" s="619"/>
      <c r="G118" s="619"/>
      <c r="H118" s="619"/>
      <c r="I118" s="619"/>
      <c r="J118" s="645"/>
      <c r="K118" s="645"/>
      <c r="L118" s="645"/>
      <c r="M118" s="645"/>
      <c r="N118" s="645"/>
      <c r="O118" s="144"/>
      <c r="P118" s="151"/>
      <c r="Q118" s="151"/>
      <c r="R118" s="151"/>
      <c r="S118" s="151"/>
    </row>
    <row r="119" spans="1:19" ht="49.5" customHeight="1">
      <c r="A119" s="619"/>
      <c r="B119" s="646"/>
      <c r="C119" s="644"/>
      <c r="D119" s="619"/>
      <c r="E119" s="619"/>
      <c r="F119" s="619"/>
      <c r="G119" s="619"/>
      <c r="H119" s="619"/>
      <c r="I119" s="619"/>
      <c r="J119" s="645"/>
      <c r="K119" s="645"/>
      <c r="L119" s="645"/>
      <c r="M119" s="645"/>
      <c r="N119" s="645"/>
      <c r="O119" s="144"/>
      <c r="P119" s="151"/>
      <c r="Q119" s="151"/>
      <c r="R119" s="151"/>
      <c r="S119" s="151"/>
    </row>
    <row r="120" spans="1:19" ht="49.5" customHeight="1">
      <c r="A120" s="619"/>
      <c r="B120" s="646"/>
      <c r="C120" s="644"/>
      <c r="D120" s="619"/>
      <c r="E120" s="619"/>
      <c r="F120" s="619"/>
      <c r="G120" s="619"/>
      <c r="H120" s="619"/>
      <c r="I120" s="619"/>
      <c r="J120" s="645"/>
      <c r="K120" s="645"/>
      <c r="L120" s="645"/>
      <c r="M120" s="645"/>
      <c r="N120" s="645"/>
      <c r="O120" s="144"/>
      <c r="P120" s="151"/>
      <c r="Q120" s="151"/>
      <c r="R120" s="151"/>
      <c r="S120" s="151"/>
    </row>
    <row r="121" spans="1:19" ht="49.5" customHeight="1">
      <c r="A121" s="619"/>
      <c r="B121" s="646"/>
      <c r="C121" s="644"/>
      <c r="D121" s="619"/>
      <c r="E121" s="619"/>
      <c r="F121" s="619"/>
      <c r="G121" s="619"/>
      <c r="H121" s="619"/>
      <c r="I121" s="619"/>
      <c r="J121" s="645"/>
      <c r="K121" s="645"/>
      <c r="L121" s="645"/>
      <c r="M121" s="645"/>
      <c r="N121" s="645"/>
      <c r="O121" s="144"/>
      <c r="P121" s="151"/>
      <c r="Q121" s="151"/>
      <c r="R121" s="151"/>
      <c r="S121" s="151"/>
    </row>
    <row r="122" spans="1:19" ht="49.5" customHeight="1">
      <c r="A122" s="619"/>
      <c r="B122" s="646"/>
      <c r="C122" s="644"/>
      <c r="D122" s="619"/>
      <c r="E122" s="619"/>
      <c r="F122" s="619"/>
      <c r="G122" s="619"/>
      <c r="H122" s="619"/>
      <c r="I122" s="619"/>
      <c r="J122" s="645"/>
      <c r="K122" s="645"/>
      <c r="L122" s="645"/>
      <c r="M122" s="645"/>
      <c r="N122" s="645"/>
      <c r="O122" s="144"/>
      <c r="P122" s="151"/>
      <c r="Q122" s="151"/>
      <c r="R122" s="151"/>
      <c r="S122" s="151"/>
    </row>
    <row r="123" spans="1:19" ht="49.5" customHeight="1">
      <c r="A123" s="619"/>
      <c r="B123" s="646"/>
      <c r="C123" s="644"/>
      <c r="D123" s="619"/>
      <c r="E123" s="619"/>
      <c r="F123" s="619"/>
      <c r="G123" s="619"/>
      <c r="H123" s="619"/>
      <c r="I123" s="619"/>
      <c r="J123" s="645"/>
      <c r="K123" s="645"/>
      <c r="L123" s="645"/>
      <c r="M123" s="645"/>
      <c r="N123" s="645"/>
      <c r="O123" s="144"/>
      <c r="P123" s="151"/>
      <c r="Q123" s="151"/>
      <c r="R123" s="151"/>
      <c r="S123" s="151"/>
    </row>
    <row r="124" spans="1:19" ht="49.5" customHeight="1">
      <c r="A124" s="619"/>
      <c r="B124" s="646"/>
      <c r="C124" s="644"/>
      <c r="D124" s="619"/>
      <c r="E124" s="619"/>
      <c r="F124" s="619"/>
      <c r="G124" s="619"/>
      <c r="H124" s="619"/>
      <c r="I124" s="619"/>
      <c r="J124" s="645"/>
      <c r="K124" s="645"/>
      <c r="L124" s="645"/>
      <c r="M124" s="645"/>
      <c r="N124" s="645"/>
      <c r="O124" s="144"/>
      <c r="P124" s="151"/>
      <c r="Q124" s="151"/>
      <c r="R124" s="151"/>
      <c r="S124" s="151"/>
    </row>
    <row r="125" spans="1:19" ht="49.5" customHeight="1">
      <c r="A125" s="619"/>
      <c r="B125" s="646"/>
      <c r="C125" s="644"/>
      <c r="D125" s="619"/>
      <c r="E125" s="619"/>
      <c r="F125" s="619"/>
      <c r="G125" s="619"/>
      <c r="H125" s="619"/>
      <c r="I125" s="619"/>
      <c r="J125" s="645"/>
      <c r="K125" s="645"/>
      <c r="L125" s="645"/>
      <c r="M125" s="645"/>
      <c r="N125" s="645"/>
      <c r="O125" s="144"/>
      <c r="P125" s="151"/>
      <c r="Q125" s="151"/>
      <c r="R125" s="151"/>
      <c r="S125" s="151"/>
    </row>
    <row r="126" spans="1:19" ht="49.5" customHeight="1">
      <c r="A126" s="619"/>
      <c r="B126" s="646"/>
      <c r="C126" s="644"/>
      <c r="D126" s="619"/>
      <c r="E126" s="619"/>
      <c r="F126" s="619"/>
      <c r="G126" s="619"/>
      <c r="H126" s="619"/>
      <c r="I126" s="619"/>
      <c r="J126" s="645"/>
      <c r="K126" s="645"/>
      <c r="L126" s="645"/>
      <c r="M126" s="645"/>
      <c r="N126" s="645"/>
      <c r="O126" s="144"/>
      <c r="P126" s="151"/>
      <c r="Q126" s="151"/>
      <c r="R126" s="151"/>
      <c r="S126" s="151"/>
    </row>
    <row r="127" spans="1:19" ht="49.5" customHeight="1">
      <c r="A127" s="619"/>
      <c r="B127" s="646"/>
      <c r="C127" s="644"/>
      <c r="D127" s="619"/>
      <c r="E127" s="619"/>
      <c r="F127" s="619"/>
      <c r="G127" s="619"/>
      <c r="H127" s="619"/>
      <c r="I127" s="619"/>
      <c r="J127" s="645"/>
      <c r="K127" s="645"/>
      <c r="L127" s="645"/>
      <c r="M127" s="645"/>
      <c r="N127" s="645"/>
      <c r="O127" s="144"/>
      <c r="P127" s="151"/>
      <c r="Q127" s="151"/>
      <c r="R127" s="151"/>
      <c r="S127" s="151"/>
    </row>
    <row r="128" spans="1:19" ht="49.5" customHeight="1">
      <c r="A128" s="619"/>
      <c r="B128" s="646"/>
      <c r="C128" s="644"/>
      <c r="D128" s="619"/>
      <c r="E128" s="619"/>
      <c r="F128" s="619"/>
      <c r="G128" s="619"/>
      <c r="H128" s="619"/>
      <c r="I128" s="619"/>
      <c r="J128" s="645"/>
      <c r="K128" s="645"/>
      <c r="L128" s="645"/>
      <c r="M128" s="645"/>
      <c r="N128" s="645"/>
      <c r="O128" s="144"/>
      <c r="P128" s="151"/>
      <c r="Q128" s="151"/>
      <c r="R128" s="151"/>
      <c r="S128" s="151"/>
    </row>
    <row r="129" spans="1:19" ht="49.5" customHeight="1">
      <c r="A129" s="619"/>
      <c r="B129" s="646"/>
      <c r="C129" s="644"/>
      <c r="D129" s="619"/>
      <c r="E129" s="619"/>
      <c r="F129" s="619"/>
      <c r="G129" s="619"/>
      <c r="H129" s="619"/>
      <c r="I129" s="619"/>
      <c r="J129" s="645"/>
      <c r="K129" s="645"/>
      <c r="L129" s="645"/>
      <c r="M129" s="645"/>
      <c r="N129" s="645"/>
      <c r="O129" s="144"/>
      <c r="P129" s="151"/>
      <c r="Q129" s="151"/>
      <c r="R129" s="151"/>
      <c r="S129" s="151"/>
    </row>
    <row r="130" spans="1:19" ht="49.5" customHeight="1">
      <c r="A130" s="619"/>
      <c r="B130" s="646"/>
      <c r="C130" s="644"/>
      <c r="D130" s="619"/>
      <c r="E130" s="619"/>
      <c r="F130" s="619"/>
      <c r="G130" s="619"/>
      <c r="H130" s="619"/>
      <c r="I130" s="619"/>
      <c r="J130" s="645"/>
      <c r="K130" s="645"/>
      <c r="L130" s="645"/>
      <c r="M130" s="645"/>
      <c r="N130" s="645"/>
      <c r="O130" s="144"/>
      <c r="P130" s="151"/>
      <c r="Q130" s="151"/>
      <c r="R130" s="151"/>
      <c r="S130" s="151"/>
    </row>
    <row r="131" spans="1:19" ht="49.5" customHeight="1">
      <c r="A131" s="619"/>
      <c r="B131" s="646"/>
      <c r="C131" s="644"/>
      <c r="D131" s="619"/>
      <c r="E131" s="619"/>
      <c r="F131" s="619"/>
      <c r="G131" s="619"/>
      <c r="H131" s="619"/>
      <c r="I131" s="619"/>
      <c r="J131" s="645"/>
      <c r="K131" s="645"/>
      <c r="L131" s="645"/>
      <c r="M131" s="645"/>
      <c r="N131" s="645"/>
      <c r="O131" s="144"/>
      <c r="P131" s="151"/>
      <c r="Q131" s="151"/>
      <c r="R131" s="151"/>
      <c r="S131" s="151"/>
    </row>
    <row r="132" spans="1:19" ht="49.5" customHeight="1">
      <c r="A132" s="619"/>
      <c r="B132" s="646"/>
      <c r="C132" s="644"/>
      <c r="D132" s="619"/>
      <c r="E132" s="619"/>
      <c r="F132" s="619"/>
      <c r="G132" s="619"/>
      <c r="H132" s="619"/>
      <c r="I132" s="619"/>
      <c r="J132" s="645"/>
      <c r="K132" s="645"/>
      <c r="L132" s="645"/>
      <c r="M132" s="645"/>
      <c r="N132" s="645"/>
      <c r="O132" s="144"/>
      <c r="P132" s="151"/>
      <c r="Q132" s="151"/>
      <c r="R132" s="151"/>
      <c r="S132" s="151"/>
    </row>
    <row r="133" spans="1:19" ht="49.5" customHeight="1">
      <c r="A133" s="619"/>
      <c r="B133" s="646"/>
      <c r="C133" s="644"/>
      <c r="D133" s="619"/>
      <c r="E133" s="619"/>
      <c r="F133" s="619"/>
      <c r="G133" s="619"/>
      <c r="H133" s="619"/>
      <c r="I133" s="619"/>
      <c r="J133" s="645"/>
      <c r="K133" s="645"/>
      <c r="L133" s="645"/>
      <c r="M133" s="645"/>
      <c r="N133" s="645"/>
      <c r="O133" s="144"/>
      <c r="P133" s="151"/>
      <c r="Q133" s="151"/>
      <c r="R133" s="151"/>
      <c r="S133" s="151"/>
    </row>
    <row r="134" spans="1:19" ht="49.5" customHeight="1">
      <c r="A134" s="619"/>
      <c r="B134" s="646"/>
      <c r="C134" s="644"/>
      <c r="D134" s="619"/>
      <c r="E134" s="619"/>
      <c r="F134" s="619"/>
      <c r="G134" s="619"/>
      <c r="H134" s="619"/>
      <c r="I134" s="619"/>
      <c r="J134" s="645"/>
      <c r="K134" s="645"/>
      <c r="L134" s="645"/>
      <c r="M134" s="645"/>
      <c r="N134" s="645"/>
      <c r="O134" s="144"/>
      <c r="P134" s="151"/>
      <c r="Q134" s="151"/>
      <c r="R134" s="151"/>
      <c r="S134" s="151"/>
    </row>
    <row r="135" spans="1:19" ht="49.5" customHeight="1">
      <c r="A135" s="619"/>
      <c r="B135" s="646"/>
      <c r="C135" s="644"/>
      <c r="D135" s="619"/>
      <c r="E135" s="619"/>
      <c r="F135" s="619"/>
      <c r="G135" s="619"/>
      <c r="H135" s="619"/>
      <c r="I135" s="619"/>
      <c r="J135" s="645"/>
      <c r="K135" s="645"/>
      <c r="L135" s="645"/>
      <c r="M135" s="645"/>
      <c r="N135" s="645"/>
      <c r="O135" s="144"/>
      <c r="P135" s="151"/>
      <c r="Q135" s="151"/>
      <c r="R135" s="151"/>
      <c r="S135" s="151"/>
    </row>
    <row r="136" spans="1:19" ht="49.5" customHeight="1">
      <c r="A136" s="619"/>
      <c r="B136" s="646"/>
      <c r="C136" s="644"/>
      <c r="D136" s="619"/>
      <c r="E136" s="619"/>
      <c r="F136" s="619"/>
      <c r="G136" s="619"/>
      <c r="H136" s="619"/>
      <c r="I136" s="619"/>
      <c r="J136" s="645"/>
      <c r="K136" s="645"/>
      <c r="L136" s="645"/>
      <c r="M136" s="645"/>
      <c r="N136" s="645"/>
      <c r="O136" s="144"/>
      <c r="P136" s="151"/>
      <c r="Q136" s="151"/>
      <c r="R136" s="151"/>
      <c r="S136" s="151"/>
    </row>
    <row r="137" spans="1:19" ht="49.5" customHeight="1">
      <c r="A137" s="619"/>
      <c r="B137" s="646"/>
      <c r="C137" s="644"/>
      <c r="D137" s="619"/>
      <c r="E137" s="619"/>
      <c r="F137" s="619"/>
      <c r="G137" s="619"/>
      <c r="H137" s="619"/>
      <c r="I137" s="619"/>
      <c r="J137" s="645"/>
      <c r="K137" s="645"/>
      <c r="L137" s="645"/>
      <c r="M137" s="645"/>
      <c r="N137" s="645"/>
      <c r="O137" s="144"/>
      <c r="P137" s="151"/>
      <c r="Q137" s="151"/>
      <c r="R137" s="151"/>
      <c r="S137" s="151"/>
    </row>
    <row r="138" spans="1:19" ht="49.5" customHeight="1">
      <c r="A138" s="619"/>
      <c r="B138" s="646"/>
      <c r="C138" s="644"/>
      <c r="D138" s="619"/>
      <c r="E138" s="619"/>
      <c r="F138" s="619"/>
      <c r="G138" s="619"/>
      <c r="H138" s="619"/>
      <c r="I138" s="619"/>
      <c r="J138" s="645"/>
      <c r="K138" s="645"/>
      <c r="L138" s="645"/>
      <c r="M138" s="645"/>
      <c r="N138" s="645"/>
      <c r="O138" s="144"/>
      <c r="P138" s="151"/>
      <c r="Q138" s="151"/>
      <c r="R138" s="151"/>
      <c r="S138" s="151"/>
    </row>
    <row r="139" spans="1:19" ht="49.5" customHeight="1">
      <c r="A139" s="619"/>
      <c r="B139" s="646"/>
      <c r="C139" s="644"/>
      <c r="D139" s="619"/>
      <c r="E139" s="619"/>
      <c r="F139" s="619"/>
      <c r="G139" s="619"/>
      <c r="H139" s="619"/>
      <c r="I139" s="619"/>
      <c r="J139" s="645"/>
      <c r="K139" s="645"/>
      <c r="L139" s="645"/>
      <c r="M139" s="645"/>
      <c r="N139" s="645"/>
      <c r="O139" s="144"/>
      <c r="P139" s="151"/>
      <c r="Q139" s="151"/>
      <c r="R139" s="151"/>
      <c r="S139" s="151"/>
    </row>
    <row r="140" spans="1:19" ht="49.5" customHeight="1">
      <c r="A140" s="619"/>
      <c r="B140" s="646"/>
      <c r="C140" s="644"/>
      <c r="D140" s="619"/>
      <c r="E140" s="619"/>
      <c r="F140" s="619"/>
      <c r="G140" s="619"/>
      <c r="H140" s="619"/>
      <c r="I140" s="619"/>
      <c r="J140" s="645"/>
      <c r="K140" s="645"/>
      <c r="L140" s="645"/>
      <c r="M140" s="645"/>
      <c r="N140" s="645"/>
      <c r="O140" s="144"/>
      <c r="P140" s="151"/>
      <c r="Q140" s="151"/>
      <c r="R140" s="151"/>
      <c r="S140" s="151"/>
    </row>
    <row r="141" spans="1:19" ht="49.5" customHeight="1">
      <c r="A141" s="619"/>
      <c r="B141" s="646"/>
      <c r="C141" s="644"/>
      <c r="D141" s="619"/>
      <c r="E141" s="619"/>
      <c r="F141" s="619"/>
      <c r="G141" s="619"/>
      <c r="H141" s="619"/>
      <c r="I141" s="619"/>
      <c r="J141" s="645"/>
      <c r="K141" s="645"/>
      <c r="L141" s="645"/>
      <c r="M141" s="645"/>
      <c r="N141" s="645"/>
      <c r="O141" s="144"/>
      <c r="P141" s="151"/>
      <c r="Q141" s="151"/>
      <c r="R141" s="151"/>
      <c r="S141" s="151"/>
    </row>
    <row r="142" spans="1:19" ht="49.5" customHeight="1">
      <c r="A142" s="619"/>
      <c r="B142" s="646"/>
      <c r="C142" s="644"/>
      <c r="D142" s="619"/>
      <c r="E142" s="619"/>
      <c r="F142" s="619"/>
      <c r="G142" s="619"/>
      <c r="H142" s="619"/>
      <c r="I142" s="619"/>
      <c r="J142" s="645"/>
      <c r="K142" s="645"/>
      <c r="L142" s="645"/>
      <c r="M142" s="645"/>
      <c r="N142" s="645"/>
      <c r="O142" s="144"/>
      <c r="P142" s="151"/>
      <c r="Q142" s="151"/>
      <c r="R142" s="151"/>
      <c r="S142" s="151"/>
    </row>
    <row r="143" spans="1:19" ht="49.5" customHeight="1">
      <c r="A143" s="619"/>
      <c r="B143" s="646"/>
      <c r="C143" s="644"/>
      <c r="D143" s="619"/>
      <c r="E143" s="619"/>
      <c r="F143" s="619"/>
      <c r="G143" s="619"/>
      <c r="H143" s="619"/>
      <c r="I143" s="619"/>
      <c r="J143" s="645"/>
      <c r="K143" s="645"/>
      <c r="L143" s="645"/>
      <c r="M143" s="645"/>
      <c r="N143" s="645"/>
      <c r="O143" s="144"/>
      <c r="P143" s="151"/>
      <c r="Q143" s="151"/>
      <c r="R143" s="151"/>
      <c r="S143" s="151"/>
    </row>
    <row r="144" spans="1:19" ht="49.5" customHeight="1">
      <c r="A144" s="619"/>
      <c r="B144" s="646"/>
      <c r="C144" s="644"/>
      <c r="D144" s="619"/>
      <c r="E144" s="619"/>
      <c r="F144" s="619"/>
      <c r="G144" s="619"/>
      <c r="H144" s="619"/>
      <c r="I144" s="619"/>
      <c r="J144" s="645"/>
      <c r="K144" s="645"/>
      <c r="L144" s="645"/>
      <c r="M144" s="645"/>
      <c r="N144" s="645"/>
      <c r="O144" s="144"/>
      <c r="P144" s="151"/>
      <c r="Q144" s="151"/>
      <c r="R144" s="151"/>
      <c r="S144" s="151"/>
    </row>
    <row r="145" spans="1:19" ht="49.5" customHeight="1">
      <c r="A145" s="619"/>
      <c r="B145" s="646"/>
      <c r="C145" s="644"/>
      <c r="D145" s="619"/>
      <c r="E145" s="619"/>
      <c r="F145" s="619"/>
      <c r="G145" s="619"/>
      <c r="H145" s="619"/>
      <c r="I145" s="619"/>
      <c r="J145" s="645"/>
      <c r="K145" s="645"/>
      <c r="L145" s="645"/>
      <c r="M145" s="645"/>
      <c r="N145" s="645"/>
      <c r="O145" s="144"/>
      <c r="P145" s="151"/>
      <c r="Q145" s="151"/>
      <c r="R145" s="151"/>
      <c r="S145" s="151"/>
    </row>
    <row r="146" spans="1:19" ht="49.5" customHeight="1">
      <c r="A146" s="619"/>
      <c r="B146" s="646"/>
      <c r="C146" s="644"/>
      <c r="D146" s="619"/>
      <c r="E146" s="619"/>
      <c r="F146" s="619"/>
      <c r="G146" s="619"/>
      <c r="H146" s="619"/>
      <c r="I146" s="619"/>
      <c r="J146" s="645"/>
      <c r="K146" s="645"/>
      <c r="L146" s="645"/>
      <c r="M146" s="645"/>
      <c r="N146" s="645"/>
      <c r="O146" s="144"/>
      <c r="P146" s="151"/>
      <c r="Q146" s="151"/>
      <c r="R146" s="151"/>
      <c r="S146" s="151"/>
    </row>
    <row r="147" spans="1:19" ht="49.5" customHeight="1">
      <c r="A147" s="619"/>
      <c r="B147" s="646"/>
      <c r="C147" s="644"/>
      <c r="D147" s="619"/>
      <c r="E147" s="619"/>
      <c r="F147" s="619"/>
      <c r="G147" s="619"/>
      <c r="H147" s="619"/>
      <c r="I147" s="619"/>
      <c r="J147" s="645"/>
      <c r="K147" s="645"/>
      <c r="L147" s="645"/>
      <c r="M147" s="645"/>
      <c r="N147" s="645"/>
      <c r="O147" s="144"/>
      <c r="P147" s="151"/>
      <c r="Q147" s="151"/>
      <c r="R147" s="151"/>
      <c r="S147" s="151"/>
    </row>
    <row r="148" spans="1:19" ht="49.5" customHeight="1">
      <c r="A148" s="619"/>
      <c r="B148" s="646"/>
      <c r="C148" s="644"/>
      <c r="D148" s="619"/>
      <c r="E148" s="619"/>
      <c r="F148" s="619"/>
      <c r="G148" s="619"/>
      <c r="H148" s="619"/>
      <c r="I148" s="619"/>
      <c r="J148" s="645"/>
      <c r="K148" s="645"/>
      <c r="L148" s="645"/>
      <c r="M148" s="645"/>
      <c r="N148" s="645"/>
      <c r="O148" s="144"/>
      <c r="P148" s="151"/>
      <c r="Q148" s="151"/>
      <c r="R148" s="151"/>
      <c r="S148" s="151"/>
    </row>
    <row r="149" spans="1:19" ht="49.5" customHeight="1">
      <c r="A149" s="619"/>
      <c r="B149" s="646"/>
      <c r="C149" s="644"/>
      <c r="D149" s="619"/>
      <c r="E149" s="619"/>
      <c r="F149" s="619"/>
      <c r="G149" s="619"/>
      <c r="H149" s="619"/>
      <c r="I149" s="619"/>
      <c r="J149" s="645"/>
      <c r="K149" s="645"/>
      <c r="L149" s="645"/>
      <c r="M149" s="645"/>
      <c r="N149" s="645"/>
      <c r="O149" s="144"/>
      <c r="P149" s="151"/>
      <c r="Q149" s="151"/>
      <c r="R149" s="151"/>
      <c r="S149" s="151"/>
    </row>
    <row r="150" spans="1:19" ht="49.5" customHeight="1">
      <c r="A150" s="619"/>
      <c r="B150" s="646"/>
      <c r="C150" s="644"/>
      <c r="D150" s="619"/>
      <c r="E150" s="619"/>
      <c r="F150" s="619"/>
      <c r="G150" s="619"/>
      <c r="H150" s="619"/>
      <c r="I150" s="619"/>
      <c r="J150" s="645"/>
      <c r="K150" s="645"/>
      <c r="L150" s="645"/>
      <c r="M150" s="645"/>
      <c r="N150" s="645"/>
      <c r="O150" s="144"/>
      <c r="P150" s="151"/>
      <c r="Q150" s="151"/>
      <c r="R150" s="151"/>
      <c r="S150" s="151"/>
    </row>
    <row r="151" spans="1:19" ht="49.5" customHeight="1">
      <c r="A151" s="619"/>
      <c r="B151" s="646"/>
      <c r="C151" s="644"/>
      <c r="D151" s="619"/>
      <c r="E151" s="619"/>
      <c r="F151" s="619"/>
      <c r="G151" s="619"/>
      <c r="H151" s="619"/>
      <c r="I151" s="619"/>
      <c r="J151" s="645"/>
      <c r="K151" s="645"/>
      <c r="L151" s="645"/>
      <c r="M151" s="645"/>
      <c r="N151" s="645"/>
      <c r="O151" s="144"/>
      <c r="P151" s="151"/>
      <c r="Q151" s="151"/>
      <c r="R151" s="151"/>
      <c r="S151" s="151"/>
    </row>
    <row r="152" spans="1:19" ht="49.5" customHeight="1">
      <c r="A152" s="619"/>
      <c r="B152" s="646"/>
      <c r="C152" s="644"/>
      <c r="D152" s="619"/>
      <c r="E152" s="619"/>
      <c r="F152" s="619"/>
      <c r="G152" s="619"/>
      <c r="H152" s="619"/>
      <c r="I152" s="619"/>
      <c r="J152" s="645"/>
      <c r="K152" s="645"/>
      <c r="L152" s="645"/>
      <c r="M152" s="645"/>
      <c r="N152" s="645"/>
      <c r="O152" s="144"/>
      <c r="P152" s="151"/>
      <c r="Q152" s="151"/>
      <c r="R152" s="151"/>
      <c r="S152" s="151"/>
    </row>
    <row r="153" spans="1:19" ht="49.5" customHeight="1">
      <c r="A153" s="619"/>
      <c r="B153" s="646"/>
      <c r="C153" s="644"/>
      <c r="D153" s="619"/>
      <c r="E153" s="619"/>
      <c r="F153" s="619"/>
      <c r="G153" s="619"/>
      <c r="H153" s="619"/>
      <c r="I153" s="619"/>
      <c r="J153" s="645"/>
      <c r="K153" s="645"/>
      <c r="L153" s="645"/>
      <c r="M153" s="645"/>
      <c r="N153" s="645"/>
      <c r="O153" s="144"/>
      <c r="P153" s="151"/>
      <c r="Q153" s="151"/>
      <c r="R153" s="151"/>
      <c r="S153" s="151"/>
    </row>
    <row r="154" spans="1:19" ht="49.5" customHeight="1">
      <c r="A154" s="619"/>
      <c r="B154" s="646"/>
      <c r="C154" s="644"/>
      <c r="D154" s="619"/>
      <c r="E154" s="619"/>
      <c r="F154" s="619"/>
      <c r="G154" s="619"/>
      <c r="H154" s="619"/>
      <c r="I154" s="619"/>
      <c r="J154" s="645"/>
      <c r="K154" s="645"/>
      <c r="L154" s="645"/>
      <c r="M154" s="645"/>
      <c r="N154" s="645"/>
      <c r="O154" s="144"/>
      <c r="P154" s="151"/>
      <c r="Q154" s="151"/>
      <c r="R154" s="151"/>
      <c r="S154" s="151"/>
    </row>
    <row r="155" spans="1:19" ht="49.5" customHeight="1">
      <c r="A155" s="619"/>
      <c r="B155" s="646"/>
      <c r="C155" s="644"/>
      <c r="D155" s="619"/>
      <c r="E155" s="619"/>
      <c r="F155" s="619"/>
      <c r="G155" s="619"/>
      <c r="H155" s="619"/>
      <c r="I155" s="619"/>
      <c r="J155" s="645"/>
      <c r="K155" s="645"/>
      <c r="L155" s="645"/>
      <c r="M155" s="645"/>
      <c r="N155" s="645"/>
      <c r="O155" s="144"/>
      <c r="P155" s="151"/>
      <c r="Q155" s="151"/>
      <c r="R155" s="151"/>
      <c r="S155" s="151"/>
    </row>
    <row r="156" spans="1:19" ht="49.5" customHeight="1">
      <c r="A156" s="619"/>
      <c r="B156" s="646"/>
      <c r="C156" s="644"/>
      <c r="D156" s="619"/>
      <c r="E156" s="619"/>
      <c r="F156" s="619"/>
      <c r="G156" s="619"/>
      <c r="H156" s="619"/>
      <c r="I156" s="619"/>
      <c r="J156" s="645"/>
      <c r="K156" s="645"/>
      <c r="L156" s="645"/>
      <c r="M156" s="645"/>
      <c r="N156" s="645"/>
      <c r="O156" s="144"/>
      <c r="P156" s="151"/>
      <c r="Q156" s="151"/>
      <c r="R156" s="151"/>
      <c r="S156" s="151"/>
    </row>
    <row r="157" spans="1:19" ht="49.5" customHeight="1">
      <c r="A157" s="619"/>
      <c r="B157" s="646"/>
      <c r="C157" s="644"/>
      <c r="D157" s="619"/>
      <c r="E157" s="619"/>
      <c r="F157" s="619"/>
      <c r="G157" s="619"/>
      <c r="H157" s="619"/>
      <c r="I157" s="619"/>
      <c r="J157" s="645"/>
      <c r="K157" s="645"/>
      <c r="L157" s="645"/>
      <c r="M157" s="645"/>
      <c r="N157" s="645"/>
      <c r="O157" s="144"/>
      <c r="P157" s="151"/>
      <c r="Q157" s="151"/>
      <c r="R157" s="151"/>
      <c r="S157" s="151"/>
    </row>
    <row r="158" spans="1:19" ht="49.5" customHeight="1">
      <c r="A158" s="619"/>
      <c r="B158" s="646"/>
      <c r="C158" s="644"/>
      <c r="D158" s="619"/>
      <c r="E158" s="619"/>
      <c r="F158" s="619"/>
      <c r="G158" s="619"/>
      <c r="H158" s="619"/>
      <c r="I158" s="619"/>
      <c r="J158" s="645"/>
      <c r="K158" s="645"/>
      <c r="L158" s="645"/>
      <c r="M158" s="645"/>
      <c r="N158" s="645"/>
      <c r="O158" s="144"/>
      <c r="P158" s="151"/>
      <c r="Q158" s="151"/>
      <c r="R158" s="151"/>
      <c r="S158" s="151"/>
    </row>
    <row r="159" spans="1:19" ht="49.5" customHeight="1">
      <c r="A159" s="619"/>
      <c r="B159" s="646"/>
      <c r="C159" s="644"/>
      <c r="D159" s="619"/>
      <c r="E159" s="619"/>
      <c r="F159" s="619"/>
      <c r="G159" s="619"/>
      <c r="H159" s="619"/>
      <c r="I159" s="619"/>
      <c r="J159" s="645"/>
      <c r="K159" s="645"/>
      <c r="L159" s="645"/>
      <c r="M159" s="645"/>
      <c r="N159" s="645"/>
      <c r="O159" s="144"/>
      <c r="P159" s="151"/>
      <c r="Q159" s="151"/>
      <c r="R159" s="151"/>
      <c r="S159" s="151"/>
    </row>
    <row r="160" spans="1:19" ht="49.5" customHeight="1">
      <c r="A160" s="619"/>
      <c r="B160" s="646"/>
      <c r="C160" s="644"/>
      <c r="D160" s="619"/>
      <c r="E160" s="619"/>
      <c r="F160" s="619"/>
      <c r="G160" s="619"/>
      <c r="H160" s="619"/>
      <c r="I160" s="619"/>
      <c r="J160" s="645"/>
      <c r="K160" s="645"/>
      <c r="L160" s="645"/>
      <c r="M160" s="645"/>
      <c r="N160" s="645"/>
      <c r="O160" s="144"/>
      <c r="P160" s="151"/>
      <c r="Q160" s="151"/>
      <c r="R160" s="151"/>
      <c r="S160" s="151"/>
    </row>
    <row r="161" spans="1:19" ht="49.5" customHeight="1">
      <c r="A161" s="619"/>
      <c r="B161" s="646"/>
      <c r="C161" s="644"/>
      <c r="D161" s="619"/>
      <c r="E161" s="619"/>
      <c r="F161" s="619"/>
      <c r="G161" s="619"/>
      <c r="H161" s="619"/>
      <c r="I161" s="619"/>
      <c r="J161" s="645"/>
      <c r="K161" s="645"/>
      <c r="L161" s="645"/>
      <c r="M161" s="645"/>
      <c r="N161" s="645"/>
      <c r="O161" s="144"/>
      <c r="P161" s="151"/>
      <c r="Q161" s="151"/>
      <c r="R161" s="151"/>
      <c r="S161" s="151"/>
    </row>
    <row r="162" spans="1:19" ht="49.5" customHeight="1">
      <c r="A162" s="619"/>
      <c r="B162" s="646"/>
      <c r="C162" s="644"/>
      <c r="D162" s="619"/>
      <c r="E162" s="619"/>
      <c r="F162" s="619"/>
      <c r="G162" s="619"/>
      <c r="H162" s="619"/>
      <c r="I162" s="619"/>
      <c r="J162" s="645"/>
      <c r="K162" s="645"/>
      <c r="L162" s="645"/>
      <c r="M162" s="645"/>
      <c r="N162" s="645"/>
      <c r="O162" s="144"/>
      <c r="P162" s="151"/>
      <c r="Q162" s="151"/>
      <c r="R162" s="151"/>
      <c r="S162" s="151"/>
    </row>
    <row r="163" spans="1:19" ht="49.5" customHeight="1">
      <c r="A163" s="619"/>
      <c r="B163" s="646"/>
      <c r="C163" s="644"/>
      <c r="D163" s="619"/>
      <c r="E163" s="619"/>
      <c r="F163" s="619"/>
      <c r="G163" s="619"/>
      <c r="H163" s="619"/>
      <c r="I163" s="619"/>
      <c r="J163" s="645"/>
      <c r="K163" s="645"/>
      <c r="L163" s="645"/>
      <c r="M163" s="645"/>
      <c r="N163" s="645"/>
      <c r="O163" s="144"/>
      <c r="P163" s="151"/>
      <c r="Q163" s="151"/>
      <c r="R163" s="151"/>
      <c r="S163" s="151"/>
    </row>
    <row r="164" spans="1:19" ht="49.5" customHeight="1">
      <c r="A164" s="619"/>
      <c r="B164" s="646"/>
      <c r="C164" s="644"/>
      <c r="D164" s="619"/>
      <c r="E164" s="619"/>
      <c r="F164" s="619"/>
      <c r="G164" s="619"/>
      <c r="H164" s="619"/>
      <c r="I164" s="619"/>
      <c r="J164" s="645"/>
      <c r="K164" s="645"/>
      <c r="L164" s="645"/>
      <c r="M164" s="645"/>
      <c r="N164" s="645"/>
      <c r="O164" s="144"/>
      <c r="P164" s="151"/>
      <c r="Q164" s="151"/>
      <c r="R164" s="151"/>
      <c r="S164" s="151"/>
    </row>
    <row r="165" spans="1:19" ht="49.5" customHeight="1">
      <c r="A165" s="619"/>
      <c r="B165" s="646"/>
      <c r="C165" s="644"/>
      <c r="D165" s="619"/>
      <c r="E165" s="619"/>
      <c r="F165" s="619"/>
      <c r="G165" s="619"/>
      <c r="H165" s="619"/>
      <c r="I165" s="619"/>
      <c r="J165" s="645"/>
      <c r="K165" s="645"/>
      <c r="L165" s="645"/>
      <c r="M165" s="645"/>
      <c r="N165" s="645"/>
      <c r="O165" s="144"/>
      <c r="P165" s="151"/>
      <c r="Q165" s="151"/>
      <c r="R165" s="151"/>
      <c r="S165" s="151"/>
    </row>
    <row r="166" spans="1:19" ht="49.5" customHeight="1">
      <c r="A166" s="619"/>
      <c r="B166" s="646"/>
      <c r="C166" s="644"/>
      <c r="D166" s="619"/>
      <c r="E166" s="619"/>
      <c r="F166" s="619"/>
      <c r="G166" s="619"/>
      <c r="H166" s="619"/>
      <c r="I166" s="619"/>
      <c r="J166" s="645"/>
      <c r="K166" s="645"/>
      <c r="L166" s="645"/>
      <c r="M166" s="645"/>
      <c r="N166" s="645"/>
      <c r="O166" s="144"/>
      <c r="P166" s="151"/>
      <c r="Q166" s="151"/>
      <c r="R166" s="151"/>
      <c r="S166" s="151"/>
    </row>
    <row r="167" spans="1:19" ht="49.5" customHeight="1">
      <c r="A167" s="619"/>
      <c r="B167" s="646"/>
      <c r="C167" s="644"/>
      <c r="D167" s="619"/>
      <c r="E167" s="619"/>
      <c r="F167" s="619"/>
      <c r="G167" s="619"/>
      <c r="H167" s="619"/>
      <c r="I167" s="619"/>
      <c r="J167" s="645"/>
      <c r="K167" s="645"/>
      <c r="L167" s="645"/>
      <c r="M167" s="645"/>
      <c r="N167" s="645"/>
      <c r="O167" s="144"/>
      <c r="P167" s="151"/>
      <c r="Q167" s="151"/>
      <c r="R167" s="151"/>
      <c r="S167" s="151"/>
    </row>
    <row r="168" spans="1:19" ht="49.5" customHeight="1">
      <c r="A168" s="619"/>
      <c r="B168" s="646"/>
      <c r="C168" s="644"/>
      <c r="D168" s="619"/>
      <c r="E168" s="619"/>
      <c r="F168" s="619"/>
      <c r="G168" s="619"/>
      <c r="H168" s="619"/>
      <c r="I168" s="619"/>
      <c r="J168" s="645"/>
      <c r="K168" s="645"/>
      <c r="L168" s="645"/>
      <c r="M168" s="645"/>
      <c r="N168" s="645"/>
      <c r="O168" s="144"/>
      <c r="P168" s="151"/>
      <c r="Q168" s="151"/>
      <c r="R168" s="151"/>
      <c r="S168" s="151"/>
    </row>
    <row r="169" spans="1:19" ht="49.5" customHeight="1">
      <c r="A169" s="619"/>
      <c r="B169" s="646"/>
      <c r="C169" s="644"/>
      <c r="D169" s="619"/>
      <c r="E169" s="619"/>
      <c r="F169" s="619"/>
      <c r="G169" s="619"/>
      <c r="H169" s="619"/>
      <c r="I169" s="619"/>
      <c r="J169" s="645"/>
      <c r="K169" s="645"/>
      <c r="L169" s="645"/>
      <c r="M169" s="645"/>
      <c r="N169" s="645"/>
      <c r="O169" s="144"/>
      <c r="P169" s="151"/>
      <c r="Q169" s="151"/>
      <c r="R169" s="151"/>
      <c r="S169" s="151"/>
    </row>
    <row r="170" spans="1:19" ht="49.5" customHeight="1">
      <c r="A170" s="619"/>
      <c r="B170" s="646"/>
      <c r="C170" s="644"/>
      <c r="D170" s="619"/>
      <c r="E170" s="619"/>
      <c r="F170" s="619"/>
      <c r="G170" s="619"/>
      <c r="H170" s="619"/>
      <c r="I170" s="619"/>
      <c r="J170" s="645"/>
      <c r="K170" s="645"/>
      <c r="L170" s="645"/>
      <c r="M170" s="645"/>
      <c r="N170" s="645"/>
      <c r="O170" s="144"/>
      <c r="P170" s="151"/>
      <c r="Q170" s="151"/>
      <c r="R170" s="151"/>
      <c r="S170" s="151"/>
    </row>
    <row r="171" spans="1:19" ht="49.5" customHeight="1">
      <c r="A171" s="619"/>
      <c r="B171" s="646"/>
      <c r="C171" s="644"/>
      <c r="D171" s="619"/>
      <c r="E171" s="619"/>
      <c r="F171" s="619"/>
      <c r="G171" s="619"/>
      <c r="H171" s="619"/>
      <c r="I171" s="619"/>
      <c r="J171" s="645"/>
      <c r="K171" s="645"/>
      <c r="L171" s="645"/>
      <c r="M171" s="645"/>
      <c r="N171" s="645"/>
      <c r="O171" s="144"/>
      <c r="P171" s="151"/>
      <c r="Q171" s="151"/>
      <c r="R171" s="151"/>
      <c r="S171" s="151"/>
    </row>
    <row r="172" spans="1:19" ht="49.5" customHeight="1">
      <c r="A172" s="619"/>
      <c r="B172" s="646"/>
      <c r="C172" s="644"/>
      <c r="D172" s="619"/>
      <c r="E172" s="619"/>
      <c r="F172" s="619"/>
      <c r="G172" s="619"/>
      <c r="H172" s="619"/>
      <c r="I172" s="619"/>
      <c r="J172" s="645"/>
      <c r="K172" s="645"/>
      <c r="L172" s="645"/>
      <c r="M172" s="645"/>
      <c r="N172" s="645"/>
      <c r="O172" s="144"/>
      <c r="P172" s="151"/>
      <c r="Q172" s="151"/>
      <c r="R172" s="151"/>
      <c r="S172" s="151"/>
    </row>
    <row r="173" spans="1:19" ht="49.5" customHeight="1">
      <c r="A173" s="619"/>
      <c r="B173" s="646"/>
      <c r="C173" s="644"/>
      <c r="D173" s="619"/>
      <c r="E173" s="619"/>
      <c r="F173" s="619"/>
      <c r="G173" s="619"/>
      <c r="H173" s="619"/>
      <c r="I173" s="619"/>
      <c r="J173" s="645"/>
      <c r="K173" s="645"/>
      <c r="L173" s="645"/>
      <c r="M173" s="645"/>
      <c r="N173" s="645"/>
      <c r="O173" s="144"/>
      <c r="P173" s="151"/>
      <c r="Q173" s="151"/>
      <c r="R173" s="151"/>
      <c r="S173" s="151"/>
    </row>
    <row r="174" spans="1:19" ht="49.5" customHeight="1">
      <c r="A174" s="619"/>
      <c r="B174" s="646"/>
      <c r="C174" s="644"/>
      <c r="D174" s="619"/>
      <c r="E174" s="619"/>
      <c r="F174" s="619"/>
      <c r="G174" s="619"/>
      <c r="H174" s="619"/>
      <c r="I174" s="619"/>
      <c r="J174" s="645"/>
      <c r="K174" s="645"/>
      <c r="L174" s="645"/>
      <c r="M174" s="645"/>
      <c r="N174" s="645"/>
      <c r="O174" s="144"/>
      <c r="P174" s="151"/>
      <c r="Q174" s="151"/>
      <c r="R174" s="151"/>
      <c r="S174" s="151"/>
    </row>
    <row r="175" spans="1:19" ht="49.5" customHeight="1">
      <c r="A175" s="619"/>
      <c r="B175" s="646"/>
      <c r="C175" s="644"/>
      <c r="D175" s="619"/>
      <c r="E175" s="619"/>
      <c r="F175" s="619"/>
      <c r="G175" s="619"/>
      <c r="H175" s="619"/>
      <c r="I175" s="619"/>
      <c r="J175" s="645"/>
      <c r="K175" s="645"/>
      <c r="L175" s="645"/>
      <c r="M175" s="645"/>
      <c r="N175" s="645"/>
      <c r="O175" s="144"/>
      <c r="P175" s="151"/>
      <c r="Q175" s="151"/>
      <c r="R175" s="151"/>
      <c r="S175" s="151"/>
    </row>
    <row r="176" spans="1:19" ht="49.5" customHeight="1">
      <c r="A176" s="619"/>
      <c r="B176" s="646"/>
      <c r="C176" s="644"/>
      <c r="D176" s="619"/>
      <c r="E176" s="619"/>
      <c r="F176" s="619"/>
      <c r="G176" s="619"/>
      <c r="H176" s="619"/>
      <c r="I176" s="619"/>
      <c r="J176" s="645"/>
      <c r="K176" s="645"/>
      <c r="L176" s="645"/>
      <c r="M176" s="645"/>
      <c r="N176" s="645"/>
      <c r="O176" s="144"/>
      <c r="P176" s="151"/>
      <c r="Q176" s="151"/>
      <c r="R176" s="151"/>
      <c r="S176" s="151"/>
    </row>
    <row r="177" spans="1:19" ht="49.5" customHeight="1">
      <c r="A177" s="619"/>
      <c r="B177" s="646"/>
      <c r="C177" s="644"/>
      <c r="D177" s="619"/>
      <c r="E177" s="619"/>
      <c r="F177" s="619"/>
      <c r="G177" s="619"/>
      <c r="H177" s="619"/>
      <c r="I177" s="619"/>
      <c r="J177" s="645"/>
      <c r="K177" s="645"/>
      <c r="L177" s="645"/>
      <c r="M177" s="645"/>
      <c r="N177" s="645"/>
      <c r="O177" s="144"/>
      <c r="P177" s="151"/>
      <c r="Q177" s="151"/>
      <c r="R177" s="151"/>
      <c r="S177" s="151"/>
    </row>
    <row r="178" spans="1:19" ht="49.5" customHeight="1">
      <c r="A178" s="619"/>
      <c r="B178" s="646"/>
      <c r="C178" s="644"/>
      <c r="D178" s="619"/>
      <c r="E178" s="619"/>
      <c r="F178" s="619"/>
      <c r="G178" s="619"/>
      <c r="H178" s="619"/>
      <c r="I178" s="619"/>
      <c r="J178" s="645"/>
      <c r="K178" s="645"/>
      <c r="L178" s="645"/>
      <c r="M178" s="645"/>
      <c r="N178" s="645"/>
      <c r="O178" s="144"/>
      <c r="P178" s="151"/>
      <c r="Q178" s="151"/>
      <c r="R178" s="151"/>
      <c r="S178" s="151"/>
    </row>
    <row r="179" spans="1:19" ht="49.5" customHeight="1">
      <c r="A179" s="619"/>
      <c r="B179" s="646"/>
      <c r="C179" s="644"/>
      <c r="D179" s="619"/>
      <c r="E179" s="619"/>
      <c r="F179" s="619"/>
      <c r="G179" s="619"/>
      <c r="H179" s="619"/>
      <c r="I179" s="619"/>
      <c r="J179" s="645"/>
      <c r="K179" s="645"/>
      <c r="L179" s="645"/>
      <c r="M179" s="645"/>
      <c r="N179" s="645"/>
      <c r="O179" s="144"/>
      <c r="P179" s="151"/>
      <c r="Q179" s="151"/>
      <c r="R179" s="151"/>
      <c r="S179" s="151"/>
    </row>
    <row r="180" spans="1:19" ht="49.5" customHeight="1">
      <c r="A180" s="619"/>
      <c r="B180" s="646"/>
      <c r="C180" s="644"/>
      <c r="D180" s="619"/>
      <c r="E180" s="619"/>
      <c r="F180" s="619"/>
      <c r="G180" s="619"/>
      <c r="H180" s="619"/>
      <c r="I180" s="619"/>
      <c r="J180" s="645"/>
      <c r="K180" s="645"/>
      <c r="L180" s="645"/>
      <c r="M180" s="645"/>
      <c r="N180" s="645"/>
      <c r="O180" s="144"/>
      <c r="P180" s="151"/>
      <c r="Q180" s="151"/>
      <c r="R180" s="151"/>
      <c r="S180" s="151"/>
    </row>
    <row r="181" spans="1:19" ht="49.5" customHeight="1">
      <c r="A181" s="619"/>
      <c r="B181" s="646"/>
      <c r="C181" s="644"/>
      <c r="D181" s="619"/>
      <c r="E181" s="619"/>
      <c r="F181" s="619"/>
      <c r="G181" s="619"/>
      <c r="H181" s="619"/>
      <c r="I181" s="619"/>
      <c r="J181" s="645"/>
      <c r="K181" s="645"/>
      <c r="L181" s="645"/>
      <c r="M181" s="645"/>
      <c r="N181" s="645"/>
      <c r="O181" s="144"/>
      <c r="P181" s="151"/>
      <c r="Q181" s="151"/>
      <c r="R181" s="151"/>
      <c r="S181" s="151"/>
    </row>
    <row r="182" spans="1:19" ht="49.5" customHeight="1">
      <c r="A182" s="619"/>
      <c r="B182" s="646"/>
      <c r="C182" s="644"/>
      <c r="D182" s="619"/>
      <c r="E182" s="619"/>
      <c r="F182" s="619"/>
      <c r="G182" s="619"/>
      <c r="H182" s="619"/>
      <c r="I182" s="619"/>
      <c r="J182" s="645"/>
      <c r="K182" s="645"/>
      <c r="L182" s="645"/>
      <c r="M182" s="645"/>
      <c r="N182" s="645"/>
      <c r="O182" s="144"/>
      <c r="P182" s="151"/>
      <c r="Q182" s="151"/>
      <c r="R182" s="151"/>
      <c r="S182" s="151"/>
    </row>
    <row r="183" spans="1:19" ht="49.5" customHeight="1">
      <c r="A183" s="619"/>
      <c r="B183" s="646"/>
      <c r="C183" s="644"/>
      <c r="D183" s="619"/>
      <c r="E183" s="619"/>
      <c r="F183" s="619"/>
      <c r="G183" s="619"/>
      <c r="H183" s="619"/>
      <c r="I183" s="619"/>
      <c r="J183" s="645"/>
      <c r="K183" s="645"/>
      <c r="L183" s="645"/>
      <c r="M183" s="645"/>
      <c r="N183" s="645"/>
      <c r="O183" s="144"/>
      <c r="P183" s="151"/>
      <c r="Q183" s="151"/>
      <c r="R183" s="151"/>
      <c r="S183" s="151"/>
    </row>
    <row r="184" spans="1:19" ht="49.5" customHeight="1">
      <c r="A184" s="619"/>
      <c r="B184" s="646"/>
      <c r="C184" s="644"/>
      <c r="D184" s="619"/>
      <c r="E184" s="619"/>
      <c r="F184" s="619"/>
      <c r="G184" s="619"/>
      <c r="H184" s="619"/>
      <c r="I184" s="619"/>
      <c r="J184" s="645"/>
      <c r="K184" s="645"/>
      <c r="L184" s="645"/>
      <c r="M184" s="645"/>
      <c r="N184" s="645"/>
      <c r="O184" s="144"/>
      <c r="P184" s="151"/>
      <c r="Q184" s="151"/>
      <c r="R184" s="151"/>
      <c r="S184" s="151"/>
    </row>
    <row r="185" spans="1:19" ht="49.5" customHeight="1">
      <c r="A185" s="619"/>
      <c r="B185" s="646"/>
      <c r="C185" s="644"/>
      <c r="D185" s="619"/>
      <c r="E185" s="619"/>
      <c r="F185" s="619"/>
      <c r="G185" s="619"/>
      <c r="H185" s="619"/>
      <c r="I185" s="619"/>
      <c r="J185" s="645"/>
      <c r="K185" s="645"/>
      <c r="L185" s="645"/>
      <c r="M185" s="645"/>
      <c r="N185" s="645"/>
      <c r="O185" s="144"/>
      <c r="P185" s="151"/>
      <c r="Q185" s="151"/>
      <c r="R185" s="151"/>
      <c r="S185" s="151"/>
    </row>
    <row r="186" spans="1:19" ht="49.5" customHeight="1">
      <c r="A186" s="619"/>
      <c r="B186" s="646"/>
      <c r="C186" s="644"/>
      <c r="D186" s="619"/>
      <c r="E186" s="619"/>
      <c r="F186" s="619"/>
      <c r="G186" s="619"/>
      <c r="H186" s="619"/>
      <c r="I186" s="619"/>
      <c r="J186" s="645"/>
      <c r="K186" s="645"/>
      <c r="L186" s="645"/>
      <c r="M186" s="645"/>
      <c r="N186" s="645"/>
      <c r="O186" s="144"/>
      <c r="P186" s="151"/>
      <c r="Q186" s="151"/>
      <c r="R186" s="151"/>
      <c r="S186" s="151"/>
    </row>
    <row r="187" spans="1:19" ht="49.5" customHeight="1">
      <c r="A187" s="619"/>
      <c r="B187" s="646"/>
      <c r="C187" s="644"/>
      <c r="D187" s="619"/>
      <c r="E187" s="619"/>
      <c r="F187" s="619"/>
      <c r="G187" s="619"/>
      <c r="H187" s="619"/>
      <c r="I187" s="619"/>
      <c r="J187" s="645"/>
      <c r="K187" s="645"/>
      <c r="L187" s="645"/>
      <c r="M187" s="645"/>
      <c r="N187" s="645"/>
      <c r="O187" s="144"/>
      <c r="P187" s="151"/>
      <c r="Q187" s="151"/>
      <c r="R187" s="151"/>
      <c r="S187" s="151"/>
    </row>
    <row r="188" spans="1:19" ht="49.5" customHeight="1">
      <c r="A188" s="619"/>
      <c r="B188" s="646"/>
      <c r="C188" s="644"/>
      <c r="D188" s="619"/>
      <c r="E188" s="619"/>
      <c r="F188" s="619"/>
      <c r="G188" s="619"/>
      <c r="H188" s="619"/>
      <c r="I188" s="619"/>
      <c r="J188" s="645"/>
      <c r="K188" s="645"/>
      <c r="L188" s="645"/>
      <c r="M188" s="645"/>
      <c r="N188" s="645"/>
      <c r="O188" s="144"/>
      <c r="P188" s="151"/>
      <c r="Q188" s="151"/>
      <c r="R188" s="151"/>
      <c r="S188" s="151"/>
    </row>
    <row r="189" spans="1:19" ht="49.5" customHeight="1">
      <c r="A189" s="619"/>
      <c r="B189" s="646"/>
      <c r="C189" s="644"/>
      <c r="D189" s="619"/>
      <c r="E189" s="619"/>
      <c r="F189" s="619"/>
      <c r="G189" s="619"/>
      <c r="H189" s="619"/>
      <c r="I189" s="619"/>
      <c r="J189" s="645"/>
      <c r="K189" s="645"/>
      <c r="L189" s="645"/>
      <c r="M189" s="645"/>
      <c r="N189" s="645"/>
      <c r="O189" s="144"/>
      <c r="P189" s="151"/>
      <c r="Q189" s="151"/>
      <c r="R189" s="151"/>
      <c r="S189" s="151"/>
    </row>
    <row r="190" spans="1:19" ht="49.5" customHeight="1">
      <c r="A190" s="619"/>
      <c r="B190" s="646"/>
      <c r="C190" s="644"/>
      <c r="D190" s="619"/>
      <c r="E190" s="619"/>
      <c r="F190" s="619"/>
      <c r="G190" s="619"/>
      <c r="H190" s="619"/>
      <c r="I190" s="619"/>
      <c r="J190" s="645"/>
      <c r="K190" s="645"/>
      <c r="L190" s="645"/>
      <c r="M190" s="645"/>
      <c r="N190" s="645"/>
      <c r="O190" s="144"/>
      <c r="P190" s="151"/>
      <c r="Q190" s="151"/>
      <c r="R190" s="151"/>
      <c r="S190" s="151"/>
    </row>
    <row r="191" spans="1:19" ht="49.5" customHeight="1">
      <c r="A191" s="619"/>
      <c r="B191" s="646"/>
      <c r="C191" s="644"/>
      <c r="D191" s="619"/>
      <c r="E191" s="619"/>
      <c r="F191" s="619"/>
      <c r="G191" s="619"/>
      <c r="H191" s="619"/>
      <c r="I191" s="619"/>
      <c r="J191" s="645"/>
      <c r="K191" s="645"/>
      <c r="L191" s="645"/>
      <c r="M191" s="645"/>
      <c r="N191" s="645"/>
      <c r="O191" s="144"/>
      <c r="P191" s="151"/>
      <c r="Q191" s="151"/>
      <c r="R191" s="151"/>
      <c r="S191" s="151"/>
    </row>
    <row r="192" spans="1:19" ht="49.5" customHeight="1">
      <c r="A192" s="619"/>
      <c r="B192" s="646"/>
      <c r="C192" s="644"/>
      <c r="D192" s="619"/>
      <c r="E192" s="619"/>
      <c r="F192" s="619"/>
      <c r="G192" s="619"/>
      <c r="H192" s="619"/>
      <c r="I192" s="619"/>
      <c r="J192" s="645"/>
      <c r="K192" s="645"/>
      <c r="L192" s="645"/>
      <c r="M192" s="645"/>
      <c r="N192" s="645"/>
      <c r="O192" s="144"/>
      <c r="P192" s="151"/>
      <c r="Q192" s="151"/>
      <c r="R192" s="151"/>
      <c r="S192" s="151"/>
    </row>
    <row r="193" spans="1:19" ht="49.5" customHeight="1">
      <c r="A193" s="619"/>
      <c r="B193" s="646"/>
      <c r="C193" s="644"/>
      <c r="D193" s="619"/>
      <c r="E193" s="619"/>
      <c r="F193" s="619"/>
      <c r="G193" s="619"/>
      <c r="H193" s="619"/>
      <c r="I193" s="619"/>
      <c r="J193" s="645"/>
      <c r="K193" s="645"/>
      <c r="L193" s="645"/>
      <c r="M193" s="645"/>
      <c r="N193" s="645"/>
      <c r="O193" s="144"/>
      <c r="P193" s="151"/>
      <c r="Q193" s="151"/>
      <c r="R193" s="151"/>
      <c r="S193" s="151"/>
    </row>
    <row r="194" spans="1:19" ht="49.5" customHeight="1">
      <c r="A194" s="619"/>
      <c r="B194" s="646"/>
      <c r="C194" s="644"/>
      <c r="D194" s="619"/>
      <c r="E194" s="619"/>
      <c r="F194" s="619"/>
      <c r="G194" s="619"/>
      <c r="H194" s="619"/>
      <c r="I194" s="619"/>
      <c r="J194" s="645"/>
      <c r="K194" s="645"/>
      <c r="L194" s="645"/>
      <c r="M194" s="645"/>
      <c r="N194" s="645"/>
      <c r="O194" s="144"/>
      <c r="P194" s="151"/>
      <c r="Q194" s="151"/>
      <c r="R194" s="151"/>
      <c r="S194" s="151"/>
    </row>
    <row r="195" spans="1:19" ht="49.5" customHeight="1">
      <c r="A195" s="619"/>
      <c r="B195" s="646"/>
      <c r="C195" s="644"/>
      <c r="D195" s="619"/>
      <c r="E195" s="619"/>
      <c r="F195" s="619"/>
      <c r="G195" s="619"/>
      <c r="H195" s="619"/>
      <c r="I195" s="619"/>
      <c r="J195" s="645"/>
      <c r="K195" s="645"/>
      <c r="L195" s="645"/>
      <c r="M195" s="645"/>
      <c r="N195" s="645"/>
      <c r="O195" s="144"/>
      <c r="P195" s="151"/>
      <c r="Q195" s="151"/>
      <c r="R195" s="151"/>
      <c r="S195" s="151"/>
    </row>
    <row r="196" spans="1:19" ht="49.5" customHeight="1">
      <c r="A196" s="619"/>
      <c r="B196" s="646"/>
      <c r="C196" s="644"/>
      <c r="D196" s="619"/>
      <c r="E196" s="619"/>
      <c r="F196" s="619"/>
      <c r="G196" s="619"/>
      <c r="H196" s="619"/>
      <c r="I196" s="619"/>
      <c r="J196" s="645"/>
      <c r="K196" s="645"/>
      <c r="L196" s="645"/>
      <c r="M196" s="645"/>
      <c r="N196" s="645"/>
      <c r="O196" s="144"/>
      <c r="P196" s="151"/>
      <c r="Q196" s="151"/>
      <c r="R196" s="151"/>
      <c r="S196" s="151"/>
    </row>
    <row r="197" spans="1:19" ht="49.5" customHeight="1">
      <c r="A197" s="619"/>
      <c r="B197" s="646"/>
      <c r="C197" s="644"/>
      <c r="D197" s="619"/>
      <c r="E197" s="619"/>
      <c r="F197" s="619"/>
      <c r="G197" s="619"/>
      <c r="H197" s="619"/>
      <c r="I197" s="619"/>
      <c r="J197" s="645"/>
      <c r="K197" s="645"/>
      <c r="L197" s="645"/>
      <c r="M197" s="645"/>
      <c r="N197" s="645"/>
      <c r="O197" s="144"/>
      <c r="P197" s="151"/>
      <c r="Q197" s="151"/>
      <c r="R197" s="151"/>
      <c r="S197" s="151"/>
    </row>
    <row r="198" spans="1:19" ht="49.5" customHeight="1">
      <c r="A198" s="619"/>
      <c r="B198" s="646"/>
      <c r="C198" s="644"/>
      <c r="D198" s="619"/>
      <c r="E198" s="619"/>
      <c r="F198" s="619"/>
      <c r="G198" s="619"/>
      <c r="H198" s="619"/>
      <c r="I198" s="619"/>
      <c r="J198" s="645"/>
      <c r="K198" s="645"/>
      <c r="L198" s="645"/>
      <c r="M198" s="645"/>
      <c r="N198" s="645"/>
      <c r="O198" s="144"/>
      <c r="P198" s="151"/>
      <c r="Q198" s="151"/>
      <c r="R198" s="151"/>
      <c r="S198" s="151"/>
    </row>
    <row r="199" spans="1:19" ht="49.5" customHeight="1">
      <c r="A199" s="619"/>
      <c r="B199" s="646"/>
      <c r="C199" s="644"/>
      <c r="D199" s="619"/>
      <c r="E199" s="619"/>
      <c r="F199" s="619"/>
      <c r="G199" s="619"/>
      <c r="H199" s="619"/>
      <c r="I199" s="619"/>
      <c r="J199" s="645"/>
      <c r="K199" s="645"/>
      <c r="L199" s="645"/>
      <c r="M199" s="645"/>
      <c r="N199" s="645"/>
      <c r="O199" s="144"/>
      <c r="P199" s="151"/>
      <c r="Q199" s="151"/>
      <c r="R199" s="151"/>
      <c r="S199" s="151"/>
    </row>
    <row r="200" spans="1:19" ht="49.5" customHeight="1">
      <c r="A200" s="619"/>
      <c r="B200" s="646"/>
      <c r="C200" s="644"/>
      <c r="D200" s="619"/>
      <c r="E200" s="619"/>
      <c r="F200" s="619"/>
      <c r="G200" s="619"/>
      <c r="H200" s="619"/>
      <c r="I200" s="619"/>
      <c r="J200" s="645"/>
      <c r="K200" s="645"/>
      <c r="L200" s="645"/>
      <c r="M200" s="645"/>
      <c r="N200" s="645"/>
      <c r="O200" s="144"/>
      <c r="P200" s="151"/>
      <c r="Q200" s="151"/>
      <c r="R200" s="151"/>
      <c r="S200" s="151"/>
    </row>
    <row r="201" spans="1:19" ht="49.5" customHeight="1">
      <c r="A201" s="619"/>
      <c r="B201" s="646"/>
      <c r="C201" s="644"/>
      <c r="D201" s="619"/>
      <c r="E201" s="619"/>
      <c r="F201" s="619"/>
      <c r="G201" s="619"/>
      <c r="H201" s="619"/>
      <c r="I201" s="619"/>
      <c r="J201" s="645"/>
      <c r="K201" s="645"/>
      <c r="L201" s="645"/>
      <c r="M201" s="645"/>
      <c r="N201" s="645"/>
      <c r="O201" s="144"/>
      <c r="P201" s="151"/>
      <c r="Q201" s="151"/>
      <c r="R201" s="151"/>
      <c r="S201" s="151"/>
    </row>
    <row r="202" spans="1:19" ht="49.5" customHeight="1">
      <c r="A202" s="619"/>
      <c r="B202" s="646"/>
      <c r="C202" s="644"/>
      <c r="D202" s="619"/>
      <c r="E202" s="619"/>
      <c r="F202" s="619"/>
      <c r="G202" s="619"/>
      <c r="H202" s="619"/>
      <c r="I202" s="619"/>
      <c r="J202" s="645"/>
      <c r="K202" s="645"/>
      <c r="L202" s="645"/>
      <c r="M202" s="645"/>
      <c r="N202" s="645"/>
      <c r="O202" s="144"/>
      <c r="P202" s="151"/>
      <c r="Q202" s="151"/>
      <c r="R202" s="151"/>
      <c r="S202" s="151"/>
    </row>
    <row r="203" spans="1:19" ht="49.5" customHeight="1">
      <c r="A203" s="619"/>
      <c r="B203" s="646"/>
      <c r="C203" s="644"/>
      <c r="D203" s="619"/>
      <c r="E203" s="619"/>
      <c r="F203" s="619"/>
      <c r="G203" s="619"/>
      <c r="H203" s="619"/>
      <c r="I203" s="619"/>
      <c r="J203" s="645"/>
      <c r="K203" s="645"/>
      <c r="L203" s="645"/>
      <c r="M203" s="645"/>
      <c r="N203" s="645"/>
      <c r="O203" s="144"/>
      <c r="P203" s="151"/>
      <c r="Q203" s="151"/>
      <c r="R203" s="151"/>
      <c r="S203" s="151"/>
    </row>
    <row r="204" spans="1:19" ht="49.5" customHeight="1">
      <c r="A204" s="619"/>
      <c r="B204" s="646"/>
      <c r="C204" s="644"/>
      <c r="D204" s="619"/>
      <c r="E204" s="619"/>
      <c r="F204" s="619"/>
      <c r="G204" s="619"/>
      <c r="H204" s="619"/>
      <c r="I204" s="619"/>
      <c r="J204" s="645"/>
      <c r="K204" s="645"/>
      <c r="L204" s="645"/>
      <c r="M204" s="645"/>
      <c r="N204" s="645"/>
      <c r="O204" s="144"/>
      <c r="P204" s="151"/>
      <c r="Q204" s="151"/>
      <c r="R204" s="151"/>
      <c r="S204" s="151"/>
    </row>
    <row r="205" spans="1:19" ht="49.5" customHeight="1">
      <c r="A205" s="619"/>
      <c r="B205" s="646"/>
      <c r="C205" s="644"/>
      <c r="D205" s="619"/>
      <c r="E205" s="619"/>
      <c r="F205" s="619"/>
      <c r="G205" s="619"/>
      <c r="H205" s="619"/>
      <c r="I205" s="619"/>
      <c r="J205" s="645"/>
      <c r="K205" s="645"/>
      <c r="L205" s="645"/>
      <c r="M205" s="645"/>
      <c r="N205" s="645"/>
      <c r="O205" s="144"/>
      <c r="P205" s="151"/>
      <c r="Q205" s="151"/>
      <c r="R205" s="151"/>
      <c r="S205" s="151"/>
    </row>
    <row r="206" spans="1:19" ht="49.5" customHeight="1">
      <c r="A206" s="619"/>
      <c r="B206" s="646"/>
      <c r="C206" s="644"/>
      <c r="D206" s="619"/>
      <c r="E206" s="619"/>
      <c r="F206" s="619"/>
      <c r="G206" s="619"/>
      <c r="H206" s="619"/>
      <c r="I206" s="619"/>
      <c r="J206" s="645"/>
      <c r="K206" s="645"/>
      <c r="L206" s="645"/>
      <c r="M206" s="645"/>
      <c r="N206" s="645"/>
      <c r="O206" s="144"/>
      <c r="P206" s="151"/>
      <c r="Q206" s="151"/>
      <c r="R206" s="151"/>
      <c r="S206" s="151"/>
    </row>
    <row r="207" spans="1:19" ht="49.5" customHeight="1">
      <c r="A207" s="619"/>
      <c r="B207" s="646"/>
      <c r="C207" s="644"/>
      <c r="D207" s="619"/>
      <c r="E207" s="619"/>
      <c r="F207" s="619"/>
      <c r="G207" s="619"/>
      <c r="H207" s="619"/>
      <c r="I207" s="619"/>
      <c r="J207" s="645"/>
      <c r="K207" s="645"/>
      <c r="L207" s="645"/>
      <c r="M207" s="645"/>
      <c r="N207" s="645"/>
      <c r="O207" s="144"/>
      <c r="P207" s="151"/>
      <c r="Q207" s="151"/>
      <c r="R207" s="151"/>
      <c r="S207" s="151"/>
    </row>
    <row r="208" spans="1:19" ht="49.5" customHeight="1">
      <c r="A208" s="619"/>
      <c r="B208" s="646"/>
      <c r="C208" s="644"/>
      <c r="D208" s="619"/>
      <c r="E208" s="619"/>
      <c r="F208" s="619"/>
      <c r="G208" s="619"/>
      <c r="H208" s="619"/>
      <c r="I208" s="619"/>
      <c r="J208" s="645"/>
      <c r="K208" s="645"/>
      <c r="L208" s="645"/>
      <c r="M208" s="645"/>
      <c r="N208" s="645"/>
      <c r="O208" s="144"/>
      <c r="P208" s="151"/>
      <c r="Q208" s="151"/>
      <c r="R208" s="151"/>
      <c r="S208" s="151"/>
    </row>
    <row r="209" spans="1:19" ht="49.5" customHeight="1">
      <c r="A209" s="619"/>
      <c r="B209" s="646"/>
      <c r="C209" s="644"/>
      <c r="D209" s="619"/>
      <c r="E209" s="619"/>
      <c r="F209" s="619"/>
      <c r="G209" s="619"/>
      <c r="H209" s="619"/>
      <c r="I209" s="619"/>
      <c r="J209" s="645"/>
      <c r="K209" s="645"/>
      <c r="L209" s="645"/>
      <c r="M209" s="645"/>
      <c r="N209" s="645"/>
      <c r="O209" s="144"/>
      <c r="P209" s="151"/>
      <c r="Q209" s="151"/>
      <c r="R209" s="151"/>
      <c r="S209" s="151"/>
    </row>
    <row r="210" spans="1:19" ht="49.5" customHeight="1">
      <c r="A210" s="619"/>
      <c r="B210" s="646"/>
      <c r="C210" s="644"/>
      <c r="D210" s="619"/>
      <c r="E210" s="619"/>
      <c r="F210" s="619"/>
      <c r="G210" s="619"/>
      <c r="H210" s="619"/>
      <c r="I210" s="619"/>
      <c r="J210" s="645"/>
      <c r="K210" s="645"/>
      <c r="L210" s="645"/>
      <c r="M210" s="645"/>
      <c r="N210" s="645"/>
      <c r="O210" s="144"/>
      <c r="P210" s="151"/>
      <c r="Q210" s="151"/>
      <c r="R210" s="151"/>
      <c r="S210" s="151"/>
    </row>
    <row r="211" spans="1:19" ht="49.5" customHeight="1">
      <c r="A211" s="619"/>
      <c r="B211" s="646"/>
      <c r="C211" s="644"/>
      <c r="D211" s="619"/>
      <c r="E211" s="619"/>
      <c r="F211" s="619"/>
      <c r="G211" s="619"/>
      <c r="H211" s="619"/>
      <c r="I211" s="619"/>
      <c r="J211" s="645"/>
      <c r="K211" s="645"/>
      <c r="L211" s="645"/>
      <c r="M211" s="645"/>
      <c r="N211" s="645"/>
      <c r="O211" s="144"/>
      <c r="P211" s="151"/>
      <c r="Q211" s="151"/>
      <c r="R211" s="151"/>
      <c r="S211" s="151"/>
    </row>
    <row r="212" spans="1:19" ht="49.5" customHeight="1">
      <c r="A212" s="619"/>
      <c r="B212" s="646"/>
      <c r="C212" s="644"/>
      <c r="D212" s="619"/>
      <c r="E212" s="619"/>
      <c r="F212" s="619"/>
      <c r="G212" s="619"/>
      <c r="H212" s="619"/>
      <c r="I212" s="619"/>
      <c r="J212" s="645"/>
      <c r="K212" s="645"/>
      <c r="L212" s="645"/>
      <c r="M212" s="645"/>
      <c r="N212" s="645"/>
      <c r="O212" s="144"/>
      <c r="P212" s="151"/>
      <c r="Q212" s="151"/>
      <c r="R212" s="151"/>
      <c r="S212" s="151"/>
    </row>
    <row r="213" spans="1:19" ht="49.5" customHeight="1">
      <c r="A213" s="619"/>
      <c r="B213" s="646"/>
      <c r="C213" s="644"/>
      <c r="D213" s="619"/>
      <c r="E213" s="619"/>
      <c r="F213" s="619"/>
      <c r="G213" s="619"/>
      <c r="H213" s="619"/>
      <c r="I213" s="619"/>
      <c r="J213" s="645"/>
      <c r="K213" s="645"/>
      <c r="L213" s="645"/>
      <c r="M213" s="645"/>
      <c r="N213" s="645"/>
      <c r="O213" s="144"/>
      <c r="P213" s="151"/>
      <c r="Q213" s="151"/>
      <c r="R213" s="151"/>
      <c r="S213" s="151"/>
    </row>
    <row r="214" spans="1:19" ht="49.5" customHeight="1">
      <c r="A214" s="619"/>
      <c r="B214" s="646"/>
      <c r="C214" s="644"/>
      <c r="D214" s="619"/>
      <c r="E214" s="619"/>
      <c r="F214" s="619"/>
      <c r="G214" s="619"/>
      <c r="H214" s="619"/>
      <c r="I214" s="619"/>
      <c r="J214" s="645"/>
      <c r="K214" s="645"/>
      <c r="L214" s="645"/>
      <c r="M214" s="645"/>
      <c r="N214" s="645"/>
      <c r="O214" s="144"/>
      <c r="P214" s="151"/>
      <c r="Q214" s="151"/>
      <c r="R214" s="151"/>
      <c r="S214" s="151"/>
    </row>
    <row r="215" spans="1:19" ht="49.5" customHeight="1">
      <c r="A215" s="619"/>
      <c r="B215" s="646"/>
      <c r="C215" s="644"/>
      <c r="D215" s="619"/>
      <c r="E215" s="619"/>
      <c r="F215" s="619"/>
      <c r="G215" s="619"/>
      <c r="H215" s="619"/>
      <c r="I215" s="619"/>
      <c r="J215" s="645"/>
      <c r="K215" s="645"/>
      <c r="L215" s="645"/>
      <c r="M215" s="645"/>
      <c r="N215" s="645"/>
      <c r="O215" s="144"/>
      <c r="P215" s="151"/>
      <c r="Q215" s="151"/>
      <c r="R215" s="151"/>
      <c r="S215" s="151"/>
    </row>
    <row r="216" spans="1:19" ht="49.5" customHeight="1">
      <c r="A216" s="619"/>
      <c r="B216" s="646"/>
      <c r="C216" s="644"/>
      <c r="D216" s="619"/>
      <c r="E216" s="619"/>
      <c r="F216" s="619"/>
      <c r="G216" s="619"/>
      <c r="H216" s="619"/>
      <c r="I216" s="619"/>
      <c r="J216" s="645"/>
      <c r="K216" s="645"/>
      <c r="L216" s="645"/>
      <c r="M216" s="645"/>
      <c r="N216" s="645"/>
      <c r="O216" s="144"/>
      <c r="P216" s="151"/>
      <c r="Q216" s="151"/>
      <c r="R216" s="151"/>
      <c r="S216" s="151"/>
    </row>
    <row r="217" spans="1:19" ht="49.5" customHeight="1">
      <c r="A217" s="619"/>
      <c r="B217" s="646"/>
      <c r="C217" s="644"/>
      <c r="D217" s="619"/>
      <c r="E217" s="619"/>
      <c r="F217" s="619"/>
      <c r="G217" s="619"/>
      <c r="H217" s="619"/>
      <c r="I217" s="619"/>
      <c r="J217" s="645"/>
      <c r="K217" s="645"/>
      <c r="L217" s="645"/>
      <c r="M217" s="645"/>
      <c r="N217" s="645"/>
      <c r="O217" s="144"/>
      <c r="P217" s="151"/>
      <c r="Q217" s="151"/>
      <c r="R217" s="151"/>
      <c r="S217" s="151"/>
    </row>
    <row r="218" spans="1:19" ht="49.5" customHeight="1">
      <c r="A218" s="619"/>
      <c r="B218" s="646"/>
      <c r="C218" s="644"/>
      <c r="D218" s="619"/>
      <c r="E218" s="619"/>
      <c r="F218" s="619"/>
      <c r="G218" s="619"/>
      <c r="H218" s="619"/>
      <c r="I218" s="619"/>
      <c r="J218" s="645"/>
      <c r="K218" s="645"/>
      <c r="L218" s="645"/>
      <c r="M218" s="645"/>
      <c r="N218" s="645"/>
      <c r="O218" s="144"/>
      <c r="P218" s="151"/>
      <c r="Q218" s="151"/>
      <c r="R218" s="151"/>
      <c r="S218" s="151"/>
    </row>
    <row r="219" spans="1:19" ht="49.5" customHeight="1">
      <c r="A219" s="619"/>
      <c r="B219" s="646"/>
      <c r="C219" s="644"/>
      <c r="D219" s="619"/>
      <c r="E219" s="619"/>
      <c r="F219" s="619"/>
      <c r="G219" s="619"/>
      <c r="H219" s="619"/>
      <c r="I219" s="619"/>
      <c r="J219" s="645"/>
      <c r="K219" s="645"/>
      <c r="L219" s="645"/>
      <c r="M219" s="645"/>
      <c r="N219" s="645"/>
      <c r="O219" s="144"/>
      <c r="P219" s="151"/>
      <c r="Q219" s="151"/>
      <c r="R219" s="151"/>
      <c r="S219" s="151"/>
    </row>
    <row r="220" spans="1:19" ht="49.5" customHeight="1">
      <c r="A220" s="619"/>
      <c r="B220" s="646"/>
      <c r="C220" s="644"/>
      <c r="D220" s="619"/>
      <c r="E220" s="619"/>
      <c r="F220" s="619"/>
      <c r="G220" s="619"/>
      <c r="H220" s="619"/>
      <c r="I220" s="619"/>
      <c r="J220" s="645"/>
      <c r="K220" s="645"/>
      <c r="L220" s="645"/>
      <c r="M220" s="645"/>
      <c r="N220" s="645"/>
      <c r="O220" s="144"/>
      <c r="P220" s="151"/>
      <c r="Q220" s="151"/>
      <c r="R220" s="151"/>
      <c r="S220" s="151"/>
    </row>
    <row r="221" spans="1:19" ht="49.5" customHeight="1">
      <c r="A221" s="619"/>
      <c r="B221" s="646"/>
      <c r="C221" s="644"/>
      <c r="D221" s="619"/>
      <c r="E221" s="619"/>
      <c r="F221" s="619"/>
      <c r="G221" s="619"/>
      <c r="H221" s="619"/>
      <c r="I221" s="619"/>
      <c r="J221" s="645"/>
      <c r="K221" s="645"/>
      <c r="L221" s="645"/>
      <c r="M221" s="645"/>
      <c r="N221" s="645"/>
      <c r="O221" s="144"/>
      <c r="P221" s="151"/>
      <c r="Q221" s="151"/>
      <c r="R221" s="151"/>
      <c r="S221" s="151"/>
    </row>
    <row r="222" spans="1:19" ht="49.5" customHeight="1">
      <c r="A222" s="619"/>
      <c r="B222" s="646"/>
      <c r="C222" s="644"/>
      <c r="D222" s="619"/>
      <c r="E222" s="619"/>
      <c r="F222" s="619"/>
      <c r="G222" s="619"/>
      <c r="H222" s="619"/>
      <c r="I222" s="619"/>
      <c r="J222" s="645"/>
      <c r="K222" s="645"/>
      <c r="L222" s="645"/>
      <c r="M222" s="645"/>
      <c r="N222" s="645"/>
      <c r="O222" s="144"/>
      <c r="P222" s="151"/>
      <c r="Q222" s="151"/>
      <c r="R222" s="151"/>
      <c r="S222" s="151"/>
    </row>
    <row r="223" spans="1:19" ht="49.5" customHeight="1">
      <c r="A223" s="619"/>
      <c r="B223" s="646"/>
      <c r="C223" s="644"/>
      <c r="D223" s="619"/>
      <c r="E223" s="619"/>
      <c r="F223" s="619"/>
      <c r="G223" s="619"/>
      <c r="H223" s="619"/>
      <c r="I223" s="619"/>
      <c r="J223" s="645"/>
      <c r="K223" s="645"/>
      <c r="L223" s="645"/>
      <c r="M223" s="645"/>
      <c r="N223" s="645"/>
      <c r="O223" s="144"/>
      <c r="P223" s="151"/>
      <c r="Q223" s="151"/>
      <c r="R223" s="151"/>
      <c r="S223" s="151"/>
    </row>
    <row r="224" spans="1:19" ht="49.5" customHeight="1">
      <c r="A224" s="619"/>
      <c r="B224" s="646"/>
      <c r="C224" s="644"/>
      <c r="D224" s="619"/>
      <c r="E224" s="619"/>
      <c r="F224" s="619"/>
      <c r="G224" s="619"/>
      <c r="H224" s="619"/>
      <c r="I224" s="619"/>
      <c r="J224" s="645"/>
      <c r="K224" s="645"/>
      <c r="L224" s="645"/>
      <c r="M224" s="645"/>
      <c r="N224" s="645"/>
      <c r="O224" s="144"/>
      <c r="P224" s="151"/>
      <c r="Q224" s="151"/>
      <c r="R224" s="151"/>
      <c r="S224" s="151"/>
    </row>
    <row r="225" spans="1:19" ht="49.5" customHeight="1">
      <c r="A225" s="619"/>
      <c r="B225" s="646"/>
      <c r="C225" s="644"/>
      <c r="D225" s="619"/>
      <c r="E225" s="619"/>
      <c r="F225" s="619"/>
      <c r="G225" s="619"/>
      <c r="H225" s="619"/>
      <c r="I225" s="619"/>
      <c r="J225" s="645"/>
      <c r="K225" s="645"/>
      <c r="L225" s="645"/>
      <c r="M225" s="645"/>
      <c r="N225" s="645"/>
      <c r="O225" s="144"/>
      <c r="P225" s="151"/>
      <c r="Q225" s="151"/>
      <c r="R225" s="151"/>
      <c r="S225" s="151"/>
    </row>
    <row r="226" spans="1:19" ht="49.5" customHeight="1">
      <c r="A226" s="619"/>
      <c r="B226" s="646"/>
      <c r="C226" s="644"/>
      <c r="D226" s="619"/>
      <c r="E226" s="619"/>
      <c r="F226" s="619"/>
      <c r="G226" s="619"/>
      <c r="H226" s="619"/>
      <c r="I226" s="619"/>
      <c r="J226" s="645"/>
      <c r="K226" s="645"/>
      <c r="L226" s="645"/>
      <c r="M226" s="645"/>
      <c r="N226" s="645"/>
      <c r="O226" s="144"/>
      <c r="P226" s="151"/>
      <c r="Q226" s="151"/>
      <c r="R226" s="151"/>
      <c r="S226" s="151"/>
    </row>
    <row r="227" spans="1:19" ht="49.5" customHeight="1">
      <c r="A227" s="619"/>
      <c r="B227" s="646"/>
      <c r="C227" s="644"/>
      <c r="D227" s="619"/>
      <c r="E227" s="619"/>
      <c r="F227" s="619"/>
      <c r="G227" s="619"/>
      <c r="H227" s="619"/>
      <c r="I227" s="619"/>
      <c r="J227" s="645"/>
      <c r="K227" s="645"/>
      <c r="L227" s="645"/>
      <c r="M227" s="645"/>
      <c r="N227" s="645"/>
      <c r="O227" s="144"/>
      <c r="P227" s="151"/>
      <c r="Q227" s="151"/>
      <c r="R227" s="151"/>
      <c r="S227" s="151"/>
    </row>
    <row r="228" spans="1:19" ht="49.5" customHeight="1">
      <c r="A228" s="619"/>
      <c r="B228" s="646"/>
      <c r="C228" s="644"/>
      <c r="D228" s="619"/>
      <c r="E228" s="619"/>
      <c r="F228" s="619"/>
      <c r="G228" s="619"/>
      <c r="H228" s="619"/>
      <c r="I228" s="619"/>
      <c r="J228" s="645"/>
      <c r="K228" s="645"/>
      <c r="L228" s="645"/>
      <c r="M228" s="645"/>
      <c r="N228" s="645"/>
      <c r="O228" s="144"/>
      <c r="P228" s="151"/>
      <c r="Q228" s="151"/>
      <c r="R228" s="151"/>
      <c r="S228" s="151"/>
    </row>
    <row r="229" spans="1:19" ht="49.5" customHeight="1">
      <c r="A229" s="619"/>
      <c r="B229" s="646"/>
      <c r="C229" s="644"/>
      <c r="D229" s="619"/>
      <c r="E229" s="619"/>
      <c r="F229" s="619"/>
      <c r="G229" s="619"/>
      <c r="H229" s="619"/>
      <c r="I229" s="619"/>
      <c r="J229" s="645"/>
      <c r="K229" s="645"/>
      <c r="L229" s="645"/>
      <c r="M229" s="645"/>
      <c r="N229" s="645"/>
      <c r="O229" s="144"/>
      <c r="P229" s="151"/>
      <c r="Q229" s="151"/>
      <c r="R229" s="151"/>
      <c r="S229" s="151"/>
    </row>
    <row r="230" spans="1:19" ht="49.5" customHeight="1">
      <c r="A230" s="619"/>
      <c r="B230" s="646"/>
      <c r="C230" s="644"/>
      <c r="D230" s="619"/>
      <c r="E230" s="619"/>
      <c r="F230" s="619"/>
      <c r="G230" s="619"/>
      <c r="H230" s="619"/>
      <c r="I230" s="619"/>
      <c r="J230" s="645"/>
      <c r="K230" s="645"/>
      <c r="L230" s="645"/>
      <c r="M230" s="645"/>
      <c r="N230" s="645"/>
      <c r="O230" s="144"/>
      <c r="P230" s="151"/>
      <c r="Q230" s="151"/>
      <c r="R230" s="151"/>
      <c r="S230" s="151"/>
    </row>
    <row r="231" spans="1:19" ht="49.5" customHeight="1">
      <c r="A231" s="619"/>
      <c r="B231" s="646"/>
      <c r="C231" s="644"/>
      <c r="D231" s="619"/>
      <c r="E231" s="619"/>
      <c r="F231" s="619"/>
      <c r="G231" s="619"/>
      <c r="H231" s="619"/>
      <c r="I231" s="619"/>
      <c r="J231" s="645"/>
      <c r="K231" s="645"/>
      <c r="L231" s="645"/>
      <c r="M231" s="645"/>
      <c r="N231" s="645"/>
      <c r="O231" s="144"/>
      <c r="P231" s="151"/>
      <c r="Q231" s="151"/>
      <c r="R231" s="151"/>
      <c r="S231" s="151"/>
    </row>
    <row r="232" spans="1:19" ht="49.5" customHeight="1">
      <c r="A232" s="619"/>
      <c r="B232" s="646"/>
      <c r="C232" s="644"/>
      <c r="D232" s="619"/>
      <c r="E232" s="619"/>
      <c r="F232" s="619"/>
      <c r="G232" s="619"/>
      <c r="H232" s="619"/>
      <c r="I232" s="619"/>
      <c r="J232" s="645"/>
      <c r="K232" s="645"/>
      <c r="L232" s="645"/>
      <c r="M232" s="645"/>
      <c r="N232" s="645"/>
      <c r="O232" s="144"/>
      <c r="P232" s="151"/>
      <c r="Q232" s="151"/>
      <c r="R232" s="151"/>
      <c r="S232" s="151"/>
    </row>
    <row r="233" spans="1:19" ht="49.5" customHeight="1">
      <c r="A233" s="619"/>
      <c r="B233" s="646"/>
      <c r="C233" s="644"/>
      <c r="D233" s="619"/>
      <c r="E233" s="619"/>
      <c r="F233" s="619"/>
      <c r="G233" s="619"/>
      <c r="H233" s="619"/>
      <c r="I233" s="619"/>
      <c r="J233" s="645"/>
      <c r="K233" s="645"/>
      <c r="L233" s="645"/>
      <c r="M233" s="645"/>
      <c r="N233" s="645"/>
      <c r="O233" s="144"/>
      <c r="P233" s="151"/>
      <c r="Q233" s="151"/>
      <c r="R233" s="151"/>
      <c r="S233" s="151"/>
    </row>
    <row r="234" spans="1:19" ht="49.5" customHeight="1">
      <c r="A234" s="619"/>
      <c r="B234" s="646"/>
      <c r="C234" s="644"/>
      <c r="D234" s="619"/>
      <c r="E234" s="619"/>
      <c r="F234" s="619"/>
      <c r="G234" s="619"/>
      <c r="H234" s="619"/>
      <c r="I234" s="619"/>
      <c r="J234" s="645"/>
      <c r="K234" s="645"/>
      <c r="L234" s="645"/>
      <c r="M234" s="645"/>
      <c r="N234" s="645"/>
      <c r="O234" s="144"/>
      <c r="P234" s="151"/>
      <c r="Q234" s="151"/>
      <c r="R234" s="151"/>
      <c r="S234" s="151"/>
    </row>
    <row r="235" spans="1:19" ht="49.5" customHeight="1">
      <c r="A235" s="619"/>
      <c r="B235" s="646"/>
      <c r="C235" s="644"/>
      <c r="D235" s="619"/>
      <c r="E235" s="619"/>
      <c r="F235" s="619"/>
      <c r="G235" s="619"/>
      <c r="H235" s="619"/>
      <c r="I235" s="619"/>
      <c r="J235" s="645"/>
      <c r="K235" s="645"/>
      <c r="L235" s="645"/>
      <c r="M235" s="645"/>
      <c r="N235" s="645"/>
      <c r="O235" s="144"/>
      <c r="P235" s="151"/>
      <c r="Q235" s="151"/>
      <c r="R235" s="151"/>
      <c r="S235" s="151"/>
    </row>
    <row r="236" spans="1:19" ht="49.5" customHeight="1">
      <c r="A236" s="619"/>
      <c r="B236" s="646"/>
      <c r="C236" s="644"/>
      <c r="D236" s="619"/>
      <c r="E236" s="619"/>
      <c r="F236" s="619"/>
      <c r="G236" s="619"/>
      <c r="H236" s="619"/>
      <c r="I236" s="619"/>
      <c r="J236" s="645"/>
      <c r="K236" s="645"/>
      <c r="L236" s="645"/>
      <c r="M236" s="645"/>
      <c r="N236" s="645"/>
      <c r="O236" s="144"/>
      <c r="P236" s="151"/>
      <c r="Q236" s="151"/>
      <c r="R236" s="151"/>
      <c r="S236" s="151"/>
    </row>
    <row r="237" spans="1:19" ht="49.5" customHeight="1">
      <c r="A237" s="619"/>
      <c r="B237" s="646"/>
      <c r="C237" s="644"/>
      <c r="D237" s="619"/>
      <c r="E237" s="619"/>
      <c r="F237" s="619"/>
      <c r="G237" s="619"/>
      <c r="H237" s="619"/>
      <c r="I237" s="619"/>
      <c r="J237" s="645"/>
      <c r="K237" s="645"/>
      <c r="L237" s="645"/>
      <c r="M237" s="645"/>
      <c r="N237" s="645"/>
      <c r="O237" s="144"/>
      <c r="P237" s="151"/>
      <c r="Q237" s="151"/>
      <c r="R237" s="151"/>
      <c r="S237" s="151"/>
    </row>
    <row r="238" spans="1:19" ht="49.5" customHeight="1">
      <c r="A238" s="619"/>
      <c r="B238" s="646"/>
      <c r="C238" s="644"/>
      <c r="D238" s="619"/>
      <c r="E238" s="619"/>
      <c r="F238" s="619"/>
      <c r="G238" s="619"/>
      <c r="H238" s="619"/>
      <c r="I238" s="619"/>
      <c r="J238" s="645"/>
      <c r="K238" s="645"/>
      <c r="L238" s="645"/>
      <c r="M238" s="645"/>
      <c r="N238" s="645"/>
      <c r="O238" s="144"/>
      <c r="P238" s="151"/>
      <c r="Q238" s="151"/>
      <c r="R238" s="151"/>
      <c r="S238" s="151"/>
    </row>
    <row r="239" spans="1:19" ht="49.5" customHeight="1">
      <c r="A239" s="619"/>
      <c r="B239" s="646"/>
      <c r="C239" s="644"/>
      <c r="D239" s="619"/>
      <c r="E239" s="619"/>
      <c r="F239" s="619"/>
      <c r="G239" s="619"/>
      <c r="H239" s="619"/>
      <c r="I239" s="619"/>
      <c r="J239" s="645"/>
      <c r="K239" s="645"/>
      <c r="L239" s="645"/>
      <c r="M239" s="645"/>
      <c r="N239" s="645"/>
      <c r="O239" s="144"/>
      <c r="P239" s="151"/>
      <c r="Q239" s="151"/>
      <c r="R239" s="151"/>
      <c r="S239" s="151"/>
    </row>
    <row r="240" spans="1:19" ht="49.5" customHeight="1">
      <c r="A240" s="619"/>
      <c r="B240" s="646"/>
      <c r="C240" s="644"/>
      <c r="D240" s="619"/>
      <c r="E240" s="619"/>
      <c r="F240" s="619"/>
      <c r="G240" s="619"/>
      <c r="H240" s="619"/>
      <c r="I240" s="619"/>
      <c r="J240" s="645"/>
      <c r="K240" s="645"/>
      <c r="L240" s="645"/>
      <c r="M240" s="645"/>
      <c r="N240" s="645"/>
      <c r="O240" s="144"/>
      <c r="P240" s="151"/>
      <c r="Q240" s="151"/>
      <c r="R240" s="151"/>
      <c r="S240" s="151"/>
    </row>
    <row r="241" spans="1:19" ht="49.5" customHeight="1">
      <c r="A241" s="619"/>
      <c r="B241" s="646"/>
      <c r="C241" s="644"/>
      <c r="D241" s="619"/>
      <c r="E241" s="619"/>
      <c r="F241" s="619"/>
      <c r="G241" s="619"/>
      <c r="H241" s="619"/>
      <c r="I241" s="619"/>
      <c r="J241" s="645"/>
      <c r="K241" s="645"/>
      <c r="L241" s="645"/>
      <c r="M241" s="645"/>
      <c r="N241" s="645"/>
      <c r="O241" s="144"/>
      <c r="P241" s="151"/>
      <c r="Q241" s="151"/>
      <c r="R241" s="151"/>
      <c r="S241" s="151"/>
    </row>
    <row r="242" spans="1:19" ht="49.5" customHeight="1">
      <c r="A242" s="619"/>
      <c r="B242" s="646"/>
      <c r="C242" s="644"/>
      <c r="D242" s="619"/>
      <c r="E242" s="619"/>
      <c r="F242" s="619"/>
      <c r="G242" s="619"/>
      <c r="H242" s="619"/>
      <c r="I242" s="619"/>
      <c r="J242" s="645"/>
      <c r="K242" s="645"/>
      <c r="L242" s="645"/>
      <c r="M242" s="645"/>
      <c r="N242" s="645"/>
      <c r="O242" s="144"/>
      <c r="P242" s="151"/>
      <c r="Q242" s="151"/>
      <c r="R242" s="151"/>
      <c r="S242" s="151"/>
    </row>
    <row r="243" spans="1:19" ht="49.5" customHeight="1">
      <c r="A243" s="619"/>
      <c r="B243" s="646"/>
      <c r="C243" s="644"/>
      <c r="D243" s="619"/>
      <c r="E243" s="619"/>
      <c r="F243" s="619"/>
      <c r="G243" s="619"/>
      <c r="H243" s="619"/>
      <c r="I243" s="619"/>
      <c r="J243" s="645"/>
      <c r="K243" s="645"/>
      <c r="L243" s="645"/>
      <c r="M243" s="645"/>
      <c r="N243" s="645"/>
      <c r="O243" s="144"/>
      <c r="P243" s="151"/>
      <c r="Q243" s="151"/>
      <c r="R243" s="151"/>
      <c r="S243" s="151"/>
    </row>
    <row r="244" spans="1:19" ht="49.5" customHeight="1">
      <c r="A244" s="619"/>
      <c r="B244" s="646"/>
      <c r="C244" s="644"/>
      <c r="D244" s="619"/>
      <c r="E244" s="619"/>
      <c r="F244" s="619"/>
      <c r="G244" s="619"/>
      <c r="H244" s="619"/>
      <c r="I244" s="619"/>
      <c r="J244" s="645"/>
      <c r="K244" s="645"/>
      <c r="L244" s="645"/>
      <c r="M244" s="645"/>
      <c r="N244" s="645"/>
      <c r="O244" s="144"/>
      <c r="P244" s="151"/>
      <c r="Q244" s="151"/>
      <c r="R244" s="151"/>
      <c r="S244" s="151"/>
    </row>
    <row r="245" spans="1:19" ht="49.5" customHeight="1">
      <c r="A245" s="619"/>
      <c r="B245" s="646"/>
      <c r="C245" s="644"/>
      <c r="D245" s="619"/>
      <c r="E245" s="619"/>
      <c r="F245" s="619"/>
      <c r="G245" s="619"/>
      <c r="H245" s="619"/>
      <c r="I245" s="619"/>
      <c r="J245" s="645"/>
      <c r="K245" s="645"/>
      <c r="L245" s="645"/>
      <c r="M245" s="645"/>
      <c r="N245" s="645"/>
      <c r="O245" s="144"/>
      <c r="P245" s="151"/>
      <c r="Q245" s="151"/>
      <c r="R245" s="151"/>
      <c r="S245" s="151"/>
    </row>
    <row r="246" spans="1:19" ht="49.5" customHeight="1">
      <c r="A246" s="619"/>
      <c r="B246" s="646"/>
      <c r="C246" s="644"/>
      <c r="D246" s="619"/>
      <c r="E246" s="619"/>
      <c r="F246" s="619"/>
      <c r="G246" s="619"/>
      <c r="H246" s="619"/>
      <c r="I246" s="619"/>
      <c r="J246" s="645"/>
      <c r="K246" s="645"/>
      <c r="L246" s="645"/>
      <c r="M246" s="645"/>
      <c r="N246" s="645"/>
      <c r="O246" s="144"/>
      <c r="P246" s="151"/>
      <c r="Q246" s="151"/>
      <c r="R246" s="151"/>
      <c r="S246" s="151"/>
    </row>
    <row r="247" spans="1:19" ht="49.5" customHeight="1">
      <c r="A247" s="619"/>
      <c r="B247" s="646"/>
      <c r="C247" s="644"/>
      <c r="D247" s="619"/>
      <c r="E247" s="619"/>
      <c r="F247" s="619"/>
      <c r="G247" s="619"/>
      <c r="H247" s="619"/>
      <c r="I247" s="619"/>
      <c r="J247" s="645"/>
      <c r="K247" s="645"/>
      <c r="L247" s="645"/>
      <c r="M247" s="645"/>
      <c r="N247" s="645"/>
      <c r="O247" s="144"/>
      <c r="P247" s="151"/>
      <c r="Q247" s="151"/>
      <c r="R247" s="151"/>
      <c r="S247" s="151"/>
    </row>
    <row r="248" spans="1:19" ht="49.5" customHeight="1">
      <c r="A248" s="619"/>
      <c r="B248" s="646"/>
      <c r="C248" s="644"/>
      <c r="D248" s="619"/>
      <c r="E248" s="619"/>
      <c r="F248" s="619"/>
      <c r="G248" s="619"/>
      <c r="H248" s="619"/>
      <c r="I248" s="619"/>
      <c r="J248" s="645"/>
      <c r="K248" s="645"/>
      <c r="L248" s="645"/>
      <c r="M248" s="645"/>
      <c r="N248" s="645"/>
      <c r="O248" s="144"/>
      <c r="P248" s="151"/>
      <c r="Q248" s="151"/>
      <c r="R248" s="151"/>
      <c r="S248" s="151"/>
    </row>
    <row r="249" spans="1:19" ht="49.5" customHeight="1">
      <c r="A249" s="619"/>
      <c r="B249" s="646"/>
      <c r="C249" s="644"/>
      <c r="D249" s="619"/>
      <c r="E249" s="619"/>
      <c r="F249" s="619"/>
      <c r="G249" s="619"/>
      <c r="H249" s="619"/>
      <c r="I249" s="619"/>
      <c r="J249" s="645"/>
      <c r="K249" s="645"/>
      <c r="L249" s="645"/>
      <c r="M249" s="645"/>
      <c r="N249" s="645"/>
      <c r="O249" s="144"/>
      <c r="P249" s="151"/>
      <c r="Q249" s="151"/>
      <c r="R249" s="151"/>
      <c r="S249" s="151"/>
    </row>
    <row r="250" spans="1:19" ht="49.5" customHeight="1">
      <c r="A250" s="619"/>
      <c r="B250" s="646"/>
      <c r="C250" s="644"/>
      <c r="D250" s="619"/>
      <c r="E250" s="619"/>
      <c r="F250" s="619"/>
      <c r="G250" s="619"/>
      <c r="H250" s="619"/>
      <c r="I250" s="619"/>
      <c r="J250" s="645"/>
      <c r="K250" s="645"/>
      <c r="L250" s="645"/>
      <c r="M250" s="645"/>
      <c r="N250" s="645"/>
      <c r="O250" s="144"/>
      <c r="P250" s="151"/>
      <c r="Q250" s="151"/>
      <c r="R250" s="151"/>
      <c r="S250" s="151"/>
    </row>
    <row r="251" spans="1:19" ht="49.5" customHeight="1">
      <c r="A251" s="619"/>
      <c r="B251" s="646"/>
      <c r="C251" s="644"/>
      <c r="D251" s="619"/>
      <c r="E251" s="619"/>
      <c r="F251" s="619"/>
      <c r="G251" s="619"/>
      <c r="H251" s="619"/>
      <c r="I251" s="619"/>
      <c r="J251" s="645"/>
      <c r="K251" s="645"/>
      <c r="L251" s="645"/>
      <c r="M251" s="645"/>
      <c r="N251" s="645"/>
      <c r="O251" s="144"/>
      <c r="P251" s="151"/>
      <c r="Q251" s="151"/>
      <c r="R251" s="151"/>
      <c r="S251" s="151"/>
    </row>
    <row r="252" spans="1:19" ht="49.5" customHeight="1">
      <c r="A252" s="619"/>
      <c r="B252" s="646"/>
      <c r="C252" s="644"/>
      <c r="D252" s="619"/>
      <c r="E252" s="619"/>
      <c r="F252" s="619"/>
      <c r="G252" s="619"/>
      <c r="H252" s="619"/>
      <c r="I252" s="619"/>
      <c r="J252" s="645"/>
      <c r="K252" s="645"/>
      <c r="L252" s="645"/>
      <c r="M252" s="645"/>
      <c r="N252" s="645"/>
      <c r="O252" s="144"/>
      <c r="P252" s="151"/>
      <c r="Q252" s="151"/>
      <c r="R252" s="151"/>
      <c r="S252" s="151"/>
    </row>
    <row r="253" spans="1:19" ht="49.5" customHeight="1">
      <c r="A253" s="619"/>
      <c r="B253" s="646"/>
      <c r="C253" s="644"/>
      <c r="D253" s="619"/>
      <c r="E253" s="619"/>
      <c r="F253" s="619"/>
      <c r="G253" s="619"/>
      <c r="H253" s="619"/>
      <c r="I253" s="619"/>
      <c r="J253" s="645"/>
      <c r="K253" s="645"/>
      <c r="L253" s="645"/>
      <c r="M253" s="645"/>
      <c r="N253" s="645"/>
      <c r="O253" s="144"/>
      <c r="P253" s="151"/>
      <c r="Q253" s="151"/>
      <c r="R253" s="151"/>
      <c r="S253" s="151"/>
    </row>
    <row r="254" spans="1:19" ht="49.5" customHeight="1">
      <c r="A254" s="619"/>
      <c r="B254" s="646"/>
      <c r="C254" s="644"/>
      <c r="D254" s="619"/>
      <c r="E254" s="619"/>
      <c r="F254" s="619"/>
      <c r="G254" s="619"/>
      <c r="H254" s="619"/>
      <c r="I254" s="619"/>
      <c r="J254" s="645"/>
      <c r="K254" s="645"/>
      <c r="L254" s="645"/>
      <c r="M254" s="645"/>
      <c r="N254" s="645"/>
      <c r="O254" s="144"/>
      <c r="P254" s="151"/>
      <c r="Q254" s="151"/>
      <c r="R254" s="151"/>
      <c r="S254" s="151"/>
    </row>
    <row r="255" spans="1:19" ht="49.5" customHeight="1">
      <c r="A255" s="619"/>
      <c r="B255" s="646"/>
      <c r="C255" s="644"/>
      <c r="D255" s="619"/>
      <c r="E255" s="619"/>
      <c r="F255" s="619"/>
      <c r="G255" s="619"/>
      <c r="H255" s="619"/>
      <c r="I255" s="619"/>
      <c r="J255" s="645"/>
      <c r="K255" s="645"/>
      <c r="L255" s="645"/>
      <c r="M255" s="645"/>
      <c r="N255" s="645"/>
      <c r="O255" s="144"/>
      <c r="P255" s="151"/>
      <c r="Q255" s="151"/>
      <c r="R255" s="151"/>
      <c r="S255" s="151"/>
    </row>
    <row r="256" spans="1:19" ht="49.5" customHeight="1">
      <c r="A256" s="619"/>
      <c r="B256" s="646"/>
      <c r="C256" s="644"/>
      <c r="D256" s="619"/>
      <c r="E256" s="619"/>
      <c r="F256" s="619"/>
      <c r="G256" s="619"/>
      <c r="H256" s="619"/>
      <c r="I256" s="619"/>
      <c r="J256" s="645"/>
      <c r="K256" s="645"/>
      <c r="L256" s="645"/>
      <c r="M256" s="645"/>
      <c r="N256" s="645"/>
      <c r="O256" s="144"/>
      <c r="P256" s="151"/>
      <c r="Q256" s="151"/>
      <c r="R256" s="151"/>
      <c r="S256" s="151"/>
    </row>
    <row r="257" spans="1:19" ht="49.5" customHeight="1">
      <c r="A257" s="619"/>
      <c r="B257" s="646"/>
      <c r="C257" s="644"/>
      <c r="D257" s="619"/>
      <c r="E257" s="619"/>
      <c r="F257" s="619"/>
      <c r="G257" s="619"/>
      <c r="H257" s="619"/>
      <c r="I257" s="619"/>
      <c r="J257" s="645"/>
      <c r="K257" s="645"/>
      <c r="L257" s="645"/>
      <c r="M257" s="645"/>
      <c r="N257" s="645"/>
      <c r="O257" s="144"/>
      <c r="P257" s="151"/>
      <c r="Q257" s="151"/>
      <c r="R257" s="151"/>
      <c r="S257" s="151"/>
    </row>
    <row r="258" spans="1:19" ht="49.5" customHeight="1">
      <c r="A258" s="619"/>
      <c r="B258" s="646"/>
      <c r="C258" s="644"/>
      <c r="D258" s="619"/>
      <c r="E258" s="619"/>
      <c r="F258" s="619"/>
      <c r="G258" s="619"/>
      <c r="H258" s="619"/>
      <c r="I258" s="619"/>
      <c r="J258" s="645"/>
      <c r="K258" s="645"/>
      <c r="L258" s="645"/>
      <c r="M258" s="645"/>
      <c r="N258" s="645"/>
      <c r="O258" s="144"/>
      <c r="P258" s="151"/>
      <c r="Q258" s="151"/>
      <c r="R258" s="151"/>
      <c r="S258" s="151"/>
    </row>
    <row r="259" spans="1:19" ht="49.5" customHeight="1">
      <c r="A259" s="619"/>
      <c r="B259" s="646"/>
      <c r="C259" s="644"/>
      <c r="D259" s="619"/>
      <c r="E259" s="619"/>
      <c r="F259" s="619"/>
      <c r="G259" s="619"/>
      <c r="H259" s="619"/>
      <c r="I259" s="619"/>
      <c r="J259" s="645"/>
      <c r="K259" s="645"/>
      <c r="L259" s="645"/>
      <c r="M259" s="645"/>
      <c r="N259" s="645"/>
      <c r="O259" s="144"/>
      <c r="P259" s="151"/>
      <c r="Q259" s="151"/>
      <c r="R259" s="151"/>
      <c r="S259" s="151"/>
    </row>
    <row r="260" spans="1:19" ht="49.5" customHeight="1">
      <c r="A260" s="619"/>
      <c r="B260" s="646"/>
      <c r="C260" s="644"/>
      <c r="D260" s="619"/>
      <c r="E260" s="619"/>
      <c r="F260" s="619"/>
      <c r="G260" s="619"/>
      <c r="H260" s="619"/>
      <c r="I260" s="619"/>
      <c r="J260" s="645"/>
      <c r="K260" s="645"/>
      <c r="L260" s="645"/>
      <c r="M260" s="645"/>
      <c r="N260" s="645"/>
      <c r="O260" s="144"/>
      <c r="P260" s="151"/>
      <c r="Q260" s="151"/>
      <c r="R260" s="151"/>
      <c r="S260" s="151"/>
    </row>
    <row r="261" spans="1:19" ht="49.5" customHeight="1">
      <c r="A261" s="619"/>
      <c r="B261" s="646"/>
      <c r="C261" s="644"/>
      <c r="D261" s="619"/>
      <c r="E261" s="619"/>
      <c r="F261" s="619"/>
      <c r="G261" s="619"/>
      <c r="H261" s="619"/>
      <c r="I261" s="619"/>
      <c r="J261" s="645"/>
      <c r="K261" s="645"/>
      <c r="L261" s="645"/>
      <c r="M261" s="645"/>
      <c r="N261" s="645"/>
      <c r="O261" s="144"/>
      <c r="P261" s="151"/>
      <c r="Q261" s="151"/>
      <c r="R261" s="151"/>
      <c r="S261" s="151"/>
    </row>
    <row r="262" spans="1:19" ht="49.5" customHeight="1">
      <c r="A262" s="619"/>
      <c r="B262" s="646"/>
      <c r="C262" s="644"/>
      <c r="D262" s="619"/>
      <c r="E262" s="619"/>
      <c r="F262" s="619"/>
      <c r="G262" s="619"/>
      <c r="H262" s="619"/>
      <c r="I262" s="619"/>
      <c r="J262" s="645"/>
      <c r="K262" s="645"/>
      <c r="L262" s="645"/>
      <c r="M262" s="645"/>
      <c r="N262" s="645"/>
      <c r="O262" s="144"/>
      <c r="P262" s="151"/>
      <c r="Q262" s="151"/>
      <c r="R262" s="151"/>
      <c r="S262" s="151"/>
    </row>
    <row r="263" spans="1:19" ht="49.5" customHeight="1">
      <c r="A263" s="619"/>
      <c r="B263" s="646"/>
      <c r="C263" s="644"/>
      <c r="D263" s="619"/>
      <c r="E263" s="619"/>
      <c r="F263" s="619"/>
      <c r="G263" s="619"/>
      <c r="H263" s="619"/>
      <c r="I263" s="619"/>
      <c r="J263" s="645"/>
      <c r="K263" s="645"/>
      <c r="L263" s="645"/>
      <c r="M263" s="645"/>
      <c r="N263" s="645"/>
      <c r="O263" s="144"/>
      <c r="P263" s="151"/>
      <c r="Q263" s="151"/>
      <c r="R263" s="151"/>
      <c r="S263" s="151"/>
    </row>
    <row r="264" spans="1:19" ht="49.5" customHeight="1">
      <c r="A264" s="619"/>
      <c r="B264" s="646"/>
      <c r="C264" s="644"/>
      <c r="D264" s="619"/>
      <c r="E264" s="619"/>
      <c r="F264" s="619"/>
      <c r="G264" s="619"/>
      <c r="H264" s="619"/>
      <c r="I264" s="619"/>
      <c r="J264" s="645"/>
      <c r="K264" s="645"/>
      <c r="L264" s="645"/>
      <c r="M264" s="645"/>
      <c r="N264" s="645"/>
      <c r="O264" s="144"/>
      <c r="P264" s="151"/>
      <c r="Q264" s="151"/>
      <c r="R264" s="151"/>
      <c r="S264" s="151"/>
    </row>
    <row r="265" spans="1:19" ht="49.5" customHeight="1">
      <c r="A265" s="619"/>
      <c r="B265" s="646"/>
      <c r="C265" s="644"/>
      <c r="D265" s="619"/>
      <c r="E265" s="619"/>
      <c r="F265" s="619"/>
      <c r="G265" s="619"/>
      <c r="H265" s="619"/>
      <c r="I265" s="619"/>
      <c r="J265" s="645"/>
      <c r="K265" s="645"/>
      <c r="L265" s="645"/>
      <c r="M265" s="645"/>
      <c r="N265" s="645"/>
      <c r="O265" s="144"/>
      <c r="P265" s="151"/>
      <c r="Q265" s="151"/>
      <c r="R265" s="151"/>
      <c r="S265" s="151"/>
    </row>
    <row r="266" spans="1:19" ht="49.5" customHeight="1">
      <c r="A266" s="619"/>
      <c r="B266" s="646"/>
      <c r="C266" s="644"/>
      <c r="D266" s="619"/>
      <c r="E266" s="619"/>
      <c r="F266" s="619"/>
      <c r="G266" s="619"/>
      <c r="H266" s="619"/>
      <c r="I266" s="619"/>
      <c r="J266" s="645"/>
      <c r="K266" s="645"/>
      <c r="L266" s="645"/>
      <c r="M266" s="645"/>
      <c r="N266" s="645"/>
      <c r="O266" s="144"/>
      <c r="P266" s="151"/>
      <c r="Q266" s="151"/>
      <c r="R266" s="151"/>
      <c r="S266" s="151"/>
    </row>
    <row r="267" spans="1:19" ht="49.5" customHeight="1">
      <c r="A267" s="619"/>
      <c r="B267" s="646"/>
      <c r="C267" s="644"/>
      <c r="D267" s="619"/>
      <c r="E267" s="619"/>
      <c r="F267" s="619"/>
      <c r="G267" s="619"/>
      <c r="H267" s="619"/>
      <c r="I267" s="619"/>
      <c r="J267" s="645"/>
      <c r="K267" s="645"/>
      <c r="L267" s="645"/>
      <c r="M267" s="645"/>
      <c r="N267" s="645"/>
      <c r="O267" s="144"/>
      <c r="P267" s="151"/>
      <c r="Q267" s="151"/>
      <c r="R267" s="151"/>
      <c r="S267" s="151"/>
    </row>
    <row r="268" spans="1:19" ht="49.5" customHeight="1">
      <c r="A268" s="619"/>
      <c r="B268" s="646"/>
      <c r="C268" s="644"/>
      <c r="D268" s="619"/>
      <c r="E268" s="619"/>
      <c r="F268" s="619"/>
      <c r="G268" s="619"/>
      <c r="H268" s="619"/>
      <c r="I268" s="619"/>
      <c r="J268" s="645"/>
      <c r="K268" s="645"/>
      <c r="L268" s="645"/>
      <c r="M268" s="645"/>
      <c r="N268" s="645"/>
      <c r="O268" s="144"/>
      <c r="P268" s="151"/>
      <c r="Q268" s="151"/>
      <c r="R268" s="151"/>
      <c r="S268" s="151"/>
    </row>
    <row r="269" spans="1:19" ht="49.5" customHeight="1">
      <c r="A269" s="619"/>
      <c r="B269" s="646"/>
      <c r="C269" s="644"/>
      <c r="D269" s="619"/>
      <c r="E269" s="619"/>
      <c r="F269" s="619"/>
      <c r="G269" s="619"/>
      <c r="H269" s="619"/>
      <c r="I269" s="619"/>
      <c r="J269" s="645"/>
      <c r="K269" s="645"/>
      <c r="L269" s="645"/>
      <c r="M269" s="645"/>
      <c r="N269" s="645"/>
      <c r="O269" s="144"/>
      <c r="P269" s="151"/>
      <c r="Q269" s="151"/>
      <c r="R269" s="151"/>
      <c r="S269" s="151"/>
    </row>
    <row r="270" spans="1:19" ht="49.5" customHeight="1">
      <c r="A270" s="619"/>
      <c r="B270" s="646"/>
      <c r="C270" s="644"/>
      <c r="D270" s="619"/>
      <c r="E270" s="619"/>
      <c r="F270" s="619"/>
      <c r="G270" s="619"/>
      <c r="H270" s="619"/>
      <c r="I270" s="619"/>
      <c r="J270" s="645"/>
      <c r="K270" s="645"/>
      <c r="L270" s="645"/>
      <c r="M270" s="645"/>
      <c r="N270" s="645"/>
      <c r="O270" s="144"/>
      <c r="P270" s="151"/>
      <c r="Q270" s="151"/>
      <c r="R270" s="151"/>
      <c r="S270" s="151"/>
    </row>
    <row r="271" spans="1:19" ht="49.5" customHeight="1">
      <c r="A271" s="619"/>
      <c r="B271" s="646"/>
      <c r="C271" s="644"/>
      <c r="D271" s="619"/>
      <c r="E271" s="619"/>
      <c r="F271" s="619"/>
      <c r="G271" s="619"/>
      <c r="H271" s="619"/>
      <c r="I271" s="619"/>
      <c r="J271" s="645"/>
      <c r="K271" s="645"/>
      <c r="L271" s="645"/>
      <c r="M271" s="645"/>
      <c r="N271" s="645"/>
      <c r="O271" s="144"/>
      <c r="P271" s="151"/>
      <c r="Q271" s="151"/>
      <c r="R271" s="151"/>
      <c r="S271" s="151"/>
    </row>
    <row r="272" spans="1:19" ht="49.5" customHeight="1">
      <c r="A272" s="619"/>
      <c r="B272" s="646"/>
      <c r="C272" s="644"/>
      <c r="D272" s="619"/>
      <c r="E272" s="619"/>
      <c r="F272" s="619"/>
      <c r="G272" s="619"/>
      <c r="H272" s="619"/>
      <c r="I272" s="619"/>
      <c r="J272" s="645"/>
      <c r="K272" s="645"/>
      <c r="L272" s="645"/>
      <c r="M272" s="645"/>
      <c r="N272" s="645"/>
      <c r="O272" s="144"/>
      <c r="P272" s="151"/>
      <c r="Q272" s="151"/>
      <c r="R272" s="151"/>
      <c r="S272" s="151"/>
    </row>
    <row r="273" spans="1:19" ht="49.5" customHeight="1">
      <c r="A273" s="619"/>
      <c r="B273" s="646"/>
      <c r="C273" s="644"/>
      <c r="D273" s="619"/>
      <c r="E273" s="619"/>
      <c r="F273" s="619"/>
      <c r="G273" s="619"/>
      <c r="H273" s="619"/>
      <c r="I273" s="619"/>
      <c r="J273" s="645"/>
      <c r="K273" s="645"/>
      <c r="L273" s="645"/>
      <c r="M273" s="645"/>
      <c r="N273" s="645"/>
      <c r="O273" s="144"/>
      <c r="P273" s="151"/>
      <c r="Q273" s="151"/>
      <c r="R273" s="151"/>
      <c r="S273" s="151"/>
    </row>
    <row r="274" spans="1:19" ht="49.5" customHeight="1">
      <c r="A274" s="619"/>
      <c r="B274" s="646"/>
      <c r="C274" s="644"/>
      <c r="D274" s="619"/>
      <c r="E274" s="619"/>
      <c r="F274" s="619"/>
      <c r="G274" s="619"/>
      <c r="H274" s="619"/>
      <c r="I274" s="619"/>
      <c r="J274" s="645"/>
      <c r="K274" s="645"/>
      <c r="L274" s="645"/>
      <c r="M274" s="645"/>
      <c r="N274" s="645"/>
      <c r="O274" s="144"/>
      <c r="P274" s="151"/>
      <c r="Q274" s="151"/>
      <c r="R274" s="151"/>
      <c r="S274" s="151"/>
    </row>
    <row r="275" spans="1:19" ht="49.5" customHeight="1">
      <c r="A275" s="619"/>
      <c r="B275" s="646"/>
      <c r="C275" s="644"/>
      <c r="D275" s="619"/>
      <c r="E275" s="619"/>
      <c r="F275" s="619"/>
      <c r="G275" s="619"/>
      <c r="H275" s="619"/>
      <c r="I275" s="619"/>
      <c r="J275" s="645"/>
      <c r="K275" s="645"/>
      <c r="L275" s="645"/>
      <c r="M275" s="645"/>
      <c r="N275" s="645"/>
      <c r="O275" s="144"/>
      <c r="P275" s="151"/>
      <c r="Q275" s="151"/>
      <c r="R275" s="151"/>
      <c r="S275" s="151"/>
    </row>
    <row r="276" spans="1:19" ht="49.5" customHeight="1">
      <c r="A276" s="619"/>
      <c r="B276" s="646"/>
      <c r="C276" s="644"/>
      <c r="D276" s="619"/>
      <c r="E276" s="619"/>
      <c r="F276" s="619"/>
      <c r="G276" s="619"/>
      <c r="H276" s="619"/>
      <c r="I276" s="619"/>
      <c r="J276" s="645"/>
      <c r="K276" s="645"/>
      <c r="L276" s="645"/>
      <c r="M276" s="645"/>
      <c r="N276" s="645"/>
      <c r="O276" s="144"/>
      <c r="P276" s="151"/>
      <c r="Q276" s="151"/>
      <c r="R276" s="151"/>
      <c r="S276" s="151"/>
    </row>
    <row r="277" spans="1:19" ht="49.5" customHeight="1">
      <c r="A277" s="619"/>
      <c r="B277" s="646"/>
      <c r="C277" s="644"/>
      <c r="D277" s="619"/>
      <c r="E277" s="619"/>
      <c r="F277" s="619"/>
      <c r="G277" s="619"/>
      <c r="H277" s="619"/>
      <c r="I277" s="619"/>
      <c r="J277" s="645"/>
      <c r="K277" s="645"/>
      <c r="L277" s="645"/>
      <c r="M277" s="645"/>
      <c r="N277" s="645"/>
      <c r="O277" s="144"/>
      <c r="P277" s="151"/>
      <c r="Q277" s="151"/>
      <c r="R277" s="151"/>
      <c r="S277" s="151"/>
    </row>
    <row r="278" spans="1:19" ht="49.5" customHeight="1">
      <c r="A278" s="619"/>
      <c r="B278" s="646"/>
      <c r="C278" s="644"/>
      <c r="D278" s="619"/>
      <c r="E278" s="619"/>
      <c r="F278" s="619"/>
      <c r="G278" s="619"/>
      <c r="H278" s="619"/>
      <c r="I278" s="619"/>
      <c r="J278" s="645"/>
      <c r="K278" s="645"/>
      <c r="L278" s="645"/>
      <c r="M278" s="645"/>
      <c r="N278" s="645"/>
      <c r="O278" s="144"/>
      <c r="P278" s="151"/>
      <c r="Q278" s="151"/>
      <c r="R278" s="151"/>
      <c r="S278" s="151"/>
    </row>
    <row r="279" spans="1:19" ht="49.5" customHeight="1">
      <c r="A279" s="619"/>
      <c r="B279" s="646"/>
      <c r="C279" s="644"/>
      <c r="D279" s="619"/>
      <c r="E279" s="619"/>
      <c r="F279" s="619"/>
      <c r="G279" s="619"/>
      <c r="H279" s="619"/>
      <c r="I279" s="619"/>
      <c r="J279" s="645"/>
      <c r="K279" s="645"/>
      <c r="L279" s="645"/>
      <c r="M279" s="645"/>
      <c r="N279" s="645"/>
      <c r="O279" s="144"/>
      <c r="P279" s="151"/>
      <c r="Q279" s="151"/>
      <c r="R279" s="151"/>
      <c r="S279" s="151"/>
    </row>
    <row r="280" spans="1:19" ht="49.5" customHeight="1">
      <c r="A280" s="619"/>
      <c r="B280" s="646"/>
      <c r="C280" s="644"/>
      <c r="D280" s="619"/>
      <c r="E280" s="619"/>
      <c r="F280" s="619"/>
      <c r="G280" s="619"/>
      <c r="H280" s="619"/>
      <c r="I280" s="619"/>
      <c r="J280" s="645"/>
      <c r="K280" s="645"/>
      <c r="L280" s="645"/>
      <c r="M280" s="645"/>
      <c r="N280" s="645"/>
      <c r="O280" s="144"/>
      <c r="P280" s="151"/>
      <c r="Q280" s="151"/>
      <c r="R280" s="151"/>
      <c r="S280" s="151"/>
    </row>
    <row r="281" spans="1:19" ht="49.5" customHeight="1">
      <c r="A281" s="619"/>
      <c r="B281" s="646"/>
      <c r="C281" s="644"/>
      <c r="D281" s="619"/>
      <c r="E281" s="619"/>
      <c r="F281" s="619"/>
      <c r="G281" s="619"/>
      <c r="H281" s="619"/>
      <c r="I281" s="619"/>
      <c r="J281" s="645"/>
      <c r="K281" s="645"/>
      <c r="L281" s="645"/>
      <c r="M281" s="645"/>
      <c r="N281" s="645"/>
      <c r="O281" s="144"/>
      <c r="P281" s="151"/>
      <c r="Q281" s="151"/>
      <c r="R281" s="151"/>
      <c r="S281" s="151"/>
    </row>
    <row r="282" spans="1:19" ht="49.5" customHeight="1">
      <c r="A282" s="619"/>
      <c r="B282" s="646"/>
      <c r="C282" s="644"/>
      <c r="D282" s="619"/>
      <c r="E282" s="619"/>
      <c r="F282" s="619"/>
      <c r="G282" s="619"/>
      <c r="H282" s="619"/>
      <c r="I282" s="619"/>
      <c r="J282" s="645"/>
      <c r="K282" s="645"/>
      <c r="L282" s="645"/>
      <c r="M282" s="645"/>
      <c r="N282" s="645"/>
      <c r="O282" s="144"/>
      <c r="P282" s="151"/>
      <c r="Q282" s="151"/>
      <c r="R282" s="151"/>
      <c r="S282" s="151"/>
    </row>
    <row r="283" spans="1:19" ht="49.5" customHeight="1">
      <c r="A283" s="619"/>
      <c r="B283" s="646"/>
      <c r="C283" s="644"/>
      <c r="D283" s="619"/>
      <c r="E283" s="619"/>
      <c r="F283" s="619"/>
      <c r="G283" s="619"/>
      <c r="H283" s="619"/>
      <c r="I283" s="619"/>
      <c r="J283" s="645"/>
      <c r="K283" s="645"/>
      <c r="L283" s="645"/>
      <c r="M283" s="645"/>
      <c r="N283" s="645"/>
      <c r="O283" s="144"/>
      <c r="P283" s="151"/>
      <c r="Q283" s="151"/>
      <c r="R283" s="151"/>
      <c r="S283" s="151"/>
    </row>
    <row r="284" spans="1:19" ht="49.5" customHeight="1">
      <c r="A284" s="619"/>
      <c r="B284" s="646"/>
      <c r="C284" s="644"/>
      <c r="D284" s="619"/>
      <c r="E284" s="619"/>
      <c r="F284" s="619"/>
      <c r="G284" s="619"/>
      <c r="H284" s="619"/>
      <c r="I284" s="619"/>
      <c r="J284" s="645"/>
      <c r="K284" s="645"/>
      <c r="L284" s="645"/>
      <c r="M284" s="645"/>
      <c r="N284" s="645"/>
      <c r="O284" s="144"/>
      <c r="P284" s="151"/>
      <c r="Q284" s="151"/>
      <c r="R284" s="151"/>
      <c r="S284" s="151"/>
    </row>
    <row r="285" spans="1:19" ht="49.5" customHeight="1">
      <c r="A285" s="619"/>
      <c r="B285" s="646"/>
      <c r="C285" s="644"/>
      <c r="D285" s="619"/>
      <c r="E285" s="619"/>
      <c r="F285" s="619"/>
      <c r="G285" s="619"/>
      <c r="H285" s="619"/>
      <c r="I285" s="619"/>
      <c r="J285" s="645"/>
      <c r="K285" s="645"/>
      <c r="L285" s="645"/>
      <c r="M285" s="645"/>
      <c r="N285" s="645"/>
      <c r="O285" s="144"/>
      <c r="P285" s="151"/>
      <c r="Q285" s="151"/>
      <c r="R285" s="151"/>
      <c r="S285" s="151"/>
    </row>
    <row r="286" spans="1:19" ht="49.5" customHeight="1">
      <c r="A286" s="619"/>
      <c r="B286" s="646"/>
      <c r="C286" s="644"/>
      <c r="D286" s="619"/>
      <c r="E286" s="619"/>
      <c r="F286" s="619"/>
      <c r="G286" s="619"/>
      <c r="H286" s="619"/>
      <c r="I286" s="619"/>
      <c r="J286" s="645"/>
      <c r="K286" s="645"/>
      <c r="L286" s="645"/>
      <c r="M286" s="645"/>
      <c r="N286" s="645"/>
      <c r="O286" s="144"/>
      <c r="P286" s="151"/>
      <c r="Q286" s="151"/>
      <c r="R286" s="151"/>
      <c r="S286" s="151"/>
    </row>
    <row r="287" spans="1:19" ht="49.5" customHeight="1">
      <c r="A287" s="619"/>
      <c r="B287" s="646"/>
      <c r="C287" s="644"/>
      <c r="D287" s="619"/>
      <c r="E287" s="619"/>
      <c r="F287" s="619"/>
      <c r="G287" s="619"/>
      <c r="H287" s="619"/>
      <c r="I287" s="619"/>
      <c r="J287" s="645"/>
      <c r="K287" s="645"/>
      <c r="L287" s="645"/>
      <c r="M287" s="645"/>
      <c r="N287" s="645"/>
      <c r="O287" s="144"/>
      <c r="P287" s="151"/>
      <c r="Q287" s="151"/>
      <c r="R287" s="151"/>
      <c r="S287" s="151"/>
    </row>
    <row r="288" spans="1:19" ht="49.5" customHeight="1">
      <c r="A288" s="619"/>
      <c r="B288" s="646"/>
      <c r="C288" s="644"/>
      <c r="D288" s="619"/>
      <c r="E288" s="619"/>
      <c r="F288" s="619"/>
      <c r="G288" s="619"/>
      <c r="H288" s="619"/>
      <c r="I288" s="619"/>
      <c r="J288" s="645"/>
      <c r="K288" s="645"/>
      <c r="L288" s="645"/>
      <c r="M288" s="645"/>
      <c r="N288" s="645"/>
      <c r="O288" s="144"/>
      <c r="P288" s="151"/>
      <c r="Q288" s="151"/>
      <c r="R288" s="151"/>
      <c r="S288" s="151"/>
    </row>
    <row r="289" spans="1:19" ht="49.5" customHeight="1">
      <c r="A289" s="619"/>
      <c r="B289" s="646"/>
      <c r="C289" s="644"/>
      <c r="D289" s="619"/>
      <c r="E289" s="619"/>
      <c r="F289" s="619"/>
      <c r="G289" s="619"/>
      <c r="H289" s="619"/>
      <c r="I289" s="619"/>
      <c r="J289" s="645"/>
      <c r="K289" s="645"/>
      <c r="L289" s="645"/>
      <c r="M289" s="645"/>
      <c r="N289" s="645"/>
      <c r="O289" s="144"/>
      <c r="P289" s="151"/>
      <c r="Q289" s="151"/>
      <c r="R289" s="151"/>
      <c r="S289" s="151"/>
    </row>
    <row r="290" spans="1:19" ht="49.5" customHeight="1">
      <c r="A290" s="619"/>
      <c r="B290" s="646"/>
      <c r="C290" s="644"/>
      <c r="D290" s="619"/>
      <c r="E290" s="619"/>
      <c r="F290" s="619"/>
      <c r="G290" s="619"/>
      <c r="H290" s="619"/>
      <c r="I290" s="619"/>
      <c r="J290" s="645"/>
      <c r="K290" s="645"/>
      <c r="L290" s="645"/>
      <c r="M290" s="645"/>
      <c r="N290" s="645"/>
      <c r="O290" s="144"/>
      <c r="P290" s="151"/>
      <c r="Q290" s="151"/>
      <c r="R290" s="151"/>
      <c r="S290" s="151"/>
    </row>
    <row r="291" spans="1:19" ht="49.5" customHeight="1">
      <c r="A291" s="619"/>
      <c r="B291" s="646"/>
      <c r="C291" s="644"/>
      <c r="D291" s="619"/>
      <c r="E291" s="619"/>
      <c r="F291" s="619"/>
      <c r="G291" s="619"/>
      <c r="H291" s="619"/>
      <c r="I291" s="619"/>
      <c r="J291" s="645"/>
      <c r="K291" s="645"/>
      <c r="L291" s="645"/>
      <c r="M291" s="645"/>
      <c r="N291" s="645"/>
      <c r="O291" s="144"/>
      <c r="P291" s="151"/>
      <c r="Q291" s="151"/>
      <c r="R291" s="151"/>
      <c r="S291" s="151"/>
    </row>
    <row r="292" spans="1:19" ht="49.5" customHeight="1">
      <c r="A292" s="619"/>
      <c r="B292" s="646"/>
      <c r="C292" s="644"/>
      <c r="D292" s="619"/>
      <c r="E292" s="619"/>
      <c r="F292" s="619"/>
      <c r="G292" s="619"/>
      <c r="H292" s="619"/>
      <c r="I292" s="619"/>
      <c r="J292" s="645"/>
      <c r="K292" s="645"/>
      <c r="L292" s="645"/>
      <c r="M292" s="645"/>
      <c r="N292" s="645"/>
      <c r="O292" s="144"/>
      <c r="P292" s="151"/>
      <c r="Q292" s="151"/>
      <c r="R292" s="151"/>
      <c r="S292" s="151"/>
    </row>
    <row r="293" spans="1:19" ht="49.5" customHeight="1">
      <c r="A293" s="619"/>
      <c r="B293" s="646"/>
      <c r="C293" s="644"/>
      <c r="D293" s="619"/>
      <c r="E293" s="619"/>
      <c r="F293" s="619"/>
      <c r="G293" s="619"/>
      <c r="H293" s="619"/>
      <c r="I293" s="619"/>
      <c r="J293" s="645"/>
      <c r="K293" s="645"/>
      <c r="L293" s="645"/>
      <c r="M293" s="645"/>
      <c r="N293" s="645"/>
      <c r="O293" s="144"/>
      <c r="P293" s="151"/>
      <c r="Q293" s="151"/>
      <c r="R293" s="151"/>
      <c r="S293" s="151"/>
    </row>
    <row r="294" spans="1:19" ht="49.5" customHeight="1">
      <c r="A294" s="619"/>
      <c r="B294" s="646"/>
      <c r="C294" s="644"/>
      <c r="D294" s="619"/>
      <c r="E294" s="619"/>
      <c r="F294" s="619"/>
      <c r="G294" s="619"/>
      <c r="H294" s="619"/>
      <c r="I294" s="619"/>
      <c r="J294" s="645"/>
      <c r="K294" s="645"/>
      <c r="L294" s="645"/>
      <c r="M294" s="645"/>
      <c r="N294" s="645"/>
      <c r="O294" s="144"/>
      <c r="P294" s="151"/>
      <c r="Q294" s="151"/>
      <c r="R294" s="151"/>
      <c r="S294" s="151"/>
    </row>
    <row r="295" spans="1:19" ht="49.5" customHeight="1">
      <c r="A295" s="619"/>
      <c r="B295" s="646"/>
      <c r="C295" s="644"/>
      <c r="D295" s="619"/>
      <c r="E295" s="619"/>
      <c r="F295" s="619"/>
      <c r="G295" s="619"/>
      <c r="H295" s="619"/>
      <c r="I295" s="619"/>
      <c r="J295" s="645"/>
      <c r="K295" s="645"/>
      <c r="L295" s="645"/>
      <c r="M295" s="645"/>
      <c r="N295" s="645"/>
      <c r="O295" s="144"/>
      <c r="P295" s="151"/>
      <c r="Q295" s="151"/>
      <c r="R295" s="151"/>
      <c r="S295" s="151"/>
    </row>
    <row r="296" spans="1:19" ht="49.5" customHeight="1">
      <c r="A296" s="619"/>
      <c r="B296" s="646"/>
      <c r="C296" s="644"/>
      <c r="D296" s="619"/>
      <c r="E296" s="619"/>
      <c r="F296" s="619"/>
      <c r="G296" s="619"/>
      <c r="H296" s="619"/>
      <c r="I296" s="619"/>
      <c r="J296" s="645"/>
      <c r="K296" s="645"/>
      <c r="L296" s="645"/>
      <c r="M296" s="645"/>
      <c r="N296" s="645"/>
      <c r="O296" s="144"/>
      <c r="P296" s="151"/>
      <c r="Q296" s="151"/>
      <c r="R296" s="151"/>
      <c r="S296" s="151"/>
    </row>
    <row r="297" spans="1:19" ht="49.5" customHeight="1">
      <c r="A297" s="619"/>
      <c r="B297" s="646"/>
      <c r="C297" s="644"/>
      <c r="D297" s="619"/>
      <c r="E297" s="619"/>
      <c r="F297" s="619"/>
      <c r="G297" s="619"/>
      <c r="H297" s="619"/>
      <c r="I297" s="619"/>
      <c r="J297" s="645"/>
      <c r="K297" s="645"/>
      <c r="L297" s="645"/>
      <c r="M297" s="645"/>
      <c r="N297" s="645"/>
      <c r="O297" s="144"/>
      <c r="P297" s="151"/>
      <c r="Q297" s="151"/>
      <c r="R297" s="151"/>
      <c r="S297" s="151"/>
    </row>
    <row r="298" spans="1:19" ht="49.5" customHeight="1">
      <c r="A298" s="619"/>
      <c r="B298" s="646"/>
      <c r="C298" s="644"/>
      <c r="D298" s="619"/>
      <c r="E298" s="619"/>
      <c r="F298" s="619"/>
      <c r="G298" s="619"/>
      <c r="H298" s="619"/>
      <c r="I298" s="619"/>
      <c r="J298" s="645"/>
      <c r="K298" s="645"/>
      <c r="L298" s="645"/>
      <c r="M298" s="645"/>
      <c r="N298" s="645"/>
      <c r="O298" s="144"/>
      <c r="P298" s="151"/>
      <c r="Q298" s="151"/>
      <c r="R298" s="151"/>
      <c r="S298" s="151"/>
    </row>
    <row r="299" spans="1:19" ht="49.5" customHeight="1">
      <c r="A299" s="619"/>
      <c r="B299" s="646"/>
      <c r="C299" s="644"/>
      <c r="D299" s="619"/>
      <c r="E299" s="619"/>
      <c r="F299" s="619"/>
      <c r="G299" s="619"/>
      <c r="H299" s="619"/>
      <c r="I299" s="619"/>
      <c r="J299" s="645"/>
      <c r="K299" s="645"/>
      <c r="L299" s="645"/>
      <c r="M299" s="645"/>
      <c r="N299" s="645"/>
      <c r="O299" s="144"/>
      <c r="P299" s="151"/>
      <c r="Q299" s="151"/>
      <c r="R299" s="151"/>
      <c r="S299" s="151"/>
    </row>
    <row r="300" spans="1:19" ht="49.5" customHeight="1">
      <c r="A300" s="619"/>
      <c r="B300" s="646"/>
      <c r="C300" s="644"/>
      <c r="D300" s="619"/>
      <c r="E300" s="619"/>
      <c r="F300" s="619"/>
      <c r="G300" s="619"/>
      <c r="H300" s="619"/>
      <c r="I300" s="619"/>
      <c r="J300" s="645"/>
      <c r="K300" s="645"/>
      <c r="L300" s="645"/>
      <c r="M300" s="645"/>
      <c r="N300" s="645"/>
      <c r="O300" s="144"/>
      <c r="P300" s="151"/>
      <c r="Q300" s="151"/>
      <c r="R300" s="151"/>
      <c r="S300" s="151"/>
    </row>
    <row r="301" spans="1:19" ht="49.5" customHeight="1">
      <c r="A301" s="619"/>
      <c r="B301" s="646"/>
      <c r="C301" s="644"/>
      <c r="D301" s="619"/>
      <c r="E301" s="619"/>
      <c r="F301" s="619"/>
      <c r="G301" s="619"/>
      <c r="H301" s="619"/>
      <c r="I301" s="619"/>
      <c r="J301" s="645"/>
      <c r="K301" s="645"/>
      <c r="L301" s="645"/>
      <c r="M301" s="645"/>
      <c r="N301" s="645"/>
      <c r="O301" s="144"/>
      <c r="P301" s="151"/>
      <c r="Q301" s="151"/>
      <c r="R301" s="151"/>
      <c r="S301" s="151"/>
    </row>
    <row r="302" spans="1:19" ht="49.5" customHeight="1">
      <c r="A302" s="619"/>
      <c r="B302" s="646"/>
      <c r="C302" s="644"/>
      <c r="D302" s="619"/>
      <c r="E302" s="619"/>
      <c r="F302" s="619"/>
      <c r="G302" s="619"/>
      <c r="H302" s="619"/>
      <c r="I302" s="619"/>
      <c r="J302" s="645"/>
      <c r="K302" s="645"/>
      <c r="L302" s="645"/>
      <c r="M302" s="645"/>
      <c r="N302" s="645"/>
      <c r="O302" s="144"/>
      <c r="P302" s="151"/>
      <c r="Q302" s="151"/>
      <c r="R302" s="151"/>
      <c r="S302" s="151"/>
    </row>
    <row r="303" spans="1:19" ht="49.5" customHeight="1">
      <c r="A303" s="619"/>
      <c r="B303" s="646"/>
      <c r="C303" s="644"/>
      <c r="D303" s="619"/>
      <c r="E303" s="619"/>
      <c r="F303" s="619"/>
      <c r="G303" s="619"/>
      <c r="H303" s="619"/>
      <c r="I303" s="619"/>
      <c r="J303" s="645"/>
      <c r="K303" s="645"/>
      <c r="L303" s="645"/>
      <c r="M303" s="645"/>
      <c r="N303" s="645"/>
      <c r="O303" s="144"/>
      <c r="P303" s="151"/>
      <c r="Q303" s="151"/>
      <c r="R303" s="151"/>
      <c r="S303" s="151"/>
    </row>
    <row r="304" spans="1:19" ht="49.5" customHeight="1">
      <c r="A304" s="619"/>
      <c r="B304" s="646"/>
      <c r="C304" s="644"/>
      <c r="D304" s="619"/>
      <c r="E304" s="619"/>
      <c r="F304" s="619"/>
      <c r="G304" s="619"/>
      <c r="H304" s="619"/>
      <c r="I304" s="619"/>
      <c r="J304" s="645"/>
      <c r="K304" s="645"/>
      <c r="L304" s="645"/>
      <c r="M304" s="645"/>
      <c r="N304" s="645"/>
      <c r="O304" s="144"/>
      <c r="P304" s="151"/>
      <c r="Q304" s="151"/>
      <c r="R304" s="151"/>
      <c r="S304" s="151"/>
    </row>
    <row r="305" spans="1:19" ht="49.5" customHeight="1">
      <c r="A305" s="619"/>
      <c r="B305" s="646"/>
      <c r="C305" s="644"/>
      <c r="D305" s="619"/>
      <c r="E305" s="619"/>
      <c r="F305" s="619"/>
      <c r="G305" s="619"/>
      <c r="H305" s="619"/>
      <c r="I305" s="619"/>
      <c r="J305" s="645"/>
      <c r="K305" s="645"/>
      <c r="L305" s="645"/>
      <c r="M305" s="645"/>
      <c r="N305" s="645"/>
      <c r="O305" s="144"/>
      <c r="P305" s="151"/>
      <c r="Q305" s="151"/>
      <c r="R305" s="151"/>
      <c r="S305" s="151"/>
    </row>
    <row r="306" spans="1:19" ht="49.5" customHeight="1">
      <c r="A306" s="619"/>
      <c r="B306" s="646"/>
      <c r="C306" s="644"/>
      <c r="D306" s="619"/>
      <c r="E306" s="619"/>
      <c r="F306" s="619"/>
      <c r="G306" s="619"/>
      <c r="H306" s="619"/>
      <c r="I306" s="619"/>
      <c r="J306" s="645"/>
      <c r="K306" s="645"/>
      <c r="L306" s="645"/>
      <c r="M306" s="645"/>
      <c r="N306" s="645"/>
      <c r="O306" s="144"/>
      <c r="P306" s="151"/>
      <c r="Q306" s="151"/>
      <c r="R306" s="151"/>
      <c r="S306" s="151"/>
    </row>
    <row r="307" spans="1:19" ht="49.5" customHeight="1">
      <c r="A307" s="619"/>
      <c r="B307" s="646"/>
      <c r="C307" s="644"/>
      <c r="D307" s="619"/>
      <c r="E307" s="619"/>
      <c r="F307" s="619"/>
      <c r="G307" s="619"/>
      <c r="H307" s="619"/>
      <c r="I307" s="619"/>
      <c r="J307" s="645"/>
      <c r="K307" s="645"/>
      <c r="L307" s="645"/>
      <c r="M307" s="645"/>
      <c r="N307" s="645"/>
      <c r="O307" s="144"/>
      <c r="P307" s="151"/>
      <c r="Q307" s="151"/>
      <c r="R307" s="151"/>
      <c r="S307" s="151"/>
    </row>
    <row r="308" spans="1:19" ht="49.5" customHeight="1">
      <c r="A308" s="619"/>
      <c r="B308" s="646"/>
      <c r="C308" s="644"/>
      <c r="D308" s="619"/>
      <c r="E308" s="619"/>
      <c r="F308" s="619"/>
      <c r="G308" s="619"/>
      <c r="H308" s="619"/>
      <c r="I308" s="619"/>
      <c r="J308" s="645"/>
      <c r="K308" s="645"/>
      <c r="L308" s="645"/>
      <c r="M308" s="645"/>
      <c r="N308" s="645"/>
      <c r="O308" s="144"/>
      <c r="P308" s="151"/>
      <c r="Q308" s="151"/>
      <c r="R308" s="151"/>
      <c r="S308" s="151"/>
    </row>
    <row r="309" spans="1:19" ht="49.5" customHeight="1">
      <c r="A309" s="619"/>
      <c r="B309" s="646"/>
      <c r="C309" s="644"/>
      <c r="D309" s="619"/>
      <c r="E309" s="619"/>
      <c r="F309" s="619"/>
      <c r="G309" s="619"/>
      <c r="H309" s="619"/>
      <c r="I309" s="619"/>
      <c r="J309" s="645"/>
      <c r="K309" s="645"/>
      <c r="L309" s="645"/>
      <c r="M309" s="645"/>
      <c r="N309" s="645"/>
      <c r="O309" s="144"/>
      <c r="P309" s="151"/>
      <c r="Q309" s="151"/>
      <c r="R309" s="151"/>
      <c r="S309" s="151"/>
    </row>
    <row r="310" spans="1:19" ht="49.5" customHeight="1">
      <c r="A310" s="619"/>
      <c r="B310" s="646"/>
      <c r="C310" s="644"/>
      <c r="D310" s="619"/>
      <c r="E310" s="619"/>
      <c r="F310" s="619"/>
      <c r="G310" s="619"/>
      <c r="H310" s="619"/>
      <c r="I310" s="619"/>
      <c r="J310" s="645"/>
      <c r="K310" s="645"/>
      <c r="L310" s="645"/>
      <c r="M310" s="645"/>
      <c r="N310" s="645"/>
      <c r="O310" s="144"/>
      <c r="P310" s="151"/>
      <c r="Q310" s="151"/>
      <c r="R310" s="151"/>
      <c r="S310" s="151"/>
    </row>
    <row r="311" spans="1:19" ht="49.5" customHeight="1">
      <c r="A311" s="619"/>
      <c r="B311" s="646"/>
      <c r="C311" s="644"/>
      <c r="D311" s="619"/>
      <c r="E311" s="619"/>
      <c r="F311" s="619"/>
      <c r="G311" s="619"/>
      <c r="H311" s="619"/>
      <c r="I311" s="619"/>
      <c r="J311" s="645"/>
      <c r="K311" s="645"/>
      <c r="L311" s="645"/>
      <c r="M311" s="645"/>
      <c r="N311" s="645"/>
      <c r="O311" s="144"/>
      <c r="P311" s="151"/>
      <c r="Q311" s="151"/>
      <c r="R311" s="151"/>
      <c r="S311" s="151"/>
    </row>
    <row r="312" spans="1:19" ht="49.5" customHeight="1">
      <c r="A312" s="619"/>
      <c r="B312" s="646"/>
      <c r="C312" s="644"/>
      <c r="D312" s="619"/>
      <c r="E312" s="619"/>
      <c r="F312" s="619"/>
      <c r="G312" s="619"/>
      <c r="H312" s="619"/>
      <c r="I312" s="619"/>
      <c r="J312" s="645"/>
      <c r="K312" s="645"/>
      <c r="L312" s="645"/>
      <c r="M312" s="645"/>
      <c r="N312" s="645"/>
      <c r="O312" s="144"/>
      <c r="P312" s="151"/>
      <c r="Q312" s="151"/>
      <c r="R312" s="151"/>
      <c r="S312" s="151"/>
    </row>
    <row r="313" spans="1:19" ht="49.5" customHeight="1">
      <c r="A313" s="619"/>
      <c r="B313" s="646"/>
      <c r="C313" s="644"/>
      <c r="D313" s="619"/>
      <c r="E313" s="619"/>
      <c r="F313" s="619"/>
      <c r="G313" s="619"/>
      <c r="H313" s="619"/>
      <c r="I313" s="619"/>
      <c r="J313" s="645"/>
      <c r="K313" s="645"/>
      <c r="L313" s="645"/>
      <c r="M313" s="645"/>
      <c r="N313" s="645"/>
      <c r="O313" s="144"/>
      <c r="P313" s="151"/>
      <c r="Q313" s="151"/>
      <c r="R313" s="151"/>
      <c r="S313" s="151"/>
    </row>
    <row r="314" spans="1:19" ht="49.5" customHeight="1">
      <c r="A314" s="619"/>
      <c r="B314" s="646"/>
      <c r="C314" s="644"/>
      <c r="D314" s="619"/>
      <c r="E314" s="619"/>
      <c r="F314" s="619"/>
      <c r="G314" s="619"/>
      <c r="H314" s="619"/>
      <c r="I314" s="619"/>
      <c r="J314" s="645"/>
      <c r="K314" s="645"/>
      <c r="L314" s="645"/>
      <c r="M314" s="645"/>
      <c r="N314" s="645"/>
      <c r="O314" s="144"/>
      <c r="P314" s="151"/>
      <c r="Q314" s="151"/>
      <c r="R314" s="151"/>
      <c r="S314" s="151"/>
    </row>
    <row r="315" spans="1:19" ht="49.5" customHeight="1">
      <c r="A315" s="619"/>
      <c r="B315" s="646"/>
      <c r="C315" s="644"/>
      <c r="D315" s="619"/>
      <c r="E315" s="619"/>
      <c r="F315" s="619"/>
      <c r="G315" s="619"/>
      <c r="H315" s="619"/>
      <c r="I315" s="619"/>
      <c r="J315" s="645"/>
      <c r="K315" s="645"/>
      <c r="L315" s="645"/>
      <c r="M315" s="645"/>
      <c r="N315" s="645"/>
      <c r="O315" s="144"/>
      <c r="P315" s="151"/>
      <c r="Q315" s="151"/>
      <c r="R315" s="151"/>
      <c r="S315" s="151"/>
    </row>
    <row r="316" spans="1:19" ht="49.5" customHeight="1">
      <c r="A316" s="619"/>
      <c r="B316" s="646"/>
      <c r="C316" s="644"/>
      <c r="D316" s="619"/>
      <c r="E316" s="619"/>
      <c r="F316" s="619"/>
      <c r="G316" s="619"/>
      <c r="H316" s="619"/>
      <c r="I316" s="619"/>
      <c r="J316" s="645"/>
      <c r="K316" s="645"/>
      <c r="L316" s="645"/>
      <c r="M316" s="645"/>
      <c r="N316" s="645"/>
      <c r="O316" s="144"/>
      <c r="P316" s="151"/>
      <c r="Q316" s="151"/>
      <c r="R316" s="151"/>
      <c r="S316" s="151"/>
    </row>
    <row r="317" spans="1:19" ht="49.5" customHeight="1">
      <c r="A317" s="619"/>
      <c r="B317" s="646"/>
      <c r="C317" s="644"/>
      <c r="D317" s="619"/>
      <c r="E317" s="619"/>
      <c r="F317" s="619"/>
      <c r="G317" s="619"/>
      <c r="H317" s="619"/>
      <c r="I317" s="619"/>
      <c r="J317" s="645"/>
      <c r="K317" s="645"/>
      <c r="L317" s="645"/>
      <c r="M317" s="645"/>
      <c r="N317" s="645"/>
      <c r="O317" s="144"/>
      <c r="P317" s="151"/>
      <c r="Q317" s="151"/>
      <c r="R317" s="151"/>
      <c r="S317" s="151"/>
    </row>
    <row r="318" spans="1:19" ht="49.5" customHeight="1">
      <c r="A318" s="619"/>
      <c r="B318" s="646"/>
      <c r="C318" s="644"/>
      <c r="D318" s="619"/>
      <c r="E318" s="619"/>
      <c r="F318" s="619"/>
      <c r="G318" s="619"/>
      <c r="H318" s="619"/>
      <c r="I318" s="619"/>
      <c r="J318" s="645"/>
      <c r="K318" s="645"/>
      <c r="L318" s="645"/>
      <c r="M318" s="645"/>
      <c r="N318" s="645"/>
      <c r="O318" s="144"/>
      <c r="P318" s="151"/>
      <c r="Q318" s="151"/>
      <c r="R318" s="151"/>
      <c r="S318" s="151"/>
    </row>
    <row r="319" spans="1:19" ht="49.5" customHeight="1">
      <c r="A319" s="619"/>
      <c r="B319" s="646"/>
      <c r="C319" s="644"/>
      <c r="D319" s="619"/>
      <c r="E319" s="619"/>
      <c r="F319" s="619"/>
      <c r="G319" s="619"/>
      <c r="H319" s="619"/>
      <c r="I319" s="619"/>
      <c r="J319" s="645"/>
      <c r="K319" s="645"/>
      <c r="L319" s="645"/>
      <c r="M319" s="645"/>
      <c r="N319" s="645"/>
      <c r="O319" s="144"/>
      <c r="P319" s="151"/>
      <c r="Q319" s="151"/>
      <c r="R319" s="151"/>
      <c r="S319" s="151"/>
    </row>
    <row r="320" spans="1:19" ht="49.5" customHeight="1">
      <c r="A320" s="619"/>
      <c r="B320" s="646"/>
      <c r="C320" s="644"/>
      <c r="D320" s="619"/>
      <c r="E320" s="619"/>
      <c r="F320" s="619"/>
      <c r="G320" s="619"/>
      <c r="H320" s="619"/>
      <c r="I320" s="619"/>
      <c r="J320" s="645"/>
      <c r="K320" s="645"/>
      <c r="L320" s="645"/>
      <c r="M320" s="645"/>
      <c r="N320" s="645"/>
      <c r="O320" s="144"/>
      <c r="P320" s="151"/>
      <c r="Q320" s="151"/>
      <c r="R320" s="151"/>
      <c r="S320" s="151"/>
    </row>
    <row r="321" spans="1:19" ht="49.5" customHeight="1">
      <c r="A321" s="619"/>
      <c r="B321" s="646"/>
      <c r="C321" s="644"/>
      <c r="D321" s="619"/>
      <c r="E321" s="619"/>
      <c r="F321" s="619"/>
      <c r="G321" s="619"/>
      <c r="H321" s="619"/>
      <c r="I321" s="619"/>
      <c r="J321" s="645"/>
      <c r="K321" s="645"/>
      <c r="L321" s="645"/>
      <c r="M321" s="645"/>
      <c r="N321" s="645"/>
      <c r="O321" s="144"/>
      <c r="P321" s="151"/>
      <c r="Q321" s="151"/>
      <c r="R321" s="151"/>
      <c r="S321" s="151"/>
    </row>
    <row r="322" spans="1:19" ht="49.5" customHeight="1">
      <c r="A322" s="619"/>
      <c r="B322" s="646"/>
      <c r="C322" s="644"/>
      <c r="D322" s="619"/>
      <c r="E322" s="619"/>
      <c r="F322" s="619"/>
      <c r="G322" s="619"/>
      <c r="H322" s="619"/>
      <c r="I322" s="619"/>
      <c r="J322" s="645"/>
      <c r="K322" s="645"/>
      <c r="L322" s="645"/>
      <c r="M322" s="645"/>
      <c r="N322" s="645"/>
      <c r="O322" s="144"/>
      <c r="P322" s="151"/>
      <c r="Q322" s="151"/>
      <c r="R322" s="151"/>
      <c r="S322" s="151"/>
    </row>
    <row r="323" spans="1:19" ht="49.5" customHeight="1">
      <c r="A323" s="619"/>
      <c r="B323" s="646"/>
      <c r="C323" s="644"/>
      <c r="D323" s="619"/>
      <c r="E323" s="619"/>
      <c r="F323" s="619"/>
      <c r="G323" s="619"/>
      <c r="H323" s="619"/>
      <c r="I323" s="619"/>
      <c r="J323" s="645"/>
      <c r="K323" s="645"/>
      <c r="L323" s="645"/>
      <c r="M323" s="645"/>
      <c r="N323" s="645"/>
      <c r="O323" s="144"/>
      <c r="P323" s="151"/>
      <c r="Q323" s="151"/>
      <c r="R323" s="151"/>
      <c r="S323" s="151"/>
    </row>
    <row r="324" spans="1:19" ht="49.5" customHeight="1">
      <c r="A324" s="619"/>
      <c r="B324" s="646"/>
      <c r="C324" s="644"/>
      <c r="D324" s="619"/>
      <c r="E324" s="619"/>
      <c r="F324" s="619"/>
      <c r="G324" s="619"/>
      <c r="H324" s="619"/>
      <c r="I324" s="619"/>
      <c r="J324" s="645"/>
      <c r="K324" s="645"/>
      <c r="L324" s="645"/>
      <c r="M324" s="645"/>
      <c r="N324" s="645"/>
      <c r="O324" s="144"/>
      <c r="P324" s="151"/>
      <c r="Q324" s="151"/>
      <c r="R324" s="151"/>
      <c r="S324" s="151"/>
    </row>
    <row r="325" spans="1:19" ht="49.5" customHeight="1">
      <c r="A325" s="619"/>
      <c r="B325" s="646"/>
      <c r="C325" s="644"/>
      <c r="D325" s="619"/>
      <c r="E325" s="619"/>
      <c r="F325" s="619"/>
      <c r="G325" s="619"/>
      <c r="H325" s="619"/>
      <c r="I325" s="619"/>
      <c r="J325" s="645"/>
      <c r="K325" s="645"/>
      <c r="L325" s="645"/>
      <c r="M325" s="645"/>
      <c r="N325" s="645"/>
      <c r="O325" s="144"/>
      <c r="P325" s="151"/>
      <c r="Q325" s="151"/>
      <c r="R325" s="151"/>
      <c r="S325" s="151"/>
    </row>
    <row r="326" spans="1:19" ht="49.5" customHeight="1">
      <c r="A326" s="619"/>
      <c r="B326" s="646"/>
      <c r="C326" s="644"/>
      <c r="D326" s="619"/>
      <c r="E326" s="619"/>
      <c r="F326" s="619"/>
      <c r="G326" s="619"/>
      <c r="H326" s="619"/>
      <c r="I326" s="619"/>
      <c r="J326" s="645"/>
      <c r="K326" s="645"/>
      <c r="L326" s="645"/>
      <c r="M326" s="645"/>
      <c r="N326" s="645"/>
      <c r="O326" s="144"/>
      <c r="P326" s="151"/>
      <c r="Q326" s="151"/>
      <c r="R326" s="151"/>
      <c r="S326" s="151"/>
    </row>
    <row r="327" spans="1:19" ht="49.5" customHeight="1">
      <c r="A327" s="619"/>
      <c r="B327" s="646"/>
      <c r="C327" s="644"/>
      <c r="D327" s="619"/>
      <c r="E327" s="619"/>
      <c r="F327" s="619"/>
      <c r="G327" s="619"/>
      <c r="H327" s="619"/>
      <c r="I327" s="619"/>
      <c r="J327" s="645"/>
      <c r="K327" s="645"/>
      <c r="L327" s="645"/>
      <c r="M327" s="645"/>
      <c r="N327" s="645"/>
      <c r="O327" s="144"/>
      <c r="P327" s="151"/>
      <c r="Q327" s="151"/>
      <c r="R327" s="151"/>
      <c r="S327" s="151"/>
    </row>
    <row r="328" spans="1:19" ht="49.5" customHeight="1">
      <c r="A328" s="619"/>
      <c r="B328" s="646"/>
      <c r="C328" s="644"/>
      <c r="D328" s="619"/>
      <c r="E328" s="619"/>
      <c r="F328" s="619"/>
      <c r="G328" s="619"/>
      <c r="H328" s="619"/>
      <c r="I328" s="619"/>
      <c r="J328" s="645"/>
      <c r="K328" s="645"/>
      <c r="L328" s="645"/>
      <c r="M328" s="645"/>
      <c r="N328" s="645"/>
      <c r="O328" s="144"/>
      <c r="P328" s="151"/>
      <c r="Q328" s="151"/>
      <c r="R328" s="151"/>
      <c r="S328" s="151"/>
    </row>
    <row r="329" spans="1:19" ht="49.5" customHeight="1">
      <c r="A329" s="619"/>
      <c r="B329" s="646"/>
      <c r="C329" s="644"/>
      <c r="D329" s="619"/>
      <c r="E329" s="619"/>
      <c r="F329" s="619"/>
      <c r="G329" s="619"/>
      <c r="H329" s="619"/>
      <c r="I329" s="619"/>
      <c r="J329" s="645"/>
      <c r="K329" s="645"/>
      <c r="L329" s="645"/>
      <c r="M329" s="645"/>
      <c r="N329" s="645"/>
      <c r="O329" s="144"/>
      <c r="P329" s="151"/>
      <c r="Q329" s="151"/>
      <c r="R329" s="151"/>
      <c r="S329" s="151"/>
    </row>
    <row r="330" spans="1:19" ht="49.5" customHeight="1">
      <c r="A330" s="619"/>
      <c r="B330" s="646"/>
      <c r="C330" s="644"/>
      <c r="D330" s="619"/>
      <c r="E330" s="619"/>
      <c r="F330" s="619"/>
      <c r="G330" s="619"/>
      <c r="H330" s="619"/>
      <c r="I330" s="619"/>
      <c r="J330" s="645"/>
      <c r="K330" s="645"/>
      <c r="L330" s="645"/>
      <c r="M330" s="645"/>
      <c r="N330" s="645"/>
      <c r="O330" s="144"/>
      <c r="P330" s="151"/>
      <c r="Q330" s="151"/>
      <c r="R330" s="151"/>
      <c r="S330" s="151"/>
    </row>
    <row r="331" spans="1:19" ht="49.5" customHeight="1">
      <c r="A331" s="619"/>
      <c r="B331" s="646"/>
      <c r="C331" s="644"/>
      <c r="D331" s="619"/>
      <c r="E331" s="619"/>
      <c r="F331" s="619"/>
      <c r="G331" s="619"/>
      <c r="H331" s="619"/>
      <c r="I331" s="619"/>
      <c r="J331" s="645"/>
      <c r="K331" s="645"/>
      <c r="L331" s="645"/>
      <c r="M331" s="645"/>
      <c r="N331" s="645"/>
      <c r="O331" s="144"/>
      <c r="P331" s="151"/>
      <c r="Q331" s="151"/>
      <c r="R331" s="151"/>
      <c r="S331" s="151"/>
    </row>
    <row r="332" spans="1:19" ht="49.5" customHeight="1">
      <c r="A332" s="619"/>
      <c r="B332" s="646"/>
      <c r="C332" s="644"/>
      <c r="D332" s="619"/>
      <c r="E332" s="619"/>
      <c r="F332" s="619"/>
      <c r="G332" s="619"/>
      <c r="H332" s="619"/>
      <c r="I332" s="619"/>
      <c r="J332" s="645"/>
      <c r="K332" s="645"/>
      <c r="L332" s="645"/>
      <c r="M332" s="645"/>
      <c r="N332" s="645"/>
      <c r="O332" s="144"/>
      <c r="P332" s="151"/>
      <c r="Q332" s="151"/>
      <c r="R332" s="151"/>
      <c r="S332" s="151"/>
    </row>
    <row r="333" spans="1:19" ht="49.5" customHeight="1">
      <c r="A333" s="619"/>
      <c r="B333" s="646"/>
      <c r="C333" s="644"/>
      <c r="D333" s="619"/>
      <c r="E333" s="619"/>
      <c r="F333" s="619"/>
      <c r="G333" s="619"/>
      <c r="H333" s="619"/>
      <c r="I333" s="619"/>
      <c r="J333" s="645"/>
      <c r="K333" s="645"/>
      <c r="L333" s="645"/>
      <c r="M333" s="645"/>
      <c r="N333" s="645"/>
      <c r="O333" s="144"/>
      <c r="P333" s="151"/>
      <c r="Q333" s="151"/>
      <c r="R333" s="151"/>
      <c r="S333" s="151"/>
    </row>
    <row r="334" spans="1:19" ht="49.5" customHeight="1">
      <c r="A334" s="619"/>
      <c r="B334" s="646"/>
      <c r="C334" s="644"/>
      <c r="D334" s="619"/>
      <c r="E334" s="619"/>
      <c r="F334" s="619"/>
      <c r="G334" s="619"/>
      <c r="H334" s="619"/>
      <c r="I334" s="619"/>
      <c r="J334" s="645"/>
      <c r="K334" s="645"/>
      <c r="L334" s="645"/>
      <c r="M334" s="645"/>
      <c r="N334" s="645"/>
      <c r="O334" s="144"/>
      <c r="P334" s="151"/>
      <c r="Q334" s="151"/>
      <c r="R334" s="151"/>
      <c r="S334" s="151"/>
    </row>
    <row r="335" spans="1:19" ht="49.5" customHeight="1">
      <c r="A335" s="619"/>
      <c r="B335" s="646"/>
      <c r="C335" s="644"/>
      <c r="D335" s="619"/>
      <c r="E335" s="619"/>
      <c r="F335" s="619"/>
      <c r="G335" s="619"/>
      <c r="H335" s="619"/>
      <c r="I335" s="619"/>
      <c r="J335" s="645"/>
      <c r="K335" s="645"/>
      <c r="L335" s="645"/>
      <c r="M335" s="645"/>
      <c r="N335" s="645"/>
      <c r="O335" s="144"/>
      <c r="P335" s="151"/>
      <c r="Q335" s="151"/>
      <c r="R335" s="151"/>
      <c r="S335" s="151"/>
    </row>
    <row r="336" spans="1:19" ht="49.5" customHeight="1">
      <c r="A336" s="619"/>
      <c r="B336" s="646"/>
      <c r="C336" s="644"/>
      <c r="D336" s="619"/>
      <c r="E336" s="619"/>
      <c r="F336" s="619"/>
      <c r="G336" s="619"/>
      <c r="H336" s="619"/>
      <c r="I336" s="619"/>
      <c r="J336" s="645"/>
      <c r="K336" s="645"/>
      <c r="L336" s="645"/>
      <c r="M336" s="645"/>
      <c r="N336" s="645"/>
      <c r="O336" s="144"/>
      <c r="P336" s="151"/>
      <c r="Q336" s="151"/>
      <c r="R336" s="151"/>
      <c r="S336" s="151"/>
    </row>
    <row r="337" spans="1:19" ht="49.5" customHeight="1">
      <c r="A337" s="619"/>
      <c r="B337" s="646"/>
      <c r="C337" s="644"/>
      <c r="D337" s="619"/>
      <c r="E337" s="619"/>
      <c r="F337" s="619"/>
      <c r="G337" s="619"/>
      <c r="H337" s="619"/>
      <c r="I337" s="619"/>
      <c r="J337" s="645"/>
      <c r="K337" s="645"/>
      <c r="L337" s="645"/>
      <c r="M337" s="645"/>
      <c r="N337" s="645"/>
      <c r="O337" s="144"/>
      <c r="P337" s="151"/>
      <c r="Q337" s="151"/>
      <c r="R337" s="151"/>
      <c r="S337" s="151"/>
    </row>
    <row r="338" spans="1:19" ht="49.5" customHeight="1">
      <c r="A338" s="619"/>
      <c r="B338" s="646"/>
      <c r="C338" s="644"/>
      <c r="D338" s="619"/>
      <c r="E338" s="619"/>
      <c r="F338" s="619"/>
      <c r="G338" s="619"/>
      <c r="H338" s="619"/>
      <c r="I338" s="619"/>
      <c r="J338" s="645"/>
      <c r="K338" s="645"/>
      <c r="L338" s="645"/>
      <c r="M338" s="645"/>
      <c r="N338" s="645"/>
      <c r="O338" s="144"/>
      <c r="P338" s="151"/>
      <c r="Q338" s="151"/>
      <c r="R338" s="151"/>
      <c r="S338" s="151"/>
    </row>
    <row r="339" spans="1:19" ht="49.5" customHeight="1">
      <c r="A339" s="619"/>
      <c r="B339" s="646"/>
      <c r="C339" s="644"/>
      <c r="D339" s="619"/>
      <c r="E339" s="619"/>
      <c r="F339" s="619"/>
      <c r="G339" s="619"/>
      <c r="H339" s="619"/>
      <c r="I339" s="619"/>
      <c r="J339" s="645"/>
      <c r="K339" s="645"/>
      <c r="L339" s="645"/>
      <c r="M339" s="645"/>
      <c r="N339" s="645"/>
      <c r="O339" s="144"/>
      <c r="P339" s="151"/>
      <c r="Q339" s="151"/>
      <c r="R339" s="151"/>
      <c r="S339" s="151"/>
    </row>
    <row r="340" spans="1:19" ht="49.5" customHeight="1">
      <c r="A340" s="619"/>
      <c r="B340" s="646"/>
      <c r="C340" s="644"/>
      <c r="D340" s="619"/>
      <c r="E340" s="619"/>
      <c r="F340" s="619"/>
      <c r="G340" s="619"/>
      <c r="H340" s="619"/>
      <c r="I340" s="619"/>
      <c r="J340" s="645"/>
      <c r="K340" s="645"/>
      <c r="L340" s="645"/>
      <c r="M340" s="645"/>
      <c r="N340" s="645"/>
      <c r="O340" s="144"/>
      <c r="P340" s="151"/>
      <c r="Q340" s="151"/>
      <c r="R340" s="151"/>
      <c r="S340" s="151"/>
    </row>
    <row r="341" spans="1:19" ht="49.5" customHeight="1">
      <c r="A341" s="619"/>
      <c r="B341" s="646"/>
      <c r="C341" s="644"/>
      <c r="D341" s="619"/>
      <c r="E341" s="619"/>
      <c r="F341" s="619"/>
      <c r="G341" s="619"/>
      <c r="H341" s="619"/>
      <c r="I341" s="619"/>
      <c r="J341" s="645"/>
      <c r="K341" s="645"/>
      <c r="L341" s="645"/>
      <c r="M341" s="645"/>
      <c r="N341" s="645"/>
      <c r="O341" s="144"/>
      <c r="P341" s="151"/>
      <c r="Q341" s="151"/>
      <c r="R341" s="151"/>
      <c r="S341" s="151"/>
    </row>
    <row r="342" spans="1:19" ht="49.5" customHeight="1">
      <c r="A342" s="619"/>
      <c r="B342" s="646"/>
      <c r="C342" s="644"/>
      <c r="D342" s="619"/>
      <c r="E342" s="619"/>
      <c r="F342" s="619"/>
      <c r="G342" s="619"/>
      <c r="H342" s="619"/>
      <c r="I342" s="619"/>
      <c r="J342" s="645"/>
      <c r="K342" s="645"/>
      <c r="L342" s="645"/>
      <c r="M342" s="645"/>
      <c r="N342" s="645"/>
      <c r="O342" s="144"/>
      <c r="P342" s="151"/>
      <c r="Q342" s="151"/>
      <c r="R342" s="151"/>
      <c r="S342" s="151"/>
    </row>
    <row r="343" spans="1:19" ht="49.5" customHeight="1">
      <c r="A343" s="619"/>
      <c r="B343" s="646"/>
      <c r="C343" s="644"/>
      <c r="D343" s="619"/>
      <c r="E343" s="619"/>
      <c r="F343" s="619"/>
      <c r="G343" s="619"/>
      <c r="H343" s="619"/>
      <c r="I343" s="619"/>
      <c r="J343" s="645"/>
      <c r="K343" s="645"/>
      <c r="L343" s="645"/>
      <c r="M343" s="645"/>
      <c r="N343" s="645"/>
      <c r="O343" s="144"/>
      <c r="P343" s="151"/>
      <c r="Q343" s="151"/>
      <c r="R343" s="151"/>
      <c r="S343" s="151"/>
    </row>
    <row r="344" spans="1:19" ht="49.5" customHeight="1">
      <c r="A344" s="619"/>
      <c r="B344" s="646"/>
      <c r="C344" s="644"/>
      <c r="D344" s="619"/>
      <c r="E344" s="619"/>
      <c r="F344" s="619"/>
      <c r="G344" s="619"/>
      <c r="H344" s="619"/>
      <c r="I344" s="619"/>
      <c r="J344" s="645"/>
      <c r="K344" s="645"/>
      <c r="L344" s="645"/>
      <c r="M344" s="645"/>
      <c r="N344" s="645"/>
      <c r="O344" s="144"/>
      <c r="P344" s="151"/>
      <c r="Q344" s="151"/>
      <c r="R344" s="151"/>
      <c r="S344" s="151"/>
    </row>
    <row r="345" spans="1:19" ht="49.5" customHeight="1">
      <c r="A345" s="619"/>
      <c r="B345" s="646"/>
      <c r="C345" s="644"/>
      <c r="D345" s="619"/>
      <c r="E345" s="619"/>
      <c r="F345" s="619"/>
      <c r="G345" s="619"/>
      <c r="H345" s="619"/>
      <c r="I345" s="619"/>
      <c r="J345" s="645"/>
      <c r="K345" s="645"/>
      <c r="L345" s="645"/>
      <c r="M345" s="645"/>
      <c r="N345" s="645"/>
      <c r="O345" s="144"/>
      <c r="P345" s="151"/>
      <c r="Q345" s="151"/>
      <c r="R345" s="151"/>
      <c r="S345" s="151"/>
    </row>
    <row r="346" spans="1:19" ht="49.5" customHeight="1">
      <c r="A346" s="619"/>
      <c r="B346" s="646"/>
      <c r="C346" s="644"/>
      <c r="D346" s="619"/>
      <c r="E346" s="619"/>
      <c r="F346" s="619"/>
      <c r="G346" s="619"/>
      <c r="H346" s="619"/>
      <c r="I346" s="619"/>
      <c r="J346" s="645"/>
      <c r="K346" s="645"/>
      <c r="L346" s="645"/>
      <c r="M346" s="645"/>
      <c r="N346" s="645"/>
      <c r="O346" s="144"/>
      <c r="P346" s="151"/>
      <c r="Q346" s="151"/>
      <c r="R346" s="151"/>
      <c r="S346" s="151"/>
    </row>
    <row r="347" spans="1:19" ht="49.5" customHeight="1">
      <c r="A347" s="619"/>
      <c r="B347" s="646"/>
      <c r="C347" s="644"/>
      <c r="D347" s="619"/>
      <c r="E347" s="619"/>
      <c r="F347" s="619"/>
      <c r="G347" s="619"/>
      <c r="H347" s="619"/>
      <c r="I347" s="619"/>
      <c r="J347" s="645"/>
      <c r="K347" s="645"/>
      <c r="L347" s="645"/>
      <c r="M347" s="645"/>
      <c r="N347" s="645"/>
      <c r="O347" s="144"/>
      <c r="P347" s="151"/>
      <c r="Q347" s="151"/>
      <c r="R347" s="151"/>
      <c r="S347" s="151"/>
    </row>
    <row r="348" spans="1:19" ht="49.5" customHeight="1">
      <c r="A348" s="619"/>
      <c r="B348" s="646"/>
      <c r="C348" s="644"/>
      <c r="D348" s="619"/>
      <c r="E348" s="619"/>
      <c r="F348" s="619"/>
      <c r="G348" s="619"/>
      <c r="H348" s="619"/>
      <c r="I348" s="619"/>
      <c r="J348" s="645"/>
      <c r="K348" s="645"/>
      <c r="L348" s="645"/>
      <c r="M348" s="645"/>
      <c r="N348" s="645"/>
      <c r="O348" s="144"/>
      <c r="P348" s="151"/>
      <c r="Q348" s="151"/>
      <c r="R348" s="151"/>
      <c r="S348" s="151"/>
    </row>
    <row r="349" spans="1:19" ht="49.5" customHeight="1">
      <c r="A349" s="619"/>
      <c r="B349" s="646"/>
      <c r="C349" s="644"/>
      <c r="D349" s="619"/>
      <c r="E349" s="619"/>
      <c r="F349" s="619"/>
      <c r="G349" s="619"/>
      <c r="H349" s="619"/>
      <c r="I349" s="619"/>
      <c r="J349" s="645"/>
      <c r="K349" s="645"/>
      <c r="L349" s="645"/>
      <c r="M349" s="645"/>
      <c r="N349" s="645"/>
      <c r="O349" s="144"/>
      <c r="P349" s="151"/>
      <c r="Q349" s="151"/>
      <c r="R349" s="151"/>
      <c r="S349" s="151"/>
    </row>
    <row r="350" spans="1:19" ht="49.5" customHeight="1">
      <c r="A350" s="619"/>
      <c r="B350" s="646"/>
      <c r="C350" s="644"/>
      <c r="D350" s="619"/>
      <c r="E350" s="619"/>
      <c r="F350" s="619"/>
      <c r="G350" s="619"/>
      <c r="H350" s="619"/>
      <c r="I350" s="619"/>
      <c r="J350" s="645"/>
      <c r="K350" s="645"/>
      <c r="L350" s="645"/>
      <c r="M350" s="645"/>
      <c r="N350" s="645"/>
      <c r="O350" s="144"/>
      <c r="P350" s="151"/>
      <c r="Q350" s="151"/>
      <c r="R350" s="151"/>
      <c r="S350" s="151"/>
    </row>
    <row r="351" spans="1:19" ht="49.5" customHeight="1">
      <c r="A351" s="619"/>
      <c r="B351" s="646"/>
      <c r="C351" s="644"/>
      <c r="D351" s="619"/>
      <c r="E351" s="619"/>
      <c r="F351" s="619"/>
      <c r="G351" s="619"/>
      <c r="H351" s="619"/>
      <c r="I351" s="619"/>
      <c r="J351" s="645"/>
      <c r="K351" s="645"/>
      <c r="L351" s="645"/>
      <c r="M351" s="645"/>
      <c r="N351" s="645"/>
      <c r="O351" s="144"/>
      <c r="P351" s="151"/>
      <c r="Q351" s="151"/>
      <c r="R351" s="151"/>
      <c r="S351" s="151"/>
    </row>
    <row r="352" spans="1:19" ht="49.5" customHeight="1">
      <c r="A352" s="619"/>
      <c r="B352" s="646"/>
      <c r="C352" s="644"/>
      <c r="D352" s="619"/>
      <c r="E352" s="619"/>
      <c r="F352" s="619"/>
      <c r="G352" s="619"/>
      <c r="H352" s="619"/>
      <c r="I352" s="619"/>
      <c r="J352" s="645"/>
      <c r="K352" s="645"/>
      <c r="L352" s="645"/>
      <c r="M352" s="645"/>
      <c r="N352" s="645"/>
      <c r="O352" s="144"/>
      <c r="P352" s="151"/>
      <c r="Q352" s="151"/>
      <c r="R352" s="151"/>
      <c r="S352" s="151"/>
    </row>
    <row r="353" spans="1:19" ht="49.5" customHeight="1">
      <c r="A353" s="619"/>
      <c r="B353" s="646"/>
      <c r="C353" s="644"/>
      <c r="D353" s="619"/>
      <c r="E353" s="619"/>
      <c r="F353" s="619"/>
      <c r="G353" s="619"/>
      <c r="H353" s="619"/>
      <c r="I353" s="619"/>
      <c r="J353" s="645"/>
      <c r="K353" s="645"/>
      <c r="L353" s="645"/>
      <c r="M353" s="645"/>
      <c r="N353" s="645"/>
      <c r="O353" s="144"/>
      <c r="P353" s="151"/>
      <c r="Q353" s="151"/>
      <c r="R353" s="151"/>
      <c r="S353" s="151"/>
    </row>
    <row r="354" spans="1:19" ht="49.5" customHeight="1">
      <c r="A354" s="619"/>
      <c r="B354" s="646"/>
      <c r="C354" s="644"/>
      <c r="D354" s="619"/>
      <c r="E354" s="619"/>
      <c r="F354" s="619"/>
      <c r="G354" s="619"/>
      <c r="H354" s="619"/>
      <c r="I354" s="619"/>
      <c r="J354" s="645"/>
      <c r="K354" s="645"/>
      <c r="L354" s="645"/>
      <c r="M354" s="645"/>
      <c r="N354" s="645"/>
      <c r="O354" s="144"/>
      <c r="P354" s="151"/>
      <c r="Q354" s="151"/>
      <c r="R354" s="151"/>
      <c r="S354" s="151"/>
    </row>
    <row r="355" spans="1:19" ht="49.5" customHeight="1">
      <c r="A355" s="619"/>
      <c r="B355" s="646"/>
      <c r="C355" s="644"/>
      <c r="D355" s="619"/>
      <c r="E355" s="619"/>
      <c r="F355" s="619"/>
      <c r="G355" s="619"/>
      <c r="H355" s="619"/>
      <c r="I355" s="619"/>
      <c r="J355" s="645"/>
      <c r="K355" s="645"/>
      <c r="L355" s="645"/>
      <c r="M355" s="645"/>
      <c r="N355" s="645"/>
      <c r="O355" s="144"/>
      <c r="P355" s="151"/>
      <c r="Q355" s="151"/>
      <c r="R355" s="151"/>
      <c r="S355" s="151"/>
    </row>
    <row r="356" spans="1:19" ht="49.5" customHeight="1">
      <c r="A356" s="619"/>
      <c r="B356" s="646"/>
      <c r="C356" s="644"/>
      <c r="D356" s="619"/>
      <c r="E356" s="619"/>
      <c r="F356" s="619"/>
      <c r="G356" s="619"/>
      <c r="H356" s="619"/>
      <c r="I356" s="619"/>
      <c r="J356" s="645"/>
      <c r="K356" s="645"/>
      <c r="L356" s="645"/>
      <c r="M356" s="645"/>
      <c r="N356" s="645"/>
      <c r="O356" s="144"/>
      <c r="P356" s="151"/>
      <c r="Q356" s="151"/>
      <c r="R356" s="151"/>
      <c r="S356" s="151"/>
    </row>
    <row r="357" spans="1:19" ht="49.5" customHeight="1">
      <c r="A357" s="619"/>
      <c r="B357" s="646"/>
      <c r="C357" s="644"/>
      <c r="D357" s="619"/>
      <c r="E357" s="619"/>
      <c r="F357" s="619"/>
      <c r="G357" s="619"/>
      <c r="H357" s="619"/>
      <c r="I357" s="619"/>
      <c r="J357" s="645"/>
      <c r="K357" s="645"/>
      <c r="L357" s="645"/>
      <c r="M357" s="645"/>
      <c r="N357" s="645"/>
      <c r="O357" s="144"/>
      <c r="P357" s="151"/>
      <c r="Q357" s="151"/>
      <c r="R357" s="151"/>
      <c r="S357" s="151"/>
    </row>
    <row r="358" spans="1:19" ht="49.5" customHeight="1">
      <c r="A358" s="619"/>
      <c r="B358" s="646"/>
      <c r="C358" s="644"/>
      <c r="D358" s="619"/>
      <c r="E358" s="619"/>
      <c r="F358" s="619"/>
      <c r="G358" s="619"/>
      <c r="H358" s="619"/>
      <c r="I358" s="619"/>
      <c r="J358" s="645"/>
      <c r="K358" s="645"/>
      <c r="L358" s="645"/>
      <c r="M358" s="645"/>
      <c r="N358" s="645"/>
      <c r="O358" s="144"/>
      <c r="P358" s="151"/>
      <c r="Q358" s="151"/>
      <c r="R358" s="151"/>
      <c r="S358" s="151"/>
    </row>
    <row r="359" spans="1:19" ht="49.5" customHeight="1">
      <c r="A359" s="619"/>
      <c r="B359" s="646"/>
      <c r="C359" s="644"/>
      <c r="D359" s="619"/>
      <c r="E359" s="619"/>
      <c r="F359" s="619"/>
      <c r="G359" s="619"/>
      <c r="H359" s="619"/>
      <c r="I359" s="619"/>
      <c r="J359" s="645"/>
      <c r="K359" s="645"/>
      <c r="L359" s="645"/>
      <c r="M359" s="645"/>
      <c r="N359" s="645"/>
      <c r="O359" s="144"/>
      <c r="P359" s="151"/>
      <c r="Q359" s="151"/>
      <c r="R359" s="151"/>
      <c r="S359" s="151"/>
    </row>
    <row r="360" spans="1:19" ht="49.5" customHeight="1">
      <c r="A360" s="619"/>
      <c r="B360" s="646"/>
      <c r="C360" s="644"/>
      <c r="D360" s="619"/>
      <c r="E360" s="619"/>
      <c r="F360" s="619"/>
      <c r="G360" s="619"/>
      <c r="H360" s="619"/>
      <c r="I360" s="619"/>
      <c r="J360" s="645"/>
      <c r="K360" s="645"/>
      <c r="L360" s="645"/>
      <c r="M360" s="645"/>
      <c r="N360" s="645"/>
      <c r="O360" s="144"/>
      <c r="P360" s="151"/>
      <c r="Q360" s="151"/>
      <c r="R360" s="151"/>
      <c r="S360" s="151"/>
    </row>
    <row r="361" spans="1:19" ht="49.5" customHeight="1">
      <c r="A361" s="619"/>
      <c r="B361" s="646"/>
      <c r="C361" s="644"/>
      <c r="D361" s="619"/>
      <c r="E361" s="619"/>
      <c r="F361" s="619"/>
      <c r="G361" s="619"/>
      <c r="H361" s="619"/>
      <c r="I361" s="619"/>
      <c r="J361" s="645"/>
      <c r="K361" s="645"/>
      <c r="L361" s="645"/>
      <c r="M361" s="645"/>
      <c r="N361" s="645"/>
      <c r="O361" s="144"/>
      <c r="P361" s="151"/>
      <c r="Q361" s="151"/>
      <c r="R361" s="151"/>
      <c r="S361" s="151"/>
    </row>
    <row r="362" spans="1:19" ht="49.5" customHeight="1">
      <c r="A362" s="619"/>
      <c r="B362" s="646"/>
      <c r="C362" s="644"/>
      <c r="D362" s="619"/>
      <c r="E362" s="619"/>
      <c r="F362" s="619"/>
      <c r="G362" s="619"/>
      <c r="H362" s="619"/>
      <c r="I362" s="619"/>
      <c r="J362" s="645"/>
      <c r="K362" s="645"/>
      <c r="L362" s="645"/>
      <c r="M362" s="645"/>
      <c r="N362" s="645"/>
      <c r="O362" s="144"/>
      <c r="P362" s="151"/>
      <c r="Q362" s="151"/>
      <c r="R362" s="151"/>
      <c r="S362" s="151"/>
    </row>
    <row r="363" spans="1:19" ht="49.5" customHeight="1">
      <c r="A363" s="619"/>
      <c r="B363" s="646"/>
      <c r="C363" s="644"/>
      <c r="D363" s="619"/>
      <c r="E363" s="619"/>
      <c r="F363" s="619"/>
      <c r="G363" s="619"/>
      <c r="H363" s="619"/>
      <c r="I363" s="619"/>
      <c r="J363" s="645"/>
      <c r="K363" s="645"/>
      <c r="L363" s="645"/>
      <c r="M363" s="645"/>
      <c r="N363" s="645"/>
      <c r="O363" s="144"/>
      <c r="P363" s="151"/>
      <c r="Q363" s="151"/>
      <c r="R363" s="151"/>
      <c r="S363" s="151"/>
    </row>
    <row r="364" spans="1:19" ht="49.5" customHeight="1">
      <c r="A364" s="619"/>
      <c r="B364" s="646"/>
      <c r="C364" s="644"/>
      <c r="D364" s="619"/>
      <c r="E364" s="619"/>
      <c r="F364" s="619"/>
      <c r="G364" s="619"/>
      <c r="H364" s="619"/>
      <c r="I364" s="619"/>
      <c r="J364" s="645"/>
      <c r="K364" s="645"/>
      <c r="L364" s="645"/>
      <c r="M364" s="645"/>
      <c r="N364" s="645"/>
      <c r="O364" s="144"/>
      <c r="P364" s="151"/>
      <c r="Q364" s="151"/>
      <c r="R364" s="151"/>
      <c r="S364" s="151"/>
    </row>
    <row r="365" spans="1:19" ht="49.5" customHeight="1">
      <c r="A365" s="619"/>
      <c r="B365" s="646"/>
      <c r="C365" s="644"/>
      <c r="D365" s="619"/>
      <c r="E365" s="619"/>
      <c r="F365" s="619"/>
      <c r="G365" s="619"/>
      <c r="H365" s="619"/>
      <c r="I365" s="619"/>
      <c r="J365" s="645"/>
      <c r="K365" s="645"/>
      <c r="L365" s="645"/>
      <c r="M365" s="645"/>
      <c r="N365" s="645"/>
      <c r="O365" s="144"/>
      <c r="P365" s="151"/>
      <c r="Q365" s="151"/>
      <c r="R365" s="151"/>
      <c r="S365" s="151"/>
    </row>
    <row r="366" spans="1:19" ht="49.5" customHeight="1">
      <c r="A366" s="619"/>
      <c r="B366" s="646"/>
      <c r="C366" s="644"/>
      <c r="D366" s="619"/>
      <c r="E366" s="619"/>
      <c r="F366" s="619"/>
      <c r="G366" s="619"/>
      <c r="H366" s="619"/>
      <c r="I366" s="619"/>
      <c r="J366" s="645"/>
      <c r="K366" s="645"/>
      <c r="L366" s="645"/>
      <c r="M366" s="645"/>
      <c r="N366" s="645"/>
      <c r="O366" s="144"/>
      <c r="P366" s="151"/>
      <c r="Q366" s="151"/>
      <c r="R366" s="151"/>
      <c r="S366" s="151"/>
    </row>
    <row r="367" spans="1:19" ht="49.5" customHeight="1">
      <c r="A367" s="619"/>
      <c r="B367" s="646"/>
      <c r="C367" s="644"/>
      <c r="D367" s="619"/>
      <c r="E367" s="619"/>
      <c r="F367" s="619"/>
      <c r="G367" s="619"/>
      <c r="H367" s="619"/>
      <c r="I367" s="619"/>
      <c r="J367" s="645"/>
      <c r="K367" s="645"/>
      <c r="L367" s="645"/>
      <c r="M367" s="645"/>
      <c r="N367" s="645"/>
      <c r="O367" s="144"/>
      <c r="P367" s="151"/>
      <c r="Q367" s="151"/>
      <c r="R367" s="151"/>
      <c r="S367" s="151"/>
    </row>
    <row r="368" spans="1:19" ht="49.5" customHeight="1">
      <c r="A368" s="619"/>
      <c r="B368" s="646"/>
      <c r="C368" s="644"/>
      <c r="D368" s="619"/>
      <c r="E368" s="619"/>
      <c r="F368" s="619"/>
      <c r="G368" s="619"/>
      <c r="H368" s="619"/>
      <c r="I368" s="619"/>
      <c r="J368" s="645"/>
      <c r="K368" s="645"/>
      <c r="L368" s="645"/>
      <c r="M368" s="645"/>
      <c r="N368" s="645"/>
      <c r="O368" s="144"/>
      <c r="P368" s="151"/>
      <c r="Q368" s="151"/>
      <c r="R368" s="151"/>
      <c r="S368" s="151"/>
    </row>
    <row r="369" spans="1:19" ht="49.5" customHeight="1">
      <c r="A369" s="619"/>
      <c r="B369" s="646"/>
      <c r="C369" s="644"/>
      <c r="D369" s="619"/>
      <c r="E369" s="619"/>
      <c r="F369" s="619"/>
      <c r="G369" s="619"/>
      <c r="H369" s="619"/>
      <c r="I369" s="619"/>
      <c r="J369" s="645"/>
      <c r="K369" s="645"/>
      <c r="L369" s="645"/>
      <c r="M369" s="645"/>
      <c r="N369" s="645"/>
      <c r="O369" s="144"/>
      <c r="P369" s="151"/>
      <c r="Q369" s="151"/>
      <c r="R369" s="151"/>
      <c r="S369" s="151"/>
    </row>
    <row r="370" spans="1:19" ht="49.5" customHeight="1">
      <c r="A370" s="619"/>
      <c r="B370" s="646"/>
      <c r="C370" s="644"/>
      <c r="D370" s="619"/>
      <c r="E370" s="619"/>
      <c r="F370" s="619"/>
      <c r="G370" s="619"/>
      <c r="H370" s="619"/>
      <c r="I370" s="619"/>
      <c r="J370" s="645"/>
      <c r="K370" s="645"/>
      <c r="L370" s="645"/>
      <c r="M370" s="645"/>
      <c r="N370" s="645"/>
      <c r="O370" s="144"/>
      <c r="P370" s="151"/>
      <c r="Q370" s="151"/>
      <c r="R370" s="151"/>
      <c r="S370" s="151"/>
    </row>
    <row r="371" spans="1:19" ht="49.5" customHeight="1">
      <c r="A371" s="619"/>
      <c r="B371" s="646"/>
      <c r="C371" s="644"/>
      <c r="D371" s="619"/>
      <c r="E371" s="619"/>
      <c r="F371" s="619"/>
      <c r="G371" s="619"/>
      <c r="H371" s="619"/>
      <c r="I371" s="619"/>
      <c r="J371" s="645"/>
      <c r="K371" s="645"/>
      <c r="L371" s="645"/>
      <c r="M371" s="645"/>
      <c r="N371" s="645"/>
      <c r="O371" s="144"/>
      <c r="P371" s="151"/>
      <c r="Q371" s="151"/>
      <c r="R371" s="151"/>
      <c r="S371" s="151"/>
    </row>
    <row r="372" spans="1:19" ht="49.5" customHeight="1">
      <c r="A372" s="619"/>
      <c r="B372" s="646"/>
      <c r="C372" s="644"/>
      <c r="D372" s="619"/>
      <c r="E372" s="619"/>
      <c r="F372" s="619"/>
      <c r="G372" s="619"/>
      <c r="H372" s="619"/>
      <c r="I372" s="619"/>
      <c r="J372" s="645"/>
      <c r="K372" s="645"/>
      <c r="L372" s="645"/>
      <c r="M372" s="645"/>
      <c r="N372" s="645"/>
      <c r="O372" s="144"/>
      <c r="P372" s="151"/>
      <c r="Q372" s="151"/>
      <c r="R372" s="151"/>
      <c r="S372" s="151"/>
    </row>
    <row r="373" spans="1:19" ht="49.5" customHeight="1">
      <c r="A373" s="619"/>
      <c r="B373" s="646"/>
      <c r="C373" s="644"/>
      <c r="D373" s="619"/>
      <c r="E373" s="619"/>
      <c r="F373" s="619"/>
      <c r="G373" s="619"/>
      <c r="H373" s="619"/>
      <c r="I373" s="619"/>
      <c r="J373" s="645"/>
      <c r="K373" s="645"/>
      <c r="L373" s="645"/>
      <c r="M373" s="645"/>
      <c r="N373" s="645"/>
      <c r="O373" s="144"/>
      <c r="P373" s="151"/>
      <c r="Q373" s="151"/>
      <c r="R373" s="151"/>
      <c r="S373" s="151"/>
    </row>
    <row r="374" spans="1:19" ht="49.5" customHeight="1">
      <c r="A374" s="619"/>
      <c r="B374" s="646"/>
      <c r="C374" s="644"/>
      <c r="D374" s="619"/>
      <c r="E374" s="619"/>
      <c r="F374" s="619"/>
      <c r="G374" s="619"/>
      <c r="H374" s="619"/>
      <c r="I374" s="619"/>
      <c r="J374" s="645"/>
      <c r="K374" s="645"/>
      <c r="L374" s="645"/>
      <c r="M374" s="645"/>
      <c r="N374" s="645"/>
      <c r="O374" s="144"/>
      <c r="P374" s="151"/>
      <c r="Q374" s="151"/>
      <c r="R374" s="151"/>
      <c r="S374" s="151"/>
    </row>
    <row r="375" spans="1:19" ht="49.5" customHeight="1">
      <c r="A375" s="619"/>
      <c r="B375" s="646"/>
      <c r="C375" s="644"/>
      <c r="D375" s="619"/>
      <c r="E375" s="619"/>
      <c r="F375" s="619"/>
      <c r="G375" s="619"/>
      <c r="H375" s="619"/>
      <c r="I375" s="619"/>
      <c r="J375" s="645"/>
      <c r="K375" s="645"/>
      <c r="L375" s="645"/>
      <c r="M375" s="645"/>
      <c r="N375" s="645"/>
      <c r="O375" s="144"/>
      <c r="P375" s="151"/>
      <c r="Q375" s="151"/>
      <c r="R375" s="151"/>
      <c r="S375" s="151"/>
    </row>
    <row r="376" spans="1:19" ht="49.5" customHeight="1">
      <c r="A376" s="619"/>
      <c r="B376" s="646"/>
      <c r="C376" s="644"/>
      <c r="D376" s="619"/>
      <c r="E376" s="619"/>
      <c r="F376" s="619"/>
      <c r="G376" s="619"/>
      <c r="H376" s="619"/>
      <c r="I376" s="619"/>
      <c r="J376" s="645"/>
      <c r="K376" s="645"/>
      <c r="L376" s="645"/>
      <c r="M376" s="645"/>
      <c r="N376" s="645"/>
      <c r="O376" s="144"/>
      <c r="P376" s="151"/>
      <c r="Q376" s="151"/>
      <c r="R376" s="151"/>
      <c r="S376" s="151"/>
    </row>
    <row r="377" spans="1:19" ht="49.5" customHeight="1">
      <c r="A377" s="619"/>
      <c r="B377" s="646"/>
      <c r="C377" s="644"/>
      <c r="D377" s="619"/>
      <c r="E377" s="619"/>
      <c r="F377" s="619"/>
      <c r="G377" s="619"/>
      <c r="H377" s="619"/>
      <c r="I377" s="619"/>
      <c r="J377" s="645"/>
      <c r="K377" s="645"/>
      <c r="L377" s="645"/>
      <c r="M377" s="645"/>
      <c r="N377" s="645"/>
      <c r="O377" s="144"/>
      <c r="P377" s="151"/>
      <c r="Q377" s="151"/>
      <c r="R377" s="151"/>
      <c r="S377" s="151"/>
    </row>
    <row r="378" spans="1:19" ht="49.5" customHeight="1">
      <c r="A378" s="619"/>
      <c r="B378" s="646"/>
      <c r="C378" s="644"/>
      <c r="D378" s="619"/>
      <c r="E378" s="619"/>
      <c r="F378" s="619"/>
      <c r="G378" s="619"/>
      <c r="H378" s="619"/>
      <c r="I378" s="619"/>
      <c r="J378" s="645"/>
      <c r="K378" s="645"/>
      <c r="L378" s="645"/>
      <c r="M378" s="645"/>
      <c r="N378" s="645"/>
      <c r="O378" s="144"/>
      <c r="P378" s="151"/>
      <c r="Q378" s="151"/>
      <c r="R378" s="151"/>
      <c r="S378" s="151"/>
    </row>
    <row r="379" spans="1:19" ht="49.5" customHeight="1">
      <c r="A379" s="619"/>
      <c r="B379" s="646"/>
      <c r="C379" s="644"/>
      <c r="D379" s="619"/>
      <c r="E379" s="619"/>
      <c r="F379" s="619"/>
      <c r="G379" s="619"/>
      <c r="H379" s="619"/>
      <c r="I379" s="619"/>
      <c r="J379" s="645"/>
      <c r="K379" s="645"/>
      <c r="L379" s="645"/>
      <c r="M379" s="645"/>
      <c r="N379" s="645"/>
      <c r="O379" s="144"/>
      <c r="P379" s="151"/>
      <c r="Q379" s="151"/>
      <c r="R379" s="151"/>
      <c r="S379" s="151"/>
    </row>
    <row r="380" spans="1:19" ht="49.5" customHeight="1">
      <c r="A380" s="619"/>
      <c r="B380" s="646"/>
      <c r="C380" s="644"/>
      <c r="D380" s="619"/>
      <c r="E380" s="619"/>
      <c r="F380" s="619"/>
      <c r="G380" s="619"/>
      <c r="H380" s="619"/>
      <c r="I380" s="619"/>
      <c r="J380" s="645"/>
      <c r="K380" s="645"/>
      <c r="L380" s="645"/>
      <c r="M380" s="645"/>
      <c r="N380" s="645"/>
      <c r="O380" s="144"/>
      <c r="P380" s="151"/>
      <c r="Q380" s="151"/>
      <c r="R380" s="151"/>
      <c r="S380" s="151"/>
    </row>
    <row r="381" spans="1:19" ht="49.5" customHeight="1">
      <c r="A381" s="619"/>
      <c r="B381" s="646"/>
      <c r="C381" s="644"/>
      <c r="D381" s="619"/>
      <c r="E381" s="619"/>
      <c r="F381" s="619"/>
      <c r="G381" s="619"/>
      <c r="H381" s="619"/>
      <c r="I381" s="619"/>
      <c r="J381" s="645"/>
      <c r="K381" s="645"/>
      <c r="L381" s="645"/>
      <c r="M381" s="645"/>
      <c r="N381" s="645"/>
      <c r="O381" s="144"/>
      <c r="P381" s="151"/>
      <c r="Q381" s="151"/>
      <c r="R381" s="151"/>
      <c r="S381" s="151"/>
    </row>
    <row r="382" spans="1:19" ht="49.5" customHeight="1">
      <c r="A382" s="619"/>
      <c r="B382" s="646"/>
      <c r="C382" s="644"/>
      <c r="D382" s="619"/>
      <c r="E382" s="619"/>
      <c r="F382" s="619"/>
      <c r="G382" s="619"/>
      <c r="H382" s="619"/>
      <c r="I382" s="619"/>
      <c r="J382" s="645"/>
      <c r="K382" s="645"/>
      <c r="L382" s="645"/>
      <c r="M382" s="645"/>
      <c r="N382" s="645"/>
      <c r="O382" s="144"/>
      <c r="P382" s="151"/>
      <c r="Q382" s="151"/>
      <c r="R382" s="151"/>
      <c r="S382" s="151"/>
    </row>
    <row r="383" spans="1:19" ht="49.5" customHeight="1">
      <c r="A383" s="619"/>
      <c r="B383" s="646"/>
      <c r="C383" s="644"/>
      <c r="D383" s="619"/>
      <c r="E383" s="619"/>
      <c r="F383" s="619"/>
      <c r="G383" s="619"/>
      <c r="H383" s="619"/>
      <c r="I383" s="619"/>
      <c r="J383" s="645"/>
      <c r="K383" s="645"/>
      <c r="L383" s="645"/>
      <c r="M383" s="645"/>
      <c r="N383" s="645"/>
      <c r="O383" s="144"/>
      <c r="P383" s="151"/>
      <c r="Q383" s="151"/>
      <c r="R383" s="151"/>
      <c r="S383" s="151"/>
    </row>
    <row r="384" spans="1:19" ht="49.5" customHeight="1">
      <c r="A384" s="619"/>
      <c r="B384" s="646"/>
      <c r="C384" s="644"/>
      <c r="D384" s="619"/>
      <c r="E384" s="619"/>
      <c r="F384" s="619"/>
      <c r="G384" s="619"/>
      <c r="H384" s="619"/>
      <c r="I384" s="619"/>
      <c r="J384" s="645"/>
      <c r="K384" s="645"/>
      <c r="L384" s="645"/>
      <c r="M384" s="645"/>
      <c r="N384" s="645"/>
      <c r="O384" s="144"/>
      <c r="P384" s="151"/>
      <c r="Q384" s="151"/>
      <c r="R384" s="151"/>
      <c r="S384" s="151"/>
    </row>
    <row r="385" spans="1:19" ht="49.5" customHeight="1">
      <c r="A385" s="619"/>
      <c r="B385" s="646"/>
      <c r="C385" s="644"/>
      <c r="D385" s="619"/>
      <c r="E385" s="619"/>
      <c r="F385" s="619"/>
      <c r="G385" s="619"/>
      <c r="H385" s="619"/>
      <c r="I385" s="619"/>
      <c r="J385" s="645"/>
      <c r="K385" s="645"/>
      <c r="L385" s="645"/>
      <c r="M385" s="645"/>
      <c r="N385" s="645"/>
      <c r="O385" s="144"/>
      <c r="P385" s="151"/>
      <c r="Q385" s="151"/>
      <c r="R385" s="151"/>
      <c r="S385" s="151"/>
    </row>
    <row r="386" spans="1:19" ht="49.5" customHeight="1">
      <c r="A386" s="619"/>
      <c r="B386" s="646"/>
      <c r="C386" s="644"/>
      <c r="D386" s="619"/>
      <c r="E386" s="619"/>
      <c r="F386" s="619"/>
      <c r="G386" s="619"/>
      <c r="H386" s="619"/>
      <c r="I386" s="619"/>
      <c r="J386" s="645"/>
      <c r="K386" s="645"/>
      <c r="L386" s="645"/>
      <c r="M386" s="645"/>
      <c r="N386" s="645"/>
      <c r="O386" s="144"/>
      <c r="P386" s="151"/>
      <c r="Q386" s="151"/>
      <c r="R386" s="151"/>
      <c r="S386" s="151"/>
    </row>
    <row r="387" spans="1:19" ht="49.5" customHeight="1">
      <c r="A387" s="619"/>
      <c r="B387" s="646"/>
      <c r="C387" s="644"/>
      <c r="D387" s="619"/>
      <c r="E387" s="619"/>
      <c r="F387" s="619"/>
      <c r="G387" s="619"/>
      <c r="H387" s="619"/>
      <c r="I387" s="619"/>
      <c r="J387" s="645"/>
      <c r="K387" s="645"/>
      <c r="L387" s="645"/>
      <c r="M387" s="645"/>
      <c r="N387" s="645"/>
      <c r="O387" s="144"/>
      <c r="P387" s="151"/>
      <c r="Q387" s="151"/>
      <c r="R387" s="151"/>
      <c r="S387" s="151"/>
    </row>
    <row r="388" spans="1:19" ht="49.5" customHeight="1">
      <c r="A388" s="619"/>
      <c r="B388" s="646"/>
      <c r="C388" s="644"/>
      <c r="D388" s="619"/>
      <c r="E388" s="619"/>
      <c r="F388" s="619"/>
      <c r="G388" s="619"/>
      <c r="H388" s="619"/>
      <c r="I388" s="619"/>
      <c r="J388" s="645"/>
      <c r="K388" s="645"/>
      <c r="L388" s="645"/>
      <c r="M388" s="645"/>
      <c r="N388" s="645"/>
      <c r="O388" s="144"/>
      <c r="P388" s="151"/>
      <c r="Q388" s="151"/>
      <c r="R388" s="151"/>
      <c r="S388" s="151"/>
    </row>
    <row r="389" spans="1:19" ht="49.5" customHeight="1">
      <c r="A389" s="619"/>
      <c r="B389" s="646"/>
      <c r="C389" s="644"/>
      <c r="D389" s="619"/>
      <c r="E389" s="619"/>
      <c r="F389" s="619"/>
      <c r="G389" s="619"/>
      <c r="H389" s="619"/>
      <c r="I389" s="619"/>
      <c r="J389" s="645"/>
      <c r="K389" s="645"/>
      <c r="L389" s="645"/>
      <c r="M389" s="645"/>
      <c r="N389" s="645"/>
      <c r="O389" s="144"/>
      <c r="P389" s="151"/>
      <c r="Q389" s="151"/>
      <c r="R389" s="151"/>
      <c r="S389" s="151"/>
    </row>
    <row r="390" spans="1:19" ht="49.5" customHeight="1">
      <c r="A390" s="619"/>
      <c r="B390" s="646"/>
      <c r="C390" s="644"/>
      <c r="D390" s="619"/>
      <c r="E390" s="619"/>
      <c r="F390" s="619"/>
      <c r="G390" s="619"/>
      <c r="H390" s="619"/>
      <c r="I390" s="619"/>
      <c r="J390" s="645"/>
      <c r="K390" s="645"/>
      <c r="L390" s="645"/>
      <c r="M390" s="645"/>
      <c r="N390" s="645"/>
      <c r="O390" s="144"/>
      <c r="P390" s="151"/>
      <c r="Q390" s="151"/>
      <c r="R390" s="151"/>
      <c r="S390" s="151"/>
    </row>
    <row r="391" spans="1:19" ht="49.5" customHeight="1">
      <c r="A391" s="619"/>
      <c r="B391" s="646"/>
      <c r="C391" s="644"/>
      <c r="D391" s="619"/>
      <c r="E391" s="619"/>
      <c r="F391" s="619"/>
      <c r="G391" s="619"/>
      <c r="H391" s="619"/>
      <c r="I391" s="619"/>
      <c r="J391" s="645"/>
      <c r="K391" s="645"/>
      <c r="L391" s="645"/>
      <c r="M391" s="645"/>
      <c r="N391" s="645"/>
      <c r="O391" s="144"/>
      <c r="P391" s="151"/>
      <c r="Q391" s="151"/>
      <c r="R391" s="151"/>
      <c r="S391" s="151"/>
    </row>
    <row r="392" spans="1:19" ht="49.5" customHeight="1">
      <c r="A392" s="619"/>
      <c r="B392" s="646"/>
      <c r="C392" s="644"/>
      <c r="D392" s="619"/>
      <c r="E392" s="619"/>
      <c r="F392" s="619"/>
      <c r="G392" s="619"/>
      <c r="H392" s="619"/>
      <c r="I392" s="619"/>
      <c r="J392" s="645"/>
      <c r="K392" s="645"/>
      <c r="L392" s="645"/>
      <c r="M392" s="645"/>
      <c r="N392" s="645"/>
      <c r="O392" s="144"/>
      <c r="P392" s="151"/>
      <c r="Q392" s="151"/>
      <c r="R392" s="151"/>
      <c r="S392" s="151"/>
    </row>
    <row r="393" spans="1:19" ht="49.5" customHeight="1">
      <c r="A393" s="619"/>
      <c r="B393" s="646"/>
      <c r="C393" s="644"/>
      <c r="D393" s="619"/>
      <c r="E393" s="619"/>
      <c r="F393" s="619"/>
      <c r="G393" s="619"/>
      <c r="H393" s="619"/>
      <c r="I393" s="619"/>
      <c r="J393" s="645"/>
      <c r="K393" s="645"/>
      <c r="L393" s="645"/>
      <c r="M393" s="645"/>
      <c r="N393" s="645"/>
      <c r="O393" s="144"/>
      <c r="P393" s="151"/>
      <c r="Q393" s="151"/>
      <c r="R393" s="151"/>
      <c r="S393" s="151"/>
    </row>
    <row r="394" spans="1:19" ht="49.5" customHeight="1">
      <c r="A394" s="619"/>
      <c r="B394" s="646"/>
      <c r="C394" s="644"/>
      <c r="D394" s="619"/>
      <c r="E394" s="619"/>
      <c r="F394" s="619"/>
      <c r="G394" s="619"/>
      <c r="H394" s="619"/>
      <c r="I394" s="619"/>
      <c r="J394" s="645"/>
      <c r="K394" s="645"/>
      <c r="L394" s="645"/>
      <c r="M394" s="645"/>
      <c r="N394" s="645"/>
      <c r="O394" s="144"/>
      <c r="P394" s="151"/>
      <c r="Q394" s="151"/>
      <c r="R394" s="151"/>
      <c r="S394" s="151"/>
    </row>
    <row r="395" spans="1:19" ht="49.5" customHeight="1">
      <c r="A395" s="619"/>
      <c r="B395" s="646"/>
      <c r="C395" s="644"/>
      <c r="D395" s="619"/>
      <c r="E395" s="619"/>
      <c r="F395" s="619"/>
      <c r="G395" s="619"/>
      <c r="H395" s="619"/>
      <c r="I395" s="619"/>
      <c r="J395" s="645"/>
      <c r="K395" s="645"/>
      <c r="L395" s="645"/>
      <c r="M395" s="645"/>
      <c r="N395" s="645"/>
      <c r="O395" s="144"/>
      <c r="P395" s="151"/>
      <c r="Q395" s="151"/>
      <c r="R395" s="151"/>
      <c r="S395" s="151"/>
    </row>
    <row r="396" spans="1:19" ht="49.5" customHeight="1">
      <c r="A396" s="619"/>
      <c r="B396" s="646"/>
      <c r="C396" s="644"/>
      <c r="D396" s="619"/>
      <c r="E396" s="619"/>
      <c r="F396" s="619"/>
      <c r="G396" s="619"/>
      <c r="H396" s="619"/>
      <c r="I396" s="619"/>
      <c r="J396" s="645"/>
      <c r="K396" s="645"/>
      <c r="L396" s="645"/>
      <c r="M396" s="645"/>
      <c r="N396" s="645"/>
      <c r="O396" s="144"/>
      <c r="P396" s="151"/>
      <c r="Q396" s="151"/>
      <c r="R396" s="151"/>
      <c r="S396" s="151"/>
    </row>
    <row r="397" spans="1:19" ht="49.5" customHeight="1">
      <c r="A397" s="619"/>
      <c r="B397" s="646"/>
      <c r="C397" s="644"/>
      <c r="D397" s="619"/>
      <c r="E397" s="619"/>
      <c r="F397" s="619"/>
      <c r="G397" s="619"/>
      <c r="H397" s="619"/>
      <c r="I397" s="619"/>
      <c r="J397" s="645"/>
      <c r="K397" s="645"/>
      <c r="L397" s="645"/>
      <c r="M397" s="645"/>
      <c r="N397" s="645"/>
      <c r="O397" s="144"/>
      <c r="P397" s="151"/>
      <c r="Q397" s="151"/>
      <c r="R397" s="151"/>
      <c r="S397" s="151"/>
    </row>
    <row r="398" spans="1:19" ht="49.5" customHeight="1">
      <c r="A398" s="619"/>
      <c r="B398" s="646"/>
      <c r="C398" s="644"/>
      <c r="D398" s="619"/>
      <c r="E398" s="619"/>
      <c r="F398" s="619"/>
      <c r="G398" s="619"/>
      <c r="H398" s="619"/>
      <c r="I398" s="619"/>
      <c r="J398" s="645"/>
      <c r="K398" s="645"/>
      <c r="L398" s="645"/>
      <c r="M398" s="645"/>
      <c r="N398" s="645"/>
      <c r="O398" s="144"/>
      <c r="P398" s="151"/>
      <c r="Q398" s="151"/>
      <c r="R398" s="151"/>
      <c r="S398" s="151"/>
    </row>
    <row r="399" spans="1:19" ht="49.5" customHeight="1">
      <c r="A399" s="619"/>
      <c r="B399" s="646"/>
      <c r="C399" s="644"/>
      <c r="D399" s="619"/>
      <c r="E399" s="619"/>
      <c r="F399" s="619"/>
      <c r="G399" s="619"/>
      <c r="H399" s="619"/>
      <c r="I399" s="619"/>
      <c r="J399" s="645"/>
      <c r="K399" s="645"/>
      <c r="L399" s="645"/>
      <c r="M399" s="645"/>
      <c r="N399" s="645"/>
      <c r="O399" s="144"/>
      <c r="P399" s="151"/>
      <c r="Q399" s="151"/>
      <c r="R399" s="151"/>
      <c r="S399" s="151"/>
    </row>
    <row r="400" spans="1:19" ht="49.5" customHeight="1">
      <c r="A400" s="619"/>
      <c r="B400" s="646"/>
      <c r="C400" s="644"/>
      <c r="D400" s="619"/>
      <c r="E400" s="619"/>
      <c r="F400" s="619"/>
      <c r="G400" s="619"/>
      <c r="H400" s="619"/>
      <c r="I400" s="619"/>
      <c r="J400" s="645"/>
      <c r="K400" s="645"/>
      <c r="L400" s="645"/>
      <c r="M400" s="645"/>
      <c r="N400" s="645"/>
      <c r="O400" s="144"/>
      <c r="P400" s="151"/>
      <c r="Q400" s="151"/>
      <c r="R400" s="151"/>
      <c r="S400" s="151"/>
    </row>
    <row r="401" spans="1:19" ht="49.5" customHeight="1">
      <c r="A401" s="619"/>
      <c r="B401" s="646"/>
      <c r="C401" s="644"/>
      <c r="D401" s="619"/>
      <c r="E401" s="619"/>
      <c r="F401" s="619"/>
      <c r="G401" s="619"/>
      <c r="H401" s="619"/>
      <c r="I401" s="619"/>
      <c r="J401" s="645"/>
      <c r="K401" s="645"/>
      <c r="L401" s="645"/>
      <c r="M401" s="645"/>
      <c r="N401" s="645"/>
      <c r="O401" s="144"/>
      <c r="P401" s="151"/>
      <c r="Q401" s="151"/>
      <c r="R401" s="151"/>
      <c r="S401" s="151"/>
    </row>
    <row r="402" spans="1:19" ht="49.5" customHeight="1">
      <c r="A402" s="619"/>
      <c r="B402" s="646"/>
      <c r="C402" s="644"/>
      <c r="D402" s="619"/>
      <c r="E402" s="619"/>
      <c r="F402" s="619"/>
      <c r="G402" s="619"/>
      <c r="H402" s="619"/>
      <c r="I402" s="619"/>
      <c r="J402" s="645"/>
      <c r="K402" s="645"/>
      <c r="L402" s="645"/>
      <c r="M402" s="645"/>
      <c r="N402" s="645"/>
      <c r="O402" s="144"/>
      <c r="P402" s="151"/>
      <c r="Q402" s="151"/>
      <c r="R402" s="151"/>
      <c r="S402" s="151"/>
    </row>
    <row r="403" spans="1:19" ht="49.5" customHeight="1">
      <c r="A403" s="619"/>
      <c r="B403" s="646"/>
      <c r="C403" s="644"/>
      <c r="D403" s="619"/>
      <c r="E403" s="619"/>
      <c r="F403" s="619"/>
      <c r="G403" s="619"/>
      <c r="H403" s="619"/>
      <c r="I403" s="619"/>
      <c r="J403" s="645"/>
      <c r="K403" s="645"/>
      <c r="L403" s="645"/>
      <c r="M403" s="645"/>
      <c r="N403" s="645"/>
      <c r="O403" s="144"/>
      <c r="P403" s="151"/>
      <c r="Q403" s="151"/>
      <c r="R403" s="151"/>
      <c r="S403" s="151"/>
    </row>
    <row r="404" spans="1:19" ht="49.5" customHeight="1">
      <c r="A404" s="619"/>
      <c r="B404" s="646"/>
      <c r="C404" s="644"/>
      <c r="D404" s="619"/>
      <c r="E404" s="619"/>
      <c r="F404" s="619"/>
      <c r="G404" s="619"/>
      <c r="H404" s="619"/>
      <c r="I404" s="619"/>
      <c r="J404" s="645"/>
      <c r="K404" s="645"/>
      <c r="L404" s="645"/>
      <c r="M404" s="645"/>
      <c r="N404" s="645"/>
      <c r="O404" s="144"/>
      <c r="P404" s="151"/>
      <c r="Q404" s="151"/>
      <c r="R404" s="151"/>
      <c r="S404" s="151"/>
    </row>
    <row r="405" spans="1:19" ht="49.5" customHeight="1">
      <c r="A405" s="619"/>
      <c r="B405" s="646"/>
      <c r="C405" s="644"/>
      <c r="D405" s="619"/>
      <c r="E405" s="619"/>
      <c r="F405" s="619"/>
      <c r="G405" s="619"/>
      <c r="H405" s="619"/>
      <c r="I405" s="619"/>
      <c r="J405" s="645"/>
      <c r="K405" s="645"/>
      <c r="L405" s="645"/>
      <c r="M405" s="645"/>
      <c r="N405" s="645"/>
      <c r="O405" s="144"/>
      <c r="P405" s="151"/>
      <c r="Q405" s="151"/>
      <c r="R405" s="151"/>
      <c r="S405" s="151"/>
    </row>
    <row r="406" spans="1:19" ht="49.5" customHeight="1">
      <c r="A406" s="619"/>
      <c r="B406" s="646"/>
      <c r="C406" s="644"/>
      <c r="D406" s="619"/>
      <c r="E406" s="619"/>
      <c r="F406" s="619"/>
      <c r="G406" s="619"/>
      <c r="H406" s="619"/>
      <c r="I406" s="619"/>
      <c r="J406" s="645"/>
      <c r="K406" s="645"/>
      <c r="L406" s="645"/>
      <c r="M406" s="645"/>
      <c r="N406" s="645"/>
      <c r="O406" s="144"/>
      <c r="P406" s="151"/>
      <c r="Q406" s="151"/>
      <c r="R406" s="151"/>
      <c r="S406" s="151"/>
    </row>
    <row r="407" spans="1:19" ht="49.5" customHeight="1">
      <c r="A407" s="619"/>
      <c r="B407" s="646"/>
      <c r="C407" s="644"/>
      <c r="D407" s="619"/>
      <c r="E407" s="619"/>
      <c r="F407" s="619"/>
      <c r="G407" s="619"/>
      <c r="H407" s="619"/>
      <c r="I407" s="619"/>
      <c r="J407" s="645"/>
      <c r="K407" s="645"/>
      <c r="L407" s="645"/>
      <c r="M407" s="645"/>
      <c r="N407" s="645"/>
      <c r="O407" s="144"/>
      <c r="P407" s="151"/>
      <c r="Q407" s="151"/>
      <c r="R407" s="151"/>
      <c r="S407" s="151"/>
    </row>
    <row r="408" spans="1:19" ht="49.5" customHeight="1">
      <c r="A408" s="619"/>
      <c r="B408" s="646"/>
      <c r="C408" s="644"/>
      <c r="D408" s="619"/>
      <c r="E408" s="619"/>
      <c r="F408" s="619"/>
      <c r="G408" s="619"/>
      <c r="H408" s="619"/>
      <c r="I408" s="619"/>
      <c r="J408" s="645"/>
      <c r="K408" s="645"/>
      <c r="L408" s="645"/>
      <c r="M408" s="645"/>
      <c r="N408" s="645"/>
      <c r="O408" s="144"/>
      <c r="P408" s="151"/>
      <c r="Q408" s="151"/>
      <c r="R408" s="151"/>
      <c r="S408" s="151"/>
    </row>
    <row r="409" spans="1:19" ht="49.5" customHeight="1">
      <c r="A409" s="619"/>
      <c r="B409" s="646"/>
      <c r="C409" s="644"/>
      <c r="D409" s="619"/>
      <c r="E409" s="619"/>
      <c r="F409" s="619"/>
      <c r="G409" s="619"/>
      <c r="H409" s="619"/>
      <c r="I409" s="619"/>
      <c r="J409" s="645"/>
      <c r="K409" s="645"/>
      <c r="L409" s="645"/>
      <c r="M409" s="645"/>
      <c r="N409" s="645"/>
      <c r="O409" s="144"/>
      <c r="P409" s="151"/>
      <c r="Q409" s="151"/>
      <c r="R409" s="151"/>
      <c r="S409" s="151"/>
    </row>
    <row r="410" spans="1:19" ht="49.5" customHeight="1">
      <c r="A410" s="619"/>
      <c r="B410" s="646"/>
      <c r="C410" s="644"/>
      <c r="D410" s="619"/>
      <c r="E410" s="619"/>
      <c r="F410" s="619"/>
      <c r="G410" s="619"/>
      <c r="H410" s="619"/>
      <c r="I410" s="619"/>
      <c r="J410" s="645"/>
      <c r="K410" s="645"/>
      <c r="L410" s="645"/>
      <c r="M410" s="645"/>
      <c r="N410" s="645"/>
      <c r="O410" s="144"/>
      <c r="P410" s="151"/>
      <c r="Q410" s="151"/>
      <c r="R410" s="151"/>
      <c r="S410" s="151"/>
    </row>
    <row r="411" spans="1:19" ht="49.5" customHeight="1">
      <c r="A411" s="619"/>
      <c r="B411" s="646"/>
      <c r="C411" s="644"/>
      <c r="D411" s="619"/>
      <c r="E411" s="619"/>
      <c r="F411" s="619"/>
      <c r="G411" s="619"/>
      <c r="H411" s="619"/>
      <c r="I411" s="619"/>
      <c r="J411" s="645"/>
      <c r="K411" s="645"/>
      <c r="L411" s="645"/>
      <c r="M411" s="645"/>
      <c r="N411" s="645"/>
      <c r="O411" s="144"/>
      <c r="P411" s="151"/>
      <c r="Q411" s="151"/>
      <c r="R411" s="151"/>
      <c r="S411" s="151"/>
    </row>
    <row r="412" spans="1:19" ht="49.5" customHeight="1">
      <c r="A412" s="619"/>
      <c r="B412" s="646"/>
      <c r="C412" s="644"/>
      <c r="D412" s="619"/>
      <c r="E412" s="619"/>
      <c r="F412" s="619"/>
      <c r="G412" s="619"/>
      <c r="H412" s="619"/>
      <c r="I412" s="619"/>
      <c r="J412" s="645"/>
      <c r="K412" s="645"/>
      <c r="L412" s="645"/>
      <c r="M412" s="645"/>
      <c r="N412" s="645"/>
      <c r="O412" s="144"/>
      <c r="P412" s="151"/>
      <c r="Q412" s="151"/>
      <c r="R412" s="151"/>
      <c r="S412" s="151"/>
    </row>
    <row r="413" spans="1:19" ht="49.5" customHeight="1">
      <c r="A413" s="619"/>
      <c r="B413" s="646"/>
      <c r="C413" s="644"/>
      <c r="D413" s="619"/>
      <c r="E413" s="619"/>
      <c r="F413" s="619"/>
      <c r="G413" s="619"/>
      <c r="H413" s="619"/>
      <c r="I413" s="619"/>
      <c r="J413" s="645"/>
      <c r="K413" s="645"/>
      <c r="L413" s="645"/>
      <c r="M413" s="645"/>
      <c r="N413" s="645"/>
      <c r="O413" s="144"/>
      <c r="P413" s="151"/>
      <c r="Q413" s="151"/>
      <c r="R413" s="151"/>
      <c r="S413" s="151"/>
    </row>
    <row r="414" spans="1:19" ht="49.5" customHeight="1">
      <c r="A414" s="619"/>
      <c r="B414" s="646"/>
      <c r="C414" s="644"/>
      <c r="D414" s="619"/>
      <c r="E414" s="619"/>
      <c r="F414" s="619"/>
      <c r="G414" s="619"/>
      <c r="H414" s="619"/>
      <c r="I414" s="619"/>
      <c r="J414" s="645"/>
      <c r="K414" s="645"/>
      <c r="L414" s="645"/>
      <c r="M414" s="645"/>
      <c r="N414" s="645"/>
      <c r="O414" s="144"/>
      <c r="P414" s="151"/>
      <c r="Q414" s="151"/>
      <c r="R414" s="151"/>
      <c r="S414" s="151"/>
    </row>
    <row r="415" spans="1:19" ht="49.5" customHeight="1">
      <c r="A415" s="619"/>
      <c r="B415" s="646"/>
      <c r="C415" s="644"/>
      <c r="D415" s="619"/>
      <c r="E415" s="619"/>
      <c r="F415" s="619"/>
      <c r="G415" s="619"/>
      <c r="H415" s="619"/>
      <c r="I415" s="619"/>
      <c r="J415" s="645"/>
      <c r="K415" s="645"/>
      <c r="L415" s="645"/>
      <c r="M415" s="645"/>
      <c r="N415" s="645"/>
      <c r="O415" s="144"/>
      <c r="P415" s="151"/>
      <c r="Q415" s="151"/>
      <c r="R415" s="151"/>
      <c r="S415" s="151"/>
    </row>
    <row r="416" spans="1:19" ht="49.5" customHeight="1">
      <c r="A416" s="619"/>
      <c r="B416" s="646"/>
      <c r="C416" s="644"/>
      <c r="D416" s="619"/>
      <c r="E416" s="619"/>
      <c r="F416" s="619"/>
      <c r="G416" s="619"/>
      <c r="H416" s="619"/>
      <c r="I416" s="619"/>
      <c r="J416" s="645"/>
      <c r="K416" s="645"/>
      <c r="L416" s="645"/>
      <c r="M416" s="645"/>
      <c r="N416" s="645"/>
      <c r="O416" s="144"/>
      <c r="P416" s="151"/>
      <c r="Q416" s="151"/>
      <c r="R416" s="151"/>
      <c r="S416" s="151"/>
    </row>
    <row r="417" spans="1:19" ht="49.5" customHeight="1">
      <c r="A417" s="619"/>
      <c r="B417" s="646"/>
      <c r="C417" s="644"/>
      <c r="D417" s="619"/>
      <c r="E417" s="619"/>
      <c r="F417" s="619"/>
      <c r="G417" s="619"/>
      <c r="H417" s="619"/>
      <c r="I417" s="619"/>
      <c r="J417" s="645"/>
      <c r="K417" s="645"/>
      <c r="L417" s="645"/>
      <c r="M417" s="645"/>
      <c r="N417" s="645"/>
      <c r="O417" s="144"/>
      <c r="P417" s="151"/>
      <c r="Q417" s="151"/>
      <c r="R417" s="151"/>
      <c r="S417" s="151"/>
    </row>
    <row r="418" spans="1:19" ht="49.5" customHeight="1">
      <c r="A418" s="619"/>
      <c r="B418" s="646"/>
      <c r="C418" s="644"/>
      <c r="D418" s="619"/>
      <c r="E418" s="619"/>
      <c r="F418" s="619"/>
      <c r="G418" s="619"/>
      <c r="H418" s="619"/>
      <c r="I418" s="619"/>
      <c r="J418" s="645"/>
      <c r="K418" s="645"/>
      <c r="L418" s="645"/>
      <c r="M418" s="645"/>
      <c r="N418" s="645"/>
      <c r="O418" s="144"/>
      <c r="P418" s="151"/>
      <c r="Q418" s="151"/>
      <c r="R418" s="151"/>
      <c r="S418" s="151"/>
    </row>
    <row r="419" spans="1:19" ht="49.5" customHeight="1">
      <c r="A419" s="619"/>
      <c r="B419" s="646"/>
      <c r="C419" s="644"/>
      <c r="D419" s="619"/>
      <c r="E419" s="619"/>
      <c r="F419" s="619"/>
      <c r="G419" s="619"/>
      <c r="H419" s="619"/>
      <c r="I419" s="619"/>
      <c r="J419" s="645"/>
      <c r="K419" s="645"/>
      <c r="L419" s="645"/>
      <c r="M419" s="645"/>
      <c r="N419" s="645"/>
      <c r="O419" s="144"/>
      <c r="P419" s="151"/>
      <c r="Q419" s="151"/>
      <c r="R419" s="151"/>
      <c r="S419" s="151"/>
    </row>
    <row r="420" spans="1:19" ht="49.5" customHeight="1">
      <c r="A420" s="619"/>
      <c r="B420" s="646"/>
      <c r="C420" s="644"/>
      <c r="D420" s="619"/>
      <c r="E420" s="619"/>
      <c r="F420" s="619"/>
      <c r="G420" s="619"/>
      <c r="H420" s="619"/>
      <c r="I420" s="619"/>
      <c r="J420" s="645"/>
      <c r="K420" s="645"/>
      <c r="L420" s="645"/>
      <c r="M420" s="645"/>
      <c r="N420" s="645"/>
      <c r="O420" s="144"/>
      <c r="P420" s="151"/>
      <c r="Q420" s="151"/>
      <c r="R420" s="151"/>
      <c r="S420" s="151"/>
    </row>
    <row r="421" spans="1:19" ht="49.5" customHeight="1">
      <c r="A421" s="619"/>
      <c r="B421" s="646"/>
      <c r="C421" s="644"/>
      <c r="D421" s="619"/>
      <c r="E421" s="619"/>
      <c r="F421" s="619"/>
      <c r="G421" s="619"/>
      <c r="H421" s="619"/>
      <c r="I421" s="619"/>
      <c r="J421" s="645"/>
      <c r="K421" s="645"/>
      <c r="L421" s="645"/>
      <c r="M421" s="645"/>
      <c r="N421" s="645"/>
      <c r="O421" s="144"/>
      <c r="P421" s="151"/>
      <c r="Q421" s="151"/>
      <c r="R421" s="151"/>
      <c r="S421" s="151"/>
    </row>
    <row r="422" spans="1:19" ht="49.5" customHeight="1">
      <c r="A422" s="619"/>
      <c r="B422" s="646"/>
      <c r="C422" s="644"/>
      <c r="D422" s="619"/>
      <c r="E422" s="619"/>
      <c r="F422" s="619"/>
      <c r="G422" s="619"/>
      <c r="H422" s="619"/>
      <c r="I422" s="619"/>
      <c r="J422" s="645"/>
      <c r="K422" s="645"/>
      <c r="L422" s="645"/>
      <c r="M422" s="645"/>
      <c r="N422" s="645"/>
      <c r="O422" s="144"/>
      <c r="P422" s="151"/>
      <c r="Q422" s="151"/>
      <c r="R422" s="151"/>
      <c r="S422" s="151"/>
    </row>
    <row r="423" spans="1:19" ht="49.5" customHeight="1">
      <c r="A423" s="619"/>
      <c r="B423" s="646"/>
      <c r="C423" s="644"/>
      <c r="D423" s="619"/>
      <c r="E423" s="619"/>
      <c r="F423" s="619"/>
      <c r="G423" s="619"/>
      <c r="H423" s="619"/>
      <c r="I423" s="619"/>
      <c r="J423" s="645"/>
      <c r="K423" s="645"/>
      <c r="L423" s="645"/>
      <c r="M423" s="645"/>
      <c r="N423" s="645"/>
      <c r="O423" s="144"/>
      <c r="P423" s="151"/>
      <c r="Q423" s="151"/>
      <c r="R423" s="151"/>
      <c r="S423" s="151"/>
    </row>
    <row r="424" spans="1:19" ht="49.5" customHeight="1">
      <c r="A424" s="619"/>
      <c r="B424" s="646"/>
      <c r="C424" s="644"/>
      <c r="D424" s="619"/>
      <c r="E424" s="619"/>
      <c r="F424" s="619"/>
      <c r="G424" s="619"/>
      <c r="H424" s="619"/>
      <c r="I424" s="619"/>
      <c r="J424" s="645"/>
      <c r="K424" s="645"/>
      <c r="L424" s="645"/>
      <c r="M424" s="645"/>
      <c r="N424" s="645"/>
      <c r="O424" s="144"/>
      <c r="P424" s="151"/>
      <c r="Q424" s="151"/>
      <c r="R424" s="151"/>
      <c r="S424" s="151"/>
    </row>
    <row r="425" spans="1:19" ht="49.5" customHeight="1">
      <c r="A425" s="619"/>
      <c r="B425" s="646"/>
      <c r="C425" s="644"/>
      <c r="D425" s="619"/>
      <c r="E425" s="619"/>
      <c r="F425" s="619"/>
      <c r="G425" s="619"/>
      <c r="H425" s="619"/>
      <c r="I425" s="619"/>
      <c r="J425" s="645"/>
      <c r="K425" s="645"/>
      <c r="L425" s="645"/>
      <c r="M425" s="645"/>
      <c r="N425" s="645"/>
      <c r="O425" s="144"/>
      <c r="P425" s="151"/>
      <c r="Q425" s="151"/>
      <c r="R425" s="151"/>
      <c r="S425" s="151"/>
    </row>
    <row r="426" spans="1:19" ht="49.5" customHeight="1">
      <c r="A426" s="619"/>
      <c r="B426" s="646"/>
      <c r="C426" s="644"/>
      <c r="D426" s="619"/>
      <c r="E426" s="619"/>
      <c r="F426" s="619"/>
      <c r="G426" s="619"/>
      <c r="H426" s="619"/>
      <c r="I426" s="619"/>
      <c r="J426" s="645"/>
      <c r="K426" s="645"/>
      <c r="L426" s="645"/>
      <c r="M426" s="645"/>
      <c r="N426" s="645"/>
      <c r="O426" s="144"/>
      <c r="P426" s="151"/>
      <c r="Q426" s="151"/>
      <c r="R426" s="151"/>
      <c r="S426" s="151"/>
    </row>
    <row r="427" spans="1:19" ht="49.5" customHeight="1">
      <c r="A427" s="619"/>
      <c r="B427" s="646"/>
      <c r="C427" s="644"/>
      <c r="D427" s="619"/>
      <c r="E427" s="619"/>
      <c r="F427" s="619"/>
      <c r="G427" s="619"/>
      <c r="H427" s="619"/>
      <c r="I427" s="619"/>
      <c r="J427" s="645"/>
      <c r="K427" s="645"/>
      <c r="L427" s="645"/>
      <c r="M427" s="645"/>
      <c r="N427" s="645"/>
      <c r="O427" s="144"/>
      <c r="P427" s="151"/>
      <c r="Q427" s="151"/>
      <c r="R427" s="151"/>
      <c r="S427" s="151"/>
    </row>
    <row r="428" spans="1:19" ht="49.5" customHeight="1">
      <c r="A428" s="619"/>
      <c r="B428" s="646"/>
      <c r="C428" s="644"/>
      <c r="D428" s="619"/>
      <c r="E428" s="619"/>
      <c r="F428" s="619"/>
      <c r="G428" s="619"/>
      <c r="H428" s="619"/>
      <c r="I428" s="619"/>
      <c r="J428" s="645"/>
      <c r="K428" s="645"/>
      <c r="L428" s="645"/>
      <c r="M428" s="645"/>
      <c r="N428" s="645"/>
      <c r="O428" s="144"/>
      <c r="P428" s="151"/>
      <c r="Q428" s="151"/>
      <c r="R428" s="151"/>
      <c r="S428" s="151"/>
    </row>
    <row r="429" spans="1:19" ht="49.5" customHeight="1">
      <c r="A429" s="619"/>
      <c r="B429" s="646"/>
      <c r="C429" s="644"/>
      <c r="D429" s="619"/>
      <c r="E429" s="619"/>
      <c r="F429" s="619"/>
      <c r="G429" s="619"/>
      <c r="H429" s="619"/>
      <c r="I429" s="619"/>
      <c r="J429" s="645"/>
      <c r="K429" s="645"/>
      <c r="L429" s="645"/>
      <c r="M429" s="645"/>
      <c r="N429" s="645"/>
      <c r="O429" s="144"/>
      <c r="P429" s="151"/>
      <c r="Q429" s="151"/>
      <c r="R429" s="151"/>
      <c r="S429" s="151"/>
    </row>
    <row r="430" spans="1:19" ht="49.5" customHeight="1">
      <c r="A430" s="619"/>
      <c r="B430" s="646"/>
      <c r="C430" s="644"/>
      <c r="D430" s="619"/>
      <c r="E430" s="619"/>
      <c r="F430" s="619"/>
      <c r="G430" s="619"/>
      <c r="H430" s="619"/>
      <c r="I430" s="619"/>
      <c r="J430" s="645"/>
      <c r="K430" s="645"/>
      <c r="L430" s="645"/>
      <c r="M430" s="645"/>
      <c r="N430" s="645"/>
      <c r="O430" s="144"/>
      <c r="P430" s="151"/>
      <c r="Q430" s="151"/>
      <c r="R430" s="151"/>
      <c r="S430" s="151"/>
    </row>
    <row r="431" spans="1:19" ht="49.5" customHeight="1">
      <c r="A431" s="619"/>
      <c r="B431" s="646"/>
      <c r="C431" s="644"/>
      <c r="D431" s="619"/>
      <c r="E431" s="619"/>
      <c r="F431" s="619"/>
      <c r="G431" s="619"/>
      <c r="H431" s="619"/>
      <c r="I431" s="619"/>
      <c r="J431" s="645"/>
      <c r="K431" s="645"/>
      <c r="L431" s="645"/>
      <c r="M431" s="645"/>
      <c r="N431" s="645"/>
      <c r="O431" s="144"/>
      <c r="P431" s="151"/>
      <c r="Q431" s="151"/>
      <c r="R431" s="151"/>
      <c r="S431" s="151"/>
    </row>
    <row r="432" spans="1:19" ht="49.5" customHeight="1">
      <c r="A432" s="619"/>
      <c r="B432" s="646"/>
      <c r="C432" s="644"/>
      <c r="D432" s="619"/>
      <c r="E432" s="619"/>
      <c r="F432" s="619"/>
      <c r="G432" s="619"/>
      <c r="H432" s="619"/>
      <c r="I432" s="619"/>
      <c r="J432" s="645"/>
      <c r="K432" s="645"/>
      <c r="L432" s="645"/>
      <c r="M432" s="645"/>
      <c r="N432" s="645"/>
      <c r="O432" s="144"/>
      <c r="P432" s="151"/>
      <c r="Q432" s="151"/>
      <c r="R432" s="151"/>
      <c r="S432" s="151"/>
    </row>
    <row r="433" spans="1:19" ht="49.5" customHeight="1">
      <c r="A433" s="619"/>
      <c r="B433" s="646"/>
      <c r="C433" s="644"/>
      <c r="D433" s="619"/>
      <c r="E433" s="619"/>
      <c r="F433" s="619"/>
      <c r="G433" s="619"/>
      <c r="H433" s="619"/>
      <c r="I433" s="619"/>
      <c r="J433" s="645"/>
      <c r="K433" s="645"/>
      <c r="L433" s="645"/>
      <c r="M433" s="645"/>
      <c r="N433" s="645"/>
      <c r="O433" s="144"/>
      <c r="P433" s="151"/>
      <c r="Q433" s="151"/>
      <c r="R433" s="151"/>
      <c r="S433" s="151"/>
    </row>
    <row r="434" spans="1:19" ht="49.5" customHeight="1">
      <c r="A434" s="619"/>
      <c r="B434" s="646"/>
      <c r="C434" s="644"/>
      <c r="D434" s="619"/>
      <c r="E434" s="619"/>
      <c r="F434" s="619"/>
      <c r="G434" s="619"/>
      <c r="H434" s="619"/>
      <c r="I434" s="619"/>
      <c r="J434" s="645"/>
      <c r="K434" s="645"/>
      <c r="L434" s="645"/>
      <c r="M434" s="645"/>
      <c r="N434" s="645"/>
      <c r="O434" s="144"/>
      <c r="P434" s="151"/>
      <c r="Q434" s="151"/>
      <c r="R434" s="151"/>
      <c r="S434" s="151"/>
    </row>
    <row r="435" spans="1:19" ht="49.5" customHeight="1">
      <c r="A435" s="619"/>
      <c r="B435" s="646"/>
      <c r="C435" s="644"/>
      <c r="D435" s="619"/>
      <c r="E435" s="619"/>
      <c r="F435" s="619"/>
      <c r="G435" s="619"/>
      <c r="H435" s="619"/>
      <c r="I435" s="619"/>
      <c r="J435" s="645"/>
      <c r="K435" s="645"/>
      <c r="L435" s="645"/>
      <c r="M435" s="645"/>
      <c r="N435" s="645"/>
      <c r="O435" s="144"/>
      <c r="P435" s="151"/>
      <c r="Q435" s="151"/>
      <c r="R435" s="151"/>
      <c r="S435" s="151"/>
    </row>
    <row r="436" spans="1:19" ht="49.5" customHeight="1">
      <c r="A436" s="619"/>
      <c r="B436" s="646"/>
      <c r="C436" s="644"/>
      <c r="D436" s="619"/>
      <c r="E436" s="619"/>
      <c r="F436" s="619"/>
      <c r="G436" s="619"/>
      <c r="H436" s="619"/>
      <c r="I436" s="619"/>
      <c r="J436" s="645"/>
      <c r="K436" s="645"/>
      <c r="L436" s="645"/>
      <c r="M436" s="645"/>
      <c r="N436" s="645"/>
      <c r="O436" s="144"/>
      <c r="P436" s="151"/>
      <c r="Q436" s="151"/>
      <c r="R436" s="151"/>
      <c r="S436" s="151"/>
    </row>
    <row r="437" spans="1:19" ht="49.5" customHeight="1">
      <c r="A437" s="619"/>
      <c r="B437" s="646"/>
      <c r="C437" s="644"/>
      <c r="D437" s="619"/>
      <c r="E437" s="619"/>
      <c r="F437" s="619"/>
      <c r="G437" s="619"/>
      <c r="H437" s="619"/>
      <c r="I437" s="619"/>
      <c r="J437" s="645"/>
      <c r="K437" s="645"/>
      <c r="L437" s="645"/>
      <c r="M437" s="645"/>
      <c r="N437" s="645"/>
      <c r="O437" s="144"/>
      <c r="P437" s="151"/>
      <c r="Q437" s="151"/>
      <c r="R437" s="151"/>
      <c r="S437" s="151"/>
    </row>
    <row r="438" spans="1:19" ht="49.5" customHeight="1">
      <c r="A438" s="619"/>
      <c r="B438" s="646"/>
      <c r="C438" s="644"/>
      <c r="D438" s="619"/>
      <c r="E438" s="619"/>
      <c r="F438" s="619"/>
      <c r="G438" s="619"/>
      <c r="H438" s="619"/>
      <c r="I438" s="619"/>
      <c r="J438" s="645"/>
      <c r="K438" s="645"/>
      <c r="L438" s="645"/>
      <c r="M438" s="645"/>
      <c r="N438" s="645"/>
      <c r="O438" s="144"/>
      <c r="P438" s="151"/>
      <c r="Q438" s="151"/>
      <c r="R438" s="151"/>
      <c r="S438" s="151"/>
    </row>
    <row r="439" spans="1:19" ht="49.5" customHeight="1">
      <c r="A439" s="619"/>
      <c r="B439" s="646"/>
      <c r="C439" s="644"/>
      <c r="D439" s="619"/>
      <c r="E439" s="619"/>
      <c r="F439" s="619"/>
      <c r="G439" s="619"/>
      <c r="H439" s="619"/>
      <c r="I439" s="619"/>
      <c r="J439" s="645"/>
      <c r="K439" s="645"/>
      <c r="L439" s="645"/>
      <c r="M439" s="645"/>
      <c r="N439" s="645"/>
      <c r="O439" s="144"/>
      <c r="P439" s="151"/>
      <c r="Q439" s="151"/>
      <c r="R439" s="151"/>
      <c r="S439" s="151"/>
    </row>
    <row r="440" spans="1:19" ht="49.5" customHeight="1">
      <c r="A440" s="619"/>
      <c r="B440" s="646"/>
      <c r="C440" s="644"/>
      <c r="D440" s="619"/>
      <c r="E440" s="619"/>
      <c r="F440" s="619"/>
      <c r="G440" s="619"/>
      <c r="H440" s="619"/>
      <c r="I440" s="619"/>
      <c r="J440" s="645"/>
      <c r="K440" s="645"/>
      <c r="L440" s="645"/>
      <c r="M440" s="645"/>
      <c r="N440" s="645"/>
      <c r="O440" s="144"/>
      <c r="P440" s="151"/>
      <c r="Q440" s="151"/>
      <c r="R440" s="151"/>
      <c r="S440" s="151"/>
    </row>
    <row r="441" spans="1:19" ht="49.5" customHeight="1">
      <c r="A441" s="619"/>
      <c r="B441" s="646"/>
      <c r="C441" s="644"/>
      <c r="D441" s="619"/>
      <c r="E441" s="619"/>
      <c r="F441" s="619"/>
      <c r="G441" s="619"/>
      <c r="H441" s="619"/>
      <c r="I441" s="619"/>
      <c r="J441" s="645"/>
      <c r="K441" s="645"/>
      <c r="L441" s="645"/>
      <c r="M441" s="645"/>
      <c r="N441" s="645"/>
      <c r="O441" s="144"/>
      <c r="P441" s="151"/>
      <c r="Q441" s="151"/>
      <c r="R441" s="151"/>
      <c r="S441" s="151"/>
    </row>
    <row r="442" spans="1:19" ht="49.5" customHeight="1">
      <c r="A442" s="619"/>
      <c r="B442" s="646"/>
      <c r="C442" s="644"/>
      <c r="D442" s="619"/>
      <c r="E442" s="619"/>
      <c r="F442" s="619"/>
      <c r="G442" s="619"/>
      <c r="H442" s="619"/>
      <c r="I442" s="619"/>
      <c r="J442" s="645"/>
      <c r="K442" s="645"/>
      <c r="L442" s="645"/>
      <c r="M442" s="645"/>
      <c r="N442" s="645"/>
      <c r="O442" s="144"/>
      <c r="P442" s="151"/>
      <c r="Q442" s="151"/>
      <c r="R442" s="151"/>
      <c r="S442" s="151"/>
    </row>
    <row r="443" spans="1:19" ht="49.5" customHeight="1">
      <c r="A443" s="619"/>
      <c r="B443" s="646"/>
      <c r="C443" s="644"/>
      <c r="D443" s="619"/>
      <c r="E443" s="619"/>
      <c r="F443" s="619"/>
      <c r="G443" s="619"/>
      <c r="H443" s="619"/>
      <c r="I443" s="619"/>
      <c r="J443" s="645"/>
      <c r="K443" s="645"/>
      <c r="L443" s="645"/>
      <c r="M443" s="645"/>
      <c r="N443" s="645"/>
      <c r="O443" s="144"/>
      <c r="P443" s="151"/>
      <c r="Q443" s="151"/>
      <c r="R443" s="151"/>
      <c r="S443" s="151"/>
    </row>
    <row r="444" spans="1:19" ht="49.5" customHeight="1">
      <c r="A444" s="619"/>
      <c r="B444" s="646"/>
      <c r="C444" s="644"/>
      <c r="D444" s="619"/>
      <c r="E444" s="619"/>
      <c r="F444" s="619"/>
      <c r="G444" s="619"/>
      <c r="H444" s="619"/>
      <c r="I444" s="619"/>
      <c r="J444" s="645"/>
      <c r="K444" s="645"/>
      <c r="L444" s="645"/>
      <c r="M444" s="645"/>
      <c r="N444" s="645"/>
      <c r="O444" s="144"/>
      <c r="P444" s="151"/>
      <c r="Q444" s="151"/>
      <c r="R444" s="151"/>
      <c r="S444" s="151"/>
    </row>
    <row r="445" spans="1:19" ht="49.5" customHeight="1">
      <c r="A445" s="619"/>
      <c r="B445" s="646"/>
      <c r="C445" s="644"/>
      <c r="D445" s="619"/>
      <c r="E445" s="619"/>
      <c r="F445" s="619"/>
      <c r="G445" s="619"/>
      <c r="H445" s="619"/>
      <c r="I445" s="619"/>
      <c r="J445" s="645"/>
      <c r="K445" s="645"/>
      <c r="L445" s="645"/>
      <c r="M445" s="645"/>
      <c r="N445" s="645"/>
      <c r="O445" s="144"/>
      <c r="P445" s="151"/>
      <c r="Q445" s="151"/>
      <c r="R445" s="151"/>
      <c r="S445" s="151"/>
    </row>
    <row r="446" spans="1:19" ht="49.5" customHeight="1">
      <c r="A446" s="619"/>
      <c r="B446" s="646"/>
      <c r="C446" s="644"/>
      <c r="D446" s="619"/>
      <c r="E446" s="619"/>
      <c r="F446" s="619"/>
      <c r="G446" s="619"/>
      <c r="H446" s="619"/>
      <c r="I446" s="619"/>
      <c r="J446" s="645"/>
      <c r="K446" s="645"/>
      <c r="L446" s="645"/>
      <c r="M446" s="645"/>
      <c r="N446" s="645"/>
      <c r="O446" s="144"/>
      <c r="P446" s="151"/>
      <c r="Q446" s="151"/>
      <c r="R446" s="151"/>
      <c r="S446" s="151"/>
    </row>
    <row r="447" spans="1:19" ht="49.5" customHeight="1">
      <c r="A447" s="619"/>
      <c r="B447" s="646"/>
      <c r="C447" s="644"/>
      <c r="D447" s="619"/>
      <c r="E447" s="619"/>
      <c r="F447" s="619"/>
      <c r="G447" s="619"/>
      <c r="H447" s="619"/>
      <c r="I447" s="619"/>
      <c r="J447" s="645"/>
      <c r="K447" s="645"/>
      <c r="L447" s="645"/>
      <c r="M447" s="645"/>
      <c r="N447" s="645"/>
      <c r="O447" s="144"/>
      <c r="P447" s="151"/>
      <c r="Q447" s="151"/>
      <c r="R447" s="151"/>
      <c r="S447" s="151"/>
    </row>
    <row r="448" spans="1:19" ht="49.5" customHeight="1">
      <c r="A448" s="619"/>
      <c r="B448" s="646"/>
      <c r="C448" s="644"/>
      <c r="D448" s="619"/>
      <c r="E448" s="619"/>
      <c r="F448" s="619"/>
      <c r="G448" s="619"/>
      <c r="H448" s="619"/>
      <c r="I448" s="619"/>
      <c r="J448" s="645"/>
      <c r="K448" s="645"/>
      <c r="L448" s="645"/>
      <c r="M448" s="645"/>
      <c r="N448" s="645"/>
      <c r="O448" s="144"/>
      <c r="P448" s="151"/>
      <c r="Q448" s="151"/>
      <c r="R448" s="151"/>
      <c r="S448" s="151"/>
    </row>
    <row r="449" spans="1:19" ht="49.5" customHeight="1">
      <c r="A449" s="619"/>
      <c r="B449" s="646"/>
      <c r="C449" s="644"/>
      <c r="D449" s="619"/>
      <c r="E449" s="619"/>
      <c r="F449" s="619"/>
      <c r="G449" s="619"/>
      <c r="H449" s="619"/>
      <c r="I449" s="619"/>
      <c r="J449" s="645"/>
      <c r="K449" s="645"/>
      <c r="L449" s="645"/>
      <c r="M449" s="645"/>
      <c r="N449" s="645"/>
      <c r="O449" s="144"/>
      <c r="P449" s="151"/>
      <c r="Q449" s="151"/>
      <c r="R449" s="151"/>
      <c r="S449" s="151"/>
    </row>
    <row r="450" spans="1:19" ht="49.5" customHeight="1">
      <c r="A450" s="619"/>
      <c r="B450" s="646"/>
      <c r="C450" s="644"/>
      <c r="D450" s="619"/>
      <c r="E450" s="619"/>
      <c r="F450" s="619"/>
      <c r="G450" s="619"/>
      <c r="H450" s="619"/>
      <c r="I450" s="619"/>
      <c r="J450" s="645"/>
      <c r="K450" s="645"/>
      <c r="L450" s="645"/>
      <c r="M450" s="645"/>
      <c r="N450" s="645"/>
      <c r="O450" s="144"/>
      <c r="P450" s="151"/>
      <c r="Q450" s="151"/>
      <c r="R450" s="151"/>
      <c r="S450" s="151"/>
    </row>
    <row r="451" spans="1:19" ht="49.5" customHeight="1">
      <c r="A451" s="619"/>
      <c r="B451" s="646"/>
      <c r="C451" s="644"/>
      <c r="D451" s="619"/>
      <c r="E451" s="619"/>
      <c r="F451" s="619"/>
      <c r="G451" s="619"/>
      <c r="H451" s="619"/>
      <c r="I451" s="619"/>
      <c r="J451" s="645"/>
      <c r="K451" s="645"/>
      <c r="L451" s="645"/>
      <c r="M451" s="645"/>
      <c r="N451" s="645"/>
      <c r="O451" s="144"/>
      <c r="P451" s="151"/>
      <c r="Q451" s="151"/>
      <c r="R451" s="151"/>
      <c r="S451" s="151"/>
    </row>
    <row r="452" spans="1:19" ht="49.5" customHeight="1">
      <c r="A452" s="619"/>
      <c r="B452" s="646"/>
      <c r="C452" s="644"/>
      <c r="D452" s="619"/>
      <c r="E452" s="619"/>
      <c r="F452" s="619"/>
      <c r="G452" s="619"/>
      <c r="H452" s="619"/>
      <c r="I452" s="619"/>
      <c r="J452" s="645"/>
      <c r="K452" s="645"/>
      <c r="L452" s="645"/>
      <c r="M452" s="645"/>
      <c r="N452" s="645"/>
      <c r="O452" s="144"/>
      <c r="P452" s="151"/>
      <c r="Q452" s="151"/>
      <c r="R452" s="151"/>
      <c r="S452" s="151"/>
    </row>
    <row r="453" spans="1:19" ht="49.5" customHeight="1">
      <c r="A453" s="619"/>
      <c r="B453" s="646"/>
      <c r="C453" s="644"/>
      <c r="D453" s="619"/>
      <c r="E453" s="619"/>
      <c r="F453" s="619"/>
      <c r="G453" s="619"/>
      <c r="H453" s="619"/>
      <c r="I453" s="619"/>
      <c r="J453" s="645"/>
      <c r="K453" s="645"/>
      <c r="L453" s="645"/>
      <c r="M453" s="645"/>
      <c r="N453" s="645"/>
      <c r="O453" s="144"/>
      <c r="P453" s="151"/>
      <c r="Q453" s="151"/>
      <c r="R453" s="151"/>
      <c r="S453" s="151"/>
    </row>
    <row r="454" spans="1:19" ht="49.5" customHeight="1">
      <c r="A454" s="619"/>
      <c r="B454" s="646"/>
      <c r="C454" s="644"/>
      <c r="D454" s="619"/>
      <c r="E454" s="619"/>
      <c r="F454" s="619"/>
      <c r="G454" s="619"/>
      <c r="H454" s="619"/>
      <c r="I454" s="619"/>
      <c r="J454" s="645"/>
      <c r="K454" s="645"/>
      <c r="L454" s="645"/>
      <c r="M454" s="645"/>
      <c r="N454" s="645"/>
      <c r="O454" s="144"/>
      <c r="P454" s="151"/>
      <c r="Q454" s="151"/>
      <c r="R454" s="151"/>
      <c r="S454" s="151"/>
    </row>
    <row r="455" spans="1:19" ht="49.5" customHeight="1">
      <c r="A455" s="619"/>
      <c r="B455" s="646"/>
      <c r="C455" s="644"/>
      <c r="D455" s="619"/>
      <c r="E455" s="619"/>
      <c r="F455" s="619"/>
      <c r="G455" s="619"/>
      <c r="H455" s="619"/>
      <c r="I455" s="619"/>
      <c r="J455" s="645"/>
      <c r="K455" s="645"/>
      <c r="L455" s="645"/>
      <c r="M455" s="645"/>
      <c r="N455" s="645"/>
      <c r="O455" s="144"/>
      <c r="P455" s="151"/>
      <c r="Q455" s="151"/>
      <c r="R455" s="151"/>
      <c r="S455" s="151"/>
    </row>
    <row r="456" spans="1:19" ht="49.5" customHeight="1">
      <c r="A456" s="619"/>
      <c r="B456" s="646"/>
      <c r="C456" s="644"/>
      <c r="D456" s="619"/>
      <c r="E456" s="619"/>
      <c r="F456" s="619"/>
      <c r="G456" s="619"/>
      <c r="H456" s="619"/>
      <c r="I456" s="619"/>
      <c r="J456" s="645"/>
      <c r="K456" s="645"/>
      <c r="L456" s="645"/>
      <c r="M456" s="645"/>
      <c r="N456" s="645"/>
      <c r="O456" s="144"/>
      <c r="P456" s="151"/>
      <c r="Q456" s="151"/>
      <c r="R456" s="151"/>
      <c r="S456" s="151"/>
    </row>
    <row r="457" spans="1:19" ht="49.5" customHeight="1">
      <c r="A457" s="619"/>
      <c r="B457" s="646"/>
      <c r="C457" s="644"/>
      <c r="D457" s="619"/>
      <c r="E457" s="619"/>
      <c r="F457" s="619"/>
      <c r="G457" s="619"/>
      <c r="H457" s="619"/>
      <c r="I457" s="619"/>
      <c r="J457" s="645"/>
      <c r="K457" s="645"/>
      <c r="L457" s="645"/>
      <c r="M457" s="645"/>
      <c r="N457" s="645"/>
      <c r="O457" s="144"/>
      <c r="P457" s="151"/>
      <c r="Q457" s="151"/>
      <c r="R457" s="151"/>
      <c r="S457" s="151"/>
    </row>
    <row r="458" spans="1:19" ht="49.5" customHeight="1">
      <c r="A458" s="619"/>
      <c r="B458" s="646"/>
      <c r="C458" s="644"/>
      <c r="D458" s="619"/>
      <c r="E458" s="619"/>
      <c r="F458" s="619"/>
      <c r="G458" s="619"/>
      <c r="H458" s="619"/>
      <c r="I458" s="619"/>
      <c r="J458" s="645"/>
      <c r="K458" s="645"/>
      <c r="L458" s="645"/>
      <c r="M458" s="645"/>
      <c r="N458" s="645"/>
      <c r="O458" s="144"/>
      <c r="P458" s="151"/>
      <c r="Q458" s="151"/>
      <c r="R458" s="151"/>
      <c r="S458" s="151"/>
    </row>
    <row r="459" spans="1:19" ht="49.5" customHeight="1">
      <c r="A459" s="619"/>
      <c r="B459" s="646"/>
      <c r="C459" s="644"/>
      <c r="D459" s="619"/>
      <c r="E459" s="619"/>
      <c r="F459" s="619"/>
      <c r="G459" s="619"/>
      <c r="H459" s="619"/>
      <c r="I459" s="619"/>
      <c r="J459" s="645"/>
      <c r="K459" s="645"/>
      <c r="L459" s="645"/>
      <c r="M459" s="645"/>
      <c r="N459" s="645"/>
      <c r="O459" s="144"/>
      <c r="P459" s="151"/>
      <c r="Q459" s="151"/>
      <c r="R459" s="151"/>
      <c r="S459" s="151"/>
    </row>
    <row r="460" spans="1:19" ht="49.5" customHeight="1">
      <c r="A460" s="619"/>
      <c r="B460" s="646"/>
      <c r="C460" s="644"/>
      <c r="D460" s="619"/>
      <c r="E460" s="619"/>
      <c r="F460" s="619"/>
      <c r="G460" s="619"/>
      <c r="H460" s="619"/>
      <c r="I460" s="619"/>
      <c r="J460" s="645"/>
      <c r="K460" s="645"/>
      <c r="L460" s="645"/>
      <c r="M460" s="645"/>
      <c r="N460" s="645"/>
      <c r="O460" s="144"/>
      <c r="P460" s="151"/>
      <c r="Q460" s="151"/>
      <c r="R460" s="151"/>
      <c r="S460" s="151"/>
    </row>
    <row r="461" spans="1:19" ht="49.5" customHeight="1">
      <c r="A461" s="619"/>
      <c r="B461" s="646"/>
      <c r="C461" s="644"/>
      <c r="D461" s="619"/>
      <c r="E461" s="619"/>
      <c r="F461" s="619"/>
      <c r="G461" s="619"/>
      <c r="H461" s="619"/>
      <c r="I461" s="619"/>
      <c r="J461" s="645"/>
      <c r="K461" s="645"/>
      <c r="L461" s="645"/>
      <c r="M461" s="645"/>
      <c r="N461" s="645"/>
      <c r="O461" s="144"/>
      <c r="P461" s="151"/>
      <c r="Q461" s="151"/>
      <c r="R461" s="151"/>
      <c r="S461" s="151"/>
    </row>
    <row r="462" spans="1:19" ht="49.5" customHeight="1">
      <c r="A462" s="619"/>
      <c r="B462" s="646"/>
      <c r="C462" s="644"/>
      <c r="D462" s="619"/>
      <c r="E462" s="619"/>
      <c r="F462" s="619"/>
      <c r="G462" s="619"/>
      <c r="H462" s="619"/>
      <c r="I462" s="619"/>
      <c r="J462" s="645"/>
      <c r="K462" s="645"/>
      <c r="L462" s="645"/>
      <c r="M462" s="645"/>
      <c r="N462" s="645"/>
      <c r="O462" s="144"/>
      <c r="P462" s="151"/>
      <c r="Q462" s="151"/>
      <c r="R462" s="151"/>
      <c r="S462" s="151"/>
    </row>
    <row r="463" spans="1:19" ht="49.5" customHeight="1">
      <c r="A463" s="619"/>
      <c r="B463" s="646"/>
      <c r="C463" s="644"/>
      <c r="D463" s="619"/>
      <c r="E463" s="619"/>
      <c r="F463" s="619"/>
      <c r="G463" s="619"/>
      <c r="H463" s="619"/>
      <c r="I463" s="619"/>
      <c r="J463" s="645"/>
      <c r="K463" s="645"/>
      <c r="L463" s="645"/>
      <c r="M463" s="645"/>
      <c r="N463" s="645"/>
      <c r="O463" s="144"/>
      <c r="P463" s="151"/>
      <c r="Q463" s="151"/>
      <c r="R463" s="151"/>
      <c r="S463" s="151"/>
    </row>
    <row r="464" spans="1:19" ht="49.5" customHeight="1">
      <c r="A464" s="619"/>
      <c r="B464" s="646"/>
      <c r="C464" s="644"/>
      <c r="D464" s="619"/>
      <c r="E464" s="619"/>
      <c r="F464" s="619"/>
      <c r="G464" s="619"/>
      <c r="H464" s="619"/>
      <c r="I464" s="619"/>
      <c r="J464" s="645"/>
      <c r="K464" s="645"/>
      <c r="L464" s="645"/>
      <c r="M464" s="645"/>
      <c r="N464" s="645"/>
      <c r="O464" s="144"/>
      <c r="P464" s="151"/>
      <c r="Q464" s="151"/>
      <c r="R464" s="151"/>
      <c r="S464" s="151"/>
    </row>
    <row r="465" spans="1:19" ht="49.5" customHeight="1">
      <c r="A465" s="619"/>
      <c r="B465" s="646"/>
      <c r="C465" s="644"/>
      <c r="D465" s="619"/>
      <c r="E465" s="619"/>
      <c r="F465" s="619"/>
      <c r="G465" s="619"/>
      <c r="H465" s="619"/>
      <c r="I465" s="619"/>
      <c r="J465" s="645"/>
      <c r="K465" s="645"/>
      <c r="L465" s="645"/>
      <c r="M465" s="645"/>
      <c r="N465" s="645"/>
      <c r="O465" s="144"/>
      <c r="P465" s="151"/>
      <c r="Q465" s="151"/>
      <c r="R465" s="151"/>
      <c r="S465" s="151"/>
    </row>
    <row r="466" spans="1:19" ht="49.5" customHeight="1">
      <c r="A466" s="619"/>
      <c r="B466" s="646"/>
      <c r="C466" s="644"/>
      <c r="D466" s="619"/>
      <c r="E466" s="619"/>
      <c r="F466" s="619"/>
      <c r="G466" s="619"/>
      <c r="H466" s="619"/>
      <c r="I466" s="619"/>
      <c r="J466" s="645"/>
      <c r="K466" s="645"/>
      <c r="L466" s="645"/>
      <c r="M466" s="645"/>
      <c r="N466" s="645"/>
      <c r="O466" s="144"/>
      <c r="P466" s="151"/>
      <c r="Q466" s="151"/>
      <c r="R466" s="151"/>
      <c r="S466" s="151"/>
    </row>
    <row r="467" spans="1:19" ht="49.5" customHeight="1">
      <c r="A467" s="619"/>
      <c r="B467" s="646"/>
      <c r="C467" s="644"/>
      <c r="D467" s="619"/>
      <c r="E467" s="619"/>
      <c r="F467" s="619"/>
      <c r="G467" s="619"/>
      <c r="H467" s="619"/>
      <c r="I467" s="619"/>
      <c r="J467" s="645"/>
      <c r="K467" s="645"/>
      <c r="L467" s="645"/>
      <c r="M467" s="645"/>
      <c r="N467" s="645"/>
      <c r="O467" s="144"/>
      <c r="P467" s="151"/>
      <c r="Q467" s="151"/>
      <c r="R467" s="151"/>
      <c r="S467" s="151"/>
    </row>
    <row r="468" spans="1:19" ht="49.5" customHeight="1">
      <c r="A468" s="619"/>
      <c r="B468" s="646"/>
      <c r="C468" s="644"/>
      <c r="D468" s="619"/>
      <c r="E468" s="619"/>
      <c r="F468" s="619"/>
      <c r="G468" s="619"/>
      <c r="H468" s="619"/>
      <c r="I468" s="619"/>
      <c r="J468" s="645"/>
      <c r="K468" s="645"/>
      <c r="L468" s="645"/>
      <c r="M468" s="645"/>
      <c r="N468" s="645"/>
      <c r="O468" s="144"/>
      <c r="P468" s="151"/>
      <c r="Q468" s="151"/>
      <c r="R468" s="151"/>
      <c r="S468" s="151"/>
    </row>
    <row r="469" spans="1:19" ht="49.5" customHeight="1">
      <c r="A469" s="619"/>
      <c r="B469" s="646"/>
      <c r="C469" s="644"/>
      <c r="D469" s="619"/>
      <c r="E469" s="619"/>
      <c r="F469" s="619"/>
      <c r="G469" s="619"/>
      <c r="H469" s="619"/>
      <c r="I469" s="619"/>
      <c r="J469" s="645"/>
      <c r="K469" s="645"/>
      <c r="L469" s="645"/>
      <c r="M469" s="645"/>
      <c r="N469" s="645"/>
      <c r="O469" s="144"/>
      <c r="P469" s="151"/>
      <c r="Q469" s="151"/>
      <c r="R469" s="151"/>
      <c r="S469" s="151"/>
    </row>
    <row r="470" spans="1:19" ht="49.5" customHeight="1">
      <c r="A470" s="619"/>
      <c r="B470" s="646"/>
      <c r="C470" s="644"/>
      <c r="D470" s="619"/>
      <c r="E470" s="619"/>
      <c r="F470" s="619"/>
      <c r="G470" s="619"/>
      <c r="H470" s="619"/>
      <c r="I470" s="619"/>
      <c r="J470" s="645"/>
      <c r="K470" s="645"/>
      <c r="L470" s="645"/>
      <c r="M470" s="645"/>
      <c r="N470" s="645"/>
      <c r="O470" s="144"/>
      <c r="P470" s="151"/>
      <c r="Q470" s="151"/>
      <c r="R470" s="151"/>
      <c r="S470" s="151"/>
    </row>
    <row r="471" spans="1:19" ht="49.5" customHeight="1">
      <c r="A471" s="619"/>
      <c r="B471" s="646"/>
      <c r="C471" s="644"/>
      <c r="D471" s="619"/>
      <c r="E471" s="619"/>
      <c r="F471" s="619"/>
      <c r="G471" s="619"/>
      <c r="H471" s="619"/>
      <c r="I471" s="619"/>
      <c r="J471" s="645"/>
      <c r="K471" s="645"/>
      <c r="L471" s="645"/>
      <c r="M471" s="645"/>
      <c r="N471" s="645"/>
      <c r="O471" s="144"/>
      <c r="P471" s="151"/>
      <c r="Q471" s="151"/>
      <c r="R471" s="151"/>
      <c r="S471" s="151"/>
    </row>
    <row r="472" spans="1:19" ht="49.5" customHeight="1">
      <c r="A472" s="619"/>
      <c r="B472" s="646"/>
      <c r="C472" s="644"/>
      <c r="D472" s="619"/>
      <c r="E472" s="619"/>
      <c r="F472" s="619"/>
      <c r="G472" s="619"/>
      <c r="H472" s="619"/>
      <c r="I472" s="619"/>
      <c r="J472" s="645"/>
      <c r="K472" s="645"/>
      <c r="L472" s="645"/>
      <c r="M472" s="645"/>
      <c r="N472" s="645"/>
      <c r="O472" s="144"/>
      <c r="P472" s="151"/>
      <c r="Q472" s="151"/>
      <c r="R472" s="151"/>
      <c r="S472" s="151"/>
    </row>
    <row r="473" spans="1:19" ht="49.5" customHeight="1">
      <c r="A473" s="619"/>
      <c r="B473" s="646"/>
      <c r="C473" s="644"/>
      <c r="D473" s="619"/>
      <c r="E473" s="619"/>
      <c r="F473" s="619"/>
      <c r="G473" s="619"/>
      <c r="H473" s="619"/>
      <c r="I473" s="619"/>
      <c r="J473" s="645"/>
      <c r="K473" s="645"/>
      <c r="L473" s="645"/>
      <c r="M473" s="645"/>
      <c r="N473" s="645"/>
      <c r="O473" s="144"/>
      <c r="P473" s="151"/>
      <c r="Q473" s="151"/>
      <c r="R473" s="151"/>
      <c r="S473" s="151"/>
    </row>
    <row r="474" spans="1:19" ht="49.5" customHeight="1">
      <c r="A474" s="619"/>
      <c r="B474" s="646"/>
      <c r="C474" s="644"/>
      <c r="D474" s="619"/>
      <c r="E474" s="619"/>
      <c r="F474" s="619"/>
      <c r="G474" s="619"/>
      <c r="H474" s="619"/>
      <c r="I474" s="619"/>
      <c r="J474" s="645"/>
      <c r="K474" s="645"/>
      <c r="L474" s="645"/>
      <c r="M474" s="645"/>
      <c r="N474" s="645"/>
      <c r="O474" s="144"/>
      <c r="P474" s="151"/>
      <c r="Q474" s="151"/>
      <c r="R474" s="151"/>
      <c r="S474" s="151"/>
    </row>
    <row r="475" spans="1:19" ht="49.5" customHeight="1">
      <c r="A475" s="619"/>
      <c r="B475" s="646"/>
      <c r="C475" s="644"/>
      <c r="D475" s="619"/>
      <c r="E475" s="619"/>
      <c r="F475" s="619"/>
      <c r="G475" s="619"/>
      <c r="H475" s="619"/>
      <c r="I475" s="619"/>
      <c r="J475" s="645"/>
      <c r="K475" s="645"/>
      <c r="L475" s="645"/>
      <c r="M475" s="645"/>
      <c r="N475" s="645"/>
      <c r="O475" s="144"/>
      <c r="P475" s="151"/>
      <c r="Q475" s="151"/>
      <c r="R475" s="151"/>
      <c r="S475" s="151"/>
    </row>
    <row r="476" spans="1:19" ht="49.5" customHeight="1">
      <c r="A476" s="619"/>
      <c r="B476" s="646"/>
      <c r="C476" s="644"/>
      <c r="D476" s="619"/>
      <c r="E476" s="619"/>
      <c r="F476" s="619"/>
      <c r="G476" s="619"/>
      <c r="H476" s="619"/>
      <c r="I476" s="619"/>
      <c r="J476" s="645"/>
      <c r="K476" s="645"/>
      <c r="L476" s="645"/>
      <c r="M476" s="645"/>
      <c r="N476" s="645"/>
      <c r="O476" s="144"/>
      <c r="P476" s="151"/>
      <c r="Q476" s="151"/>
      <c r="R476" s="151"/>
      <c r="S476" s="151"/>
    </row>
    <row r="477" spans="1:19" ht="49.5" customHeight="1">
      <c r="A477" s="619"/>
      <c r="B477" s="646"/>
      <c r="C477" s="644"/>
      <c r="D477" s="619"/>
      <c r="E477" s="619"/>
      <c r="F477" s="619"/>
      <c r="G477" s="619"/>
      <c r="H477" s="619"/>
      <c r="I477" s="619"/>
      <c r="J477" s="645"/>
      <c r="K477" s="645"/>
      <c r="L477" s="645"/>
      <c r="M477" s="645"/>
      <c r="N477" s="645"/>
      <c r="O477" s="144"/>
      <c r="P477" s="151"/>
      <c r="Q477" s="151"/>
      <c r="R477" s="151"/>
      <c r="S477" s="151"/>
    </row>
    <row r="478" spans="1:19" ht="49.5" customHeight="1">
      <c r="A478" s="619"/>
      <c r="B478" s="646"/>
      <c r="C478" s="644"/>
      <c r="D478" s="619"/>
      <c r="E478" s="619"/>
      <c r="F478" s="619"/>
      <c r="G478" s="619"/>
      <c r="H478" s="619"/>
      <c r="I478" s="619"/>
      <c r="J478" s="645"/>
      <c r="K478" s="645"/>
      <c r="L478" s="645"/>
      <c r="M478" s="645"/>
      <c r="N478" s="645"/>
      <c r="O478" s="144"/>
      <c r="P478" s="151"/>
      <c r="Q478" s="151"/>
      <c r="R478" s="151"/>
      <c r="S478" s="151"/>
    </row>
    <row r="479" spans="1:19" ht="49.5" customHeight="1">
      <c r="A479" s="619"/>
      <c r="B479" s="646"/>
      <c r="C479" s="644"/>
      <c r="D479" s="619"/>
      <c r="E479" s="619"/>
      <c r="F479" s="619"/>
      <c r="G479" s="619"/>
      <c r="H479" s="619"/>
      <c r="I479" s="619"/>
      <c r="J479" s="645"/>
      <c r="K479" s="645"/>
      <c r="L479" s="645"/>
      <c r="M479" s="645"/>
      <c r="N479" s="645"/>
      <c r="O479" s="144"/>
      <c r="P479" s="151"/>
      <c r="Q479" s="151"/>
      <c r="R479" s="151"/>
      <c r="S479" s="151"/>
    </row>
    <row r="480" spans="1:19" ht="49.5" customHeight="1">
      <c r="A480" s="619"/>
      <c r="B480" s="646"/>
      <c r="C480" s="644"/>
      <c r="D480" s="619"/>
      <c r="E480" s="619"/>
      <c r="F480" s="619"/>
      <c r="G480" s="619"/>
      <c r="H480" s="619"/>
      <c r="I480" s="619"/>
      <c r="J480" s="645"/>
      <c r="K480" s="645"/>
      <c r="L480" s="645"/>
      <c r="M480" s="645"/>
      <c r="N480" s="645"/>
      <c r="O480" s="144"/>
      <c r="P480" s="151"/>
      <c r="Q480" s="151"/>
      <c r="R480" s="151"/>
      <c r="S480" s="151"/>
    </row>
    <row r="481" spans="1:19" ht="49.5" customHeight="1">
      <c r="A481" s="619"/>
      <c r="B481" s="646"/>
      <c r="C481" s="644"/>
      <c r="D481" s="619"/>
      <c r="E481" s="619"/>
      <c r="F481" s="619"/>
      <c r="G481" s="619"/>
      <c r="H481" s="619"/>
      <c r="I481" s="619"/>
      <c r="J481" s="645"/>
      <c r="K481" s="645"/>
      <c r="L481" s="645"/>
      <c r="M481" s="645"/>
      <c r="N481" s="645"/>
      <c r="O481" s="144"/>
      <c r="P481" s="151"/>
      <c r="Q481" s="151"/>
      <c r="R481" s="151"/>
      <c r="S481" s="151"/>
    </row>
    <row r="482" spans="1:19" ht="49.5" customHeight="1">
      <c r="A482" s="619"/>
      <c r="B482" s="646"/>
      <c r="C482" s="644"/>
      <c r="D482" s="619"/>
      <c r="E482" s="619"/>
      <c r="F482" s="619"/>
      <c r="G482" s="619"/>
      <c r="H482" s="619"/>
      <c r="I482" s="619"/>
      <c r="J482" s="645"/>
      <c r="K482" s="645"/>
      <c r="L482" s="645"/>
      <c r="M482" s="645"/>
      <c r="N482" s="645"/>
      <c r="O482" s="144"/>
      <c r="P482" s="151"/>
      <c r="Q482" s="151"/>
      <c r="R482" s="151"/>
      <c r="S482" s="151"/>
    </row>
    <row r="483" spans="1:19" ht="49.5" customHeight="1">
      <c r="A483" s="619"/>
      <c r="B483" s="646"/>
      <c r="C483" s="644"/>
      <c r="D483" s="619"/>
      <c r="E483" s="619"/>
      <c r="F483" s="619"/>
      <c r="G483" s="619"/>
      <c r="H483" s="619"/>
      <c r="I483" s="619"/>
      <c r="J483" s="645"/>
      <c r="K483" s="645"/>
      <c r="L483" s="645"/>
      <c r="M483" s="645"/>
      <c r="N483" s="645"/>
      <c r="O483" s="144"/>
      <c r="P483" s="151"/>
      <c r="Q483" s="151"/>
      <c r="R483" s="151"/>
      <c r="S483" s="151"/>
    </row>
    <row r="484" spans="1:19" ht="49.5" customHeight="1">
      <c r="A484" s="619"/>
      <c r="B484" s="646"/>
      <c r="C484" s="644"/>
      <c r="D484" s="619"/>
      <c r="E484" s="619"/>
      <c r="F484" s="619"/>
      <c r="G484" s="619"/>
      <c r="H484" s="619"/>
      <c r="I484" s="619"/>
      <c r="J484" s="645"/>
      <c r="K484" s="645"/>
      <c r="L484" s="645"/>
      <c r="M484" s="645"/>
      <c r="N484" s="645"/>
      <c r="O484" s="144"/>
      <c r="P484" s="151"/>
      <c r="Q484" s="151"/>
      <c r="R484" s="151"/>
      <c r="S484" s="151"/>
    </row>
    <row r="485" spans="1:19" ht="49.5" customHeight="1">
      <c r="A485" s="619"/>
      <c r="B485" s="646"/>
      <c r="C485" s="644"/>
      <c r="D485" s="619"/>
      <c r="E485" s="619"/>
      <c r="F485" s="619"/>
      <c r="G485" s="619"/>
      <c r="H485" s="619"/>
      <c r="I485" s="619"/>
      <c r="J485" s="645"/>
      <c r="K485" s="645"/>
      <c r="L485" s="645"/>
      <c r="M485" s="645"/>
      <c r="N485" s="645"/>
      <c r="O485" s="144"/>
      <c r="P485" s="151"/>
      <c r="Q485" s="151"/>
      <c r="R485" s="151"/>
      <c r="S485" s="151"/>
    </row>
    <row r="486" spans="1:19" ht="49.5" customHeight="1">
      <c r="A486" s="619"/>
      <c r="B486" s="646"/>
      <c r="C486" s="644"/>
      <c r="D486" s="619"/>
      <c r="E486" s="619"/>
      <c r="F486" s="619"/>
      <c r="G486" s="619"/>
      <c r="H486" s="619"/>
      <c r="I486" s="619"/>
      <c r="J486" s="645"/>
      <c r="K486" s="645"/>
      <c r="L486" s="645"/>
      <c r="M486" s="645"/>
      <c r="N486" s="645"/>
      <c r="O486" s="144"/>
      <c r="P486" s="151"/>
      <c r="Q486" s="151"/>
      <c r="R486" s="151"/>
      <c r="S486" s="151"/>
    </row>
    <row r="487" spans="1:19" ht="49.5" customHeight="1">
      <c r="A487" s="619"/>
      <c r="B487" s="646"/>
      <c r="C487" s="644"/>
      <c r="D487" s="619"/>
      <c r="E487" s="619"/>
      <c r="F487" s="619"/>
      <c r="G487" s="619"/>
      <c r="H487" s="619"/>
      <c r="I487" s="619"/>
      <c r="J487" s="645"/>
      <c r="K487" s="645"/>
      <c r="L487" s="645"/>
      <c r="M487" s="645"/>
      <c r="N487" s="645"/>
      <c r="O487" s="144"/>
      <c r="P487" s="151"/>
      <c r="Q487" s="151"/>
      <c r="R487" s="151"/>
      <c r="S487" s="151"/>
    </row>
    <row r="488" spans="1:19" ht="49.5" customHeight="1">
      <c r="A488" s="619"/>
      <c r="B488" s="646"/>
      <c r="C488" s="644"/>
      <c r="D488" s="619"/>
      <c r="E488" s="619"/>
      <c r="F488" s="619"/>
      <c r="G488" s="619"/>
      <c r="H488" s="619"/>
      <c r="I488" s="619"/>
      <c r="J488" s="645"/>
      <c r="K488" s="645"/>
      <c r="L488" s="645"/>
      <c r="M488" s="645"/>
      <c r="N488" s="645"/>
      <c r="O488" s="144"/>
      <c r="P488" s="151"/>
      <c r="Q488" s="151"/>
      <c r="R488" s="151"/>
      <c r="S488" s="151"/>
    </row>
    <row r="489" spans="1:19" ht="49.5" customHeight="1">
      <c r="A489" s="619"/>
      <c r="B489" s="646"/>
      <c r="C489" s="644"/>
      <c r="D489" s="619"/>
      <c r="E489" s="619"/>
      <c r="F489" s="619"/>
      <c r="G489" s="619"/>
      <c r="H489" s="619"/>
      <c r="I489" s="619"/>
      <c r="J489" s="645"/>
      <c r="K489" s="645"/>
      <c r="L489" s="645"/>
      <c r="M489" s="645"/>
      <c r="N489" s="645"/>
      <c r="O489" s="144"/>
      <c r="P489" s="151"/>
      <c r="Q489" s="151"/>
      <c r="R489" s="151"/>
      <c r="S489" s="151"/>
    </row>
    <row r="490" spans="1:19" ht="49.5" customHeight="1">
      <c r="A490" s="619"/>
      <c r="B490" s="646"/>
      <c r="C490" s="644"/>
      <c r="D490" s="619"/>
      <c r="E490" s="619"/>
      <c r="F490" s="619"/>
      <c r="G490" s="619"/>
      <c r="H490" s="619"/>
      <c r="I490" s="619"/>
      <c r="J490" s="645"/>
      <c r="K490" s="645"/>
      <c r="L490" s="645"/>
      <c r="M490" s="645"/>
      <c r="N490" s="645"/>
      <c r="O490" s="144"/>
      <c r="P490" s="151"/>
      <c r="Q490" s="151"/>
      <c r="R490" s="151"/>
      <c r="S490" s="151"/>
    </row>
    <row r="491" spans="1:19" ht="49.5" customHeight="1">
      <c r="A491" s="619"/>
      <c r="B491" s="646"/>
      <c r="C491" s="644"/>
      <c r="D491" s="619"/>
      <c r="E491" s="619"/>
      <c r="F491" s="619"/>
      <c r="G491" s="619"/>
      <c r="H491" s="619"/>
      <c r="I491" s="619"/>
      <c r="J491" s="645"/>
      <c r="K491" s="645"/>
      <c r="L491" s="645"/>
      <c r="M491" s="645"/>
      <c r="N491" s="645"/>
      <c r="O491" s="144"/>
      <c r="P491" s="151"/>
      <c r="Q491" s="151"/>
      <c r="R491" s="151"/>
      <c r="S491" s="151"/>
    </row>
    <row r="492" spans="1:19" ht="49.5" customHeight="1">
      <c r="A492" s="619"/>
      <c r="B492" s="646"/>
      <c r="C492" s="644"/>
      <c r="D492" s="619"/>
      <c r="E492" s="619"/>
      <c r="F492" s="619"/>
      <c r="G492" s="619"/>
      <c r="H492" s="619"/>
      <c r="I492" s="619"/>
      <c r="J492" s="645"/>
      <c r="K492" s="645"/>
      <c r="L492" s="645"/>
      <c r="M492" s="645"/>
      <c r="N492" s="645"/>
      <c r="O492" s="144"/>
      <c r="P492" s="151"/>
      <c r="Q492" s="151"/>
      <c r="R492" s="151"/>
      <c r="S492" s="151"/>
    </row>
    <row r="493" spans="1:19" ht="49.5" customHeight="1">
      <c r="A493" s="619"/>
      <c r="B493" s="646"/>
      <c r="C493" s="644"/>
      <c r="D493" s="619"/>
      <c r="E493" s="619"/>
      <c r="F493" s="619"/>
      <c r="G493" s="619"/>
      <c r="H493" s="619"/>
      <c r="I493" s="619"/>
      <c r="J493" s="645"/>
      <c r="K493" s="645"/>
      <c r="L493" s="645"/>
      <c r="M493" s="645"/>
      <c r="N493" s="645"/>
      <c r="O493" s="144"/>
      <c r="P493" s="151"/>
      <c r="Q493" s="151"/>
      <c r="R493" s="151"/>
      <c r="S493" s="151"/>
    </row>
    <row r="494" spans="1:19" ht="49.5" customHeight="1">
      <c r="A494" s="619"/>
      <c r="B494" s="646"/>
      <c r="C494" s="644"/>
      <c r="D494" s="619"/>
      <c r="E494" s="619"/>
      <c r="F494" s="619"/>
      <c r="G494" s="619"/>
      <c r="H494" s="619"/>
      <c r="I494" s="619"/>
      <c r="J494" s="645"/>
      <c r="K494" s="645"/>
      <c r="L494" s="645"/>
      <c r="M494" s="645"/>
      <c r="N494" s="645"/>
      <c r="O494" s="144"/>
      <c r="P494" s="151"/>
      <c r="Q494" s="151"/>
      <c r="R494" s="151"/>
      <c r="S494" s="151"/>
    </row>
    <row r="495" spans="1:19" ht="49.5" customHeight="1">
      <c r="A495" s="619"/>
      <c r="B495" s="646"/>
      <c r="C495" s="644"/>
      <c r="D495" s="619"/>
      <c r="E495" s="619"/>
      <c r="F495" s="619"/>
      <c r="G495" s="619"/>
      <c r="H495" s="619"/>
      <c r="I495" s="619"/>
      <c r="J495" s="645"/>
      <c r="K495" s="645"/>
      <c r="L495" s="645"/>
      <c r="M495" s="645"/>
      <c r="N495" s="645"/>
      <c r="O495" s="144"/>
      <c r="P495" s="151"/>
      <c r="Q495" s="151"/>
      <c r="R495" s="151"/>
      <c r="S495" s="151"/>
    </row>
    <row r="496" spans="1:19" ht="49.5" customHeight="1">
      <c r="A496" s="619"/>
      <c r="B496" s="646"/>
      <c r="C496" s="644"/>
      <c r="D496" s="619"/>
      <c r="E496" s="619"/>
      <c r="F496" s="619"/>
      <c r="G496" s="619"/>
      <c r="H496" s="619"/>
      <c r="I496" s="619"/>
      <c r="J496" s="645"/>
      <c r="K496" s="645"/>
      <c r="L496" s="645"/>
      <c r="M496" s="645"/>
      <c r="N496" s="645"/>
      <c r="O496" s="144"/>
      <c r="P496" s="151"/>
      <c r="Q496" s="151"/>
      <c r="R496" s="151"/>
      <c r="S496" s="151"/>
    </row>
    <row r="497" spans="1:19" ht="49.5" customHeight="1">
      <c r="A497" s="619"/>
      <c r="B497" s="646"/>
      <c r="C497" s="644"/>
      <c r="D497" s="619"/>
      <c r="E497" s="619"/>
      <c r="F497" s="619"/>
      <c r="G497" s="619"/>
      <c r="H497" s="619"/>
      <c r="I497" s="619"/>
      <c r="J497" s="645"/>
      <c r="K497" s="645"/>
      <c r="L497" s="645"/>
      <c r="M497" s="645"/>
      <c r="N497" s="645"/>
      <c r="O497" s="144"/>
      <c r="P497" s="151"/>
      <c r="Q497" s="151"/>
      <c r="R497" s="151"/>
      <c r="S497" s="151"/>
    </row>
    <row r="498" spans="1:19" ht="49.5" customHeight="1">
      <c r="A498" s="619"/>
      <c r="B498" s="646"/>
      <c r="C498" s="644"/>
      <c r="D498" s="619"/>
      <c r="E498" s="619"/>
      <c r="F498" s="619"/>
      <c r="G498" s="619"/>
      <c r="H498" s="619"/>
      <c r="I498" s="619"/>
      <c r="J498" s="645"/>
      <c r="K498" s="645"/>
      <c r="L498" s="645"/>
      <c r="M498" s="645"/>
      <c r="N498" s="645"/>
      <c r="O498" s="144"/>
      <c r="P498" s="151"/>
      <c r="Q498" s="151"/>
      <c r="R498" s="151"/>
      <c r="S498" s="151"/>
    </row>
    <row r="499" spans="1:19" ht="49.5" customHeight="1">
      <c r="A499" s="619"/>
      <c r="B499" s="646"/>
      <c r="C499" s="644"/>
      <c r="D499" s="619"/>
      <c r="E499" s="619"/>
      <c r="F499" s="619"/>
      <c r="G499" s="619"/>
      <c r="H499" s="619"/>
      <c r="I499" s="619"/>
      <c r="J499" s="645"/>
      <c r="K499" s="645"/>
      <c r="L499" s="645"/>
      <c r="M499" s="645"/>
      <c r="N499" s="645"/>
      <c r="O499" s="144"/>
      <c r="P499" s="151"/>
      <c r="Q499" s="151"/>
      <c r="R499" s="151"/>
      <c r="S499" s="151"/>
    </row>
    <row r="500" spans="1:19" ht="49.5" customHeight="1">
      <c r="A500" s="619"/>
      <c r="B500" s="646"/>
      <c r="C500" s="644"/>
      <c r="D500" s="619"/>
      <c r="E500" s="619"/>
      <c r="F500" s="619"/>
      <c r="G500" s="619"/>
      <c r="H500" s="619"/>
      <c r="I500" s="619"/>
      <c r="J500" s="645"/>
      <c r="K500" s="645"/>
      <c r="L500" s="645"/>
      <c r="M500" s="645"/>
      <c r="N500" s="645"/>
      <c r="O500" s="144"/>
      <c r="P500" s="151"/>
      <c r="Q500" s="151"/>
      <c r="R500" s="151"/>
      <c r="S500" s="151"/>
    </row>
    <row r="501" spans="1:19" ht="49.5" customHeight="1">
      <c r="A501" s="619"/>
      <c r="B501" s="646"/>
      <c r="C501" s="644"/>
      <c r="D501" s="619"/>
      <c r="E501" s="619"/>
      <c r="F501" s="619"/>
      <c r="G501" s="619"/>
      <c r="H501" s="619"/>
      <c r="I501" s="619"/>
      <c r="J501" s="645"/>
      <c r="K501" s="645"/>
      <c r="L501" s="645"/>
      <c r="M501" s="645"/>
      <c r="N501" s="645"/>
      <c r="O501" s="144"/>
      <c r="P501" s="151"/>
      <c r="Q501" s="151"/>
      <c r="R501" s="151"/>
      <c r="S501" s="151"/>
    </row>
    <row r="502" spans="1:19" ht="49.5" customHeight="1">
      <c r="A502" s="619"/>
      <c r="B502" s="646"/>
      <c r="C502" s="644"/>
      <c r="D502" s="619"/>
      <c r="E502" s="619"/>
      <c r="F502" s="619"/>
      <c r="G502" s="619"/>
      <c r="H502" s="619"/>
      <c r="I502" s="619"/>
      <c r="J502" s="645"/>
      <c r="K502" s="645"/>
      <c r="L502" s="645"/>
      <c r="M502" s="645"/>
      <c r="N502" s="645"/>
      <c r="O502" s="144"/>
      <c r="P502" s="151"/>
      <c r="Q502" s="151"/>
      <c r="R502" s="151"/>
      <c r="S502" s="151"/>
    </row>
    <row r="503" spans="1:19" ht="49.5" customHeight="1">
      <c r="A503" s="619"/>
      <c r="B503" s="646"/>
      <c r="C503" s="644"/>
      <c r="D503" s="619"/>
      <c r="E503" s="619"/>
      <c r="F503" s="619"/>
      <c r="G503" s="619"/>
      <c r="H503" s="619"/>
      <c r="I503" s="619"/>
      <c r="J503" s="645"/>
      <c r="K503" s="645"/>
      <c r="L503" s="645"/>
      <c r="M503" s="645"/>
      <c r="N503" s="645"/>
      <c r="O503" s="144"/>
      <c r="P503" s="151"/>
      <c r="Q503" s="151"/>
      <c r="R503" s="151"/>
      <c r="S503" s="151"/>
    </row>
    <row r="504" spans="1:19" ht="49.5" customHeight="1">
      <c r="A504" s="619"/>
      <c r="B504" s="646"/>
      <c r="C504" s="644"/>
      <c r="D504" s="619"/>
      <c r="E504" s="619"/>
      <c r="F504" s="619"/>
      <c r="G504" s="619"/>
      <c r="H504" s="619"/>
      <c r="I504" s="619"/>
      <c r="J504" s="645"/>
      <c r="K504" s="645"/>
      <c r="L504" s="645"/>
      <c r="M504" s="645"/>
      <c r="N504" s="645"/>
      <c r="O504" s="144"/>
      <c r="P504" s="151"/>
      <c r="Q504" s="151"/>
      <c r="R504" s="151"/>
      <c r="S504" s="151"/>
    </row>
    <row r="505" spans="1:19" ht="49.5" customHeight="1">
      <c r="A505" s="619"/>
      <c r="B505" s="646"/>
      <c r="C505" s="644"/>
      <c r="D505" s="619"/>
      <c r="E505" s="619"/>
      <c r="F505" s="619"/>
      <c r="G505" s="619"/>
      <c r="H505" s="619"/>
      <c r="I505" s="619"/>
      <c r="J505" s="645"/>
      <c r="K505" s="645"/>
      <c r="L505" s="645"/>
      <c r="M505" s="645"/>
      <c r="N505" s="645"/>
      <c r="O505" s="144"/>
      <c r="P505" s="151"/>
      <c r="Q505" s="151"/>
      <c r="R505" s="151"/>
      <c r="S505" s="151"/>
    </row>
    <row r="506" spans="1:19" ht="49.5" customHeight="1">
      <c r="A506" s="619"/>
      <c r="B506" s="646"/>
      <c r="C506" s="644"/>
      <c r="D506" s="619"/>
      <c r="E506" s="619"/>
      <c r="F506" s="619"/>
      <c r="G506" s="619"/>
      <c r="H506" s="619"/>
      <c r="I506" s="619"/>
      <c r="J506" s="645"/>
      <c r="K506" s="645"/>
      <c r="L506" s="645"/>
      <c r="M506" s="645"/>
      <c r="N506" s="645"/>
      <c r="O506" s="144"/>
      <c r="P506" s="151"/>
      <c r="Q506" s="151"/>
      <c r="R506" s="151"/>
      <c r="S506" s="151"/>
    </row>
    <row r="507" spans="1:19" ht="49.5" customHeight="1">
      <c r="A507" s="619"/>
      <c r="B507" s="646"/>
      <c r="C507" s="644"/>
      <c r="D507" s="619"/>
      <c r="E507" s="619"/>
      <c r="F507" s="619"/>
      <c r="G507" s="619"/>
      <c r="H507" s="619"/>
      <c r="I507" s="619"/>
      <c r="J507" s="645"/>
      <c r="K507" s="645"/>
      <c r="L507" s="645"/>
      <c r="M507" s="645"/>
      <c r="N507" s="645"/>
      <c r="O507" s="144"/>
      <c r="P507" s="151"/>
      <c r="Q507" s="151"/>
      <c r="R507" s="151"/>
      <c r="S507" s="151"/>
    </row>
    <row r="508" spans="1:19" ht="49.5" customHeight="1">
      <c r="A508" s="619"/>
      <c r="B508" s="646"/>
      <c r="C508" s="644"/>
      <c r="D508" s="619"/>
      <c r="E508" s="619"/>
      <c r="F508" s="619"/>
      <c r="G508" s="619"/>
      <c r="H508" s="619"/>
      <c r="I508" s="619"/>
      <c r="J508" s="645"/>
      <c r="K508" s="645"/>
      <c r="L508" s="645"/>
      <c r="M508" s="645"/>
      <c r="N508" s="645"/>
      <c r="O508" s="144"/>
      <c r="P508" s="151"/>
      <c r="Q508" s="151"/>
      <c r="R508" s="151"/>
      <c r="S508" s="151"/>
    </row>
    <row r="509" spans="1:19" ht="49.5" customHeight="1">
      <c r="A509" s="619"/>
      <c r="B509" s="646"/>
      <c r="C509" s="644"/>
      <c r="D509" s="619"/>
      <c r="E509" s="619"/>
      <c r="F509" s="619"/>
      <c r="G509" s="619"/>
      <c r="H509" s="619"/>
      <c r="I509" s="619"/>
      <c r="J509" s="645"/>
      <c r="K509" s="645"/>
      <c r="L509" s="645"/>
      <c r="M509" s="645"/>
      <c r="N509" s="645"/>
      <c r="O509" s="144"/>
      <c r="P509" s="151"/>
      <c r="Q509" s="151"/>
      <c r="R509" s="151"/>
      <c r="S509" s="151"/>
    </row>
    <row r="510" spans="1:19" ht="49.5" customHeight="1">
      <c r="A510" s="619"/>
      <c r="B510" s="646"/>
      <c r="C510" s="644"/>
      <c r="D510" s="619"/>
      <c r="E510" s="619"/>
      <c r="F510" s="619"/>
      <c r="G510" s="619"/>
      <c r="H510" s="619"/>
      <c r="I510" s="619"/>
      <c r="J510" s="645"/>
      <c r="K510" s="645"/>
      <c r="L510" s="645"/>
      <c r="M510" s="645"/>
      <c r="N510" s="645"/>
      <c r="O510" s="144"/>
      <c r="P510" s="151"/>
      <c r="Q510" s="151"/>
      <c r="R510" s="151"/>
      <c r="S510" s="151"/>
    </row>
    <row r="511" spans="1:19" ht="49.5" customHeight="1">
      <c r="A511" s="619"/>
      <c r="B511" s="646"/>
      <c r="C511" s="644"/>
      <c r="D511" s="619"/>
      <c r="E511" s="619"/>
      <c r="F511" s="619"/>
      <c r="G511" s="619"/>
      <c r="H511" s="619"/>
      <c r="I511" s="619"/>
      <c r="J511" s="645"/>
      <c r="K511" s="645"/>
      <c r="L511" s="645"/>
      <c r="M511" s="645"/>
      <c r="N511" s="645"/>
      <c r="O511" s="144"/>
      <c r="P511" s="151"/>
      <c r="Q511" s="151"/>
      <c r="R511" s="151"/>
      <c r="S511" s="151"/>
    </row>
    <row r="512" spans="1:19" ht="49.5" customHeight="1">
      <c r="A512" s="619"/>
      <c r="B512" s="646"/>
      <c r="C512" s="644"/>
      <c r="D512" s="619"/>
      <c r="E512" s="619"/>
      <c r="F512" s="619"/>
      <c r="G512" s="619"/>
      <c r="H512" s="619"/>
      <c r="I512" s="619"/>
      <c r="J512" s="645"/>
      <c r="K512" s="645"/>
      <c r="L512" s="645"/>
      <c r="M512" s="645"/>
      <c r="N512" s="645"/>
      <c r="O512" s="144"/>
      <c r="P512" s="151"/>
      <c r="Q512" s="151"/>
      <c r="R512" s="151"/>
      <c r="S512" s="151"/>
    </row>
    <row r="513" spans="1:19" ht="49.5" customHeight="1">
      <c r="A513" s="619"/>
      <c r="B513" s="646"/>
      <c r="C513" s="644"/>
      <c r="D513" s="619"/>
      <c r="E513" s="619"/>
      <c r="F513" s="619"/>
      <c r="G513" s="619"/>
      <c r="H513" s="619"/>
      <c r="I513" s="619"/>
      <c r="J513" s="645"/>
      <c r="K513" s="645"/>
      <c r="L513" s="645"/>
      <c r="M513" s="645"/>
      <c r="N513" s="645"/>
      <c r="O513" s="144"/>
      <c r="P513" s="151"/>
      <c r="Q513" s="151"/>
      <c r="R513" s="151"/>
      <c r="S513" s="151"/>
    </row>
    <row r="514" spans="1:19" ht="49.5" customHeight="1">
      <c r="A514" s="619"/>
      <c r="B514" s="646"/>
      <c r="C514" s="644"/>
      <c r="D514" s="619"/>
      <c r="E514" s="619"/>
      <c r="F514" s="619"/>
      <c r="G514" s="619"/>
      <c r="H514" s="619"/>
      <c r="I514" s="619"/>
      <c r="J514" s="645"/>
      <c r="K514" s="645"/>
      <c r="L514" s="645"/>
      <c r="M514" s="645"/>
      <c r="N514" s="645"/>
      <c r="O514" s="144"/>
      <c r="P514" s="151"/>
      <c r="Q514" s="151"/>
      <c r="R514" s="151"/>
      <c r="S514" s="151"/>
    </row>
    <row r="515" spans="1:19" ht="49.5" customHeight="1">
      <c r="A515" s="619"/>
      <c r="B515" s="646"/>
      <c r="C515" s="644"/>
      <c r="D515" s="619"/>
      <c r="E515" s="619"/>
      <c r="F515" s="619"/>
      <c r="G515" s="619"/>
      <c r="H515" s="619"/>
      <c r="I515" s="619"/>
      <c r="J515" s="645"/>
      <c r="K515" s="645"/>
      <c r="L515" s="645"/>
      <c r="M515" s="645"/>
      <c r="N515" s="645"/>
      <c r="O515" s="144"/>
      <c r="P515" s="151"/>
      <c r="Q515" s="151"/>
      <c r="R515" s="151"/>
      <c r="S515" s="151"/>
    </row>
    <row r="516" spans="1:19" ht="49.5" customHeight="1">
      <c r="A516" s="619"/>
      <c r="B516" s="646"/>
      <c r="C516" s="644"/>
      <c r="D516" s="619"/>
      <c r="E516" s="619"/>
      <c r="F516" s="619"/>
      <c r="G516" s="619"/>
      <c r="H516" s="619"/>
      <c r="I516" s="619"/>
      <c r="J516" s="645"/>
      <c r="K516" s="645"/>
      <c r="L516" s="645"/>
      <c r="M516" s="645"/>
      <c r="N516" s="645"/>
      <c r="O516" s="144"/>
      <c r="P516" s="151"/>
      <c r="Q516" s="151"/>
      <c r="R516" s="151"/>
      <c r="S516" s="151"/>
    </row>
    <row r="517" spans="1:19" ht="49.5" customHeight="1">
      <c r="A517" s="619"/>
      <c r="B517" s="646"/>
      <c r="C517" s="644"/>
      <c r="D517" s="619"/>
      <c r="E517" s="619"/>
      <c r="F517" s="619"/>
      <c r="G517" s="619"/>
      <c r="H517" s="619"/>
      <c r="I517" s="619"/>
      <c r="J517" s="645"/>
      <c r="K517" s="645"/>
      <c r="L517" s="645"/>
      <c r="M517" s="645"/>
      <c r="N517" s="645"/>
      <c r="O517" s="144"/>
      <c r="P517" s="151"/>
      <c r="Q517" s="151"/>
      <c r="R517" s="151"/>
      <c r="S517" s="151"/>
    </row>
    <row r="518" spans="1:19" ht="49.5" customHeight="1">
      <c r="A518" s="619"/>
      <c r="B518" s="646"/>
      <c r="C518" s="644"/>
      <c r="D518" s="619"/>
      <c r="E518" s="619"/>
      <c r="F518" s="619"/>
      <c r="G518" s="619"/>
      <c r="H518" s="619"/>
      <c r="I518" s="619"/>
      <c r="J518" s="645"/>
      <c r="K518" s="645"/>
      <c r="L518" s="645"/>
      <c r="M518" s="645"/>
      <c r="N518" s="645"/>
      <c r="O518" s="144"/>
      <c r="P518" s="151"/>
      <c r="Q518" s="151"/>
      <c r="R518" s="151"/>
      <c r="S518" s="151"/>
    </row>
    <row r="519" spans="1:19" ht="49.5" customHeight="1">
      <c r="A519" s="619"/>
      <c r="B519" s="646"/>
      <c r="C519" s="644"/>
      <c r="D519" s="619"/>
      <c r="E519" s="619"/>
      <c r="F519" s="619"/>
      <c r="G519" s="619"/>
      <c r="H519" s="619"/>
      <c r="I519" s="619"/>
      <c r="J519" s="645"/>
      <c r="K519" s="645"/>
      <c r="L519" s="645"/>
      <c r="M519" s="645"/>
      <c r="N519" s="645"/>
      <c r="O519" s="144"/>
      <c r="P519" s="151"/>
      <c r="Q519" s="151"/>
      <c r="R519" s="151"/>
      <c r="S519" s="151"/>
    </row>
    <row r="520" spans="1:19" ht="49.5" customHeight="1">
      <c r="A520" s="619"/>
      <c r="B520" s="646"/>
      <c r="C520" s="644"/>
      <c r="D520" s="619"/>
      <c r="E520" s="619"/>
      <c r="F520" s="619"/>
      <c r="G520" s="619"/>
      <c r="H520" s="619"/>
      <c r="I520" s="619"/>
      <c r="J520" s="645"/>
      <c r="K520" s="645"/>
      <c r="L520" s="645"/>
      <c r="M520" s="645"/>
      <c r="N520" s="645"/>
      <c r="O520" s="144"/>
      <c r="P520" s="151"/>
      <c r="Q520" s="151"/>
      <c r="R520" s="151"/>
      <c r="S520" s="151"/>
    </row>
    <row r="521" spans="1:19" ht="49.5" customHeight="1">
      <c r="A521" s="619"/>
      <c r="B521" s="646"/>
      <c r="C521" s="644"/>
      <c r="D521" s="619"/>
      <c r="E521" s="619"/>
      <c r="F521" s="619"/>
      <c r="G521" s="619"/>
      <c r="H521" s="619"/>
      <c r="I521" s="619"/>
      <c r="J521" s="645"/>
      <c r="K521" s="645"/>
      <c r="L521" s="645"/>
      <c r="M521" s="645"/>
      <c r="N521" s="645"/>
      <c r="O521" s="144"/>
      <c r="P521" s="151"/>
      <c r="Q521" s="151"/>
      <c r="R521" s="151"/>
      <c r="S521" s="151"/>
    </row>
    <row r="522" spans="1:19" ht="49.5" customHeight="1">
      <c r="A522" s="619"/>
      <c r="B522" s="646"/>
      <c r="C522" s="644"/>
      <c r="D522" s="619"/>
      <c r="E522" s="619"/>
      <c r="F522" s="619"/>
      <c r="G522" s="619"/>
      <c r="H522" s="619"/>
      <c r="I522" s="619"/>
      <c r="J522" s="645"/>
      <c r="K522" s="645"/>
      <c r="L522" s="645"/>
      <c r="M522" s="645"/>
      <c r="N522" s="645"/>
      <c r="O522" s="144"/>
      <c r="P522" s="151"/>
      <c r="Q522" s="151"/>
      <c r="R522" s="151"/>
      <c r="S522" s="151"/>
    </row>
    <row r="523" spans="1:19" ht="49.5" customHeight="1">
      <c r="A523" s="619"/>
      <c r="B523" s="646"/>
      <c r="C523" s="644"/>
      <c r="D523" s="619"/>
      <c r="E523" s="619"/>
      <c r="F523" s="619"/>
      <c r="G523" s="619"/>
      <c r="H523" s="619"/>
      <c r="I523" s="619"/>
      <c r="J523" s="645"/>
      <c r="K523" s="645"/>
      <c r="L523" s="645"/>
      <c r="M523" s="645"/>
      <c r="N523" s="645"/>
      <c r="O523" s="144"/>
      <c r="P523" s="151"/>
      <c r="Q523" s="151"/>
      <c r="R523" s="151"/>
      <c r="S523" s="151"/>
    </row>
    <row r="524" spans="1:19" ht="49.5" customHeight="1">
      <c r="A524" s="619"/>
      <c r="B524" s="646"/>
      <c r="C524" s="644"/>
      <c r="D524" s="619"/>
      <c r="E524" s="619"/>
      <c r="F524" s="619"/>
      <c r="G524" s="619"/>
      <c r="H524" s="619"/>
      <c r="I524" s="619"/>
      <c r="J524" s="645"/>
      <c r="K524" s="645"/>
      <c r="L524" s="645"/>
      <c r="M524" s="645"/>
      <c r="N524" s="645"/>
      <c r="O524" s="144"/>
      <c r="P524" s="151"/>
      <c r="Q524" s="151"/>
      <c r="R524" s="151"/>
      <c r="S524" s="151"/>
    </row>
    <row r="525" spans="1:19" ht="49.5" customHeight="1">
      <c r="A525" s="619"/>
      <c r="B525" s="646"/>
      <c r="C525" s="644"/>
      <c r="D525" s="619"/>
      <c r="E525" s="619"/>
      <c r="F525" s="619"/>
      <c r="G525" s="619"/>
      <c r="H525" s="619"/>
      <c r="I525" s="619"/>
      <c r="J525" s="645"/>
      <c r="K525" s="645"/>
      <c r="L525" s="645"/>
      <c r="M525" s="645"/>
      <c r="N525" s="645"/>
      <c r="O525" s="144"/>
      <c r="P525" s="151"/>
      <c r="Q525" s="151"/>
      <c r="R525" s="151"/>
      <c r="S525" s="151"/>
    </row>
    <row r="526" spans="1:19" ht="49.5" customHeight="1">
      <c r="A526" s="619"/>
      <c r="B526" s="646"/>
      <c r="C526" s="644"/>
      <c r="D526" s="619"/>
      <c r="E526" s="619"/>
      <c r="F526" s="619"/>
      <c r="G526" s="619"/>
      <c r="H526" s="619"/>
      <c r="I526" s="619"/>
      <c r="J526" s="645"/>
      <c r="K526" s="645"/>
      <c r="L526" s="645"/>
      <c r="M526" s="645"/>
      <c r="N526" s="645"/>
      <c r="O526" s="144"/>
      <c r="P526" s="151"/>
      <c r="Q526" s="151"/>
      <c r="R526" s="151"/>
      <c r="S526" s="151"/>
    </row>
    <row r="527" spans="1:19" ht="49.5" customHeight="1">
      <c r="A527" s="619"/>
      <c r="B527" s="646"/>
      <c r="C527" s="644"/>
      <c r="D527" s="619"/>
      <c r="E527" s="619"/>
      <c r="F527" s="619"/>
      <c r="G527" s="619"/>
      <c r="H527" s="619"/>
      <c r="I527" s="619"/>
      <c r="J527" s="645"/>
      <c r="K527" s="645"/>
      <c r="L527" s="645"/>
      <c r="M527" s="645"/>
      <c r="N527" s="645"/>
      <c r="O527" s="144"/>
      <c r="P527" s="151"/>
      <c r="Q527" s="151"/>
      <c r="R527" s="151"/>
      <c r="S527" s="151"/>
    </row>
    <row r="528" spans="1:19" ht="49.5" customHeight="1">
      <c r="A528" s="619"/>
      <c r="B528" s="646"/>
      <c r="C528" s="644"/>
      <c r="D528" s="619"/>
      <c r="E528" s="619"/>
      <c r="F528" s="619"/>
      <c r="G528" s="619"/>
      <c r="H528" s="619"/>
      <c r="I528" s="619"/>
      <c r="J528" s="645"/>
      <c r="K528" s="645"/>
      <c r="L528" s="645"/>
      <c r="M528" s="645"/>
      <c r="N528" s="645"/>
      <c r="O528" s="144"/>
      <c r="P528" s="151"/>
      <c r="Q528" s="151"/>
      <c r="R528" s="151"/>
      <c r="S528" s="151"/>
    </row>
    <row r="529" spans="1:19" ht="49.5" customHeight="1">
      <c r="A529" s="619"/>
      <c r="B529" s="646"/>
      <c r="C529" s="644"/>
      <c r="D529" s="619"/>
      <c r="E529" s="619"/>
      <c r="F529" s="619"/>
      <c r="G529" s="619"/>
      <c r="H529" s="619"/>
      <c r="I529" s="619"/>
      <c r="J529" s="645"/>
      <c r="K529" s="645"/>
      <c r="L529" s="645"/>
      <c r="M529" s="645"/>
      <c r="N529" s="645"/>
      <c r="O529" s="144"/>
      <c r="P529" s="151"/>
      <c r="Q529" s="151"/>
      <c r="R529" s="151"/>
      <c r="S529" s="151"/>
    </row>
    <row r="530" spans="1:19" ht="49.5" customHeight="1">
      <c r="A530" s="619"/>
      <c r="B530" s="646"/>
      <c r="C530" s="644"/>
      <c r="D530" s="619"/>
      <c r="E530" s="619"/>
      <c r="F530" s="619"/>
      <c r="G530" s="619"/>
      <c r="H530" s="619"/>
      <c r="I530" s="619"/>
      <c r="J530" s="645"/>
      <c r="K530" s="645"/>
      <c r="L530" s="645"/>
      <c r="M530" s="645"/>
      <c r="N530" s="645"/>
      <c r="O530" s="144"/>
      <c r="P530" s="151"/>
      <c r="Q530" s="151"/>
      <c r="R530" s="151"/>
      <c r="S530" s="151"/>
    </row>
    <row r="531" spans="1:19" ht="49.5" customHeight="1">
      <c r="A531" s="619"/>
      <c r="B531" s="646"/>
      <c r="C531" s="644"/>
      <c r="D531" s="619"/>
      <c r="E531" s="619"/>
      <c r="F531" s="619"/>
      <c r="G531" s="619"/>
      <c r="H531" s="619"/>
      <c r="I531" s="619"/>
      <c r="J531" s="645"/>
      <c r="K531" s="645"/>
      <c r="L531" s="645"/>
      <c r="M531" s="645"/>
      <c r="N531" s="645"/>
      <c r="O531" s="144"/>
      <c r="P531" s="151"/>
      <c r="Q531" s="151"/>
      <c r="R531" s="151"/>
      <c r="S531" s="151"/>
    </row>
    <row r="532" spans="1:19" ht="49.5" customHeight="1">
      <c r="A532" s="619"/>
      <c r="B532" s="646"/>
      <c r="C532" s="644"/>
      <c r="D532" s="619"/>
      <c r="E532" s="619"/>
      <c r="F532" s="619"/>
      <c r="G532" s="619"/>
      <c r="H532" s="619"/>
      <c r="I532" s="619"/>
      <c r="J532" s="645"/>
      <c r="K532" s="645"/>
      <c r="L532" s="645"/>
      <c r="M532" s="645"/>
      <c r="N532" s="645"/>
      <c r="O532" s="144"/>
      <c r="P532" s="151"/>
      <c r="Q532" s="151"/>
      <c r="R532" s="151"/>
      <c r="S532" s="151"/>
    </row>
    <row r="533" spans="1:19" ht="49.5" customHeight="1">
      <c r="A533" s="619"/>
      <c r="B533" s="646"/>
      <c r="C533" s="644"/>
      <c r="D533" s="619"/>
      <c r="E533" s="619"/>
      <c r="F533" s="619"/>
      <c r="G533" s="619"/>
      <c r="H533" s="619"/>
      <c r="I533" s="619"/>
      <c r="J533" s="645"/>
      <c r="K533" s="645"/>
      <c r="L533" s="645"/>
      <c r="M533" s="645"/>
      <c r="N533" s="645"/>
      <c r="O533" s="144"/>
      <c r="P533" s="151"/>
      <c r="Q533" s="151"/>
      <c r="R533" s="151"/>
      <c r="S533" s="151"/>
    </row>
    <row r="534" spans="1:19" ht="49.5" customHeight="1">
      <c r="A534" s="619"/>
      <c r="B534" s="646"/>
      <c r="C534" s="644"/>
      <c r="D534" s="619"/>
      <c r="E534" s="619"/>
      <c r="F534" s="619"/>
      <c r="G534" s="619"/>
      <c r="H534" s="619"/>
      <c r="I534" s="619"/>
      <c r="J534" s="645"/>
      <c r="K534" s="645"/>
      <c r="L534" s="645"/>
      <c r="M534" s="645"/>
      <c r="N534" s="645"/>
      <c r="O534" s="144"/>
      <c r="P534" s="151"/>
      <c r="Q534" s="151"/>
      <c r="R534" s="151"/>
      <c r="S534" s="151"/>
    </row>
    <row r="535" spans="1:19" ht="49.5" customHeight="1">
      <c r="A535" s="619"/>
      <c r="B535" s="646"/>
      <c r="C535" s="644"/>
      <c r="D535" s="619"/>
      <c r="E535" s="619"/>
      <c r="F535" s="619"/>
      <c r="G535" s="619"/>
      <c r="H535" s="619"/>
      <c r="I535" s="619"/>
      <c r="J535" s="645"/>
      <c r="K535" s="645"/>
      <c r="L535" s="645"/>
      <c r="M535" s="645"/>
      <c r="N535" s="645"/>
      <c r="O535" s="144"/>
      <c r="P535" s="151"/>
      <c r="Q535" s="151"/>
      <c r="R535" s="151"/>
      <c r="S535" s="151"/>
    </row>
    <row r="536" spans="1:19" ht="49.5" customHeight="1">
      <c r="A536" s="619"/>
      <c r="B536" s="646"/>
      <c r="C536" s="644"/>
      <c r="D536" s="619"/>
      <c r="E536" s="619"/>
      <c r="F536" s="619"/>
      <c r="G536" s="619"/>
      <c r="H536" s="619"/>
      <c r="I536" s="619"/>
      <c r="J536" s="645"/>
      <c r="K536" s="645"/>
      <c r="L536" s="645"/>
      <c r="M536" s="645"/>
      <c r="N536" s="645"/>
      <c r="O536" s="144"/>
      <c r="P536" s="151"/>
      <c r="Q536" s="151"/>
      <c r="R536" s="151"/>
      <c r="S536" s="151"/>
    </row>
    <row r="537" spans="1:19" ht="49.5" customHeight="1">
      <c r="A537" s="619"/>
      <c r="B537" s="646"/>
      <c r="C537" s="644"/>
      <c r="D537" s="619"/>
      <c r="E537" s="619"/>
      <c r="F537" s="619"/>
      <c r="G537" s="619"/>
      <c r="H537" s="619"/>
      <c r="I537" s="619"/>
      <c r="J537" s="645"/>
      <c r="K537" s="645"/>
      <c r="L537" s="645"/>
      <c r="M537" s="645"/>
      <c r="N537" s="645"/>
      <c r="O537" s="144"/>
      <c r="P537" s="151"/>
      <c r="Q537" s="151"/>
      <c r="R537" s="151"/>
      <c r="S537" s="151"/>
    </row>
    <row r="538" spans="1:19" ht="49.5" customHeight="1">
      <c r="A538" s="619"/>
      <c r="B538" s="646"/>
      <c r="C538" s="644"/>
      <c r="D538" s="619"/>
      <c r="E538" s="619"/>
      <c r="F538" s="619"/>
      <c r="G538" s="619"/>
      <c r="H538" s="619"/>
      <c r="I538" s="619"/>
      <c r="J538" s="645"/>
      <c r="K538" s="645"/>
      <c r="L538" s="645"/>
      <c r="M538" s="645"/>
      <c r="N538" s="645"/>
      <c r="O538" s="144"/>
      <c r="P538" s="151"/>
      <c r="Q538" s="151"/>
      <c r="R538" s="151"/>
      <c r="S538" s="151"/>
    </row>
    <row r="539" spans="1:19" ht="49.5" customHeight="1">
      <c r="A539" s="619"/>
      <c r="B539" s="646"/>
      <c r="C539" s="644"/>
      <c r="D539" s="619"/>
      <c r="E539" s="619"/>
      <c r="F539" s="619"/>
      <c r="G539" s="619"/>
      <c r="H539" s="619"/>
      <c r="I539" s="619"/>
      <c r="J539" s="645"/>
      <c r="K539" s="645"/>
      <c r="L539" s="645"/>
      <c r="M539" s="645"/>
      <c r="N539" s="645"/>
      <c r="O539" s="144"/>
      <c r="P539" s="151"/>
      <c r="Q539" s="151"/>
      <c r="R539" s="151"/>
      <c r="S539" s="151"/>
    </row>
    <row r="540" spans="1:19" ht="49.5" customHeight="1">
      <c r="A540" s="619"/>
      <c r="B540" s="646"/>
      <c r="C540" s="644"/>
      <c r="D540" s="619"/>
      <c r="E540" s="619"/>
      <c r="F540" s="619"/>
      <c r="G540" s="619"/>
      <c r="H540" s="619"/>
      <c r="I540" s="619"/>
      <c r="J540" s="645"/>
      <c r="K540" s="645"/>
      <c r="L540" s="645"/>
      <c r="M540" s="645"/>
      <c r="N540" s="645"/>
      <c r="O540" s="144"/>
      <c r="P540" s="151"/>
      <c r="Q540" s="151"/>
      <c r="R540" s="151"/>
      <c r="S540" s="151"/>
    </row>
    <row r="541" spans="1:19" ht="49.5" customHeight="1">
      <c r="A541" s="619"/>
      <c r="B541" s="646"/>
      <c r="C541" s="644"/>
      <c r="D541" s="619"/>
      <c r="E541" s="619"/>
      <c r="F541" s="619"/>
      <c r="G541" s="619"/>
      <c r="H541" s="619"/>
      <c r="I541" s="619"/>
      <c r="J541" s="645"/>
      <c r="K541" s="645"/>
      <c r="L541" s="645"/>
      <c r="M541" s="645"/>
      <c r="N541" s="645"/>
      <c r="O541" s="144"/>
      <c r="P541" s="151"/>
      <c r="Q541" s="151"/>
      <c r="R541" s="151"/>
      <c r="S541" s="151"/>
    </row>
    <row r="542" spans="1:19" ht="49.5" customHeight="1">
      <c r="A542" s="619"/>
      <c r="B542" s="646"/>
      <c r="C542" s="644"/>
      <c r="D542" s="619"/>
      <c r="E542" s="619"/>
      <c r="F542" s="619"/>
      <c r="G542" s="619"/>
      <c r="H542" s="619"/>
      <c r="I542" s="619"/>
      <c r="J542" s="645"/>
      <c r="K542" s="645"/>
      <c r="L542" s="645"/>
      <c r="M542" s="645"/>
      <c r="N542" s="645"/>
      <c r="O542" s="144"/>
      <c r="P542" s="151"/>
      <c r="Q542" s="151"/>
      <c r="R542" s="151"/>
      <c r="S542" s="151"/>
    </row>
    <row r="543" spans="1:19" ht="49.5" customHeight="1">
      <c r="A543" s="619"/>
      <c r="B543" s="646"/>
      <c r="C543" s="644"/>
      <c r="D543" s="619"/>
      <c r="E543" s="619"/>
      <c r="F543" s="619"/>
      <c r="G543" s="619"/>
      <c r="H543" s="619"/>
      <c r="I543" s="619"/>
      <c r="J543" s="645"/>
      <c r="K543" s="645"/>
      <c r="L543" s="645"/>
      <c r="M543" s="645"/>
      <c r="N543" s="645"/>
      <c r="O543" s="144"/>
      <c r="P543" s="151"/>
      <c r="Q543" s="151"/>
      <c r="R543" s="151"/>
      <c r="S543" s="151"/>
    </row>
    <row r="544" spans="1:19" ht="49.5" customHeight="1">
      <c r="A544" s="619"/>
      <c r="B544" s="646"/>
      <c r="C544" s="644"/>
      <c r="D544" s="619"/>
      <c r="E544" s="619"/>
      <c r="F544" s="619"/>
      <c r="G544" s="619"/>
      <c r="H544" s="619"/>
      <c r="I544" s="619"/>
      <c r="J544" s="645"/>
      <c r="K544" s="645"/>
      <c r="L544" s="645"/>
      <c r="M544" s="645"/>
      <c r="N544" s="645"/>
      <c r="O544" s="144"/>
      <c r="P544" s="151"/>
      <c r="Q544" s="151"/>
      <c r="R544" s="151"/>
      <c r="S544" s="151"/>
    </row>
    <row r="545" spans="1:19" ht="49.5" customHeight="1">
      <c r="A545" s="619"/>
      <c r="B545" s="646"/>
      <c r="C545" s="644"/>
      <c r="D545" s="619"/>
      <c r="E545" s="619"/>
      <c r="F545" s="619"/>
      <c r="G545" s="619"/>
      <c r="H545" s="619"/>
      <c r="I545" s="619"/>
      <c r="J545" s="645"/>
      <c r="K545" s="645"/>
      <c r="L545" s="645"/>
      <c r="M545" s="645"/>
      <c r="N545" s="645"/>
      <c r="O545" s="144"/>
      <c r="P545" s="151"/>
      <c r="Q545" s="151"/>
      <c r="R545" s="151"/>
      <c r="S545" s="151"/>
    </row>
    <row r="546" spans="1:19" ht="49.5" customHeight="1">
      <c r="A546" s="619"/>
      <c r="B546" s="646"/>
      <c r="C546" s="644"/>
      <c r="D546" s="619"/>
      <c r="E546" s="619"/>
      <c r="F546" s="619"/>
      <c r="G546" s="619"/>
      <c r="H546" s="619"/>
      <c r="I546" s="619"/>
      <c r="J546" s="645"/>
      <c r="K546" s="645"/>
      <c r="L546" s="645"/>
      <c r="M546" s="645"/>
      <c r="N546" s="645"/>
      <c r="O546" s="144"/>
      <c r="P546" s="151"/>
      <c r="Q546" s="151"/>
      <c r="R546" s="151"/>
      <c r="S546" s="151"/>
    </row>
    <row r="547" spans="1:19" ht="49.5" customHeight="1">
      <c r="A547" s="619"/>
      <c r="B547" s="646"/>
      <c r="C547" s="644"/>
      <c r="D547" s="619"/>
      <c r="E547" s="619"/>
      <c r="F547" s="619"/>
      <c r="G547" s="619"/>
      <c r="H547" s="619"/>
      <c r="I547" s="619"/>
      <c r="J547" s="645"/>
      <c r="K547" s="645"/>
      <c r="L547" s="645"/>
      <c r="M547" s="645"/>
      <c r="N547" s="645"/>
      <c r="O547" s="144"/>
      <c r="P547" s="151"/>
      <c r="Q547" s="151"/>
      <c r="R547" s="151"/>
      <c r="S547" s="151"/>
    </row>
    <row r="548" spans="1:19" ht="49.5" customHeight="1">
      <c r="A548" s="619"/>
      <c r="B548" s="646"/>
      <c r="C548" s="644"/>
      <c r="D548" s="619"/>
      <c r="E548" s="619"/>
      <c r="F548" s="619"/>
      <c r="G548" s="619"/>
      <c r="H548" s="619"/>
      <c r="I548" s="619"/>
      <c r="J548" s="645"/>
      <c r="K548" s="645"/>
      <c r="L548" s="645"/>
      <c r="M548" s="645"/>
      <c r="N548" s="645"/>
      <c r="O548" s="144"/>
      <c r="P548" s="151"/>
      <c r="Q548" s="151"/>
      <c r="R548" s="151"/>
      <c r="S548" s="151"/>
    </row>
    <row r="549" spans="1:19" ht="49.5" customHeight="1">
      <c r="A549" s="619"/>
      <c r="B549" s="646"/>
      <c r="C549" s="644"/>
      <c r="D549" s="619"/>
      <c r="E549" s="619"/>
      <c r="F549" s="619"/>
      <c r="G549" s="619"/>
      <c r="H549" s="619"/>
      <c r="I549" s="619"/>
      <c r="J549" s="645"/>
      <c r="K549" s="645"/>
      <c r="L549" s="645"/>
      <c r="M549" s="645"/>
      <c r="N549" s="645"/>
      <c r="O549" s="144"/>
      <c r="P549" s="151"/>
      <c r="Q549" s="151"/>
      <c r="R549" s="151"/>
      <c r="S549" s="151"/>
    </row>
    <row r="550" spans="1:19" ht="49.5" customHeight="1">
      <c r="A550" s="619"/>
      <c r="B550" s="646"/>
      <c r="C550" s="644"/>
      <c r="D550" s="619"/>
      <c r="E550" s="619"/>
      <c r="F550" s="619"/>
      <c r="G550" s="619"/>
      <c r="H550" s="619"/>
      <c r="I550" s="619"/>
      <c r="J550" s="645"/>
      <c r="K550" s="645"/>
      <c r="L550" s="645"/>
      <c r="M550" s="645"/>
      <c r="N550" s="645"/>
      <c r="O550" s="144"/>
      <c r="P550" s="151"/>
      <c r="Q550" s="151"/>
      <c r="R550" s="151"/>
      <c r="S550" s="151"/>
    </row>
    <row r="551" spans="1:19" ht="49.5" customHeight="1">
      <c r="A551" s="619"/>
      <c r="B551" s="646"/>
      <c r="C551" s="644"/>
      <c r="D551" s="619"/>
      <c r="E551" s="619"/>
      <c r="F551" s="619"/>
      <c r="G551" s="619"/>
      <c r="H551" s="619"/>
      <c r="I551" s="619"/>
      <c r="J551" s="645"/>
      <c r="K551" s="645"/>
      <c r="L551" s="645"/>
      <c r="M551" s="645"/>
      <c r="N551" s="645"/>
      <c r="O551" s="144"/>
      <c r="P551" s="151"/>
      <c r="Q551" s="151"/>
      <c r="R551" s="151"/>
      <c r="S551" s="151"/>
    </row>
    <row r="552" spans="1:19" ht="49.5" customHeight="1">
      <c r="A552" s="619"/>
      <c r="B552" s="646"/>
      <c r="C552" s="644"/>
      <c r="D552" s="619"/>
      <c r="E552" s="619"/>
      <c r="F552" s="619"/>
      <c r="G552" s="619"/>
      <c r="H552" s="619"/>
      <c r="I552" s="619"/>
      <c r="J552" s="645"/>
      <c r="K552" s="645"/>
      <c r="L552" s="645"/>
      <c r="M552" s="645"/>
      <c r="N552" s="645"/>
      <c r="O552" s="144"/>
      <c r="P552" s="151"/>
      <c r="Q552" s="151"/>
      <c r="R552" s="151"/>
      <c r="S552" s="151"/>
    </row>
    <row r="553" spans="1:19" ht="49.5" customHeight="1">
      <c r="A553" s="619"/>
      <c r="B553" s="646"/>
      <c r="C553" s="644"/>
      <c r="D553" s="619"/>
      <c r="E553" s="619"/>
      <c r="F553" s="619"/>
      <c r="G553" s="619"/>
      <c r="H553" s="619"/>
      <c r="I553" s="619"/>
      <c r="J553" s="645"/>
      <c r="K553" s="645"/>
      <c r="L553" s="645"/>
      <c r="M553" s="645"/>
      <c r="N553" s="645"/>
      <c r="O553" s="144"/>
      <c r="P553" s="151"/>
      <c r="Q553" s="151"/>
      <c r="R553" s="151"/>
      <c r="S553" s="151"/>
    </row>
    <row r="554" spans="1:19" ht="49.5" customHeight="1">
      <c r="A554" s="619"/>
      <c r="B554" s="646"/>
      <c r="C554" s="644"/>
      <c r="D554" s="619"/>
      <c r="E554" s="619"/>
      <c r="F554" s="619"/>
      <c r="G554" s="619"/>
      <c r="H554" s="619"/>
      <c r="I554" s="619"/>
      <c r="J554" s="645"/>
      <c r="K554" s="645"/>
      <c r="L554" s="645"/>
      <c r="M554" s="645"/>
      <c r="N554" s="645"/>
      <c r="O554" s="144"/>
      <c r="P554" s="151"/>
      <c r="Q554" s="151"/>
      <c r="R554" s="151"/>
      <c r="S554" s="151"/>
    </row>
    <row r="555" spans="1:19" ht="49.5" customHeight="1">
      <c r="A555" s="619"/>
      <c r="B555" s="646"/>
      <c r="C555" s="644"/>
      <c r="D555" s="619"/>
      <c r="E555" s="619"/>
      <c r="F555" s="619"/>
      <c r="G555" s="619"/>
      <c r="H555" s="619"/>
      <c r="I555" s="619"/>
      <c r="J555" s="645"/>
      <c r="K555" s="645"/>
      <c r="L555" s="645"/>
      <c r="M555" s="645"/>
      <c r="N555" s="645"/>
      <c r="O555" s="144"/>
      <c r="P555" s="151"/>
      <c r="Q555" s="151"/>
      <c r="R555" s="151"/>
      <c r="S555" s="151"/>
    </row>
    <row r="556" spans="1:19" ht="49.5" customHeight="1">
      <c r="A556" s="619"/>
      <c r="B556" s="646"/>
      <c r="C556" s="644"/>
      <c r="D556" s="619"/>
      <c r="E556" s="619"/>
      <c r="F556" s="619"/>
      <c r="G556" s="619"/>
      <c r="H556" s="619"/>
      <c r="I556" s="619"/>
      <c r="J556" s="645"/>
      <c r="K556" s="645"/>
      <c r="L556" s="645"/>
      <c r="M556" s="645"/>
      <c r="N556" s="645"/>
      <c r="O556" s="144"/>
      <c r="P556" s="151"/>
      <c r="Q556" s="151"/>
      <c r="R556" s="151"/>
      <c r="S556" s="151"/>
    </row>
    <row r="557" spans="1:19" ht="49.5" customHeight="1">
      <c r="A557" s="619"/>
      <c r="B557" s="646"/>
      <c r="C557" s="644"/>
      <c r="D557" s="619"/>
      <c r="E557" s="619"/>
      <c r="F557" s="619"/>
      <c r="G557" s="619"/>
      <c r="H557" s="619"/>
      <c r="I557" s="619"/>
      <c r="J557" s="645"/>
      <c r="K557" s="645"/>
      <c r="L557" s="645"/>
      <c r="M557" s="645"/>
      <c r="N557" s="645"/>
      <c r="O557" s="144"/>
      <c r="P557" s="151"/>
      <c r="Q557" s="151"/>
      <c r="R557" s="151"/>
      <c r="S557" s="151"/>
    </row>
    <row r="558" spans="1:19" ht="49.5" customHeight="1">
      <c r="A558" s="619"/>
      <c r="B558" s="646"/>
      <c r="C558" s="644"/>
      <c r="D558" s="619"/>
      <c r="E558" s="619"/>
      <c r="F558" s="619"/>
      <c r="G558" s="619"/>
      <c r="H558" s="619"/>
      <c r="I558" s="619"/>
      <c r="J558" s="645"/>
      <c r="K558" s="645"/>
      <c r="L558" s="645"/>
      <c r="M558" s="645"/>
      <c r="N558" s="645"/>
      <c r="O558" s="144"/>
      <c r="P558" s="151"/>
      <c r="Q558" s="151"/>
      <c r="R558" s="151"/>
      <c r="S558" s="151"/>
    </row>
    <row r="559" spans="1:19" ht="49.5" customHeight="1">
      <c r="A559" s="619"/>
      <c r="B559" s="646"/>
      <c r="C559" s="644"/>
      <c r="D559" s="619"/>
      <c r="E559" s="619"/>
      <c r="F559" s="619"/>
      <c r="G559" s="619"/>
      <c r="H559" s="619"/>
      <c r="I559" s="619"/>
      <c r="J559" s="645"/>
      <c r="K559" s="645"/>
      <c r="L559" s="645"/>
      <c r="M559" s="645"/>
      <c r="N559" s="645"/>
      <c r="O559" s="144"/>
      <c r="P559" s="151"/>
      <c r="Q559" s="151"/>
      <c r="R559" s="151"/>
      <c r="S559" s="151"/>
    </row>
    <row r="560" spans="1:19" ht="49.5" customHeight="1">
      <c r="A560" s="619"/>
      <c r="B560" s="646"/>
      <c r="C560" s="644"/>
      <c r="D560" s="619"/>
      <c r="E560" s="619"/>
      <c r="F560" s="619"/>
      <c r="G560" s="619"/>
      <c r="H560" s="619"/>
      <c r="I560" s="619"/>
      <c r="J560" s="645"/>
      <c r="K560" s="645"/>
      <c r="L560" s="645"/>
      <c r="M560" s="645"/>
      <c r="N560" s="645"/>
      <c r="O560" s="144"/>
      <c r="P560" s="151"/>
      <c r="Q560" s="151"/>
      <c r="R560" s="151"/>
      <c r="S560" s="151"/>
    </row>
    <row r="561" spans="1:19" ht="49.5" customHeight="1">
      <c r="A561" s="619"/>
      <c r="B561" s="646"/>
      <c r="C561" s="644"/>
      <c r="D561" s="619"/>
      <c r="E561" s="619"/>
      <c r="F561" s="619"/>
      <c r="G561" s="619"/>
      <c r="H561" s="619"/>
      <c r="I561" s="619"/>
      <c r="J561" s="645"/>
      <c r="K561" s="645"/>
      <c r="L561" s="645"/>
      <c r="M561" s="645"/>
      <c r="N561" s="645"/>
      <c r="O561" s="144"/>
      <c r="P561" s="151"/>
      <c r="Q561" s="151"/>
      <c r="R561" s="151"/>
      <c r="S561" s="151"/>
    </row>
    <row r="562" spans="1:19" ht="49.5" customHeight="1">
      <c r="A562" s="619"/>
      <c r="B562" s="646"/>
      <c r="C562" s="644"/>
      <c r="D562" s="619"/>
      <c r="E562" s="619"/>
      <c r="F562" s="619"/>
      <c r="G562" s="619"/>
      <c r="H562" s="619"/>
      <c r="I562" s="619"/>
      <c r="J562" s="645"/>
      <c r="K562" s="645"/>
      <c r="L562" s="645"/>
      <c r="M562" s="645"/>
      <c r="N562" s="645"/>
      <c r="O562" s="144"/>
      <c r="P562" s="151"/>
      <c r="Q562" s="151"/>
      <c r="R562" s="151"/>
      <c r="S562" s="151"/>
    </row>
    <row r="563" spans="1:19" ht="49.5" customHeight="1">
      <c r="A563" s="619"/>
      <c r="B563" s="646"/>
      <c r="C563" s="644"/>
      <c r="D563" s="619"/>
      <c r="E563" s="619"/>
      <c r="F563" s="619"/>
      <c r="G563" s="619"/>
      <c r="H563" s="619"/>
      <c r="I563" s="619"/>
      <c r="J563" s="645"/>
      <c r="K563" s="645"/>
      <c r="L563" s="645"/>
      <c r="M563" s="645"/>
      <c r="N563" s="645"/>
      <c r="O563" s="144"/>
      <c r="P563" s="151"/>
      <c r="Q563" s="151"/>
      <c r="R563" s="151"/>
      <c r="S563" s="151"/>
    </row>
    <row r="564" spans="1:19" ht="49.5" customHeight="1">
      <c r="A564" s="619"/>
      <c r="B564" s="646"/>
      <c r="C564" s="644"/>
      <c r="D564" s="619"/>
      <c r="E564" s="619"/>
      <c r="F564" s="619"/>
      <c r="G564" s="619"/>
      <c r="H564" s="619"/>
      <c r="I564" s="619"/>
      <c r="J564" s="645"/>
      <c r="K564" s="645"/>
      <c r="L564" s="645"/>
      <c r="M564" s="645"/>
      <c r="N564" s="645"/>
      <c r="O564" s="144"/>
      <c r="P564" s="151"/>
      <c r="Q564" s="151"/>
      <c r="R564" s="151"/>
      <c r="S564" s="151"/>
    </row>
    <row r="565" spans="1:19" ht="49.5" customHeight="1">
      <c r="A565" s="619"/>
      <c r="B565" s="646"/>
      <c r="C565" s="644"/>
      <c r="D565" s="619"/>
      <c r="E565" s="619"/>
      <c r="F565" s="619"/>
      <c r="G565" s="619"/>
      <c r="H565" s="619"/>
      <c r="I565" s="619"/>
      <c r="J565" s="645"/>
      <c r="K565" s="645"/>
      <c r="L565" s="645"/>
      <c r="M565" s="645"/>
      <c r="N565" s="645"/>
      <c r="O565" s="144"/>
      <c r="P565" s="151"/>
      <c r="Q565" s="151"/>
      <c r="R565" s="151"/>
      <c r="S565" s="151"/>
    </row>
    <row r="566" spans="1:19" ht="49.5" customHeight="1">
      <c r="A566" s="619"/>
      <c r="B566" s="646"/>
      <c r="C566" s="644"/>
      <c r="D566" s="619"/>
      <c r="E566" s="619"/>
      <c r="F566" s="619"/>
      <c r="G566" s="619"/>
      <c r="H566" s="619"/>
      <c r="I566" s="619"/>
      <c r="J566" s="645"/>
      <c r="K566" s="645"/>
      <c r="L566" s="645"/>
      <c r="M566" s="645"/>
      <c r="N566" s="645"/>
      <c r="O566" s="144"/>
      <c r="P566" s="151"/>
      <c r="Q566" s="151"/>
      <c r="R566" s="151"/>
      <c r="S566" s="151"/>
    </row>
    <row r="567" spans="1:19" ht="49.5" customHeight="1">
      <c r="A567" s="619"/>
      <c r="B567" s="646"/>
      <c r="C567" s="644"/>
      <c r="D567" s="619"/>
      <c r="E567" s="619"/>
      <c r="F567" s="619"/>
      <c r="G567" s="619"/>
      <c r="H567" s="619"/>
      <c r="I567" s="619"/>
      <c r="J567" s="645"/>
      <c r="K567" s="645"/>
      <c r="L567" s="645"/>
      <c r="M567" s="645"/>
      <c r="N567" s="645"/>
      <c r="O567" s="144"/>
      <c r="P567" s="151"/>
      <c r="Q567" s="151"/>
      <c r="R567" s="151"/>
      <c r="S567" s="151"/>
    </row>
    <row r="568" spans="1:19" ht="49.5" customHeight="1">
      <c r="A568" s="619"/>
      <c r="B568" s="646"/>
      <c r="C568" s="644"/>
      <c r="D568" s="619"/>
      <c r="E568" s="619"/>
      <c r="F568" s="619"/>
      <c r="G568" s="619"/>
      <c r="H568" s="619"/>
      <c r="I568" s="619"/>
      <c r="J568" s="645"/>
      <c r="K568" s="645"/>
      <c r="L568" s="645"/>
      <c r="M568" s="645"/>
      <c r="N568" s="645"/>
      <c r="O568" s="144"/>
      <c r="P568" s="151"/>
      <c r="Q568" s="151"/>
      <c r="R568" s="151"/>
      <c r="S568" s="151"/>
    </row>
    <row r="569" spans="1:19" ht="49.5" customHeight="1">
      <c r="A569" s="619"/>
      <c r="B569" s="646"/>
      <c r="C569" s="644"/>
      <c r="D569" s="619"/>
      <c r="E569" s="619"/>
      <c r="F569" s="619"/>
      <c r="G569" s="619"/>
      <c r="H569" s="619"/>
      <c r="I569" s="619"/>
      <c r="J569" s="645"/>
      <c r="K569" s="645"/>
      <c r="L569" s="645"/>
      <c r="M569" s="645"/>
      <c r="N569" s="645"/>
      <c r="O569" s="144"/>
      <c r="P569" s="151"/>
      <c r="Q569" s="151"/>
      <c r="R569" s="151"/>
      <c r="S569" s="151"/>
    </row>
    <row r="570" spans="1:19" ht="49.5" customHeight="1">
      <c r="A570" s="619"/>
      <c r="B570" s="646"/>
      <c r="C570" s="644"/>
      <c r="D570" s="619"/>
      <c r="E570" s="619"/>
      <c r="F570" s="619"/>
      <c r="G570" s="619"/>
      <c r="H570" s="619"/>
      <c r="I570" s="619"/>
      <c r="J570" s="645"/>
      <c r="K570" s="645"/>
      <c r="L570" s="645"/>
      <c r="M570" s="645"/>
      <c r="N570" s="645"/>
      <c r="O570" s="144"/>
      <c r="P570" s="151"/>
      <c r="Q570" s="151"/>
      <c r="R570" s="151"/>
      <c r="S570" s="151"/>
    </row>
    <row r="571" spans="1:19" ht="49.5" customHeight="1">
      <c r="A571" s="619"/>
      <c r="B571" s="646"/>
      <c r="C571" s="644"/>
      <c r="D571" s="619"/>
      <c r="E571" s="619"/>
      <c r="F571" s="619"/>
      <c r="G571" s="619"/>
      <c r="H571" s="619"/>
      <c r="I571" s="619"/>
      <c r="J571" s="645"/>
      <c r="K571" s="645"/>
      <c r="L571" s="645"/>
      <c r="M571" s="645"/>
      <c r="N571" s="645"/>
      <c r="O571" s="144"/>
      <c r="P571" s="151"/>
      <c r="Q571" s="151"/>
      <c r="R571" s="151"/>
      <c r="S571" s="151"/>
    </row>
    <row r="572" spans="1:19" ht="49.5" customHeight="1">
      <c r="A572" s="619"/>
      <c r="B572" s="646"/>
      <c r="C572" s="644"/>
      <c r="D572" s="619"/>
      <c r="E572" s="619"/>
      <c r="F572" s="619"/>
      <c r="G572" s="619"/>
      <c r="H572" s="619"/>
      <c r="I572" s="619"/>
      <c r="J572" s="645"/>
      <c r="K572" s="645"/>
      <c r="L572" s="645"/>
      <c r="M572" s="645"/>
      <c r="N572" s="645"/>
      <c r="O572" s="144"/>
      <c r="P572" s="151"/>
      <c r="Q572" s="151"/>
      <c r="R572" s="151"/>
      <c r="S572" s="151"/>
    </row>
    <row r="573" spans="1:19" ht="49.5" customHeight="1">
      <c r="A573" s="619"/>
      <c r="B573" s="646"/>
      <c r="C573" s="644"/>
      <c r="D573" s="619"/>
      <c r="E573" s="619"/>
      <c r="F573" s="619"/>
      <c r="G573" s="619"/>
      <c r="H573" s="619"/>
      <c r="I573" s="619"/>
      <c r="J573" s="645"/>
      <c r="K573" s="645"/>
      <c r="L573" s="645"/>
      <c r="M573" s="645"/>
      <c r="N573" s="645"/>
      <c r="O573" s="144"/>
      <c r="P573" s="151"/>
      <c r="Q573" s="151"/>
      <c r="R573" s="151"/>
      <c r="S573" s="151"/>
    </row>
    <row r="574" spans="1:19" ht="49.5" customHeight="1">
      <c r="A574" s="619"/>
      <c r="B574" s="646"/>
      <c r="C574" s="644"/>
      <c r="D574" s="619"/>
      <c r="E574" s="619"/>
      <c r="F574" s="619"/>
      <c r="G574" s="619"/>
      <c r="H574" s="619"/>
      <c r="I574" s="619"/>
      <c r="J574" s="645"/>
      <c r="K574" s="645"/>
      <c r="L574" s="645"/>
      <c r="M574" s="645"/>
      <c r="N574" s="645"/>
      <c r="O574" s="144"/>
      <c r="P574" s="151"/>
      <c r="Q574" s="151"/>
      <c r="R574" s="151"/>
      <c r="S574" s="151"/>
    </row>
    <row r="575" spans="1:19" ht="49.5" customHeight="1">
      <c r="A575" s="619"/>
      <c r="B575" s="646"/>
      <c r="C575" s="644"/>
      <c r="D575" s="619"/>
      <c r="E575" s="619"/>
      <c r="F575" s="619"/>
      <c r="G575" s="619"/>
      <c r="H575" s="619"/>
      <c r="I575" s="619"/>
      <c r="J575" s="645"/>
      <c r="K575" s="645"/>
      <c r="L575" s="645"/>
      <c r="M575" s="645"/>
      <c r="N575" s="645"/>
      <c r="O575" s="144"/>
      <c r="P575" s="151"/>
      <c r="Q575" s="151"/>
      <c r="R575" s="151"/>
      <c r="S575" s="151"/>
    </row>
    <row r="576" spans="1:19" ht="49.5" customHeight="1">
      <c r="A576" s="619"/>
      <c r="B576" s="646"/>
      <c r="C576" s="644"/>
      <c r="D576" s="619"/>
      <c r="E576" s="619"/>
      <c r="F576" s="619"/>
      <c r="G576" s="619"/>
      <c r="H576" s="619"/>
      <c r="I576" s="619"/>
      <c r="J576" s="645"/>
      <c r="K576" s="645"/>
      <c r="L576" s="645"/>
      <c r="M576" s="645"/>
      <c r="N576" s="645"/>
      <c r="O576" s="144"/>
      <c r="P576" s="151"/>
      <c r="Q576" s="151"/>
      <c r="R576" s="151"/>
      <c r="S576" s="151"/>
    </row>
    <row r="577" spans="1:19" ht="49.5" customHeight="1">
      <c r="A577" s="619"/>
      <c r="B577" s="646"/>
      <c r="C577" s="644"/>
      <c r="D577" s="619"/>
      <c r="E577" s="619"/>
      <c r="F577" s="619"/>
      <c r="G577" s="619"/>
      <c r="H577" s="619"/>
      <c r="I577" s="619"/>
      <c r="J577" s="645"/>
      <c r="K577" s="645"/>
      <c r="L577" s="645"/>
      <c r="M577" s="645"/>
      <c r="N577" s="645"/>
      <c r="O577" s="144"/>
      <c r="P577" s="151"/>
      <c r="Q577" s="151"/>
      <c r="R577" s="151"/>
      <c r="S577" s="151"/>
    </row>
    <row r="578" spans="1:19" ht="49.5" customHeight="1">
      <c r="A578" s="619"/>
      <c r="B578" s="646"/>
      <c r="C578" s="644"/>
      <c r="D578" s="619"/>
      <c r="E578" s="619"/>
      <c r="F578" s="619"/>
      <c r="G578" s="619"/>
      <c r="H578" s="619"/>
      <c r="I578" s="619"/>
      <c r="J578" s="645"/>
      <c r="K578" s="645"/>
      <c r="L578" s="645"/>
      <c r="M578" s="645"/>
      <c r="N578" s="645"/>
      <c r="O578" s="144"/>
      <c r="P578" s="151"/>
      <c r="Q578" s="151"/>
      <c r="R578" s="151"/>
      <c r="S578" s="151"/>
    </row>
    <row r="579" spans="1:19" ht="49.5" customHeight="1">
      <c r="A579" s="619"/>
      <c r="B579" s="646"/>
      <c r="C579" s="644"/>
      <c r="D579" s="619"/>
      <c r="E579" s="619"/>
      <c r="F579" s="619"/>
      <c r="G579" s="619"/>
      <c r="H579" s="619"/>
      <c r="I579" s="619"/>
      <c r="J579" s="645"/>
      <c r="K579" s="645"/>
      <c r="L579" s="645"/>
      <c r="M579" s="645"/>
      <c r="N579" s="645"/>
      <c r="O579" s="144"/>
      <c r="P579" s="151"/>
      <c r="Q579" s="151"/>
      <c r="R579" s="151"/>
      <c r="S579" s="151"/>
    </row>
    <row r="580" spans="1:19" ht="49.5" customHeight="1">
      <c r="A580" s="619"/>
      <c r="B580" s="646"/>
      <c r="C580" s="644"/>
      <c r="D580" s="619"/>
      <c r="E580" s="619"/>
      <c r="F580" s="619"/>
      <c r="G580" s="619"/>
      <c r="H580" s="619"/>
      <c r="I580" s="619"/>
      <c r="J580" s="645"/>
      <c r="K580" s="645"/>
      <c r="L580" s="645"/>
      <c r="M580" s="645"/>
      <c r="N580" s="645"/>
      <c r="O580" s="144"/>
      <c r="P580" s="151"/>
      <c r="Q580" s="151"/>
      <c r="R580" s="151"/>
      <c r="S580" s="151"/>
    </row>
    <row r="581" spans="1:19" ht="49.5" customHeight="1">
      <c r="A581" s="619"/>
      <c r="B581" s="646"/>
      <c r="C581" s="644"/>
      <c r="D581" s="619"/>
      <c r="E581" s="619"/>
      <c r="F581" s="619"/>
      <c r="G581" s="619"/>
      <c r="H581" s="619"/>
      <c r="I581" s="619"/>
      <c r="J581" s="645"/>
      <c r="K581" s="645"/>
      <c r="L581" s="645"/>
      <c r="M581" s="645"/>
      <c r="N581" s="645"/>
      <c r="O581" s="144"/>
      <c r="P581" s="151"/>
      <c r="Q581" s="151"/>
      <c r="R581" s="151"/>
      <c r="S581" s="151"/>
    </row>
    <row r="582" spans="1:19" ht="49.5" customHeight="1">
      <c r="A582" s="619"/>
      <c r="B582" s="646"/>
      <c r="C582" s="644"/>
      <c r="D582" s="619"/>
      <c r="E582" s="619"/>
      <c r="F582" s="619"/>
      <c r="G582" s="619"/>
      <c r="H582" s="619"/>
      <c r="I582" s="619"/>
      <c r="J582" s="645"/>
      <c r="K582" s="645"/>
      <c r="L582" s="645"/>
      <c r="M582" s="645"/>
      <c r="N582" s="645"/>
      <c r="O582" s="144"/>
      <c r="P582" s="151"/>
      <c r="Q582" s="151"/>
      <c r="R582" s="151"/>
      <c r="S582" s="151"/>
    </row>
    <row r="583" spans="1:19" ht="49.5" customHeight="1">
      <c r="A583" s="619"/>
      <c r="B583" s="646"/>
      <c r="C583" s="644"/>
      <c r="D583" s="619"/>
      <c r="E583" s="619"/>
      <c r="F583" s="619"/>
      <c r="G583" s="619"/>
      <c r="H583" s="619"/>
      <c r="I583" s="619"/>
      <c r="J583" s="645"/>
      <c r="K583" s="645"/>
      <c r="L583" s="645"/>
      <c r="M583" s="645"/>
      <c r="N583" s="645"/>
      <c r="O583" s="144"/>
      <c r="P583" s="151"/>
      <c r="Q583" s="151"/>
      <c r="R583" s="151"/>
      <c r="S583" s="151"/>
    </row>
    <row r="584" spans="1:19" ht="49.5" customHeight="1">
      <c r="A584" s="619"/>
      <c r="B584" s="646"/>
      <c r="C584" s="644"/>
      <c r="D584" s="619"/>
      <c r="E584" s="619"/>
      <c r="F584" s="619"/>
      <c r="G584" s="619"/>
      <c r="H584" s="619"/>
      <c r="I584" s="619"/>
      <c r="J584" s="645"/>
      <c r="K584" s="645"/>
      <c r="L584" s="645"/>
      <c r="M584" s="645"/>
      <c r="N584" s="645"/>
      <c r="O584" s="144"/>
      <c r="P584" s="151"/>
      <c r="Q584" s="151"/>
      <c r="R584" s="151"/>
      <c r="S584" s="151"/>
    </row>
    <row r="585" spans="1:19" ht="49.5" customHeight="1">
      <c r="A585" s="619"/>
      <c r="B585" s="646"/>
      <c r="C585" s="644"/>
      <c r="D585" s="619"/>
      <c r="E585" s="619"/>
      <c r="F585" s="619"/>
      <c r="G585" s="619"/>
      <c r="H585" s="619"/>
      <c r="I585" s="619"/>
      <c r="J585" s="645"/>
      <c r="K585" s="645"/>
      <c r="L585" s="645"/>
      <c r="M585" s="645"/>
      <c r="N585" s="645"/>
      <c r="O585" s="144"/>
      <c r="P585" s="151"/>
      <c r="Q585" s="151"/>
      <c r="R585" s="151"/>
      <c r="S585" s="151"/>
    </row>
    <row r="586" spans="1:19" ht="49.5" customHeight="1">
      <c r="A586" s="619"/>
      <c r="B586" s="646"/>
      <c r="C586" s="644"/>
      <c r="D586" s="619"/>
      <c r="E586" s="619"/>
      <c r="F586" s="619"/>
      <c r="G586" s="619"/>
      <c r="H586" s="619"/>
      <c r="I586" s="619"/>
      <c r="J586" s="645"/>
      <c r="K586" s="645"/>
      <c r="L586" s="645"/>
      <c r="M586" s="645"/>
      <c r="N586" s="645"/>
      <c r="O586" s="144"/>
      <c r="P586" s="151"/>
      <c r="Q586" s="151"/>
      <c r="R586" s="151"/>
      <c r="S586" s="151"/>
    </row>
    <row r="587" spans="1:19" ht="49.5" customHeight="1">
      <c r="A587" s="619"/>
      <c r="B587" s="646"/>
      <c r="C587" s="644"/>
      <c r="D587" s="619"/>
      <c r="E587" s="619"/>
      <c r="F587" s="619"/>
      <c r="G587" s="619"/>
      <c r="H587" s="619"/>
      <c r="I587" s="619"/>
      <c r="J587" s="645"/>
      <c r="K587" s="645"/>
      <c r="L587" s="645"/>
      <c r="M587" s="645"/>
      <c r="N587" s="645"/>
      <c r="O587" s="144"/>
      <c r="P587" s="151"/>
      <c r="Q587" s="151"/>
      <c r="R587" s="151"/>
      <c r="S587" s="151"/>
    </row>
    <row r="588" spans="1:19" ht="49.5" customHeight="1">
      <c r="A588" s="619"/>
      <c r="B588" s="646"/>
      <c r="C588" s="644"/>
      <c r="D588" s="619"/>
      <c r="E588" s="619"/>
      <c r="F588" s="619"/>
      <c r="G588" s="619"/>
      <c r="H588" s="619"/>
      <c r="I588" s="619"/>
      <c r="J588" s="645"/>
      <c r="K588" s="645"/>
      <c r="L588" s="645"/>
      <c r="M588" s="645"/>
      <c r="N588" s="645"/>
      <c r="O588" s="144"/>
      <c r="P588" s="151"/>
      <c r="Q588" s="151"/>
      <c r="R588" s="151"/>
      <c r="S588" s="151"/>
    </row>
    <row r="589" spans="1:19" ht="49.5" customHeight="1">
      <c r="A589" s="619"/>
      <c r="B589" s="646"/>
      <c r="C589" s="644"/>
      <c r="D589" s="619"/>
      <c r="E589" s="619"/>
      <c r="F589" s="619"/>
      <c r="G589" s="619"/>
      <c r="H589" s="619"/>
      <c r="I589" s="619"/>
      <c r="J589" s="645"/>
      <c r="K589" s="645"/>
      <c r="L589" s="645"/>
      <c r="M589" s="645"/>
      <c r="N589" s="645"/>
      <c r="O589" s="144"/>
      <c r="P589" s="151"/>
      <c r="Q589" s="151"/>
      <c r="R589" s="151"/>
      <c r="S589" s="151"/>
    </row>
    <row r="590" spans="1:19" ht="49.5" customHeight="1">
      <c r="A590" s="619"/>
      <c r="B590" s="646"/>
      <c r="C590" s="644"/>
      <c r="D590" s="619"/>
      <c r="E590" s="619"/>
      <c r="F590" s="619"/>
      <c r="G590" s="619"/>
      <c r="H590" s="619"/>
      <c r="I590" s="619"/>
      <c r="J590" s="645"/>
      <c r="K590" s="645"/>
      <c r="L590" s="645"/>
      <c r="M590" s="645"/>
      <c r="N590" s="645"/>
      <c r="O590" s="144"/>
      <c r="P590" s="151"/>
      <c r="Q590" s="151"/>
      <c r="R590" s="151"/>
      <c r="S590" s="151"/>
    </row>
    <row r="591" spans="1:19" ht="49.5" customHeight="1">
      <c r="A591" s="619"/>
      <c r="B591" s="646"/>
      <c r="C591" s="644"/>
      <c r="D591" s="619"/>
      <c r="E591" s="619"/>
      <c r="F591" s="619"/>
      <c r="G591" s="619"/>
      <c r="H591" s="619"/>
      <c r="I591" s="619"/>
      <c r="J591" s="645"/>
      <c r="K591" s="645"/>
      <c r="L591" s="645"/>
      <c r="M591" s="645"/>
      <c r="N591" s="645"/>
      <c r="O591" s="144"/>
      <c r="P591" s="151"/>
      <c r="Q591" s="151"/>
      <c r="R591" s="151"/>
      <c r="S591" s="151"/>
    </row>
    <row r="592" spans="1:19" ht="49.5" customHeight="1">
      <c r="A592" s="619"/>
      <c r="B592" s="646"/>
      <c r="C592" s="644"/>
      <c r="D592" s="619"/>
      <c r="E592" s="619"/>
      <c r="F592" s="619"/>
      <c r="G592" s="619"/>
      <c r="H592" s="619"/>
      <c r="I592" s="619"/>
      <c r="J592" s="645"/>
      <c r="K592" s="645"/>
      <c r="L592" s="645"/>
      <c r="M592" s="645"/>
      <c r="N592" s="645"/>
      <c r="O592" s="144"/>
      <c r="P592" s="151"/>
      <c r="Q592" s="151"/>
      <c r="R592" s="151"/>
      <c r="S592" s="151"/>
    </row>
    <row r="593" spans="1:19" ht="49.5" customHeight="1">
      <c r="A593" s="619"/>
      <c r="B593" s="646"/>
      <c r="C593" s="644"/>
      <c r="D593" s="619"/>
      <c r="E593" s="619"/>
      <c r="F593" s="619"/>
      <c r="G593" s="619"/>
      <c r="H593" s="619"/>
      <c r="I593" s="619"/>
      <c r="J593" s="645"/>
      <c r="K593" s="645"/>
      <c r="L593" s="645"/>
      <c r="M593" s="645"/>
      <c r="N593" s="645"/>
      <c r="O593" s="144"/>
      <c r="P593" s="151"/>
      <c r="Q593" s="151"/>
      <c r="R593" s="151"/>
      <c r="S593" s="151"/>
    </row>
    <row r="594" spans="1:19" ht="49.5" customHeight="1">
      <c r="A594" s="619"/>
      <c r="B594" s="646"/>
      <c r="C594" s="644"/>
      <c r="D594" s="619"/>
      <c r="E594" s="619"/>
      <c r="F594" s="619"/>
      <c r="G594" s="619"/>
      <c r="H594" s="619"/>
      <c r="I594" s="619"/>
      <c r="J594" s="645"/>
      <c r="K594" s="645"/>
      <c r="L594" s="645"/>
      <c r="M594" s="645"/>
      <c r="N594" s="645"/>
      <c r="O594" s="144"/>
      <c r="P594" s="151"/>
      <c r="Q594" s="151"/>
      <c r="R594" s="151"/>
      <c r="S594" s="151"/>
    </row>
    <row r="595" spans="1:19" ht="49.5" customHeight="1">
      <c r="A595" s="619"/>
      <c r="B595" s="646"/>
      <c r="C595" s="644"/>
      <c r="D595" s="619"/>
      <c r="E595" s="619"/>
      <c r="F595" s="619"/>
      <c r="G595" s="619"/>
      <c r="H595" s="619"/>
      <c r="I595" s="619"/>
      <c r="J595" s="645"/>
      <c r="K595" s="645"/>
      <c r="L595" s="645"/>
      <c r="M595" s="645"/>
      <c r="N595" s="645"/>
      <c r="O595" s="144"/>
      <c r="P595" s="151"/>
      <c r="Q595" s="151"/>
      <c r="R595" s="151"/>
      <c r="S595" s="151"/>
    </row>
    <row r="596" spans="1:19" ht="49.5" customHeight="1">
      <c r="A596" s="619"/>
      <c r="B596" s="646"/>
      <c r="C596" s="644"/>
      <c r="D596" s="619"/>
      <c r="E596" s="619"/>
      <c r="F596" s="619"/>
      <c r="G596" s="619"/>
      <c r="H596" s="619"/>
      <c r="I596" s="619"/>
      <c r="J596" s="645"/>
      <c r="K596" s="645"/>
      <c r="L596" s="645"/>
      <c r="M596" s="645"/>
      <c r="N596" s="645"/>
      <c r="O596" s="144"/>
      <c r="P596" s="151"/>
      <c r="Q596" s="151"/>
      <c r="R596" s="151"/>
      <c r="S596" s="151"/>
    </row>
    <row r="597" spans="1:19" ht="49.5" customHeight="1">
      <c r="A597" s="619"/>
      <c r="B597" s="646"/>
      <c r="C597" s="644"/>
      <c r="D597" s="619"/>
      <c r="E597" s="619"/>
      <c r="F597" s="619"/>
      <c r="G597" s="619"/>
      <c r="H597" s="619"/>
      <c r="I597" s="619"/>
      <c r="J597" s="645"/>
      <c r="K597" s="645"/>
      <c r="L597" s="645"/>
      <c r="M597" s="645"/>
      <c r="N597" s="645"/>
      <c r="O597" s="144"/>
      <c r="P597" s="151"/>
      <c r="Q597" s="151"/>
      <c r="R597" s="151"/>
      <c r="S597" s="151"/>
    </row>
    <row r="598" spans="1:19" ht="49.5" customHeight="1">
      <c r="A598" s="619"/>
      <c r="B598" s="646"/>
      <c r="C598" s="644"/>
      <c r="D598" s="619"/>
      <c r="E598" s="619"/>
      <c r="F598" s="619"/>
      <c r="G598" s="619"/>
      <c r="H598" s="619"/>
      <c r="I598" s="619"/>
      <c r="J598" s="645"/>
      <c r="K598" s="645"/>
      <c r="L598" s="645"/>
      <c r="M598" s="645"/>
      <c r="N598" s="645"/>
      <c r="O598" s="144"/>
      <c r="P598" s="151"/>
      <c r="Q598" s="151"/>
      <c r="R598" s="151"/>
      <c r="S598" s="151"/>
    </row>
    <row r="599" spans="1:19" ht="49.5" customHeight="1">
      <c r="A599" s="619"/>
      <c r="B599" s="646"/>
      <c r="C599" s="644"/>
      <c r="D599" s="619"/>
      <c r="E599" s="619"/>
      <c r="F599" s="619"/>
      <c r="G599" s="619"/>
      <c r="H599" s="619"/>
      <c r="I599" s="619"/>
      <c r="J599" s="645"/>
      <c r="K599" s="645"/>
      <c r="L599" s="645"/>
      <c r="M599" s="645"/>
      <c r="N599" s="645"/>
      <c r="O599" s="144"/>
      <c r="P599" s="151"/>
      <c r="Q599" s="151"/>
      <c r="R599" s="151"/>
      <c r="S599" s="151"/>
    </row>
    <row r="600" spans="1:19" ht="49.5" customHeight="1">
      <c r="A600" s="619"/>
      <c r="B600" s="646"/>
      <c r="C600" s="644"/>
      <c r="D600" s="619"/>
      <c r="E600" s="619"/>
      <c r="F600" s="619"/>
      <c r="G600" s="619"/>
      <c r="H600" s="619"/>
      <c r="I600" s="619"/>
      <c r="J600" s="645"/>
      <c r="K600" s="645"/>
      <c r="L600" s="645"/>
      <c r="M600" s="645"/>
      <c r="N600" s="645"/>
      <c r="O600" s="144"/>
      <c r="P600" s="151"/>
      <c r="Q600" s="151"/>
      <c r="R600" s="151"/>
      <c r="S600" s="151"/>
    </row>
    <row r="601" spans="1:19" ht="49.5" customHeight="1">
      <c r="A601" s="619"/>
      <c r="B601" s="646"/>
      <c r="C601" s="644"/>
      <c r="D601" s="619"/>
      <c r="E601" s="619"/>
      <c r="F601" s="619"/>
      <c r="G601" s="619"/>
      <c r="H601" s="619"/>
      <c r="I601" s="619"/>
      <c r="J601" s="645"/>
      <c r="K601" s="645"/>
      <c r="L601" s="645"/>
      <c r="M601" s="645"/>
      <c r="N601" s="645"/>
      <c r="O601" s="144"/>
      <c r="P601" s="151"/>
      <c r="Q601" s="151"/>
      <c r="R601" s="151"/>
      <c r="S601" s="151"/>
    </row>
    <row r="602" spans="1:19" ht="49.5" customHeight="1">
      <c r="A602" s="619"/>
      <c r="B602" s="646"/>
      <c r="C602" s="644"/>
      <c r="D602" s="619"/>
      <c r="E602" s="619"/>
      <c r="F602" s="619"/>
      <c r="G602" s="619"/>
      <c r="H602" s="619"/>
      <c r="I602" s="619"/>
      <c r="J602" s="645"/>
      <c r="K602" s="645"/>
      <c r="L602" s="645"/>
      <c r="M602" s="645"/>
      <c r="N602" s="645"/>
      <c r="O602" s="144"/>
      <c r="P602" s="151"/>
      <c r="Q602" s="151"/>
      <c r="R602" s="151"/>
      <c r="S602" s="151"/>
    </row>
    <row r="603" spans="1:19" ht="49.5" customHeight="1">
      <c r="A603" s="619"/>
      <c r="B603" s="646"/>
      <c r="C603" s="644"/>
      <c r="D603" s="619"/>
      <c r="E603" s="619"/>
      <c r="F603" s="619"/>
      <c r="G603" s="619"/>
      <c r="H603" s="619"/>
      <c r="I603" s="619"/>
      <c r="J603" s="645"/>
      <c r="K603" s="645"/>
      <c r="L603" s="645"/>
      <c r="M603" s="645"/>
      <c r="N603" s="645"/>
      <c r="O603" s="144"/>
      <c r="P603" s="151"/>
      <c r="Q603" s="151"/>
      <c r="R603" s="151"/>
      <c r="S603" s="151"/>
    </row>
    <row r="604" spans="1:19" ht="49.5" customHeight="1">
      <c r="A604" s="619"/>
      <c r="B604" s="646"/>
      <c r="C604" s="644"/>
      <c r="D604" s="619"/>
      <c r="E604" s="619"/>
      <c r="F604" s="619"/>
      <c r="G604" s="619"/>
      <c r="H604" s="619"/>
      <c r="I604" s="619"/>
      <c r="J604" s="645"/>
      <c r="K604" s="645"/>
      <c r="L604" s="645"/>
      <c r="M604" s="645"/>
      <c r="N604" s="645"/>
      <c r="O604" s="144"/>
      <c r="P604" s="151"/>
      <c r="Q604" s="151"/>
      <c r="R604" s="151"/>
      <c r="S604" s="151"/>
    </row>
    <row r="605" spans="1:19" ht="49.5" customHeight="1">
      <c r="A605" s="619"/>
      <c r="B605" s="646"/>
      <c r="C605" s="644"/>
      <c r="D605" s="619"/>
      <c r="E605" s="619"/>
      <c r="F605" s="619"/>
      <c r="G605" s="619"/>
      <c r="H605" s="619"/>
      <c r="I605" s="619"/>
      <c r="J605" s="645"/>
      <c r="K605" s="645"/>
      <c r="L605" s="645"/>
      <c r="M605" s="645"/>
      <c r="N605" s="645"/>
      <c r="O605" s="144"/>
      <c r="P605" s="151"/>
      <c r="Q605" s="151"/>
      <c r="R605" s="151"/>
      <c r="S605" s="151"/>
    </row>
    <row r="606" spans="1:19" ht="49.5" customHeight="1">
      <c r="A606" s="619"/>
      <c r="B606" s="646"/>
      <c r="C606" s="644"/>
      <c r="D606" s="619"/>
      <c r="E606" s="619"/>
      <c r="F606" s="619"/>
      <c r="G606" s="619"/>
      <c r="H606" s="619"/>
      <c r="I606" s="619"/>
      <c r="J606" s="645"/>
      <c r="K606" s="645"/>
      <c r="L606" s="645"/>
      <c r="M606" s="645"/>
      <c r="N606" s="645"/>
      <c r="O606" s="144"/>
      <c r="P606" s="151"/>
      <c r="Q606" s="151"/>
      <c r="R606" s="151"/>
      <c r="S606" s="151"/>
    </row>
    <row r="607" spans="1:19" ht="49.5" customHeight="1">
      <c r="A607" s="619"/>
      <c r="B607" s="646"/>
      <c r="C607" s="644"/>
      <c r="D607" s="619"/>
      <c r="E607" s="619"/>
      <c r="F607" s="619"/>
      <c r="G607" s="619"/>
      <c r="H607" s="619"/>
      <c r="I607" s="619"/>
      <c r="J607" s="645"/>
      <c r="K607" s="645"/>
      <c r="L607" s="645"/>
      <c r="M607" s="645"/>
      <c r="N607" s="645"/>
      <c r="O607" s="144"/>
      <c r="P607" s="151"/>
      <c r="Q607" s="151"/>
      <c r="R607" s="151"/>
      <c r="S607" s="151"/>
    </row>
    <row r="608" spans="1:19" ht="49.5" customHeight="1">
      <c r="A608" s="619"/>
      <c r="B608" s="646"/>
      <c r="C608" s="644"/>
      <c r="D608" s="619"/>
      <c r="E608" s="619"/>
      <c r="F608" s="619"/>
      <c r="G608" s="619"/>
      <c r="H608" s="619"/>
      <c r="I608" s="619"/>
      <c r="J608" s="645"/>
      <c r="K608" s="645"/>
      <c r="L608" s="645"/>
      <c r="M608" s="645"/>
      <c r="N608" s="645"/>
      <c r="O608" s="144"/>
      <c r="P608" s="151"/>
      <c r="Q608" s="151"/>
      <c r="R608" s="151"/>
      <c r="S608" s="151"/>
    </row>
    <row r="609" spans="1:19" ht="49.5" customHeight="1">
      <c r="A609" s="619"/>
      <c r="B609" s="646"/>
      <c r="C609" s="644"/>
      <c r="D609" s="619"/>
      <c r="E609" s="619"/>
      <c r="F609" s="619"/>
      <c r="G609" s="619"/>
      <c r="H609" s="619"/>
      <c r="I609" s="619"/>
      <c r="J609" s="645"/>
      <c r="K609" s="645"/>
      <c r="L609" s="645"/>
      <c r="M609" s="645"/>
      <c r="N609" s="645"/>
      <c r="O609" s="144"/>
      <c r="P609" s="151"/>
      <c r="Q609" s="151"/>
      <c r="R609" s="151"/>
      <c r="S609" s="151"/>
    </row>
    <row r="610" spans="1:19" ht="49.5" customHeight="1">
      <c r="A610" s="619"/>
      <c r="B610" s="646"/>
      <c r="C610" s="644"/>
      <c r="D610" s="619"/>
      <c r="E610" s="619"/>
      <c r="F610" s="619"/>
      <c r="G610" s="619"/>
      <c r="H610" s="619"/>
      <c r="I610" s="619"/>
      <c r="J610" s="645"/>
      <c r="K610" s="645"/>
      <c r="L610" s="645"/>
      <c r="M610" s="645"/>
      <c r="N610" s="645"/>
      <c r="O610" s="144"/>
      <c r="P610" s="151"/>
      <c r="Q610" s="151"/>
      <c r="R610" s="151"/>
      <c r="S610" s="151"/>
    </row>
    <row r="611" spans="1:19" ht="49.5" customHeight="1">
      <c r="A611" s="619"/>
      <c r="B611" s="646"/>
      <c r="C611" s="644"/>
      <c r="D611" s="619"/>
      <c r="E611" s="619"/>
      <c r="F611" s="619"/>
      <c r="G611" s="619"/>
      <c r="H611" s="619"/>
      <c r="I611" s="619"/>
      <c r="J611" s="645"/>
      <c r="K611" s="645"/>
      <c r="L611" s="645"/>
      <c r="M611" s="645"/>
      <c r="N611" s="645"/>
      <c r="O611" s="144"/>
      <c r="P611" s="151"/>
      <c r="Q611" s="151"/>
      <c r="R611" s="151"/>
      <c r="S611" s="151"/>
    </row>
    <row r="612" spans="1:19" ht="49.5" customHeight="1">
      <c r="A612" s="619"/>
      <c r="B612" s="646"/>
      <c r="C612" s="644"/>
      <c r="D612" s="619"/>
      <c r="E612" s="619"/>
      <c r="F612" s="619"/>
      <c r="G612" s="619"/>
      <c r="H612" s="619"/>
      <c r="I612" s="619"/>
      <c r="J612" s="645"/>
      <c r="K612" s="645"/>
      <c r="L612" s="645"/>
      <c r="M612" s="645"/>
      <c r="N612" s="645"/>
      <c r="O612" s="144"/>
      <c r="P612" s="151"/>
      <c r="Q612" s="151"/>
      <c r="R612" s="151"/>
      <c r="S612" s="151"/>
    </row>
    <row r="613" spans="1:19" ht="49.5" customHeight="1">
      <c r="A613" s="619"/>
      <c r="B613" s="646"/>
      <c r="C613" s="644"/>
      <c r="D613" s="619"/>
      <c r="E613" s="619"/>
      <c r="F613" s="619"/>
      <c r="G613" s="619"/>
      <c r="H613" s="619"/>
      <c r="I613" s="619"/>
      <c r="J613" s="645"/>
      <c r="K613" s="645"/>
      <c r="L613" s="645"/>
      <c r="M613" s="645"/>
      <c r="N613" s="645"/>
      <c r="O613" s="144"/>
      <c r="P613" s="151"/>
      <c r="Q613" s="151"/>
      <c r="R613" s="151"/>
      <c r="S613" s="151"/>
    </row>
    <row r="614" spans="1:19" ht="49.5" customHeight="1">
      <c r="A614" s="619"/>
      <c r="B614" s="646"/>
      <c r="C614" s="644"/>
      <c r="D614" s="619"/>
      <c r="E614" s="619"/>
      <c r="F614" s="619"/>
      <c r="G614" s="619"/>
      <c r="H614" s="619"/>
      <c r="I614" s="619"/>
      <c r="J614" s="645"/>
      <c r="K614" s="645"/>
      <c r="L614" s="645"/>
      <c r="M614" s="645"/>
      <c r="N614" s="645"/>
      <c r="O614" s="144"/>
      <c r="P614" s="151"/>
      <c r="Q614" s="151"/>
      <c r="R614" s="151"/>
      <c r="S614" s="151"/>
    </row>
    <row r="615" spans="1:19" ht="49.5" customHeight="1">
      <c r="A615" s="619"/>
      <c r="B615" s="646"/>
      <c r="C615" s="644"/>
      <c r="D615" s="619"/>
      <c r="E615" s="619"/>
      <c r="F615" s="619"/>
      <c r="G615" s="619"/>
      <c r="H615" s="619"/>
      <c r="I615" s="619"/>
      <c r="J615" s="645"/>
      <c r="K615" s="645"/>
      <c r="L615" s="645"/>
      <c r="M615" s="645"/>
      <c r="N615" s="645"/>
      <c r="O615" s="144"/>
      <c r="P615" s="151"/>
      <c r="Q615" s="151"/>
      <c r="R615" s="151"/>
      <c r="S615" s="151"/>
    </row>
    <row r="616" spans="1:19" ht="49.5" customHeight="1">
      <c r="A616" s="619"/>
      <c r="B616" s="646"/>
      <c r="C616" s="644"/>
      <c r="D616" s="619"/>
      <c r="E616" s="619"/>
      <c r="F616" s="619"/>
      <c r="G616" s="619"/>
      <c r="H616" s="619"/>
      <c r="I616" s="619"/>
      <c r="J616" s="645"/>
      <c r="K616" s="645"/>
      <c r="L616" s="645"/>
      <c r="M616" s="645"/>
      <c r="N616" s="645"/>
      <c r="O616" s="144"/>
      <c r="P616" s="151"/>
      <c r="Q616" s="151"/>
      <c r="R616" s="151"/>
      <c r="S616" s="151"/>
    </row>
    <row r="617" spans="1:19" ht="49.5" customHeight="1">
      <c r="A617" s="619"/>
      <c r="B617" s="646"/>
      <c r="C617" s="644"/>
      <c r="D617" s="619"/>
      <c r="E617" s="619"/>
      <c r="F617" s="619"/>
      <c r="G617" s="619"/>
      <c r="H617" s="619"/>
      <c r="I617" s="619"/>
      <c r="J617" s="645"/>
      <c r="K617" s="645"/>
      <c r="L617" s="645"/>
      <c r="M617" s="645"/>
      <c r="N617" s="645"/>
      <c r="O617" s="144"/>
      <c r="P617" s="151"/>
      <c r="Q617" s="151"/>
      <c r="R617" s="151"/>
      <c r="S617" s="151"/>
    </row>
    <row r="618" spans="1:19" ht="49.5" customHeight="1">
      <c r="A618" s="619"/>
      <c r="B618" s="646"/>
      <c r="C618" s="644"/>
      <c r="D618" s="619"/>
      <c r="E618" s="619"/>
      <c r="F618" s="619"/>
      <c r="G618" s="619"/>
      <c r="H618" s="619"/>
      <c r="I618" s="619"/>
      <c r="J618" s="645"/>
      <c r="K618" s="645"/>
      <c r="L618" s="645"/>
      <c r="M618" s="645"/>
      <c r="N618" s="645"/>
      <c r="O618" s="144"/>
      <c r="P618" s="151"/>
      <c r="Q618" s="151"/>
      <c r="R618" s="151"/>
      <c r="S618" s="151"/>
    </row>
    <row r="619" spans="1:19" ht="49.5" customHeight="1">
      <c r="A619" s="619"/>
      <c r="B619" s="646"/>
      <c r="C619" s="644"/>
      <c r="D619" s="619"/>
      <c r="E619" s="619"/>
      <c r="F619" s="619"/>
      <c r="G619" s="619"/>
      <c r="H619" s="619"/>
      <c r="I619" s="619"/>
      <c r="J619" s="645"/>
      <c r="K619" s="645"/>
      <c r="L619" s="645"/>
      <c r="M619" s="645"/>
      <c r="N619" s="645"/>
      <c r="O619" s="144"/>
      <c r="P619" s="151"/>
      <c r="Q619" s="151"/>
      <c r="R619" s="151"/>
      <c r="S619" s="151"/>
    </row>
    <row r="620" spans="1:19" ht="49.5" customHeight="1">
      <c r="A620" s="619"/>
      <c r="B620" s="646"/>
      <c r="C620" s="644"/>
      <c r="D620" s="619"/>
      <c r="E620" s="619"/>
      <c r="F620" s="619"/>
      <c r="G620" s="619"/>
      <c r="H620" s="619"/>
      <c r="I620" s="619"/>
      <c r="J620" s="645"/>
      <c r="K620" s="645"/>
      <c r="L620" s="645"/>
      <c r="M620" s="645"/>
      <c r="N620" s="645"/>
      <c r="O620" s="144"/>
      <c r="P620" s="151"/>
      <c r="Q620" s="151"/>
      <c r="R620" s="151"/>
      <c r="S620" s="151"/>
    </row>
    <row r="621" spans="1:19" ht="49.5" customHeight="1">
      <c r="A621" s="619"/>
      <c r="B621" s="646"/>
      <c r="C621" s="644"/>
      <c r="D621" s="619"/>
      <c r="E621" s="619"/>
      <c r="F621" s="619"/>
      <c r="G621" s="619"/>
      <c r="H621" s="619"/>
      <c r="I621" s="619"/>
      <c r="J621" s="645"/>
      <c r="K621" s="645"/>
      <c r="L621" s="645"/>
      <c r="M621" s="645"/>
      <c r="N621" s="645"/>
      <c r="O621" s="144"/>
      <c r="P621" s="151"/>
      <c r="Q621" s="151"/>
      <c r="R621" s="151"/>
      <c r="S621" s="151"/>
    </row>
    <row r="622" spans="1:19" ht="49.5" customHeight="1">
      <c r="A622" s="619"/>
      <c r="B622" s="646"/>
      <c r="C622" s="644"/>
      <c r="D622" s="619"/>
      <c r="E622" s="619"/>
      <c r="F622" s="619"/>
      <c r="G622" s="619"/>
      <c r="H622" s="619"/>
      <c r="I622" s="619"/>
      <c r="J622" s="645"/>
      <c r="K622" s="645"/>
      <c r="L622" s="645"/>
      <c r="M622" s="645"/>
      <c r="N622" s="645"/>
      <c r="O622" s="144"/>
      <c r="P622" s="151"/>
      <c r="Q622" s="151"/>
      <c r="R622" s="151"/>
      <c r="S622" s="151"/>
    </row>
    <row r="623" spans="1:19" ht="49.5" customHeight="1">
      <c r="A623" s="619"/>
      <c r="B623" s="646"/>
      <c r="C623" s="644"/>
      <c r="D623" s="619"/>
      <c r="E623" s="619"/>
      <c r="F623" s="619"/>
      <c r="G623" s="619"/>
      <c r="H623" s="619"/>
      <c r="I623" s="619"/>
      <c r="J623" s="645"/>
      <c r="K623" s="645"/>
      <c r="L623" s="645"/>
      <c r="M623" s="645"/>
      <c r="N623" s="645"/>
      <c r="O623" s="144"/>
      <c r="P623" s="151"/>
      <c r="Q623" s="151"/>
      <c r="R623" s="151"/>
      <c r="S623" s="151"/>
    </row>
    <row r="624" spans="1:19" ht="49.5" customHeight="1">
      <c r="A624" s="619"/>
      <c r="B624" s="646"/>
      <c r="C624" s="644"/>
      <c r="D624" s="619"/>
      <c r="E624" s="619"/>
      <c r="F624" s="619"/>
      <c r="G624" s="619"/>
      <c r="H624" s="619"/>
      <c r="I624" s="619"/>
      <c r="J624" s="645"/>
      <c r="K624" s="645"/>
      <c r="L624" s="645"/>
      <c r="M624" s="645"/>
      <c r="N624" s="645"/>
      <c r="O624" s="144"/>
      <c r="P624" s="151"/>
      <c r="Q624" s="151"/>
      <c r="R624" s="151"/>
      <c r="S624" s="151"/>
    </row>
    <row r="625" spans="1:19" ht="49.5" customHeight="1">
      <c r="A625" s="619"/>
      <c r="B625" s="646"/>
      <c r="C625" s="644"/>
      <c r="D625" s="619"/>
      <c r="E625" s="619"/>
      <c r="F625" s="619"/>
      <c r="G625" s="619"/>
      <c r="H625" s="619"/>
      <c r="I625" s="619"/>
      <c r="J625" s="645"/>
      <c r="K625" s="645"/>
      <c r="L625" s="645"/>
      <c r="M625" s="645"/>
      <c r="N625" s="645"/>
      <c r="O625" s="144"/>
      <c r="P625" s="151"/>
      <c r="Q625" s="151"/>
      <c r="R625" s="151"/>
      <c r="S625" s="151"/>
    </row>
    <row r="626" spans="1:19" ht="49.5" customHeight="1">
      <c r="A626" s="619"/>
      <c r="B626" s="646"/>
      <c r="C626" s="644"/>
      <c r="D626" s="619"/>
      <c r="E626" s="619"/>
      <c r="F626" s="619"/>
      <c r="G626" s="619"/>
      <c r="H626" s="619"/>
      <c r="I626" s="619"/>
      <c r="J626" s="645"/>
      <c r="K626" s="645"/>
      <c r="L626" s="645"/>
      <c r="M626" s="645"/>
      <c r="N626" s="645"/>
      <c r="O626" s="144"/>
      <c r="P626" s="151"/>
      <c r="Q626" s="151"/>
      <c r="R626" s="151"/>
      <c r="S626" s="151"/>
    </row>
    <row r="627" spans="1:19" ht="49.5" customHeight="1">
      <c r="A627" s="619"/>
      <c r="B627" s="646"/>
      <c r="C627" s="644"/>
      <c r="D627" s="619"/>
      <c r="E627" s="619"/>
      <c r="F627" s="619"/>
      <c r="G627" s="619"/>
      <c r="H627" s="619"/>
      <c r="I627" s="619"/>
      <c r="J627" s="645"/>
      <c r="K627" s="645"/>
      <c r="L627" s="645"/>
      <c r="M627" s="645"/>
      <c r="N627" s="645"/>
      <c r="O627" s="144"/>
      <c r="P627" s="151"/>
      <c r="Q627" s="151"/>
      <c r="R627" s="151"/>
      <c r="S627" s="151"/>
    </row>
    <row r="628" spans="1:19" ht="49.5" customHeight="1">
      <c r="A628" s="619"/>
      <c r="B628" s="646"/>
      <c r="C628" s="644"/>
      <c r="D628" s="619"/>
      <c r="E628" s="619"/>
      <c r="F628" s="619"/>
      <c r="G628" s="619"/>
      <c r="H628" s="619"/>
      <c r="I628" s="619"/>
      <c r="J628" s="645"/>
      <c r="K628" s="645"/>
      <c r="L628" s="645"/>
      <c r="M628" s="645"/>
      <c r="N628" s="645"/>
      <c r="O628" s="144"/>
      <c r="P628" s="151"/>
      <c r="Q628" s="151"/>
      <c r="R628" s="151"/>
      <c r="S628" s="151"/>
    </row>
    <row r="629" spans="1:19" ht="49.5" customHeight="1">
      <c r="A629" s="619"/>
      <c r="B629" s="646"/>
      <c r="C629" s="644"/>
      <c r="D629" s="619"/>
      <c r="E629" s="619"/>
      <c r="F629" s="619"/>
      <c r="G629" s="619"/>
      <c r="H629" s="619"/>
      <c r="I629" s="619"/>
      <c r="J629" s="645"/>
      <c r="K629" s="645"/>
      <c r="L629" s="645"/>
      <c r="M629" s="645"/>
      <c r="N629" s="645"/>
      <c r="O629" s="144"/>
      <c r="P629" s="151"/>
      <c r="Q629" s="151"/>
      <c r="R629" s="151"/>
      <c r="S629" s="151"/>
    </row>
    <row r="630" spans="1:19" ht="49.5" customHeight="1">
      <c r="A630" s="619"/>
      <c r="B630" s="646"/>
      <c r="C630" s="644"/>
      <c r="D630" s="619"/>
      <c r="E630" s="619"/>
      <c r="F630" s="619"/>
      <c r="G630" s="619"/>
      <c r="H630" s="619"/>
      <c r="I630" s="619"/>
      <c r="J630" s="645"/>
      <c r="K630" s="645"/>
      <c r="L630" s="645"/>
      <c r="M630" s="645"/>
      <c r="N630" s="645"/>
      <c r="O630" s="144"/>
      <c r="P630" s="151"/>
      <c r="Q630" s="151"/>
      <c r="R630" s="151"/>
      <c r="S630" s="151"/>
    </row>
    <row r="631" spans="1:19" ht="49.5" customHeight="1">
      <c r="A631" s="619"/>
      <c r="B631" s="646"/>
      <c r="C631" s="644"/>
      <c r="D631" s="619"/>
      <c r="E631" s="619"/>
      <c r="F631" s="619"/>
      <c r="G631" s="619"/>
      <c r="H631" s="619"/>
      <c r="I631" s="619"/>
      <c r="J631" s="645"/>
      <c r="K631" s="645"/>
      <c r="L631" s="645"/>
      <c r="M631" s="645"/>
      <c r="N631" s="645"/>
      <c r="O631" s="144"/>
      <c r="P631" s="151"/>
      <c r="Q631" s="151"/>
      <c r="R631" s="151"/>
      <c r="S631" s="151"/>
    </row>
    <row r="632" spans="1:19" ht="49.5" customHeight="1">
      <c r="A632" s="619"/>
      <c r="B632" s="646"/>
      <c r="C632" s="644"/>
      <c r="D632" s="619"/>
      <c r="E632" s="619"/>
      <c r="F632" s="619"/>
      <c r="G632" s="619"/>
      <c r="H632" s="619"/>
      <c r="I632" s="619"/>
      <c r="J632" s="645"/>
      <c r="K632" s="645"/>
      <c r="L632" s="645"/>
      <c r="M632" s="645"/>
      <c r="N632" s="645"/>
      <c r="O632" s="144"/>
      <c r="P632" s="151"/>
      <c r="Q632" s="151"/>
      <c r="R632" s="151"/>
      <c r="S632" s="151"/>
    </row>
    <row r="633" spans="1:19" ht="49.5" customHeight="1">
      <c r="A633" s="619"/>
      <c r="B633" s="646"/>
      <c r="C633" s="644"/>
      <c r="D633" s="619"/>
      <c r="E633" s="619"/>
      <c r="F633" s="619"/>
      <c r="G633" s="619"/>
      <c r="H633" s="619"/>
      <c r="I633" s="619"/>
      <c r="J633" s="645"/>
      <c r="K633" s="645"/>
      <c r="L633" s="645"/>
      <c r="M633" s="645"/>
      <c r="N633" s="645"/>
      <c r="O633" s="144"/>
      <c r="P633" s="151"/>
      <c r="Q633" s="151"/>
      <c r="R633" s="151"/>
      <c r="S633" s="151"/>
    </row>
    <row r="634" spans="1:19" ht="49.5" customHeight="1">
      <c r="A634" s="619"/>
      <c r="B634" s="646"/>
      <c r="C634" s="644"/>
      <c r="D634" s="619"/>
      <c r="E634" s="619"/>
      <c r="F634" s="619"/>
      <c r="G634" s="619"/>
      <c r="H634" s="619"/>
      <c r="I634" s="619"/>
      <c r="J634" s="645"/>
      <c r="K634" s="645"/>
      <c r="L634" s="645"/>
      <c r="M634" s="645"/>
      <c r="N634" s="645"/>
      <c r="O634" s="144"/>
      <c r="P634" s="151"/>
      <c r="Q634" s="151"/>
      <c r="R634" s="151"/>
      <c r="S634" s="151"/>
    </row>
    <row r="635" spans="1:19" ht="49.5" customHeight="1">
      <c r="A635" s="619"/>
      <c r="B635" s="646"/>
      <c r="C635" s="644"/>
      <c r="D635" s="619"/>
      <c r="E635" s="619"/>
      <c r="F635" s="619"/>
      <c r="G635" s="619"/>
      <c r="H635" s="619"/>
      <c r="I635" s="619"/>
      <c r="J635" s="645"/>
      <c r="K635" s="645"/>
      <c r="L635" s="645"/>
      <c r="M635" s="645"/>
      <c r="N635" s="645"/>
      <c r="O635" s="144"/>
      <c r="P635" s="151"/>
      <c r="Q635" s="151"/>
      <c r="R635" s="151"/>
      <c r="S635" s="151"/>
    </row>
    <row r="636" spans="1:19" ht="49.5" customHeight="1">
      <c r="A636" s="619"/>
      <c r="B636" s="646"/>
      <c r="C636" s="644"/>
      <c r="D636" s="619"/>
      <c r="E636" s="619"/>
      <c r="F636" s="619"/>
      <c r="G636" s="619"/>
      <c r="H636" s="619"/>
      <c r="I636" s="619"/>
      <c r="J636" s="645"/>
      <c r="K636" s="645"/>
      <c r="L636" s="645"/>
      <c r="M636" s="645"/>
      <c r="N636" s="645"/>
      <c r="O636" s="144"/>
      <c r="P636" s="151"/>
      <c r="Q636" s="151"/>
      <c r="R636" s="151"/>
      <c r="S636" s="151"/>
    </row>
    <row r="637" spans="1:19" ht="49.5" customHeight="1">
      <c r="A637" s="619"/>
      <c r="B637" s="646"/>
      <c r="C637" s="644"/>
      <c r="D637" s="619"/>
      <c r="E637" s="619"/>
      <c r="F637" s="619"/>
      <c r="G637" s="619"/>
      <c r="H637" s="619"/>
      <c r="I637" s="619"/>
      <c r="J637" s="645"/>
      <c r="K637" s="645"/>
      <c r="L637" s="645"/>
      <c r="M637" s="645"/>
      <c r="N637" s="645"/>
      <c r="O637" s="144"/>
      <c r="P637" s="151"/>
      <c r="Q637" s="151"/>
      <c r="R637" s="151"/>
      <c r="S637" s="151"/>
    </row>
    <row r="638" spans="1:19" ht="49.5" customHeight="1">
      <c r="A638" s="619"/>
      <c r="B638" s="646"/>
      <c r="C638" s="644"/>
      <c r="D638" s="619"/>
      <c r="E638" s="619"/>
      <c r="F638" s="619"/>
      <c r="G638" s="619"/>
      <c r="H638" s="619"/>
      <c r="I638" s="619"/>
      <c r="J638" s="645"/>
      <c r="K638" s="645"/>
      <c r="L638" s="645"/>
      <c r="M638" s="645"/>
      <c r="N638" s="645"/>
      <c r="O638" s="144"/>
      <c r="P638" s="151"/>
      <c r="Q638" s="151"/>
      <c r="R638" s="151"/>
      <c r="S638" s="151"/>
    </row>
    <row r="639" spans="1:19" ht="49.5" customHeight="1">
      <c r="A639" s="619"/>
      <c r="B639" s="646"/>
      <c r="C639" s="644"/>
      <c r="D639" s="619"/>
      <c r="E639" s="619"/>
      <c r="F639" s="619"/>
      <c r="G639" s="619"/>
      <c r="H639" s="619"/>
      <c r="I639" s="619"/>
      <c r="J639" s="645"/>
      <c r="K639" s="645"/>
      <c r="L639" s="645"/>
      <c r="M639" s="645"/>
      <c r="N639" s="645"/>
      <c r="O639" s="144"/>
      <c r="P639" s="151"/>
      <c r="Q639" s="151"/>
      <c r="R639" s="151"/>
      <c r="S639" s="151"/>
    </row>
    <row r="640" spans="1:19" ht="49.5" customHeight="1">
      <c r="A640" s="619"/>
      <c r="B640" s="646"/>
      <c r="C640" s="644"/>
      <c r="D640" s="619"/>
      <c r="E640" s="619"/>
      <c r="F640" s="619"/>
      <c r="G640" s="619"/>
      <c r="H640" s="619"/>
      <c r="I640" s="619"/>
      <c r="J640" s="645"/>
      <c r="K640" s="645"/>
      <c r="L640" s="645"/>
      <c r="M640" s="645"/>
      <c r="N640" s="645"/>
      <c r="O640" s="144"/>
      <c r="P640" s="151"/>
      <c r="Q640" s="151"/>
      <c r="R640" s="151"/>
      <c r="S640" s="151"/>
    </row>
    <row r="641" spans="1:19" ht="49.5" customHeight="1">
      <c r="A641" s="619"/>
      <c r="B641" s="646"/>
      <c r="C641" s="644"/>
      <c r="D641" s="619"/>
      <c r="E641" s="619"/>
      <c r="F641" s="619"/>
      <c r="G641" s="619"/>
      <c r="H641" s="619"/>
      <c r="I641" s="619"/>
      <c r="J641" s="645"/>
      <c r="K641" s="645"/>
      <c r="L641" s="645"/>
      <c r="M641" s="645"/>
      <c r="N641" s="645"/>
      <c r="O641" s="144"/>
      <c r="P641" s="151"/>
      <c r="Q641" s="151"/>
      <c r="R641" s="151"/>
      <c r="S641" s="151"/>
    </row>
    <row r="642" spans="1:19" ht="49.5" customHeight="1">
      <c r="A642" s="619"/>
      <c r="B642" s="646"/>
      <c r="C642" s="644"/>
      <c r="D642" s="619"/>
      <c r="E642" s="619"/>
      <c r="F642" s="619"/>
      <c r="G642" s="619"/>
      <c r="H642" s="619"/>
      <c r="I642" s="619"/>
      <c r="J642" s="645"/>
      <c r="K642" s="645"/>
      <c r="L642" s="645"/>
      <c r="M642" s="645"/>
      <c r="N642" s="645"/>
      <c r="O642" s="144"/>
      <c r="P642" s="151"/>
      <c r="Q642" s="151"/>
      <c r="R642" s="151"/>
      <c r="S642" s="151"/>
    </row>
    <row r="643" spans="1:19" ht="49.5" customHeight="1">
      <c r="A643" s="619"/>
      <c r="B643" s="646"/>
      <c r="C643" s="644"/>
      <c r="D643" s="619"/>
      <c r="E643" s="619"/>
      <c r="F643" s="619"/>
      <c r="G643" s="619"/>
      <c r="H643" s="619"/>
      <c r="I643" s="619"/>
      <c r="J643" s="645"/>
      <c r="K643" s="645"/>
      <c r="L643" s="645"/>
      <c r="M643" s="645"/>
      <c r="N643" s="645"/>
      <c r="O643" s="144"/>
      <c r="P643" s="151"/>
      <c r="Q643" s="151"/>
      <c r="R643" s="151"/>
      <c r="S643" s="151"/>
    </row>
    <row r="644" spans="1:19" ht="49.5" customHeight="1">
      <c r="A644" s="619"/>
      <c r="B644" s="646"/>
      <c r="C644" s="644"/>
      <c r="D644" s="619"/>
      <c r="E644" s="619"/>
      <c r="F644" s="619"/>
      <c r="G644" s="619"/>
      <c r="H644" s="619"/>
      <c r="I644" s="619"/>
      <c r="J644" s="645"/>
      <c r="K644" s="645"/>
      <c r="L644" s="645"/>
      <c r="M644" s="645"/>
      <c r="N644" s="645"/>
      <c r="O644" s="144"/>
      <c r="P644" s="151"/>
      <c r="Q644" s="151"/>
      <c r="R644" s="151"/>
      <c r="S644" s="151"/>
    </row>
    <row r="645" spans="1:19" ht="49.5" customHeight="1">
      <c r="A645" s="619"/>
      <c r="B645" s="646"/>
      <c r="C645" s="644"/>
      <c r="D645" s="619"/>
      <c r="E645" s="619"/>
      <c r="F645" s="619"/>
      <c r="G645" s="619"/>
      <c r="H645" s="619"/>
      <c r="I645" s="619"/>
      <c r="J645" s="645"/>
      <c r="K645" s="645"/>
      <c r="L645" s="645"/>
      <c r="M645" s="645"/>
      <c r="N645" s="645"/>
      <c r="O645" s="144"/>
      <c r="P645" s="151"/>
      <c r="Q645" s="151"/>
      <c r="R645" s="151"/>
      <c r="S645" s="151"/>
    </row>
    <row r="646" spans="1:19" ht="49.5" customHeight="1">
      <c r="A646" s="619"/>
      <c r="B646" s="646"/>
      <c r="C646" s="644"/>
      <c r="D646" s="619"/>
      <c r="E646" s="619"/>
      <c r="F646" s="619"/>
      <c r="G646" s="619"/>
      <c r="H646" s="619"/>
      <c r="I646" s="619"/>
      <c r="J646" s="645"/>
      <c r="K646" s="645"/>
      <c r="L646" s="645"/>
      <c r="M646" s="645"/>
      <c r="N646" s="645"/>
      <c r="O646" s="144"/>
      <c r="P646" s="151"/>
      <c r="Q646" s="151"/>
      <c r="R646" s="151"/>
      <c r="S646" s="151"/>
    </row>
    <row r="647" spans="1:19" ht="49.5" customHeight="1">
      <c r="A647" s="619"/>
      <c r="B647" s="646"/>
      <c r="C647" s="644"/>
      <c r="D647" s="619"/>
      <c r="E647" s="619"/>
      <c r="F647" s="619"/>
      <c r="G647" s="619"/>
      <c r="H647" s="619"/>
      <c r="I647" s="619"/>
      <c r="J647" s="645"/>
      <c r="K647" s="645"/>
      <c r="L647" s="645"/>
      <c r="M647" s="645"/>
      <c r="N647" s="645"/>
      <c r="O647" s="144"/>
      <c r="P647" s="151"/>
      <c r="Q647" s="151"/>
      <c r="R647" s="151"/>
      <c r="S647" s="151"/>
    </row>
    <row r="648" spans="1:19" ht="49.5" customHeight="1">
      <c r="A648" s="619"/>
      <c r="B648" s="646"/>
      <c r="C648" s="644"/>
      <c r="D648" s="619"/>
      <c r="E648" s="619"/>
      <c r="F648" s="619"/>
      <c r="G648" s="619"/>
      <c r="H648" s="619"/>
      <c r="I648" s="619"/>
      <c r="J648" s="645"/>
      <c r="K648" s="645"/>
      <c r="L648" s="645"/>
      <c r="M648" s="645"/>
      <c r="N648" s="645"/>
      <c r="O648" s="144"/>
      <c r="P648" s="151"/>
      <c r="Q648" s="151"/>
      <c r="R648" s="151"/>
      <c r="S648" s="151"/>
    </row>
    <row r="649" spans="1:19" ht="49.5" customHeight="1">
      <c r="A649" s="619"/>
      <c r="B649" s="646"/>
      <c r="C649" s="644"/>
      <c r="D649" s="619"/>
      <c r="E649" s="619"/>
      <c r="F649" s="619"/>
      <c r="G649" s="619"/>
      <c r="H649" s="619"/>
      <c r="I649" s="619"/>
      <c r="J649" s="645"/>
      <c r="K649" s="645"/>
      <c r="L649" s="645"/>
      <c r="M649" s="645"/>
      <c r="N649" s="645"/>
      <c r="O649" s="144"/>
      <c r="P649" s="151"/>
      <c r="Q649" s="151"/>
      <c r="R649" s="151"/>
      <c r="S649" s="151"/>
    </row>
    <row r="650" spans="1:19" ht="49.5" customHeight="1">
      <c r="A650" s="619"/>
      <c r="B650" s="646"/>
      <c r="C650" s="644"/>
      <c r="D650" s="619"/>
      <c r="E650" s="619"/>
      <c r="F650" s="619"/>
      <c r="G650" s="619"/>
      <c r="H650" s="619"/>
      <c r="I650" s="619"/>
      <c r="J650" s="645"/>
      <c r="K650" s="645"/>
      <c r="L650" s="645"/>
      <c r="M650" s="645"/>
      <c r="N650" s="645"/>
      <c r="O650" s="144"/>
      <c r="P650" s="151"/>
      <c r="Q650" s="151"/>
      <c r="R650" s="151"/>
      <c r="S650" s="151"/>
    </row>
    <row r="651" spans="1:19" ht="49.5" customHeight="1">
      <c r="A651" s="619"/>
      <c r="B651" s="646"/>
      <c r="C651" s="644"/>
      <c r="D651" s="619"/>
      <c r="E651" s="619"/>
      <c r="F651" s="619"/>
      <c r="G651" s="619"/>
      <c r="H651" s="619"/>
      <c r="I651" s="619"/>
      <c r="J651" s="645"/>
      <c r="K651" s="645"/>
      <c r="L651" s="645"/>
      <c r="M651" s="645"/>
      <c r="N651" s="645"/>
      <c r="O651" s="144"/>
      <c r="P651" s="151"/>
      <c r="Q651" s="151"/>
      <c r="R651" s="151"/>
      <c r="S651" s="151"/>
    </row>
    <row r="652" spans="1:19" ht="49.5" customHeight="1">
      <c r="A652" s="619"/>
      <c r="B652" s="646"/>
      <c r="C652" s="644"/>
      <c r="D652" s="619"/>
      <c r="E652" s="619"/>
      <c r="F652" s="619"/>
      <c r="G652" s="619"/>
      <c r="H652" s="619"/>
      <c r="I652" s="619"/>
      <c r="J652" s="645"/>
      <c r="K652" s="645"/>
      <c r="L652" s="645"/>
      <c r="M652" s="645"/>
      <c r="N652" s="645"/>
      <c r="O652" s="144"/>
      <c r="P652" s="151"/>
      <c r="Q652" s="151"/>
      <c r="R652" s="151"/>
      <c r="S652" s="151"/>
    </row>
    <row r="653" spans="1:19" ht="49.5" customHeight="1">
      <c r="A653" s="619"/>
      <c r="B653" s="646"/>
      <c r="C653" s="644"/>
      <c r="D653" s="619"/>
      <c r="E653" s="619"/>
      <c r="F653" s="619"/>
      <c r="G653" s="619"/>
      <c r="H653" s="619"/>
      <c r="I653" s="619"/>
      <c r="J653" s="645"/>
      <c r="K653" s="645"/>
      <c r="L653" s="645"/>
      <c r="M653" s="645"/>
      <c r="N653" s="645"/>
      <c r="O653" s="144"/>
      <c r="P653" s="151"/>
      <c r="Q653" s="151"/>
      <c r="R653" s="151"/>
      <c r="S653" s="151"/>
    </row>
    <row r="654" spans="1:19" ht="49.5" customHeight="1">
      <c r="A654" s="619"/>
      <c r="B654" s="646"/>
      <c r="C654" s="644"/>
      <c r="D654" s="619"/>
      <c r="E654" s="619"/>
      <c r="F654" s="619"/>
      <c r="G654" s="619"/>
      <c r="H654" s="619"/>
      <c r="I654" s="619"/>
      <c r="J654" s="645"/>
      <c r="K654" s="645"/>
      <c r="L654" s="645"/>
      <c r="M654" s="645"/>
      <c r="N654" s="645"/>
      <c r="O654" s="144"/>
      <c r="P654" s="151"/>
      <c r="Q654" s="151"/>
      <c r="R654" s="151"/>
      <c r="S654" s="151"/>
    </row>
    <row r="655" spans="1:19" ht="49.5" customHeight="1">
      <c r="A655" s="619"/>
      <c r="B655" s="646"/>
      <c r="C655" s="644"/>
      <c r="D655" s="619"/>
      <c r="E655" s="619"/>
      <c r="F655" s="619"/>
      <c r="G655" s="619"/>
      <c r="H655" s="619"/>
      <c r="I655" s="619"/>
      <c r="J655" s="645"/>
      <c r="K655" s="645"/>
      <c r="L655" s="645"/>
      <c r="M655" s="645"/>
      <c r="N655" s="645"/>
      <c r="O655" s="144"/>
      <c r="P655" s="151"/>
      <c r="Q655" s="151"/>
      <c r="R655" s="151"/>
      <c r="S655" s="151"/>
    </row>
    <row r="656" spans="1:19" ht="49.5" customHeight="1">
      <c r="A656" s="619"/>
      <c r="B656" s="646"/>
      <c r="C656" s="644"/>
      <c r="D656" s="619"/>
      <c r="E656" s="619"/>
      <c r="F656" s="619"/>
      <c r="G656" s="619"/>
      <c r="H656" s="619"/>
      <c r="I656" s="619"/>
      <c r="J656" s="645"/>
      <c r="K656" s="645"/>
      <c r="L656" s="645"/>
      <c r="M656" s="645"/>
      <c r="N656" s="645"/>
      <c r="O656" s="144"/>
      <c r="P656" s="151"/>
      <c r="Q656" s="151"/>
      <c r="R656" s="151"/>
      <c r="S656" s="151"/>
    </row>
    <row r="657" spans="1:19" ht="49.5" customHeight="1">
      <c r="A657" s="619"/>
      <c r="B657" s="646"/>
      <c r="C657" s="644"/>
      <c r="D657" s="619"/>
      <c r="E657" s="619"/>
      <c r="F657" s="619"/>
      <c r="G657" s="619"/>
      <c r="H657" s="619"/>
      <c r="I657" s="619"/>
      <c r="J657" s="645"/>
      <c r="K657" s="645"/>
      <c r="L657" s="645"/>
      <c r="M657" s="645"/>
      <c r="N657" s="645"/>
      <c r="O657" s="144"/>
      <c r="P657" s="151"/>
      <c r="Q657" s="151"/>
      <c r="R657" s="151"/>
      <c r="S657" s="151"/>
    </row>
    <row r="658" spans="1:19" ht="49.5" customHeight="1">
      <c r="A658" s="619"/>
      <c r="B658" s="646"/>
      <c r="C658" s="644"/>
      <c r="D658" s="619"/>
      <c r="E658" s="619"/>
      <c r="F658" s="619"/>
      <c r="G658" s="619"/>
      <c r="H658" s="619"/>
      <c r="I658" s="619"/>
      <c r="J658" s="645"/>
      <c r="K658" s="645"/>
      <c r="L658" s="645"/>
      <c r="M658" s="645"/>
      <c r="N658" s="645"/>
      <c r="O658" s="144"/>
      <c r="P658" s="151"/>
      <c r="Q658" s="151"/>
      <c r="R658" s="151"/>
      <c r="S658" s="151"/>
    </row>
    <row r="659" spans="1:19" ht="49.5" customHeight="1">
      <c r="A659" s="619"/>
      <c r="B659" s="646"/>
      <c r="C659" s="644"/>
      <c r="D659" s="619"/>
      <c r="E659" s="619"/>
      <c r="F659" s="619"/>
      <c r="G659" s="619"/>
      <c r="H659" s="619"/>
      <c r="I659" s="619"/>
      <c r="J659" s="645"/>
      <c r="K659" s="645"/>
      <c r="L659" s="645"/>
      <c r="M659" s="645"/>
      <c r="N659" s="645"/>
      <c r="O659" s="144"/>
      <c r="P659" s="151"/>
      <c r="Q659" s="151"/>
      <c r="R659" s="151"/>
      <c r="S659" s="151"/>
    </row>
    <row r="660" spans="1:19" ht="49.5" customHeight="1">
      <c r="A660" s="619"/>
      <c r="B660" s="646"/>
      <c r="C660" s="644"/>
      <c r="D660" s="619"/>
      <c r="E660" s="619"/>
      <c r="F660" s="619"/>
      <c r="G660" s="619"/>
      <c r="H660" s="619"/>
      <c r="I660" s="619"/>
      <c r="J660" s="645"/>
      <c r="K660" s="645"/>
      <c r="L660" s="645"/>
      <c r="M660" s="645"/>
      <c r="N660" s="645"/>
      <c r="O660" s="144"/>
      <c r="P660" s="151"/>
      <c r="Q660" s="151"/>
      <c r="R660" s="151"/>
      <c r="S660" s="151"/>
    </row>
    <row r="661" spans="1:19" ht="49.5" customHeight="1">
      <c r="A661" s="619"/>
      <c r="B661" s="646"/>
      <c r="C661" s="644"/>
      <c r="D661" s="619"/>
      <c r="E661" s="619"/>
      <c r="F661" s="619"/>
      <c r="G661" s="619"/>
      <c r="H661" s="619"/>
      <c r="I661" s="619"/>
      <c r="J661" s="645"/>
      <c r="K661" s="645"/>
      <c r="L661" s="645"/>
      <c r="M661" s="645"/>
      <c r="N661" s="645"/>
      <c r="O661" s="144"/>
      <c r="P661" s="151"/>
      <c r="Q661" s="151"/>
      <c r="R661" s="151"/>
      <c r="S661" s="151"/>
    </row>
    <row r="662" spans="1:19" ht="49.5" customHeight="1">
      <c r="A662" s="619"/>
      <c r="B662" s="646"/>
      <c r="C662" s="644"/>
      <c r="D662" s="619"/>
      <c r="E662" s="619"/>
      <c r="F662" s="619"/>
      <c r="G662" s="619"/>
      <c r="H662" s="619"/>
      <c r="I662" s="619"/>
      <c r="J662" s="645"/>
      <c r="K662" s="645"/>
      <c r="L662" s="645"/>
      <c r="M662" s="645"/>
      <c r="N662" s="645"/>
      <c r="O662" s="144"/>
      <c r="P662" s="151"/>
      <c r="Q662" s="151"/>
      <c r="R662" s="151"/>
      <c r="S662" s="151"/>
    </row>
    <row r="663" spans="1:19" ht="49.5" customHeight="1">
      <c r="A663" s="619"/>
      <c r="B663" s="646"/>
      <c r="C663" s="644"/>
      <c r="D663" s="619"/>
      <c r="E663" s="619"/>
      <c r="F663" s="619"/>
      <c r="G663" s="619"/>
      <c r="H663" s="619"/>
      <c r="I663" s="619"/>
      <c r="J663" s="645"/>
      <c r="K663" s="645"/>
      <c r="L663" s="645"/>
      <c r="M663" s="645"/>
      <c r="N663" s="645"/>
      <c r="O663" s="144"/>
      <c r="P663" s="151"/>
      <c r="Q663" s="151"/>
      <c r="R663" s="151"/>
      <c r="S663" s="151"/>
    </row>
    <row r="664" spans="1:19" ht="49.5" customHeight="1">
      <c r="A664" s="619"/>
      <c r="B664" s="646"/>
      <c r="C664" s="644"/>
      <c r="D664" s="619"/>
      <c r="E664" s="619"/>
      <c r="F664" s="619"/>
      <c r="G664" s="619"/>
      <c r="H664" s="619"/>
      <c r="I664" s="619"/>
      <c r="J664" s="645"/>
      <c r="K664" s="645"/>
      <c r="L664" s="645"/>
      <c r="M664" s="645"/>
      <c r="N664" s="645"/>
      <c r="O664" s="144"/>
      <c r="P664" s="151"/>
      <c r="Q664" s="151"/>
      <c r="R664" s="151"/>
      <c r="S664" s="151"/>
    </row>
    <row r="665" spans="1:19" ht="49.5" customHeight="1">
      <c r="A665" s="619"/>
      <c r="B665" s="646"/>
      <c r="C665" s="644"/>
      <c r="D665" s="619"/>
      <c r="E665" s="619"/>
      <c r="F665" s="619"/>
      <c r="G665" s="619"/>
      <c r="H665" s="619"/>
      <c r="I665" s="619"/>
      <c r="J665" s="645"/>
      <c r="K665" s="645"/>
      <c r="L665" s="645"/>
      <c r="M665" s="645"/>
      <c r="N665" s="645"/>
      <c r="O665" s="144"/>
      <c r="P665" s="151"/>
      <c r="Q665" s="151"/>
      <c r="R665" s="151"/>
      <c r="S665" s="151"/>
    </row>
    <row r="666" spans="1:19" ht="49.5" customHeight="1">
      <c r="A666" s="619"/>
      <c r="B666" s="646"/>
      <c r="C666" s="644"/>
      <c r="D666" s="619"/>
      <c r="E666" s="619"/>
      <c r="F666" s="619"/>
      <c r="G666" s="619"/>
      <c r="H666" s="619"/>
      <c r="I666" s="619"/>
      <c r="J666" s="645"/>
      <c r="K666" s="645"/>
      <c r="L666" s="645"/>
      <c r="M666" s="645"/>
      <c r="N666" s="645"/>
      <c r="O666" s="144"/>
      <c r="P666" s="151"/>
      <c r="Q666" s="151"/>
      <c r="R666" s="151"/>
      <c r="S666" s="151"/>
    </row>
    <row r="667" spans="1:19" ht="49.5" customHeight="1">
      <c r="A667" s="619"/>
      <c r="B667" s="646"/>
      <c r="C667" s="644"/>
      <c r="D667" s="619"/>
      <c r="E667" s="619"/>
      <c r="F667" s="619"/>
      <c r="G667" s="619"/>
      <c r="H667" s="619"/>
      <c r="I667" s="619"/>
      <c r="J667" s="645"/>
      <c r="K667" s="645"/>
      <c r="L667" s="645"/>
      <c r="M667" s="645"/>
      <c r="N667" s="645"/>
      <c r="O667" s="144"/>
      <c r="P667" s="151"/>
      <c r="Q667" s="151"/>
      <c r="R667" s="151"/>
      <c r="S667" s="151"/>
    </row>
    <row r="668" spans="1:19" ht="49.5" customHeight="1">
      <c r="A668" s="619"/>
      <c r="B668" s="646"/>
      <c r="C668" s="644"/>
      <c r="D668" s="619"/>
      <c r="E668" s="619"/>
      <c r="F668" s="619"/>
      <c r="G668" s="619"/>
      <c r="H668" s="619"/>
      <c r="I668" s="619"/>
      <c r="J668" s="645"/>
      <c r="K668" s="645"/>
      <c r="L668" s="645"/>
      <c r="M668" s="645"/>
      <c r="N668" s="645"/>
      <c r="O668" s="144"/>
      <c r="P668" s="151"/>
      <c r="Q668" s="151"/>
      <c r="R668" s="151"/>
      <c r="S668" s="151"/>
    </row>
    <row r="669" spans="1:19" ht="49.5" customHeight="1">
      <c r="A669" s="619"/>
      <c r="B669" s="646"/>
      <c r="C669" s="644"/>
      <c r="D669" s="619"/>
      <c r="E669" s="619"/>
      <c r="F669" s="619"/>
      <c r="G669" s="619"/>
      <c r="H669" s="619"/>
      <c r="I669" s="619"/>
      <c r="J669" s="645"/>
      <c r="K669" s="645"/>
      <c r="L669" s="645"/>
      <c r="M669" s="645"/>
      <c r="N669" s="645"/>
      <c r="O669" s="144"/>
      <c r="P669" s="151"/>
      <c r="Q669" s="151"/>
      <c r="R669" s="151"/>
      <c r="S669" s="151"/>
    </row>
    <row r="670" spans="1:19" ht="49.5" customHeight="1">
      <c r="A670" s="619"/>
      <c r="B670" s="646"/>
      <c r="C670" s="644"/>
      <c r="D670" s="619"/>
      <c r="E670" s="619"/>
      <c r="F670" s="619"/>
      <c r="G670" s="619"/>
      <c r="H670" s="619"/>
      <c r="I670" s="619"/>
      <c r="J670" s="645"/>
      <c r="K670" s="645"/>
      <c r="L670" s="645"/>
      <c r="M670" s="645"/>
      <c r="N670" s="645"/>
      <c r="O670" s="144"/>
      <c r="P670" s="151"/>
      <c r="Q670" s="151"/>
      <c r="R670" s="151"/>
      <c r="S670" s="151"/>
    </row>
    <row r="671" spans="1:19" ht="49.5" customHeight="1">
      <c r="A671" s="619"/>
      <c r="B671" s="646"/>
      <c r="C671" s="644"/>
      <c r="D671" s="619"/>
      <c r="E671" s="619"/>
      <c r="F671" s="619"/>
      <c r="G671" s="619"/>
      <c r="H671" s="619"/>
      <c r="I671" s="619"/>
      <c r="J671" s="645"/>
      <c r="K671" s="645"/>
      <c r="L671" s="645"/>
      <c r="M671" s="645"/>
      <c r="N671" s="645"/>
      <c r="O671" s="144"/>
      <c r="P671" s="151"/>
      <c r="Q671" s="151"/>
      <c r="R671" s="151"/>
      <c r="S671" s="151"/>
    </row>
    <row r="672" spans="1:19" ht="49.5" customHeight="1">
      <c r="A672" s="619"/>
      <c r="B672" s="646"/>
      <c r="C672" s="644"/>
      <c r="D672" s="619"/>
      <c r="E672" s="619"/>
      <c r="F672" s="619"/>
      <c r="G672" s="619"/>
      <c r="H672" s="619"/>
      <c r="I672" s="619"/>
      <c r="J672" s="645"/>
      <c r="K672" s="645"/>
      <c r="L672" s="645"/>
      <c r="M672" s="645"/>
      <c r="N672" s="645"/>
      <c r="O672" s="144"/>
      <c r="P672" s="151"/>
      <c r="Q672" s="151"/>
      <c r="R672" s="151"/>
      <c r="S672" s="151"/>
    </row>
    <row r="673" spans="1:19" ht="49.5" customHeight="1">
      <c r="A673" s="619"/>
      <c r="B673" s="646"/>
      <c r="C673" s="644"/>
      <c r="D673" s="619"/>
      <c r="E673" s="619"/>
      <c r="F673" s="619"/>
      <c r="G673" s="619"/>
      <c r="H673" s="619"/>
      <c r="I673" s="619"/>
      <c r="J673" s="645"/>
      <c r="K673" s="645"/>
      <c r="L673" s="645"/>
      <c r="M673" s="645"/>
      <c r="N673" s="645"/>
      <c r="O673" s="144"/>
      <c r="P673" s="151"/>
      <c r="Q673" s="151"/>
      <c r="R673" s="151"/>
      <c r="S673" s="151"/>
    </row>
    <row r="674" spans="1:19" ht="49.5" customHeight="1">
      <c r="A674" s="619"/>
      <c r="B674" s="646"/>
      <c r="C674" s="644"/>
      <c r="D674" s="619"/>
      <c r="E674" s="619"/>
      <c r="F674" s="619"/>
      <c r="G674" s="619"/>
      <c r="H674" s="619"/>
      <c r="I674" s="619"/>
      <c r="J674" s="645"/>
      <c r="K674" s="645"/>
      <c r="L674" s="645"/>
      <c r="M674" s="645"/>
      <c r="N674" s="645"/>
      <c r="O674" s="144"/>
      <c r="P674" s="151"/>
      <c r="Q674" s="151"/>
      <c r="R674" s="151"/>
      <c r="S674" s="151"/>
    </row>
    <row r="675" spans="1:19" ht="49.5" customHeight="1">
      <c r="A675" s="619"/>
      <c r="B675" s="646"/>
      <c r="C675" s="644"/>
      <c r="D675" s="619"/>
      <c r="E675" s="619"/>
      <c r="F675" s="619"/>
      <c r="G675" s="619"/>
      <c r="H675" s="619"/>
      <c r="I675" s="619"/>
      <c r="J675" s="645"/>
      <c r="K675" s="645"/>
      <c r="L675" s="645"/>
      <c r="M675" s="645"/>
      <c r="N675" s="645"/>
      <c r="O675" s="144"/>
      <c r="P675" s="151"/>
      <c r="Q675" s="151"/>
      <c r="R675" s="151"/>
      <c r="S675" s="151"/>
    </row>
    <row r="676" spans="1:19" ht="49.5" customHeight="1">
      <c r="A676" s="619"/>
      <c r="B676" s="646"/>
      <c r="C676" s="644"/>
      <c r="D676" s="619"/>
      <c r="E676" s="619"/>
      <c r="F676" s="619"/>
      <c r="G676" s="619"/>
      <c r="H676" s="619"/>
      <c r="I676" s="619"/>
      <c r="J676" s="645"/>
      <c r="K676" s="645"/>
      <c r="L676" s="645"/>
      <c r="M676" s="645"/>
      <c r="N676" s="645"/>
      <c r="O676" s="144"/>
      <c r="P676" s="151"/>
      <c r="Q676" s="151"/>
      <c r="R676" s="151"/>
      <c r="S676" s="151"/>
    </row>
    <row r="677" spans="1:19" ht="49.5" customHeight="1">
      <c r="A677" s="619"/>
      <c r="B677" s="646"/>
      <c r="C677" s="644"/>
      <c r="D677" s="619"/>
      <c r="E677" s="619"/>
      <c r="F677" s="619"/>
      <c r="G677" s="619"/>
      <c r="H677" s="619"/>
      <c r="I677" s="619"/>
      <c r="J677" s="645"/>
      <c r="K677" s="645"/>
      <c r="L677" s="645"/>
      <c r="M677" s="645"/>
      <c r="N677" s="645"/>
      <c r="O677" s="144"/>
      <c r="P677" s="151"/>
      <c r="Q677" s="151"/>
      <c r="R677" s="151"/>
      <c r="S677" s="151"/>
    </row>
    <row r="678" spans="1:19" ht="49.5" customHeight="1">
      <c r="A678" s="619"/>
      <c r="B678" s="646"/>
      <c r="C678" s="644"/>
      <c r="D678" s="619"/>
      <c r="E678" s="619"/>
      <c r="F678" s="619"/>
      <c r="G678" s="619"/>
      <c r="H678" s="619"/>
      <c r="I678" s="619"/>
      <c r="J678" s="645"/>
      <c r="K678" s="645"/>
      <c r="L678" s="645"/>
      <c r="M678" s="645"/>
      <c r="N678" s="645"/>
      <c r="O678" s="144"/>
      <c r="P678" s="151"/>
      <c r="Q678" s="151"/>
      <c r="R678" s="151"/>
      <c r="S678" s="151"/>
    </row>
    <row r="679" spans="1:19" ht="49.5" customHeight="1">
      <c r="A679" s="619"/>
      <c r="B679" s="646"/>
      <c r="C679" s="644"/>
      <c r="D679" s="619"/>
      <c r="E679" s="619"/>
      <c r="F679" s="619"/>
      <c r="G679" s="619"/>
      <c r="H679" s="619"/>
      <c r="I679" s="619"/>
      <c r="J679" s="645"/>
      <c r="K679" s="645"/>
      <c r="L679" s="645"/>
      <c r="M679" s="645"/>
      <c r="N679" s="645"/>
      <c r="O679" s="144"/>
      <c r="P679" s="151"/>
      <c r="Q679" s="151"/>
      <c r="R679" s="151"/>
      <c r="S679" s="151"/>
    </row>
    <row r="680" spans="1:19" ht="49.5" customHeight="1">
      <c r="A680" s="619"/>
      <c r="B680" s="646"/>
      <c r="C680" s="644"/>
      <c r="D680" s="619"/>
      <c r="E680" s="619"/>
      <c r="F680" s="619"/>
      <c r="G680" s="619"/>
      <c r="H680" s="619"/>
      <c r="I680" s="619"/>
      <c r="J680" s="645"/>
      <c r="K680" s="645"/>
      <c r="L680" s="645"/>
      <c r="M680" s="645"/>
      <c r="N680" s="645"/>
      <c r="O680" s="144"/>
      <c r="P680" s="151"/>
      <c r="Q680" s="151"/>
      <c r="R680" s="151"/>
      <c r="S680" s="151"/>
    </row>
    <row r="681" spans="1:19" ht="49.5" customHeight="1">
      <c r="A681" s="619"/>
      <c r="B681" s="646"/>
      <c r="C681" s="644"/>
      <c r="D681" s="619"/>
      <c r="E681" s="619"/>
      <c r="F681" s="619"/>
      <c r="G681" s="619"/>
      <c r="H681" s="619"/>
      <c r="I681" s="619"/>
      <c r="J681" s="645"/>
      <c r="K681" s="645"/>
      <c r="L681" s="645"/>
      <c r="M681" s="645"/>
      <c r="N681" s="645"/>
      <c r="O681" s="144"/>
      <c r="P681" s="151"/>
      <c r="Q681" s="151"/>
      <c r="R681" s="151"/>
      <c r="S681" s="151"/>
    </row>
    <row r="682" spans="1:19" ht="49.5" customHeight="1">
      <c r="A682" s="619"/>
      <c r="B682" s="646"/>
      <c r="C682" s="644"/>
      <c r="D682" s="619"/>
      <c r="E682" s="619"/>
      <c r="F682" s="619"/>
      <c r="G682" s="619"/>
      <c r="H682" s="619"/>
      <c r="I682" s="619"/>
      <c r="J682" s="645"/>
      <c r="K682" s="645"/>
      <c r="L682" s="645"/>
      <c r="M682" s="645"/>
      <c r="N682" s="645"/>
      <c r="O682" s="144"/>
      <c r="P682" s="151"/>
      <c r="Q682" s="151"/>
      <c r="R682" s="151"/>
      <c r="S682" s="151"/>
    </row>
    <row r="683" spans="1:19" ht="49.5" customHeight="1">
      <c r="A683" s="619"/>
      <c r="B683" s="646"/>
      <c r="C683" s="644"/>
      <c r="D683" s="619"/>
      <c r="E683" s="619"/>
      <c r="F683" s="619"/>
      <c r="G683" s="619"/>
      <c r="H683" s="619"/>
      <c r="I683" s="619"/>
      <c r="J683" s="645"/>
      <c r="K683" s="645"/>
      <c r="L683" s="645"/>
      <c r="M683" s="645"/>
      <c r="N683" s="645"/>
      <c r="O683" s="144"/>
      <c r="P683" s="151"/>
      <c r="Q683" s="151"/>
      <c r="R683" s="151"/>
      <c r="S683" s="151"/>
    </row>
    <row r="684" spans="1:19" ht="49.5" customHeight="1">
      <c r="A684" s="619"/>
      <c r="B684" s="646"/>
      <c r="C684" s="644"/>
      <c r="D684" s="619"/>
      <c r="E684" s="619"/>
      <c r="F684" s="619"/>
      <c r="G684" s="619"/>
      <c r="H684" s="619"/>
      <c r="I684" s="619"/>
      <c r="J684" s="645"/>
      <c r="K684" s="645"/>
      <c r="L684" s="645"/>
      <c r="M684" s="645"/>
      <c r="N684" s="645"/>
      <c r="O684" s="144"/>
      <c r="P684" s="151"/>
      <c r="Q684" s="151"/>
      <c r="R684" s="151"/>
      <c r="S684" s="151"/>
    </row>
    <row r="685" spans="1:19" ht="49.5" customHeight="1">
      <c r="A685" s="619"/>
      <c r="B685" s="646"/>
      <c r="C685" s="644"/>
      <c r="D685" s="619"/>
      <c r="E685" s="619"/>
      <c r="F685" s="619"/>
      <c r="G685" s="619"/>
      <c r="H685" s="619"/>
      <c r="I685" s="619"/>
      <c r="J685" s="645"/>
      <c r="K685" s="645"/>
      <c r="L685" s="645"/>
      <c r="M685" s="645"/>
      <c r="N685" s="645"/>
      <c r="O685" s="144"/>
      <c r="P685" s="151"/>
      <c r="Q685" s="151"/>
      <c r="R685" s="151"/>
      <c r="S685" s="151"/>
    </row>
    <row r="686" spans="1:19" ht="49.5" customHeight="1">
      <c r="A686" s="619"/>
      <c r="B686" s="646"/>
      <c r="C686" s="644"/>
      <c r="D686" s="619"/>
      <c r="E686" s="619"/>
      <c r="F686" s="619"/>
      <c r="G686" s="619"/>
      <c r="H686" s="619"/>
      <c r="I686" s="619"/>
      <c r="J686" s="645"/>
      <c r="K686" s="645"/>
      <c r="L686" s="645"/>
      <c r="M686" s="645"/>
      <c r="N686" s="645"/>
      <c r="O686" s="144"/>
      <c r="P686" s="151"/>
      <c r="Q686" s="151"/>
      <c r="R686" s="151"/>
      <c r="S686" s="151"/>
    </row>
    <row r="687" spans="1:19" ht="49.5" customHeight="1">
      <c r="A687" s="619"/>
      <c r="B687" s="646"/>
      <c r="C687" s="644"/>
      <c r="D687" s="619"/>
      <c r="E687" s="619"/>
      <c r="F687" s="619"/>
      <c r="G687" s="619"/>
      <c r="H687" s="619"/>
      <c r="I687" s="619"/>
      <c r="J687" s="645"/>
      <c r="K687" s="645"/>
      <c r="L687" s="645"/>
      <c r="M687" s="645"/>
      <c r="N687" s="645"/>
      <c r="O687" s="144"/>
      <c r="P687" s="151"/>
      <c r="Q687" s="151"/>
      <c r="R687" s="151"/>
      <c r="S687" s="151"/>
    </row>
    <row r="688" spans="1:19" ht="49.5" customHeight="1">
      <c r="A688" s="619"/>
      <c r="B688" s="646"/>
      <c r="C688" s="644"/>
      <c r="D688" s="619"/>
      <c r="E688" s="619"/>
      <c r="F688" s="619"/>
      <c r="G688" s="619"/>
      <c r="H688" s="619"/>
      <c r="I688" s="619"/>
      <c r="J688" s="645"/>
      <c r="K688" s="645"/>
      <c r="L688" s="645"/>
      <c r="M688" s="645"/>
      <c r="N688" s="645"/>
      <c r="O688" s="144"/>
      <c r="P688" s="151"/>
      <c r="Q688" s="151"/>
      <c r="R688" s="151"/>
      <c r="S688" s="151"/>
    </row>
    <row r="689" spans="1:19" ht="49.5" customHeight="1">
      <c r="A689" s="619"/>
      <c r="B689" s="646"/>
      <c r="C689" s="644"/>
      <c r="D689" s="619"/>
      <c r="E689" s="619"/>
      <c r="F689" s="619"/>
      <c r="G689" s="619"/>
      <c r="H689" s="619"/>
      <c r="I689" s="619"/>
      <c r="J689" s="645"/>
      <c r="K689" s="645"/>
      <c r="L689" s="645"/>
      <c r="M689" s="645"/>
      <c r="N689" s="645"/>
      <c r="O689" s="144"/>
      <c r="P689" s="151"/>
      <c r="Q689" s="151"/>
      <c r="R689" s="151"/>
      <c r="S689" s="151"/>
    </row>
    <row r="690" spans="1:19" ht="49.5" customHeight="1">
      <c r="A690" s="619"/>
      <c r="B690" s="646"/>
      <c r="C690" s="644"/>
      <c r="D690" s="619"/>
      <c r="E690" s="619"/>
      <c r="F690" s="619"/>
      <c r="G690" s="619"/>
      <c r="H690" s="619"/>
      <c r="I690" s="619"/>
      <c r="J690" s="645"/>
      <c r="K690" s="645"/>
      <c r="L690" s="645"/>
      <c r="M690" s="645"/>
      <c r="N690" s="645"/>
      <c r="O690" s="144"/>
      <c r="P690" s="151"/>
      <c r="Q690" s="151"/>
      <c r="R690" s="151"/>
      <c r="S690" s="151"/>
    </row>
    <row r="691" spans="1:19" ht="49.5" customHeight="1">
      <c r="A691" s="619"/>
      <c r="B691" s="646"/>
      <c r="C691" s="644"/>
      <c r="D691" s="619"/>
      <c r="E691" s="619"/>
      <c r="F691" s="619"/>
      <c r="G691" s="619"/>
      <c r="H691" s="619"/>
      <c r="I691" s="619"/>
      <c r="J691" s="645"/>
      <c r="K691" s="645"/>
      <c r="L691" s="645"/>
      <c r="M691" s="645"/>
      <c r="N691" s="645"/>
      <c r="O691" s="144"/>
      <c r="P691" s="151"/>
      <c r="Q691" s="151"/>
      <c r="R691" s="151"/>
      <c r="S691" s="151"/>
    </row>
    <row r="692" spans="1:19" ht="49.5" customHeight="1">
      <c r="A692" s="619"/>
      <c r="B692" s="646"/>
      <c r="C692" s="644"/>
      <c r="D692" s="619"/>
      <c r="E692" s="619"/>
      <c r="F692" s="619"/>
      <c r="G692" s="619"/>
      <c r="H692" s="619"/>
      <c r="I692" s="619"/>
      <c r="J692" s="645"/>
      <c r="K692" s="645"/>
      <c r="L692" s="645"/>
      <c r="M692" s="645"/>
      <c r="N692" s="645"/>
      <c r="O692" s="144"/>
      <c r="P692" s="151"/>
      <c r="Q692" s="151"/>
      <c r="R692" s="151"/>
      <c r="S692" s="151"/>
    </row>
    <row r="693" spans="1:19" ht="49.5" customHeight="1">
      <c r="A693" s="619"/>
      <c r="B693" s="646"/>
      <c r="C693" s="644"/>
      <c r="D693" s="619"/>
      <c r="E693" s="619"/>
      <c r="F693" s="619"/>
      <c r="G693" s="619"/>
      <c r="H693" s="619"/>
      <c r="I693" s="619"/>
      <c r="J693" s="645"/>
      <c r="K693" s="645"/>
      <c r="L693" s="645"/>
      <c r="M693" s="645"/>
      <c r="N693" s="645"/>
      <c r="O693" s="144"/>
      <c r="P693" s="151"/>
      <c r="Q693" s="151"/>
      <c r="R693" s="151"/>
      <c r="S693" s="151"/>
    </row>
    <row r="694" spans="1:19" ht="49.5" customHeight="1">
      <c r="A694" s="619"/>
      <c r="B694" s="646"/>
      <c r="C694" s="644"/>
      <c r="D694" s="619"/>
      <c r="E694" s="619"/>
      <c r="F694" s="619"/>
      <c r="G694" s="619"/>
      <c r="H694" s="619"/>
      <c r="I694" s="619"/>
      <c r="J694" s="645"/>
      <c r="K694" s="645"/>
      <c r="L694" s="645"/>
      <c r="M694" s="645"/>
      <c r="N694" s="645"/>
      <c r="O694" s="144"/>
      <c r="P694" s="151"/>
      <c r="Q694" s="151"/>
      <c r="R694" s="151"/>
      <c r="S694" s="151"/>
    </row>
    <row r="695" spans="1:19" ht="49.5" customHeight="1">
      <c r="A695" s="619"/>
      <c r="B695" s="646"/>
      <c r="C695" s="644"/>
      <c r="D695" s="619"/>
      <c r="E695" s="619"/>
      <c r="F695" s="619"/>
      <c r="G695" s="619"/>
      <c r="H695" s="619"/>
      <c r="I695" s="619"/>
      <c r="J695" s="645"/>
      <c r="K695" s="645"/>
      <c r="L695" s="645"/>
      <c r="M695" s="645"/>
      <c r="N695" s="645"/>
      <c r="O695" s="144"/>
      <c r="P695" s="151"/>
      <c r="Q695" s="151"/>
      <c r="R695" s="151"/>
      <c r="S695" s="151"/>
    </row>
    <row r="696" spans="1:19" ht="49.5" customHeight="1">
      <c r="A696" s="619"/>
      <c r="B696" s="646"/>
      <c r="C696" s="644"/>
      <c r="D696" s="619"/>
      <c r="E696" s="619"/>
      <c r="F696" s="619"/>
      <c r="G696" s="619"/>
      <c r="H696" s="619"/>
      <c r="I696" s="619"/>
      <c r="J696" s="645"/>
      <c r="K696" s="645"/>
      <c r="L696" s="645"/>
      <c r="M696" s="645"/>
      <c r="N696" s="645"/>
      <c r="O696" s="144"/>
      <c r="P696" s="151"/>
      <c r="Q696" s="151"/>
      <c r="R696" s="151"/>
      <c r="S696" s="151"/>
    </row>
    <row r="697" spans="1:19" ht="49.5" customHeight="1">
      <c r="A697" s="619"/>
      <c r="B697" s="646"/>
      <c r="C697" s="644"/>
      <c r="D697" s="619"/>
      <c r="E697" s="619"/>
      <c r="F697" s="619"/>
      <c r="G697" s="619"/>
      <c r="H697" s="619"/>
      <c r="I697" s="619"/>
      <c r="J697" s="645"/>
      <c r="K697" s="645"/>
      <c r="L697" s="645"/>
      <c r="M697" s="645"/>
      <c r="N697" s="645"/>
      <c r="O697" s="144"/>
      <c r="P697" s="151"/>
      <c r="Q697" s="151"/>
      <c r="R697" s="151"/>
      <c r="S697" s="151"/>
    </row>
    <row r="698" spans="1:19" ht="49.5" customHeight="1">
      <c r="A698" s="619"/>
      <c r="B698" s="646"/>
      <c r="C698" s="644"/>
      <c r="D698" s="619"/>
      <c r="E698" s="619"/>
      <c r="F698" s="619"/>
      <c r="G698" s="619"/>
      <c r="H698" s="619"/>
      <c r="I698" s="619"/>
      <c r="J698" s="645"/>
      <c r="K698" s="645"/>
      <c r="L698" s="645"/>
      <c r="M698" s="645"/>
      <c r="N698" s="645"/>
      <c r="O698" s="144"/>
      <c r="P698" s="151"/>
      <c r="Q698" s="151"/>
      <c r="R698" s="151"/>
      <c r="S698" s="151"/>
    </row>
    <row r="699" spans="1:19" ht="49.5" customHeight="1">
      <c r="A699" s="619"/>
      <c r="B699" s="646"/>
      <c r="C699" s="644"/>
      <c r="D699" s="619"/>
      <c r="E699" s="619"/>
      <c r="F699" s="619"/>
      <c r="G699" s="619"/>
      <c r="H699" s="619"/>
      <c r="I699" s="619"/>
      <c r="J699" s="645"/>
      <c r="K699" s="645"/>
      <c r="L699" s="645"/>
      <c r="M699" s="645"/>
      <c r="N699" s="645"/>
      <c r="O699" s="144"/>
      <c r="P699" s="151"/>
      <c r="Q699" s="151"/>
      <c r="R699" s="151"/>
      <c r="S699" s="151"/>
    </row>
    <row r="700" spans="1:19" ht="49.5" customHeight="1">
      <c r="A700" s="619"/>
      <c r="B700" s="646"/>
      <c r="C700" s="644"/>
      <c r="D700" s="619"/>
      <c r="E700" s="619"/>
      <c r="F700" s="619"/>
      <c r="G700" s="619"/>
      <c r="H700" s="619"/>
      <c r="I700" s="619"/>
      <c r="J700" s="645"/>
      <c r="K700" s="645"/>
      <c r="L700" s="645"/>
      <c r="M700" s="645"/>
      <c r="N700" s="645"/>
      <c r="O700" s="144"/>
      <c r="P700" s="151"/>
      <c r="Q700" s="151"/>
      <c r="R700" s="151"/>
      <c r="S700" s="151"/>
    </row>
    <row r="701" spans="1:19" ht="49.5" customHeight="1">
      <c r="A701" s="619"/>
      <c r="B701" s="646"/>
      <c r="C701" s="644"/>
      <c r="D701" s="619"/>
      <c r="E701" s="619"/>
      <c r="F701" s="619"/>
      <c r="G701" s="619"/>
      <c r="H701" s="619"/>
      <c r="I701" s="619"/>
      <c r="J701" s="645"/>
      <c r="K701" s="645"/>
      <c r="L701" s="645"/>
      <c r="M701" s="645"/>
      <c r="N701" s="645"/>
      <c r="O701" s="144"/>
      <c r="P701" s="151"/>
      <c r="Q701" s="151"/>
      <c r="R701" s="151"/>
      <c r="S701" s="151"/>
    </row>
    <row r="702" spans="1:19" ht="49.5" customHeight="1">
      <c r="A702" s="619"/>
      <c r="B702" s="646"/>
      <c r="C702" s="644"/>
      <c r="D702" s="619"/>
      <c r="E702" s="619"/>
      <c r="F702" s="619"/>
      <c r="G702" s="619"/>
      <c r="H702" s="619"/>
      <c r="I702" s="619"/>
      <c r="J702" s="645"/>
      <c r="K702" s="645"/>
      <c r="L702" s="645"/>
      <c r="M702" s="645"/>
      <c r="N702" s="645"/>
      <c r="O702" s="144"/>
      <c r="P702" s="151"/>
      <c r="Q702" s="151"/>
      <c r="R702" s="151"/>
      <c r="S702" s="151"/>
    </row>
    <row r="703" spans="1:19" ht="49.5" customHeight="1">
      <c r="A703" s="619"/>
      <c r="B703" s="646"/>
      <c r="C703" s="644"/>
      <c r="D703" s="619"/>
      <c r="E703" s="619"/>
      <c r="F703" s="619"/>
      <c r="G703" s="619"/>
      <c r="H703" s="619"/>
      <c r="I703" s="619"/>
      <c r="J703" s="645"/>
      <c r="K703" s="645"/>
      <c r="L703" s="645"/>
      <c r="M703" s="645"/>
      <c r="N703" s="645"/>
      <c r="O703" s="144"/>
      <c r="P703" s="151"/>
      <c r="Q703" s="151"/>
      <c r="R703" s="151"/>
      <c r="S703" s="151"/>
    </row>
    <row r="704" spans="1:19" ht="49.5" customHeight="1">
      <c r="A704" s="619"/>
      <c r="B704" s="646"/>
      <c r="C704" s="644"/>
      <c r="D704" s="619"/>
      <c r="E704" s="619"/>
      <c r="F704" s="619"/>
      <c r="G704" s="619"/>
      <c r="H704" s="619"/>
      <c r="I704" s="619"/>
      <c r="J704" s="645"/>
      <c r="K704" s="645"/>
      <c r="L704" s="645"/>
      <c r="M704" s="645"/>
      <c r="N704" s="645"/>
      <c r="O704" s="144"/>
      <c r="P704" s="151"/>
      <c r="Q704" s="151"/>
      <c r="R704" s="151"/>
      <c r="S704" s="151"/>
    </row>
    <row r="705" spans="1:19" ht="49.5" customHeight="1">
      <c r="A705" s="619"/>
      <c r="B705" s="646"/>
      <c r="C705" s="644"/>
      <c r="D705" s="619"/>
      <c r="E705" s="619"/>
      <c r="F705" s="619"/>
      <c r="G705" s="619"/>
      <c r="H705" s="619"/>
      <c r="I705" s="619"/>
      <c r="J705" s="645"/>
      <c r="K705" s="645"/>
      <c r="L705" s="645"/>
      <c r="M705" s="645"/>
      <c r="N705" s="645"/>
      <c r="O705" s="144"/>
      <c r="P705" s="151"/>
      <c r="Q705" s="151"/>
      <c r="R705" s="151"/>
      <c r="S705" s="151"/>
    </row>
    <row r="706" spans="1:19" ht="49.5" customHeight="1">
      <c r="A706" s="619"/>
      <c r="B706" s="646"/>
      <c r="C706" s="644"/>
      <c r="D706" s="619"/>
      <c r="E706" s="619"/>
      <c r="F706" s="619"/>
      <c r="G706" s="619"/>
      <c r="H706" s="619"/>
      <c r="I706" s="619"/>
      <c r="J706" s="645"/>
      <c r="K706" s="645"/>
      <c r="L706" s="645"/>
      <c r="M706" s="645"/>
      <c r="N706" s="645"/>
      <c r="O706" s="144"/>
      <c r="P706" s="151"/>
      <c r="Q706" s="151"/>
      <c r="R706" s="151"/>
      <c r="S706" s="151"/>
    </row>
    <row r="707" spans="1:19" ht="49.5" customHeight="1">
      <c r="A707" s="619"/>
      <c r="B707" s="646"/>
      <c r="C707" s="644"/>
      <c r="D707" s="619"/>
      <c r="E707" s="619"/>
      <c r="F707" s="619"/>
      <c r="G707" s="619"/>
      <c r="H707" s="619"/>
      <c r="I707" s="619"/>
      <c r="J707" s="645"/>
      <c r="K707" s="645"/>
      <c r="L707" s="645"/>
      <c r="M707" s="645"/>
      <c r="N707" s="645"/>
      <c r="O707" s="144"/>
      <c r="P707" s="151"/>
      <c r="Q707" s="151"/>
      <c r="R707" s="151"/>
      <c r="S707" s="151"/>
    </row>
    <row r="708" spans="1:19" ht="49.5" customHeight="1">
      <c r="A708" s="619"/>
      <c r="B708" s="646"/>
      <c r="C708" s="644"/>
      <c r="D708" s="619"/>
      <c r="E708" s="619"/>
      <c r="F708" s="619"/>
      <c r="G708" s="619"/>
      <c r="H708" s="619"/>
      <c r="I708" s="619"/>
      <c r="J708" s="645"/>
      <c r="K708" s="645"/>
      <c r="L708" s="645"/>
      <c r="M708" s="645"/>
      <c r="N708" s="645"/>
      <c r="O708" s="144"/>
      <c r="P708" s="151"/>
      <c r="Q708" s="151"/>
      <c r="R708" s="151"/>
      <c r="S708" s="151"/>
    </row>
    <row r="709" spans="1:19" ht="49.5" customHeight="1">
      <c r="A709" s="619"/>
      <c r="B709" s="646"/>
      <c r="C709" s="644"/>
      <c r="D709" s="619"/>
      <c r="E709" s="619"/>
      <c r="F709" s="619"/>
      <c r="G709" s="619"/>
      <c r="H709" s="619"/>
      <c r="I709" s="619"/>
      <c r="J709" s="645"/>
      <c r="K709" s="645"/>
      <c r="L709" s="645"/>
      <c r="M709" s="645"/>
      <c r="N709" s="645"/>
      <c r="O709" s="144"/>
      <c r="P709" s="151"/>
      <c r="Q709" s="151"/>
      <c r="R709" s="151"/>
      <c r="S709" s="151"/>
    </row>
    <row r="710" spans="1:19" ht="49.5" customHeight="1">
      <c r="A710" s="619"/>
      <c r="B710" s="646"/>
      <c r="C710" s="644"/>
      <c r="D710" s="619"/>
      <c r="E710" s="619"/>
      <c r="F710" s="619"/>
      <c r="G710" s="619"/>
      <c r="H710" s="619"/>
      <c r="I710" s="619"/>
      <c r="J710" s="645"/>
      <c r="K710" s="645"/>
      <c r="L710" s="645"/>
      <c r="M710" s="645"/>
      <c r="N710" s="645"/>
      <c r="O710" s="144"/>
      <c r="P710" s="151"/>
      <c r="Q710" s="151"/>
      <c r="R710" s="151"/>
      <c r="S710" s="151"/>
    </row>
    <row r="711" spans="1:19" ht="49.5" customHeight="1">
      <c r="A711" s="619"/>
      <c r="B711" s="646"/>
      <c r="C711" s="644"/>
      <c r="D711" s="619"/>
      <c r="E711" s="619"/>
      <c r="F711" s="619"/>
      <c r="G711" s="619"/>
      <c r="H711" s="619"/>
      <c r="I711" s="619"/>
      <c r="J711" s="645"/>
      <c r="K711" s="645"/>
      <c r="L711" s="645"/>
      <c r="M711" s="645"/>
      <c r="N711" s="645"/>
      <c r="O711" s="144"/>
      <c r="P711" s="151"/>
      <c r="Q711" s="151"/>
      <c r="R711" s="151"/>
      <c r="S711" s="151"/>
    </row>
    <row r="712" spans="1:19" ht="49.5" customHeight="1">
      <c r="A712" s="619"/>
      <c r="B712" s="646"/>
      <c r="C712" s="644"/>
      <c r="D712" s="619"/>
      <c r="E712" s="619"/>
      <c r="F712" s="619"/>
      <c r="G712" s="619"/>
      <c r="H712" s="619"/>
      <c r="I712" s="619"/>
      <c r="J712" s="645"/>
      <c r="K712" s="645"/>
      <c r="L712" s="645"/>
      <c r="M712" s="645"/>
      <c r="N712" s="645"/>
      <c r="O712" s="144"/>
      <c r="P712" s="151"/>
      <c r="Q712" s="151"/>
      <c r="R712" s="151"/>
      <c r="S712" s="151"/>
    </row>
    <row r="713" spans="1:19" ht="49.5" customHeight="1">
      <c r="A713" s="619"/>
      <c r="B713" s="646"/>
      <c r="C713" s="644"/>
      <c r="D713" s="619"/>
      <c r="E713" s="619"/>
      <c r="F713" s="619"/>
      <c r="G713" s="619"/>
      <c r="H713" s="619"/>
      <c r="I713" s="619"/>
      <c r="J713" s="645"/>
      <c r="K713" s="645"/>
      <c r="L713" s="645"/>
      <c r="M713" s="645"/>
      <c r="N713" s="645"/>
      <c r="O713" s="144"/>
      <c r="P713" s="151"/>
      <c r="Q713" s="151"/>
      <c r="R713" s="151"/>
      <c r="S713" s="151"/>
    </row>
    <row r="714" spans="1:19" ht="49.5" customHeight="1">
      <c r="A714" s="619"/>
      <c r="B714" s="646"/>
      <c r="C714" s="644"/>
      <c r="D714" s="619"/>
      <c r="E714" s="619"/>
      <c r="F714" s="619"/>
      <c r="G714" s="619"/>
      <c r="H714" s="619"/>
      <c r="I714" s="619"/>
      <c r="J714" s="645"/>
      <c r="K714" s="645"/>
      <c r="L714" s="645"/>
      <c r="M714" s="645"/>
      <c r="N714" s="645"/>
      <c r="O714" s="144"/>
      <c r="P714" s="151"/>
      <c r="Q714" s="151"/>
      <c r="R714" s="151"/>
      <c r="S714" s="151"/>
    </row>
    <row r="715" spans="1:19" ht="49.5" customHeight="1">
      <c r="A715" s="619"/>
      <c r="B715" s="646"/>
      <c r="C715" s="644"/>
      <c r="D715" s="619"/>
      <c r="E715" s="619"/>
      <c r="F715" s="619"/>
      <c r="G715" s="619"/>
      <c r="H715" s="619"/>
      <c r="I715" s="619"/>
      <c r="J715" s="645"/>
      <c r="K715" s="645"/>
      <c r="L715" s="645"/>
      <c r="M715" s="645"/>
      <c r="N715" s="645"/>
      <c r="O715" s="144"/>
      <c r="P715" s="151"/>
      <c r="Q715" s="151"/>
      <c r="R715" s="151"/>
      <c r="S715" s="151"/>
    </row>
    <row r="716" spans="1:19" ht="49.5" customHeight="1">
      <c r="A716" s="619"/>
      <c r="B716" s="646"/>
      <c r="C716" s="644"/>
      <c r="D716" s="619"/>
      <c r="E716" s="619"/>
      <c r="F716" s="619"/>
      <c r="G716" s="619"/>
      <c r="H716" s="619"/>
      <c r="I716" s="619"/>
      <c r="J716" s="645"/>
      <c r="K716" s="645"/>
      <c r="L716" s="645"/>
      <c r="M716" s="645"/>
      <c r="N716" s="645"/>
      <c r="O716" s="144"/>
      <c r="P716" s="151"/>
      <c r="Q716" s="151"/>
      <c r="R716" s="151"/>
      <c r="S716" s="151"/>
    </row>
    <row r="717" spans="1:19" ht="49.5" customHeight="1">
      <c r="A717" s="619"/>
      <c r="B717" s="646"/>
      <c r="C717" s="644"/>
      <c r="D717" s="619"/>
      <c r="E717" s="619"/>
      <c r="F717" s="619"/>
      <c r="G717" s="619"/>
      <c r="H717" s="619"/>
      <c r="I717" s="619"/>
      <c r="J717" s="645"/>
      <c r="K717" s="645"/>
      <c r="L717" s="645"/>
      <c r="M717" s="645"/>
      <c r="N717" s="645"/>
      <c r="O717" s="144"/>
      <c r="P717" s="151"/>
      <c r="Q717" s="151"/>
      <c r="R717" s="151"/>
      <c r="S717" s="151"/>
    </row>
    <row r="718" spans="1:19" ht="49.5" customHeight="1">
      <c r="A718" s="619"/>
      <c r="B718" s="646"/>
      <c r="C718" s="644"/>
      <c r="D718" s="619"/>
      <c r="E718" s="619"/>
      <c r="F718" s="619"/>
      <c r="G718" s="619"/>
      <c r="H718" s="619"/>
      <c r="I718" s="619"/>
      <c r="J718" s="645"/>
      <c r="K718" s="645"/>
      <c r="L718" s="645"/>
      <c r="M718" s="645"/>
      <c r="N718" s="645"/>
      <c r="O718" s="144"/>
      <c r="P718" s="151"/>
      <c r="Q718" s="151"/>
      <c r="R718" s="151"/>
      <c r="S718" s="151"/>
    </row>
    <row r="719" spans="1:19" ht="49.5" customHeight="1">
      <c r="A719" s="619"/>
      <c r="B719" s="646"/>
      <c r="C719" s="644"/>
      <c r="D719" s="619"/>
      <c r="E719" s="619"/>
      <c r="F719" s="619"/>
      <c r="G719" s="619"/>
      <c r="H719" s="619"/>
      <c r="I719" s="619"/>
      <c r="J719" s="645"/>
      <c r="K719" s="645"/>
      <c r="L719" s="645"/>
      <c r="M719" s="645"/>
      <c r="N719" s="645"/>
      <c r="O719" s="144"/>
      <c r="P719" s="151"/>
      <c r="Q719" s="151"/>
      <c r="R719" s="151"/>
      <c r="S719" s="151"/>
    </row>
    <row r="720" spans="1:19" ht="49.5" customHeight="1">
      <c r="A720" s="619"/>
      <c r="B720" s="646"/>
      <c r="C720" s="644"/>
      <c r="D720" s="619"/>
      <c r="E720" s="619"/>
      <c r="F720" s="619"/>
      <c r="G720" s="619"/>
      <c r="H720" s="619"/>
      <c r="I720" s="619"/>
      <c r="J720" s="645"/>
      <c r="K720" s="645"/>
      <c r="L720" s="645"/>
      <c r="M720" s="645"/>
      <c r="N720" s="645"/>
      <c r="O720" s="144"/>
      <c r="P720" s="151"/>
      <c r="Q720" s="151"/>
      <c r="R720" s="151"/>
      <c r="S720" s="151"/>
    </row>
    <row r="721" spans="1:19" ht="49.5" customHeight="1">
      <c r="A721" s="619"/>
      <c r="B721" s="646"/>
      <c r="C721" s="644"/>
      <c r="D721" s="619"/>
      <c r="E721" s="619"/>
      <c r="F721" s="619"/>
      <c r="G721" s="619"/>
      <c r="H721" s="619"/>
      <c r="I721" s="619"/>
      <c r="J721" s="645"/>
      <c r="K721" s="645"/>
      <c r="L721" s="645"/>
      <c r="M721" s="645"/>
      <c r="N721" s="645"/>
      <c r="O721" s="144"/>
      <c r="P721" s="151"/>
      <c r="Q721" s="151"/>
      <c r="R721" s="151"/>
      <c r="S721" s="151"/>
    </row>
    <row r="722" spans="1:19" ht="49.5" customHeight="1">
      <c r="A722" s="619"/>
      <c r="B722" s="646"/>
      <c r="C722" s="644"/>
      <c r="D722" s="619"/>
      <c r="E722" s="619"/>
      <c r="F722" s="619"/>
      <c r="G722" s="619"/>
      <c r="H722" s="619"/>
      <c r="I722" s="619"/>
      <c r="J722" s="645"/>
      <c r="K722" s="645"/>
      <c r="L722" s="645"/>
      <c r="M722" s="645"/>
      <c r="N722" s="645"/>
      <c r="O722" s="144"/>
      <c r="P722" s="151"/>
      <c r="Q722" s="151"/>
      <c r="R722" s="151"/>
      <c r="S722" s="151"/>
    </row>
    <row r="723" spans="1:19" ht="49.5" customHeight="1">
      <c r="A723" s="619"/>
      <c r="B723" s="646"/>
      <c r="C723" s="644"/>
      <c r="D723" s="619"/>
      <c r="E723" s="619"/>
      <c r="F723" s="619"/>
      <c r="G723" s="619"/>
      <c r="H723" s="619"/>
      <c r="I723" s="619"/>
      <c r="J723" s="645"/>
      <c r="K723" s="645"/>
      <c r="L723" s="645"/>
      <c r="M723" s="645"/>
      <c r="N723" s="645"/>
      <c r="O723" s="144"/>
      <c r="P723" s="151"/>
      <c r="Q723" s="151"/>
      <c r="R723" s="151"/>
      <c r="S723" s="151"/>
    </row>
    <row r="724" spans="1:19" ht="49.5" customHeight="1">
      <c r="A724" s="619"/>
      <c r="B724" s="646"/>
      <c r="C724" s="644"/>
      <c r="D724" s="619"/>
      <c r="E724" s="619"/>
      <c r="F724" s="619"/>
      <c r="G724" s="619"/>
      <c r="H724" s="619"/>
      <c r="I724" s="619"/>
      <c r="J724" s="645"/>
      <c r="K724" s="645"/>
      <c r="L724" s="645"/>
      <c r="M724" s="645"/>
      <c r="N724" s="645"/>
      <c r="O724" s="144"/>
      <c r="P724" s="151"/>
      <c r="Q724" s="151"/>
      <c r="R724" s="151"/>
      <c r="S724" s="151"/>
    </row>
    <row r="725" spans="1:19" ht="49.5" customHeight="1">
      <c r="A725" s="619"/>
      <c r="B725" s="646"/>
      <c r="C725" s="644"/>
      <c r="D725" s="619"/>
      <c r="E725" s="619"/>
      <c r="F725" s="619"/>
      <c r="G725" s="619"/>
      <c r="H725" s="619"/>
      <c r="I725" s="619"/>
      <c r="J725" s="645"/>
      <c r="K725" s="645"/>
      <c r="L725" s="645"/>
      <c r="M725" s="645"/>
      <c r="N725" s="645"/>
      <c r="O725" s="144"/>
      <c r="P725" s="151"/>
      <c r="Q725" s="151"/>
      <c r="R725" s="151"/>
      <c r="S725" s="151"/>
    </row>
    <row r="726" spans="1:19" ht="49.5" customHeight="1">
      <c r="A726" s="619"/>
      <c r="B726" s="646"/>
      <c r="C726" s="644"/>
      <c r="D726" s="619"/>
      <c r="E726" s="619"/>
      <c r="F726" s="619"/>
      <c r="G726" s="619"/>
      <c r="H726" s="619"/>
      <c r="I726" s="619"/>
      <c r="J726" s="645"/>
      <c r="K726" s="645"/>
      <c r="L726" s="645"/>
      <c r="M726" s="645"/>
      <c r="N726" s="645"/>
      <c r="O726" s="144"/>
      <c r="P726" s="151"/>
      <c r="Q726" s="151"/>
      <c r="R726" s="151"/>
      <c r="S726" s="151"/>
    </row>
    <row r="727" spans="1:19" ht="49.5" customHeight="1">
      <c r="A727" s="619"/>
      <c r="B727" s="646"/>
      <c r="C727" s="644"/>
      <c r="D727" s="619"/>
      <c r="E727" s="619"/>
      <c r="F727" s="619"/>
      <c r="G727" s="619"/>
      <c r="H727" s="619"/>
      <c r="I727" s="619"/>
      <c r="J727" s="645"/>
      <c r="K727" s="645"/>
      <c r="L727" s="645"/>
      <c r="M727" s="645"/>
      <c r="N727" s="645"/>
      <c r="O727" s="144"/>
      <c r="P727" s="151"/>
      <c r="Q727" s="151"/>
      <c r="R727" s="151"/>
      <c r="S727" s="151"/>
    </row>
    <row r="728" spans="1:19" ht="49.5" customHeight="1">
      <c r="A728" s="619"/>
      <c r="B728" s="646"/>
      <c r="C728" s="644"/>
      <c r="D728" s="619"/>
      <c r="E728" s="619"/>
      <c r="F728" s="619"/>
      <c r="G728" s="619"/>
      <c r="H728" s="619"/>
      <c r="I728" s="619"/>
      <c r="J728" s="645"/>
      <c r="K728" s="645"/>
      <c r="L728" s="645"/>
      <c r="M728" s="645"/>
      <c r="N728" s="645"/>
      <c r="O728" s="144"/>
      <c r="P728" s="151"/>
      <c r="Q728" s="151"/>
      <c r="R728" s="151"/>
      <c r="S728" s="151"/>
    </row>
    <row r="729" spans="1:19" ht="49.5" customHeight="1">
      <c r="A729" s="619"/>
      <c r="B729" s="646"/>
      <c r="C729" s="644"/>
      <c r="D729" s="619"/>
      <c r="E729" s="619"/>
      <c r="F729" s="619"/>
      <c r="G729" s="619"/>
      <c r="H729" s="619"/>
      <c r="I729" s="619"/>
      <c r="J729" s="645"/>
      <c r="K729" s="645"/>
      <c r="L729" s="645"/>
      <c r="M729" s="645"/>
      <c r="N729" s="645"/>
      <c r="O729" s="144"/>
      <c r="P729" s="151"/>
      <c r="Q729" s="151"/>
      <c r="R729" s="151"/>
      <c r="S729" s="151"/>
    </row>
    <row r="730" spans="1:19" ht="49.5" customHeight="1">
      <c r="A730" s="619"/>
      <c r="B730" s="646"/>
      <c r="C730" s="644"/>
      <c r="D730" s="619"/>
      <c r="E730" s="619"/>
      <c r="F730" s="619"/>
      <c r="G730" s="619"/>
      <c r="H730" s="619"/>
      <c r="I730" s="619"/>
      <c r="J730" s="645"/>
      <c r="K730" s="645"/>
      <c r="L730" s="645"/>
      <c r="M730" s="645"/>
      <c r="N730" s="645"/>
      <c r="O730" s="144"/>
      <c r="P730" s="151"/>
      <c r="Q730" s="151"/>
      <c r="R730" s="151"/>
      <c r="S730" s="151"/>
    </row>
    <row r="731" spans="1:19" ht="49.5" customHeight="1">
      <c r="A731" s="619"/>
      <c r="B731" s="646"/>
      <c r="C731" s="644"/>
      <c r="D731" s="619"/>
      <c r="E731" s="619"/>
      <c r="F731" s="619"/>
      <c r="G731" s="619"/>
      <c r="H731" s="619"/>
      <c r="I731" s="619"/>
      <c r="J731" s="645"/>
      <c r="K731" s="645"/>
      <c r="L731" s="645"/>
      <c r="M731" s="645"/>
      <c r="N731" s="645"/>
      <c r="O731" s="144"/>
      <c r="P731" s="151"/>
      <c r="Q731" s="151"/>
      <c r="R731" s="151"/>
      <c r="S731" s="151"/>
    </row>
    <row r="732" spans="1:19" ht="49.5" customHeight="1">
      <c r="A732" s="619"/>
      <c r="B732" s="646"/>
      <c r="C732" s="644"/>
      <c r="D732" s="619"/>
      <c r="E732" s="619"/>
      <c r="F732" s="619"/>
      <c r="G732" s="619"/>
      <c r="H732" s="619"/>
      <c r="I732" s="619"/>
      <c r="J732" s="645"/>
      <c r="K732" s="645"/>
      <c r="L732" s="645"/>
      <c r="M732" s="645"/>
      <c r="N732" s="645"/>
      <c r="O732" s="144"/>
      <c r="P732" s="151"/>
      <c r="Q732" s="151"/>
      <c r="R732" s="151"/>
      <c r="S732" s="151"/>
    </row>
    <row r="733" spans="1:19" ht="49.5" customHeight="1">
      <c r="A733" s="619"/>
      <c r="B733" s="646"/>
      <c r="C733" s="644"/>
      <c r="D733" s="619"/>
      <c r="E733" s="619"/>
      <c r="F733" s="619"/>
      <c r="G733" s="619"/>
      <c r="H733" s="619"/>
      <c r="I733" s="619"/>
      <c r="J733" s="645"/>
      <c r="K733" s="645"/>
      <c r="L733" s="645"/>
      <c r="M733" s="645"/>
      <c r="N733" s="645"/>
      <c r="O733" s="144"/>
      <c r="P733" s="151"/>
      <c r="Q733" s="151"/>
      <c r="R733" s="151"/>
      <c r="S733" s="151"/>
    </row>
    <row r="734" spans="1:19" ht="49.5" customHeight="1">
      <c r="A734" s="619"/>
      <c r="B734" s="646"/>
      <c r="C734" s="644"/>
      <c r="D734" s="619"/>
      <c r="E734" s="619"/>
      <c r="F734" s="619"/>
      <c r="G734" s="619"/>
      <c r="H734" s="619"/>
      <c r="I734" s="619"/>
      <c r="J734" s="645"/>
      <c r="K734" s="645"/>
      <c r="L734" s="645"/>
      <c r="M734" s="645"/>
      <c r="N734" s="645"/>
      <c r="O734" s="144"/>
      <c r="P734" s="151"/>
      <c r="Q734" s="151"/>
      <c r="R734" s="151"/>
      <c r="S734" s="151"/>
    </row>
    <row r="735" spans="1:19" ht="49.5" customHeight="1">
      <c r="A735" s="619"/>
      <c r="B735" s="646"/>
      <c r="C735" s="644"/>
      <c r="D735" s="619"/>
      <c r="E735" s="619"/>
      <c r="F735" s="619"/>
      <c r="G735" s="619"/>
      <c r="H735" s="619"/>
      <c r="I735" s="619"/>
      <c r="J735" s="645"/>
      <c r="K735" s="645"/>
      <c r="L735" s="645"/>
      <c r="M735" s="645"/>
      <c r="N735" s="645"/>
      <c r="O735" s="144"/>
      <c r="P735" s="151"/>
      <c r="Q735" s="151"/>
      <c r="R735" s="151"/>
      <c r="S735" s="151"/>
    </row>
    <row r="736" spans="1:19" ht="49.5" customHeight="1">
      <c r="A736" s="619"/>
      <c r="B736" s="646"/>
      <c r="C736" s="644"/>
      <c r="D736" s="619"/>
      <c r="E736" s="619"/>
      <c r="F736" s="619"/>
      <c r="G736" s="619"/>
      <c r="H736" s="619"/>
      <c r="I736" s="619"/>
      <c r="J736" s="645"/>
      <c r="K736" s="645"/>
      <c r="L736" s="645"/>
      <c r="M736" s="645"/>
      <c r="N736" s="645"/>
      <c r="O736" s="144"/>
      <c r="P736" s="151"/>
      <c r="Q736" s="151"/>
      <c r="R736" s="151"/>
      <c r="S736" s="151"/>
    </row>
    <row r="737" spans="1:19" ht="49.5" customHeight="1">
      <c r="A737" s="619"/>
      <c r="B737" s="646"/>
      <c r="C737" s="644"/>
      <c r="D737" s="619"/>
      <c r="E737" s="619"/>
      <c r="F737" s="619"/>
      <c r="G737" s="619"/>
      <c r="H737" s="619"/>
      <c r="I737" s="619"/>
      <c r="J737" s="645"/>
      <c r="K737" s="645"/>
      <c r="L737" s="645"/>
      <c r="M737" s="645"/>
      <c r="N737" s="645"/>
      <c r="O737" s="144"/>
      <c r="P737" s="151"/>
      <c r="Q737" s="151"/>
      <c r="R737" s="151"/>
      <c r="S737" s="151"/>
    </row>
    <row r="738" spans="1:19" ht="49.5" customHeight="1">
      <c r="A738" s="619"/>
      <c r="B738" s="646"/>
      <c r="C738" s="644"/>
      <c r="D738" s="619"/>
      <c r="E738" s="619"/>
      <c r="F738" s="619"/>
      <c r="G738" s="619"/>
      <c r="H738" s="619"/>
      <c r="I738" s="619"/>
      <c r="J738" s="645"/>
      <c r="K738" s="645"/>
      <c r="L738" s="645"/>
      <c r="M738" s="645"/>
      <c r="N738" s="645"/>
      <c r="O738" s="144"/>
      <c r="P738" s="151"/>
      <c r="Q738" s="151"/>
      <c r="R738" s="151"/>
      <c r="S738" s="151"/>
    </row>
    <row r="739" spans="1:19" ht="49.5" customHeight="1">
      <c r="A739" s="619"/>
      <c r="B739" s="646"/>
      <c r="C739" s="644"/>
      <c r="D739" s="619"/>
      <c r="E739" s="619"/>
      <c r="F739" s="619"/>
      <c r="G739" s="619"/>
      <c r="H739" s="619"/>
      <c r="I739" s="619"/>
      <c r="J739" s="645"/>
      <c r="K739" s="645"/>
      <c r="L739" s="645"/>
      <c r="M739" s="645"/>
      <c r="N739" s="645"/>
      <c r="O739" s="144"/>
      <c r="P739" s="151"/>
      <c r="Q739" s="151"/>
      <c r="R739" s="151"/>
      <c r="S739" s="151"/>
    </row>
    <row r="740" spans="1:19" ht="49.5" customHeight="1">
      <c r="A740" s="619"/>
      <c r="B740" s="646"/>
      <c r="C740" s="644"/>
      <c r="D740" s="619"/>
      <c r="E740" s="619"/>
      <c r="F740" s="619"/>
      <c r="G740" s="619"/>
      <c r="H740" s="619"/>
      <c r="I740" s="619"/>
      <c r="J740" s="645"/>
      <c r="K740" s="645"/>
      <c r="L740" s="645"/>
      <c r="M740" s="645"/>
      <c r="N740" s="645"/>
      <c r="O740" s="144"/>
      <c r="P740" s="151"/>
      <c r="Q740" s="151"/>
      <c r="R740" s="151"/>
      <c r="S740" s="151"/>
    </row>
    <row r="741" spans="1:19" ht="49.5" customHeight="1">
      <c r="A741" s="619"/>
      <c r="B741" s="646"/>
      <c r="C741" s="644"/>
      <c r="D741" s="619"/>
      <c r="E741" s="619"/>
      <c r="F741" s="619"/>
      <c r="G741" s="619"/>
      <c r="H741" s="619"/>
      <c r="I741" s="619"/>
      <c r="J741" s="645"/>
      <c r="K741" s="645"/>
      <c r="L741" s="645"/>
      <c r="M741" s="645"/>
      <c r="N741" s="645"/>
      <c r="O741" s="144"/>
      <c r="P741" s="151"/>
      <c r="Q741" s="151"/>
      <c r="R741" s="151"/>
      <c r="S741" s="151"/>
    </row>
    <row r="742" spans="1:19" ht="49.5" customHeight="1">
      <c r="A742" s="619"/>
      <c r="B742" s="646"/>
      <c r="C742" s="644"/>
      <c r="D742" s="619"/>
      <c r="E742" s="619"/>
      <c r="F742" s="619"/>
      <c r="G742" s="619"/>
      <c r="H742" s="619"/>
      <c r="I742" s="619"/>
      <c r="J742" s="645"/>
      <c r="K742" s="645"/>
      <c r="L742" s="645"/>
      <c r="M742" s="645"/>
      <c r="N742" s="645"/>
      <c r="O742" s="144"/>
      <c r="P742" s="151"/>
      <c r="Q742" s="151"/>
      <c r="R742" s="151"/>
      <c r="S742" s="151"/>
    </row>
    <row r="743" spans="1:19" ht="49.5" customHeight="1">
      <c r="A743" s="619"/>
      <c r="B743" s="646"/>
      <c r="C743" s="644"/>
      <c r="D743" s="619"/>
      <c r="E743" s="619"/>
      <c r="F743" s="619"/>
      <c r="G743" s="619"/>
      <c r="H743" s="619"/>
      <c r="I743" s="619"/>
      <c r="J743" s="645"/>
      <c r="K743" s="645"/>
      <c r="L743" s="645"/>
      <c r="M743" s="645"/>
      <c r="N743" s="645"/>
      <c r="O743" s="144"/>
      <c r="P743" s="151"/>
      <c r="Q743" s="151"/>
      <c r="R743" s="151"/>
      <c r="S743" s="151"/>
    </row>
    <row r="744" spans="1:19" ht="49.5" customHeight="1">
      <c r="A744" s="619"/>
      <c r="B744" s="646"/>
      <c r="C744" s="644"/>
      <c r="D744" s="619"/>
      <c r="E744" s="619"/>
      <c r="F744" s="619"/>
      <c r="G744" s="619"/>
      <c r="H744" s="619"/>
      <c r="I744" s="619"/>
      <c r="J744" s="645"/>
      <c r="K744" s="645"/>
      <c r="L744" s="645"/>
      <c r="M744" s="645"/>
      <c r="N744" s="645"/>
      <c r="O744" s="144"/>
      <c r="P744" s="151"/>
      <c r="Q744" s="151"/>
      <c r="R744" s="151"/>
      <c r="S744" s="151"/>
    </row>
    <row r="745" spans="1:19" ht="49.5" customHeight="1">
      <c r="A745" s="619"/>
      <c r="B745" s="646"/>
      <c r="C745" s="644"/>
      <c r="D745" s="619"/>
      <c r="E745" s="619"/>
      <c r="F745" s="619"/>
      <c r="G745" s="619"/>
      <c r="H745" s="619"/>
      <c r="I745" s="619"/>
      <c r="J745" s="645"/>
      <c r="K745" s="645"/>
      <c r="L745" s="645"/>
      <c r="M745" s="645"/>
      <c r="N745" s="645"/>
      <c r="O745" s="144"/>
      <c r="P745" s="151"/>
      <c r="Q745" s="151"/>
      <c r="R745" s="151"/>
      <c r="S745" s="151"/>
    </row>
    <row r="746" spans="1:19" ht="49.5" customHeight="1">
      <c r="A746" s="619"/>
      <c r="B746" s="646"/>
      <c r="C746" s="644"/>
      <c r="D746" s="619"/>
      <c r="E746" s="619"/>
      <c r="F746" s="619"/>
      <c r="G746" s="619"/>
      <c r="H746" s="619"/>
      <c r="I746" s="619"/>
      <c r="J746" s="645"/>
      <c r="K746" s="645"/>
      <c r="L746" s="645"/>
      <c r="M746" s="645"/>
      <c r="N746" s="645"/>
      <c r="O746" s="144"/>
      <c r="P746" s="151"/>
      <c r="Q746" s="151"/>
      <c r="R746" s="151"/>
      <c r="S746" s="151"/>
    </row>
    <row r="747" spans="1:19" ht="49.5" customHeight="1">
      <c r="A747" s="619"/>
      <c r="B747" s="646"/>
      <c r="C747" s="644"/>
      <c r="D747" s="619"/>
      <c r="E747" s="619"/>
      <c r="F747" s="619"/>
      <c r="G747" s="619"/>
      <c r="H747" s="619"/>
      <c r="I747" s="619"/>
      <c r="J747" s="645"/>
      <c r="K747" s="645"/>
      <c r="L747" s="645"/>
      <c r="M747" s="645"/>
      <c r="N747" s="645"/>
      <c r="O747" s="144"/>
      <c r="P747" s="151"/>
      <c r="Q747" s="151"/>
      <c r="R747" s="151"/>
      <c r="S747" s="151"/>
    </row>
    <row r="748" spans="1:19" ht="49.5" customHeight="1">
      <c r="A748" s="619"/>
      <c r="B748" s="646"/>
      <c r="C748" s="644"/>
      <c r="D748" s="619"/>
      <c r="E748" s="619"/>
      <c r="F748" s="619"/>
      <c r="G748" s="619"/>
      <c r="H748" s="619"/>
      <c r="I748" s="619"/>
      <c r="J748" s="645"/>
      <c r="K748" s="645"/>
      <c r="L748" s="645"/>
      <c r="M748" s="645"/>
      <c r="N748" s="645"/>
      <c r="O748" s="144"/>
      <c r="P748" s="151"/>
      <c r="Q748" s="151"/>
      <c r="R748" s="151"/>
      <c r="S748" s="151"/>
    </row>
    <row r="749" spans="1:19" ht="49.5" customHeight="1">
      <c r="A749" s="619"/>
      <c r="B749" s="646"/>
      <c r="C749" s="644"/>
      <c r="D749" s="619"/>
      <c r="E749" s="619"/>
      <c r="F749" s="619"/>
      <c r="G749" s="619"/>
      <c r="H749" s="619"/>
      <c r="I749" s="619"/>
      <c r="J749" s="645"/>
      <c r="K749" s="645"/>
      <c r="L749" s="645"/>
      <c r="M749" s="645"/>
      <c r="N749" s="645"/>
      <c r="O749" s="144"/>
      <c r="P749" s="151"/>
      <c r="Q749" s="151"/>
      <c r="R749" s="151"/>
      <c r="S749" s="151"/>
    </row>
    <row r="750" spans="1:19" ht="49.5" customHeight="1">
      <c r="A750" s="619"/>
      <c r="B750" s="646"/>
      <c r="C750" s="644"/>
      <c r="D750" s="619"/>
      <c r="E750" s="619"/>
      <c r="F750" s="619"/>
      <c r="G750" s="619"/>
      <c r="H750" s="619"/>
      <c r="I750" s="619"/>
      <c r="J750" s="645"/>
      <c r="K750" s="645"/>
      <c r="L750" s="645"/>
      <c r="M750" s="645"/>
      <c r="N750" s="645"/>
      <c r="O750" s="144"/>
      <c r="P750" s="151"/>
      <c r="Q750" s="151"/>
      <c r="R750" s="151"/>
      <c r="S750" s="151"/>
    </row>
    <row r="751" spans="1:19" ht="49.5" customHeight="1">
      <c r="A751" s="619"/>
      <c r="B751" s="646"/>
      <c r="C751" s="644"/>
      <c r="D751" s="619"/>
      <c r="E751" s="619"/>
      <c r="F751" s="619"/>
      <c r="G751" s="619"/>
      <c r="H751" s="619"/>
      <c r="I751" s="619"/>
      <c r="J751" s="645"/>
      <c r="K751" s="645"/>
      <c r="L751" s="645"/>
      <c r="M751" s="645"/>
      <c r="N751" s="645"/>
      <c r="O751" s="144"/>
      <c r="P751" s="151"/>
      <c r="Q751" s="151"/>
      <c r="R751" s="151"/>
      <c r="S751" s="151"/>
    </row>
    <row r="752" spans="1:19" ht="49.5" customHeight="1">
      <c r="A752" s="619"/>
      <c r="B752" s="646"/>
      <c r="C752" s="644"/>
      <c r="D752" s="619"/>
      <c r="E752" s="619"/>
      <c r="F752" s="619"/>
      <c r="G752" s="619"/>
      <c r="H752" s="619"/>
      <c r="I752" s="619"/>
      <c r="J752" s="645"/>
      <c r="K752" s="645"/>
      <c r="L752" s="645"/>
      <c r="M752" s="645"/>
      <c r="N752" s="645"/>
      <c r="O752" s="144"/>
      <c r="P752" s="151"/>
      <c r="Q752" s="151"/>
      <c r="R752" s="151"/>
      <c r="S752" s="151"/>
    </row>
    <row r="753" spans="1:19" ht="49.5" customHeight="1">
      <c r="A753" s="619"/>
      <c r="B753" s="646"/>
      <c r="C753" s="644"/>
      <c r="D753" s="619"/>
      <c r="E753" s="619"/>
      <c r="F753" s="619"/>
      <c r="G753" s="619"/>
      <c r="H753" s="619"/>
      <c r="I753" s="619"/>
      <c r="J753" s="645"/>
      <c r="K753" s="645"/>
      <c r="L753" s="645"/>
      <c r="M753" s="645"/>
      <c r="N753" s="645"/>
      <c r="O753" s="144"/>
      <c r="P753" s="151"/>
      <c r="Q753" s="151"/>
      <c r="R753" s="151"/>
      <c r="S753" s="151"/>
    </row>
    <row r="754" spans="1:19" ht="49.5" customHeight="1">
      <c r="A754" s="619"/>
      <c r="B754" s="646"/>
      <c r="C754" s="644"/>
      <c r="D754" s="619"/>
      <c r="E754" s="619"/>
      <c r="F754" s="619"/>
      <c r="G754" s="619"/>
      <c r="H754" s="619"/>
      <c r="I754" s="619"/>
      <c r="J754" s="645"/>
      <c r="K754" s="645"/>
      <c r="L754" s="645"/>
      <c r="M754" s="645"/>
      <c r="N754" s="645"/>
      <c r="O754" s="144"/>
      <c r="P754" s="151"/>
      <c r="Q754" s="151"/>
      <c r="R754" s="151"/>
      <c r="S754" s="151"/>
    </row>
    <row r="755" spans="1:19" ht="49.5" customHeight="1">
      <c r="A755" s="619"/>
      <c r="B755" s="646"/>
      <c r="C755" s="644"/>
      <c r="D755" s="619"/>
      <c r="E755" s="619"/>
      <c r="F755" s="619"/>
      <c r="G755" s="619"/>
      <c r="H755" s="619"/>
      <c r="I755" s="619"/>
      <c r="J755" s="645"/>
      <c r="K755" s="645"/>
      <c r="L755" s="645"/>
      <c r="M755" s="645"/>
      <c r="N755" s="645"/>
      <c r="O755" s="144"/>
      <c r="P755" s="151"/>
      <c r="Q755" s="151"/>
      <c r="R755" s="151"/>
      <c r="S755" s="151"/>
    </row>
    <row r="756" spans="1:19" ht="49.5" customHeight="1">
      <c r="A756" s="619"/>
      <c r="B756" s="646"/>
      <c r="C756" s="644"/>
      <c r="D756" s="619"/>
      <c r="E756" s="619"/>
      <c r="F756" s="619"/>
      <c r="G756" s="619"/>
      <c r="H756" s="619"/>
      <c r="I756" s="619"/>
      <c r="J756" s="645"/>
      <c r="K756" s="645"/>
      <c r="L756" s="645"/>
      <c r="M756" s="645"/>
      <c r="N756" s="645"/>
      <c r="O756" s="144"/>
      <c r="P756" s="151"/>
      <c r="Q756" s="151"/>
      <c r="R756" s="151"/>
      <c r="S756" s="151"/>
    </row>
    <row r="757" spans="1:19" ht="49.5" customHeight="1">
      <c r="A757" s="619"/>
      <c r="B757" s="646"/>
      <c r="C757" s="644"/>
      <c r="D757" s="619"/>
      <c r="E757" s="619"/>
      <c r="F757" s="619"/>
      <c r="G757" s="619"/>
      <c r="H757" s="619"/>
      <c r="I757" s="619"/>
      <c r="J757" s="645"/>
      <c r="K757" s="645"/>
      <c r="L757" s="645"/>
      <c r="M757" s="645"/>
      <c r="N757" s="645"/>
      <c r="O757" s="144"/>
      <c r="P757" s="151"/>
      <c r="Q757" s="151"/>
      <c r="R757" s="151"/>
      <c r="S757" s="151"/>
    </row>
    <row r="758" spans="1:19" ht="49.5" customHeight="1">
      <c r="A758" s="619"/>
      <c r="B758" s="646"/>
      <c r="C758" s="644"/>
      <c r="D758" s="619"/>
      <c r="E758" s="619"/>
      <c r="F758" s="619"/>
      <c r="G758" s="619"/>
      <c r="H758" s="619"/>
      <c r="I758" s="619"/>
      <c r="J758" s="645"/>
      <c r="K758" s="645"/>
      <c r="L758" s="645"/>
      <c r="M758" s="645"/>
      <c r="N758" s="645"/>
      <c r="O758" s="144"/>
      <c r="P758" s="151"/>
      <c r="Q758" s="151"/>
      <c r="R758" s="151"/>
      <c r="S758" s="151"/>
    </row>
    <row r="759" spans="1:19" ht="49.5" customHeight="1">
      <c r="A759" s="619"/>
      <c r="B759" s="646"/>
      <c r="C759" s="644"/>
      <c r="D759" s="619"/>
      <c r="E759" s="619"/>
      <c r="F759" s="619"/>
      <c r="G759" s="619"/>
      <c r="H759" s="619"/>
      <c r="I759" s="619"/>
      <c r="J759" s="645"/>
      <c r="K759" s="645"/>
      <c r="L759" s="645"/>
      <c r="M759" s="645"/>
      <c r="N759" s="645"/>
      <c r="O759" s="144"/>
      <c r="P759" s="151"/>
      <c r="Q759" s="151"/>
      <c r="R759" s="151"/>
      <c r="S759" s="151"/>
    </row>
    <row r="760" spans="1:19" ht="49.5" customHeight="1">
      <c r="A760" s="619"/>
      <c r="B760" s="646"/>
      <c r="C760" s="644"/>
      <c r="D760" s="619"/>
      <c r="E760" s="619"/>
      <c r="F760" s="619"/>
      <c r="G760" s="619"/>
      <c r="H760" s="619"/>
      <c r="I760" s="619"/>
      <c r="J760" s="645"/>
      <c r="K760" s="645"/>
      <c r="L760" s="645"/>
      <c r="M760" s="645"/>
      <c r="N760" s="645"/>
      <c r="O760" s="144"/>
      <c r="P760" s="151"/>
      <c r="Q760" s="151"/>
      <c r="R760" s="151"/>
      <c r="S760" s="151"/>
    </row>
    <row r="761" spans="1:19" ht="49.5" customHeight="1">
      <c r="A761" s="619"/>
      <c r="B761" s="646"/>
      <c r="C761" s="644"/>
      <c r="D761" s="619"/>
      <c r="E761" s="619"/>
      <c r="F761" s="619"/>
      <c r="G761" s="619"/>
      <c r="H761" s="619"/>
      <c r="I761" s="619"/>
      <c r="J761" s="645"/>
      <c r="K761" s="645"/>
      <c r="L761" s="645"/>
      <c r="M761" s="645"/>
      <c r="N761" s="645"/>
      <c r="O761" s="144"/>
      <c r="P761" s="151"/>
      <c r="Q761" s="151"/>
      <c r="R761" s="151"/>
      <c r="S761" s="151"/>
    </row>
    <row r="762" spans="1:19" ht="49.5" customHeight="1">
      <c r="A762" s="619"/>
      <c r="B762" s="646"/>
      <c r="C762" s="644"/>
      <c r="D762" s="619"/>
      <c r="E762" s="619"/>
      <c r="F762" s="619"/>
      <c r="G762" s="619"/>
      <c r="H762" s="619"/>
      <c r="I762" s="619"/>
      <c r="J762" s="645"/>
      <c r="K762" s="645"/>
      <c r="L762" s="645"/>
      <c r="M762" s="645"/>
      <c r="N762" s="645"/>
      <c r="O762" s="144"/>
      <c r="P762" s="151"/>
      <c r="Q762" s="151"/>
      <c r="R762" s="151"/>
      <c r="S762" s="151"/>
    </row>
    <row r="763" spans="1:19" ht="49.5" customHeight="1">
      <c r="A763" s="619"/>
      <c r="B763" s="646"/>
      <c r="C763" s="644"/>
      <c r="D763" s="619"/>
      <c r="E763" s="619"/>
      <c r="F763" s="619"/>
      <c r="G763" s="619"/>
      <c r="H763" s="619"/>
      <c r="I763" s="619"/>
      <c r="J763" s="645"/>
      <c r="K763" s="645"/>
      <c r="L763" s="645"/>
      <c r="M763" s="645"/>
      <c r="N763" s="645"/>
      <c r="O763" s="144"/>
      <c r="P763" s="151"/>
      <c r="Q763" s="151"/>
      <c r="R763" s="151"/>
      <c r="S763" s="151"/>
    </row>
    <row r="764" spans="1:19" ht="49.5" customHeight="1">
      <c r="A764" s="619"/>
      <c r="B764" s="646"/>
      <c r="C764" s="644"/>
      <c r="D764" s="619"/>
      <c r="E764" s="619"/>
      <c r="F764" s="619"/>
      <c r="G764" s="619"/>
      <c r="H764" s="619"/>
      <c r="I764" s="619"/>
      <c r="J764" s="645"/>
      <c r="K764" s="645"/>
      <c r="L764" s="645"/>
      <c r="M764" s="645"/>
      <c r="N764" s="645"/>
      <c r="O764" s="144"/>
      <c r="P764" s="151"/>
      <c r="Q764" s="151"/>
      <c r="R764" s="151"/>
      <c r="S764" s="151"/>
    </row>
    <row r="765" spans="1:19" ht="49.5" customHeight="1">
      <c r="A765" s="619"/>
      <c r="B765" s="646"/>
      <c r="C765" s="644"/>
      <c r="D765" s="619"/>
      <c r="E765" s="619"/>
      <c r="F765" s="619"/>
      <c r="G765" s="619"/>
      <c r="H765" s="619"/>
      <c r="I765" s="619"/>
      <c r="J765" s="645"/>
      <c r="K765" s="645"/>
      <c r="L765" s="645"/>
      <c r="M765" s="645"/>
      <c r="N765" s="645"/>
      <c r="O765" s="144"/>
      <c r="P765" s="151"/>
      <c r="Q765" s="151"/>
      <c r="R765" s="151"/>
      <c r="S765" s="151"/>
    </row>
    <row r="766" spans="1:19" ht="49.5" customHeight="1">
      <c r="A766" s="619"/>
      <c r="B766" s="646"/>
      <c r="C766" s="644"/>
      <c r="D766" s="619"/>
      <c r="E766" s="619"/>
      <c r="F766" s="619"/>
      <c r="G766" s="619"/>
      <c r="H766" s="619"/>
      <c r="I766" s="619"/>
      <c r="J766" s="645"/>
      <c r="K766" s="645"/>
      <c r="L766" s="645"/>
      <c r="M766" s="645"/>
      <c r="N766" s="645"/>
      <c r="O766" s="144"/>
      <c r="P766" s="151"/>
      <c r="Q766" s="151"/>
      <c r="R766" s="151"/>
      <c r="S766" s="151"/>
    </row>
    <row r="767" spans="1:19" ht="49.5" customHeight="1">
      <c r="A767" s="619"/>
      <c r="B767" s="646"/>
      <c r="C767" s="644"/>
      <c r="D767" s="619"/>
      <c r="E767" s="619"/>
      <c r="F767" s="619"/>
      <c r="G767" s="619"/>
      <c r="H767" s="619"/>
      <c r="I767" s="619"/>
      <c r="J767" s="645"/>
      <c r="K767" s="645"/>
      <c r="L767" s="645"/>
      <c r="M767" s="645"/>
      <c r="N767" s="645"/>
      <c r="O767" s="144"/>
      <c r="P767" s="151"/>
      <c r="Q767" s="151"/>
      <c r="R767" s="151"/>
      <c r="S767" s="151"/>
    </row>
    <row r="768" spans="1:19" ht="49.5" customHeight="1">
      <c r="A768" s="619"/>
      <c r="B768" s="646"/>
      <c r="C768" s="644"/>
      <c r="D768" s="619"/>
      <c r="E768" s="619"/>
      <c r="F768" s="619"/>
      <c r="G768" s="619"/>
      <c r="H768" s="619"/>
      <c r="I768" s="619"/>
      <c r="J768" s="645"/>
      <c r="K768" s="645"/>
      <c r="L768" s="645"/>
      <c r="M768" s="645"/>
      <c r="N768" s="645"/>
      <c r="O768" s="144"/>
      <c r="P768" s="151"/>
      <c r="Q768" s="151"/>
      <c r="R768" s="151"/>
      <c r="S768" s="151"/>
    </row>
    <row r="769" spans="1:19" ht="49.5" customHeight="1">
      <c r="A769" s="619"/>
      <c r="B769" s="646"/>
      <c r="C769" s="644"/>
      <c r="D769" s="619"/>
      <c r="E769" s="619"/>
      <c r="F769" s="619"/>
      <c r="G769" s="619"/>
      <c r="H769" s="619"/>
      <c r="I769" s="619"/>
      <c r="J769" s="645"/>
      <c r="K769" s="645"/>
      <c r="L769" s="645"/>
      <c r="M769" s="645"/>
      <c r="N769" s="645"/>
      <c r="O769" s="144"/>
      <c r="P769" s="151"/>
      <c r="Q769" s="151"/>
      <c r="R769" s="151"/>
      <c r="S769" s="151"/>
    </row>
    <row r="770" spans="1:19" ht="49.5" customHeight="1">
      <c r="A770" s="619"/>
      <c r="B770" s="646"/>
      <c r="C770" s="644"/>
      <c r="D770" s="619"/>
      <c r="E770" s="619"/>
      <c r="F770" s="619"/>
      <c r="G770" s="619"/>
      <c r="H770" s="619"/>
      <c r="I770" s="619"/>
      <c r="J770" s="645"/>
      <c r="K770" s="645"/>
      <c r="L770" s="645"/>
      <c r="M770" s="645"/>
      <c r="N770" s="645"/>
      <c r="O770" s="144"/>
      <c r="P770" s="151"/>
      <c r="Q770" s="151"/>
      <c r="R770" s="151"/>
      <c r="S770" s="151"/>
    </row>
    <row r="771" spans="1:19" ht="49.5" customHeight="1">
      <c r="A771" s="619"/>
      <c r="B771" s="646"/>
      <c r="C771" s="644"/>
      <c r="D771" s="619"/>
      <c r="E771" s="619"/>
      <c r="F771" s="619"/>
      <c r="G771" s="619"/>
      <c r="H771" s="619"/>
      <c r="I771" s="619"/>
      <c r="J771" s="645"/>
      <c r="K771" s="645"/>
      <c r="L771" s="645"/>
      <c r="M771" s="645"/>
      <c r="N771" s="645"/>
      <c r="O771" s="144"/>
      <c r="P771" s="151"/>
      <c r="Q771" s="151"/>
      <c r="R771" s="151"/>
      <c r="S771" s="151"/>
    </row>
    <row r="772" spans="1:19" ht="49.5" customHeight="1">
      <c r="A772" s="619"/>
      <c r="B772" s="646"/>
      <c r="C772" s="644"/>
      <c r="D772" s="619"/>
      <c r="E772" s="619"/>
      <c r="F772" s="619"/>
      <c r="G772" s="619"/>
      <c r="H772" s="619"/>
      <c r="I772" s="619"/>
      <c r="J772" s="645"/>
      <c r="K772" s="645"/>
      <c r="L772" s="645"/>
      <c r="M772" s="645"/>
      <c r="N772" s="645"/>
      <c r="O772" s="144"/>
      <c r="P772" s="151"/>
      <c r="Q772" s="151"/>
      <c r="R772" s="151"/>
      <c r="S772" s="151"/>
    </row>
    <row r="773" spans="1:19" ht="49.5" customHeight="1">
      <c r="A773" s="619"/>
      <c r="B773" s="646"/>
      <c r="C773" s="644"/>
      <c r="D773" s="619"/>
      <c r="E773" s="619"/>
      <c r="F773" s="619"/>
      <c r="G773" s="619"/>
      <c r="H773" s="619"/>
      <c r="I773" s="619"/>
      <c r="J773" s="645"/>
      <c r="K773" s="645"/>
      <c r="L773" s="645"/>
      <c r="M773" s="645"/>
      <c r="N773" s="645"/>
      <c r="O773" s="144"/>
      <c r="P773" s="151"/>
      <c r="Q773" s="151"/>
      <c r="R773" s="151"/>
      <c r="S773" s="151"/>
    </row>
    <row r="774" spans="1:19" ht="49.5" customHeight="1">
      <c r="A774" s="619"/>
      <c r="B774" s="646"/>
      <c r="C774" s="644"/>
      <c r="D774" s="619"/>
      <c r="E774" s="619"/>
      <c r="F774" s="619"/>
      <c r="G774" s="619"/>
      <c r="H774" s="619"/>
      <c r="I774" s="619"/>
      <c r="J774" s="645"/>
      <c r="K774" s="645"/>
      <c r="L774" s="645"/>
      <c r="M774" s="645"/>
      <c r="N774" s="645"/>
      <c r="O774" s="144"/>
      <c r="P774" s="151"/>
      <c r="Q774" s="151"/>
      <c r="R774" s="151"/>
      <c r="S774" s="151"/>
    </row>
    <row r="775" spans="1:19" ht="49.5" customHeight="1">
      <c r="A775" s="619"/>
      <c r="B775" s="646"/>
      <c r="C775" s="644"/>
      <c r="D775" s="619"/>
      <c r="E775" s="619"/>
      <c r="F775" s="619"/>
      <c r="G775" s="619"/>
      <c r="H775" s="619"/>
      <c r="I775" s="619"/>
      <c r="J775" s="645"/>
      <c r="K775" s="645"/>
      <c r="L775" s="645"/>
      <c r="M775" s="645"/>
      <c r="N775" s="645"/>
      <c r="O775" s="144"/>
      <c r="P775" s="151"/>
      <c r="Q775" s="151"/>
      <c r="R775" s="151"/>
      <c r="S775" s="151"/>
    </row>
    <row r="776" spans="1:19" ht="49.5" customHeight="1">
      <c r="A776" s="619"/>
      <c r="B776" s="646"/>
      <c r="C776" s="644"/>
      <c r="D776" s="619"/>
      <c r="E776" s="619"/>
      <c r="F776" s="619"/>
      <c r="G776" s="619"/>
      <c r="H776" s="619"/>
      <c r="I776" s="619"/>
      <c r="J776" s="645"/>
      <c r="K776" s="645"/>
      <c r="L776" s="645"/>
      <c r="M776" s="645"/>
      <c r="N776" s="645"/>
      <c r="O776" s="144"/>
      <c r="P776" s="151"/>
      <c r="Q776" s="151"/>
      <c r="R776" s="151"/>
      <c r="S776" s="151"/>
    </row>
    <row r="777" spans="1:19" ht="49.5" customHeight="1">
      <c r="A777" s="619"/>
      <c r="B777" s="646"/>
      <c r="C777" s="644"/>
      <c r="D777" s="619"/>
      <c r="E777" s="619"/>
      <c r="F777" s="619"/>
      <c r="G777" s="619"/>
      <c r="H777" s="619"/>
      <c r="I777" s="619"/>
      <c r="J777" s="645"/>
      <c r="K777" s="645"/>
      <c r="L777" s="645"/>
      <c r="M777" s="645"/>
      <c r="N777" s="645"/>
      <c r="O777" s="144"/>
      <c r="P777" s="151"/>
      <c r="Q777" s="151"/>
      <c r="R777" s="151"/>
      <c r="S777" s="151"/>
    </row>
    <row r="778" spans="1:19" ht="49.5" customHeight="1">
      <c r="A778" s="619"/>
      <c r="B778" s="646"/>
      <c r="C778" s="644"/>
      <c r="D778" s="619"/>
      <c r="E778" s="619"/>
      <c r="F778" s="619"/>
      <c r="G778" s="619"/>
      <c r="H778" s="619"/>
      <c r="I778" s="619"/>
      <c r="J778" s="645"/>
      <c r="K778" s="645"/>
      <c r="L778" s="645"/>
      <c r="M778" s="645"/>
      <c r="N778" s="645"/>
      <c r="O778" s="144"/>
      <c r="P778" s="151"/>
      <c r="Q778" s="151"/>
      <c r="R778" s="151"/>
      <c r="S778" s="151"/>
    </row>
    <row r="779" spans="1:19" ht="49.5" customHeight="1">
      <c r="A779" s="619"/>
      <c r="B779" s="646"/>
      <c r="C779" s="644"/>
      <c r="D779" s="619"/>
      <c r="E779" s="619"/>
      <c r="F779" s="619"/>
      <c r="G779" s="619"/>
      <c r="H779" s="619"/>
      <c r="I779" s="619"/>
      <c r="J779" s="645"/>
      <c r="K779" s="645"/>
      <c r="L779" s="645"/>
      <c r="M779" s="645"/>
      <c r="N779" s="645"/>
      <c r="O779" s="144"/>
      <c r="P779" s="151"/>
      <c r="Q779" s="151"/>
      <c r="R779" s="151"/>
      <c r="S779" s="151"/>
    </row>
    <row r="780" spans="1:19" ht="49.5" customHeight="1">
      <c r="A780" s="619"/>
      <c r="B780" s="646"/>
      <c r="C780" s="644"/>
      <c r="D780" s="619"/>
      <c r="E780" s="619"/>
      <c r="F780" s="619"/>
      <c r="G780" s="619"/>
      <c r="H780" s="619"/>
      <c r="I780" s="619"/>
      <c r="J780" s="645"/>
      <c r="K780" s="645"/>
      <c r="L780" s="645"/>
      <c r="M780" s="645"/>
      <c r="N780" s="645"/>
      <c r="O780" s="144"/>
      <c r="P780" s="151"/>
      <c r="Q780" s="151"/>
      <c r="R780" s="151"/>
      <c r="S780" s="151"/>
    </row>
    <row r="781" spans="1:19" ht="49.5" customHeight="1">
      <c r="A781" s="619"/>
      <c r="B781" s="646"/>
      <c r="C781" s="644"/>
      <c r="D781" s="619"/>
      <c r="E781" s="619"/>
      <c r="F781" s="619"/>
      <c r="G781" s="619"/>
      <c r="H781" s="619"/>
      <c r="I781" s="619"/>
      <c r="J781" s="645"/>
      <c r="K781" s="645"/>
      <c r="L781" s="645"/>
      <c r="M781" s="645"/>
      <c r="N781" s="645"/>
      <c r="O781" s="144"/>
      <c r="P781" s="151"/>
      <c r="Q781" s="151"/>
      <c r="R781" s="151"/>
      <c r="S781" s="151"/>
    </row>
    <row r="782" spans="1:19" ht="49.5" customHeight="1">
      <c r="A782" s="619"/>
      <c r="B782" s="646"/>
      <c r="C782" s="644"/>
      <c r="D782" s="619"/>
      <c r="E782" s="619"/>
      <c r="F782" s="619"/>
      <c r="G782" s="619"/>
      <c r="H782" s="619"/>
      <c r="I782" s="619"/>
      <c r="J782" s="645"/>
      <c r="K782" s="645"/>
      <c r="L782" s="645"/>
      <c r="M782" s="645"/>
      <c r="N782" s="645"/>
      <c r="O782" s="144"/>
      <c r="P782" s="151"/>
      <c r="Q782" s="151"/>
      <c r="R782" s="151"/>
      <c r="S782" s="151"/>
    </row>
    <row r="783" spans="1:19" ht="49.5" customHeight="1">
      <c r="A783" s="619"/>
      <c r="B783" s="646"/>
      <c r="C783" s="644"/>
      <c r="D783" s="619"/>
      <c r="E783" s="619"/>
      <c r="F783" s="619"/>
      <c r="G783" s="619"/>
      <c r="H783" s="619"/>
      <c r="I783" s="619"/>
      <c r="J783" s="645"/>
      <c r="K783" s="645"/>
      <c r="L783" s="645"/>
      <c r="M783" s="645"/>
      <c r="N783" s="645"/>
      <c r="O783" s="144"/>
      <c r="P783" s="151"/>
      <c r="Q783" s="151"/>
      <c r="R783" s="151"/>
      <c r="S783" s="151"/>
    </row>
    <row r="784" spans="1:19" ht="49.5" customHeight="1">
      <c r="A784" s="619"/>
      <c r="B784" s="646"/>
      <c r="C784" s="644"/>
      <c r="D784" s="619"/>
      <c r="E784" s="619"/>
      <c r="F784" s="619"/>
      <c r="G784" s="619"/>
      <c r="H784" s="619"/>
      <c r="I784" s="619"/>
      <c r="J784" s="645"/>
      <c r="K784" s="645"/>
      <c r="L784" s="645"/>
      <c r="M784" s="645"/>
      <c r="N784" s="645"/>
      <c r="O784" s="144"/>
      <c r="P784" s="151"/>
      <c r="Q784" s="151"/>
      <c r="R784" s="151"/>
      <c r="S784" s="151"/>
    </row>
    <row r="785" spans="1:19" ht="49.5" customHeight="1">
      <c r="A785" s="619"/>
      <c r="B785" s="646"/>
      <c r="C785" s="644"/>
      <c r="D785" s="619"/>
      <c r="E785" s="619"/>
      <c r="F785" s="619"/>
      <c r="G785" s="619"/>
      <c r="H785" s="619"/>
      <c r="I785" s="619"/>
      <c r="J785" s="645"/>
      <c r="K785" s="645"/>
      <c r="L785" s="645"/>
      <c r="M785" s="645"/>
      <c r="N785" s="645"/>
      <c r="O785" s="144"/>
      <c r="P785" s="151"/>
      <c r="Q785" s="151"/>
      <c r="R785" s="151"/>
      <c r="S785" s="151"/>
    </row>
    <row r="786" spans="1:19" ht="49.5" customHeight="1">
      <c r="A786" s="619"/>
      <c r="B786" s="646"/>
      <c r="C786" s="644"/>
      <c r="D786" s="619"/>
      <c r="E786" s="619"/>
      <c r="F786" s="619"/>
      <c r="G786" s="619"/>
      <c r="H786" s="619"/>
      <c r="I786" s="619"/>
      <c r="J786" s="645"/>
      <c r="K786" s="645"/>
      <c r="L786" s="645"/>
      <c r="M786" s="645"/>
      <c r="N786" s="645"/>
      <c r="O786" s="144"/>
      <c r="P786" s="151"/>
      <c r="Q786" s="151"/>
      <c r="R786" s="151"/>
      <c r="S786" s="151"/>
    </row>
    <row r="787" spans="1:19" ht="49.5" customHeight="1">
      <c r="A787" s="619"/>
      <c r="B787" s="646"/>
      <c r="C787" s="644"/>
      <c r="D787" s="619"/>
      <c r="E787" s="619"/>
      <c r="F787" s="619"/>
      <c r="G787" s="619"/>
      <c r="H787" s="619"/>
      <c r="I787" s="619"/>
      <c r="J787" s="645"/>
      <c r="K787" s="645"/>
      <c r="L787" s="645"/>
      <c r="M787" s="645"/>
      <c r="N787" s="645"/>
      <c r="O787" s="144"/>
      <c r="P787" s="151"/>
      <c r="Q787" s="151"/>
      <c r="R787" s="151"/>
      <c r="S787" s="151"/>
    </row>
    <row r="788" spans="1:19" ht="49.5" customHeight="1">
      <c r="A788" s="619"/>
      <c r="B788" s="646"/>
      <c r="C788" s="644"/>
      <c r="D788" s="619"/>
      <c r="E788" s="619"/>
      <c r="F788" s="619"/>
      <c r="G788" s="619"/>
      <c r="H788" s="619"/>
      <c r="I788" s="619"/>
      <c r="J788" s="645"/>
      <c r="K788" s="645"/>
      <c r="L788" s="645"/>
      <c r="M788" s="645"/>
      <c r="N788" s="645"/>
      <c r="O788" s="144"/>
      <c r="P788" s="151"/>
      <c r="Q788" s="151"/>
      <c r="R788" s="151"/>
      <c r="S788" s="151"/>
    </row>
    <row r="789" spans="1:19" ht="49.5" customHeight="1">
      <c r="A789" s="619"/>
      <c r="B789" s="646"/>
      <c r="C789" s="644"/>
      <c r="D789" s="619"/>
      <c r="E789" s="619"/>
      <c r="F789" s="619"/>
      <c r="G789" s="619"/>
      <c r="H789" s="619"/>
      <c r="I789" s="619"/>
      <c r="J789" s="645"/>
      <c r="K789" s="645"/>
      <c r="L789" s="645"/>
      <c r="M789" s="645"/>
      <c r="N789" s="645"/>
      <c r="O789" s="144"/>
      <c r="P789" s="151"/>
      <c r="Q789" s="151"/>
      <c r="R789" s="151"/>
      <c r="S789" s="151"/>
    </row>
    <row r="790" spans="1:19" ht="49.5" customHeight="1">
      <c r="A790" s="619"/>
      <c r="B790" s="646"/>
      <c r="C790" s="644"/>
      <c r="D790" s="619"/>
      <c r="E790" s="619"/>
      <c r="F790" s="619"/>
      <c r="G790" s="619"/>
      <c r="H790" s="619"/>
      <c r="I790" s="619"/>
      <c r="J790" s="645"/>
      <c r="K790" s="645"/>
      <c r="L790" s="645"/>
      <c r="M790" s="645"/>
      <c r="N790" s="645"/>
      <c r="O790" s="144"/>
      <c r="P790" s="151"/>
      <c r="Q790" s="151"/>
      <c r="R790" s="151"/>
      <c r="S790" s="151"/>
    </row>
    <row r="791" spans="1:19" ht="49.5" customHeight="1">
      <c r="A791" s="619"/>
      <c r="B791" s="646"/>
      <c r="C791" s="644"/>
      <c r="D791" s="619"/>
      <c r="E791" s="619"/>
      <c r="F791" s="619"/>
      <c r="G791" s="619"/>
      <c r="H791" s="619"/>
      <c r="I791" s="619"/>
      <c r="J791" s="645"/>
      <c r="K791" s="645"/>
      <c r="L791" s="645"/>
      <c r="M791" s="645"/>
      <c r="N791" s="645"/>
      <c r="O791" s="144"/>
      <c r="P791" s="151"/>
      <c r="Q791" s="151"/>
      <c r="R791" s="151"/>
      <c r="S791" s="151"/>
    </row>
    <row r="792" spans="1:19" ht="49.5" customHeight="1">
      <c r="A792" s="619"/>
      <c r="B792" s="646"/>
      <c r="C792" s="644"/>
      <c r="D792" s="619"/>
      <c r="E792" s="619"/>
      <c r="F792" s="619"/>
      <c r="G792" s="619"/>
      <c r="H792" s="619"/>
      <c r="I792" s="619"/>
      <c r="J792" s="645"/>
      <c r="K792" s="645"/>
      <c r="L792" s="645"/>
      <c r="M792" s="645"/>
      <c r="N792" s="645"/>
      <c r="O792" s="144"/>
      <c r="P792" s="151"/>
      <c r="Q792" s="151"/>
      <c r="R792" s="151"/>
      <c r="S792" s="151"/>
    </row>
    <row r="793" spans="1:19" ht="49.5" customHeight="1">
      <c r="A793" s="619"/>
      <c r="B793" s="646"/>
      <c r="C793" s="644"/>
      <c r="D793" s="619"/>
      <c r="E793" s="619"/>
      <c r="F793" s="619"/>
      <c r="G793" s="619"/>
      <c r="H793" s="619"/>
      <c r="I793" s="619"/>
      <c r="J793" s="645"/>
      <c r="K793" s="645"/>
      <c r="L793" s="645"/>
      <c r="M793" s="645"/>
      <c r="N793" s="645"/>
      <c r="O793" s="144"/>
      <c r="P793" s="151"/>
      <c r="Q793" s="151"/>
      <c r="R793" s="151"/>
      <c r="S793" s="151"/>
    </row>
    <row r="794" spans="1:19" ht="49.5" customHeight="1">
      <c r="A794" s="619"/>
      <c r="B794" s="646"/>
      <c r="C794" s="644"/>
      <c r="D794" s="619"/>
      <c r="E794" s="619"/>
      <c r="F794" s="619"/>
      <c r="G794" s="619"/>
      <c r="H794" s="619"/>
      <c r="I794" s="619"/>
      <c r="J794" s="645"/>
      <c r="K794" s="645"/>
      <c r="L794" s="645"/>
      <c r="M794" s="645"/>
      <c r="N794" s="645"/>
      <c r="O794" s="144"/>
      <c r="P794" s="151"/>
      <c r="Q794" s="151"/>
      <c r="R794" s="151"/>
      <c r="S794" s="151"/>
    </row>
    <row r="795" spans="1:19" ht="49.5" customHeight="1">
      <c r="A795" s="619"/>
      <c r="B795" s="646"/>
      <c r="C795" s="644"/>
      <c r="D795" s="619"/>
      <c r="E795" s="619"/>
      <c r="F795" s="619"/>
      <c r="G795" s="619"/>
      <c r="H795" s="619"/>
      <c r="I795" s="619"/>
      <c r="J795" s="645"/>
      <c r="K795" s="645"/>
      <c r="L795" s="645"/>
      <c r="M795" s="645"/>
      <c r="N795" s="645"/>
      <c r="O795" s="144"/>
      <c r="P795" s="151"/>
      <c r="Q795" s="151"/>
      <c r="R795" s="151"/>
      <c r="S795" s="151"/>
    </row>
    <row r="796" spans="1:19" ht="49.5" customHeight="1">
      <c r="A796" s="619"/>
      <c r="B796" s="646"/>
      <c r="C796" s="644"/>
      <c r="D796" s="619"/>
      <c r="E796" s="619"/>
      <c r="F796" s="619"/>
      <c r="G796" s="619"/>
      <c r="H796" s="619"/>
      <c r="I796" s="619"/>
      <c r="J796" s="645"/>
      <c r="K796" s="645"/>
      <c r="L796" s="645"/>
      <c r="M796" s="645"/>
      <c r="N796" s="645"/>
      <c r="O796" s="144"/>
      <c r="P796" s="151"/>
      <c r="Q796" s="151"/>
      <c r="R796" s="151"/>
      <c r="S796" s="151"/>
    </row>
    <row r="797" spans="1:19" ht="49.5" customHeight="1">
      <c r="A797" s="619"/>
      <c r="B797" s="646"/>
      <c r="C797" s="644"/>
      <c r="D797" s="619"/>
      <c r="E797" s="619"/>
      <c r="F797" s="619"/>
      <c r="G797" s="619"/>
      <c r="H797" s="619"/>
      <c r="I797" s="619"/>
      <c r="J797" s="645"/>
      <c r="K797" s="645"/>
      <c r="L797" s="645"/>
      <c r="M797" s="645"/>
      <c r="N797" s="645"/>
      <c r="O797" s="144"/>
      <c r="P797" s="151"/>
      <c r="Q797" s="151"/>
      <c r="R797" s="151"/>
      <c r="S797" s="151"/>
    </row>
    <row r="798" spans="1:19" ht="49.5" customHeight="1">
      <c r="A798" s="619"/>
      <c r="B798" s="646"/>
      <c r="C798" s="644"/>
      <c r="D798" s="619"/>
      <c r="E798" s="619"/>
      <c r="F798" s="619"/>
      <c r="G798" s="619"/>
      <c r="H798" s="619"/>
      <c r="I798" s="619"/>
      <c r="J798" s="645"/>
      <c r="K798" s="645"/>
      <c r="L798" s="645"/>
      <c r="M798" s="645"/>
      <c r="N798" s="645"/>
      <c r="O798" s="144"/>
      <c r="P798" s="151"/>
      <c r="Q798" s="151"/>
      <c r="R798" s="151"/>
      <c r="S798" s="151"/>
    </row>
    <row r="799" spans="1:19" ht="49.5" customHeight="1">
      <c r="A799" s="619"/>
      <c r="B799" s="646"/>
      <c r="C799" s="644"/>
      <c r="D799" s="619"/>
      <c r="E799" s="619"/>
      <c r="F799" s="619"/>
      <c r="G799" s="619"/>
      <c r="H799" s="619"/>
      <c r="I799" s="619"/>
      <c r="J799" s="645"/>
      <c r="K799" s="645"/>
      <c r="L799" s="645"/>
      <c r="M799" s="645"/>
      <c r="N799" s="645"/>
      <c r="O799" s="144"/>
      <c r="P799" s="151"/>
      <c r="Q799" s="151"/>
      <c r="R799" s="151"/>
      <c r="S799" s="151"/>
    </row>
    <row r="800" spans="1:19" ht="49.5" customHeight="1">
      <c r="A800" s="619"/>
      <c r="B800" s="646"/>
      <c r="C800" s="644"/>
      <c r="D800" s="619"/>
      <c r="E800" s="619"/>
      <c r="F800" s="619"/>
      <c r="G800" s="619"/>
      <c r="H800" s="619"/>
      <c r="I800" s="619"/>
      <c r="J800" s="645"/>
      <c r="K800" s="645"/>
      <c r="L800" s="645"/>
      <c r="M800" s="645"/>
      <c r="N800" s="645"/>
      <c r="O800" s="144"/>
      <c r="P800" s="151"/>
      <c r="Q800" s="151"/>
      <c r="R800" s="151"/>
      <c r="S800" s="151"/>
    </row>
    <row r="801" spans="1:19" ht="49.5" customHeight="1">
      <c r="A801" s="619"/>
      <c r="B801" s="646"/>
      <c r="C801" s="644"/>
      <c r="D801" s="619"/>
      <c r="E801" s="619"/>
      <c r="F801" s="619"/>
      <c r="G801" s="619"/>
      <c r="H801" s="619"/>
      <c r="I801" s="619"/>
      <c r="J801" s="645"/>
      <c r="K801" s="645"/>
      <c r="L801" s="645"/>
      <c r="M801" s="645"/>
      <c r="N801" s="645"/>
      <c r="O801" s="144"/>
      <c r="P801" s="151"/>
      <c r="Q801" s="151"/>
      <c r="R801" s="151"/>
      <c r="S801" s="151"/>
    </row>
    <row r="802" spans="1:19" ht="49.5" customHeight="1">
      <c r="A802" s="619"/>
      <c r="B802" s="646"/>
      <c r="C802" s="644"/>
      <c r="D802" s="619"/>
      <c r="E802" s="619"/>
      <c r="F802" s="619"/>
      <c r="G802" s="619"/>
      <c r="H802" s="619"/>
      <c r="I802" s="619"/>
      <c r="J802" s="645"/>
      <c r="K802" s="645"/>
      <c r="L802" s="645"/>
      <c r="M802" s="645"/>
      <c r="N802" s="645"/>
      <c r="O802" s="144"/>
      <c r="P802" s="151"/>
      <c r="Q802" s="151"/>
      <c r="R802" s="151"/>
      <c r="S802" s="151"/>
    </row>
    <row r="803" spans="1:19" ht="49.5" customHeight="1">
      <c r="A803" s="619"/>
      <c r="B803" s="646"/>
      <c r="C803" s="644"/>
      <c r="D803" s="619"/>
      <c r="E803" s="619"/>
      <c r="F803" s="619"/>
      <c r="G803" s="619"/>
      <c r="H803" s="619"/>
      <c r="I803" s="619"/>
      <c r="J803" s="645"/>
      <c r="K803" s="645"/>
      <c r="L803" s="645"/>
      <c r="M803" s="645"/>
      <c r="N803" s="645"/>
      <c r="O803" s="144"/>
      <c r="P803" s="151"/>
      <c r="Q803" s="151"/>
      <c r="R803" s="151"/>
      <c r="S803" s="151"/>
    </row>
    <row r="804" spans="1:19" ht="49.5" customHeight="1">
      <c r="A804" s="619"/>
      <c r="B804" s="646"/>
      <c r="C804" s="644"/>
      <c r="D804" s="619"/>
      <c r="E804" s="619"/>
      <c r="F804" s="619"/>
      <c r="G804" s="619"/>
      <c r="H804" s="619"/>
      <c r="I804" s="619"/>
      <c r="J804" s="645"/>
      <c r="K804" s="645"/>
      <c r="L804" s="645"/>
      <c r="M804" s="645"/>
      <c r="N804" s="645"/>
      <c r="O804" s="144"/>
      <c r="P804" s="151"/>
      <c r="Q804" s="151"/>
      <c r="R804" s="151"/>
      <c r="S804" s="151"/>
    </row>
    <row r="805" spans="1:19" ht="49.5" customHeight="1">
      <c r="A805" s="619"/>
      <c r="B805" s="646"/>
      <c r="C805" s="644"/>
      <c r="D805" s="619"/>
      <c r="E805" s="619"/>
      <c r="F805" s="619"/>
      <c r="G805" s="619"/>
      <c r="H805" s="619"/>
      <c r="I805" s="619"/>
      <c r="J805" s="645"/>
      <c r="K805" s="645"/>
      <c r="L805" s="645"/>
      <c r="M805" s="645"/>
      <c r="N805" s="645"/>
      <c r="O805" s="144"/>
      <c r="P805" s="151"/>
      <c r="Q805" s="151"/>
      <c r="R805" s="151"/>
      <c r="S805" s="151"/>
    </row>
    <row r="806" spans="1:19" ht="49.5" customHeight="1">
      <c r="A806" s="619"/>
      <c r="B806" s="646"/>
      <c r="C806" s="644"/>
      <c r="D806" s="619"/>
      <c r="E806" s="619"/>
      <c r="F806" s="619"/>
      <c r="G806" s="619"/>
      <c r="H806" s="619"/>
      <c r="I806" s="619"/>
      <c r="J806" s="645"/>
      <c r="K806" s="645"/>
      <c r="L806" s="645"/>
      <c r="M806" s="645"/>
      <c r="N806" s="645"/>
      <c r="O806" s="144"/>
      <c r="P806" s="151"/>
      <c r="Q806" s="151"/>
      <c r="R806" s="151"/>
      <c r="S806" s="151"/>
    </row>
    <row r="807" spans="1:19" ht="49.5" customHeight="1">
      <c r="A807" s="619"/>
      <c r="B807" s="646"/>
      <c r="C807" s="644"/>
      <c r="D807" s="619"/>
      <c r="E807" s="619"/>
      <c r="F807" s="619"/>
      <c r="G807" s="619"/>
      <c r="H807" s="619"/>
      <c r="I807" s="619"/>
      <c r="J807" s="645"/>
      <c r="K807" s="645"/>
      <c r="L807" s="645"/>
      <c r="M807" s="645"/>
      <c r="N807" s="645"/>
      <c r="O807" s="144"/>
      <c r="P807" s="151"/>
      <c r="Q807" s="151"/>
      <c r="R807" s="151"/>
      <c r="S807" s="151"/>
    </row>
    <row r="808" spans="1:19" ht="49.5" customHeight="1">
      <c r="A808" s="619"/>
      <c r="B808" s="646"/>
      <c r="C808" s="644"/>
      <c r="D808" s="619"/>
      <c r="E808" s="619"/>
      <c r="F808" s="619"/>
      <c r="G808" s="619"/>
      <c r="H808" s="619"/>
      <c r="I808" s="619"/>
      <c r="J808" s="645"/>
      <c r="K808" s="645"/>
      <c r="L808" s="645"/>
      <c r="M808" s="645"/>
      <c r="N808" s="645"/>
      <c r="O808" s="144"/>
      <c r="P808" s="151"/>
      <c r="Q808" s="151"/>
      <c r="R808" s="151"/>
      <c r="S808" s="151"/>
    </row>
    <row r="809" spans="1:19" ht="49.5" customHeight="1">
      <c r="A809" s="619"/>
      <c r="B809" s="646"/>
      <c r="C809" s="644"/>
      <c r="D809" s="619"/>
      <c r="E809" s="619"/>
      <c r="F809" s="619"/>
      <c r="G809" s="619"/>
      <c r="H809" s="619"/>
      <c r="I809" s="619"/>
      <c r="J809" s="645"/>
      <c r="K809" s="645"/>
      <c r="L809" s="645"/>
      <c r="M809" s="645"/>
      <c r="N809" s="645"/>
      <c r="O809" s="144"/>
      <c r="P809" s="151"/>
      <c r="Q809" s="151"/>
      <c r="R809" s="151"/>
      <c r="S809" s="151"/>
    </row>
    <row r="810" spans="1:19" ht="49.5" customHeight="1">
      <c r="A810" s="619"/>
      <c r="B810" s="646"/>
      <c r="C810" s="644"/>
      <c r="D810" s="619"/>
      <c r="E810" s="619"/>
      <c r="F810" s="619"/>
      <c r="G810" s="619"/>
      <c r="H810" s="619"/>
      <c r="I810" s="619"/>
      <c r="J810" s="645"/>
      <c r="K810" s="645"/>
      <c r="L810" s="645"/>
      <c r="M810" s="645"/>
      <c r="N810" s="645"/>
      <c r="O810" s="144"/>
      <c r="P810" s="151"/>
      <c r="Q810" s="151"/>
      <c r="R810" s="151"/>
      <c r="S810" s="151"/>
    </row>
    <row r="811" spans="1:19" ht="49.5" customHeight="1">
      <c r="A811" s="619"/>
      <c r="B811" s="646"/>
      <c r="C811" s="644"/>
      <c r="D811" s="619"/>
      <c r="E811" s="619"/>
      <c r="F811" s="619"/>
      <c r="G811" s="619"/>
      <c r="H811" s="619"/>
      <c r="I811" s="619"/>
      <c r="J811" s="645"/>
      <c r="K811" s="645"/>
      <c r="L811" s="645"/>
      <c r="M811" s="645"/>
      <c r="N811" s="645"/>
      <c r="O811" s="144"/>
      <c r="P811" s="151"/>
      <c r="Q811" s="151"/>
      <c r="R811" s="151"/>
      <c r="S811" s="151"/>
    </row>
    <row r="812" spans="1:19" ht="49.5" customHeight="1">
      <c r="A812" s="619"/>
      <c r="B812" s="646"/>
      <c r="C812" s="644"/>
      <c r="D812" s="619"/>
      <c r="E812" s="619"/>
      <c r="F812" s="619"/>
      <c r="G812" s="619"/>
      <c r="H812" s="619"/>
      <c r="I812" s="619"/>
      <c r="J812" s="645"/>
      <c r="K812" s="645"/>
      <c r="L812" s="645"/>
      <c r="M812" s="645"/>
      <c r="N812" s="645"/>
      <c r="O812" s="144"/>
      <c r="P812" s="151"/>
      <c r="Q812" s="151"/>
      <c r="R812" s="151"/>
      <c r="S812" s="151"/>
    </row>
    <row r="813" spans="1:19" ht="49.5" customHeight="1">
      <c r="A813" s="619"/>
      <c r="B813" s="646"/>
      <c r="C813" s="644"/>
      <c r="D813" s="619"/>
      <c r="E813" s="619"/>
      <c r="F813" s="619"/>
      <c r="G813" s="619"/>
      <c r="H813" s="619"/>
      <c r="I813" s="619"/>
      <c r="J813" s="645"/>
      <c r="K813" s="645"/>
      <c r="L813" s="645"/>
      <c r="M813" s="645"/>
      <c r="N813" s="645"/>
      <c r="O813" s="144"/>
      <c r="P813" s="151"/>
      <c r="Q813" s="151"/>
      <c r="R813" s="151"/>
      <c r="S813" s="151"/>
    </row>
    <row r="814" spans="1:19" ht="49.5" customHeight="1">
      <c r="A814" s="619"/>
      <c r="B814" s="646"/>
      <c r="C814" s="644"/>
      <c r="D814" s="619"/>
      <c r="E814" s="619"/>
      <c r="F814" s="619"/>
      <c r="G814" s="619"/>
      <c r="H814" s="619"/>
      <c r="I814" s="619"/>
      <c r="J814" s="645"/>
      <c r="K814" s="645"/>
      <c r="L814" s="645"/>
      <c r="M814" s="645"/>
      <c r="N814" s="645"/>
      <c r="O814" s="144"/>
      <c r="P814" s="151"/>
      <c r="Q814" s="151"/>
      <c r="R814" s="151"/>
      <c r="S814" s="151"/>
    </row>
    <row r="815" spans="1:19" ht="49.5" customHeight="1">
      <c r="A815" s="619"/>
      <c r="B815" s="646"/>
      <c r="C815" s="644"/>
      <c r="D815" s="619"/>
      <c r="E815" s="619"/>
      <c r="F815" s="619"/>
      <c r="G815" s="619"/>
      <c r="H815" s="619"/>
      <c r="I815" s="619"/>
      <c r="J815" s="645"/>
      <c r="K815" s="645"/>
      <c r="L815" s="645"/>
      <c r="M815" s="645"/>
      <c r="N815" s="645"/>
      <c r="O815" s="144"/>
      <c r="P815" s="151"/>
      <c r="Q815" s="151"/>
      <c r="R815" s="151"/>
      <c r="S815" s="151"/>
    </row>
    <row r="816" spans="1:19" ht="49.5" customHeight="1">
      <c r="A816" s="619"/>
      <c r="B816" s="646"/>
      <c r="C816" s="644"/>
      <c r="D816" s="619"/>
      <c r="E816" s="619"/>
      <c r="F816" s="619"/>
      <c r="G816" s="619"/>
      <c r="H816" s="619"/>
      <c r="I816" s="619"/>
      <c r="J816" s="645"/>
      <c r="K816" s="645"/>
      <c r="L816" s="645"/>
      <c r="M816" s="645"/>
      <c r="N816" s="645"/>
      <c r="O816" s="144"/>
      <c r="P816" s="151"/>
      <c r="Q816" s="151"/>
      <c r="R816" s="151"/>
      <c r="S816" s="151"/>
    </row>
    <row r="817" spans="1:19" ht="49.5" customHeight="1">
      <c r="A817" s="619"/>
      <c r="B817" s="646"/>
      <c r="C817" s="644"/>
      <c r="D817" s="619"/>
      <c r="E817" s="619"/>
      <c r="F817" s="619"/>
      <c r="G817" s="619"/>
      <c r="H817" s="619"/>
      <c r="I817" s="619"/>
      <c r="J817" s="645"/>
      <c r="K817" s="645"/>
      <c r="L817" s="645"/>
      <c r="M817" s="645"/>
      <c r="N817" s="645"/>
      <c r="O817" s="144"/>
      <c r="P817" s="151"/>
      <c r="Q817" s="151"/>
      <c r="R817" s="151"/>
      <c r="S817" s="151"/>
    </row>
    <row r="818" spans="1:19" ht="49.5" customHeight="1">
      <c r="A818" s="619"/>
      <c r="B818" s="646"/>
      <c r="C818" s="644"/>
      <c r="D818" s="619"/>
      <c r="E818" s="619"/>
      <c r="F818" s="619"/>
      <c r="G818" s="619"/>
      <c r="H818" s="619"/>
      <c r="I818" s="619"/>
      <c r="J818" s="645"/>
      <c r="K818" s="645"/>
      <c r="L818" s="645"/>
      <c r="M818" s="645"/>
      <c r="N818" s="645"/>
      <c r="O818" s="144"/>
      <c r="P818" s="151"/>
      <c r="Q818" s="151"/>
      <c r="R818" s="151"/>
      <c r="S818" s="151"/>
    </row>
    <row r="819" spans="1:19" ht="49.5" customHeight="1">
      <c r="A819" s="619"/>
      <c r="B819" s="646"/>
      <c r="C819" s="644"/>
      <c r="D819" s="619"/>
      <c r="E819" s="619"/>
      <c r="F819" s="619"/>
      <c r="G819" s="619"/>
      <c r="H819" s="619"/>
      <c r="I819" s="619"/>
      <c r="J819" s="645"/>
      <c r="K819" s="645"/>
      <c r="L819" s="645"/>
      <c r="M819" s="645"/>
      <c r="N819" s="645"/>
      <c r="O819" s="144"/>
      <c r="P819" s="151"/>
      <c r="Q819" s="151"/>
      <c r="R819" s="151"/>
      <c r="S819" s="151"/>
    </row>
    <row r="820" spans="1:19" ht="49.5" customHeight="1">
      <c r="A820" s="619"/>
      <c r="B820" s="646"/>
      <c r="C820" s="644"/>
      <c r="D820" s="619"/>
      <c r="E820" s="619"/>
      <c r="F820" s="619"/>
      <c r="G820" s="619"/>
      <c r="H820" s="619"/>
      <c r="I820" s="619"/>
      <c r="J820" s="645"/>
      <c r="K820" s="645"/>
      <c r="L820" s="645"/>
      <c r="M820" s="645"/>
      <c r="N820" s="645"/>
      <c r="O820" s="144"/>
      <c r="P820" s="151"/>
      <c r="Q820" s="151"/>
      <c r="R820" s="151"/>
      <c r="S820" s="151"/>
    </row>
    <row r="821" spans="1:19" ht="49.5" customHeight="1">
      <c r="A821" s="619"/>
      <c r="B821" s="646"/>
      <c r="C821" s="644"/>
      <c r="D821" s="619"/>
      <c r="E821" s="619"/>
      <c r="F821" s="619"/>
      <c r="G821" s="619"/>
      <c r="H821" s="619"/>
      <c r="I821" s="619"/>
      <c r="J821" s="645"/>
      <c r="K821" s="645"/>
      <c r="L821" s="645"/>
      <c r="M821" s="645"/>
      <c r="N821" s="645"/>
      <c r="O821" s="144"/>
      <c r="P821" s="151"/>
      <c r="Q821" s="151"/>
      <c r="R821" s="151"/>
      <c r="S821" s="151"/>
    </row>
    <row r="822" spans="1:19" ht="49.5" customHeight="1">
      <c r="A822" s="619"/>
      <c r="B822" s="646"/>
      <c r="C822" s="644"/>
      <c r="D822" s="619"/>
      <c r="E822" s="619"/>
      <c r="F822" s="619"/>
      <c r="G822" s="619"/>
      <c r="H822" s="619"/>
      <c r="I822" s="619"/>
      <c r="J822" s="645"/>
      <c r="K822" s="645"/>
      <c r="L822" s="645"/>
      <c r="M822" s="645"/>
      <c r="N822" s="645"/>
      <c r="O822" s="144"/>
      <c r="P822" s="151"/>
      <c r="Q822" s="151"/>
      <c r="R822" s="151"/>
      <c r="S822" s="151"/>
    </row>
    <row r="823" spans="1:19" ht="49.5" customHeight="1">
      <c r="A823" s="619"/>
      <c r="B823" s="646"/>
      <c r="C823" s="644"/>
      <c r="D823" s="619"/>
      <c r="E823" s="619"/>
      <c r="F823" s="619"/>
      <c r="G823" s="619"/>
      <c r="H823" s="619"/>
      <c r="I823" s="619"/>
      <c r="J823" s="645"/>
      <c r="K823" s="645"/>
      <c r="L823" s="645"/>
      <c r="M823" s="645"/>
      <c r="N823" s="645"/>
      <c r="O823" s="144"/>
      <c r="P823" s="151"/>
      <c r="Q823" s="151"/>
      <c r="R823" s="151"/>
      <c r="S823" s="151"/>
    </row>
    <row r="824" spans="1:19" ht="49.5" customHeight="1">
      <c r="A824" s="619"/>
      <c r="B824" s="646"/>
      <c r="C824" s="644"/>
      <c r="D824" s="619"/>
      <c r="E824" s="619"/>
      <c r="F824" s="619"/>
      <c r="G824" s="619"/>
      <c r="H824" s="619"/>
      <c r="I824" s="619"/>
      <c r="J824" s="645"/>
      <c r="K824" s="645"/>
      <c r="L824" s="645"/>
      <c r="M824" s="645"/>
      <c r="N824" s="645"/>
      <c r="O824" s="144"/>
      <c r="P824" s="151"/>
      <c r="Q824" s="151"/>
      <c r="R824" s="151"/>
      <c r="S824" s="151"/>
    </row>
    <row r="825" spans="1:19" ht="49.5" customHeight="1">
      <c r="A825" s="619"/>
      <c r="B825" s="646"/>
      <c r="C825" s="644"/>
      <c r="D825" s="619"/>
      <c r="E825" s="619"/>
      <c r="F825" s="619"/>
      <c r="G825" s="619"/>
      <c r="H825" s="619"/>
      <c r="I825" s="619"/>
      <c r="J825" s="645"/>
      <c r="K825" s="645"/>
      <c r="L825" s="645"/>
      <c r="M825" s="645"/>
      <c r="N825" s="645"/>
      <c r="O825" s="144"/>
      <c r="P825" s="151"/>
      <c r="Q825" s="151"/>
      <c r="R825" s="151"/>
      <c r="S825" s="151"/>
    </row>
    <row r="826" spans="1:19" ht="49.5" customHeight="1">
      <c r="A826" s="619"/>
      <c r="B826" s="646"/>
      <c r="C826" s="644"/>
      <c r="D826" s="619"/>
      <c r="E826" s="619"/>
      <c r="F826" s="619"/>
      <c r="G826" s="619"/>
      <c r="H826" s="619"/>
      <c r="I826" s="619"/>
      <c r="J826" s="645"/>
      <c r="K826" s="645"/>
      <c r="L826" s="645"/>
      <c r="M826" s="645"/>
      <c r="N826" s="645"/>
      <c r="O826" s="144"/>
      <c r="P826" s="151"/>
      <c r="Q826" s="151"/>
      <c r="R826" s="151"/>
      <c r="S826" s="151"/>
    </row>
    <row r="827" spans="1:19" ht="49.5" customHeight="1">
      <c r="A827" s="619"/>
      <c r="B827" s="646"/>
      <c r="C827" s="644"/>
      <c r="D827" s="619"/>
      <c r="E827" s="619"/>
      <c r="F827" s="619"/>
      <c r="G827" s="619"/>
      <c r="H827" s="619"/>
      <c r="I827" s="619"/>
      <c r="J827" s="645"/>
      <c r="K827" s="645"/>
      <c r="L827" s="645"/>
      <c r="M827" s="645"/>
      <c r="N827" s="645"/>
      <c r="O827" s="144"/>
      <c r="P827" s="151"/>
      <c r="Q827" s="151"/>
      <c r="R827" s="151"/>
      <c r="S827" s="151"/>
    </row>
    <row r="828" spans="1:19" ht="49.5" customHeight="1">
      <c r="A828" s="619"/>
      <c r="B828" s="646"/>
      <c r="C828" s="644"/>
      <c r="D828" s="619"/>
      <c r="E828" s="619"/>
      <c r="F828" s="619"/>
      <c r="G828" s="619"/>
      <c r="H828" s="619"/>
      <c r="I828" s="619"/>
      <c r="J828" s="645"/>
      <c r="K828" s="645"/>
      <c r="L828" s="645"/>
      <c r="M828" s="645"/>
      <c r="N828" s="645"/>
      <c r="O828" s="144"/>
      <c r="P828" s="151"/>
      <c r="Q828" s="151"/>
      <c r="R828" s="151"/>
      <c r="S828" s="151"/>
    </row>
    <row r="829" spans="1:19" ht="49.5" customHeight="1">
      <c r="A829" s="619"/>
      <c r="B829" s="646"/>
      <c r="C829" s="644"/>
      <c r="D829" s="619"/>
      <c r="E829" s="619"/>
      <c r="F829" s="619"/>
      <c r="G829" s="619"/>
      <c r="H829" s="619"/>
      <c r="I829" s="619"/>
      <c r="J829" s="645"/>
      <c r="K829" s="645"/>
      <c r="L829" s="645"/>
      <c r="M829" s="645"/>
      <c r="N829" s="645"/>
      <c r="O829" s="144"/>
      <c r="P829" s="151"/>
      <c r="Q829" s="151"/>
      <c r="R829" s="151"/>
      <c r="S829" s="151"/>
    </row>
    <row r="830" spans="1:19" ht="49.5" customHeight="1">
      <c r="A830" s="619"/>
      <c r="B830" s="646"/>
      <c r="C830" s="644"/>
      <c r="D830" s="619"/>
      <c r="E830" s="619"/>
      <c r="F830" s="619"/>
      <c r="G830" s="619"/>
      <c r="H830" s="619"/>
      <c r="I830" s="619"/>
      <c r="J830" s="645"/>
      <c r="K830" s="645"/>
      <c r="L830" s="645"/>
      <c r="M830" s="645"/>
      <c r="N830" s="645"/>
      <c r="O830" s="144"/>
      <c r="P830" s="151"/>
      <c r="Q830" s="151"/>
      <c r="R830" s="151"/>
      <c r="S830" s="151"/>
    </row>
    <row r="831" spans="1:19" ht="49.5" customHeight="1">
      <c r="A831" s="619"/>
      <c r="B831" s="646"/>
      <c r="C831" s="644"/>
      <c r="D831" s="619"/>
      <c r="E831" s="619"/>
      <c r="F831" s="619"/>
      <c r="G831" s="619"/>
      <c r="H831" s="619"/>
      <c r="I831" s="619"/>
      <c r="J831" s="645"/>
      <c r="K831" s="645"/>
      <c r="L831" s="645"/>
      <c r="M831" s="645"/>
      <c r="N831" s="645"/>
      <c r="O831" s="144"/>
      <c r="P831" s="151"/>
      <c r="Q831" s="151"/>
      <c r="R831" s="151"/>
      <c r="S831" s="151"/>
    </row>
    <row r="832" spans="1:19" ht="49.5" customHeight="1">
      <c r="A832" s="619"/>
      <c r="B832" s="646"/>
      <c r="C832" s="644"/>
      <c r="D832" s="619"/>
      <c r="E832" s="619"/>
      <c r="F832" s="619"/>
      <c r="G832" s="619"/>
      <c r="H832" s="619"/>
      <c r="I832" s="619"/>
      <c r="J832" s="645"/>
      <c r="K832" s="645"/>
      <c r="L832" s="645"/>
      <c r="M832" s="645"/>
      <c r="N832" s="645"/>
      <c r="O832" s="144"/>
      <c r="P832" s="151"/>
      <c r="Q832" s="151"/>
      <c r="R832" s="151"/>
      <c r="S832" s="151"/>
    </row>
    <row r="833" spans="1:19" ht="49.5" customHeight="1">
      <c r="A833" s="619"/>
      <c r="B833" s="646"/>
      <c r="C833" s="644"/>
      <c r="D833" s="619"/>
      <c r="E833" s="619"/>
      <c r="F833" s="619"/>
      <c r="G833" s="619"/>
      <c r="H833" s="619"/>
      <c r="I833" s="619"/>
      <c r="J833" s="645"/>
      <c r="K833" s="645"/>
      <c r="L833" s="645"/>
      <c r="M833" s="645"/>
      <c r="N833" s="645"/>
      <c r="O833" s="144"/>
      <c r="P833" s="151"/>
      <c r="Q833" s="151"/>
      <c r="R833" s="151"/>
      <c r="S833" s="151"/>
    </row>
    <row r="834" spans="1:19" ht="49.5" customHeight="1">
      <c r="A834" s="619"/>
      <c r="B834" s="646"/>
      <c r="C834" s="644"/>
      <c r="D834" s="619"/>
      <c r="E834" s="619"/>
      <c r="F834" s="619"/>
      <c r="G834" s="619"/>
      <c r="H834" s="619"/>
      <c r="I834" s="619"/>
      <c r="J834" s="645"/>
      <c r="K834" s="645"/>
      <c r="L834" s="645"/>
      <c r="M834" s="645"/>
      <c r="N834" s="645"/>
      <c r="O834" s="144"/>
      <c r="P834" s="151"/>
      <c r="Q834" s="151"/>
      <c r="R834" s="151"/>
      <c r="S834" s="151"/>
    </row>
    <row r="835" spans="1:19" ht="49.5" customHeight="1">
      <c r="A835" s="619"/>
      <c r="B835" s="646"/>
      <c r="C835" s="644"/>
      <c r="D835" s="619"/>
      <c r="E835" s="619"/>
      <c r="F835" s="619"/>
      <c r="G835" s="619"/>
      <c r="H835" s="619"/>
      <c r="I835" s="619"/>
      <c r="J835" s="645"/>
      <c r="K835" s="645"/>
      <c r="L835" s="645"/>
      <c r="M835" s="645"/>
      <c r="N835" s="645"/>
      <c r="O835" s="144"/>
      <c r="P835" s="151"/>
      <c r="Q835" s="151"/>
      <c r="R835" s="151"/>
      <c r="S835" s="151"/>
    </row>
    <row r="836" spans="1:19" ht="49.5" customHeight="1">
      <c r="A836" s="619"/>
      <c r="B836" s="646"/>
      <c r="C836" s="644"/>
      <c r="D836" s="619"/>
      <c r="E836" s="619"/>
      <c r="F836" s="619"/>
      <c r="G836" s="619"/>
      <c r="H836" s="619"/>
      <c r="I836" s="619"/>
      <c r="J836" s="645"/>
      <c r="K836" s="645"/>
      <c r="L836" s="645"/>
      <c r="M836" s="645"/>
      <c r="N836" s="645"/>
      <c r="O836" s="144"/>
      <c r="P836" s="151"/>
      <c r="Q836" s="151"/>
      <c r="R836" s="151"/>
      <c r="S836" s="151"/>
    </row>
    <row r="837" spans="1:19" ht="49.5" customHeight="1">
      <c r="A837" s="619"/>
      <c r="B837" s="646"/>
      <c r="C837" s="644"/>
      <c r="D837" s="619"/>
      <c r="E837" s="619"/>
      <c r="F837" s="619"/>
      <c r="G837" s="619"/>
      <c r="H837" s="619"/>
      <c r="I837" s="619"/>
      <c r="J837" s="645"/>
      <c r="K837" s="645"/>
      <c r="L837" s="645"/>
      <c r="M837" s="645"/>
      <c r="N837" s="645"/>
      <c r="O837" s="144"/>
      <c r="P837" s="151"/>
      <c r="Q837" s="151"/>
      <c r="R837" s="151"/>
      <c r="S837" s="151"/>
    </row>
    <row r="838" spans="1:19" ht="49.5" customHeight="1">
      <c r="A838" s="619"/>
      <c r="B838" s="646"/>
      <c r="C838" s="644"/>
      <c r="D838" s="619"/>
      <c r="E838" s="619"/>
      <c r="F838" s="619"/>
      <c r="G838" s="619"/>
      <c r="H838" s="619"/>
      <c r="I838" s="619"/>
      <c r="J838" s="645"/>
      <c r="K838" s="645"/>
      <c r="L838" s="645"/>
      <c r="M838" s="645"/>
      <c r="N838" s="645"/>
      <c r="O838" s="144"/>
      <c r="P838" s="151"/>
      <c r="Q838" s="151"/>
      <c r="R838" s="151"/>
      <c r="S838" s="151"/>
    </row>
    <row r="839" spans="1:19" ht="49.5" customHeight="1">
      <c r="A839" s="619"/>
      <c r="B839" s="646"/>
      <c r="C839" s="644"/>
      <c r="D839" s="619"/>
      <c r="E839" s="619"/>
      <c r="F839" s="619"/>
      <c r="G839" s="619"/>
      <c r="H839" s="619"/>
      <c r="I839" s="619"/>
      <c r="J839" s="645"/>
      <c r="K839" s="645"/>
      <c r="L839" s="645"/>
      <c r="M839" s="645"/>
      <c r="N839" s="645"/>
      <c r="O839" s="144"/>
      <c r="P839" s="151"/>
      <c r="Q839" s="151"/>
      <c r="R839" s="151"/>
      <c r="S839" s="151"/>
    </row>
    <row r="840" spans="1:19" ht="49.5" customHeight="1">
      <c r="A840" s="619"/>
      <c r="B840" s="646"/>
      <c r="C840" s="644"/>
      <c r="D840" s="619"/>
      <c r="E840" s="619"/>
      <c r="F840" s="619"/>
      <c r="G840" s="619"/>
      <c r="H840" s="619"/>
      <c r="I840" s="619"/>
      <c r="J840" s="645"/>
      <c r="K840" s="645"/>
      <c r="L840" s="645"/>
      <c r="M840" s="645"/>
      <c r="N840" s="645"/>
      <c r="O840" s="144"/>
      <c r="P840" s="151"/>
      <c r="Q840" s="151"/>
      <c r="R840" s="151"/>
      <c r="S840" s="151"/>
    </row>
    <row r="841" spans="1:19" ht="49.5" customHeight="1">
      <c r="A841" s="619"/>
      <c r="B841" s="646"/>
      <c r="C841" s="644"/>
      <c r="D841" s="619"/>
      <c r="E841" s="619"/>
      <c r="F841" s="619"/>
      <c r="G841" s="619"/>
      <c r="H841" s="619"/>
      <c r="I841" s="619"/>
      <c r="J841" s="645"/>
      <c r="K841" s="645"/>
      <c r="L841" s="645"/>
      <c r="M841" s="645"/>
      <c r="N841" s="645"/>
      <c r="O841" s="144"/>
      <c r="P841" s="151"/>
      <c r="Q841" s="151"/>
      <c r="R841" s="151"/>
      <c r="S841" s="151"/>
    </row>
    <row r="842" spans="1:19" ht="49.5" customHeight="1">
      <c r="A842" s="619"/>
      <c r="B842" s="646"/>
      <c r="C842" s="644"/>
      <c r="D842" s="619"/>
      <c r="E842" s="619"/>
      <c r="F842" s="619"/>
      <c r="G842" s="619"/>
      <c r="H842" s="619"/>
      <c r="I842" s="619"/>
      <c r="J842" s="645"/>
      <c r="K842" s="645"/>
      <c r="L842" s="645"/>
      <c r="M842" s="645"/>
      <c r="N842" s="645"/>
      <c r="O842" s="144"/>
      <c r="P842" s="151"/>
      <c r="Q842" s="151"/>
      <c r="R842" s="151"/>
      <c r="S842" s="151"/>
    </row>
    <row r="843" spans="1:19" ht="49.5" customHeight="1">
      <c r="A843" s="619"/>
      <c r="B843" s="646"/>
      <c r="C843" s="644"/>
      <c r="D843" s="619"/>
      <c r="E843" s="619"/>
      <c r="F843" s="619"/>
      <c r="G843" s="619"/>
      <c r="H843" s="619"/>
      <c r="I843" s="619"/>
      <c r="J843" s="645"/>
      <c r="K843" s="645"/>
      <c r="L843" s="645"/>
      <c r="M843" s="645"/>
      <c r="N843" s="645"/>
      <c r="O843" s="144"/>
      <c r="P843" s="151"/>
      <c r="Q843" s="151"/>
      <c r="R843" s="151"/>
      <c r="S843" s="151"/>
    </row>
    <row r="844" spans="1:19" ht="49.5" customHeight="1">
      <c r="A844" s="619"/>
      <c r="B844" s="646"/>
      <c r="C844" s="644"/>
      <c r="D844" s="619"/>
      <c r="E844" s="619"/>
      <c r="F844" s="619"/>
      <c r="G844" s="619"/>
      <c r="H844" s="619"/>
      <c r="I844" s="619"/>
      <c r="J844" s="645"/>
      <c r="K844" s="645"/>
      <c r="L844" s="645"/>
      <c r="M844" s="645"/>
      <c r="N844" s="645"/>
      <c r="O844" s="144"/>
      <c r="P844" s="151"/>
      <c r="Q844" s="151"/>
      <c r="R844" s="151"/>
      <c r="S844" s="151"/>
    </row>
    <row r="845" spans="1:19" ht="49.5" customHeight="1">
      <c r="A845" s="619"/>
      <c r="B845" s="646"/>
      <c r="C845" s="644"/>
      <c r="D845" s="619"/>
      <c r="E845" s="619"/>
      <c r="F845" s="619"/>
      <c r="G845" s="619"/>
      <c r="H845" s="619"/>
      <c r="I845" s="619"/>
      <c r="J845" s="645"/>
      <c r="K845" s="645"/>
      <c r="L845" s="645"/>
      <c r="M845" s="645"/>
      <c r="N845" s="645"/>
      <c r="O845" s="144"/>
      <c r="P845" s="151"/>
      <c r="Q845" s="151"/>
      <c r="R845" s="151"/>
      <c r="S845" s="151"/>
    </row>
    <row r="846" spans="1:19" ht="49.5" customHeight="1">
      <c r="A846" s="619"/>
      <c r="B846" s="646"/>
      <c r="C846" s="644"/>
      <c r="D846" s="619"/>
      <c r="E846" s="619"/>
      <c r="F846" s="619"/>
      <c r="G846" s="619"/>
      <c r="H846" s="619"/>
      <c r="I846" s="619"/>
      <c r="J846" s="645"/>
      <c r="K846" s="645"/>
      <c r="L846" s="645"/>
      <c r="M846" s="645"/>
      <c r="N846" s="645"/>
      <c r="O846" s="144"/>
      <c r="P846" s="151"/>
      <c r="Q846" s="151"/>
      <c r="R846" s="151"/>
      <c r="S846" s="151"/>
    </row>
    <row r="847" spans="1:19" ht="49.5" customHeight="1">
      <c r="A847" s="619"/>
      <c r="B847" s="646"/>
      <c r="C847" s="644"/>
      <c r="D847" s="619"/>
      <c r="E847" s="619"/>
      <c r="F847" s="619"/>
      <c r="G847" s="619"/>
      <c r="H847" s="619"/>
      <c r="I847" s="619"/>
      <c r="J847" s="645"/>
      <c r="K847" s="645"/>
      <c r="L847" s="645"/>
      <c r="M847" s="645"/>
      <c r="N847" s="645"/>
      <c r="O847" s="144"/>
      <c r="P847" s="151"/>
      <c r="Q847" s="151"/>
      <c r="R847" s="151"/>
      <c r="S847" s="151"/>
    </row>
    <row r="848" spans="1:19" ht="49.5" customHeight="1">
      <c r="A848" s="619"/>
      <c r="B848" s="646"/>
      <c r="C848" s="644"/>
      <c r="D848" s="619"/>
      <c r="E848" s="619"/>
      <c r="F848" s="619"/>
      <c r="G848" s="619"/>
      <c r="H848" s="619"/>
      <c r="I848" s="619"/>
      <c r="J848" s="645"/>
      <c r="K848" s="645"/>
      <c r="L848" s="645"/>
      <c r="M848" s="645"/>
      <c r="N848" s="645"/>
      <c r="O848" s="144"/>
      <c r="P848" s="151"/>
      <c r="Q848" s="151"/>
      <c r="R848" s="151"/>
      <c r="S848" s="151"/>
    </row>
    <row r="849" spans="1:19" ht="49.5" customHeight="1">
      <c r="A849" s="619"/>
      <c r="B849" s="646"/>
      <c r="C849" s="644"/>
      <c r="D849" s="619"/>
      <c r="E849" s="619"/>
      <c r="F849" s="619"/>
      <c r="G849" s="619"/>
      <c r="H849" s="619"/>
      <c r="I849" s="619"/>
      <c r="J849" s="645"/>
      <c r="K849" s="645"/>
      <c r="L849" s="645"/>
      <c r="M849" s="645"/>
      <c r="N849" s="645"/>
      <c r="O849" s="144"/>
      <c r="P849" s="151"/>
      <c r="Q849" s="151"/>
      <c r="R849" s="151"/>
      <c r="S849" s="151"/>
    </row>
    <row r="850" spans="1:19" ht="49.5" customHeight="1">
      <c r="A850" s="619"/>
      <c r="B850" s="646"/>
      <c r="C850" s="644"/>
      <c r="D850" s="619"/>
      <c r="E850" s="619"/>
      <c r="F850" s="619"/>
      <c r="G850" s="619"/>
      <c r="H850" s="619"/>
      <c r="I850" s="619"/>
      <c r="J850" s="645"/>
      <c r="K850" s="645"/>
      <c r="L850" s="645"/>
      <c r="M850" s="645"/>
      <c r="N850" s="645"/>
      <c r="O850" s="144"/>
      <c r="P850" s="151"/>
      <c r="Q850" s="151"/>
      <c r="R850" s="151"/>
      <c r="S850" s="151"/>
    </row>
    <row r="851" spans="1:19" ht="49.5" customHeight="1">
      <c r="A851" s="619"/>
      <c r="B851" s="646"/>
      <c r="C851" s="644"/>
      <c r="D851" s="619"/>
      <c r="E851" s="619"/>
      <c r="F851" s="619"/>
      <c r="G851" s="619"/>
      <c r="H851" s="619"/>
      <c r="I851" s="619"/>
      <c r="J851" s="645"/>
      <c r="K851" s="645"/>
      <c r="L851" s="645"/>
      <c r="M851" s="645"/>
      <c r="N851" s="645"/>
      <c r="O851" s="144"/>
      <c r="P851" s="151"/>
      <c r="Q851" s="151"/>
      <c r="R851" s="151"/>
      <c r="S851" s="151"/>
    </row>
    <row r="852" spans="1:19" ht="49.5" customHeight="1">
      <c r="A852" s="619"/>
      <c r="B852" s="646"/>
      <c r="C852" s="644"/>
      <c r="D852" s="619"/>
      <c r="E852" s="619"/>
      <c r="F852" s="619"/>
      <c r="G852" s="619"/>
      <c r="H852" s="619"/>
      <c r="I852" s="619"/>
      <c r="J852" s="645"/>
      <c r="K852" s="645"/>
      <c r="L852" s="645"/>
      <c r="M852" s="645"/>
      <c r="N852" s="645"/>
      <c r="O852" s="144"/>
      <c r="P852" s="151"/>
      <c r="Q852" s="151"/>
      <c r="R852" s="151"/>
      <c r="S852" s="151"/>
    </row>
    <row r="853" spans="1:19" ht="49.5" customHeight="1">
      <c r="A853" s="619"/>
      <c r="B853" s="646"/>
      <c r="C853" s="644"/>
      <c r="D853" s="619"/>
      <c r="E853" s="619"/>
      <c r="F853" s="619"/>
      <c r="G853" s="619"/>
      <c r="H853" s="619"/>
      <c r="I853" s="619"/>
      <c r="J853" s="645"/>
      <c r="K853" s="645"/>
      <c r="L853" s="645"/>
      <c r="M853" s="645"/>
      <c r="N853" s="645"/>
      <c r="O853" s="144"/>
      <c r="P853" s="151"/>
      <c r="Q853" s="151"/>
      <c r="R853" s="151"/>
      <c r="S853" s="151"/>
    </row>
    <row r="854" spans="1:19" ht="49.5" customHeight="1">
      <c r="A854" s="619"/>
      <c r="B854" s="646"/>
      <c r="C854" s="644"/>
      <c r="D854" s="619"/>
      <c r="E854" s="619"/>
      <c r="F854" s="619"/>
      <c r="G854" s="619"/>
      <c r="H854" s="619"/>
      <c r="I854" s="619"/>
      <c r="J854" s="645"/>
      <c r="K854" s="645"/>
      <c r="L854" s="645"/>
      <c r="M854" s="645"/>
      <c r="N854" s="645"/>
      <c r="O854" s="144"/>
      <c r="P854" s="151"/>
      <c r="Q854" s="151"/>
      <c r="R854" s="151"/>
      <c r="S854" s="151"/>
    </row>
    <row r="855" spans="1:19" ht="49.5" customHeight="1">
      <c r="A855" s="619"/>
      <c r="B855" s="646"/>
      <c r="C855" s="644"/>
      <c r="D855" s="619"/>
      <c r="E855" s="619"/>
      <c r="F855" s="619"/>
      <c r="G855" s="619"/>
      <c r="H855" s="619"/>
      <c r="I855" s="619"/>
      <c r="J855" s="645"/>
      <c r="K855" s="645"/>
      <c r="L855" s="645"/>
      <c r="M855" s="645"/>
      <c r="N855" s="645"/>
      <c r="O855" s="144"/>
      <c r="P855" s="151"/>
      <c r="Q855" s="151"/>
      <c r="R855" s="151"/>
      <c r="S855" s="151"/>
    </row>
    <row r="856" spans="1:19" ht="49.5" customHeight="1">
      <c r="A856" s="619"/>
      <c r="B856" s="646"/>
      <c r="C856" s="644"/>
      <c r="D856" s="619"/>
      <c r="E856" s="619"/>
      <c r="F856" s="619"/>
      <c r="G856" s="619"/>
      <c r="H856" s="619"/>
      <c r="I856" s="619"/>
      <c r="J856" s="645"/>
      <c r="K856" s="645"/>
      <c r="L856" s="645"/>
      <c r="M856" s="645"/>
      <c r="N856" s="645"/>
      <c r="O856" s="144"/>
      <c r="P856" s="151"/>
      <c r="Q856" s="151"/>
      <c r="R856" s="151"/>
      <c r="S856" s="151"/>
    </row>
    <row r="857" spans="1:19" ht="49.5" customHeight="1">
      <c r="A857" s="619"/>
      <c r="B857" s="646"/>
      <c r="C857" s="644"/>
      <c r="D857" s="619"/>
      <c r="E857" s="619"/>
      <c r="F857" s="619"/>
      <c r="G857" s="619"/>
      <c r="H857" s="619"/>
      <c r="I857" s="619"/>
      <c r="J857" s="645"/>
      <c r="K857" s="645"/>
      <c r="L857" s="645"/>
      <c r="M857" s="645"/>
      <c r="N857" s="645"/>
      <c r="O857" s="144"/>
      <c r="P857" s="151"/>
      <c r="Q857" s="151"/>
      <c r="R857" s="151"/>
      <c r="S857" s="151"/>
    </row>
    <row r="858" spans="1:19" ht="49.5" customHeight="1">
      <c r="A858" s="619"/>
      <c r="B858" s="646"/>
      <c r="C858" s="644"/>
      <c r="D858" s="619"/>
      <c r="E858" s="619"/>
      <c r="F858" s="619"/>
      <c r="G858" s="619"/>
      <c r="H858" s="619"/>
      <c r="I858" s="619"/>
      <c r="J858" s="645"/>
      <c r="K858" s="645"/>
      <c r="L858" s="645"/>
      <c r="M858" s="645"/>
      <c r="N858" s="645"/>
      <c r="O858" s="144"/>
      <c r="P858" s="151"/>
      <c r="Q858" s="151"/>
      <c r="R858" s="151"/>
      <c r="S858" s="151"/>
    </row>
    <row r="859" spans="1:19" ht="49.5" customHeight="1">
      <c r="A859" s="619"/>
      <c r="B859" s="646"/>
      <c r="C859" s="644"/>
      <c r="D859" s="619"/>
      <c r="E859" s="619"/>
      <c r="F859" s="619"/>
      <c r="G859" s="619"/>
      <c r="H859" s="619"/>
      <c r="I859" s="619"/>
      <c r="J859" s="645"/>
      <c r="K859" s="645"/>
      <c r="L859" s="645"/>
      <c r="M859" s="645"/>
      <c r="N859" s="645"/>
      <c r="O859" s="144"/>
      <c r="P859" s="151"/>
      <c r="Q859" s="151"/>
      <c r="R859" s="151"/>
      <c r="S859" s="151"/>
    </row>
    <row r="860" spans="1:19" ht="49.5" customHeight="1">
      <c r="A860" s="619"/>
      <c r="B860" s="646"/>
      <c r="C860" s="644"/>
      <c r="D860" s="619"/>
      <c r="E860" s="619"/>
      <c r="F860" s="619"/>
      <c r="G860" s="619"/>
      <c r="H860" s="619"/>
      <c r="I860" s="619"/>
      <c r="J860" s="645"/>
      <c r="K860" s="645"/>
      <c r="L860" s="645"/>
      <c r="M860" s="645"/>
      <c r="N860" s="645"/>
      <c r="O860" s="144"/>
      <c r="P860" s="151"/>
      <c r="Q860" s="151"/>
      <c r="R860" s="151"/>
      <c r="S860" s="151"/>
    </row>
    <row r="861" spans="1:19" ht="49.5" customHeight="1">
      <c r="A861" s="619"/>
      <c r="B861" s="646"/>
      <c r="C861" s="644"/>
      <c r="D861" s="619"/>
      <c r="E861" s="619"/>
      <c r="F861" s="619"/>
      <c r="G861" s="619"/>
      <c r="H861" s="619"/>
      <c r="I861" s="619"/>
      <c r="J861" s="645"/>
      <c r="K861" s="645"/>
      <c r="L861" s="645"/>
      <c r="M861" s="645"/>
      <c r="N861" s="645"/>
      <c r="O861" s="144"/>
      <c r="P861" s="151"/>
      <c r="Q861" s="151"/>
      <c r="R861" s="151"/>
      <c r="S861" s="151"/>
    </row>
    <row r="862" spans="1:19" ht="49.5" customHeight="1">
      <c r="A862" s="619"/>
      <c r="B862" s="646"/>
      <c r="C862" s="644"/>
      <c r="D862" s="619"/>
      <c r="E862" s="619"/>
      <c r="F862" s="619"/>
      <c r="G862" s="619"/>
      <c r="H862" s="619"/>
      <c r="I862" s="619"/>
      <c r="J862" s="645"/>
      <c r="K862" s="645"/>
      <c r="L862" s="645"/>
      <c r="M862" s="645"/>
      <c r="N862" s="645"/>
      <c r="O862" s="144"/>
      <c r="P862" s="151"/>
      <c r="Q862" s="151"/>
      <c r="R862" s="151"/>
      <c r="S862" s="151"/>
    </row>
    <row r="863" spans="1:19" ht="49.5" customHeight="1">
      <c r="A863" s="619"/>
      <c r="B863" s="646"/>
      <c r="C863" s="644"/>
      <c r="D863" s="619"/>
      <c r="E863" s="619"/>
      <c r="F863" s="619"/>
      <c r="G863" s="619"/>
      <c r="H863" s="619"/>
      <c r="I863" s="619"/>
      <c r="J863" s="645"/>
      <c r="K863" s="645"/>
      <c r="L863" s="645"/>
      <c r="M863" s="645"/>
      <c r="N863" s="645"/>
      <c r="O863" s="144"/>
      <c r="P863" s="151"/>
      <c r="Q863" s="151"/>
      <c r="R863" s="151"/>
      <c r="S863" s="151"/>
    </row>
    <row r="864" spans="1:19" ht="49.5" customHeight="1">
      <c r="A864" s="619"/>
      <c r="B864" s="646"/>
      <c r="C864" s="644"/>
      <c r="D864" s="619"/>
      <c r="E864" s="619"/>
      <c r="F864" s="619"/>
      <c r="G864" s="619"/>
      <c r="H864" s="619"/>
      <c r="I864" s="619"/>
      <c r="J864" s="645"/>
      <c r="K864" s="645"/>
      <c r="L864" s="645"/>
      <c r="M864" s="645"/>
      <c r="N864" s="645"/>
      <c r="O864" s="144"/>
      <c r="P864" s="151"/>
      <c r="Q864" s="151"/>
      <c r="R864" s="151"/>
      <c r="S864" s="151"/>
    </row>
    <row r="865" spans="1:19" ht="49.5" customHeight="1">
      <c r="A865" s="619"/>
      <c r="B865" s="646"/>
      <c r="C865" s="644"/>
      <c r="D865" s="619"/>
      <c r="E865" s="619"/>
      <c r="F865" s="619"/>
      <c r="G865" s="619"/>
      <c r="H865" s="619"/>
      <c r="I865" s="619"/>
      <c r="J865" s="645"/>
      <c r="K865" s="645"/>
      <c r="L865" s="645"/>
      <c r="M865" s="645"/>
      <c r="N865" s="645"/>
      <c r="O865" s="144"/>
      <c r="P865" s="151"/>
      <c r="Q865" s="151"/>
      <c r="R865" s="151"/>
      <c r="S865" s="151"/>
    </row>
    <row r="866" spans="1:19" ht="49.5" customHeight="1">
      <c r="A866" s="619"/>
      <c r="B866" s="646"/>
      <c r="C866" s="644"/>
      <c r="D866" s="619"/>
      <c r="E866" s="619"/>
      <c r="F866" s="619"/>
      <c r="G866" s="619"/>
      <c r="H866" s="619"/>
      <c r="I866" s="619"/>
      <c r="J866" s="645"/>
      <c r="K866" s="645"/>
      <c r="L866" s="645"/>
      <c r="M866" s="645"/>
      <c r="N866" s="645"/>
      <c r="O866" s="144"/>
      <c r="P866" s="151"/>
      <c r="Q866" s="151"/>
      <c r="R866" s="151"/>
      <c r="S866" s="151"/>
    </row>
    <row r="867" spans="1:19" ht="49.5" customHeight="1">
      <c r="A867" s="619"/>
      <c r="B867" s="646"/>
      <c r="C867" s="644"/>
      <c r="D867" s="619"/>
      <c r="E867" s="619"/>
      <c r="F867" s="619"/>
      <c r="G867" s="619"/>
      <c r="H867" s="619"/>
      <c r="I867" s="619"/>
      <c r="J867" s="645"/>
      <c r="K867" s="645"/>
      <c r="L867" s="645"/>
      <c r="M867" s="645"/>
      <c r="N867" s="645"/>
      <c r="O867" s="144"/>
      <c r="P867" s="151"/>
      <c r="Q867" s="151"/>
      <c r="R867" s="151"/>
      <c r="S867" s="151"/>
    </row>
    <row r="868" spans="1:19" ht="49.5" customHeight="1">
      <c r="A868" s="619"/>
      <c r="B868" s="646"/>
      <c r="C868" s="644"/>
      <c r="D868" s="619"/>
      <c r="E868" s="619"/>
      <c r="F868" s="619"/>
      <c r="G868" s="619"/>
      <c r="H868" s="619"/>
      <c r="I868" s="619"/>
      <c r="J868" s="645"/>
      <c r="K868" s="645"/>
      <c r="L868" s="645"/>
      <c r="M868" s="645"/>
      <c r="N868" s="645"/>
      <c r="O868" s="144"/>
      <c r="P868" s="151"/>
      <c r="Q868" s="151"/>
      <c r="R868" s="151"/>
      <c r="S868" s="151"/>
    </row>
    <row r="869" spans="1:19" ht="49.5" customHeight="1">
      <c r="A869" s="619"/>
      <c r="B869" s="646"/>
      <c r="C869" s="644"/>
      <c r="D869" s="619"/>
      <c r="E869" s="619"/>
      <c r="F869" s="619"/>
      <c r="G869" s="619"/>
      <c r="H869" s="619"/>
      <c r="I869" s="619"/>
      <c r="J869" s="645"/>
      <c r="K869" s="645"/>
      <c r="L869" s="645"/>
      <c r="M869" s="645"/>
      <c r="N869" s="645"/>
      <c r="O869" s="144"/>
      <c r="P869" s="151"/>
      <c r="Q869" s="151"/>
      <c r="R869" s="151"/>
      <c r="S869" s="151"/>
    </row>
    <row r="870" spans="1:19" ht="49.5" customHeight="1">
      <c r="A870" s="619"/>
      <c r="B870" s="646"/>
      <c r="C870" s="644"/>
      <c r="D870" s="619"/>
      <c r="E870" s="619"/>
      <c r="F870" s="619"/>
      <c r="G870" s="619"/>
      <c r="H870" s="619"/>
      <c r="I870" s="619"/>
      <c r="J870" s="645"/>
      <c r="K870" s="645"/>
      <c r="L870" s="645"/>
      <c r="M870" s="645"/>
      <c r="N870" s="645"/>
      <c r="O870" s="144"/>
      <c r="P870" s="151"/>
      <c r="Q870" s="151"/>
      <c r="R870" s="151"/>
      <c r="S870" s="151"/>
    </row>
    <row r="871" spans="1:19" ht="49.5" customHeight="1">
      <c r="A871" s="619"/>
      <c r="B871" s="646"/>
      <c r="C871" s="644"/>
      <c r="D871" s="619"/>
      <c r="E871" s="619"/>
      <c r="F871" s="619"/>
      <c r="G871" s="619"/>
      <c r="H871" s="619"/>
      <c r="I871" s="619"/>
      <c r="J871" s="645"/>
      <c r="K871" s="645"/>
      <c r="L871" s="645"/>
      <c r="M871" s="645"/>
      <c r="N871" s="645"/>
      <c r="O871" s="144"/>
      <c r="P871" s="151"/>
      <c r="Q871" s="151"/>
      <c r="R871" s="151"/>
      <c r="S871" s="151"/>
    </row>
    <row r="872" spans="1:19" ht="49.5" customHeight="1">
      <c r="A872" s="619"/>
      <c r="B872" s="646"/>
      <c r="C872" s="644"/>
      <c r="D872" s="619"/>
      <c r="E872" s="619"/>
      <c r="F872" s="619"/>
      <c r="G872" s="619"/>
      <c r="H872" s="619"/>
      <c r="I872" s="619"/>
      <c r="J872" s="645"/>
      <c r="K872" s="645"/>
      <c r="L872" s="645"/>
      <c r="M872" s="645"/>
      <c r="N872" s="645"/>
      <c r="O872" s="144"/>
      <c r="P872" s="151"/>
      <c r="Q872" s="151"/>
      <c r="R872" s="151"/>
      <c r="S872" s="151"/>
    </row>
    <row r="873" spans="1:19" ht="49.5" customHeight="1">
      <c r="A873" s="619"/>
      <c r="B873" s="646"/>
      <c r="C873" s="644"/>
      <c r="D873" s="619"/>
      <c r="E873" s="619"/>
      <c r="F873" s="619"/>
      <c r="G873" s="619"/>
      <c r="H873" s="619"/>
      <c r="I873" s="619"/>
      <c r="J873" s="645"/>
      <c r="K873" s="645"/>
      <c r="L873" s="645"/>
      <c r="M873" s="645"/>
      <c r="N873" s="645"/>
      <c r="O873" s="144"/>
      <c r="P873" s="151"/>
      <c r="Q873" s="151"/>
      <c r="R873" s="151"/>
      <c r="S873" s="151"/>
    </row>
    <row r="874" spans="1:19" ht="49.5" customHeight="1">
      <c r="A874" s="619"/>
      <c r="B874" s="646"/>
      <c r="C874" s="644"/>
      <c r="D874" s="619"/>
      <c r="E874" s="619"/>
      <c r="F874" s="619"/>
      <c r="G874" s="619"/>
      <c r="H874" s="619"/>
      <c r="I874" s="619"/>
      <c r="J874" s="645"/>
      <c r="K874" s="645"/>
      <c r="L874" s="645"/>
      <c r="M874" s="645"/>
      <c r="N874" s="645"/>
      <c r="O874" s="144"/>
      <c r="P874" s="151"/>
      <c r="Q874" s="151"/>
      <c r="R874" s="151"/>
      <c r="S874" s="151"/>
    </row>
    <row r="875" spans="1:19" ht="49.5" customHeight="1">
      <c r="A875" s="619"/>
      <c r="B875" s="646"/>
      <c r="C875" s="644"/>
      <c r="D875" s="619"/>
      <c r="E875" s="619"/>
      <c r="F875" s="619"/>
      <c r="G875" s="619"/>
      <c r="H875" s="619"/>
      <c r="I875" s="619"/>
      <c r="J875" s="645"/>
      <c r="K875" s="645"/>
      <c r="L875" s="645"/>
      <c r="M875" s="645"/>
      <c r="N875" s="645"/>
      <c r="O875" s="144"/>
      <c r="P875" s="151"/>
      <c r="Q875" s="151"/>
      <c r="R875" s="151"/>
      <c r="S875" s="151"/>
    </row>
    <row r="876" spans="1:19" ht="49.5" customHeight="1">
      <c r="A876" s="619"/>
      <c r="B876" s="646"/>
      <c r="C876" s="644"/>
      <c r="D876" s="619"/>
      <c r="E876" s="619"/>
      <c r="F876" s="619"/>
      <c r="G876" s="619"/>
      <c r="H876" s="619"/>
      <c r="I876" s="619"/>
      <c r="J876" s="645"/>
      <c r="K876" s="645"/>
      <c r="L876" s="645"/>
      <c r="M876" s="645"/>
      <c r="N876" s="645"/>
      <c r="O876" s="144"/>
      <c r="P876" s="151"/>
      <c r="Q876" s="151"/>
      <c r="R876" s="151"/>
      <c r="S876" s="151"/>
    </row>
    <row r="877" spans="1:19" ht="49.5" customHeight="1">
      <c r="A877" s="619"/>
      <c r="B877" s="646"/>
      <c r="C877" s="644"/>
      <c r="D877" s="619"/>
      <c r="E877" s="619"/>
      <c r="F877" s="619"/>
      <c r="G877" s="619"/>
      <c r="H877" s="619"/>
      <c r="I877" s="619"/>
      <c r="J877" s="645"/>
      <c r="K877" s="645"/>
      <c r="L877" s="645"/>
      <c r="M877" s="645"/>
      <c r="N877" s="645"/>
      <c r="O877" s="144"/>
      <c r="P877" s="151"/>
      <c r="Q877" s="151"/>
      <c r="R877" s="151"/>
      <c r="S877" s="151"/>
    </row>
    <row r="878" spans="1:19" ht="49.5" customHeight="1">
      <c r="A878" s="619"/>
      <c r="B878" s="646"/>
      <c r="C878" s="644"/>
      <c r="D878" s="619"/>
      <c r="E878" s="619"/>
      <c r="F878" s="619"/>
      <c r="G878" s="619"/>
      <c r="H878" s="619"/>
      <c r="I878" s="619"/>
      <c r="J878" s="645"/>
      <c r="K878" s="645"/>
      <c r="L878" s="645"/>
      <c r="M878" s="645"/>
      <c r="N878" s="645"/>
      <c r="O878" s="144"/>
      <c r="P878" s="151"/>
      <c r="Q878" s="151"/>
      <c r="R878" s="151"/>
      <c r="S878" s="151"/>
    </row>
    <row r="879" spans="1:19" ht="49.5" customHeight="1">
      <c r="A879" s="619"/>
      <c r="B879" s="646"/>
      <c r="C879" s="644"/>
      <c r="D879" s="619"/>
      <c r="E879" s="619"/>
      <c r="F879" s="619"/>
      <c r="G879" s="619"/>
      <c r="H879" s="619"/>
      <c r="I879" s="619"/>
      <c r="J879" s="645"/>
      <c r="K879" s="645"/>
      <c r="L879" s="645"/>
      <c r="M879" s="645"/>
      <c r="N879" s="645"/>
      <c r="O879" s="144"/>
      <c r="P879" s="151"/>
      <c r="Q879" s="151"/>
      <c r="R879" s="151"/>
      <c r="S879" s="151"/>
    </row>
    <row r="880" spans="1:19" ht="49.5" customHeight="1">
      <c r="A880" s="619"/>
      <c r="B880" s="646"/>
      <c r="C880" s="644"/>
      <c r="D880" s="619"/>
      <c r="E880" s="619"/>
      <c r="F880" s="619"/>
      <c r="G880" s="619"/>
      <c r="H880" s="619"/>
      <c r="I880" s="619"/>
      <c r="J880" s="645"/>
      <c r="K880" s="645"/>
      <c r="L880" s="645"/>
      <c r="M880" s="645"/>
      <c r="N880" s="645"/>
      <c r="O880" s="144"/>
      <c r="P880" s="151"/>
      <c r="Q880" s="151"/>
      <c r="R880" s="151"/>
      <c r="S880" s="151"/>
    </row>
    <row r="881" spans="1:19" ht="49.5" customHeight="1">
      <c r="A881" s="619"/>
      <c r="B881" s="646"/>
      <c r="C881" s="644"/>
      <c r="D881" s="619"/>
      <c r="E881" s="619"/>
      <c r="F881" s="619"/>
      <c r="G881" s="619"/>
      <c r="H881" s="619"/>
      <c r="I881" s="619"/>
      <c r="J881" s="645"/>
      <c r="K881" s="645"/>
      <c r="L881" s="645"/>
      <c r="M881" s="645"/>
      <c r="N881" s="645"/>
      <c r="O881" s="144"/>
      <c r="P881" s="151"/>
      <c r="Q881" s="151"/>
      <c r="R881" s="151"/>
      <c r="S881" s="151"/>
    </row>
    <row r="882" spans="1:19" ht="49.5" customHeight="1">
      <c r="A882" s="619"/>
      <c r="B882" s="646"/>
      <c r="C882" s="644"/>
      <c r="D882" s="619"/>
      <c r="E882" s="619"/>
      <c r="F882" s="619"/>
      <c r="G882" s="619"/>
      <c r="H882" s="619"/>
      <c r="I882" s="619"/>
      <c r="J882" s="645"/>
      <c r="K882" s="645"/>
      <c r="L882" s="645"/>
      <c r="M882" s="645"/>
      <c r="N882" s="645"/>
      <c r="O882" s="144"/>
      <c r="P882" s="151"/>
      <c r="Q882" s="151"/>
      <c r="R882" s="151"/>
      <c r="S882" s="151"/>
    </row>
    <row r="883" spans="1:19" ht="49.5" customHeight="1">
      <c r="A883" s="619"/>
      <c r="B883" s="646"/>
      <c r="C883" s="644"/>
      <c r="D883" s="619"/>
      <c r="E883" s="619"/>
      <c r="F883" s="619"/>
      <c r="G883" s="619"/>
      <c r="H883" s="619"/>
      <c r="I883" s="619"/>
      <c r="J883" s="645"/>
      <c r="K883" s="645"/>
      <c r="L883" s="645"/>
      <c r="M883" s="645"/>
      <c r="N883" s="645"/>
      <c r="O883" s="144"/>
      <c r="P883" s="151"/>
      <c r="Q883" s="151"/>
      <c r="R883" s="151"/>
      <c r="S883" s="151"/>
    </row>
    <row r="884" spans="1:19" ht="49.5" customHeight="1">
      <c r="A884" s="619"/>
      <c r="B884" s="646"/>
      <c r="C884" s="644"/>
      <c r="D884" s="619"/>
      <c r="E884" s="619"/>
      <c r="F884" s="619"/>
      <c r="G884" s="619"/>
      <c r="H884" s="619"/>
      <c r="I884" s="619"/>
      <c r="J884" s="645"/>
      <c r="K884" s="645"/>
      <c r="L884" s="645"/>
      <c r="M884" s="645"/>
      <c r="N884" s="645"/>
      <c r="O884" s="144"/>
      <c r="P884" s="151"/>
      <c r="Q884" s="151"/>
      <c r="R884" s="151"/>
      <c r="S884" s="151"/>
    </row>
    <row r="885" spans="1:19" ht="49.5" customHeight="1">
      <c r="A885" s="619"/>
      <c r="B885" s="646"/>
      <c r="C885" s="644"/>
      <c r="D885" s="619"/>
      <c r="E885" s="619"/>
      <c r="F885" s="619"/>
      <c r="G885" s="619"/>
      <c r="H885" s="619"/>
      <c r="I885" s="619"/>
      <c r="J885" s="645"/>
      <c r="K885" s="645"/>
      <c r="L885" s="645"/>
      <c r="M885" s="645"/>
      <c r="N885" s="645"/>
      <c r="O885" s="144"/>
      <c r="P885" s="151"/>
      <c r="Q885" s="151"/>
      <c r="R885" s="151"/>
      <c r="S885" s="151"/>
    </row>
    <row r="886" spans="1:19" ht="49.5" customHeight="1">
      <c r="A886" s="619"/>
      <c r="B886" s="646"/>
      <c r="C886" s="644"/>
      <c r="D886" s="619"/>
      <c r="E886" s="619"/>
      <c r="F886" s="619"/>
      <c r="G886" s="619"/>
      <c r="H886" s="619"/>
      <c r="I886" s="619"/>
      <c r="J886" s="645"/>
      <c r="K886" s="645"/>
      <c r="L886" s="645"/>
      <c r="M886" s="645"/>
      <c r="N886" s="645"/>
      <c r="O886" s="144"/>
      <c r="P886" s="151"/>
      <c r="Q886" s="151"/>
      <c r="R886" s="151"/>
      <c r="S886" s="151"/>
    </row>
    <row r="887" spans="1:19" ht="49.5" customHeight="1">
      <c r="A887" s="619"/>
      <c r="B887" s="646"/>
      <c r="C887" s="644"/>
      <c r="D887" s="619"/>
      <c r="E887" s="619"/>
      <c r="F887" s="619"/>
      <c r="G887" s="619"/>
      <c r="H887" s="619"/>
      <c r="I887" s="619"/>
      <c r="J887" s="645"/>
      <c r="K887" s="645"/>
      <c r="L887" s="645"/>
      <c r="M887" s="645"/>
      <c r="N887" s="645"/>
      <c r="O887" s="144"/>
      <c r="P887" s="151"/>
      <c r="Q887" s="151"/>
      <c r="R887" s="151"/>
      <c r="S887" s="151"/>
    </row>
    <row r="888" spans="1:19" ht="49.5" customHeight="1">
      <c r="A888" s="619"/>
      <c r="B888" s="646"/>
      <c r="C888" s="644"/>
      <c r="D888" s="619"/>
      <c r="E888" s="619"/>
      <c r="F888" s="619"/>
      <c r="G888" s="619"/>
      <c r="H888" s="619"/>
      <c r="I888" s="619"/>
      <c r="J888" s="645"/>
      <c r="K888" s="645"/>
      <c r="L888" s="645"/>
      <c r="M888" s="645"/>
      <c r="N888" s="645"/>
      <c r="O888" s="144"/>
      <c r="P888" s="151"/>
      <c r="Q888" s="151"/>
      <c r="R888" s="151"/>
      <c r="S888" s="151"/>
    </row>
    <row r="889" spans="1:19" ht="49.5" customHeight="1">
      <c r="A889" s="619"/>
      <c r="B889" s="646"/>
      <c r="C889" s="644"/>
      <c r="D889" s="619"/>
      <c r="E889" s="619"/>
      <c r="F889" s="619"/>
      <c r="G889" s="619"/>
      <c r="H889" s="619"/>
      <c r="I889" s="619"/>
      <c r="J889" s="645"/>
      <c r="K889" s="645"/>
      <c r="L889" s="645"/>
      <c r="M889" s="645"/>
      <c r="N889" s="645"/>
      <c r="O889" s="144"/>
      <c r="P889" s="151"/>
      <c r="Q889" s="151"/>
      <c r="R889" s="151"/>
      <c r="S889" s="151"/>
    </row>
    <row r="890" spans="1:19" ht="49.5" customHeight="1">
      <c r="A890" s="619"/>
      <c r="B890" s="646"/>
      <c r="C890" s="644"/>
      <c r="D890" s="619"/>
      <c r="E890" s="619"/>
      <c r="F890" s="619"/>
      <c r="G890" s="619"/>
      <c r="H890" s="619"/>
      <c r="I890" s="619"/>
      <c r="J890" s="645"/>
      <c r="K890" s="645"/>
      <c r="L890" s="645"/>
      <c r="M890" s="645"/>
      <c r="N890" s="645"/>
      <c r="O890" s="144"/>
      <c r="P890" s="151"/>
      <c r="Q890" s="151"/>
      <c r="R890" s="151"/>
      <c r="S890" s="151"/>
    </row>
    <row r="891" spans="1:19" ht="49.5" customHeight="1">
      <c r="A891" s="619"/>
      <c r="B891" s="646"/>
      <c r="C891" s="644"/>
      <c r="D891" s="619"/>
      <c r="E891" s="619"/>
      <c r="F891" s="619"/>
      <c r="G891" s="619"/>
      <c r="H891" s="619"/>
      <c r="I891" s="619"/>
      <c r="J891" s="645"/>
      <c r="K891" s="645"/>
      <c r="L891" s="645"/>
      <c r="M891" s="645"/>
      <c r="N891" s="645"/>
      <c r="O891" s="144"/>
      <c r="P891" s="151"/>
      <c r="Q891" s="151"/>
      <c r="R891" s="151"/>
      <c r="S891" s="151"/>
    </row>
    <row r="892" spans="1:19" ht="49.5" customHeight="1">
      <c r="A892" s="619"/>
      <c r="B892" s="646"/>
      <c r="C892" s="644"/>
      <c r="D892" s="619"/>
      <c r="E892" s="619"/>
      <c r="F892" s="619"/>
      <c r="G892" s="619"/>
      <c r="H892" s="619"/>
      <c r="I892" s="619"/>
      <c r="J892" s="645"/>
      <c r="K892" s="645"/>
      <c r="L892" s="645"/>
      <c r="M892" s="645"/>
      <c r="N892" s="645"/>
      <c r="O892" s="144"/>
      <c r="P892" s="151"/>
      <c r="Q892" s="151"/>
      <c r="R892" s="151"/>
      <c r="S892" s="151"/>
    </row>
    <row r="893" spans="1:19" ht="49.5" customHeight="1">
      <c r="A893" s="619"/>
      <c r="B893" s="646"/>
      <c r="C893" s="644"/>
      <c r="D893" s="619"/>
      <c r="E893" s="619"/>
      <c r="F893" s="619"/>
      <c r="G893" s="619"/>
      <c r="H893" s="619"/>
      <c r="I893" s="619"/>
      <c r="J893" s="645"/>
      <c r="K893" s="645"/>
      <c r="L893" s="645"/>
      <c r="M893" s="645"/>
      <c r="N893" s="645"/>
      <c r="O893" s="144"/>
      <c r="P893" s="151"/>
      <c r="Q893" s="151"/>
      <c r="R893" s="151"/>
      <c r="S893" s="151"/>
    </row>
    <row r="894" spans="1:19" ht="49.5" customHeight="1">
      <c r="A894" s="619"/>
      <c r="B894" s="646"/>
      <c r="C894" s="644"/>
      <c r="D894" s="619"/>
      <c r="E894" s="619"/>
      <c r="F894" s="619"/>
      <c r="G894" s="619"/>
      <c r="H894" s="619"/>
      <c r="I894" s="619"/>
      <c r="J894" s="645"/>
      <c r="K894" s="645"/>
      <c r="L894" s="645"/>
      <c r="M894" s="645"/>
      <c r="N894" s="645"/>
      <c r="O894" s="144"/>
      <c r="P894" s="151"/>
      <c r="Q894" s="151"/>
      <c r="R894" s="151"/>
      <c r="S894" s="151"/>
    </row>
    <row r="895" spans="1:19" ht="49.5" customHeight="1">
      <c r="A895" s="619"/>
      <c r="B895" s="646"/>
      <c r="C895" s="644"/>
      <c r="D895" s="619"/>
      <c r="E895" s="619"/>
      <c r="F895" s="619"/>
      <c r="G895" s="619"/>
      <c r="H895" s="619"/>
      <c r="I895" s="619"/>
      <c r="J895" s="645"/>
      <c r="K895" s="645"/>
      <c r="L895" s="645"/>
      <c r="M895" s="645"/>
      <c r="N895" s="645"/>
      <c r="O895" s="144"/>
      <c r="P895" s="151"/>
      <c r="Q895" s="151"/>
      <c r="R895" s="151"/>
      <c r="S895" s="151"/>
    </row>
    <row r="896" spans="1:19" ht="49.5" customHeight="1">
      <c r="A896" s="619"/>
      <c r="B896" s="646"/>
      <c r="C896" s="644"/>
      <c r="D896" s="619"/>
      <c r="E896" s="619"/>
      <c r="F896" s="619"/>
      <c r="G896" s="619"/>
      <c r="H896" s="619"/>
      <c r="I896" s="619"/>
      <c r="J896" s="645"/>
      <c r="K896" s="645"/>
      <c r="L896" s="645"/>
      <c r="M896" s="645"/>
      <c r="N896" s="645"/>
      <c r="O896" s="144"/>
      <c r="P896" s="151"/>
      <c r="Q896" s="151"/>
      <c r="R896" s="151"/>
      <c r="S896" s="151"/>
    </row>
    <row r="897" spans="1:19" ht="49.5" customHeight="1">
      <c r="A897" s="619"/>
      <c r="B897" s="646"/>
      <c r="C897" s="644"/>
      <c r="D897" s="619"/>
      <c r="E897" s="619"/>
      <c r="F897" s="619"/>
      <c r="G897" s="619"/>
      <c r="H897" s="619"/>
      <c r="I897" s="619"/>
      <c r="J897" s="645"/>
      <c r="K897" s="645"/>
      <c r="L897" s="645"/>
      <c r="M897" s="645"/>
      <c r="N897" s="645"/>
      <c r="O897" s="144"/>
      <c r="P897" s="151"/>
      <c r="Q897" s="151"/>
      <c r="R897" s="151"/>
      <c r="S897" s="151"/>
    </row>
    <row r="898" spans="1:19" ht="49.5" customHeight="1">
      <c r="A898" s="619"/>
      <c r="B898" s="646"/>
      <c r="C898" s="644"/>
      <c r="D898" s="619"/>
      <c r="E898" s="619"/>
      <c r="F898" s="619"/>
      <c r="G898" s="619"/>
      <c r="H898" s="619"/>
      <c r="I898" s="619"/>
      <c r="J898" s="645"/>
      <c r="K898" s="645"/>
      <c r="L898" s="645"/>
      <c r="M898" s="645"/>
      <c r="N898" s="645"/>
      <c r="O898" s="144"/>
      <c r="P898" s="151"/>
      <c r="Q898" s="151"/>
      <c r="R898" s="151"/>
      <c r="S898" s="151"/>
    </row>
    <row r="899" spans="1:19" ht="49.5" customHeight="1">
      <c r="A899" s="619"/>
      <c r="B899" s="646"/>
      <c r="C899" s="644"/>
      <c r="D899" s="619"/>
      <c r="E899" s="619"/>
      <c r="F899" s="619"/>
      <c r="G899" s="619"/>
      <c r="H899" s="619"/>
      <c r="I899" s="619"/>
      <c r="J899" s="645"/>
      <c r="K899" s="645"/>
      <c r="L899" s="645"/>
      <c r="M899" s="645"/>
      <c r="N899" s="645"/>
      <c r="O899" s="144"/>
      <c r="P899" s="151"/>
      <c r="Q899" s="151"/>
      <c r="R899" s="151"/>
      <c r="S899" s="151"/>
    </row>
    <row r="900" spans="1:19" ht="49.5" customHeight="1">
      <c r="A900" s="619"/>
      <c r="B900" s="646"/>
      <c r="C900" s="644"/>
      <c r="D900" s="619"/>
      <c r="E900" s="619"/>
      <c r="F900" s="619"/>
      <c r="G900" s="619"/>
      <c r="H900" s="619"/>
      <c r="I900" s="619"/>
      <c r="J900" s="645"/>
      <c r="K900" s="645"/>
      <c r="L900" s="645"/>
      <c r="M900" s="645"/>
      <c r="N900" s="645"/>
      <c r="O900" s="144"/>
      <c r="P900" s="151"/>
      <c r="Q900" s="151"/>
      <c r="R900" s="151"/>
      <c r="S900" s="151"/>
    </row>
    <row r="901" spans="1:19" ht="49.5" customHeight="1">
      <c r="A901" s="619"/>
      <c r="B901" s="646"/>
      <c r="C901" s="644"/>
      <c r="D901" s="619"/>
      <c r="E901" s="619"/>
      <c r="F901" s="619"/>
      <c r="G901" s="619"/>
      <c r="H901" s="619"/>
      <c r="I901" s="619"/>
      <c r="J901" s="645"/>
      <c r="K901" s="645"/>
      <c r="L901" s="645"/>
      <c r="M901" s="645"/>
      <c r="N901" s="645"/>
      <c r="O901" s="144"/>
      <c r="P901" s="151"/>
      <c r="Q901" s="151"/>
      <c r="R901" s="151"/>
      <c r="S901" s="151"/>
    </row>
    <row r="902" spans="1:19" ht="49.5" customHeight="1">
      <c r="A902" s="619"/>
      <c r="B902" s="646"/>
      <c r="C902" s="644"/>
      <c r="D902" s="619"/>
      <c r="E902" s="619"/>
      <c r="F902" s="619"/>
      <c r="G902" s="619"/>
      <c r="H902" s="619"/>
      <c r="I902" s="619"/>
      <c r="J902" s="645"/>
      <c r="K902" s="645"/>
      <c r="L902" s="645"/>
      <c r="M902" s="645"/>
      <c r="N902" s="645"/>
      <c r="O902" s="144"/>
      <c r="P902" s="151"/>
      <c r="Q902" s="151"/>
      <c r="R902" s="151"/>
      <c r="S902" s="151"/>
    </row>
    <row r="903" spans="1:19" ht="49.5" customHeight="1">
      <c r="A903" s="619"/>
      <c r="B903" s="646"/>
      <c r="C903" s="644"/>
      <c r="D903" s="619"/>
      <c r="E903" s="619"/>
      <c r="F903" s="619"/>
      <c r="G903" s="619"/>
      <c r="H903" s="619"/>
      <c r="I903" s="619"/>
      <c r="J903" s="645"/>
      <c r="K903" s="645"/>
      <c r="L903" s="645"/>
      <c r="M903" s="645"/>
      <c r="N903" s="645"/>
      <c r="O903" s="144"/>
      <c r="P903" s="151"/>
      <c r="Q903" s="151"/>
      <c r="R903" s="151"/>
      <c r="S903" s="151"/>
    </row>
    <row r="904" spans="1:19" ht="49.5" customHeight="1">
      <c r="A904" s="619"/>
      <c r="B904" s="646"/>
      <c r="C904" s="644"/>
      <c r="D904" s="619"/>
      <c r="E904" s="619"/>
      <c r="F904" s="619"/>
      <c r="G904" s="619"/>
      <c r="H904" s="619"/>
      <c r="I904" s="619"/>
      <c r="J904" s="645"/>
      <c r="K904" s="645"/>
      <c r="L904" s="645"/>
      <c r="M904" s="645"/>
      <c r="N904" s="645"/>
      <c r="O904" s="144"/>
      <c r="P904" s="151"/>
      <c r="Q904" s="151"/>
      <c r="R904" s="151"/>
      <c r="S904" s="151"/>
    </row>
    <row r="905" spans="1:19" ht="49.5" customHeight="1">
      <c r="A905" s="619"/>
      <c r="B905" s="646"/>
      <c r="C905" s="644"/>
      <c r="D905" s="619"/>
      <c r="E905" s="619"/>
      <c r="F905" s="619"/>
      <c r="G905" s="619"/>
      <c r="H905" s="619"/>
      <c r="I905" s="619"/>
      <c r="J905" s="645"/>
      <c r="K905" s="645"/>
      <c r="L905" s="645"/>
      <c r="M905" s="645"/>
      <c r="N905" s="645"/>
      <c r="O905" s="144"/>
      <c r="P905" s="151"/>
      <c r="Q905" s="151"/>
      <c r="R905" s="151"/>
      <c r="S905" s="151"/>
    </row>
    <row r="906" spans="1:19" ht="49.5" customHeight="1">
      <c r="A906" s="619"/>
      <c r="B906" s="646"/>
      <c r="C906" s="644"/>
      <c r="D906" s="619"/>
      <c r="E906" s="619"/>
      <c r="F906" s="619"/>
      <c r="G906" s="619"/>
      <c r="H906" s="619"/>
      <c r="I906" s="619"/>
      <c r="J906" s="645"/>
      <c r="K906" s="645"/>
      <c r="L906" s="645"/>
      <c r="M906" s="645"/>
      <c r="N906" s="645"/>
      <c r="O906" s="144"/>
      <c r="P906" s="151"/>
      <c r="Q906" s="151"/>
      <c r="R906" s="151"/>
      <c r="S906" s="151"/>
    </row>
    <row r="907" spans="1:19" ht="49.5" customHeight="1">
      <c r="A907" s="619"/>
      <c r="B907" s="646"/>
      <c r="C907" s="644"/>
      <c r="D907" s="619"/>
      <c r="E907" s="619"/>
      <c r="F907" s="619"/>
      <c r="G907" s="619"/>
      <c r="H907" s="619"/>
      <c r="I907" s="619"/>
      <c r="J907" s="645"/>
      <c r="K907" s="645"/>
      <c r="L907" s="645"/>
      <c r="M907" s="645"/>
      <c r="N907" s="645"/>
      <c r="O907" s="144"/>
      <c r="P907" s="151"/>
      <c r="Q907" s="151"/>
      <c r="R907" s="151"/>
      <c r="S907" s="151"/>
    </row>
    <row r="908" spans="1:19" ht="49.5" customHeight="1">
      <c r="A908" s="619"/>
      <c r="B908" s="646"/>
      <c r="C908" s="644"/>
      <c r="D908" s="619"/>
      <c r="E908" s="619"/>
      <c r="F908" s="619"/>
      <c r="G908" s="619"/>
      <c r="H908" s="619"/>
      <c r="I908" s="619"/>
      <c r="J908" s="645"/>
      <c r="K908" s="645"/>
      <c r="L908" s="645"/>
      <c r="M908" s="645"/>
      <c r="N908" s="645"/>
      <c r="O908" s="144"/>
      <c r="P908" s="151"/>
      <c r="Q908" s="151"/>
      <c r="R908" s="151"/>
      <c r="S908" s="151"/>
    </row>
    <row r="909" spans="1:19" ht="49.5" customHeight="1">
      <c r="A909" s="619"/>
      <c r="B909" s="646"/>
      <c r="C909" s="644"/>
      <c r="D909" s="619"/>
      <c r="E909" s="619"/>
      <c r="F909" s="619"/>
      <c r="G909" s="619"/>
      <c r="H909" s="619"/>
      <c r="I909" s="619"/>
      <c r="J909" s="645"/>
      <c r="K909" s="645"/>
      <c r="L909" s="645"/>
      <c r="M909" s="645"/>
      <c r="N909" s="645"/>
      <c r="O909" s="144"/>
      <c r="P909" s="151"/>
      <c r="Q909" s="151"/>
      <c r="R909" s="151"/>
      <c r="S909" s="151"/>
    </row>
    <row r="910" spans="1:19" ht="49.5" customHeight="1">
      <c r="A910" s="619"/>
      <c r="B910" s="646"/>
      <c r="C910" s="644"/>
      <c r="D910" s="619"/>
      <c r="E910" s="619"/>
      <c r="F910" s="619"/>
      <c r="G910" s="619"/>
      <c r="H910" s="619"/>
      <c r="I910" s="619"/>
      <c r="J910" s="645"/>
      <c r="K910" s="645"/>
      <c r="L910" s="645"/>
      <c r="M910" s="645"/>
      <c r="N910" s="645"/>
      <c r="O910" s="144"/>
      <c r="P910" s="151"/>
      <c r="Q910" s="151"/>
      <c r="R910" s="151"/>
      <c r="S910" s="151"/>
    </row>
    <row r="911" spans="1:19" ht="49.5" customHeight="1">
      <c r="A911" s="619"/>
      <c r="B911" s="646"/>
      <c r="C911" s="644"/>
      <c r="D911" s="619"/>
      <c r="E911" s="619"/>
      <c r="F911" s="619"/>
      <c r="G911" s="619"/>
      <c r="H911" s="619"/>
      <c r="I911" s="619"/>
      <c r="J911" s="645"/>
      <c r="K911" s="645"/>
      <c r="L911" s="645"/>
      <c r="M911" s="645"/>
      <c r="N911" s="645"/>
      <c r="O911" s="144"/>
      <c r="P911" s="151"/>
      <c r="Q911" s="151"/>
      <c r="R911" s="151"/>
      <c r="S911" s="151"/>
    </row>
    <row r="912" spans="1:19" ht="49.5" customHeight="1">
      <c r="A912" s="619"/>
      <c r="B912" s="646"/>
      <c r="C912" s="644"/>
      <c r="D912" s="619"/>
      <c r="E912" s="619"/>
      <c r="F912" s="619"/>
      <c r="G912" s="619"/>
      <c r="H912" s="619"/>
      <c r="I912" s="619"/>
      <c r="J912" s="645"/>
      <c r="K912" s="645"/>
      <c r="L912" s="645"/>
      <c r="M912" s="645"/>
      <c r="N912" s="645"/>
      <c r="O912" s="144"/>
      <c r="P912" s="151"/>
      <c r="Q912" s="151"/>
      <c r="R912" s="151"/>
      <c r="S912" s="151"/>
    </row>
    <row r="913" spans="1:19" ht="49.5" customHeight="1">
      <c r="A913" s="619"/>
      <c r="B913" s="646"/>
      <c r="C913" s="644"/>
      <c r="D913" s="619"/>
      <c r="E913" s="619"/>
      <c r="F913" s="619"/>
      <c r="G913" s="619"/>
      <c r="H913" s="619"/>
      <c r="I913" s="619"/>
      <c r="J913" s="645"/>
      <c r="K913" s="645"/>
      <c r="L913" s="645"/>
      <c r="M913" s="645"/>
      <c r="N913" s="645"/>
      <c r="O913" s="144"/>
      <c r="P913" s="151"/>
      <c r="Q913" s="151"/>
      <c r="R913" s="151"/>
      <c r="S913" s="151"/>
    </row>
    <row r="914" spans="1:19" ht="49.5" customHeight="1">
      <c r="A914" s="619"/>
      <c r="B914" s="646"/>
      <c r="C914" s="644"/>
      <c r="D914" s="619"/>
      <c r="E914" s="619"/>
      <c r="F914" s="619"/>
      <c r="G914" s="619"/>
      <c r="H914" s="619"/>
      <c r="I914" s="619"/>
      <c r="J914" s="645"/>
      <c r="K914" s="645"/>
      <c r="L914" s="645"/>
      <c r="M914" s="645"/>
      <c r="N914" s="645"/>
      <c r="O914" s="144"/>
      <c r="P914" s="151"/>
      <c r="Q914" s="151"/>
      <c r="R914" s="151"/>
      <c r="S914" s="151"/>
    </row>
    <row r="915" spans="1:19" ht="49.5" customHeight="1">
      <c r="A915" s="619"/>
      <c r="B915" s="646"/>
      <c r="C915" s="644"/>
      <c r="D915" s="619"/>
      <c r="E915" s="619"/>
      <c r="F915" s="619"/>
      <c r="G915" s="619"/>
      <c r="H915" s="619"/>
      <c r="I915" s="619"/>
      <c r="J915" s="645"/>
      <c r="K915" s="645"/>
      <c r="L915" s="645"/>
      <c r="M915" s="645"/>
      <c r="N915" s="645"/>
      <c r="O915" s="144"/>
      <c r="P915" s="151"/>
      <c r="Q915" s="151"/>
      <c r="R915" s="151"/>
      <c r="S915" s="151"/>
    </row>
    <row r="916" spans="1:19" ht="49.5" customHeight="1">
      <c r="A916" s="619"/>
      <c r="B916" s="646"/>
      <c r="C916" s="644"/>
      <c r="D916" s="619"/>
      <c r="E916" s="619"/>
      <c r="F916" s="619"/>
      <c r="G916" s="619"/>
      <c r="H916" s="619"/>
      <c r="I916" s="619"/>
      <c r="J916" s="645"/>
      <c r="K916" s="645"/>
      <c r="L916" s="645"/>
      <c r="M916" s="645"/>
      <c r="N916" s="645"/>
      <c r="O916" s="144"/>
      <c r="P916" s="151"/>
      <c r="Q916" s="151"/>
      <c r="R916" s="151"/>
      <c r="S916" s="151"/>
    </row>
    <row r="917" spans="1:19" ht="49.5" customHeight="1">
      <c r="A917" s="619"/>
      <c r="B917" s="646"/>
      <c r="C917" s="644"/>
      <c r="D917" s="619"/>
      <c r="E917" s="619"/>
      <c r="F917" s="619"/>
      <c r="G917" s="619"/>
      <c r="H917" s="619"/>
      <c r="I917" s="619"/>
      <c r="J917" s="645"/>
      <c r="K917" s="645"/>
      <c r="L917" s="645"/>
      <c r="M917" s="645"/>
      <c r="N917" s="645"/>
      <c r="O917" s="144"/>
      <c r="P917" s="151"/>
      <c r="Q917" s="151"/>
      <c r="R917" s="151"/>
      <c r="S917" s="151"/>
    </row>
    <row r="918" spans="1:19" ht="49.5" customHeight="1">
      <c r="A918" s="619"/>
      <c r="B918" s="646"/>
      <c r="C918" s="644"/>
      <c r="D918" s="619"/>
      <c r="E918" s="619"/>
      <c r="F918" s="619"/>
      <c r="G918" s="619"/>
      <c r="H918" s="619"/>
      <c r="I918" s="619"/>
      <c r="J918" s="645"/>
      <c r="K918" s="645"/>
      <c r="L918" s="645"/>
      <c r="M918" s="645"/>
      <c r="N918" s="645"/>
      <c r="O918" s="144"/>
      <c r="P918" s="151"/>
      <c r="Q918" s="151"/>
      <c r="R918" s="151"/>
      <c r="S918" s="151"/>
    </row>
    <row r="919" spans="1:19" ht="49.5" customHeight="1">
      <c r="A919" s="619"/>
      <c r="B919" s="646"/>
      <c r="C919" s="644"/>
      <c r="D919" s="619"/>
      <c r="E919" s="619"/>
      <c r="F919" s="619"/>
      <c r="G919" s="619"/>
      <c r="H919" s="619"/>
      <c r="I919" s="619"/>
      <c r="J919" s="645"/>
      <c r="K919" s="645"/>
      <c r="L919" s="645"/>
      <c r="M919" s="645"/>
      <c r="N919" s="645"/>
      <c r="O919" s="144"/>
      <c r="P919" s="151"/>
      <c r="Q919" s="151"/>
      <c r="R919" s="151"/>
      <c r="S919" s="151"/>
    </row>
    <row r="920" spans="1:19" ht="49.5" customHeight="1">
      <c r="A920" s="619"/>
      <c r="B920" s="646"/>
      <c r="C920" s="644"/>
      <c r="D920" s="619"/>
      <c r="E920" s="619"/>
      <c r="F920" s="619"/>
      <c r="G920" s="619"/>
      <c r="H920" s="619"/>
      <c r="I920" s="619"/>
      <c r="J920" s="645"/>
      <c r="K920" s="645"/>
      <c r="L920" s="645"/>
      <c r="M920" s="645"/>
      <c r="N920" s="645"/>
      <c r="O920" s="144"/>
      <c r="P920" s="151"/>
      <c r="Q920" s="151"/>
      <c r="R920" s="151"/>
      <c r="S920" s="151"/>
    </row>
    <row r="921" spans="1:19" ht="49.5" customHeight="1">
      <c r="A921" s="619"/>
      <c r="B921" s="646"/>
      <c r="C921" s="644"/>
      <c r="D921" s="619"/>
      <c r="E921" s="619"/>
      <c r="F921" s="619"/>
      <c r="G921" s="619"/>
      <c r="H921" s="619"/>
      <c r="I921" s="619"/>
      <c r="J921" s="645"/>
      <c r="K921" s="645"/>
      <c r="L921" s="645"/>
      <c r="M921" s="645"/>
      <c r="N921" s="645"/>
      <c r="O921" s="144"/>
      <c r="P921" s="151"/>
      <c r="Q921" s="151"/>
      <c r="R921" s="151"/>
      <c r="S921" s="151"/>
    </row>
    <row r="922" spans="1:19" ht="49.5" customHeight="1">
      <c r="A922" s="619"/>
      <c r="B922" s="646"/>
      <c r="C922" s="644"/>
      <c r="D922" s="619"/>
      <c r="E922" s="619"/>
      <c r="F922" s="619"/>
      <c r="G922" s="619"/>
      <c r="H922" s="619"/>
      <c r="I922" s="619"/>
      <c r="J922" s="645"/>
      <c r="K922" s="645"/>
      <c r="L922" s="645"/>
      <c r="M922" s="645"/>
      <c r="N922" s="645"/>
      <c r="O922" s="144"/>
      <c r="P922" s="151"/>
      <c r="Q922" s="151"/>
      <c r="R922" s="151"/>
      <c r="S922" s="151"/>
    </row>
    <row r="923" spans="1:19" ht="49.5" customHeight="1">
      <c r="A923" s="619"/>
      <c r="B923" s="646"/>
      <c r="C923" s="644"/>
      <c r="D923" s="619"/>
      <c r="E923" s="619"/>
      <c r="F923" s="619"/>
      <c r="G923" s="619"/>
      <c r="H923" s="619"/>
      <c r="I923" s="619"/>
      <c r="J923" s="645"/>
      <c r="K923" s="645"/>
      <c r="L923" s="645"/>
      <c r="M923" s="645"/>
      <c r="N923" s="645"/>
      <c r="O923" s="144"/>
      <c r="P923" s="151"/>
      <c r="Q923" s="151"/>
      <c r="R923" s="151"/>
      <c r="S923" s="151"/>
    </row>
    <row r="924" spans="1:19" ht="49.5" customHeight="1">
      <c r="A924" s="619"/>
      <c r="B924" s="646"/>
      <c r="C924" s="644"/>
      <c r="D924" s="619"/>
      <c r="E924" s="619"/>
      <c r="F924" s="619"/>
      <c r="G924" s="619"/>
      <c r="H924" s="619"/>
      <c r="I924" s="619"/>
      <c r="J924" s="645"/>
      <c r="K924" s="645"/>
      <c r="L924" s="645"/>
      <c r="M924" s="645"/>
      <c r="N924" s="645"/>
      <c r="O924" s="144"/>
      <c r="P924" s="151"/>
      <c r="Q924" s="151"/>
      <c r="R924" s="151"/>
      <c r="S924" s="151"/>
    </row>
    <row r="925" spans="1:19" ht="49.5" customHeight="1">
      <c r="A925" s="619"/>
      <c r="B925" s="646"/>
      <c r="C925" s="644"/>
      <c r="D925" s="619"/>
      <c r="E925" s="619"/>
      <c r="F925" s="619"/>
      <c r="G925" s="619"/>
      <c r="H925" s="619"/>
      <c r="I925" s="619"/>
      <c r="J925" s="645"/>
      <c r="K925" s="645"/>
      <c r="L925" s="645"/>
      <c r="M925" s="645"/>
      <c r="N925" s="645"/>
      <c r="O925" s="144"/>
      <c r="P925" s="151"/>
      <c r="Q925" s="151"/>
      <c r="R925" s="151"/>
      <c r="S925" s="151"/>
    </row>
    <row r="926" spans="1:19" ht="49.5" customHeight="1">
      <c r="A926" s="619"/>
      <c r="B926" s="646"/>
      <c r="C926" s="644"/>
      <c r="D926" s="619"/>
      <c r="E926" s="619"/>
      <c r="F926" s="619"/>
      <c r="G926" s="619"/>
      <c r="H926" s="619"/>
      <c r="I926" s="619"/>
      <c r="J926" s="645"/>
      <c r="K926" s="645"/>
      <c r="L926" s="645"/>
      <c r="M926" s="645"/>
      <c r="N926" s="645"/>
      <c r="O926" s="144"/>
      <c r="P926" s="151"/>
      <c r="Q926" s="151"/>
      <c r="R926" s="151"/>
      <c r="S926" s="151"/>
    </row>
    <row r="927" spans="1:19" ht="49.5" customHeight="1">
      <c r="A927" s="619"/>
      <c r="B927" s="646"/>
      <c r="C927" s="644"/>
      <c r="D927" s="619"/>
      <c r="E927" s="619"/>
      <c r="F927" s="619"/>
      <c r="G927" s="619"/>
      <c r="H927" s="619"/>
      <c r="I927" s="619"/>
      <c r="J927" s="645"/>
      <c r="K927" s="645"/>
      <c r="L927" s="645"/>
      <c r="M927" s="645"/>
      <c r="N927" s="645"/>
      <c r="O927" s="144"/>
      <c r="P927" s="151"/>
      <c r="Q927" s="151"/>
      <c r="R927" s="151"/>
      <c r="S927" s="151"/>
    </row>
    <row r="928" spans="1:19" ht="49.5" customHeight="1">
      <c r="A928" s="619"/>
      <c r="B928" s="646"/>
      <c r="C928" s="644"/>
      <c r="D928" s="619"/>
      <c r="E928" s="619"/>
      <c r="F928" s="619"/>
      <c r="G928" s="619"/>
      <c r="H928" s="619"/>
      <c r="I928" s="619"/>
      <c r="J928" s="645"/>
      <c r="K928" s="645"/>
      <c r="L928" s="645"/>
      <c r="M928" s="645"/>
      <c r="N928" s="645"/>
      <c r="O928" s="144"/>
      <c r="P928" s="151"/>
      <c r="Q928" s="151"/>
      <c r="R928" s="151"/>
      <c r="S928" s="151"/>
    </row>
    <row r="929" spans="1:19" ht="49.5" customHeight="1">
      <c r="A929" s="619"/>
      <c r="B929" s="646"/>
      <c r="C929" s="644"/>
      <c r="D929" s="619"/>
      <c r="E929" s="619"/>
      <c r="F929" s="619"/>
      <c r="G929" s="619"/>
      <c r="H929" s="619"/>
      <c r="I929" s="619"/>
      <c r="J929" s="645"/>
      <c r="K929" s="645"/>
      <c r="L929" s="645"/>
      <c r="M929" s="645"/>
      <c r="N929" s="645"/>
      <c r="O929" s="144"/>
      <c r="P929" s="151"/>
      <c r="Q929" s="151"/>
      <c r="R929" s="151"/>
      <c r="S929" s="151"/>
    </row>
    <row r="930" spans="1:19" ht="49.5" customHeight="1">
      <c r="A930" s="619"/>
      <c r="B930" s="646"/>
      <c r="C930" s="644"/>
      <c r="D930" s="619"/>
      <c r="E930" s="619"/>
      <c r="F930" s="619"/>
      <c r="G930" s="619"/>
      <c r="H930" s="619"/>
      <c r="I930" s="619"/>
      <c r="J930" s="645"/>
      <c r="K930" s="645"/>
      <c r="L930" s="645"/>
      <c r="M930" s="645"/>
      <c r="N930" s="645"/>
      <c r="O930" s="144"/>
      <c r="P930" s="151"/>
      <c r="Q930" s="151"/>
      <c r="R930" s="151"/>
      <c r="S930" s="151"/>
    </row>
    <row r="931" spans="1:19" ht="49.5" customHeight="1">
      <c r="A931" s="619"/>
      <c r="B931" s="646"/>
      <c r="C931" s="644"/>
      <c r="D931" s="619"/>
      <c r="E931" s="619"/>
      <c r="F931" s="619"/>
      <c r="G931" s="619"/>
      <c r="H931" s="619"/>
      <c r="I931" s="619"/>
      <c r="J931" s="645"/>
      <c r="K931" s="645"/>
      <c r="L931" s="645"/>
      <c r="M931" s="645"/>
      <c r="N931" s="645"/>
      <c r="O931" s="144"/>
      <c r="P931" s="151"/>
      <c r="Q931" s="151"/>
      <c r="R931" s="151"/>
      <c r="S931" s="151"/>
    </row>
    <row r="932" spans="1:19" ht="49.5" customHeight="1">
      <c r="A932" s="619"/>
      <c r="B932" s="646"/>
      <c r="C932" s="644"/>
      <c r="D932" s="619"/>
      <c r="E932" s="619"/>
      <c r="F932" s="619"/>
      <c r="G932" s="619"/>
      <c r="H932" s="619"/>
      <c r="I932" s="619"/>
      <c r="J932" s="645"/>
      <c r="K932" s="645"/>
      <c r="L932" s="645"/>
      <c r="M932" s="645"/>
      <c r="N932" s="645"/>
      <c r="O932" s="144"/>
      <c r="P932" s="151"/>
      <c r="Q932" s="151"/>
      <c r="R932" s="151"/>
      <c r="S932" s="151"/>
    </row>
    <row r="933" spans="1:19" ht="49.5" customHeight="1">
      <c r="A933" s="619"/>
      <c r="B933" s="646"/>
      <c r="C933" s="644"/>
      <c r="D933" s="619"/>
      <c r="E933" s="619"/>
      <c r="F933" s="619"/>
      <c r="G933" s="619"/>
      <c r="H933" s="619"/>
      <c r="I933" s="619"/>
      <c r="J933" s="645"/>
      <c r="K933" s="645"/>
      <c r="L933" s="645"/>
      <c r="M933" s="645"/>
      <c r="N933" s="645"/>
      <c r="O933" s="144"/>
      <c r="P933" s="151"/>
      <c r="Q933" s="151"/>
      <c r="R933" s="151"/>
      <c r="S933" s="151"/>
    </row>
    <row r="934" spans="1:19" ht="49.5" customHeight="1">
      <c r="A934" s="619"/>
      <c r="B934" s="646"/>
      <c r="C934" s="644"/>
      <c r="D934" s="619"/>
      <c r="E934" s="619"/>
      <c r="F934" s="619"/>
      <c r="G934" s="619"/>
      <c r="H934" s="619"/>
      <c r="I934" s="619"/>
      <c r="J934" s="645"/>
      <c r="K934" s="645"/>
      <c r="L934" s="645"/>
      <c r="M934" s="645"/>
      <c r="N934" s="645"/>
      <c r="O934" s="144"/>
      <c r="P934" s="151"/>
      <c r="Q934" s="151"/>
      <c r="R934" s="151"/>
      <c r="S934" s="151"/>
    </row>
    <row r="935" spans="1:19" ht="49.5" customHeight="1">
      <c r="A935" s="619"/>
      <c r="B935" s="646"/>
      <c r="C935" s="644"/>
      <c r="D935" s="619"/>
      <c r="E935" s="619"/>
      <c r="F935" s="619"/>
      <c r="G935" s="619"/>
      <c r="H935" s="619"/>
      <c r="I935" s="619"/>
      <c r="J935" s="645"/>
      <c r="K935" s="645"/>
      <c r="L935" s="645"/>
      <c r="M935" s="645"/>
      <c r="N935" s="645"/>
      <c r="O935" s="144"/>
      <c r="P935" s="151"/>
      <c r="Q935" s="151"/>
      <c r="R935" s="151"/>
      <c r="S935" s="151"/>
    </row>
    <row r="936" spans="1:19" ht="49.5" customHeight="1">
      <c r="A936" s="619"/>
      <c r="B936" s="646"/>
      <c r="C936" s="644"/>
      <c r="D936" s="619"/>
      <c r="E936" s="619"/>
      <c r="F936" s="619"/>
      <c r="G936" s="619"/>
      <c r="H936" s="619"/>
      <c r="I936" s="619"/>
      <c r="J936" s="645"/>
      <c r="K936" s="645"/>
      <c r="L936" s="645"/>
      <c r="M936" s="645"/>
      <c r="N936" s="645"/>
      <c r="O936" s="144"/>
      <c r="P936" s="151"/>
      <c r="Q936" s="151"/>
      <c r="R936" s="151"/>
      <c r="S936" s="151"/>
    </row>
    <row r="937" spans="1:19" ht="49.5" customHeight="1">
      <c r="A937" s="619"/>
      <c r="B937" s="646"/>
      <c r="C937" s="644"/>
      <c r="D937" s="619"/>
      <c r="E937" s="619"/>
      <c r="F937" s="619"/>
      <c r="G937" s="619"/>
      <c r="H937" s="619"/>
      <c r="I937" s="619"/>
      <c r="J937" s="645"/>
      <c r="K937" s="645"/>
      <c r="L937" s="645"/>
      <c r="M937" s="645"/>
      <c r="N937" s="645"/>
      <c r="O937" s="144"/>
      <c r="P937" s="151"/>
      <c r="Q937" s="151"/>
      <c r="R937" s="151"/>
      <c r="S937" s="151"/>
    </row>
    <row r="938" spans="1:19" ht="49.5" customHeight="1">
      <c r="A938" s="619"/>
      <c r="B938" s="646"/>
      <c r="C938" s="644"/>
      <c r="D938" s="619"/>
      <c r="E938" s="619"/>
      <c r="F938" s="619"/>
      <c r="G938" s="619"/>
      <c r="H938" s="619"/>
      <c r="I938" s="619"/>
      <c r="J938" s="645"/>
      <c r="K938" s="645"/>
      <c r="L938" s="645"/>
      <c r="M938" s="645"/>
      <c r="N938" s="645"/>
      <c r="O938" s="144"/>
      <c r="P938" s="151"/>
      <c r="Q938" s="151"/>
      <c r="R938" s="151"/>
      <c r="S938" s="151"/>
    </row>
    <row r="939" spans="1:19" ht="49.5" customHeight="1">
      <c r="A939" s="619"/>
      <c r="B939" s="646"/>
      <c r="C939" s="644"/>
      <c r="D939" s="619"/>
      <c r="E939" s="619"/>
      <c r="F939" s="619"/>
      <c r="G939" s="619"/>
      <c r="H939" s="619"/>
      <c r="I939" s="619"/>
      <c r="J939" s="645"/>
      <c r="K939" s="645"/>
      <c r="L939" s="645"/>
      <c r="M939" s="645"/>
      <c r="N939" s="645"/>
      <c r="O939" s="144"/>
      <c r="P939" s="151"/>
      <c r="Q939" s="151"/>
      <c r="R939" s="151"/>
      <c r="S939" s="151"/>
    </row>
    <row r="940" spans="1:19" ht="49.5" customHeight="1">
      <c r="A940" s="619"/>
      <c r="B940" s="646"/>
      <c r="C940" s="644"/>
      <c r="D940" s="619"/>
      <c r="E940" s="619"/>
      <c r="F940" s="619"/>
      <c r="G940" s="619"/>
      <c r="H940" s="619"/>
      <c r="I940" s="619"/>
      <c r="J940" s="645"/>
      <c r="K940" s="645"/>
      <c r="L940" s="645"/>
      <c r="M940" s="645"/>
      <c r="N940" s="645"/>
      <c r="O940" s="144"/>
      <c r="P940" s="151"/>
      <c r="Q940" s="151"/>
      <c r="R940" s="151"/>
      <c r="S940" s="151"/>
    </row>
    <row r="941" spans="1:19" ht="49.5" customHeight="1">
      <c r="A941" s="619"/>
      <c r="B941" s="646"/>
      <c r="C941" s="644"/>
      <c r="D941" s="619"/>
      <c r="E941" s="619"/>
      <c r="F941" s="619"/>
      <c r="G941" s="619"/>
      <c r="H941" s="619"/>
      <c r="I941" s="619"/>
      <c r="J941" s="645"/>
      <c r="K941" s="645"/>
      <c r="L941" s="645"/>
      <c r="M941" s="645"/>
      <c r="N941" s="645"/>
      <c r="O941" s="144"/>
      <c r="P941" s="151"/>
      <c r="Q941" s="151"/>
      <c r="R941" s="151"/>
      <c r="S941" s="151"/>
    </row>
    <row r="942" spans="1:19" ht="49.5" customHeight="1">
      <c r="A942" s="619"/>
      <c r="B942" s="646"/>
      <c r="C942" s="644"/>
      <c r="D942" s="619"/>
      <c r="E942" s="619"/>
      <c r="F942" s="619"/>
      <c r="G942" s="619"/>
      <c r="H942" s="619"/>
      <c r="I942" s="619"/>
      <c r="J942" s="645"/>
      <c r="K942" s="645"/>
      <c r="L942" s="645"/>
      <c r="M942" s="645"/>
      <c r="N942" s="645"/>
      <c r="O942" s="144"/>
      <c r="P942" s="151"/>
      <c r="Q942" s="151"/>
      <c r="R942" s="151"/>
      <c r="S942" s="151"/>
    </row>
    <row r="943" spans="1:19" ht="49.5" customHeight="1">
      <c r="A943" s="619"/>
      <c r="B943" s="646"/>
      <c r="C943" s="644"/>
      <c r="D943" s="619"/>
      <c r="E943" s="619"/>
      <c r="F943" s="619"/>
      <c r="G943" s="619"/>
      <c r="H943" s="619"/>
      <c r="I943" s="619"/>
      <c r="J943" s="645"/>
      <c r="K943" s="645"/>
      <c r="L943" s="645"/>
      <c r="M943" s="645"/>
      <c r="N943" s="645"/>
      <c r="O943" s="144"/>
      <c r="P943" s="151"/>
      <c r="Q943" s="151"/>
      <c r="R943" s="151"/>
      <c r="S943" s="151"/>
    </row>
    <row r="944" spans="1:19" ht="49.5" customHeight="1">
      <c r="A944" s="619"/>
      <c r="B944" s="646"/>
      <c r="C944" s="644"/>
      <c r="D944" s="619"/>
      <c r="E944" s="619"/>
      <c r="F944" s="619"/>
      <c r="G944" s="619"/>
      <c r="H944" s="619"/>
      <c r="I944" s="619"/>
      <c r="J944" s="645"/>
      <c r="K944" s="645"/>
      <c r="L944" s="645"/>
      <c r="M944" s="645"/>
      <c r="N944" s="645"/>
      <c r="O944" s="144"/>
      <c r="P944" s="151"/>
      <c r="Q944" s="151"/>
      <c r="R944" s="151"/>
      <c r="S944" s="151"/>
    </row>
    <row r="945" spans="1:19" ht="49.5" customHeight="1">
      <c r="A945" s="619"/>
      <c r="B945" s="646"/>
      <c r="C945" s="644"/>
      <c r="D945" s="619"/>
      <c r="E945" s="619"/>
      <c r="F945" s="619"/>
      <c r="G945" s="619"/>
      <c r="H945" s="619"/>
      <c r="I945" s="619"/>
      <c r="J945" s="645"/>
      <c r="K945" s="645"/>
      <c r="L945" s="645"/>
      <c r="M945" s="645"/>
      <c r="N945" s="645"/>
      <c r="O945" s="144"/>
      <c r="P945" s="151"/>
      <c r="Q945" s="151"/>
      <c r="R945" s="151"/>
      <c r="S945" s="151"/>
    </row>
    <row r="946" spans="1:19" ht="49.5" customHeight="1">
      <c r="A946" s="619"/>
      <c r="B946" s="646"/>
      <c r="C946" s="644"/>
      <c r="D946" s="619"/>
      <c r="E946" s="619"/>
      <c r="F946" s="619"/>
      <c r="G946" s="619"/>
      <c r="H946" s="619"/>
      <c r="I946" s="619"/>
      <c r="J946" s="645"/>
      <c r="K946" s="645"/>
      <c r="L946" s="645"/>
      <c r="M946" s="645"/>
      <c r="N946" s="645"/>
      <c r="O946" s="144"/>
      <c r="P946" s="151"/>
      <c r="Q946" s="151"/>
      <c r="R946" s="151"/>
      <c r="S946" s="151"/>
    </row>
    <row r="947" spans="1:19" ht="49.5" customHeight="1">
      <c r="A947" s="619"/>
      <c r="B947" s="646"/>
      <c r="C947" s="644"/>
      <c r="D947" s="619"/>
      <c r="E947" s="619"/>
      <c r="F947" s="619"/>
      <c r="G947" s="619"/>
      <c r="H947" s="619"/>
      <c r="I947" s="619"/>
      <c r="J947" s="645"/>
      <c r="K947" s="645"/>
      <c r="L947" s="645"/>
      <c r="M947" s="645"/>
      <c r="N947" s="645"/>
      <c r="O947" s="144"/>
      <c r="P947" s="151"/>
      <c r="Q947" s="151"/>
      <c r="R947" s="151"/>
      <c r="S947" s="151"/>
    </row>
    <row r="948" spans="1:19" ht="49.5" customHeight="1">
      <c r="A948" s="619"/>
      <c r="B948" s="646"/>
      <c r="C948" s="644"/>
      <c r="D948" s="619"/>
      <c r="E948" s="619"/>
      <c r="F948" s="619"/>
      <c r="G948" s="619"/>
      <c r="H948" s="619"/>
      <c r="I948" s="619"/>
      <c r="J948" s="645"/>
      <c r="K948" s="645"/>
      <c r="L948" s="645"/>
      <c r="M948" s="645"/>
      <c r="N948" s="645"/>
      <c r="O948" s="144"/>
      <c r="P948" s="151"/>
      <c r="Q948" s="151"/>
      <c r="R948" s="151"/>
      <c r="S948" s="151"/>
    </row>
    <row r="949" spans="1:19" ht="49.5" customHeight="1">
      <c r="A949" s="619"/>
      <c r="B949" s="646"/>
      <c r="C949" s="644"/>
      <c r="D949" s="619"/>
      <c r="E949" s="619"/>
      <c r="F949" s="619"/>
      <c r="G949" s="619"/>
      <c r="H949" s="619"/>
      <c r="I949" s="619"/>
      <c r="J949" s="645"/>
      <c r="K949" s="645"/>
      <c r="L949" s="645"/>
      <c r="M949" s="645"/>
      <c r="N949" s="645"/>
      <c r="O949" s="144"/>
      <c r="P949" s="151"/>
      <c r="Q949" s="151"/>
      <c r="R949" s="151"/>
      <c r="S949" s="151"/>
    </row>
    <row r="950" spans="1:19" ht="49.5" customHeight="1">
      <c r="A950" s="619"/>
      <c r="B950" s="646"/>
      <c r="C950" s="644"/>
      <c r="D950" s="619"/>
      <c r="E950" s="619"/>
      <c r="F950" s="619"/>
      <c r="G950" s="619"/>
      <c r="H950" s="619"/>
      <c r="I950" s="619"/>
      <c r="J950" s="645"/>
      <c r="K950" s="645"/>
      <c r="L950" s="645"/>
      <c r="M950" s="645"/>
      <c r="N950" s="645"/>
      <c r="O950" s="144"/>
      <c r="P950" s="151"/>
      <c r="Q950" s="151"/>
      <c r="R950" s="151"/>
      <c r="S950" s="151"/>
    </row>
    <row r="951" spans="1:19" ht="49.5" customHeight="1">
      <c r="A951" s="619"/>
      <c r="B951" s="646"/>
      <c r="C951" s="644"/>
      <c r="D951" s="619"/>
      <c r="E951" s="619"/>
      <c r="F951" s="619"/>
      <c r="G951" s="619"/>
      <c r="H951" s="619"/>
      <c r="I951" s="619"/>
      <c r="J951" s="645"/>
      <c r="K951" s="645"/>
      <c r="L951" s="645"/>
      <c r="M951" s="645"/>
      <c r="N951" s="645"/>
      <c r="O951" s="144"/>
      <c r="P951" s="151"/>
      <c r="Q951" s="151"/>
      <c r="R951" s="151"/>
      <c r="S951" s="151"/>
    </row>
    <row r="952" spans="1:19" ht="49.5" customHeight="1">
      <c r="A952" s="619"/>
      <c r="B952" s="646"/>
      <c r="C952" s="644"/>
      <c r="D952" s="619"/>
      <c r="E952" s="619"/>
      <c r="F952" s="619"/>
      <c r="G952" s="619"/>
      <c r="H952" s="619"/>
      <c r="I952" s="619"/>
      <c r="J952" s="645"/>
      <c r="K952" s="645"/>
      <c r="L952" s="645"/>
      <c r="M952" s="645"/>
      <c r="N952" s="645"/>
      <c r="O952" s="144"/>
      <c r="P952" s="151"/>
      <c r="Q952" s="151"/>
      <c r="R952" s="151"/>
      <c r="S952" s="151"/>
    </row>
    <row r="953" spans="1:19" ht="49.5" customHeight="1">
      <c r="A953" s="619"/>
      <c r="B953" s="646"/>
      <c r="C953" s="644"/>
      <c r="D953" s="619"/>
      <c r="E953" s="619"/>
      <c r="F953" s="619"/>
      <c r="G953" s="619"/>
      <c r="H953" s="619"/>
      <c r="I953" s="619"/>
      <c r="J953" s="645"/>
      <c r="K953" s="645"/>
      <c r="L953" s="645"/>
      <c r="M953" s="645"/>
      <c r="N953" s="645"/>
      <c r="O953" s="144"/>
      <c r="P953" s="151"/>
      <c r="Q953" s="151"/>
      <c r="R953" s="151"/>
      <c r="S953" s="151"/>
    </row>
    <row r="954" spans="1:19" ht="49.5" customHeight="1">
      <c r="A954" s="619"/>
      <c r="B954" s="646"/>
      <c r="C954" s="644"/>
      <c r="D954" s="619"/>
      <c r="E954" s="619"/>
      <c r="F954" s="619"/>
      <c r="G954" s="619"/>
      <c r="H954" s="619"/>
      <c r="I954" s="619"/>
      <c r="J954" s="645"/>
      <c r="K954" s="645"/>
      <c r="L954" s="645"/>
      <c r="M954" s="645"/>
      <c r="N954" s="645"/>
      <c r="O954" s="144"/>
      <c r="P954" s="151"/>
      <c r="Q954" s="151"/>
      <c r="R954" s="151"/>
      <c r="S954" s="151"/>
    </row>
    <row r="955" spans="1:19" ht="49.5" customHeight="1">
      <c r="A955" s="619"/>
      <c r="B955" s="646"/>
      <c r="C955" s="644"/>
      <c r="D955" s="619"/>
      <c r="E955" s="619"/>
      <c r="F955" s="619"/>
      <c r="G955" s="619"/>
      <c r="H955" s="619"/>
      <c r="I955" s="619"/>
      <c r="J955" s="645"/>
      <c r="K955" s="645"/>
      <c r="L955" s="645"/>
      <c r="M955" s="645"/>
      <c r="N955" s="645"/>
      <c r="O955" s="144"/>
      <c r="P955" s="151"/>
      <c r="Q955" s="151"/>
      <c r="R955" s="151"/>
      <c r="S955" s="151"/>
    </row>
    <row r="956" spans="1:19" ht="49.5" customHeight="1">
      <c r="A956" s="619"/>
      <c r="B956" s="646"/>
      <c r="C956" s="644"/>
      <c r="D956" s="619"/>
      <c r="E956" s="619"/>
      <c r="F956" s="619"/>
      <c r="G956" s="619"/>
      <c r="H956" s="619"/>
      <c r="I956" s="619"/>
      <c r="J956" s="645"/>
      <c r="K956" s="645"/>
      <c r="L956" s="645"/>
      <c r="M956" s="645"/>
      <c r="N956" s="645"/>
      <c r="O956" s="144"/>
      <c r="P956" s="151"/>
      <c r="Q956" s="151"/>
      <c r="R956" s="151"/>
      <c r="S956" s="151"/>
    </row>
    <row r="957" spans="1:19" ht="49.5" customHeight="1">
      <c r="A957" s="619"/>
      <c r="B957" s="646"/>
      <c r="C957" s="644"/>
      <c r="D957" s="619"/>
      <c r="E957" s="619"/>
      <c r="F957" s="619"/>
      <c r="G957" s="619"/>
      <c r="H957" s="619"/>
      <c r="I957" s="619"/>
      <c r="J957" s="645"/>
      <c r="K957" s="645"/>
      <c r="L957" s="645"/>
      <c r="M957" s="645"/>
      <c r="N957" s="645"/>
      <c r="O957" s="144"/>
      <c r="P957" s="151"/>
      <c r="Q957" s="151"/>
      <c r="R957" s="151"/>
      <c r="S957" s="151"/>
    </row>
    <row r="958" spans="1:19" ht="49.5" customHeight="1">
      <c r="A958" s="619"/>
      <c r="B958" s="646"/>
      <c r="C958" s="644"/>
      <c r="D958" s="619"/>
      <c r="E958" s="619"/>
      <c r="F958" s="619"/>
      <c r="G958" s="619"/>
      <c r="H958" s="619"/>
      <c r="I958" s="619"/>
      <c r="J958" s="645"/>
      <c r="K958" s="645"/>
      <c r="L958" s="645"/>
      <c r="M958" s="645"/>
      <c r="N958" s="645"/>
      <c r="O958" s="144"/>
      <c r="P958" s="151"/>
      <c r="Q958" s="151"/>
      <c r="R958" s="151"/>
      <c r="S958" s="151"/>
    </row>
    <row r="959" spans="1:19" ht="49.5" customHeight="1">
      <c r="A959" s="619"/>
      <c r="B959" s="646"/>
      <c r="C959" s="644"/>
      <c r="D959" s="619"/>
      <c r="E959" s="619"/>
      <c r="F959" s="619"/>
      <c r="G959" s="619"/>
      <c r="H959" s="619"/>
      <c r="I959" s="619"/>
      <c r="J959" s="645"/>
      <c r="K959" s="645"/>
      <c r="L959" s="645"/>
      <c r="M959" s="645"/>
      <c r="N959" s="645"/>
      <c r="O959" s="144"/>
      <c r="P959" s="151"/>
      <c r="Q959" s="151"/>
      <c r="R959" s="151"/>
      <c r="S959" s="151"/>
    </row>
    <row r="960" spans="1:19" ht="49.5" customHeight="1">
      <c r="A960" s="619"/>
      <c r="B960" s="646"/>
      <c r="C960" s="644"/>
      <c r="D960" s="619"/>
      <c r="E960" s="619"/>
      <c r="F960" s="619"/>
      <c r="G960" s="619"/>
      <c r="H960" s="619"/>
      <c r="I960" s="619"/>
      <c r="J960" s="645"/>
      <c r="K960" s="645"/>
      <c r="L960" s="645"/>
      <c r="M960" s="645"/>
      <c r="N960" s="645"/>
      <c r="O960" s="144"/>
      <c r="P960" s="151"/>
      <c r="Q960" s="151"/>
      <c r="R960" s="151"/>
      <c r="S960" s="151"/>
    </row>
    <row r="961" spans="1:19" ht="49.5" customHeight="1">
      <c r="A961" s="619"/>
      <c r="B961" s="646"/>
      <c r="C961" s="644"/>
      <c r="D961" s="619"/>
      <c r="E961" s="619"/>
      <c r="F961" s="619"/>
      <c r="G961" s="619"/>
      <c r="H961" s="619"/>
      <c r="I961" s="619"/>
      <c r="J961" s="645"/>
      <c r="K961" s="645"/>
      <c r="L961" s="645"/>
      <c r="M961" s="645"/>
      <c r="N961" s="645"/>
      <c r="O961" s="144"/>
      <c r="P961" s="151"/>
      <c r="Q961" s="151"/>
      <c r="R961" s="151"/>
      <c r="S961" s="151"/>
    </row>
    <row r="962" spans="1:19" ht="49.5" customHeight="1">
      <c r="A962" s="619"/>
      <c r="B962" s="646"/>
      <c r="C962" s="644"/>
      <c r="D962" s="619"/>
      <c r="E962" s="619"/>
      <c r="F962" s="619"/>
      <c r="G962" s="619"/>
      <c r="H962" s="619"/>
      <c r="I962" s="619"/>
      <c r="J962" s="645"/>
      <c r="K962" s="645"/>
      <c r="L962" s="645"/>
      <c r="M962" s="645"/>
      <c r="N962" s="645"/>
      <c r="O962" s="144"/>
      <c r="P962" s="151"/>
      <c r="Q962" s="151"/>
      <c r="R962" s="151"/>
      <c r="S962" s="151"/>
    </row>
    <row r="963" spans="1:19" ht="49.5" customHeight="1">
      <c r="A963" s="619"/>
      <c r="B963" s="646"/>
      <c r="C963" s="644"/>
      <c r="D963" s="619"/>
      <c r="E963" s="619"/>
      <c r="F963" s="619"/>
      <c r="G963" s="619"/>
      <c r="H963" s="619"/>
      <c r="I963" s="619"/>
      <c r="J963" s="645"/>
      <c r="K963" s="645"/>
      <c r="L963" s="645"/>
      <c r="M963" s="645"/>
      <c r="N963" s="645"/>
      <c r="O963" s="144"/>
      <c r="P963" s="151"/>
      <c r="Q963" s="151"/>
      <c r="R963" s="151"/>
      <c r="S963" s="151"/>
    </row>
    <row r="964" spans="1:19" ht="49.5" customHeight="1">
      <c r="A964" s="619"/>
      <c r="B964" s="646"/>
      <c r="C964" s="644"/>
      <c r="D964" s="619"/>
      <c r="E964" s="619"/>
      <c r="F964" s="619"/>
      <c r="G964" s="619"/>
      <c r="H964" s="619"/>
      <c r="I964" s="619"/>
      <c r="J964" s="645"/>
      <c r="K964" s="645"/>
      <c r="L964" s="645"/>
      <c r="M964" s="645"/>
      <c r="N964" s="645"/>
      <c r="O964" s="144"/>
      <c r="P964" s="151"/>
      <c r="Q964" s="151"/>
      <c r="R964" s="151"/>
      <c r="S964" s="151"/>
    </row>
    <row r="965" spans="1:19" ht="49.5" customHeight="1">
      <c r="A965" s="619"/>
      <c r="B965" s="646"/>
      <c r="C965" s="644"/>
      <c r="D965" s="619"/>
      <c r="E965" s="619"/>
      <c r="F965" s="619"/>
      <c r="G965" s="619"/>
      <c r="H965" s="619"/>
      <c r="I965" s="619"/>
      <c r="J965" s="645"/>
      <c r="K965" s="645"/>
      <c r="L965" s="645"/>
      <c r="M965" s="645"/>
      <c r="N965" s="645"/>
      <c r="O965" s="144"/>
      <c r="P965" s="151"/>
      <c r="Q965" s="151"/>
      <c r="R965" s="151"/>
      <c r="S965" s="151"/>
    </row>
    <row r="966" spans="1:19" ht="49.5" customHeight="1">
      <c r="A966" s="619"/>
      <c r="B966" s="646"/>
      <c r="C966" s="644"/>
      <c r="D966" s="619"/>
      <c r="E966" s="619"/>
      <c r="F966" s="619"/>
      <c r="G966" s="619"/>
      <c r="H966" s="619"/>
      <c r="I966" s="619"/>
      <c r="J966" s="645"/>
      <c r="K966" s="645"/>
      <c r="L966" s="645"/>
      <c r="M966" s="645"/>
      <c r="N966" s="645"/>
      <c r="O966" s="144"/>
      <c r="P966" s="151"/>
      <c r="Q966" s="151"/>
      <c r="R966" s="151"/>
      <c r="S966" s="151"/>
    </row>
    <row r="967" spans="1:19" ht="49.5" customHeight="1">
      <c r="A967" s="619"/>
      <c r="B967" s="646"/>
      <c r="C967" s="644"/>
      <c r="D967" s="619"/>
      <c r="E967" s="619"/>
      <c r="F967" s="619"/>
      <c r="G967" s="619"/>
      <c r="H967" s="619"/>
      <c r="I967" s="619"/>
      <c r="J967" s="645"/>
      <c r="K967" s="645"/>
      <c r="L967" s="645"/>
      <c r="M967" s="645"/>
      <c r="N967" s="645"/>
      <c r="O967" s="144"/>
      <c r="P967" s="151"/>
      <c r="Q967" s="151"/>
      <c r="R967" s="151"/>
      <c r="S967" s="151"/>
    </row>
    <row r="968" spans="1:19" ht="49.5" customHeight="1">
      <c r="A968" s="619"/>
      <c r="B968" s="646"/>
      <c r="C968" s="644"/>
      <c r="D968" s="619"/>
      <c r="E968" s="619"/>
      <c r="F968" s="619"/>
      <c r="G968" s="619"/>
      <c r="H968" s="619"/>
      <c r="I968" s="619"/>
      <c r="J968" s="645"/>
      <c r="K968" s="645"/>
      <c r="L968" s="645"/>
      <c r="M968" s="645"/>
      <c r="N968" s="645"/>
      <c r="O968" s="144"/>
      <c r="P968" s="151"/>
      <c r="Q968" s="151"/>
      <c r="R968" s="151"/>
      <c r="S968" s="151"/>
    </row>
    <row r="969" spans="1:19" ht="49.5" customHeight="1">
      <c r="A969" s="619"/>
      <c r="B969" s="646"/>
      <c r="C969" s="644"/>
      <c r="D969" s="619"/>
      <c r="E969" s="619"/>
      <c r="F969" s="619"/>
      <c r="G969" s="619"/>
      <c r="H969" s="619"/>
      <c r="I969" s="619"/>
      <c r="J969" s="645"/>
      <c r="K969" s="645"/>
      <c r="L969" s="645"/>
      <c r="M969" s="645"/>
      <c r="N969" s="645"/>
      <c r="O969" s="144"/>
      <c r="P969" s="151"/>
      <c r="Q969" s="151"/>
      <c r="R969" s="151"/>
      <c r="S969" s="151"/>
    </row>
    <row r="970" spans="1:19" ht="49.5" customHeight="1">
      <c r="A970" s="619"/>
      <c r="B970" s="646"/>
      <c r="C970" s="644"/>
      <c r="D970" s="619"/>
      <c r="E970" s="619"/>
      <c r="F970" s="619"/>
      <c r="G970" s="619"/>
      <c r="H970" s="619"/>
      <c r="I970" s="619"/>
      <c r="J970" s="645"/>
      <c r="K970" s="645"/>
      <c r="L970" s="645"/>
      <c r="M970" s="645"/>
      <c r="N970" s="645"/>
      <c r="O970" s="144"/>
      <c r="P970" s="151"/>
      <c r="Q970" s="151"/>
      <c r="R970" s="151"/>
      <c r="S970" s="151"/>
    </row>
    <row r="971" spans="1:19" ht="49.5" customHeight="1">
      <c r="A971" s="619"/>
      <c r="B971" s="646"/>
      <c r="C971" s="644"/>
      <c r="D971" s="619"/>
      <c r="E971" s="619"/>
      <c r="F971" s="619"/>
      <c r="G971" s="619"/>
      <c r="H971" s="619"/>
      <c r="I971" s="619"/>
      <c r="J971" s="645"/>
      <c r="K971" s="645"/>
      <c r="L971" s="645"/>
      <c r="M971" s="645"/>
      <c r="N971" s="645"/>
      <c r="O971" s="144"/>
      <c r="P971" s="151"/>
      <c r="Q971" s="151"/>
      <c r="R971" s="151"/>
      <c r="S971" s="151"/>
    </row>
    <row r="972" spans="1:19" ht="49.5" customHeight="1">
      <c r="A972" s="619"/>
      <c r="B972" s="646"/>
      <c r="C972" s="644"/>
      <c r="D972" s="619"/>
      <c r="E972" s="619"/>
      <c r="F972" s="619"/>
      <c r="G972" s="619"/>
      <c r="H972" s="619"/>
      <c r="I972" s="619"/>
      <c r="J972" s="645"/>
      <c r="K972" s="645"/>
      <c r="L972" s="645"/>
      <c r="M972" s="645"/>
      <c r="N972" s="645"/>
      <c r="O972" s="144"/>
      <c r="P972" s="151"/>
      <c r="Q972" s="151"/>
      <c r="R972" s="151"/>
      <c r="S972" s="151"/>
    </row>
    <row r="973" spans="1:19" ht="49.5" customHeight="1">
      <c r="A973" s="619"/>
      <c r="B973" s="646"/>
      <c r="C973" s="644"/>
      <c r="D973" s="619"/>
      <c r="E973" s="619"/>
      <c r="F973" s="619"/>
      <c r="G973" s="619"/>
      <c r="H973" s="619"/>
      <c r="I973" s="619"/>
      <c r="J973" s="645"/>
      <c r="K973" s="645"/>
      <c r="L973" s="645"/>
      <c r="M973" s="645"/>
      <c r="N973" s="645"/>
      <c r="O973" s="144"/>
      <c r="P973" s="151"/>
      <c r="Q973" s="151"/>
      <c r="R973" s="151"/>
      <c r="S973" s="151"/>
    </row>
    <row r="974" spans="1:19" ht="49.5" customHeight="1">
      <c r="A974" s="619"/>
      <c r="B974" s="646"/>
      <c r="C974" s="644"/>
      <c r="D974" s="619"/>
      <c r="E974" s="619"/>
      <c r="F974" s="619"/>
      <c r="G974" s="619"/>
      <c r="H974" s="619"/>
      <c r="I974" s="619"/>
      <c r="J974" s="645"/>
      <c r="K974" s="645"/>
      <c r="L974" s="645"/>
      <c r="M974" s="645"/>
      <c r="N974" s="645"/>
      <c r="O974" s="144"/>
      <c r="P974" s="151"/>
      <c r="Q974" s="151"/>
      <c r="R974" s="151"/>
      <c r="S974" s="151"/>
    </row>
    <row r="975" spans="1:19" ht="49.5" customHeight="1">
      <c r="A975" s="619"/>
      <c r="B975" s="646"/>
      <c r="C975" s="644"/>
      <c r="D975" s="619"/>
      <c r="E975" s="619"/>
      <c r="F975" s="619"/>
      <c r="G975" s="619"/>
      <c r="H975" s="619"/>
      <c r="I975" s="619"/>
      <c r="J975" s="645"/>
      <c r="K975" s="645"/>
      <c r="L975" s="645"/>
      <c r="M975" s="645"/>
      <c r="N975" s="645"/>
      <c r="O975" s="144"/>
      <c r="P975" s="151"/>
      <c r="Q975" s="151"/>
      <c r="R975" s="151"/>
      <c r="S975" s="151"/>
    </row>
    <row r="976" spans="1:19" ht="49.5" customHeight="1">
      <c r="A976" s="619"/>
      <c r="B976" s="646"/>
      <c r="C976" s="644"/>
      <c r="D976" s="619"/>
      <c r="E976" s="619"/>
      <c r="F976" s="619"/>
      <c r="G976" s="619"/>
      <c r="H976" s="619"/>
      <c r="I976" s="619"/>
      <c r="J976" s="645"/>
      <c r="K976" s="645"/>
      <c r="L976" s="645"/>
      <c r="M976" s="645"/>
      <c r="N976" s="645"/>
      <c r="O976" s="144"/>
      <c r="P976" s="151"/>
      <c r="Q976" s="151"/>
      <c r="R976" s="151"/>
      <c r="S976" s="151"/>
    </row>
    <row r="977" spans="1:19" ht="49.5" customHeight="1">
      <c r="A977" s="619"/>
      <c r="B977" s="646"/>
      <c r="C977" s="644"/>
      <c r="D977" s="619"/>
      <c r="E977" s="619"/>
      <c r="F977" s="619"/>
      <c r="G977" s="619"/>
      <c r="H977" s="619"/>
      <c r="I977" s="619"/>
      <c r="J977" s="645"/>
      <c r="K977" s="645"/>
      <c r="L977" s="645"/>
      <c r="M977" s="645"/>
      <c r="N977" s="645"/>
      <c r="O977" s="144"/>
      <c r="P977" s="151"/>
      <c r="Q977" s="151"/>
      <c r="R977" s="151"/>
      <c r="S977" s="151"/>
    </row>
    <row r="978" spans="1:19" ht="49.5" customHeight="1">
      <c r="A978" s="619"/>
      <c r="B978" s="646"/>
      <c r="C978" s="644"/>
      <c r="D978" s="619"/>
      <c r="E978" s="619"/>
      <c r="F978" s="619"/>
      <c r="G978" s="619"/>
      <c r="H978" s="619"/>
      <c r="I978" s="619"/>
      <c r="J978" s="645"/>
      <c r="K978" s="645"/>
      <c r="L978" s="645"/>
      <c r="M978" s="645"/>
      <c r="N978" s="645"/>
      <c r="O978" s="144"/>
      <c r="P978" s="151"/>
      <c r="Q978" s="151"/>
      <c r="R978" s="151"/>
      <c r="S978" s="151"/>
    </row>
    <row r="979" spans="1:19" ht="49.5" customHeight="1">
      <c r="A979" s="619"/>
      <c r="B979" s="646"/>
      <c r="C979" s="644"/>
      <c r="D979" s="619"/>
      <c r="E979" s="619"/>
      <c r="F979" s="619"/>
      <c r="G979" s="619"/>
      <c r="H979" s="619"/>
      <c r="I979" s="619"/>
      <c r="J979" s="645"/>
      <c r="K979" s="645"/>
      <c r="L979" s="645"/>
      <c r="M979" s="645"/>
      <c r="N979" s="645"/>
      <c r="O979" s="144"/>
      <c r="P979" s="151"/>
      <c r="Q979" s="151"/>
      <c r="R979" s="151"/>
      <c r="S979" s="151"/>
    </row>
    <row r="980" spans="1:19" ht="49.5" customHeight="1">
      <c r="A980" s="619"/>
      <c r="B980" s="646"/>
      <c r="C980" s="644"/>
      <c r="D980" s="619"/>
      <c r="E980" s="619"/>
      <c r="F980" s="619"/>
      <c r="G980" s="619"/>
      <c r="H980" s="619"/>
      <c r="I980" s="619"/>
      <c r="J980" s="645"/>
      <c r="K980" s="645"/>
      <c r="L980" s="645"/>
      <c r="M980" s="645"/>
      <c r="N980" s="645"/>
      <c r="O980" s="144"/>
      <c r="P980" s="151"/>
      <c r="Q980" s="151"/>
      <c r="R980" s="151"/>
      <c r="S980" s="151"/>
    </row>
    <row r="981" spans="1:19" ht="49.5" customHeight="1">
      <c r="A981" s="619"/>
      <c r="B981" s="646"/>
      <c r="C981" s="644"/>
      <c r="D981" s="619"/>
      <c r="E981" s="619"/>
      <c r="F981" s="619"/>
      <c r="G981" s="619"/>
      <c r="H981" s="619"/>
      <c r="I981" s="619"/>
      <c r="J981" s="645"/>
      <c r="K981" s="645"/>
      <c r="L981" s="645"/>
      <c r="M981" s="645"/>
      <c r="N981" s="645"/>
      <c r="O981" s="144"/>
      <c r="P981" s="151"/>
      <c r="Q981" s="151"/>
      <c r="R981" s="151"/>
      <c r="S981" s="151"/>
    </row>
    <row r="982" spans="1:19" ht="49.5" customHeight="1">
      <c r="A982" s="619"/>
      <c r="B982" s="646"/>
      <c r="C982" s="644"/>
      <c r="D982" s="619"/>
      <c r="E982" s="619"/>
      <c r="F982" s="619"/>
      <c r="G982" s="619"/>
      <c r="H982" s="619"/>
      <c r="I982" s="619"/>
      <c r="J982" s="645"/>
      <c r="K982" s="645"/>
      <c r="L982" s="645"/>
      <c r="M982" s="645"/>
      <c r="N982" s="645"/>
      <c r="O982" s="144"/>
      <c r="P982" s="151"/>
      <c r="Q982" s="151"/>
      <c r="R982" s="151"/>
      <c r="S982" s="151"/>
    </row>
    <row r="983" spans="1:19" ht="49.5" customHeight="1">
      <c r="A983" s="619"/>
      <c r="B983" s="646"/>
      <c r="C983" s="644"/>
      <c r="D983" s="619"/>
      <c r="E983" s="619"/>
      <c r="F983" s="619"/>
      <c r="G983" s="619"/>
      <c r="H983" s="619"/>
      <c r="I983" s="619"/>
      <c r="J983" s="645"/>
      <c r="K983" s="645"/>
      <c r="L983" s="645"/>
      <c r="M983" s="645"/>
      <c r="N983" s="645"/>
      <c r="O983" s="144"/>
      <c r="P983" s="151"/>
      <c r="Q983" s="151"/>
      <c r="R983" s="151"/>
      <c r="S983" s="151"/>
    </row>
    <row r="984" spans="1:19" ht="49.5" customHeight="1">
      <c r="A984" s="619"/>
      <c r="B984" s="646"/>
      <c r="C984" s="644"/>
      <c r="D984" s="619"/>
      <c r="E984" s="619"/>
      <c r="F984" s="619"/>
      <c r="G984" s="619"/>
      <c r="H984" s="619"/>
      <c r="I984" s="619"/>
      <c r="J984" s="645"/>
      <c r="K984" s="645"/>
      <c r="L984" s="645"/>
      <c r="M984" s="645"/>
      <c r="N984" s="645"/>
      <c r="O984" s="144"/>
      <c r="P984" s="151"/>
      <c r="Q984" s="151"/>
      <c r="R984" s="151"/>
      <c r="S984" s="151"/>
    </row>
    <row r="985" spans="1:19" ht="49.5" customHeight="1">
      <c r="A985" s="619"/>
      <c r="B985" s="646"/>
      <c r="C985" s="644"/>
      <c r="D985" s="619"/>
      <c r="E985" s="619"/>
      <c r="F985" s="619"/>
      <c r="G985" s="619"/>
      <c r="H985" s="619"/>
      <c r="I985" s="619"/>
      <c r="J985" s="645"/>
      <c r="K985" s="645"/>
      <c r="L985" s="645"/>
      <c r="M985" s="645"/>
      <c r="N985" s="645"/>
      <c r="O985" s="144"/>
      <c r="P985" s="151"/>
      <c r="Q985" s="151"/>
      <c r="R985" s="151"/>
      <c r="S985" s="151"/>
    </row>
    <row r="986" spans="1:19" ht="49.5" customHeight="1">
      <c r="A986" s="619"/>
      <c r="B986" s="646"/>
      <c r="C986" s="644"/>
      <c r="D986" s="619"/>
      <c r="E986" s="619"/>
      <c r="F986" s="619"/>
      <c r="G986" s="619"/>
      <c r="H986" s="619"/>
      <c r="I986" s="619"/>
      <c r="J986" s="645"/>
      <c r="K986" s="645"/>
      <c r="L986" s="645"/>
      <c r="M986" s="645"/>
      <c r="N986" s="645"/>
      <c r="O986" s="144"/>
      <c r="P986" s="151"/>
      <c r="Q986" s="151"/>
      <c r="R986" s="151"/>
      <c r="S986" s="151"/>
    </row>
    <row r="987" spans="1:19" ht="49.5" customHeight="1">
      <c r="A987" s="619"/>
      <c r="B987" s="646"/>
      <c r="C987" s="644"/>
      <c r="D987" s="619"/>
      <c r="E987" s="619"/>
      <c r="F987" s="619"/>
      <c r="G987" s="619"/>
      <c r="H987" s="619"/>
      <c r="I987" s="619"/>
      <c r="J987" s="645"/>
      <c r="K987" s="645"/>
      <c r="L987" s="645"/>
      <c r="M987" s="645"/>
      <c r="N987" s="645"/>
      <c r="O987" s="144"/>
      <c r="P987" s="151"/>
      <c r="Q987" s="151"/>
      <c r="R987" s="151"/>
      <c r="S987" s="151"/>
    </row>
    <row r="988" spans="1:19" ht="49.5" customHeight="1">
      <c r="A988" s="619"/>
      <c r="B988" s="646"/>
      <c r="C988" s="644"/>
      <c r="D988" s="619"/>
      <c r="E988" s="619"/>
      <c r="F988" s="619"/>
      <c r="G988" s="619"/>
      <c r="H988" s="619"/>
      <c r="I988" s="619"/>
      <c r="J988" s="645"/>
      <c r="K988" s="645"/>
      <c r="L988" s="645"/>
      <c r="M988" s="645"/>
      <c r="N988" s="645"/>
      <c r="O988" s="144"/>
      <c r="P988" s="151"/>
      <c r="Q988" s="151"/>
      <c r="R988" s="151"/>
      <c r="S988" s="151"/>
    </row>
    <row r="989" spans="1:19" ht="49.5" customHeight="1">
      <c r="A989" s="619"/>
      <c r="B989" s="646"/>
      <c r="C989" s="644"/>
      <c r="D989" s="619"/>
      <c r="E989" s="619"/>
      <c r="F989" s="619"/>
      <c r="G989" s="619"/>
      <c r="H989" s="619"/>
      <c r="I989" s="619"/>
      <c r="J989" s="645"/>
      <c r="K989" s="645"/>
      <c r="L989" s="645"/>
      <c r="M989" s="645"/>
      <c r="N989" s="645"/>
      <c r="O989" s="144"/>
      <c r="P989" s="151"/>
      <c r="Q989" s="151"/>
      <c r="R989" s="151"/>
      <c r="S989" s="151"/>
    </row>
    <row r="990" spans="1:19" ht="49.5" customHeight="1">
      <c r="A990" s="619"/>
      <c r="B990" s="646"/>
      <c r="C990" s="644"/>
      <c r="D990" s="619"/>
      <c r="E990" s="619"/>
      <c r="F990" s="619"/>
      <c r="G990" s="619"/>
      <c r="H990" s="619"/>
      <c r="I990" s="619"/>
      <c r="J990" s="645"/>
      <c r="K990" s="645"/>
      <c r="L990" s="645"/>
      <c r="M990" s="645"/>
      <c r="N990" s="645"/>
      <c r="O990" s="144"/>
      <c r="P990" s="151"/>
      <c r="Q990" s="151"/>
      <c r="R990" s="151"/>
      <c r="S990" s="151"/>
    </row>
    <row r="991" spans="1:19" ht="49.5" customHeight="1">
      <c r="A991" s="619"/>
      <c r="B991" s="646"/>
      <c r="C991" s="644"/>
      <c r="D991" s="619"/>
      <c r="E991" s="619"/>
      <c r="F991" s="619"/>
      <c r="G991" s="619"/>
      <c r="H991" s="619"/>
      <c r="I991" s="619"/>
      <c r="J991" s="645"/>
      <c r="K991" s="645"/>
      <c r="L991" s="645"/>
      <c r="M991" s="645"/>
      <c r="N991" s="645"/>
      <c r="O991" s="144"/>
      <c r="P991" s="151"/>
      <c r="Q991" s="151"/>
      <c r="R991" s="151"/>
      <c r="S991" s="151"/>
    </row>
    <row r="992" spans="1:19" ht="49.5" customHeight="1">
      <c r="A992" s="619"/>
      <c r="B992" s="646"/>
      <c r="C992" s="644"/>
      <c r="D992" s="619"/>
      <c r="E992" s="619"/>
      <c r="F992" s="619"/>
      <c r="G992" s="619"/>
      <c r="H992" s="619"/>
      <c r="I992" s="619"/>
      <c r="J992" s="645"/>
      <c r="K992" s="645"/>
      <c r="L992" s="645"/>
      <c r="M992" s="645"/>
      <c r="N992" s="645"/>
      <c r="O992" s="144"/>
      <c r="P992" s="151"/>
      <c r="Q992" s="151"/>
      <c r="R992" s="151"/>
      <c r="S992" s="151"/>
    </row>
    <row r="993" spans="1:19" ht="49.5" customHeight="1">
      <c r="A993" s="619"/>
      <c r="B993" s="646"/>
      <c r="C993" s="644"/>
      <c r="D993" s="619"/>
      <c r="E993" s="619"/>
      <c r="F993" s="619"/>
      <c r="G993" s="619"/>
      <c r="H993" s="619"/>
      <c r="I993" s="619"/>
      <c r="J993" s="645"/>
      <c r="K993" s="645"/>
      <c r="L993" s="645"/>
      <c r="M993" s="645"/>
      <c r="N993" s="645"/>
      <c r="O993" s="144"/>
      <c r="P993" s="151"/>
      <c r="Q993" s="151"/>
      <c r="R993" s="151"/>
      <c r="S993" s="151"/>
    </row>
  </sheetData>
  <dataValidations count="1">
    <dataValidation type="list" allowBlank="1" showErrorMessage="1" sqref="L2:L15 L17" xr:uid="{00000000-0002-0000-1A00-000000000000}">
      <formula1>"Not Applicable,Pending From Our Side,Pending From Client Side,Done"</formula1>
    </dataValidation>
  </dataValidations>
  <hyperlinks>
    <hyperlink ref="N2" r:id="rId1" xr:uid="{00000000-0004-0000-1A00-000000000000}"/>
    <hyperlink ref="N3" r:id="rId2" xr:uid="{00000000-0004-0000-1A00-000001000000}"/>
    <hyperlink ref="N4" r:id="rId3" xr:uid="{00000000-0004-0000-1A00-000002000000}"/>
    <hyperlink ref="N5" r:id="rId4" xr:uid="{00000000-0004-0000-1A00-000003000000}"/>
    <hyperlink ref="N6" r:id="rId5" xr:uid="{00000000-0004-0000-1A00-000004000000}"/>
    <hyperlink ref="N7" r:id="rId6" xr:uid="{00000000-0004-0000-1A00-000005000000}"/>
    <hyperlink ref="N8" r:id="rId7" xr:uid="{00000000-0004-0000-1A00-000006000000}"/>
    <hyperlink ref="N9" r:id="rId8" xr:uid="{00000000-0004-0000-1A00-000007000000}"/>
    <hyperlink ref="N10" r:id="rId9" xr:uid="{00000000-0004-0000-1A00-000008000000}"/>
    <hyperlink ref="N11" r:id="rId10" xr:uid="{00000000-0004-0000-1A00-000009000000}"/>
    <hyperlink ref="N12" r:id="rId11" xr:uid="{00000000-0004-0000-1A00-00000A000000}"/>
    <hyperlink ref="N13" r:id="rId12" xr:uid="{00000000-0004-0000-1A00-00000B000000}"/>
    <hyperlink ref="N14" r:id="rId13" xr:uid="{00000000-0004-0000-1A00-00000C000000}"/>
    <hyperlink ref="N15" r:id="rId14" xr:uid="{00000000-0004-0000-1A00-00000D000000}"/>
    <hyperlink ref="N23" r:id="rId15" xr:uid="{00000000-0004-0000-1A00-00000E000000}"/>
    <hyperlink ref="N26" r:id="rId16" xr:uid="{00000000-0004-0000-1A00-00000F000000}"/>
    <hyperlink ref="N30" r:id="rId17" xr:uid="{00000000-0004-0000-1A00-00001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Y1000"/>
  <sheetViews>
    <sheetView workbookViewId="0"/>
  </sheetViews>
  <sheetFormatPr defaultColWidth="12.6640625" defaultRowHeight="15.75" customHeight="1"/>
  <cols>
    <col min="1" max="1" width="14" customWidth="1"/>
    <col min="2" max="2" width="11.109375" customWidth="1"/>
    <col min="3" max="3" width="17.77734375" customWidth="1"/>
    <col min="4" max="4" width="26.21875" customWidth="1"/>
    <col min="5" max="6" width="17.77734375" customWidth="1"/>
    <col min="7" max="7" width="20.44140625" customWidth="1"/>
    <col min="8" max="8" width="48" customWidth="1"/>
    <col min="9" max="15" width="12.6640625" hidden="1"/>
    <col min="16" max="16" width="17.6640625" customWidth="1"/>
  </cols>
  <sheetData>
    <row r="1" spans="1:25">
      <c r="A1" s="1342"/>
      <c r="B1" s="1338"/>
      <c r="C1" s="1338"/>
      <c r="D1" s="1338"/>
      <c r="E1" s="1338"/>
      <c r="F1" s="1338"/>
      <c r="G1" s="1339"/>
      <c r="H1" s="647" t="s">
        <v>6628</v>
      </c>
      <c r="I1" s="648"/>
      <c r="J1" s="648"/>
      <c r="K1" s="648"/>
      <c r="L1" s="648"/>
      <c r="M1" s="648"/>
      <c r="N1" s="649"/>
      <c r="O1" s="650"/>
      <c r="P1" s="651" t="s">
        <v>6629</v>
      </c>
      <c r="Q1" s="651" t="s">
        <v>6630</v>
      </c>
    </row>
    <row r="2" spans="1:25">
      <c r="A2" s="652" t="s">
        <v>14</v>
      </c>
      <c r="B2" s="652" t="s">
        <v>16</v>
      </c>
      <c r="C2" s="652" t="s">
        <v>17</v>
      </c>
      <c r="D2" s="652" t="s">
        <v>2</v>
      </c>
      <c r="E2" s="652" t="s">
        <v>19</v>
      </c>
      <c r="F2" s="652" t="s">
        <v>20</v>
      </c>
      <c r="G2" s="652" t="s">
        <v>4</v>
      </c>
      <c r="H2" s="653" t="s">
        <v>6631</v>
      </c>
      <c r="I2" s="654" t="s">
        <v>22</v>
      </c>
      <c r="J2" s="654" t="s">
        <v>27</v>
      </c>
      <c r="K2" s="655" t="s">
        <v>6632</v>
      </c>
      <c r="L2" s="655" t="s">
        <v>26</v>
      </c>
      <c r="M2" s="655" t="s">
        <v>1044</v>
      </c>
      <c r="N2" s="656"/>
      <c r="O2" s="656" t="s">
        <v>6633</v>
      </c>
      <c r="P2" s="657"/>
      <c r="Q2" s="657"/>
      <c r="R2" s="657"/>
      <c r="S2" s="657"/>
      <c r="T2" s="657"/>
      <c r="U2" s="657"/>
      <c r="V2" s="657"/>
      <c r="W2" s="657"/>
      <c r="X2" s="657"/>
      <c r="Y2" s="657"/>
    </row>
    <row r="3" spans="1:25">
      <c r="A3" s="658"/>
      <c r="B3" s="659" t="s">
        <v>6634</v>
      </c>
      <c r="C3" s="659" t="s">
        <v>113</v>
      </c>
      <c r="D3" s="659" t="s">
        <v>6635</v>
      </c>
      <c r="E3" s="660" t="s">
        <v>5926</v>
      </c>
      <c r="F3" s="659">
        <v>9686625271</v>
      </c>
      <c r="G3" s="661" t="s">
        <v>5927</v>
      </c>
      <c r="H3" s="662" t="s">
        <v>6636</v>
      </c>
      <c r="I3" s="656"/>
      <c r="J3" s="663" t="s">
        <v>6637</v>
      </c>
      <c r="K3" s="663" t="s">
        <v>6638</v>
      </c>
      <c r="L3" s="664" t="s">
        <v>6639</v>
      </c>
      <c r="M3" s="664" t="s">
        <v>439</v>
      </c>
      <c r="N3" s="656"/>
      <c r="O3" s="656" t="s">
        <v>38</v>
      </c>
      <c r="P3" s="665" t="s">
        <v>38</v>
      </c>
      <c r="Q3" s="666"/>
    </row>
    <row r="4" spans="1:25">
      <c r="A4" s="667">
        <v>45139</v>
      </c>
      <c r="B4" s="659" t="s">
        <v>314</v>
      </c>
      <c r="C4" s="659" t="s">
        <v>113</v>
      </c>
      <c r="D4" s="659" t="s">
        <v>6640</v>
      </c>
      <c r="E4" s="660" t="s">
        <v>6641</v>
      </c>
      <c r="F4" s="659">
        <v>9974659501</v>
      </c>
      <c r="G4" s="661" t="s">
        <v>5883</v>
      </c>
      <c r="H4" s="662" t="s">
        <v>6642</v>
      </c>
      <c r="I4" s="656"/>
      <c r="J4" s="663" t="s">
        <v>6643</v>
      </c>
      <c r="K4" s="663" t="s">
        <v>6644</v>
      </c>
      <c r="L4" s="668" t="s">
        <v>6645</v>
      </c>
      <c r="M4" s="656"/>
      <c r="N4" s="656"/>
      <c r="O4" s="656"/>
      <c r="P4" s="665" t="s">
        <v>38</v>
      </c>
    </row>
    <row r="5" spans="1:25">
      <c r="A5" s="669">
        <v>45140</v>
      </c>
      <c r="B5" s="670" t="s">
        <v>6634</v>
      </c>
      <c r="C5" s="670" t="s">
        <v>6646</v>
      </c>
      <c r="D5" s="670" t="s">
        <v>6647</v>
      </c>
      <c r="E5" s="670" t="s">
        <v>6648</v>
      </c>
      <c r="F5" s="670">
        <v>9799920336</v>
      </c>
      <c r="G5" s="671" t="s">
        <v>6649</v>
      </c>
      <c r="H5" s="672" t="s">
        <v>6650</v>
      </c>
      <c r="I5" s="673"/>
      <c r="J5" s="674" t="s">
        <v>6651</v>
      </c>
      <c r="K5" s="674" t="s">
        <v>6649</v>
      </c>
      <c r="L5" s="674" t="s">
        <v>6652</v>
      </c>
      <c r="M5" s="675" t="s">
        <v>324</v>
      </c>
      <c r="N5" s="673"/>
      <c r="O5" s="673" t="s">
        <v>6331</v>
      </c>
      <c r="P5" s="676"/>
      <c r="Q5" s="65"/>
      <c r="R5" s="65"/>
      <c r="S5" s="65"/>
      <c r="T5" s="65"/>
      <c r="U5" s="65"/>
      <c r="V5" s="65"/>
      <c r="W5" s="65"/>
      <c r="X5" s="65"/>
      <c r="Y5" s="65"/>
    </row>
    <row r="6" spans="1:25">
      <c r="A6" s="667">
        <v>45143</v>
      </c>
      <c r="B6" s="659" t="s">
        <v>314</v>
      </c>
      <c r="C6" s="659" t="s">
        <v>113</v>
      </c>
      <c r="D6" s="659" t="s">
        <v>6653</v>
      </c>
      <c r="E6" s="660" t="s">
        <v>5875</v>
      </c>
      <c r="F6" s="659">
        <v>9174601866</v>
      </c>
      <c r="G6" s="661" t="s">
        <v>6654</v>
      </c>
      <c r="H6" s="662" t="s">
        <v>6655</v>
      </c>
      <c r="I6" s="656"/>
      <c r="J6" s="663" t="s">
        <v>6656</v>
      </c>
      <c r="K6" s="663" t="s">
        <v>6657</v>
      </c>
      <c r="L6" s="663" t="s">
        <v>6658</v>
      </c>
      <c r="M6" s="664" t="s">
        <v>6659</v>
      </c>
      <c r="N6" s="664" t="s">
        <v>6371</v>
      </c>
      <c r="O6" s="656"/>
      <c r="P6" s="665" t="s">
        <v>38</v>
      </c>
    </row>
    <row r="7" spans="1:25">
      <c r="A7" s="667">
        <v>45146</v>
      </c>
      <c r="B7" s="659" t="s">
        <v>314</v>
      </c>
      <c r="C7" s="659" t="s">
        <v>113</v>
      </c>
      <c r="D7" s="659" t="s">
        <v>6660</v>
      </c>
      <c r="E7" s="659" t="s">
        <v>6661</v>
      </c>
      <c r="F7" s="659">
        <v>9925139193</v>
      </c>
      <c r="G7" s="677" t="s">
        <v>5874</v>
      </c>
      <c r="H7" s="662" t="s">
        <v>6662</v>
      </c>
      <c r="I7" s="656"/>
      <c r="J7" s="656"/>
      <c r="K7" s="656"/>
      <c r="L7" s="656"/>
      <c r="M7" s="656"/>
      <c r="N7" s="656"/>
      <c r="O7" s="656" t="s">
        <v>38</v>
      </c>
      <c r="P7" s="665" t="s">
        <v>38</v>
      </c>
    </row>
    <row r="8" spans="1:25">
      <c r="A8" s="669">
        <v>45155</v>
      </c>
      <c r="B8" s="670" t="s">
        <v>6634</v>
      </c>
      <c r="C8" s="670" t="s">
        <v>113</v>
      </c>
      <c r="D8" s="670" t="s">
        <v>6663</v>
      </c>
      <c r="E8" s="670" t="s">
        <v>6664</v>
      </c>
      <c r="F8" s="670">
        <v>9501521914</v>
      </c>
      <c r="G8" s="671" t="s">
        <v>5864</v>
      </c>
      <c r="H8" s="672" t="s">
        <v>6665</v>
      </c>
      <c r="I8" s="673"/>
      <c r="J8" s="674" t="s">
        <v>6666</v>
      </c>
      <c r="K8" s="674" t="s">
        <v>6667</v>
      </c>
      <c r="L8" s="674" t="s">
        <v>6668</v>
      </c>
      <c r="M8" s="673"/>
      <c r="N8" s="675" t="s">
        <v>6669</v>
      </c>
      <c r="O8" s="673" t="s">
        <v>6670</v>
      </c>
      <c r="P8" s="676"/>
      <c r="Q8" s="65"/>
      <c r="R8" s="65"/>
      <c r="S8" s="65"/>
      <c r="T8" s="65"/>
      <c r="U8" s="65"/>
      <c r="V8" s="65"/>
      <c r="W8" s="65"/>
      <c r="X8" s="65"/>
      <c r="Y8" s="65"/>
    </row>
    <row r="9" spans="1:25">
      <c r="A9" s="669">
        <v>45169</v>
      </c>
      <c r="B9" s="670" t="s">
        <v>314</v>
      </c>
      <c r="C9" s="670" t="s">
        <v>113</v>
      </c>
      <c r="D9" s="670" t="s">
        <v>856</v>
      </c>
      <c r="E9" s="670" t="s">
        <v>857</v>
      </c>
      <c r="F9" s="670">
        <v>9825434802</v>
      </c>
      <c r="G9" s="671" t="s">
        <v>858</v>
      </c>
      <c r="H9" s="672" t="s">
        <v>6671</v>
      </c>
      <c r="I9" s="673"/>
      <c r="J9" s="674" t="s">
        <v>6672</v>
      </c>
      <c r="K9" s="674" t="s">
        <v>6673</v>
      </c>
      <c r="L9" s="674" t="s">
        <v>6674</v>
      </c>
      <c r="M9" s="675" t="s">
        <v>6675</v>
      </c>
      <c r="N9" s="673"/>
      <c r="O9" s="673" t="s">
        <v>6676</v>
      </c>
      <c r="P9" s="676"/>
      <c r="Q9" s="65"/>
      <c r="R9" s="65"/>
      <c r="S9" s="65"/>
      <c r="T9" s="65"/>
      <c r="U9" s="65"/>
      <c r="V9" s="65"/>
      <c r="W9" s="65"/>
      <c r="X9" s="65"/>
      <c r="Y9" s="65"/>
    </row>
    <row r="10" spans="1:25">
      <c r="A10" s="667">
        <v>45175</v>
      </c>
      <c r="B10" s="659" t="s">
        <v>314</v>
      </c>
      <c r="C10" s="659" t="s">
        <v>113</v>
      </c>
      <c r="D10" s="659" t="s">
        <v>6677</v>
      </c>
      <c r="E10" s="660" t="s">
        <v>6678</v>
      </c>
      <c r="F10" s="678" t="s">
        <v>6679</v>
      </c>
      <c r="G10" s="661" t="s">
        <v>5840</v>
      </c>
      <c r="H10" s="662" t="s">
        <v>6680</v>
      </c>
      <c r="I10" s="656"/>
      <c r="J10" s="656"/>
      <c r="K10" s="663" t="s">
        <v>6681</v>
      </c>
      <c r="L10" s="663" t="s">
        <v>6682</v>
      </c>
      <c r="M10" s="656"/>
      <c r="N10" s="656"/>
      <c r="O10" s="679"/>
      <c r="P10" s="665" t="s">
        <v>38</v>
      </c>
    </row>
    <row r="11" spans="1:25">
      <c r="A11" s="667">
        <v>45196</v>
      </c>
      <c r="B11" s="659" t="s">
        <v>314</v>
      </c>
      <c r="C11" s="680"/>
      <c r="D11" s="680"/>
      <c r="E11" s="660" t="s">
        <v>6683</v>
      </c>
      <c r="F11" s="678">
        <v>9.4222216899096805E+19</v>
      </c>
      <c r="G11" s="661" t="s">
        <v>5957</v>
      </c>
      <c r="H11" s="662" t="s">
        <v>6684</v>
      </c>
      <c r="I11" s="656"/>
      <c r="J11" s="663" t="s">
        <v>6685</v>
      </c>
      <c r="K11" s="663" t="s">
        <v>6686</v>
      </c>
      <c r="L11" s="663" t="s">
        <v>6687</v>
      </c>
      <c r="M11" s="656"/>
      <c r="N11" s="656"/>
      <c r="O11" s="656"/>
      <c r="P11" s="665" t="s">
        <v>237</v>
      </c>
    </row>
    <row r="12" spans="1:25">
      <c r="A12" s="669">
        <v>45213</v>
      </c>
      <c r="B12" s="670" t="s">
        <v>314</v>
      </c>
      <c r="C12" s="670" t="s">
        <v>113</v>
      </c>
      <c r="D12" s="670" t="s">
        <v>6688</v>
      </c>
      <c r="E12" s="670" t="s">
        <v>5803</v>
      </c>
      <c r="F12" s="670">
        <v>9899996998</v>
      </c>
      <c r="G12" s="671" t="s">
        <v>6689</v>
      </c>
      <c r="H12" s="672" t="s">
        <v>3765</v>
      </c>
      <c r="I12" s="673"/>
      <c r="J12" s="674" t="s">
        <v>6690</v>
      </c>
      <c r="K12" s="674" t="s">
        <v>6689</v>
      </c>
      <c r="L12" s="674" t="s">
        <v>6691</v>
      </c>
      <c r="M12" s="675" t="s">
        <v>324</v>
      </c>
      <c r="N12" s="673"/>
      <c r="O12" s="673" t="s">
        <v>6676</v>
      </c>
      <c r="P12" s="676"/>
      <c r="Q12" s="65"/>
      <c r="R12" s="65"/>
      <c r="S12" s="65"/>
      <c r="T12" s="65"/>
      <c r="U12" s="65"/>
      <c r="V12" s="65"/>
      <c r="W12" s="65"/>
      <c r="X12" s="65"/>
      <c r="Y12" s="65"/>
    </row>
    <row r="13" spans="1:25">
      <c r="A13" s="667">
        <v>45214</v>
      </c>
      <c r="B13" s="659" t="s">
        <v>314</v>
      </c>
      <c r="C13" s="659" t="s">
        <v>113</v>
      </c>
      <c r="D13" s="659" t="s">
        <v>6692</v>
      </c>
      <c r="E13" s="660" t="s">
        <v>5819</v>
      </c>
      <c r="F13" s="659">
        <v>8696888388</v>
      </c>
      <c r="G13" s="661" t="s">
        <v>5820</v>
      </c>
      <c r="H13" s="662" t="s">
        <v>6693</v>
      </c>
      <c r="I13" s="656"/>
      <c r="J13" s="663" t="s">
        <v>6694</v>
      </c>
      <c r="K13" s="663" t="s">
        <v>6695</v>
      </c>
      <c r="L13" s="663" t="s">
        <v>6696</v>
      </c>
      <c r="M13" s="656"/>
      <c r="N13" s="656"/>
      <c r="O13" s="656"/>
      <c r="P13" s="665" t="s">
        <v>38</v>
      </c>
    </row>
    <row r="14" spans="1:25">
      <c r="A14" s="681">
        <v>45215</v>
      </c>
      <c r="B14" s="660" t="s">
        <v>6634</v>
      </c>
      <c r="C14" s="660" t="s">
        <v>6697</v>
      </c>
      <c r="D14" s="660" t="s">
        <v>6698</v>
      </c>
      <c r="E14" s="660" t="s">
        <v>6699</v>
      </c>
      <c r="F14" s="660">
        <v>9022603479</v>
      </c>
      <c r="G14" s="677" t="s">
        <v>6700</v>
      </c>
      <c r="H14" s="682" t="s">
        <v>6701</v>
      </c>
      <c r="I14" s="683"/>
      <c r="J14" s="684" t="s">
        <v>6702</v>
      </c>
      <c r="K14" s="684" t="s">
        <v>6703</v>
      </c>
      <c r="L14" s="684" t="s">
        <v>6704</v>
      </c>
      <c r="M14" s="685" t="s">
        <v>6705</v>
      </c>
      <c r="N14" s="684" t="s">
        <v>6706</v>
      </c>
      <c r="O14" s="683" t="s">
        <v>6670</v>
      </c>
      <c r="P14" s="686" t="s">
        <v>38</v>
      </c>
      <c r="Q14" s="436"/>
      <c r="R14" s="436"/>
      <c r="S14" s="436"/>
      <c r="T14" s="436"/>
      <c r="U14" s="436"/>
      <c r="V14" s="436"/>
      <c r="W14" s="436"/>
      <c r="X14" s="436"/>
      <c r="Y14" s="436"/>
    </row>
    <row r="15" spans="1:25">
      <c r="A15" s="667">
        <v>45222</v>
      </c>
      <c r="B15" s="659" t="s">
        <v>314</v>
      </c>
      <c r="C15" s="659" t="s">
        <v>113</v>
      </c>
      <c r="D15" s="659" t="s">
        <v>6707</v>
      </c>
      <c r="E15" s="660" t="s">
        <v>6708</v>
      </c>
      <c r="F15" s="659" t="s">
        <v>5792</v>
      </c>
      <c r="G15" s="661" t="s">
        <v>5793</v>
      </c>
      <c r="H15" s="662" t="s">
        <v>6709</v>
      </c>
      <c r="I15" s="656"/>
      <c r="J15" s="663" t="s">
        <v>6710</v>
      </c>
      <c r="K15" s="663" t="s">
        <v>5793</v>
      </c>
      <c r="L15" s="663" t="s">
        <v>6711</v>
      </c>
      <c r="M15" s="664" t="s">
        <v>324</v>
      </c>
      <c r="N15" s="668" t="s">
        <v>6712</v>
      </c>
      <c r="O15" s="648"/>
      <c r="P15" s="665" t="s">
        <v>38</v>
      </c>
    </row>
    <row r="16" spans="1:25">
      <c r="A16" s="669">
        <v>45223</v>
      </c>
      <c r="B16" s="670" t="s">
        <v>6634</v>
      </c>
      <c r="C16" s="670" t="s">
        <v>88</v>
      </c>
      <c r="D16" s="670" t="s">
        <v>6713</v>
      </c>
      <c r="E16" s="670" t="s">
        <v>5788</v>
      </c>
      <c r="F16" s="670">
        <v>8920536098</v>
      </c>
      <c r="G16" s="671" t="s">
        <v>5790</v>
      </c>
      <c r="H16" s="672" t="s">
        <v>59</v>
      </c>
      <c r="I16" s="673"/>
      <c r="J16" s="674" t="s">
        <v>6714</v>
      </c>
      <c r="K16" s="674" t="s">
        <v>5790</v>
      </c>
      <c r="L16" s="674" t="s">
        <v>6715</v>
      </c>
      <c r="M16" s="687" t="s">
        <v>6716</v>
      </c>
      <c r="N16" s="673"/>
      <c r="O16" s="673" t="s">
        <v>6676</v>
      </c>
      <c r="P16" s="665"/>
    </row>
    <row r="17" spans="1:25">
      <c r="A17" s="667">
        <v>45225</v>
      </c>
      <c r="B17" s="659" t="s">
        <v>6717</v>
      </c>
      <c r="C17" s="659" t="s">
        <v>6646</v>
      </c>
      <c r="D17" s="659" t="s">
        <v>6718</v>
      </c>
      <c r="E17" s="660" t="s">
        <v>5784</v>
      </c>
      <c r="F17" s="659">
        <v>8728012211</v>
      </c>
      <c r="G17" s="661" t="s">
        <v>5785</v>
      </c>
      <c r="H17" s="662" t="s">
        <v>6719</v>
      </c>
      <c r="I17" s="656"/>
      <c r="J17" s="663" t="s">
        <v>6720</v>
      </c>
      <c r="K17" s="663" t="s">
        <v>6721</v>
      </c>
      <c r="L17" s="663" t="s">
        <v>6722</v>
      </c>
      <c r="M17" s="656"/>
      <c r="N17" s="656"/>
      <c r="O17" s="679"/>
      <c r="P17" s="665" t="s">
        <v>237</v>
      </c>
    </row>
    <row r="18" spans="1:25">
      <c r="A18" s="681">
        <v>45226</v>
      </c>
      <c r="B18" s="660" t="s">
        <v>314</v>
      </c>
      <c r="C18" s="660" t="s">
        <v>113</v>
      </c>
      <c r="D18" s="660" t="s">
        <v>6723</v>
      </c>
      <c r="E18" s="660" t="s">
        <v>6724</v>
      </c>
      <c r="F18" s="660">
        <v>9825592888</v>
      </c>
      <c r="G18" s="688" t="s">
        <v>6725</v>
      </c>
      <c r="H18" s="682" t="s">
        <v>6726</v>
      </c>
      <c r="I18" s="683"/>
      <c r="J18" s="684" t="s">
        <v>6727</v>
      </c>
      <c r="K18" s="684" t="s">
        <v>6728</v>
      </c>
      <c r="L18" s="684" t="s">
        <v>6729</v>
      </c>
      <c r="M18" s="685" t="s">
        <v>324</v>
      </c>
      <c r="N18" s="683"/>
      <c r="O18" s="683"/>
      <c r="P18" s="665" t="s">
        <v>237</v>
      </c>
    </row>
    <row r="19" spans="1:25">
      <c r="A19" s="667">
        <v>45255</v>
      </c>
      <c r="B19" s="659" t="s">
        <v>6634</v>
      </c>
      <c r="C19" s="659" t="s">
        <v>113</v>
      </c>
      <c r="D19" s="659" t="s">
        <v>6730</v>
      </c>
      <c r="E19" s="660" t="s">
        <v>6731</v>
      </c>
      <c r="F19" s="659">
        <v>9027611530</v>
      </c>
      <c r="G19" s="661" t="s">
        <v>6732</v>
      </c>
      <c r="H19" s="662" t="s">
        <v>6733</v>
      </c>
      <c r="I19" s="656"/>
      <c r="J19" s="656"/>
      <c r="K19" s="656"/>
      <c r="L19" s="656"/>
      <c r="M19" s="664" t="s">
        <v>6734</v>
      </c>
      <c r="N19" s="656"/>
      <c r="O19" s="656"/>
      <c r="P19" s="665" t="s">
        <v>38</v>
      </c>
    </row>
    <row r="20" spans="1:25">
      <c r="A20" s="667">
        <v>45256</v>
      </c>
      <c r="B20" s="659" t="s">
        <v>314</v>
      </c>
      <c r="C20" s="659" t="s">
        <v>113</v>
      </c>
      <c r="D20" s="659" t="s">
        <v>6735</v>
      </c>
      <c r="E20" s="660" t="s">
        <v>5758</v>
      </c>
      <c r="F20" s="659">
        <v>8368635106</v>
      </c>
      <c r="G20" s="661" t="s">
        <v>5759</v>
      </c>
      <c r="H20" s="662" t="s">
        <v>6736</v>
      </c>
      <c r="I20" s="656"/>
      <c r="J20" s="663" t="s">
        <v>6737</v>
      </c>
      <c r="K20" s="656"/>
      <c r="L20" s="656"/>
      <c r="M20" s="664" t="s">
        <v>6734</v>
      </c>
      <c r="N20" s="656"/>
      <c r="O20" s="656"/>
      <c r="P20" s="665" t="s">
        <v>38</v>
      </c>
    </row>
    <row r="21" spans="1:25">
      <c r="A21" s="667">
        <v>45259</v>
      </c>
      <c r="B21" s="659" t="s">
        <v>6634</v>
      </c>
      <c r="C21" s="659" t="s">
        <v>113</v>
      </c>
      <c r="D21" s="659" t="s">
        <v>6738</v>
      </c>
      <c r="E21" s="660" t="s">
        <v>6739</v>
      </c>
      <c r="F21" s="659">
        <v>7895555334</v>
      </c>
      <c r="G21" s="661" t="s">
        <v>5756</v>
      </c>
      <c r="H21" s="662" t="s">
        <v>6736</v>
      </c>
      <c r="I21" s="656"/>
      <c r="J21" s="663" t="s">
        <v>6740</v>
      </c>
      <c r="K21" s="663" t="s">
        <v>5756</v>
      </c>
      <c r="L21" s="663" t="s">
        <v>6741</v>
      </c>
      <c r="M21" s="664" t="s">
        <v>6742</v>
      </c>
      <c r="N21" s="656"/>
      <c r="O21" s="656"/>
      <c r="P21" s="665" t="s">
        <v>38</v>
      </c>
    </row>
    <row r="22" spans="1:25">
      <c r="A22" s="669">
        <v>45259</v>
      </c>
      <c r="B22" s="670" t="s">
        <v>6634</v>
      </c>
      <c r="C22" s="670" t="s">
        <v>113</v>
      </c>
      <c r="D22" s="670" t="s">
        <v>6743</v>
      </c>
      <c r="E22" s="670" t="s">
        <v>6744</v>
      </c>
      <c r="F22" s="670">
        <v>7067777917</v>
      </c>
      <c r="G22" s="671" t="s">
        <v>5753</v>
      </c>
      <c r="H22" s="672" t="s">
        <v>6745</v>
      </c>
      <c r="I22" s="673"/>
      <c r="J22" s="674" t="s">
        <v>6746</v>
      </c>
      <c r="K22" s="673"/>
      <c r="L22" s="673"/>
      <c r="M22" s="675" t="s">
        <v>6747</v>
      </c>
      <c r="N22" s="675" t="s">
        <v>6748</v>
      </c>
      <c r="O22" s="673" t="s">
        <v>6331</v>
      </c>
      <c r="P22" s="676" t="s">
        <v>6749</v>
      </c>
      <c r="Q22" s="65"/>
      <c r="R22" s="65"/>
      <c r="S22" s="65"/>
      <c r="T22" s="65"/>
      <c r="U22" s="65"/>
      <c r="V22" s="65"/>
      <c r="W22" s="65"/>
      <c r="X22" s="65"/>
      <c r="Y22" s="65"/>
    </row>
    <row r="23" spans="1:25">
      <c r="A23" s="667">
        <v>45260</v>
      </c>
      <c r="B23" s="659" t="s">
        <v>314</v>
      </c>
      <c r="C23" s="659" t="s">
        <v>113</v>
      </c>
      <c r="D23" s="659" t="s">
        <v>6750</v>
      </c>
      <c r="E23" s="660" t="s">
        <v>5750</v>
      </c>
      <c r="F23" s="659">
        <v>8882127153</v>
      </c>
      <c r="G23" s="661" t="s">
        <v>5751</v>
      </c>
      <c r="H23" s="662" t="s">
        <v>6751</v>
      </c>
      <c r="I23" s="656"/>
      <c r="J23" s="663" t="s">
        <v>6752</v>
      </c>
      <c r="K23" s="663" t="s">
        <v>6753</v>
      </c>
      <c r="L23" s="663" t="s">
        <v>6754</v>
      </c>
      <c r="M23" s="664" t="s">
        <v>6755</v>
      </c>
      <c r="N23" s="689" t="s">
        <v>6756</v>
      </c>
      <c r="O23" s="656"/>
      <c r="P23" s="665" t="s">
        <v>237</v>
      </c>
    </row>
    <row r="24" spans="1:25">
      <c r="A24" s="667">
        <v>45262</v>
      </c>
      <c r="B24" s="659" t="s">
        <v>6634</v>
      </c>
      <c r="C24" s="659" t="s">
        <v>113</v>
      </c>
      <c r="D24" s="659" t="s">
        <v>6757</v>
      </c>
      <c r="E24" s="659" t="s">
        <v>5747</v>
      </c>
      <c r="F24" s="659">
        <v>9611128091</v>
      </c>
      <c r="G24" s="690" t="s">
        <v>5748</v>
      </c>
      <c r="H24" s="662" t="s">
        <v>6758</v>
      </c>
      <c r="I24" s="656"/>
      <c r="J24" s="663" t="s">
        <v>6759</v>
      </c>
      <c r="K24" s="656"/>
      <c r="L24" s="656"/>
      <c r="M24" s="689" t="s">
        <v>6760</v>
      </c>
      <c r="N24" s="656"/>
      <c r="O24" s="656" t="s">
        <v>6670</v>
      </c>
      <c r="P24" s="665" t="s">
        <v>237</v>
      </c>
    </row>
    <row r="25" spans="1:25">
      <c r="A25" s="667">
        <v>45265</v>
      </c>
      <c r="B25" s="659" t="s">
        <v>6634</v>
      </c>
      <c r="C25" s="659" t="s">
        <v>113</v>
      </c>
      <c r="D25" s="659" t="s">
        <v>6761</v>
      </c>
      <c r="E25" s="660" t="s">
        <v>6762</v>
      </c>
      <c r="F25" s="659">
        <v>9427483111</v>
      </c>
      <c r="G25" s="661" t="s">
        <v>5745</v>
      </c>
      <c r="H25" s="691"/>
      <c r="I25" s="656"/>
      <c r="J25" s="656"/>
      <c r="K25" s="663" t="s">
        <v>6763</v>
      </c>
      <c r="L25" s="656"/>
      <c r="M25" s="656"/>
      <c r="N25" s="656"/>
      <c r="O25" s="656"/>
      <c r="P25" s="665" t="s">
        <v>38</v>
      </c>
    </row>
    <row r="26" spans="1:25">
      <c r="A26" s="669">
        <v>45265</v>
      </c>
      <c r="B26" s="670" t="s">
        <v>6717</v>
      </c>
      <c r="C26" s="670" t="s">
        <v>113</v>
      </c>
      <c r="D26" s="670" t="s">
        <v>6764</v>
      </c>
      <c r="E26" s="670" t="s">
        <v>5741</v>
      </c>
      <c r="F26" s="670">
        <v>9721933331</v>
      </c>
      <c r="G26" s="671" t="s">
        <v>6765</v>
      </c>
      <c r="H26" s="672" t="s">
        <v>6766</v>
      </c>
      <c r="I26" s="673"/>
      <c r="J26" s="674" t="s">
        <v>6767</v>
      </c>
      <c r="K26" s="673"/>
      <c r="L26" s="673"/>
      <c r="M26" s="673"/>
      <c r="N26" s="675" t="s">
        <v>6768</v>
      </c>
      <c r="O26" s="673"/>
      <c r="P26" s="676" t="s">
        <v>6749</v>
      </c>
      <c r="Q26" s="65"/>
      <c r="R26" s="65"/>
      <c r="S26" s="65"/>
      <c r="T26" s="65"/>
      <c r="U26" s="65"/>
      <c r="V26" s="65"/>
      <c r="W26" s="65"/>
      <c r="X26" s="65"/>
      <c r="Y26" s="65"/>
    </row>
    <row r="27" spans="1:25">
      <c r="A27" s="667">
        <v>45267</v>
      </c>
      <c r="B27" s="659" t="s">
        <v>6634</v>
      </c>
      <c r="C27" s="659" t="s">
        <v>113</v>
      </c>
      <c r="D27" s="659" t="s">
        <v>5738</v>
      </c>
      <c r="E27" s="660" t="s">
        <v>6769</v>
      </c>
      <c r="F27" s="659">
        <v>7804018499</v>
      </c>
      <c r="G27" s="661" t="s">
        <v>5739</v>
      </c>
      <c r="H27" s="662" t="s">
        <v>6770</v>
      </c>
      <c r="I27" s="656"/>
      <c r="J27" s="663" t="s">
        <v>6771</v>
      </c>
      <c r="K27" s="663" t="s">
        <v>5739</v>
      </c>
      <c r="L27" s="663" t="s">
        <v>6772</v>
      </c>
      <c r="M27" s="664" t="s">
        <v>6773</v>
      </c>
      <c r="N27" s="656"/>
      <c r="O27" s="656"/>
      <c r="P27" s="665" t="s">
        <v>237</v>
      </c>
    </row>
    <row r="28" spans="1:25">
      <c r="A28" s="667">
        <v>45271</v>
      </c>
      <c r="B28" s="659" t="s">
        <v>314</v>
      </c>
      <c r="C28" s="659" t="s">
        <v>113</v>
      </c>
      <c r="D28" s="659" t="s">
        <v>6774</v>
      </c>
      <c r="E28" s="660" t="s">
        <v>5735</v>
      </c>
      <c r="F28" s="659">
        <v>9415101814</v>
      </c>
      <c r="G28" s="661" t="s">
        <v>5736</v>
      </c>
      <c r="H28" s="662" t="s">
        <v>6775</v>
      </c>
      <c r="I28" s="656"/>
      <c r="J28" s="663" t="s">
        <v>6776</v>
      </c>
      <c r="K28" s="656"/>
      <c r="L28" s="656"/>
      <c r="M28" s="656"/>
      <c r="N28" s="656"/>
      <c r="O28" s="656"/>
      <c r="P28" s="665" t="s">
        <v>38</v>
      </c>
    </row>
    <row r="29" spans="1:25">
      <c r="A29" s="692">
        <v>45276</v>
      </c>
      <c r="B29" s="693" t="s">
        <v>6634</v>
      </c>
      <c r="C29" s="694" t="s">
        <v>113</v>
      </c>
      <c r="D29" s="693" t="s">
        <v>6777</v>
      </c>
      <c r="E29" s="695" t="s">
        <v>5728</v>
      </c>
      <c r="F29" s="693">
        <v>9723457648</v>
      </c>
      <c r="G29" s="661" t="s">
        <v>5729</v>
      </c>
      <c r="H29" s="693" t="s">
        <v>6778</v>
      </c>
      <c r="I29" s="693"/>
      <c r="J29" s="696" t="s">
        <v>6779</v>
      </c>
      <c r="K29" s="697"/>
      <c r="L29" s="697"/>
      <c r="M29" s="693"/>
      <c r="N29" s="698"/>
      <c r="O29" s="657"/>
      <c r="P29" s="665"/>
    </row>
    <row r="30" spans="1:25">
      <c r="A30" s="692">
        <v>45279</v>
      </c>
      <c r="B30" s="693" t="s">
        <v>314</v>
      </c>
      <c r="C30" s="693" t="s">
        <v>113</v>
      </c>
      <c r="D30" s="693" t="s">
        <v>6780</v>
      </c>
      <c r="E30" s="695" t="s">
        <v>5765</v>
      </c>
      <c r="F30" s="693" t="s">
        <v>5766</v>
      </c>
      <c r="G30" s="661" t="s">
        <v>5767</v>
      </c>
      <c r="H30" s="693"/>
      <c r="I30" s="693"/>
      <c r="J30" s="696" t="s">
        <v>6781</v>
      </c>
      <c r="K30" s="697"/>
      <c r="L30" s="697"/>
      <c r="M30" s="693"/>
      <c r="N30" s="698"/>
      <c r="O30" s="657"/>
      <c r="P30" s="665"/>
    </row>
    <row r="31" spans="1:25">
      <c r="A31" s="692">
        <v>45283</v>
      </c>
      <c r="B31" s="693" t="s">
        <v>6634</v>
      </c>
      <c r="C31" s="693" t="s">
        <v>113</v>
      </c>
      <c r="D31" s="693" t="s">
        <v>6782</v>
      </c>
      <c r="E31" s="695" t="s">
        <v>5722</v>
      </c>
      <c r="F31" s="693">
        <v>7487018665</v>
      </c>
      <c r="G31" s="661" t="s">
        <v>5723</v>
      </c>
      <c r="H31" s="693" t="s">
        <v>6783</v>
      </c>
      <c r="I31" s="693"/>
      <c r="J31" s="696" t="s">
        <v>6784</v>
      </c>
      <c r="K31" s="697"/>
      <c r="L31" s="697"/>
      <c r="M31" s="693"/>
      <c r="N31" s="698"/>
      <c r="O31" s="657"/>
      <c r="P31" s="665"/>
    </row>
    <row r="32" spans="1:25">
      <c r="A32" s="692">
        <v>45306</v>
      </c>
      <c r="B32" s="693" t="s">
        <v>6634</v>
      </c>
      <c r="C32" s="693" t="s">
        <v>113</v>
      </c>
      <c r="D32" s="693" t="s">
        <v>6785</v>
      </c>
      <c r="E32" s="695" t="s">
        <v>5719</v>
      </c>
      <c r="F32" s="693">
        <v>9145646171</v>
      </c>
      <c r="G32" s="661" t="s">
        <v>5720</v>
      </c>
      <c r="H32" s="693" t="s">
        <v>6786</v>
      </c>
      <c r="I32" s="693"/>
      <c r="J32" s="697"/>
      <c r="K32" s="697"/>
      <c r="L32" s="697"/>
      <c r="M32" s="693"/>
      <c r="N32" s="698"/>
      <c r="O32" s="657"/>
      <c r="P32" s="665"/>
    </row>
    <row r="33" spans="1:16">
      <c r="A33" s="692">
        <v>45288</v>
      </c>
      <c r="B33" s="693" t="s">
        <v>314</v>
      </c>
      <c r="C33" s="693" t="s">
        <v>113</v>
      </c>
      <c r="D33" s="693" t="s">
        <v>6787</v>
      </c>
      <c r="E33" s="695" t="s">
        <v>5715</v>
      </c>
      <c r="F33" s="693" t="s">
        <v>6246</v>
      </c>
      <c r="G33" s="661" t="s">
        <v>5717</v>
      </c>
      <c r="H33" s="693" t="s">
        <v>6788</v>
      </c>
      <c r="I33" s="693"/>
      <c r="J33" s="696" t="s">
        <v>6789</v>
      </c>
      <c r="K33" s="697"/>
      <c r="L33" s="697"/>
      <c r="M33" s="693"/>
      <c r="N33" s="698"/>
      <c r="O33" s="657"/>
      <c r="P33" s="665"/>
    </row>
    <row r="34" spans="1:16">
      <c r="A34" s="692">
        <v>45290</v>
      </c>
      <c r="B34" s="693" t="s">
        <v>6634</v>
      </c>
      <c r="C34" s="693" t="s">
        <v>113</v>
      </c>
      <c r="D34" s="693" t="s">
        <v>6790</v>
      </c>
      <c r="E34" s="695" t="s">
        <v>5712</v>
      </c>
      <c r="F34" s="693">
        <v>9880028295</v>
      </c>
      <c r="G34" s="661" t="s">
        <v>5713</v>
      </c>
      <c r="H34" s="693" t="s">
        <v>6791</v>
      </c>
      <c r="I34" s="693"/>
      <c r="J34" s="696" t="s">
        <v>6792</v>
      </c>
      <c r="K34" s="697"/>
      <c r="L34" s="697"/>
      <c r="M34" s="693"/>
      <c r="N34" s="698"/>
      <c r="O34" s="657"/>
      <c r="P34" s="665"/>
    </row>
    <row r="35" spans="1:16" ht="15.75" customHeight="1">
      <c r="A35" s="699"/>
      <c r="B35" s="695"/>
      <c r="C35" s="700"/>
      <c r="D35" s="695"/>
      <c r="E35" s="695"/>
      <c r="F35" s="700"/>
      <c r="G35" s="701"/>
      <c r="H35" s="700"/>
      <c r="I35" s="700"/>
      <c r="J35" s="702"/>
      <c r="K35" s="703"/>
      <c r="L35" s="703"/>
      <c r="M35" s="700"/>
      <c r="N35" s="704"/>
      <c r="P35" s="665"/>
    </row>
    <row r="36" spans="1:16" ht="15.75" customHeight="1">
      <c r="A36" s="705">
        <v>45298</v>
      </c>
      <c r="B36" s="693" t="s">
        <v>314</v>
      </c>
      <c r="C36" s="706" t="s">
        <v>113</v>
      </c>
      <c r="D36" s="693" t="s">
        <v>6793</v>
      </c>
      <c r="E36" s="695" t="s">
        <v>5981</v>
      </c>
      <c r="F36" s="706">
        <v>7007944930</v>
      </c>
      <c r="G36" s="707" t="s">
        <v>5982</v>
      </c>
      <c r="H36" s="706" t="s">
        <v>6794</v>
      </c>
      <c r="I36" s="706"/>
      <c r="J36" s="708" t="s">
        <v>6795</v>
      </c>
      <c r="K36" s="709"/>
      <c r="L36" s="709"/>
      <c r="M36" s="706" t="s">
        <v>6796</v>
      </c>
      <c r="N36" s="710"/>
      <c r="P36" s="665"/>
    </row>
    <row r="37" spans="1:16" ht="15.75" customHeight="1">
      <c r="A37" s="705">
        <v>45299</v>
      </c>
      <c r="B37" s="693" t="s">
        <v>6634</v>
      </c>
      <c r="C37" s="706" t="s">
        <v>113</v>
      </c>
      <c r="D37" s="693" t="s">
        <v>6797</v>
      </c>
      <c r="E37" s="695" t="s">
        <v>6798</v>
      </c>
      <c r="F37" s="706">
        <v>9984208333</v>
      </c>
      <c r="G37" s="707" t="s">
        <v>5980</v>
      </c>
      <c r="H37" s="706" t="s">
        <v>6799</v>
      </c>
      <c r="I37" s="706"/>
      <c r="J37" s="708" t="s">
        <v>6800</v>
      </c>
      <c r="K37" s="709"/>
      <c r="L37" s="709"/>
      <c r="M37" s="706" t="s">
        <v>6801</v>
      </c>
      <c r="N37" s="710"/>
      <c r="P37" s="665"/>
    </row>
    <row r="38" spans="1:16" ht="15.75" customHeight="1">
      <c r="A38" s="705">
        <v>45300</v>
      </c>
      <c r="B38" s="693" t="s">
        <v>314</v>
      </c>
      <c r="C38" s="706" t="s">
        <v>288</v>
      </c>
      <c r="D38" s="693" t="s">
        <v>6802</v>
      </c>
      <c r="E38" s="711" t="s">
        <v>6803</v>
      </c>
      <c r="F38" s="706">
        <v>7285038547</v>
      </c>
      <c r="G38" s="707" t="s">
        <v>292</v>
      </c>
      <c r="H38" s="706" t="s">
        <v>293</v>
      </c>
      <c r="I38" s="706"/>
      <c r="J38" s="708" t="s">
        <v>298</v>
      </c>
      <c r="K38" s="709"/>
      <c r="L38" s="709"/>
      <c r="M38" s="706" t="s">
        <v>299</v>
      </c>
      <c r="N38" s="710"/>
      <c r="P38" s="665"/>
    </row>
    <row r="39" spans="1:16" ht="15.75" customHeight="1">
      <c r="A39" s="692">
        <v>45308</v>
      </c>
      <c r="B39" s="693" t="s">
        <v>6634</v>
      </c>
      <c r="C39" s="693" t="s">
        <v>113</v>
      </c>
      <c r="D39" s="693" t="s">
        <v>302</v>
      </c>
      <c r="E39" s="695" t="s">
        <v>304</v>
      </c>
      <c r="F39" s="693">
        <v>9636437678</v>
      </c>
      <c r="G39" s="707" t="s">
        <v>305</v>
      </c>
      <c r="H39" s="706" t="s">
        <v>6804</v>
      </c>
      <c r="I39" s="706"/>
      <c r="J39" s="708" t="s">
        <v>310</v>
      </c>
      <c r="K39" s="709"/>
      <c r="L39" s="709"/>
      <c r="M39" s="706"/>
      <c r="N39" s="710"/>
      <c r="P39" s="665"/>
    </row>
    <row r="40" spans="1:16" ht="15.75" customHeight="1">
      <c r="A40" s="705">
        <v>45309</v>
      </c>
      <c r="B40" s="693" t="s">
        <v>6805</v>
      </c>
      <c r="C40" s="706" t="s">
        <v>113</v>
      </c>
      <c r="D40" s="693" t="s">
        <v>315</v>
      </c>
      <c r="E40" s="695" t="s">
        <v>316</v>
      </c>
      <c r="F40" s="706" t="s">
        <v>317</v>
      </c>
      <c r="G40" s="707" t="s">
        <v>318</v>
      </c>
      <c r="H40" s="706" t="s">
        <v>319</v>
      </c>
      <c r="I40" s="706"/>
      <c r="J40" s="709"/>
      <c r="K40" s="709"/>
      <c r="L40" s="709"/>
      <c r="M40" s="706" t="s">
        <v>324</v>
      </c>
      <c r="N40" s="710"/>
      <c r="P40" s="665"/>
    </row>
    <row r="41" spans="1:16" ht="15.75" customHeight="1">
      <c r="A41" s="705">
        <v>45310</v>
      </c>
      <c r="B41" s="693" t="s">
        <v>6634</v>
      </c>
      <c r="C41" s="706" t="s">
        <v>113</v>
      </c>
      <c r="D41" s="693" t="s">
        <v>6806</v>
      </c>
      <c r="E41" s="695" t="s">
        <v>5977</v>
      </c>
      <c r="F41" s="706">
        <v>9737377272</v>
      </c>
      <c r="G41" s="707" t="s">
        <v>5978</v>
      </c>
      <c r="H41" s="706" t="s">
        <v>6807</v>
      </c>
      <c r="I41" s="706"/>
      <c r="J41" s="708" t="s">
        <v>6808</v>
      </c>
      <c r="K41" s="709"/>
      <c r="L41" s="709"/>
      <c r="M41" s="706"/>
      <c r="N41" s="710"/>
      <c r="P41" s="665"/>
    </row>
    <row r="42" spans="1:16" ht="15.75" customHeight="1">
      <c r="A42" s="705">
        <v>45310</v>
      </c>
      <c r="B42" s="693" t="s">
        <v>314</v>
      </c>
      <c r="C42" s="706" t="s">
        <v>113</v>
      </c>
      <c r="D42" s="693" t="s">
        <v>327</v>
      </c>
      <c r="E42" s="695" t="s">
        <v>329</v>
      </c>
      <c r="F42" s="706">
        <v>9307979675</v>
      </c>
      <c r="G42" s="707" t="s">
        <v>330</v>
      </c>
      <c r="H42" s="706" t="s">
        <v>6809</v>
      </c>
      <c r="I42" s="706"/>
      <c r="J42" s="709"/>
      <c r="K42" s="709"/>
      <c r="L42" s="709"/>
      <c r="M42" s="706"/>
      <c r="N42" s="710"/>
      <c r="P42" s="665"/>
    </row>
    <row r="43" spans="1:16" ht="15.75" customHeight="1">
      <c r="A43" s="705">
        <v>45313</v>
      </c>
      <c r="B43" s="693" t="s">
        <v>6634</v>
      </c>
      <c r="C43" s="706" t="s">
        <v>113</v>
      </c>
      <c r="D43" s="693" t="s">
        <v>6810</v>
      </c>
      <c r="E43" s="695" t="s">
        <v>5972</v>
      </c>
      <c r="F43" s="706">
        <v>7389944136</v>
      </c>
      <c r="G43" s="707" t="s">
        <v>5973</v>
      </c>
      <c r="H43" s="706" t="s">
        <v>6811</v>
      </c>
      <c r="I43" s="706"/>
      <c r="J43" s="709"/>
      <c r="K43" s="709"/>
      <c r="L43" s="709"/>
      <c r="M43" s="706"/>
      <c r="N43" s="710"/>
      <c r="P43" s="665"/>
    </row>
    <row r="44" spans="1:16" ht="15.75" customHeight="1">
      <c r="A44" s="712">
        <v>45313</v>
      </c>
      <c r="B44" s="713" t="s">
        <v>6634</v>
      </c>
      <c r="C44" s="714" t="s">
        <v>113</v>
      </c>
      <c r="D44" s="713" t="s">
        <v>6812</v>
      </c>
      <c r="E44" s="715" t="s">
        <v>5974</v>
      </c>
      <c r="F44" s="714" t="s">
        <v>5975</v>
      </c>
      <c r="G44" s="716" t="s">
        <v>5976</v>
      </c>
      <c r="H44" s="714" t="s">
        <v>6813</v>
      </c>
      <c r="I44" s="714"/>
      <c r="J44" s="717"/>
      <c r="K44" s="717"/>
      <c r="L44" s="717"/>
      <c r="M44" s="714"/>
      <c r="N44" s="710"/>
      <c r="P44" s="665"/>
    </row>
    <row r="45" spans="1:16" ht="15.75" customHeight="1">
      <c r="A45" s="712">
        <v>45313</v>
      </c>
      <c r="B45" s="713" t="s">
        <v>314</v>
      </c>
      <c r="C45" s="714" t="s">
        <v>113</v>
      </c>
      <c r="D45" s="713" t="s">
        <v>339</v>
      </c>
      <c r="E45" s="715" t="s">
        <v>341</v>
      </c>
      <c r="F45" s="714">
        <v>7411347578</v>
      </c>
      <c r="G45" s="716" t="s">
        <v>342</v>
      </c>
      <c r="H45" s="714" t="s">
        <v>6814</v>
      </c>
      <c r="I45" s="714"/>
      <c r="J45" s="718" t="s">
        <v>348</v>
      </c>
      <c r="K45" s="719"/>
      <c r="L45" s="719"/>
      <c r="M45" s="714" t="s">
        <v>349</v>
      </c>
      <c r="N45" s="72"/>
      <c r="P45" s="665"/>
    </row>
    <row r="46" spans="1:16" ht="15.75" customHeight="1">
      <c r="A46" s="712">
        <v>45318</v>
      </c>
      <c r="B46" s="713" t="s">
        <v>314</v>
      </c>
      <c r="C46" s="714" t="s">
        <v>113</v>
      </c>
      <c r="D46" s="713" t="s">
        <v>6815</v>
      </c>
      <c r="E46" s="715" t="s">
        <v>351</v>
      </c>
      <c r="F46" s="714">
        <v>9427957122</v>
      </c>
      <c r="G46" s="716" t="s">
        <v>352</v>
      </c>
      <c r="H46" s="714" t="s">
        <v>6816</v>
      </c>
      <c r="I46" s="714"/>
      <c r="J46" s="719"/>
      <c r="K46" s="719"/>
      <c r="L46" s="719"/>
      <c r="M46" s="710" t="s">
        <v>6817</v>
      </c>
      <c r="N46" s="72"/>
      <c r="P46" s="665"/>
    </row>
    <row r="47" spans="1:16" ht="15.75" customHeight="1">
      <c r="A47" s="712">
        <v>45336</v>
      </c>
      <c r="B47" s="713" t="s">
        <v>314</v>
      </c>
      <c r="C47" s="714" t="s">
        <v>113</v>
      </c>
      <c r="D47" s="713" t="s">
        <v>6818</v>
      </c>
      <c r="E47" s="715" t="s">
        <v>6819</v>
      </c>
      <c r="F47" s="714" t="s">
        <v>6820</v>
      </c>
      <c r="G47" s="716" t="s">
        <v>5664</v>
      </c>
      <c r="H47" s="714" t="s">
        <v>6821</v>
      </c>
      <c r="I47" s="714"/>
      <c r="J47" s="719"/>
      <c r="K47" s="719"/>
      <c r="L47" s="719"/>
      <c r="M47" s="714" t="s">
        <v>6822</v>
      </c>
      <c r="N47" s="72"/>
      <c r="P47" s="665"/>
    </row>
    <row r="48" spans="1:16" ht="15.75" customHeight="1">
      <c r="A48" s="720">
        <v>45328</v>
      </c>
      <c r="B48" s="694" t="s">
        <v>6634</v>
      </c>
      <c r="C48" s="721" t="s">
        <v>113</v>
      </c>
      <c r="D48" s="694" t="s">
        <v>6823</v>
      </c>
      <c r="E48" s="722" t="s">
        <v>6824</v>
      </c>
      <c r="F48" s="721">
        <v>7776871609</v>
      </c>
      <c r="G48" s="723" t="s">
        <v>6825</v>
      </c>
      <c r="H48" s="724" t="s">
        <v>6826</v>
      </c>
      <c r="I48" s="721"/>
      <c r="J48" s="724" t="s">
        <v>6827</v>
      </c>
      <c r="K48" s="725"/>
      <c r="L48" s="725"/>
      <c r="M48" s="721" t="s">
        <v>6828</v>
      </c>
      <c r="N48" s="726"/>
      <c r="P48" s="665"/>
    </row>
    <row r="49" spans="1:25" ht="15.75" customHeight="1">
      <c r="A49" s="705">
        <v>45329</v>
      </c>
      <c r="B49" s="694" t="s">
        <v>6634</v>
      </c>
      <c r="C49" s="706" t="s">
        <v>113</v>
      </c>
      <c r="D49" s="693" t="s">
        <v>361</v>
      </c>
      <c r="E49" s="695" t="s">
        <v>362</v>
      </c>
      <c r="F49" s="706">
        <v>9589089221</v>
      </c>
      <c r="G49" s="707" t="s">
        <v>363</v>
      </c>
      <c r="H49" s="706" t="s">
        <v>6829</v>
      </c>
      <c r="I49" s="706"/>
      <c r="J49" s="727"/>
      <c r="K49" s="727"/>
      <c r="L49" s="727"/>
      <c r="M49" s="706"/>
      <c r="N49" s="719"/>
      <c r="P49" s="665"/>
    </row>
    <row r="50" spans="1:25" ht="15.75" customHeight="1">
      <c r="A50" s="728">
        <v>45346</v>
      </c>
      <c r="B50" s="694" t="s">
        <v>6634</v>
      </c>
      <c r="C50" s="706" t="s">
        <v>113</v>
      </c>
      <c r="D50" s="657" t="s">
        <v>371</v>
      </c>
      <c r="E50" s="729" t="s">
        <v>6830</v>
      </c>
      <c r="F50" s="719"/>
      <c r="G50" s="730" t="s">
        <v>374</v>
      </c>
      <c r="H50" s="731" t="s">
        <v>6831</v>
      </c>
      <c r="I50" s="719"/>
      <c r="J50" s="719"/>
      <c r="K50" s="719"/>
      <c r="L50" s="719"/>
      <c r="M50" s="719"/>
      <c r="N50" s="719"/>
      <c r="P50" s="665"/>
    </row>
    <row r="51" spans="1:25" ht="15.75" customHeight="1">
      <c r="A51" s="732">
        <v>45353</v>
      </c>
      <c r="B51" s="733" t="s">
        <v>6805</v>
      </c>
      <c r="C51" s="706" t="s">
        <v>113</v>
      </c>
      <c r="D51" s="734" t="s">
        <v>6832</v>
      </c>
      <c r="E51" s="734" t="s">
        <v>384</v>
      </c>
      <c r="F51" s="732">
        <v>9812602232</v>
      </c>
      <c r="G51" s="716" t="s">
        <v>385</v>
      </c>
      <c r="H51" s="735" t="s">
        <v>6833</v>
      </c>
      <c r="I51" s="736"/>
      <c r="J51" s="736"/>
      <c r="K51" s="736"/>
      <c r="L51" s="736"/>
      <c r="M51" s="736" t="s">
        <v>390</v>
      </c>
      <c r="N51" s="736"/>
      <c r="P51" s="665"/>
    </row>
    <row r="52" spans="1:25">
      <c r="A52" s="692">
        <v>45353</v>
      </c>
      <c r="B52" s="694" t="s">
        <v>6634</v>
      </c>
      <c r="C52" s="693" t="s">
        <v>113</v>
      </c>
      <c r="D52" s="737" t="s">
        <v>6834</v>
      </c>
      <c r="E52" s="729" t="s">
        <v>5661</v>
      </c>
      <c r="F52" s="737">
        <v>7037070254</v>
      </c>
      <c r="G52" s="716" t="s">
        <v>393</v>
      </c>
      <c r="H52" s="738" t="s">
        <v>6835</v>
      </c>
      <c r="I52" s="739"/>
      <c r="J52" s="739"/>
      <c r="K52" s="739"/>
      <c r="L52" s="739"/>
      <c r="M52" s="739"/>
      <c r="N52" s="739"/>
      <c r="O52" s="657"/>
      <c r="P52" s="665"/>
      <c r="Q52" s="657"/>
      <c r="R52" s="657"/>
      <c r="S52" s="657"/>
      <c r="T52" s="657"/>
      <c r="U52" s="657"/>
      <c r="V52" s="657"/>
      <c r="W52" s="657"/>
      <c r="X52" s="657"/>
      <c r="Y52" s="657"/>
    </row>
    <row r="53" spans="1:25">
      <c r="A53" s="734">
        <v>45355</v>
      </c>
      <c r="B53" s="733" t="s">
        <v>6805</v>
      </c>
      <c r="C53" s="693" t="s">
        <v>113</v>
      </c>
      <c r="D53" s="657" t="s">
        <v>401</v>
      </c>
      <c r="E53" s="734" t="s">
        <v>402</v>
      </c>
      <c r="F53" s="734">
        <v>9586018418</v>
      </c>
      <c r="G53" s="716" t="s">
        <v>403</v>
      </c>
      <c r="H53" s="734" t="s">
        <v>6836</v>
      </c>
      <c r="I53" s="739"/>
      <c r="J53" s="739"/>
      <c r="K53" s="739"/>
      <c r="L53" s="739"/>
      <c r="M53" s="739"/>
      <c r="N53" s="739"/>
      <c r="O53" s="657"/>
      <c r="P53" s="665"/>
      <c r="Q53" s="657"/>
      <c r="R53" s="657"/>
      <c r="S53" s="657"/>
      <c r="T53" s="657"/>
      <c r="U53" s="657"/>
      <c r="V53" s="657"/>
      <c r="W53" s="657"/>
      <c r="X53" s="657"/>
      <c r="Y53" s="657"/>
    </row>
    <row r="54" spans="1:25">
      <c r="A54" s="734">
        <v>45350</v>
      </c>
      <c r="B54" s="734" t="s">
        <v>6837</v>
      </c>
      <c r="C54" s="734" t="s">
        <v>6838</v>
      </c>
      <c r="D54" s="734" t="s">
        <v>6839</v>
      </c>
      <c r="E54" s="734" t="s">
        <v>6840</v>
      </c>
      <c r="F54" s="740" t="s">
        <v>6841</v>
      </c>
      <c r="G54" s="741"/>
      <c r="H54" s="734"/>
      <c r="I54" s="739"/>
      <c r="J54" s="739"/>
      <c r="K54" s="739"/>
      <c r="L54" s="739"/>
      <c r="M54" s="739"/>
      <c r="N54" s="739"/>
      <c r="O54" s="657"/>
      <c r="P54" s="665"/>
      <c r="Q54" s="657"/>
      <c r="R54" s="657"/>
      <c r="S54" s="657"/>
      <c r="T54" s="657"/>
      <c r="U54" s="657"/>
      <c r="V54" s="657"/>
      <c r="W54" s="657"/>
      <c r="X54" s="657"/>
      <c r="Y54" s="657"/>
    </row>
    <row r="55" spans="1:25">
      <c r="A55" s="734">
        <v>45360</v>
      </c>
      <c r="B55" s="734" t="s">
        <v>6805</v>
      </c>
      <c r="C55" s="734" t="s">
        <v>6842</v>
      </c>
      <c r="D55" s="742" t="s">
        <v>411</v>
      </c>
      <c r="E55" s="734" t="s">
        <v>5659</v>
      </c>
      <c r="F55" s="734">
        <v>9737082678</v>
      </c>
      <c r="G55" s="743" t="s">
        <v>413</v>
      </c>
      <c r="H55" s="734" t="s">
        <v>6843</v>
      </c>
      <c r="I55" s="744"/>
      <c r="J55" s="744"/>
      <c r="K55" s="744"/>
      <c r="L55" s="744"/>
      <c r="M55" s="744"/>
      <c r="N55" s="744"/>
      <c r="O55" s="657"/>
      <c r="P55" s="665"/>
      <c r="Q55" s="657"/>
      <c r="R55" s="657"/>
      <c r="S55" s="657"/>
      <c r="T55" s="657"/>
      <c r="U55" s="657"/>
      <c r="V55" s="657"/>
      <c r="W55" s="657"/>
      <c r="X55" s="657"/>
      <c r="Y55" s="657"/>
    </row>
    <row r="56" spans="1:25">
      <c r="A56" s="734">
        <v>45365</v>
      </c>
      <c r="B56" s="694" t="s">
        <v>6844</v>
      </c>
      <c r="C56" s="734" t="s">
        <v>6842</v>
      </c>
      <c r="D56" s="745" t="s">
        <v>420</v>
      </c>
      <c r="E56" s="745" t="s">
        <v>421</v>
      </c>
      <c r="F56" s="734">
        <v>9960124444</v>
      </c>
      <c r="G56" s="716" t="s">
        <v>422</v>
      </c>
      <c r="H56" s="737" t="s">
        <v>6845</v>
      </c>
      <c r="I56" s="739"/>
      <c r="J56" s="739"/>
      <c r="K56" s="739"/>
      <c r="L56" s="739"/>
      <c r="M56" s="739"/>
      <c r="N56" s="739"/>
      <c r="O56" s="657"/>
      <c r="P56" s="665"/>
      <c r="Q56" s="657"/>
      <c r="R56" s="657"/>
      <c r="S56" s="657"/>
      <c r="T56" s="657"/>
      <c r="U56" s="657"/>
      <c r="V56" s="657"/>
      <c r="W56" s="657"/>
      <c r="X56" s="657"/>
      <c r="Y56" s="657"/>
    </row>
    <row r="57" spans="1:25">
      <c r="A57" s="734">
        <v>45365</v>
      </c>
      <c r="B57" s="694" t="s">
        <v>6844</v>
      </c>
      <c r="C57" s="734" t="s">
        <v>6842</v>
      </c>
      <c r="D57" s="745" t="s">
        <v>6846</v>
      </c>
      <c r="E57" s="745" t="s">
        <v>5658</v>
      </c>
      <c r="F57" s="742" t="s">
        <v>6847</v>
      </c>
      <c r="G57" s="716" t="s">
        <v>422</v>
      </c>
      <c r="H57" s="737" t="s">
        <v>6848</v>
      </c>
      <c r="I57" s="739"/>
      <c r="J57" s="739"/>
      <c r="K57" s="739"/>
      <c r="L57" s="739"/>
      <c r="M57" s="739"/>
      <c r="N57" s="739"/>
      <c r="O57" s="657"/>
      <c r="P57" s="665"/>
      <c r="Q57" s="657"/>
      <c r="R57" s="657"/>
      <c r="S57" s="657"/>
      <c r="T57" s="657"/>
      <c r="U57" s="657"/>
      <c r="V57" s="657"/>
      <c r="W57" s="657"/>
      <c r="X57" s="657"/>
      <c r="Y57" s="657"/>
    </row>
    <row r="58" spans="1:25">
      <c r="A58" s="734">
        <v>45369</v>
      </c>
      <c r="B58" s="734" t="s">
        <v>6844</v>
      </c>
      <c r="C58" s="734" t="s">
        <v>6849</v>
      </c>
      <c r="D58" s="734" t="s">
        <v>6850</v>
      </c>
      <c r="E58" s="742" t="s">
        <v>6851</v>
      </c>
      <c r="F58" s="742">
        <v>7574830516</v>
      </c>
      <c r="G58" s="746" t="s">
        <v>442</v>
      </c>
      <c r="H58" s="742" t="s">
        <v>6852</v>
      </c>
      <c r="I58" s="657"/>
      <c r="J58" s="657"/>
      <c r="K58" s="657"/>
      <c r="L58" s="657"/>
      <c r="M58" s="747" t="s">
        <v>6853</v>
      </c>
      <c r="N58" s="657"/>
      <c r="O58" s="657"/>
      <c r="P58" s="665"/>
      <c r="Q58" s="657"/>
      <c r="R58" s="657"/>
      <c r="S58" s="657"/>
      <c r="T58" s="657"/>
      <c r="U58" s="657"/>
      <c r="V58" s="657"/>
      <c r="W58" s="657"/>
      <c r="X58" s="657"/>
      <c r="Y58" s="657"/>
    </row>
    <row r="59" spans="1:25">
      <c r="A59" s="748"/>
      <c r="B59" s="748"/>
      <c r="C59" s="748"/>
      <c r="D59" s="748"/>
      <c r="E59" s="748"/>
      <c r="F59" s="748"/>
      <c r="G59" s="749"/>
      <c r="H59" s="750"/>
      <c r="I59" s="657"/>
      <c r="J59" s="657"/>
      <c r="K59" s="657"/>
      <c r="L59" s="657"/>
      <c r="M59" s="657"/>
      <c r="N59" s="657"/>
      <c r="O59" s="657"/>
      <c r="P59" s="665"/>
      <c r="Q59" s="657"/>
      <c r="R59" s="657"/>
      <c r="S59" s="657"/>
      <c r="T59" s="657"/>
      <c r="U59" s="657"/>
      <c r="V59" s="657"/>
      <c r="W59" s="657"/>
      <c r="X59" s="657"/>
      <c r="Y59" s="657"/>
    </row>
    <row r="60" spans="1:25" ht="15.75" customHeight="1">
      <c r="A60" s="751"/>
      <c r="B60" s="748"/>
      <c r="C60" s="751"/>
      <c r="D60" s="748"/>
      <c r="E60" s="748"/>
      <c r="F60" s="751"/>
      <c r="G60" s="752"/>
      <c r="H60" s="753"/>
      <c r="P60" s="665"/>
    </row>
    <row r="61" spans="1:25" ht="15.75" customHeight="1">
      <c r="A61" s="751"/>
      <c r="B61" s="748"/>
      <c r="C61" s="751"/>
      <c r="D61" s="748"/>
      <c r="E61" s="748"/>
      <c r="F61" s="751"/>
      <c r="G61" s="752"/>
      <c r="H61" s="753"/>
      <c r="P61" s="665"/>
    </row>
    <row r="62" spans="1:25" ht="15.75" customHeight="1">
      <c r="A62" s="652" t="s">
        <v>2</v>
      </c>
      <c r="B62" s="652" t="s">
        <v>19</v>
      </c>
      <c r="C62" s="652" t="s">
        <v>20</v>
      </c>
      <c r="D62" s="652" t="s">
        <v>4</v>
      </c>
      <c r="E62" s="653"/>
      <c r="F62" s="751"/>
      <c r="G62" s="752"/>
      <c r="H62" s="753"/>
      <c r="P62" s="665"/>
    </row>
    <row r="63" spans="1:25" ht="15.75" customHeight="1">
      <c r="A63" s="659" t="s">
        <v>6718</v>
      </c>
      <c r="B63" s="660" t="s">
        <v>5784</v>
      </c>
      <c r="C63" s="659">
        <v>8728012211</v>
      </c>
      <c r="D63" s="661" t="s">
        <v>5785</v>
      </c>
      <c r="E63" s="748" t="s">
        <v>6854</v>
      </c>
      <c r="F63" s="751"/>
      <c r="G63" s="752"/>
      <c r="H63" s="753"/>
      <c r="P63" s="665"/>
    </row>
    <row r="64" spans="1:25" ht="15.75" customHeight="1">
      <c r="A64" s="659" t="s">
        <v>5738</v>
      </c>
      <c r="B64" s="660" t="s">
        <v>6769</v>
      </c>
      <c r="C64" s="659">
        <v>7804018499</v>
      </c>
      <c r="D64" s="661" t="s">
        <v>5739</v>
      </c>
      <c r="E64" s="748" t="s">
        <v>6855</v>
      </c>
      <c r="F64" s="751"/>
      <c r="G64" s="752"/>
      <c r="H64" s="753"/>
      <c r="P64" s="665"/>
    </row>
    <row r="65" spans="1:25" ht="15.75" customHeight="1">
      <c r="A65" s="754" t="s">
        <v>6730</v>
      </c>
      <c r="B65" s="754" t="s">
        <v>6731</v>
      </c>
      <c r="C65" s="754">
        <v>9027611530</v>
      </c>
      <c r="D65" s="755" t="s">
        <v>6732</v>
      </c>
      <c r="E65" s="756" t="s">
        <v>6854</v>
      </c>
      <c r="F65" s="757" t="s">
        <v>6856</v>
      </c>
      <c r="G65" s="758"/>
      <c r="H65" s="759"/>
      <c r="I65" s="65"/>
      <c r="J65" s="65"/>
      <c r="K65" s="65"/>
      <c r="L65" s="65"/>
      <c r="M65" s="65"/>
      <c r="N65" s="65"/>
      <c r="O65" s="65"/>
      <c r="P65" s="676"/>
      <c r="Q65" s="65"/>
      <c r="R65" s="65"/>
      <c r="S65" s="65"/>
      <c r="T65" s="65"/>
      <c r="U65" s="65"/>
      <c r="V65" s="65"/>
      <c r="W65" s="65"/>
      <c r="X65" s="65"/>
      <c r="Y65" s="65"/>
    </row>
    <row r="66" spans="1:25" ht="15.75" customHeight="1">
      <c r="A66" s="670" t="s">
        <v>6750</v>
      </c>
      <c r="B66" s="670" t="s">
        <v>5750</v>
      </c>
      <c r="C66" s="670">
        <v>8882127153</v>
      </c>
      <c r="D66" s="671" t="s">
        <v>5751</v>
      </c>
      <c r="E66" s="756" t="s">
        <v>6854</v>
      </c>
      <c r="F66" s="757"/>
      <c r="G66" s="758"/>
      <c r="H66" s="759"/>
      <c r="I66" s="65"/>
      <c r="J66" s="65"/>
      <c r="K66" s="65"/>
      <c r="L66" s="65"/>
      <c r="M66" s="65"/>
      <c r="N66" s="65"/>
      <c r="O66" s="65"/>
      <c r="P66" s="676"/>
      <c r="Q66" s="65"/>
      <c r="R66" s="65"/>
      <c r="S66" s="65"/>
      <c r="T66" s="65"/>
      <c r="U66" s="65"/>
      <c r="V66" s="65"/>
      <c r="W66" s="65"/>
      <c r="X66" s="65"/>
      <c r="Y66" s="65"/>
    </row>
    <row r="67" spans="1:25" ht="15.75" customHeight="1">
      <c r="A67" s="693" t="s">
        <v>6806</v>
      </c>
      <c r="B67" s="695" t="s">
        <v>5977</v>
      </c>
      <c r="C67" s="693">
        <v>9737377272</v>
      </c>
      <c r="D67" s="760" t="s">
        <v>5978</v>
      </c>
      <c r="E67" s="748" t="s">
        <v>6854</v>
      </c>
      <c r="F67" s="751" t="s">
        <v>6857</v>
      </c>
      <c r="G67" s="752"/>
      <c r="H67" s="753"/>
      <c r="P67" s="665"/>
    </row>
    <row r="68" spans="1:25" ht="15.75" customHeight="1">
      <c r="A68" s="693" t="s">
        <v>6787</v>
      </c>
      <c r="B68" s="695" t="s">
        <v>5715</v>
      </c>
      <c r="C68" s="693" t="s">
        <v>6246</v>
      </c>
      <c r="D68" s="760" t="s">
        <v>5717</v>
      </c>
      <c r="E68" s="748" t="s">
        <v>6854</v>
      </c>
      <c r="F68" s="751" t="s">
        <v>6858</v>
      </c>
      <c r="G68" s="752"/>
      <c r="H68" s="753"/>
      <c r="P68" s="665"/>
    </row>
    <row r="69" spans="1:25" ht="15.75" customHeight="1">
      <c r="A69" s="751" t="s">
        <v>6859</v>
      </c>
      <c r="B69" s="748" t="s">
        <v>6859</v>
      </c>
      <c r="C69" s="761" t="s">
        <v>6860</v>
      </c>
      <c r="D69" s="657" t="s">
        <v>6861</v>
      </c>
      <c r="E69" s="748" t="s">
        <v>6854</v>
      </c>
      <c r="F69" s="751"/>
      <c r="G69" s="752"/>
      <c r="H69" s="753"/>
      <c r="P69" s="665"/>
    </row>
    <row r="70" spans="1:25" ht="15.75" customHeight="1">
      <c r="A70" s="693" t="s">
        <v>315</v>
      </c>
      <c r="B70" s="695" t="s">
        <v>316</v>
      </c>
      <c r="C70" s="693" t="s">
        <v>317</v>
      </c>
      <c r="D70" s="760" t="s">
        <v>318</v>
      </c>
      <c r="E70" s="748" t="s">
        <v>6854</v>
      </c>
      <c r="F70" s="751" t="s">
        <v>6857</v>
      </c>
      <c r="G70" s="752"/>
      <c r="H70" s="753"/>
      <c r="P70" s="665"/>
    </row>
    <row r="71" spans="1:25" ht="15.75" customHeight="1">
      <c r="A71" s="693" t="s">
        <v>302</v>
      </c>
      <c r="B71" s="695" t="s">
        <v>304</v>
      </c>
      <c r="C71" s="693">
        <v>9636437678</v>
      </c>
      <c r="D71" s="760" t="s">
        <v>305</v>
      </c>
      <c r="E71" s="748" t="s">
        <v>6854</v>
      </c>
      <c r="F71" s="751" t="s">
        <v>6857</v>
      </c>
      <c r="G71" s="752"/>
      <c r="H71" s="753"/>
      <c r="P71" s="665"/>
    </row>
    <row r="72" spans="1:25" ht="15.75" customHeight="1">
      <c r="A72" s="693" t="s">
        <v>6790</v>
      </c>
      <c r="B72" s="695" t="s">
        <v>5712</v>
      </c>
      <c r="C72" s="693">
        <v>9880028295</v>
      </c>
      <c r="D72" s="661" t="s">
        <v>5713</v>
      </c>
      <c r="E72" s="748" t="s">
        <v>6862</v>
      </c>
      <c r="F72" s="751" t="s">
        <v>6858</v>
      </c>
      <c r="G72" s="752"/>
      <c r="H72" s="753"/>
      <c r="P72" s="665"/>
    </row>
    <row r="73" spans="1:25" ht="15.75" customHeight="1">
      <c r="A73" s="693" t="s">
        <v>6660</v>
      </c>
      <c r="B73" s="693" t="s">
        <v>6661</v>
      </c>
      <c r="C73" s="693">
        <v>9925139193</v>
      </c>
      <c r="D73" s="762" t="s">
        <v>5874</v>
      </c>
      <c r="E73" s="748" t="s">
        <v>6862</v>
      </c>
      <c r="F73" s="751" t="s">
        <v>6857</v>
      </c>
      <c r="G73" s="752"/>
      <c r="H73" s="753"/>
      <c r="P73" s="665"/>
    </row>
    <row r="74" spans="1:25" ht="15.75" customHeight="1">
      <c r="A74" s="693" t="s">
        <v>6777</v>
      </c>
      <c r="B74" s="695" t="s">
        <v>5728</v>
      </c>
      <c r="C74" s="693">
        <v>9723457648</v>
      </c>
      <c r="D74" s="760" t="s">
        <v>5729</v>
      </c>
      <c r="E74" s="748" t="s">
        <v>6862</v>
      </c>
      <c r="F74" s="751" t="s">
        <v>6857</v>
      </c>
      <c r="G74" s="752"/>
      <c r="H74" s="753"/>
      <c r="P74" s="665"/>
    </row>
    <row r="75" spans="1:25" ht="15.75" customHeight="1">
      <c r="A75" s="763" t="s">
        <v>401</v>
      </c>
      <c r="B75" s="734" t="s">
        <v>402</v>
      </c>
      <c r="C75" s="734">
        <v>9586018418</v>
      </c>
      <c r="D75" s="764" t="s">
        <v>403</v>
      </c>
      <c r="E75" s="748" t="s">
        <v>6862</v>
      </c>
      <c r="F75" s="751"/>
      <c r="G75" s="752"/>
      <c r="H75" s="753"/>
      <c r="P75" s="665"/>
    </row>
    <row r="76" spans="1:25" ht="15.75" customHeight="1">
      <c r="A76" s="763" t="s">
        <v>371</v>
      </c>
      <c r="B76" s="765" t="s">
        <v>6830</v>
      </c>
      <c r="C76" s="766" t="s">
        <v>373</v>
      </c>
      <c r="D76" s="767" t="s">
        <v>374</v>
      </c>
      <c r="E76" s="751" t="s">
        <v>6862</v>
      </c>
      <c r="F76" s="751"/>
      <c r="G76" s="752"/>
      <c r="H76" s="753"/>
      <c r="P76" s="665"/>
    </row>
    <row r="77" spans="1:25" ht="15.75" customHeight="1">
      <c r="A77" s="695" t="s">
        <v>6761</v>
      </c>
      <c r="B77" s="695" t="s">
        <v>6762</v>
      </c>
      <c r="C77" s="693">
        <v>9427483111</v>
      </c>
      <c r="D77" s="760" t="s">
        <v>5745</v>
      </c>
      <c r="E77" s="751" t="s">
        <v>6862</v>
      </c>
      <c r="F77" s="751"/>
      <c r="G77" s="752"/>
      <c r="H77" s="753"/>
      <c r="P77" s="665"/>
    </row>
    <row r="78" spans="1:25" ht="15.75" customHeight="1">
      <c r="A78" s="693" t="s">
        <v>6810</v>
      </c>
      <c r="B78" s="695" t="s">
        <v>5972</v>
      </c>
      <c r="C78" s="693">
        <v>7389944136</v>
      </c>
      <c r="D78" s="760" t="s">
        <v>5973</v>
      </c>
      <c r="E78" s="751" t="s">
        <v>6862</v>
      </c>
      <c r="F78" s="751" t="s">
        <v>6857</v>
      </c>
      <c r="G78" s="752"/>
      <c r="H78" s="753"/>
      <c r="P78" s="665"/>
    </row>
    <row r="79" spans="1:25" ht="15.75" customHeight="1">
      <c r="A79" s="768" t="s">
        <v>6850</v>
      </c>
      <c r="B79" s="768" t="s">
        <v>6863</v>
      </c>
      <c r="C79" s="742">
        <v>7574830516</v>
      </c>
      <c r="D79" s="742" t="s">
        <v>442</v>
      </c>
      <c r="E79" s="751" t="s">
        <v>6862</v>
      </c>
      <c r="F79" s="751"/>
      <c r="G79" s="752"/>
      <c r="H79" s="753"/>
      <c r="P79" s="665"/>
    </row>
    <row r="80" spans="1:25" ht="15.75" customHeight="1">
      <c r="A80" s="713" t="s">
        <v>339</v>
      </c>
      <c r="B80" s="715" t="s">
        <v>341</v>
      </c>
      <c r="C80" s="713">
        <v>7411347578</v>
      </c>
      <c r="D80" s="764" t="s">
        <v>342</v>
      </c>
      <c r="E80" s="751" t="s">
        <v>6864</v>
      </c>
      <c r="F80" s="751" t="s">
        <v>6865</v>
      </c>
      <c r="G80" s="752"/>
      <c r="H80" s="753"/>
      <c r="P80" s="665"/>
    </row>
    <row r="81" spans="1:16" ht="15.75" customHeight="1">
      <c r="A81" s="693" t="s">
        <v>361</v>
      </c>
      <c r="B81" s="695" t="s">
        <v>362</v>
      </c>
      <c r="C81" s="693">
        <v>9589089221</v>
      </c>
      <c r="D81" s="760" t="s">
        <v>363</v>
      </c>
      <c r="E81" s="751" t="s">
        <v>6864</v>
      </c>
      <c r="F81" s="751" t="s">
        <v>6865</v>
      </c>
      <c r="G81" s="752"/>
      <c r="H81" s="753"/>
      <c r="P81" s="665"/>
    </row>
    <row r="82" spans="1:16" ht="15.75" customHeight="1">
      <c r="A82" s="713" t="s">
        <v>6818</v>
      </c>
      <c r="B82" s="715" t="s">
        <v>6819</v>
      </c>
      <c r="C82" s="713" t="s">
        <v>6820</v>
      </c>
      <c r="D82" s="764" t="s">
        <v>5664</v>
      </c>
      <c r="E82" s="751" t="s">
        <v>6864</v>
      </c>
      <c r="F82" s="751" t="s">
        <v>6865</v>
      </c>
      <c r="G82" s="752"/>
      <c r="H82" s="753"/>
      <c r="P82" s="665"/>
    </row>
    <row r="83" spans="1:16" ht="15.75" customHeight="1">
      <c r="A83" s="769" t="s">
        <v>6812</v>
      </c>
      <c r="B83" s="770" t="s">
        <v>5974</v>
      </c>
      <c r="C83" s="769" t="s">
        <v>5975</v>
      </c>
      <c r="D83" s="771" t="s">
        <v>5976</v>
      </c>
      <c r="E83" s="751" t="s">
        <v>6864</v>
      </c>
      <c r="F83" s="751" t="s">
        <v>6866</v>
      </c>
      <c r="G83" s="752"/>
      <c r="H83" s="753"/>
      <c r="P83" s="665"/>
    </row>
    <row r="84" spans="1:16" ht="15.75" customHeight="1">
      <c r="A84" s="769" t="s">
        <v>6774</v>
      </c>
      <c r="B84" s="770" t="s">
        <v>5735</v>
      </c>
      <c r="C84" s="769">
        <v>9415101814</v>
      </c>
      <c r="D84" s="771" t="s">
        <v>5736</v>
      </c>
      <c r="E84" s="751" t="s">
        <v>6864</v>
      </c>
      <c r="F84" s="751" t="s">
        <v>6866</v>
      </c>
      <c r="G84" s="752"/>
      <c r="H84" s="753"/>
      <c r="P84" s="665"/>
    </row>
    <row r="85" spans="1:16" ht="15.75" customHeight="1">
      <c r="A85" s="769" t="s">
        <v>6793</v>
      </c>
      <c r="B85" s="770" t="s">
        <v>5981</v>
      </c>
      <c r="C85" s="769">
        <v>7007944930</v>
      </c>
      <c r="D85" s="771" t="s">
        <v>5982</v>
      </c>
      <c r="E85" s="751" t="s">
        <v>6864</v>
      </c>
      <c r="F85" s="751" t="s">
        <v>6867</v>
      </c>
      <c r="G85" s="752"/>
      <c r="H85" s="753"/>
      <c r="P85" s="665"/>
    </row>
    <row r="86" spans="1:16" ht="15.75" customHeight="1">
      <c r="A86" s="769" t="s">
        <v>6797</v>
      </c>
      <c r="B86" s="770" t="s">
        <v>6798</v>
      </c>
      <c r="C86" s="769">
        <v>9984208333</v>
      </c>
      <c r="D86" s="771" t="s">
        <v>5980</v>
      </c>
      <c r="E86" s="751" t="s">
        <v>6868</v>
      </c>
      <c r="F86" s="751" t="s">
        <v>6867</v>
      </c>
      <c r="G86" s="752"/>
      <c r="H86" s="753"/>
      <c r="P86" s="665"/>
    </row>
    <row r="87" spans="1:16" ht="15.75" customHeight="1">
      <c r="A87" s="769" t="s">
        <v>6785</v>
      </c>
      <c r="B87" s="770" t="s">
        <v>5719</v>
      </c>
      <c r="C87" s="769">
        <v>9145646171</v>
      </c>
      <c r="D87" s="771" t="s">
        <v>5720</v>
      </c>
      <c r="E87" s="751" t="s">
        <v>6868</v>
      </c>
      <c r="F87" s="772" t="s">
        <v>6869</v>
      </c>
      <c r="G87" s="752"/>
      <c r="H87" s="753"/>
      <c r="P87" s="665"/>
    </row>
    <row r="88" spans="1:16" ht="15.75" customHeight="1">
      <c r="A88" s="769" t="s">
        <v>6870</v>
      </c>
      <c r="B88" s="773" t="s">
        <v>6871</v>
      </c>
      <c r="C88" s="769">
        <v>7285038547</v>
      </c>
      <c r="D88" s="771" t="s">
        <v>292</v>
      </c>
      <c r="E88" s="751" t="s">
        <v>6868</v>
      </c>
      <c r="F88" s="751" t="s">
        <v>6867</v>
      </c>
      <c r="G88" s="774" t="s">
        <v>6872</v>
      </c>
      <c r="H88" s="753"/>
      <c r="P88" s="665"/>
    </row>
    <row r="89" spans="1:16" ht="15.75" customHeight="1">
      <c r="A89" s="693" t="s">
        <v>6780</v>
      </c>
      <c r="B89" s="695" t="s">
        <v>5765</v>
      </c>
      <c r="C89" s="693" t="s">
        <v>5766</v>
      </c>
      <c r="D89" s="661" t="s">
        <v>5767</v>
      </c>
      <c r="E89" s="751" t="s">
        <v>6873</v>
      </c>
      <c r="F89" s="772" t="s">
        <v>6874</v>
      </c>
      <c r="G89" s="752"/>
      <c r="H89" s="753"/>
      <c r="P89" s="665"/>
    </row>
    <row r="90" spans="1:16" ht="15.75" customHeight="1">
      <c r="A90" s="769" t="s">
        <v>327</v>
      </c>
      <c r="B90" s="770" t="s">
        <v>329</v>
      </c>
      <c r="C90" s="769">
        <v>9307979675</v>
      </c>
      <c r="D90" s="775" t="s">
        <v>330</v>
      </c>
      <c r="E90" s="751" t="s">
        <v>6873</v>
      </c>
      <c r="F90" s="751"/>
      <c r="G90" s="752"/>
      <c r="H90" s="753"/>
      <c r="P90" s="665"/>
    </row>
    <row r="91" spans="1:16" ht="15.75" customHeight="1">
      <c r="A91" s="769" t="s">
        <v>6782</v>
      </c>
      <c r="B91" s="770" t="s">
        <v>5722</v>
      </c>
      <c r="C91" s="769">
        <v>7487018665</v>
      </c>
      <c r="D91" s="775" t="s">
        <v>5723</v>
      </c>
      <c r="E91" s="751" t="s">
        <v>6873</v>
      </c>
      <c r="F91" s="751" t="s">
        <v>6875</v>
      </c>
      <c r="G91" s="752"/>
      <c r="H91" s="753"/>
      <c r="P91" s="665"/>
    </row>
    <row r="92" spans="1:16" ht="15.75" customHeight="1">
      <c r="A92" s="776" t="s">
        <v>6832</v>
      </c>
      <c r="B92" s="776" t="s">
        <v>384</v>
      </c>
      <c r="C92" s="776">
        <v>9812602232</v>
      </c>
      <c r="D92" s="777" t="s">
        <v>385</v>
      </c>
      <c r="E92" s="751" t="s">
        <v>6876</v>
      </c>
      <c r="F92" s="751"/>
      <c r="G92" s="752"/>
      <c r="H92" s="753"/>
      <c r="P92" s="665"/>
    </row>
    <row r="93" spans="1:16" ht="15.75" customHeight="1">
      <c r="A93" s="771" t="s">
        <v>6834</v>
      </c>
      <c r="B93" s="778" t="s">
        <v>5661</v>
      </c>
      <c r="C93" s="771">
        <v>7037070254</v>
      </c>
      <c r="D93" s="775" t="s">
        <v>393</v>
      </c>
      <c r="E93" s="751" t="s">
        <v>6876</v>
      </c>
      <c r="F93" s="751"/>
      <c r="G93" s="752"/>
      <c r="H93" s="753"/>
      <c r="P93" s="665"/>
    </row>
    <row r="94" spans="1:16" ht="15.75" customHeight="1">
      <c r="A94" s="779" t="s">
        <v>411</v>
      </c>
      <c r="B94" s="776" t="s">
        <v>5659</v>
      </c>
      <c r="C94" s="776">
        <v>9737082678</v>
      </c>
      <c r="D94" s="780" t="s">
        <v>413</v>
      </c>
      <c r="E94" s="751" t="s">
        <v>6876</v>
      </c>
      <c r="F94" s="751"/>
      <c r="G94" s="752"/>
      <c r="H94" s="753"/>
      <c r="P94" s="665"/>
    </row>
    <row r="95" spans="1:16" ht="15.75" customHeight="1">
      <c r="A95" s="781" t="s">
        <v>6877</v>
      </c>
      <c r="B95" s="781" t="s">
        <v>433</v>
      </c>
      <c r="C95" s="779" t="s">
        <v>6878</v>
      </c>
      <c r="D95" s="782" t="s">
        <v>434</v>
      </c>
      <c r="E95" s="751" t="s">
        <v>6876</v>
      </c>
      <c r="F95" s="751"/>
      <c r="G95" s="752"/>
      <c r="H95" s="753"/>
      <c r="P95" s="665"/>
    </row>
    <row r="96" spans="1:16" ht="15.75" customHeight="1">
      <c r="A96" s="781" t="s">
        <v>6879</v>
      </c>
      <c r="B96" s="781" t="s">
        <v>5998</v>
      </c>
      <c r="C96" s="779">
        <v>8221946718</v>
      </c>
      <c r="D96" s="782" t="s">
        <v>568</v>
      </c>
      <c r="E96" s="751" t="s">
        <v>6880</v>
      </c>
      <c r="F96" s="751"/>
      <c r="G96" s="752"/>
      <c r="H96" s="753"/>
      <c r="P96" s="665"/>
    </row>
    <row r="97" spans="1:16" ht="15.75" customHeight="1">
      <c r="A97" s="783" t="s">
        <v>6698</v>
      </c>
      <c r="B97" s="783" t="s">
        <v>6699</v>
      </c>
      <c r="C97" s="783">
        <v>9022603479</v>
      </c>
      <c r="D97" s="784" t="s">
        <v>6700</v>
      </c>
      <c r="E97" s="751" t="s">
        <v>6875</v>
      </c>
      <c r="F97" s="751" t="s">
        <v>6875</v>
      </c>
      <c r="G97" s="752"/>
      <c r="H97" s="753"/>
      <c r="P97" s="665"/>
    </row>
    <row r="98" spans="1:16" ht="15.75" customHeight="1">
      <c r="A98" s="659" t="s">
        <v>6757</v>
      </c>
      <c r="B98" s="659" t="s">
        <v>5747</v>
      </c>
      <c r="C98" s="659">
        <v>9611128091</v>
      </c>
      <c r="D98" s="690" t="s">
        <v>5748</v>
      </c>
      <c r="E98" s="751" t="s">
        <v>6857</v>
      </c>
      <c r="F98" s="751"/>
      <c r="G98" s="752"/>
      <c r="H98" s="753"/>
      <c r="P98" s="665"/>
    </row>
    <row r="99" spans="1:16" ht="15.75" customHeight="1">
      <c r="A99" s="773" t="s">
        <v>6881</v>
      </c>
      <c r="B99" s="781" t="s">
        <v>5725</v>
      </c>
      <c r="C99" s="779">
        <v>9990403300</v>
      </c>
      <c r="D99" s="781" t="s">
        <v>5726</v>
      </c>
      <c r="E99" s="751" t="s">
        <v>6857</v>
      </c>
      <c r="F99" s="751"/>
      <c r="G99" s="752"/>
      <c r="H99" s="753"/>
      <c r="P99" s="665"/>
    </row>
    <row r="100" spans="1:16" ht="15.75" customHeight="1">
      <c r="A100" s="770" t="s">
        <v>6761</v>
      </c>
      <c r="B100" s="770" t="s">
        <v>6762</v>
      </c>
      <c r="C100" s="769">
        <v>9427483111</v>
      </c>
      <c r="D100" s="771" t="s">
        <v>5745</v>
      </c>
      <c r="E100" s="751" t="s">
        <v>6857</v>
      </c>
      <c r="F100" s="751"/>
      <c r="G100" s="752"/>
      <c r="H100" s="753"/>
      <c r="P100" s="665"/>
    </row>
    <row r="101" spans="1:16" ht="15.75" customHeight="1">
      <c r="A101" s="751"/>
      <c r="B101" s="748"/>
      <c r="C101" s="751"/>
      <c r="D101" s="751"/>
      <c r="E101" s="751"/>
      <c r="F101" s="751"/>
      <c r="G101" s="752"/>
      <c r="H101" s="753"/>
      <c r="P101" s="665"/>
    </row>
    <row r="102" spans="1:16" ht="15.75" customHeight="1">
      <c r="A102" s="751"/>
      <c r="B102" s="748"/>
      <c r="C102" s="751"/>
      <c r="D102" s="751"/>
      <c r="E102" s="751"/>
      <c r="F102" s="751"/>
      <c r="G102" s="752"/>
      <c r="H102" s="753"/>
      <c r="P102" s="665"/>
    </row>
    <row r="103" spans="1:16" ht="15.75" customHeight="1">
      <c r="A103" s="751"/>
      <c r="B103" s="748"/>
      <c r="C103" s="751"/>
      <c r="D103" s="751"/>
      <c r="E103" s="751"/>
      <c r="F103" s="751"/>
      <c r="G103" s="752"/>
      <c r="H103" s="753"/>
      <c r="P103" s="665"/>
    </row>
    <row r="104" spans="1:16" ht="15.75" customHeight="1">
      <c r="A104" s="751"/>
      <c r="B104" s="748"/>
      <c r="C104" s="751"/>
      <c r="D104" s="751"/>
      <c r="E104" s="751"/>
      <c r="F104" s="751"/>
      <c r="G104" s="752"/>
      <c r="H104" s="753"/>
      <c r="P104" s="665"/>
    </row>
    <row r="105" spans="1:16" ht="15.75" customHeight="1">
      <c r="A105" s="751"/>
      <c r="B105" s="748"/>
      <c r="C105" s="751"/>
      <c r="D105" s="751"/>
      <c r="E105" s="751"/>
      <c r="F105" s="751"/>
      <c r="G105" s="752"/>
      <c r="H105" s="753"/>
      <c r="P105" s="665"/>
    </row>
    <row r="106" spans="1:16" ht="15.75" customHeight="1">
      <c r="A106" s="751"/>
      <c r="B106" s="748"/>
      <c r="C106" s="751"/>
      <c r="D106" s="751"/>
      <c r="E106" s="751"/>
      <c r="F106" s="751"/>
      <c r="G106" s="752"/>
      <c r="H106" s="753"/>
      <c r="P106" s="665"/>
    </row>
    <row r="107" spans="1:16" ht="15.75" customHeight="1">
      <c r="A107" s="751"/>
      <c r="B107" s="748"/>
      <c r="C107" s="751"/>
      <c r="D107" s="751"/>
      <c r="E107" s="751"/>
      <c r="F107" s="751"/>
      <c r="G107" s="752"/>
      <c r="H107" s="753"/>
      <c r="P107" s="665"/>
    </row>
    <row r="108" spans="1:16" ht="15.75" customHeight="1">
      <c r="A108" s="751"/>
      <c r="B108" s="748"/>
      <c r="C108" s="751"/>
      <c r="D108" s="751"/>
      <c r="E108" s="751"/>
      <c r="F108" s="751"/>
      <c r="G108" s="752"/>
      <c r="H108" s="753"/>
      <c r="P108" s="665"/>
    </row>
    <row r="109" spans="1:16" ht="15.75" customHeight="1">
      <c r="A109" s="751"/>
      <c r="B109" s="748"/>
      <c r="C109" s="751"/>
      <c r="D109" s="751"/>
      <c r="E109" s="751"/>
      <c r="F109" s="751"/>
      <c r="G109" s="752"/>
      <c r="H109" s="753"/>
      <c r="P109" s="665"/>
    </row>
    <row r="110" spans="1:16" ht="15.75" customHeight="1">
      <c r="A110" s="751"/>
      <c r="B110" s="748"/>
      <c r="C110" s="751"/>
      <c r="D110" s="751"/>
      <c r="E110" s="751"/>
      <c r="F110" s="751"/>
      <c r="G110" s="752"/>
      <c r="H110" s="753"/>
      <c r="P110" s="665"/>
    </row>
    <row r="111" spans="1:16" ht="15.75" customHeight="1">
      <c r="A111" s="751"/>
      <c r="B111" s="748"/>
      <c r="C111" s="751"/>
      <c r="D111" s="751"/>
      <c r="E111" s="751"/>
      <c r="F111" s="751"/>
      <c r="G111" s="752"/>
      <c r="H111" s="753"/>
      <c r="P111" s="665"/>
    </row>
    <row r="112" spans="1:16" ht="15.75" customHeight="1">
      <c r="A112" s="751"/>
      <c r="B112" s="748"/>
      <c r="C112" s="751"/>
      <c r="D112" s="751"/>
      <c r="E112" s="751"/>
      <c r="F112" s="751"/>
      <c r="G112" s="752"/>
      <c r="H112" s="753"/>
      <c r="P112" s="665"/>
    </row>
    <row r="113" spans="1:16" ht="15.75" customHeight="1">
      <c r="A113" s="751"/>
      <c r="B113" s="748"/>
      <c r="C113" s="751"/>
      <c r="D113" s="751"/>
      <c r="E113" s="751"/>
      <c r="F113" s="751"/>
      <c r="G113" s="752"/>
      <c r="H113" s="753"/>
      <c r="P113" s="665"/>
    </row>
    <row r="114" spans="1:16" ht="15.75" customHeight="1">
      <c r="A114" s="751"/>
      <c r="B114" s="748"/>
      <c r="C114" s="751"/>
      <c r="D114" s="751"/>
      <c r="E114" s="751"/>
      <c r="F114" s="751"/>
      <c r="G114" s="752"/>
      <c r="H114" s="753"/>
      <c r="P114" s="665"/>
    </row>
    <row r="115" spans="1:16" ht="15.75" customHeight="1">
      <c r="A115" s="751"/>
      <c r="B115" s="748"/>
      <c r="C115" s="751"/>
      <c r="D115" s="751"/>
      <c r="E115" s="751"/>
      <c r="F115" s="751"/>
      <c r="G115" s="752"/>
      <c r="H115" s="753"/>
      <c r="P115" s="665"/>
    </row>
    <row r="116" spans="1:16" ht="15.75" customHeight="1">
      <c r="A116" s="751"/>
      <c r="B116" s="748"/>
      <c r="C116" s="751"/>
      <c r="D116" s="751"/>
      <c r="E116" s="751"/>
      <c r="F116" s="751"/>
      <c r="G116" s="752"/>
      <c r="H116" s="753"/>
      <c r="P116" s="665"/>
    </row>
    <row r="117" spans="1:16" ht="15.75" customHeight="1">
      <c r="A117" s="751"/>
      <c r="B117" s="748"/>
      <c r="C117" s="751"/>
      <c r="D117" s="751"/>
      <c r="E117" s="751"/>
      <c r="F117" s="751"/>
      <c r="G117" s="752"/>
      <c r="H117" s="753"/>
      <c r="P117" s="665"/>
    </row>
    <row r="118" spans="1:16" ht="15.75" customHeight="1">
      <c r="A118" s="751"/>
      <c r="B118" s="748"/>
      <c r="C118" s="751"/>
      <c r="D118" s="751"/>
      <c r="E118" s="751"/>
      <c r="F118" s="751"/>
      <c r="G118" s="752"/>
      <c r="H118" s="753"/>
      <c r="P118" s="665"/>
    </row>
    <row r="119" spans="1:16" ht="15.75" customHeight="1">
      <c r="A119" s="751"/>
      <c r="B119" s="748"/>
      <c r="C119" s="751"/>
      <c r="D119" s="751"/>
      <c r="E119" s="751"/>
      <c r="F119" s="751"/>
      <c r="G119" s="752"/>
      <c r="H119" s="753"/>
      <c r="P119" s="665"/>
    </row>
    <row r="120" spans="1:16" ht="15.75" customHeight="1">
      <c r="A120" s="751"/>
      <c r="B120" s="748"/>
      <c r="C120" s="751"/>
      <c r="D120" s="751"/>
      <c r="E120" s="751"/>
      <c r="F120" s="751"/>
      <c r="G120" s="752"/>
      <c r="H120" s="753"/>
      <c r="P120" s="665"/>
    </row>
    <row r="121" spans="1:16" ht="15.75" customHeight="1">
      <c r="A121" s="751"/>
      <c r="B121" s="748"/>
      <c r="C121" s="751"/>
      <c r="D121" s="751"/>
      <c r="E121" s="751"/>
      <c r="F121" s="751"/>
      <c r="G121" s="752"/>
      <c r="H121" s="753"/>
      <c r="P121" s="665"/>
    </row>
    <row r="122" spans="1:16" ht="15.75" customHeight="1">
      <c r="A122" s="751"/>
      <c r="B122" s="748"/>
      <c r="C122" s="751"/>
      <c r="D122" s="751"/>
      <c r="E122" s="751"/>
      <c r="F122" s="751"/>
      <c r="G122" s="752"/>
      <c r="H122" s="753"/>
      <c r="P122" s="665"/>
    </row>
    <row r="123" spans="1:16" ht="15.75" customHeight="1">
      <c r="A123" s="751"/>
      <c r="B123" s="748"/>
      <c r="C123" s="751"/>
      <c r="D123" s="751"/>
      <c r="E123" s="751"/>
      <c r="F123" s="751"/>
      <c r="G123" s="752"/>
      <c r="H123" s="753"/>
      <c r="P123" s="665"/>
    </row>
    <row r="124" spans="1:16" ht="15.75" customHeight="1">
      <c r="A124" s="751"/>
      <c r="B124" s="748"/>
      <c r="C124" s="751"/>
      <c r="D124" s="751"/>
      <c r="E124" s="751"/>
      <c r="F124" s="751"/>
      <c r="G124" s="752"/>
      <c r="H124" s="753"/>
      <c r="P124" s="665"/>
    </row>
    <row r="125" spans="1:16" ht="15.75" customHeight="1">
      <c r="A125" s="751"/>
      <c r="B125" s="748"/>
      <c r="C125" s="751"/>
      <c r="D125" s="751"/>
      <c r="E125" s="751"/>
      <c r="F125" s="751"/>
      <c r="G125" s="752"/>
      <c r="H125" s="753"/>
      <c r="P125" s="665"/>
    </row>
    <row r="126" spans="1:16" ht="15.75" customHeight="1">
      <c r="A126" s="751"/>
      <c r="B126" s="748"/>
      <c r="C126" s="751"/>
      <c r="D126" s="751"/>
      <c r="E126" s="751"/>
      <c r="F126" s="751"/>
      <c r="G126" s="752"/>
      <c r="H126" s="753"/>
      <c r="P126" s="665"/>
    </row>
    <row r="127" spans="1:16" ht="15.75" customHeight="1">
      <c r="A127" s="751"/>
      <c r="B127" s="748"/>
      <c r="C127" s="751"/>
      <c r="D127" s="751"/>
      <c r="E127" s="751"/>
      <c r="F127" s="751"/>
      <c r="G127" s="752"/>
      <c r="H127" s="753"/>
      <c r="P127" s="665"/>
    </row>
    <row r="128" spans="1:16" ht="15.75" customHeight="1">
      <c r="A128" s="751"/>
      <c r="B128" s="748"/>
      <c r="C128" s="751"/>
      <c r="D128" s="751"/>
      <c r="E128" s="751"/>
      <c r="F128" s="751"/>
      <c r="G128" s="752"/>
      <c r="H128" s="753"/>
      <c r="P128" s="665"/>
    </row>
    <row r="129" spans="1:16" ht="15.75" customHeight="1">
      <c r="A129" s="751"/>
      <c r="B129" s="748"/>
      <c r="C129" s="751"/>
      <c r="D129" s="751"/>
      <c r="E129" s="751"/>
      <c r="F129" s="751"/>
      <c r="G129" s="752"/>
      <c r="H129" s="753"/>
      <c r="P129" s="665"/>
    </row>
    <row r="130" spans="1:16" ht="15.75" customHeight="1">
      <c r="A130" s="751"/>
      <c r="B130" s="748"/>
      <c r="C130" s="751"/>
      <c r="D130" s="751"/>
      <c r="E130" s="751"/>
      <c r="F130" s="751"/>
      <c r="G130" s="752"/>
      <c r="H130" s="753"/>
      <c r="P130" s="665"/>
    </row>
    <row r="131" spans="1:16" ht="15.75" customHeight="1">
      <c r="A131" s="751"/>
      <c r="B131" s="748"/>
      <c r="C131" s="751"/>
      <c r="D131" s="751"/>
      <c r="E131" s="751"/>
      <c r="F131" s="751"/>
      <c r="G131" s="752"/>
      <c r="H131" s="753"/>
      <c r="P131" s="665"/>
    </row>
    <row r="132" spans="1:16" ht="15.75" customHeight="1">
      <c r="A132" s="751"/>
      <c r="B132" s="748"/>
      <c r="C132" s="751"/>
      <c r="D132" s="751"/>
      <c r="E132" s="751"/>
      <c r="F132" s="751"/>
      <c r="G132" s="752"/>
      <c r="H132" s="753"/>
      <c r="P132" s="665"/>
    </row>
    <row r="133" spans="1:16" ht="15.75" customHeight="1">
      <c r="A133" s="751"/>
      <c r="B133" s="748"/>
      <c r="C133" s="751"/>
      <c r="D133" s="751"/>
      <c r="E133" s="751"/>
      <c r="F133" s="751"/>
      <c r="G133" s="752"/>
      <c r="H133" s="753"/>
      <c r="P133" s="665"/>
    </row>
    <row r="134" spans="1:16" ht="15.75" customHeight="1">
      <c r="A134" s="751"/>
      <c r="B134" s="748"/>
      <c r="C134" s="751"/>
      <c r="D134" s="751"/>
      <c r="E134" s="751"/>
      <c r="F134" s="751"/>
      <c r="G134" s="752"/>
      <c r="H134" s="753"/>
      <c r="P134" s="665"/>
    </row>
    <row r="135" spans="1:16" ht="15.75" customHeight="1">
      <c r="A135" s="751"/>
      <c r="B135" s="748"/>
      <c r="C135" s="751"/>
      <c r="D135" s="751"/>
      <c r="E135" s="751"/>
      <c r="F135" s="751"/>
      <c r="G135" s="752"/>
      <c r="H135" s="753"/>
      <c r="P135" s="665"/>
    </row>
    <row r="136" spans="1:16" ht="15.75" customHeight="1">
      <c r="A136" s="751"/>
      <c r="B136" s="748"/>
      <c r="C136" s="751"/>
      <c r="D136" s="751"/>
      <c r="E136" s="751"/>
      <c r="F136" s="751"/>
      <c r="G136" s="752"/>
      <c r="H136" s="753"/>
      <c r="P136" s="665"/>
    </row>
    <row r="137" spans="1:16" ht="15.75" customHeight="1">
      <c r="A137" s="751"/>
      <c r="B137" s="748"/>
      <c r="C137" s="751"/>
      <c r="D137" s="751"/>
      <c r="E137" s="751"/>
      <c r="F137" s="751"/>
      <c r="G137" s="752"/>
      <c r="H137" s="753"/>
      <c r="P137" s="665"/>
    </row>
    <row r="138" spans="1:16" ht="15.75" customHeight="1">
      <c r="A138" s="751"/>
      <c r="B138" s="748"/>
      <c r="C138" s="751"/>
      <c r="D138" s="751"/>
      <c r="E138" s="751"/>
      <c r="F138" s="751"/>
      <c r="G138" s="752"/>
      <c r="H138" s="753"/>
      <c r="P138" s="665"/>
    </row>
    <row r="139" spans="1:16" ht="15.75" customHeight="1">
      <c r="A139" s="751"/>
      <c r="B139" s="748"/>
      <c r="C139" s="751"/>
      <c r="D139" s="751"/>
      <c r="E139" s="751"/>
      <c r="F139" s="751"/>
      <c r="G139" s="752"/>
      <c r="H139" s="753"/>
      <c r="P139" s="665"/>
    </row>
    <row r="140" spans="1:16" ht="15.75" customHeight="1">
      <c r="A140" s="751"/>
      <c r="B140" s="748"/>
      <c r="C140" s="751"/>
      <c r="D140" s="751"/>
      <c r="E140" s="751"/>
      <c r="F140" s="751"/>
      <c r="G140" s="752"/>
      <c r="H140" s="753"/>
      <c r="P140" s="665"/>
    </row>
    <row r="141" spans="1:16" ht="15.75" customHeight="1">
      <c r="A141" s="751"/>
      <c r="B141" s="748"/>
      <c r="C141" s="751"/>
      <c r="D141" s="751"/>
      <c r="E141" s="751"/>
      <c r="F141" s="751"/>
      <c r="G141" s="752"/>
      <c r="H141" s="753"/>
      <c r="P141" s="665"/>
    </row>
    <row r="142" spans="1:16" ht="15.75" customHeight="1">
      <c r="A142" s="751"/>
      <c r="B142" s="748"/>
      <c r="C142" s="751"/>
      <c r="D142" s="751"/>
      <c r="E142" s="751"/>
      <c r="F142" s="751"/>
      <c r="G142" s="752"/>
      <c r="H142" s="753"/>
      <c r="P142" s="665"/>
    </row>
    <row r="143" spans="1:16" ht="15.75" customHeight="1">
      <c r="A143" s="751"/>
      <c r="B143" s="748"/>
      <c r="C143" s="751"/>
      <c r="D143" s="751"/>
      <c r="E143" s="751"/>
      <c r="F143" s="751"/>
      <c r="G143" s="752"/>
      <c r="H143" s="753"/>
      <c r="P143" s="665"/>
    </row>
    <row r="144" spans="1:16" ht="15.75" customHeight="1">
      <c r="A144" s="751"/>
      <c r="B144" s="748"/>
      <c r="C144" s="751"/>
      <c r="D144" s="751"/>
      <c r="E144" s="751"/>
      <c r="F144" s="751"/>
      <c r="G144" s="752"/>
      <c r="H144" s="753"/>
      <c r="P144" s="665"/>
    </row>
    <row r="145" spans="1:16" ht="15.75" customHeight="1">
      <c r="A145" s="751"/>
      <c r="B145" s="748"/>
      <c r="C145" s="751"/>
      <c r="D145" s="751"/>
      <c r="E145" s="751"/>
      <c r="F145" s="751"/>
      <c r="G145" s="752"/>
      <c r="H145" s="753"/>
      <c r="P145" s="665"/>
    </row>
    <row r="146" spans="1:16" ht="15.75" customHeight="1">
      <c r="A146" s="751"/>
      <c r="B146" s="748"/>
      <c r="C146" s="751"/>
      <c r="D146" s="751"/>
      <c r="E146" s="751"/>
      <c r="F146" s="751"/>
      <c r="G146" s="752"/>
      <c r="H146" s="753"/>
      <c r="P146" s="665"/>
    </row>
    <row r="147" spans="1:16" ht="15.75" customHeight="1">
      <c r="A147" s="751"/>
      <c r="B147" s="748"/>
      <c r="C147" s="751"/>
      <c r="D147" s="751"/>
      <c r="E147" s="751"/>
      <c r="F147" s="751"/>
      <c r="G147" s="752"/>
      <c r="H147" s="753"/>
      <c r="P147" s="665"/>
    </row>
    <row r="148" spans="1:16" ht="15.75" customHeight="1">
      <c r="A148" s="751"/>
      <c r="B148" s="748"/>
      <c r="C148" s="751"/>
      <c r="D148" s="751"/>
      <c r="E148" s="751"/>
      <c r="F148" s="751"/>
      <c r="G148" s="752"/>
      <c r="H148" s="753"/>
      <c r="P148" s="665"/>
    </row>
    <row r="149" spans="1:16" ht="15.75" customHeight="1">
      <c r="A149" s="751"/>
      <c r="B149" s="748"/>
      <c r="C149" s="751"/>
      <c r="D149" s="751"/>
      <c r="E149" s="751"/>
      <c r="F149" s="751"/>
      <c r="G149" s="752"/>
      <c r="H149" s="753"/>
      <c r="P149" s="665"/>
    </row>
    <row r="150" spans="1:16" ht="15.75" customHeight="1">
      <c r="A150" s="751"/>
      <c r="B150" s="748"/>
      <c r="C150" s="751"/>
      <c r="D150" s="751"/>
      <c r="E150" s="751"/>
      <c r="F150" s="751"/>
      <c r="G150" s="752"/>
      <c r="H150" s="753"/>
      <c r="P150" s="665"/>
    </row>
    <row r="151" spans="1:16" ht="15.75" customHeight="1">
      <c r="A151" s="751"/>
      <c r="B151" s="748"/>
      <c r="C151" s="751"/>
      <c r="D151" s="751"/>
      <c r="E151" s="751"/>
      <c r="F151" s="751"/>
      <c r="G151" s="752"/>
      <c r="H151" s="753"/>
      <c r="P151" s="665"/>
    </row>
    <row r="152" spans="1:16" ht="15.75" customHeight="1">
      <c r="A152" s="751"/>
      <c r="B152" s="748"/>
      <c r="C152" s="751"/>
      <c r="D152" s="751"/>
      <c r="E152" s="751"/>
      <c r="F152" s="751"/>
      <c r="G152" s="752"/>
      <c r="H152" s="753"/>
      <c r="P152" s="665"/>
    </row>
    <row r="153" spans="1:16" ht="15.75" customHeight="1">
      <c r="A153" s="751"/>
      <c r="B153" s="748"/>
      <c r="C153" s="751"/>
      <c r="D153" s="751"/>
      <c r="E153" s="751"/>
      <c r="F153" s="751"/>
      <c r="G153" s="752"/>
      <c r="H153" s="753"/>
      <c r="P153" s="665"/>
    </row>
    <row r="154" spans="1:16" ht="15.75" customHeight="1">
      <c r="A154" s="751"/>
      <c r="B154" s="748"/>
      <c r="C154" s="751"/>
      <c r="D154" s="751"/>
      <c r="E154" s="751"/>
      <c r="F154" s="751"/>
      <c r="G154" s="752"/>
      <c r="H154" s="753"/>
      <c r="P154" s="665"/>
    </row>
    <row r="155" spans="1:16" ht="15.75" customHeight="1">
      <c r="A155" s="751"/>
      <c r="B155" s="748"/>
      <c r="C155" s="751"/>
      <c r="D155" s="751"/>
      <c r="E155" s="751"/>
      <c r="F155" s="751"/>
      <c r="G155" s="752"/>
      <c r="H155" s="753"/>
      <c r="P155" s="665"/>
    </row>
    <row r="156" spans="1:16" ht="15.75" customHeight="1">
      <c r="A156" s="751"/>
      <c r="B156" s="748"/>
      <c r="C156" s="751"/>
      <c r="D156" s="751"/>
      <c r="E156" s="751"/>
      <c r="F156" s="751"/>
      <c r="G156" s="752"/>
      <c r="H156" s="753"/>
      <c r="P156" s="665"/>
    </row>
    <row r="157" spans="1:16" ht="15.75" customHeight="1">
      <c r="A157" s="751"/>
      <c r="B157" s="748"/>
      <c r="C157" s="751"/>
      <c r="D157" s="751"/>
      <c r="E157" s="751"/>
      <c r="F157" s="751"/>
      <c r="G157" s="752"/>
      <c r="H157" s="753"/>
      <c r="P157" s="665"/>
    </row>
    <row r="158" spans="1:16" ht="15.75" customHeight="1">
      <c r="A158" s="751"/>
      <c r="B158" s="748"/>
      <c r="C158" s="751"/>
      <c r="D158" s="751"/>
      <c r="E158" s="751"/>
      <c r="F158" s="751"/>
      <c r="G158" s="752"/>
      <c r="H158" s="753"/>
      <c r="P158" s="665"/>
    </row>
    <row r="159" spans="1:16" ht="15.75" customHeight="1">
      <c r="A159" s="751"/>
      <c r="B159" s="748"/>
      <c r="C159" s="751"/>
      <c r="D159" s="751"/>
      <c r="E159" s="751"/>
      <c r="F159" s="751"/>
      <c r="G159" s="752"/>
      <c r="H159" s="753"/>
      <c r="P159" s="665"/>
    </row>
    <row r="160" spans="1:16" ht="15.75" customHeight="1">
      <c r="A160" s="751"/>
      <c r="B160" s="748"/>
      <c r="C160" s="751"/>
      <c r="D160" s="751"/>
      <c r="E160" s="751"/>
      <c r="F160" s="751"/>
      <c r="G160" s="752"/>
      <c r="H160" s="753"/>
      <c r="P160" s="665"/>
    </row>
    <row r="161" spans="1:16" ht="15.75" customHeight="1">
      <c r="A161" s="751"/>
      <c r="B161" s="748"/>
      <c r="C161" s="751"/>
      <c r="D161" s="751"/>
      <c r="E161" s="751"/>
      <c r="F161" s="751"/>
      <c r="G161" s="752"/>
      <c r="H161" s="753"/>
      <c r="P161" s="665"/>
    </row>
    <row r="162" spans="1:16" ht="15.75" customHeight="1">
      <c r="A162" s="751"/>
      <c r="B162" s="748"/>
      <c r="C162" s="751"/>
      <c r="D162" s="751"/>
      <c r="E162" s="751"/>
      <c r="F162" s="751"/>
      <c r="G162" s="752"/>
      <c r="H162" s="753"/>
      <c r="P162" s="665"/>
    </row>
    <row r="163" spans="1:16" ht="15.75" customHeight="1">
      <c r="A163" s="751"/>
      <c r="B163" s="748"/>
      <c r="C163" s="751"/>
      <c r="D163" s="751"/>
      <c r="E163" s="751"/>
      <c r="F163" s="751"/>
      <c r="G163" s="752"/>
      <c r="H163" s="753"/>
      <c r="P163" s="665"/>
    </row>
    <row r="164" spans="1:16" ht="15.75" customHeight="1">
      <c r="A164" s="751"/>
      <c r="B164" s="748"/>
      <c r="C164" s="751"/>
      <c r="D164" s="751"/>
      <c r="E164" s="751"/>
      <c r="F164" s="751"/>
      <c r="G164" s="752"/>
      <c r="H164" s="753"/>
      <c r="P164" s="665"/>
    </row>
    <row r="165" spans="1:16" ht="15.75" customHeight="1">
      <c r="A165" s="751"/>
      <c r="B165" s="748"/>
      <c r="C165" s="751"/>
      <c r="D165" s="751"/>
      <c r="E165" s="751"/>
      <c r="F165" s="751"/>
      <c r="G165" s="752"/>
      <c r="H165" s="753"/>
      <c r="P165" s="665"/>
    </row>
    <row r="166" spans="1:16" ht="15.75" customHeight="1">
      <c r="A166" s="751"/>
      <c r="B166" s="748"/>
      <c r="C166" s="751"/>
      <c r="D166" s="751"/>
      <c r="E166" s="751"/>
      <c r="F166" s="751"/>
      <c r="G166" s="752"/>
      <c r="H166" s="753"/>
      <c r="P166" s="665"/>
    </row>
    <row r="167" spans="1:16" ht="15.75" customHeight="1">
      <c r="A167" s="751"/>
      <c r="B167" s="748"/>
      <c r="C167" s="751"/>
      <c r="D167" s="751"/>
      <c r="E167" s="751"/>
      <c r="F167" s="751"/>
      <c r="G167" s="752"/>
      <c r="H167" s="753"/>
      <c r="P167" s="665"/>
    </row>
    <row r="168" spans="1:16" ht="15.75" customHeight="1">
      <c r="A168" s="751"/>
      <c r="B168" s="748"/>
      <c r="C168" s="751"/>
      <c r="D168" s="751"/>
      <c r="E168" s="751"/>
      <c r="F168" s="751"/>
      <c r="G168" s="752"/>
      <c r="H168" s="753"/>
      <c r="P168" s="665"/>
    </row>
    <row r="169" spans="1:16" ht="15.75" customHeight="1">
      <c r="A169" s="751"/>
      <c r="B169" s="748"/>
      <c r="C169" s="751"/>
      <c r="D169" s="751"/>
      <c r="E169" s="751"/>
      <c r="F169" s="751"/>
      <c r="G169" s="752"/>
      <c r="H169" s="753"/>
      <c r="P169" s="665"/>
    </row>
    <row r="170" spans="1:16" ht="15.75" customHeight="1">
      <c r="A170" s="751"/>
      <c r="B170" s="748"/>
      <c r="C170" s="751"/>
      <c r="D170" s="751"/>
      <c r="E170" s="751"/>
      <c r="F170" s="751"/>
      <c r="G170" s="752"/>
      <c r="H170" s="753"/>
      <c r="P170" s="665"/>
    </row>
    <row r="171" spans="1:16" ht="15.75" customHeight="1">
      <c r="A171" s="751"/>
      <c r="B171" s="748"/>
      <c r="C171" s="751"/>
      <c r="D171" s="751"/>
      <c r="E171" s="751"/>
      <c r="F171" s="751"/>
      <c r="G171" s="752"/>
      <c r="H171" s="753"/>
      <c r="P171" s="665"/>
    </row>
    <row r="172" spans="1:16" ht="15.75" customHeight="1">
      <c r="A172" s="751"/>
      <c r="B172" s="748"/>
      <c r="C172" s="751"/>
      <c r="D172" s="751"/>
      <c r="E172" s="751"/>
      <c r="F172" s="751"/>
      <c r="G172" s="752"/>
      <c r="H172" s="753"/>
      <c r="P172" s="665"/>
    </row>
    <row r="173" spans="1:16" ht="15.75" customHeight="1">
      <c r="A173" s="751"/>
      <c r="B173" s="748"/>
      <c r="C173" s="751"/>
      <c r="D173" s="751"/>
      <c r="E173" s="751"/>
      <c r="F173" s="751"/>
      <c r="G173" s="752"/>
      <c r="H173" s="753"/>
      <c r="P173" s="665"/>
    </row>
    <row r="174" spans="1:16" ht="15.75" customHeight="1">
      <c r="A174" s="751"/>
      <c r="B174" s="748"/>
      <c r="C174" s="751"/>
      <c r="D174" s="751"/>
      <c r="E174" s="751"/>
      <c r="F174" s="751"/>
      <c r="G174" s="752"/>
      <c r="H174" s="753"/>
      <c r="P174" s="665"/>
    </row>
    <row r="175" spans="1:16" ht="15.75" customHeight="1">
      <c r="A175" s="751"/>
      <c r="B175" s="748"/>
      <c r="C175" s="751"/>
      <c r="D175" s="751"/>
      <c r="E175" s="751"/>
      <c r="F175" s="751"/>
      <c r="G175" s="752"/>
      <c r="H175" s="753"/>
      <c r="P175" s="665"/>
    </row>
    <row r="176" spans="1:16" ht="15.75" customHeight="1">
      <c r="A176" s="751"/>
      <c r="B176" s="748"/>
      <c r="C176" s="751"/>
      <c r="D176" s="751"/>
      <c r="E176" s="751"/>
      <c r="F176" s="751"/>
      <c r="G176" s="752"/>
      <c r="H176" s="753"/>
      <c r="P176" s="665"/>
    </row>
    <row r="177" spans="1:16" ht="15.75" customHeight="1">
      <c r="A177" s="751"/>
      <c r="B177" s="748"/>
      <c r="C177" s="751"/>
      <c r="D177" s="751"/>
      <c r="E177" s="751"/>
      <c r="F177" s="751"/>
      <c r="G177" s="752"/>
      <c r="H177" s="753"/>
      <c r="P177" s="665"/>
    </row>
    <row r="178" spans="1:16" ht="15.75" customHeight="1">
      <c r="A178" s="751"/>
      <c r="B178" s="748"/>
      <c r="C178" s="751"/>
      <c r="D178" s="751"/>
      <c r="E178" s="751"/>
      <c r="F178" s="751"/>
      <c r="G178" s="752"/>
      <c r="H178" s="753"/>
      <c r="P178" s="665"/>
    </row>
    <row r="179" spans="1:16" ht="15.75" customHeight="1">
      <c r="A179" s="751"/>
      <c r="B179" s="748"/>
      <c r="C179" s="751"/>
      <c r="D179" s="751"/>
      <c r="E179" s="751"/>
      <c r="F179" s="751"/>
      <c r="G179" s="752"/>
      <c r="H179" s="753"/>
      <c r="P179" s="665"/>
    </row>
    <row r="180" spans="1:16" ht="15.75" customHeight="1">
      <c r="A180" s="751"/>
      <c r="B180" s="748"/>
      <c r="C180" s="751"/>
      <c r="D180" s="751"/>
      <c r="E180" s="751"/>
      <c r="F180" s="751"/>
      <c r="G180" s="752"/>
      <c r="H180" s="753"/>
      <c r="P180" s="665"/>
    </row>
    <row r="181" spans="1:16" ht="15.75" customHeight="1">
      <c r="A181" s="751"/>
      <c r="B181" s="748"/>
      <c r="C181" s="751"/>
      <c r="D181" s="751"/>
      <c r="E181" s="751"/>
      <c r="F181" s="751"/>
      <c r="G181" s="752"/>
      <c r="H181" s="753"/>
      <c r="P181" s="665"/>
    </row>
    <row r="182" spans="1:16" ht="15.75" customHeight="1">
      <c r="A182" s="751"/>
      <c r="B182" s="748"/>
      <c r="C182" s="751"/>
      <c r="D182" s="751"/>
      <c r="E182" s="751"/>
      <c r="F182" s="751"/>
      <c r="G182" s="752"/>
      <c r="H182" s="753"/>
      <c r="P182" s="665"/>
    </row>
    <row r="183" spans="1:16" ht="15.75" customHeight="1">
      <c r="A183" s="751"/>
      <c r="B183" s="748"/>
      <c r="C183" s="751"/>
      <c r="D183" s="751"/>
      <c r="E183" s="751"/>
      <c r="F183" s="751"/>
      <c r="G183" s="752"/>
      <c r="H183" s="753"/>
      <c r="P183" s="665"/>
    </row>
    <row r="184" spans="1:16" ht="15.75" customHeight="1">
      <c r="A184" s="751"/>
      <c r="B184" s="748"/>
      <c r="C184" s="751"/>
      <c r="D184" s="751"/>
      <c r="E184" s="751"/>
      <c r="F184" s="751"/>
      <c r="G184" s="752"/>
      <c r="H184" s="753"/>
      <c r="P184" s="665"/>
    </row>
    <row r="185" spans="1:16" ht="15.75" customHeight="1">
      <c r="A185" s="751"/>
      <c r="B185" s="748"/>
      <c r="C185" s="751"/>
      <c r="D185" s="751"/>
      <c r="E185" s="751"/>
      <c r="F185" s="751"/>
      <c r="G185" s="752"/>
      <c r="H185" s="753"/>
      <c r="P185" s="665"/>
    </row>
    <row r="186" spans="1:16" ht="15.75" customHeight="1">
      <c r="A186" s="751"/>
      <c r="B186" s="748"/>
      <c r="C186" s="751"/>
      <c r="D186" s="751"/>
      <c r="E186" s="751"/>
      <c r="F186" s="751"/>
      <c r="G186" s="752"/>
      <c r="H186" s="753"/>
      <c r="P186" s="665"/>
    </row>
    <row r="187" spans="1:16" ht="15.75" customHeight="1">
      <c r="A187" s="751"/>
      <c r="B187" s="748"/>
      <c r="C187" s="751"/>
      <c r="D187" s="751"/>
      <c r="E187" s="751"/>
      <c r="F187" s="751"/>
      <c r="G187" s="752"/>
      <c r="H187" s="753"/>
      <c r="P187" s="665"/>
    </row>
    <row r="188" spans="1:16" ht="15.75" customHeight="1">
      <c r="A188" s="751"/>
      <c r="B188" s="748"/>
      <c r="C188" s="751"/>
      <c r="D188" s="751"/>
      <c r="E188" s="751"/>
      <c r="F188" s="751"/>
      <c r="G188" s="752"/>
      <c r="H188" s="753"/>
      <c r="P188" s="665"/>
    </row>
    <row r="189" spans="1:16" ht="15.75" customHeight="1">
      <c r="A189" s="751"/>
      <c r="B189" s="748"/>
      <c r="C189" s="751"/>
      <c r="D189" s="751"/>
      <c r="E189" s="751"/>
      <c r="F189" s="751"/>
      <c r="G189" s="752"/>
      <c r="H189" s="753"/>
      <c r="P189" s="665"/>
    </row>
    <row r="190" spans="1:16" ht="15.75" customHeight="1">
      <c r="A190" s="751"/>
      <c r="B190" s="748"/>
      <c r="C190" s="751"/>
      <c r="D190" s="751"/>
      <c r="E190" s="751"/>
      <c r="F190" s="751"/>
      <c r="G190" s="752"/>
      <c r="H190" s="753"/>
      <c r="P190" s="665"/>
    </row>
    <row r="191" spans="1:16" ht="15.75" customHeight="1">
      <c r="A191" s="751"/>
      <c r="B191" s="748"/>
      <c r="C191" s="751"/>
      <c r="D191" s="751"/>
      <c r="E191" s="751"/>
      <c r="F191" s="751"/>
      <c r="G191" s="752"/>
      <c r="H191" s="753"/>
      <c r="P191" s="665"/>
    </row>
    <row r="192" spans="1:16" ht="15.75" customHeight="1">
      <c r="A192" s="751"/>
      <c r="B192" s="748"/>
      <c r="C192" s="751"/>
      <c r="D192" s="751"/>
      <c r="E192" s="751"/>
      <c r="F192" s="751"/>
      <c r="G192" s="752"/>
      <c r="H192" s="753"/>
      <c r="P192" s="665"/>
    </row>
    <row r="193" spans="1:16" ht="15.75" customHeight="1">
      <c r="A193" s="751"/>
      <c r="B193" s="748"/>
      <c r="C193" s="751"/>
      <c r="D193" s="751"/>
      <c r="E193" s="751"/>
      <c r="F193" s="751"/>
      <c r="G193" s="752"/>
      <c r="H193" s="753"/>
      <c r="P193" s="665"/>
    </row>
    <row r="194" spans="1:16" ht="15.75" customHeight="1">
      <c r="A194" s="751"/>
      <c r="B194" s="748"/>
      <c r="C194" s="751"/>
      <c r="D194" s="751"/>
      <c r="E194" s="751"/>
      <c r="F194" s="751"/>
      <c r="G194" s="752"/>
      <c r="H194" s="753"/>
      <c r="P194" s="665"/>
    </row>
    <row r="195" spans="1:16" ht="15.75" customHeight="1">
      <c r="A195" s="751"/>
      <c r="B195" s="748"/>
      <c r="C195" s="751"/>
      <c r="D195" s="751"/>
      <c r="E195" s="751"/>
      <c r="F195" s="751"/>
      <c r="G195" s="752"/>
      <c r="H195" s="753"/>
      <c r="P195" s="665"/>
    </row>
    <row r="196" spans="1:16" ht="15.75" customHeight="1">
      <c r="A196" s="751"/>
      <c r="B196" s="748"/>
      <c r="C196" s="751"/>
      <c r="D196" s="751"/>
      <c r="E196" s="751"/>
      <c r="F196" s="751"/>
      <c r="G196" s="752"/>
      <c r="H196" s="753"/>
      <c r="P196" s="665"/>
    </row>
    <row r="197" spans="1:16" ht="15.75" customHeight="1">
      <c r="A197" s="751"/>
      <c r="B197" s="748"/>
      <c r="C197" s="751"/>
      <c r="D197" s="751"/>
      <c r="E197" s="751"/>
      <c r="F197" s="751"/>
      <c r="G197" s="752"/>
      <c r="H197" s="753"/>
      <c r="P197" s="665"/>
    </row>
    <row r="198" spans="1:16" ht="15.75" customHeight="1">
      <c r="A198" s="751"/>
      <c r="B198" s="748"/>
      <c r="C198" s="751"/>
      <c r="D198" s="751"/>
      <c r="E198" s="751"/>
      <c r="F198" s="751"/>
      <c r="G198" s="752"/>
      <c r="H198" s="753"/>
      <c r="P198" s="665"/>
    </row>
    <row r="199" spans="1:16" ht="15.75" customHeight="1">
      <c r="A199" s="751"/>
      <c r="B199" s="748"/>
      <c r="C199" s="751"/>
      <c r="D199" s="751"/>
      <c r="E199" s="751"/>
      <c r="F199" s="751"/>
      <c r="G199" s="752"/>
      <c r="H199" s="753"/>
      <c r="P199" s="665"/>
    </row>
    <row r="200" spans="1:16" ht="15.75" customHeight="1">
      <c r="A200" s="751"/>
      <c r="B200" s="748"/>
      <c r="C200" s="751"/>
      <c r="D200" s="751"/>
      <c r="E200" s="751"/>
      <c r="F200" s="751"/>
      <c r="G200" s="752"/>
      <c r="H200" s="753"/>
      <c r="P200" s="665"/>
    </row>
    <row r="201" spans="1:16" ht="15.75" customHeight="1">
      <c r="A201" s="751"/>
      <c r="B201" s="748"/>
      <c r="C201" s="751"/>
      <c r="D201" s="751"/>
      <c r="E201" s="751"/>
      <c r="F201" s="751"/>
      <c r="G201" s="752"/>
      <c r="H201" s="753"/>
      <c r="P201" s="665"/>
    </row>
    <row r="202" spans="1:16" ht="15.75" customHeight="1">
      <c r="A202" s="751"/>
      <c r="B202" s="748"/>
      <c r="C202" s="751"/>
      <c r="D202" s="751"/>
      <c r="E202" s="751"/>
      <c r="F202" s="751"/>
      <c r="G202" s="752"/>
      <c r="H202" s="753"/>
      <c r="P202" s="665"/>
    </row>
    <row r="203" spans="1:16" ht="15.75" customHeight="1">
      <c r="A203" s="751"/>
      <c r="B203" s="748"/>
      <c r="C203" s="751"/>
      <c r="D203" s="751"/>
      <c r="E203" s="751"/>
      <c r="F203" s="751"/>
      <c r="G203" s="752"/>
      <c r="H203" s="753"/>
      <c r="P203" s="665"/>
    </row>
    <row r="204" spans="1:16" ht="15.75" customHeight="1">
      <c r="A204" s="751"/>
      <c r="B204" s="748"/>
      <c r="C204" s="751"/>
      <c r="D204" s="751"/>
      <c r="E204" s="751"/>
      <c r="F204" s="751"/>
      <c r="G204" s="752"/>
      <c r="H204" s="753"/>
      <c r="P204" s="665"/>
    </row>
    <row r="205" spans="1:16" ht="15.75" customHeight="1">
      <c r="A205" s="751"/>
      <c r="B205" s="748"/>
      <c r="C205" s="751"/>
      <c r="D205" s="751"/>
      <c r="E205" s="751"/>
      <c r="F205" s="751"/>
      <c r="G205" s="752"/>
      <c r="H205" s="753"/>
      <c r="P205" s="665"/>
    </row>
    <row r="206" spans="1:16" ht="15.75" customHeight="1">
      <c r="A206" s="751"/>
      <c r="B206" s="748"/>
      <c r="C206" s="751"/>
      <c r="D206" s="751"/>
      <c r="E206" s="751"/>
      <c r="F206" s="751"/>
      <c r="G206" s="752"/>
      <c r="H206" s="753"/>
      <c r="P206" s="665"/>
    </row>
    <row r="207" spans="1:16" ht="15.75" customHeight="1">
      <c r="A207" s="751"/>
      <c r="B207" s="748"/>
      <c r="C207" s="751"/>
      <c r="D207" s="751"/>
      <c r="E207" s="751"/>
      <c r="F207" s="751"/>
      <c r="G207" s="752"/>
      <c r="H207" s="753"/>
      <c r="P207" s="665"/>
    </row>
    <row r="208" spans="1:16" ht="15.75" customHeight="1">
      <c r="A208" s="751"/>
      <c r="B208" s="748"/>
      <c r="C208" s="751"/>
      <c r="D208" s="751"/>
      <c r="E208" s="751"/>
      <c r="F208" s="751"/>
      <c r="G208" s="752"/>
      <c r="H208" s="753"/>
      <c r="P208" s="665"/>
    </row>
    <row r="209" spans="1:16" ht="15.75" customHeight="1">
      <c r="A209" s="751"/>
      <c r="B209" s="748"/>
      <c r="C209" s="751"/>
      <c r="D209" s="751"/>
      <c r="E209" s="751"/>
      <c r="F209" s="751"/>
      <c r="G209" s="752"/>
      <c r="H209" s="753"/>
      <c r="P209" s="665"/>
    </row>
    <row r="210" spans="1:16" ht="15.75" customHeight="1">
      <c r="A210" s="751"/>
      <c r="B210" s="748"/>
      <c r="C210" s="751"/>
      <c r="D210" s="751"/>
      <c r="E210" s="751"/>
      <c r="F210" s="751"/>
      <c r="G210" s="752"/>
      <c r="H210" s="753"/>
      <c r="P210" s="665"/>
    </row>
    <row r="211" spans="1:16" ht="15.75" customHeight="1">
      <c r="A211" s="751"/>
      <c r="B211" s="748"/>
      <c r="C211" s="751"/>
      <c r="D211" s="751"/>
      <c r="E211" s="751"/>
      <c r="F211" s="751"/>
      <c r="G211" s="752"/>
      <c r="H211" s="753"/>
      <c r="P211" s="665"/>
    </row>
    <row r="212" spans="1:16" ht="15.75" customHeight="1">
      <c r="A212" s="751"/>
      <c r="B212" s="748"/>
      <c r="C212" s="751"/>
      <c r="D212" s="751"/>
      <c r="E212" s="751"/>
      <c r="F212" s="751"/>
      <c r="G212" s="752"/>
      <c r="H212" s="753"/>
      <c r="P212" s="665"/>
    </row>
    <row r="213" spans="1:16" ht="15.75" customHeight="1">
      <c r="A213" s="751"/>
      <c r="B213" s="748"/>
      <c r="C213" s="751"/>
      <c r="D213" s="751"/>
      <c r="E213" s="751"/>
      <c r="F213" s="751"/>
      <c r="G213" s="752"/>
      <c r="H213" s="753"/>
      <c r="P213" s="665"/>
    </row>
    <row r="214" spans="1:16" ht="15.75" customHeight="1">
      <c r="A214" s="751"/>
      <c r="B214" s="748"/>
      <c r="C214" s="751"/>
      <c r="D214" s="751"/>
      <c r="E214" s="751"/>
      <c r="F214" s="751"/>
      <c r="G214" s="752"/>
      <c r="H214" s="753"/>
      <c r="P214" s="665"/>
    </row>
    <row r="215" spans="1:16" ht="15.75" customHeight="1">
      <c r="A215" s="751"/>
      <c r="B215" s="748"/>
      <c r="C215" s="751"/>
      <c r="D215" s="751"/>
      <c r="E215" s="751"/>
      <c r="F215" s="751"/>
      <c r="G215" s="752"/>
      <c r="H215" s="753"/>
      <c r="P215" s="665"/>
    </row>
    <row r="216" spans="1:16" ht="15.75" customHeight="1">
      <c r="A216" s="751"/>
      <c r="B216" s="748"/>
      <c r="C216" s="751"/>
      <c r="D216" s="751"/>
      <c r="E216" s="751"/>
      <c r="F216" s="751"/>
      <c r="G216" s="752"/>
      <c r="H216" s="753"/>
      <c r="P216" s="665"/>
    </row>
    <row r="217" spans="1:16" ht="15.75" customHeight="1">
      <c r="A217" s="751"/>
      <c r="B217" s="748"/>
      <c r="C217" s="751"/>
      <c r="D217" s="751"/>
      <c r="E217" s="751"/>
      <c r="F217" s="751"/>
      <c r="G217" s="752"/>
      <c r="H217" s="753"/>
      <c r="P217" s="665"/>
    </row>
    <row r="218" spans="1:16" ht="15.75" customHeight="1">
      <c r="A218" s="751"/>
      <c r="B218" s="748"/>
      <c r="C218" s="751"/>
      <c r="D218" s="751"/>
      <c r="E218" s="751"/>
      <c r="F218" s="751"/>
      <c r="G218" s="752"/>
      <c r="H218" s="753"/>
      <c r="P218" s="665"/>
    </row>
    <row r="219" spans="1:16" ht="15.75" customHeight="1">
      <c r="A219" s="751"/>
      <c r="B219" s="748"/>
      <c r="C219" s="751"/>
      <c r="D219" s="751"/>
      <c r="E219" s="751"/>
      <c r="F219" s="751"/>
      <c r="G219" s="752"/>
      <c r="H219" s="753"/>
      <c r="P219" s="665"/>
    </row>
    <row r="220" spans="1:16" ht="15.75" customHeight="1">
      <c r="A220" s="751"/>
      <c r="B220" s="748"/>
      <c r="C220" s="751"/>
      <c r="D220" s="751"/>
      <c r="E220" s="751"/>
      <c r="F220" s="751"/>
      <c r="G220" s="752"/>
      <c r="H220" s="753"/>
      <c r="P220" s="665"/>
    </row>
    <row r="221" spans="1:16" ht="15.75" customHeight="1">
      <c r="A221" s="751"/>
      <c r="B221" s="748"/>
      <c r="C221" s="751"/>
      <c r="D221" s="751"/>
      <c r="E221" s="751"/>
      <c r="F221" s="751"/>
      <c r="G221" s="752"/>
      <c r="H221" s="753"/>
      <c r="P221" s="665"/>
    </row>
    <row r="222" spans="1:16" ht="15.75" customHeight="1">
      <c r="A222" s="751"/>
      <c r="B222" s="748"/>
      <c r="C222" s="751"/>
      <c r="D222" s="751"/>
      <c r="E222" s="751"/>
      <c r="F222" s="751"/>
      <c r="G222" s="752"/>
      <c r="H222" s="753"/>
      <c r="P222" s="665"/>
    </row>
    <row r="223" spans="1:16" ht="15.75" customHeight="1">
      <c r="A223" s="751"/>
      <c r="B223" s="748"/>
      <c r="C223" s="751"/>
      <c r="D223" s="751"/>
      <c r="E223" s="751"/>
      <c r="F223" s="751"/>
      <c r="G223" s="752"/>
      <c r="H223" s="753"/>
      <c r="P223" s="665"/>
    </row>
    <row r="224" spans="1:16" ht="15.75" customHeight="1">
      <c r="A224" s="751"/>
      <c r="B224" s="748"/>
      <c r="C224" s="751"/>
      <c r="D224" s="751"/>
      <c r="E224" s="751"/>
      <c r="F224" s="751"/>
      <c r="G224" s="752"/>
      <c r="H224" s="753"/>
      <c r="P224" s="665"/>
    </row>
    <row r="225" spans="1:16" ht="15.75" customHeight="1">
      <c r="A225" s="751"/>
      <c r="B225" s="748"/>
      <c r="C225" s="751"/>
      <c r="D225" s="751"/>
      <c r="E225" s="751"/>
      <c r="F225" s="751"/>
      <c r="G225" s="752"/>
      <c r="H225" s="753"/>
      <c r="P225" s="665"/>
    </row>
    <row r="226" spans="1:16" ht="15.75" customHeight="1">
      <c r="A226" s="751"/>
      <c r="B226" s="748"/>
      <c r="C226" s="751"/>
      <c r="D226" s="751"/>
      <c r="E226" s="751"/>
      <c r="F226" s="751"/>
      <c r="G226" s="752"/>
      <c r="H226" s="753"/>
      <c r="P226" s="665"/>
    </row>
    <row r="227" spans="1:16" ht="15.75" customHeight="1">
      <c r="A227" s="751"/>
      <c r="B227" s="748"/>
      <c r="C227" s="751"/>
      <c r="D227" s="751"/>
      <c r="E227" s="751"/>
      <c r="F227" s="751"/>
      <c r="G227" s="752"/>
      <c r="H227" s="753"/>
      <c r="P227" s="665"/>
    </row>
    <row r="228" spans="1:16" ht="15.75" customHeight="1">
      <c r="A228" s="751"/>
      <c r="B228" s="748"/>
      <c r="C228" s="751"/>
      <c r="D228" s="751"/>
      <c r="E228" s="751"/>
      <c r="F228" s="751"/>
      <c r="G228" s="752"/>
      <c r="H228" s="753"/>
      <c r="P228" s="665"/>
    </row>
    <row r="229" spans="1:16" ht="15.75" customHeight="1">
      <c r="A229" s="751"/>
      <c r="B229" s="748"/>
      <c r="C229" s="751"/>
      <c r="D229" s="751"/>
      <c r="E229" s="751"/>
      <c r="F229" s="751"/>
      <c r="G229" s="752"/>
      <c r="H229" s="753"/>
      <c r="P229" s="665"/>
    </row>
    <row r="230" spans="1:16" ht="15.75" customHeight="1">
      <c r="A230" s="751"/>
      <c r="B230" s="748"/>
      <c r="C230" s="751"/>
      <c r="D230" s="751"/>
      <c r="E230" s="751"/>
      <c r="F230" s="751"/>
      <c r="G230" s="752"/>
      <c r="H230" s="753"/>
      <c r="P230" s="665"/>
    </row>
    <row r="231" spans="1:16" ht="15.75" customHeight="1">
      <c r="A231" s="751"/>
      <c r="B231" s="748"/>
      <c r="C231" s="751"/>
      <c r="D231" s="751"/>
      <c r="E231" s="751"/>
      <c r="F231" s="751"/>
      <c r="G231" s="752"/>
      <c r="H231" s="753"/>
      <c r="P231" s="665"/>
    </row>
    <row r="232" spans="1:16" ht="15.75" customHeight="1">
      <c r="A232" s="751"/>
      <c r="B232" s="748"/>
      <c r="C232" s="751"/>
      <c r="D232" s="751"/>
      <c r="E232" s="751"/>
      <c r="F232" s="751"/>
      <c r="G232" s="752"/>
      <c r="H232" s="753"/>
      <c r="P232" s="665"/>
    </row>
    <row r="233" spans="1:16" ht="15.75" customHeight="1">
      <c r="A233" s="751"/>
      <c r="B233" s="748"/>
      <c r="C233" s="751"/>
      <c r="D233" s="751"/>
      <c r="E233" s="751"/>
      <c r="F233" s="751"/>
      <c r="G233" s="752"/>
      <c r="H233" s="753"/>
      <c r="P233" s="665"/>
    </row>
    <row r="234" spans="1:16" ht="15.75" customHeight="1">
      <c r="A234" s="751"/>
      <c r="B234" s="748"/>
      <c r="C234" s="751"/>
      <c r="D234" s="751"/>
      <c r="E234" s="751"/>
      <c r="F234" s="751"/>
      <c r="G234" s="752"/>
      <c r="H234" s="753"/>
      <c r="P234" s="665"/>
    </row>
    <row r="235" spans="1:16" ht="15.75" customHeight="1">
      <c r="A235" s="751"/>
      <c r="B235" s="748"/>
      <c r="C235" s="751"/>
      <c r="D235" s="751"/>
      <c r="E235" s="751"/>
      <c r="F235" s="751"/>
      <c r="G235" s="752"/>
      <c r="H235" s="753"/>
      <c r="P235" s="665"/>
    </row>
    <row r="236" spans="1:16" ht="15.75" customHeight="1">
      <c r="A236" s="751"/>
      <c r="B236" s="748"/>
      <c r="C236" s="751"/>
      <c r="D236" s="751"/>
      <c r="E236" s="751"/>
      <c r="F236" s="751"/>
      <c r="G236" s="752"/>
      <c r="H236" s="753"/>
      <c r="P236" s="665"/>
    </row>
    <row r="237" spans="1:16" ht="15.75" customHeight="1">
      <c r="A237" s="751"/>
      <c r="B237" s="748"/>
      <c r="C237" s="751"/>
      <c r="D237" s="751"/>
      <c r="E237" s="751"/>
      <c r="F237" s="751"/>
      <c r="G237" s="752"/>
      <c r="H237" s="753"/>
      <c r="P237" s="665"/>
    </row>
    <row r="238" spans="1:16" ht="15.75" customHeight="1">
      <c r="A238" s="751"/>
      <c r="B238" s="748"/>
      <c r="C238" s="751"/>
      <c r="D238" s="751"/>
      <c r="E238" s="751"/>
      <c r="F238" s="751"/>
      <c r="G238" s="752"/>
      <c r="H238" s="753"/>
      <c r="P238" s="665"/>
    </row>
    <row r="239" spans="1:16" ht="15.75" customHeight="1">
      <c r="A239" s="751"/>
      <c r="B239" s="748"/>
      <c r="C239" s="751"/>
      <c r="D239" s="751"/>
      <c r="E239" s="751"/>
      <c r="F239" s="751"/>
      <c r="G239" s="752"/>
      <c r="H239" s="753"/>
      <c r="P239" s="665"/>
    </row>
    <row r="240" spans="1:16" ht="15.75" customHeight="1">
      <c r="A240" s="751"/>
      <c r="B240" s="748"/>
      <c r="C240" s="751"/>
      <c r="D240" s="751"/>
      <c r="E240" s="751"/>
      <c r="F240" s="751"/>
      <c r="G240" s="752"/>
      <c r="H240" s="753"/>
      <c r="P240" s="665"/>
    </row>
    <row r="241" spans="1:16" ht="15.75" customHeight="1">
      <c r="A241" s="751"/>
      <c r="B241" s="748"/>
      <c r="C241" s="751"/>
      <c r="D241" s="751"/>
      <c r="E241" s="751"/>
      <c r="F241" s="751"/>
      <c r="G241" s="752"/>
      <c r="H241" s="753"/>
      <c r="P241" s="665"/>
    </row>
    <row r="242" spans="1:16" ht="15.75" customHeight="1">
      <c r="A242" s="751"/>
      <c r="B242" s="748"/>
      <c r="C242" s="751"/>
      <c r="D242" s="751"/>
      <c r="E242" s="751"/>
      <c r="F242" s="751"/>
      <c r="G242" s="752"/>
      <c r="H242" s="753"/>
      <c r="P242" s="665"/>
    </row>
    <row r="243" spans="1:16" ht="15.75" customHeight="1">
      <c r="A243" s="751"/>
      <c r="B243" s="748"/>
      <c r="C243" s="751"/>
      <c r="D243" s="751"/>
      <c r="E243" s="751"/>
      <c r="F243" s="751"/>
      <c r="G243" s="752"/>
      <c r="H243" s="753"/>
      <c r="P243" s="665"/>
    </row>
    <row r="244" spans="1:16" ht="15.75" customHeight="1">
      <c r="A244" s="751"/>
      <c r="B244" s="748"/>
      <c r="C244" s="751"/>
      <c r="D244" s="751"/>
      <c r="E244" s="751"/>
      <c r="F244" s="751"/>
      <c r="G244" s="752"/>
      <c r="H244" s="753"/>
      <c r="P244" s="665"/>
    </row>
    <row r="245" spans="1:16" ht="15.75" customHeight="1">
      <c r="A245" s="751"/>
      <c r="B245" s="748"/>
      <c r="C245" s="751"/>
      <c r="D245" s="751"/>
      <c r="E245" s="751"/>
      <c r="F245" s="751"/>
      <c r="G245" s="752"/>
      <c r="H245" s="753"/>
      <c r="P245" s="665"/>
    </row>
    <row r="246" spans="1:16" ht="15.75" customHeight="1">
      <c r="A246" s="751"/>
      <c r="B246" s="748"/>
      <c r="C246" s="751"/>
      <c r="D246" s="751"/>
      <c r="E246" s="751"/>
      <c r="F246" s="751"/>
      <c r="G246" s="752"/>
      <c r="H246" s="753"/>
      <c r="P246" s="665"/>
    </row>
    <row r="247" spans="1:16" ht="15.75" customHeight="1">
      <c r="A247" s="751"/>
      <c r="B247" s="748"/>
      <c r="C247" s="751"/>
      <c r="D247" s="751"/>
      <c r="E247" s="751"/>
      <c r="F247" s="751"/>
      <c r="G247" s="752"/>
      <c r="H247" s="753"/>
      <c r="P247" s="665"/>
    </row>
    <row r="248" spans="1:16" ht="15.75" customHeight="1">
      <c r="A248" s="751"/>
      <c r="B248" s="748"/>
      <c r="C248" s="751"/>
      <c r="D248" s="751"/>
      <c r="E248" s="751"/>
      <c r="F248" s="751"/>
      <c r="G248" s="752"/>
      <c r="H248" s="753"/>
      <c r="P248" s="665"/>
    </row>
    <row r="249" spans="1:16" ht="15.75" customHeight="1">
      <c r="A249" s="751"/>
      <c r="B249" s="748"/>
      <c r="C249" s="751"/>
      <c r="D249" s="751"/>
      <c r="E249" s="751"/>
      <c r="F249" s="751"/>
      <c r="G249" s="752"/>
      <c r="H249" s="753"/>
      <c r="P249" s="665"/>
    </row>
    <row r="250" spans="1:16" ht="15.75" customHeight="1">
      <c r="A250" s="751"/>
      <c r="B250" s="748"/>
      <c r="C250" s="751"/>
      <c r="D250" s="751"/>
      <c r="E250" s="751"/>
      <c r="F250" s="751"/>
      <c r="G250" s="752"/>
      <c r="H250" s="753"/>
      <c r="P250" s="665"/>
    </row>
    <row r="251" spans="1:16" ht="15.75" customHeight="1">
      <c r="A251" s="751"/>
      <c r="B251" s="748"/>
      <c r="C251" s="751"/>
      <c r="D251" s="751"/>
      <c r="E251" s="751"/>
      <c r="F251" s="751"/>
      <c r="G251" s="752"/>
      <c r="H251" s="753"/>
      <c r="P251" s="665"/>
    </row>
    <row r="252" spans="1:16" ht="15.75" customHeight="1">
      <c r="A252" s="751"/>
      <c r="B252" s="748"/>
      <c r="C252" s="751"/>
      <c r="D252" s="751"/>
      <c r="E252" s="751"/>
      <c r="F252" s="751"/>
      <c r="G252" s="752"/>
      <c r="H252" s="753"/>
      <c r="P252" s="665"/>
    </row>
    <row r="253" spans="1:16" ht="15.75" customHeight="1">
      <c r="A253" s="751"/>
      <c r="B253" s="748"/>
      <c r="C253" s="751"/>
      <c r="D253" s="751"/>
      <c r="E253" s="751"/>
      <c r="F253" s="751"/>
      <c r="G253" s="752"/>
      <c r="H253" s="753"/>
      <c r="P253" s="665"/>
    </row>
    <row r="254" spans="1:16" ht="15.75" customHeight="1">
      <c r="A254" s="751"/>
      <c r="B254" s="748"/>
      <c r="C254" s="751"/>
      <c r="D254" s="751"/>
      <c r="E254" s="751"/>
      <c r="F254" s="751"/>
      <c r="G254" s="752"/>
      <c r="H254" s="753"/>
      <c r="P254" s="665"/>
    </row>
    <row r="255" spans="1:16" ht="15.75" customHeight="1">
      <c r="A255" s="751"/>
      <c r="B255" s="748"/>
      <c r="C255" s="751"/>
      <c r="D255" s="751"/>
      <c r="E255" s="751"/>
      <c r="F255" s="751"/>
      <c r="G255" s="752"/>
      <c r="H255" s="753"/>
      <c r="P255" s="665"/>
    </row>
    <row r="256" spans="1:16" ht="15.75" customHeight="1">
      <c r="A256" s="751"/>
      <c r="B256" s="748"/>
      <c r="C256" s="751"/>
      <c r="D256" s="751"/>
      <c r="E256" s="751"/>
      <c r="F256" s="751"/>
      <c r="G256" s="752"/>
      <c r="H256" s="753"/>
      <c r="P256" s="665"/>
    </row>
    <row r="257" spans="1:16" ht="15.75" customHeight="1">
      <c r="A257" s="751"/>
      <c r="B257" s="748"/>
      <c r="C257" s="751"/>
      <c r="D257" s="751"/>
      <c r="E257" s="751"/>
      <c r="F257" s="751"/>
      <c r="G257" s="752"/>
      <c r="H257" s="753"/>
      <c r="P257" s="665"/>
    </row>
    <row r="258" spans="1:16" ht="15.75" customHeight="1">
      <c r="A258" s="751"/>
      <c r="B258" s="748"/>
      <c r="C258" s="751"/>
      <c r="D258" s="751"/>
      <c r="E258" s="751"/>
      <c r="F258" s="751"/>
      <c r="G258" s="752"/>
      <c r="H258" s="753"/>
      <c r="P258" s="665"/>
    </row>
    <row r="259" spans="1:16" ht="15.75" customHeight="1">
      <c r="A259" s="751"/>
      <c r="B259" s="748"/>
      <c r="C259" s="751"/>
      <c r="D259" s="751"/>
      <c r="E259" s="751"/>
      <c r="F259" s="751"/>
      <c r="G259" s="752"/>
      <c r="H259" s="753"/>
      <c r="P259" s="665"/>
    </row>
    <row r="260" spans="1:16" ht="15.75" customHeight="1">
      <c r="A260" s="751"/>
      <c r="B260" s="748"/>
      <c r="C260" s="751"/>
      <c r="D260" s="751"/>
      <c r="E260" s="751"/>
      <c r="F260" s="751"/>
      <c r="G260" s="752"/>
      <c r="H260" s="753"/>
      <c r="P260" s="665"/>
    </row>
    <row r="261" spans="1:16" ht="15.75" customHeight="1">
      <c r="A261" s="751"/>
      <c r="B261" s="748"/>
      <c r="C261" s="751"/>
      <c r="D261" s="751"/>
      <c r="E261" s="751"/>
      <c r="F261" s="751"/>
      <c r="G261" s="752"/>
      <c r="H261" s="753"/>
      <c r="P261" s="665"/>
    </row>
    <row r="262" spans="1:16" ht="15.75" customHeight="1">
      <c r="A262" s="751"/>
      <c r="B262" s="748"/>
      <c r="C262" s="751"/>
      <c r="D262" s="751"/>
      <c r="E262" s="751"/>
      <c r="F262" s="751"/>
      <c r="G262" s="752"/>
      <c r="H262" s="753"/>
      <c r="P262" s="665"/>
    </row>
    <row r="263" spans="1:16" ht="15.75" customHeight="1">
      <c r="A263" s="751"/>
      <c r="B263" s="748"/>
      <c r="C263" s="751"/>
      <c r="D263" s="751"/>
      <c r="E263" s="751"/>
      <c r="F263" s="751"/>
      <c r="G263" s="752"/>
      <c r="H263" s="753"/>
      <c r="P263" s="665"/>
    </row>
    <row r="264" spans="1:16" ht="15.75" customHeight="1">
      <c r="A264" s="751"/>
      <c r="B264" s="748"/>
      <c r="C264" s="751"/>
      <c r="D264" s="751"/>
      <c r="E264" s="751"/>
      <c r="F264" s="751"/>
      <c r="G264" s="752"/>
      <c r="H264" s="753"/>
      <c r="P264" s="665"/>
    </row>
    <row r="265" spans="1:16" ht="15.75" customHeight="1">
      <c r="A265" s="751"/>
      <c r="B265" s="748"/>
      <c r="C265" s="751"/>
      <c r="D265" s="751"/>
      <c r="E265" s="751"/>
      <c r="F265" s="751"/>
      <c r="G265" s="752"/>
      <c r="H265" s="753"/>
      <c r="P265" s="665"/>
    </row>
    <row r="266" spans="1:16" ht="15.75" customHeight="1">
      <c r="A266" s="751"/>
      <c r="B266" s="748"/>
      <c r="C266" s="751"/>
      <c r="D266" s="751"/>
      <c r="E266" s="751"/>
      <c r="F266" s="751"/>
      <c r="G266" s="752"/>
      <c r="H266" s="753"/>
      <c r="P266" s="665"/>
    </row>
    <row r="267" spans="1:16" ht="15.75" customHeight="1">
      <c r="A267" s="751"/>
      <c r="B267" s="748"/>
      <c r="C267" s="751"/>
      <c r="D267" s="751"/>
      <c r="E267" s="751"/>
      <c r="F267" s="751"/>
      <c r="G267" s="752"/>
      <c r="H267" s="753"/>
      <c r="P267" s="665"/>
    </row>
    <row r="268" spans="1:16" ht="15.75" customHeight="1">
      <c r="A268" s="751"/>
      <c r="B268" s="748"/>
      <c r="C268" s="751"/>
      <c r="D268" s="751"/>
      <c r="E268" s="751"/>
      <c r="F268" s="751"/>
      <c r="G268" s="752"/>
      <c r="H268" s="753"/>
      <c r="P268" s="665"/>
    </row>
    <row r="269" spans="1:16" ht="15.75" customHeight="1">
      <c r="A269" s="751"/>
      <c r="B269" s="748"/>
      <c r="C269" s="751"/>
      <c r="D269" s="751"/>
      <c r="E269" s="751"/>
      <c r="F269" s="751"/>
      <c r="G269" s="752"/>
      <c r="H269" s="753"/>
      <c r="P269" s="665"/>
    </row>
    <row r="270" spans="1:16" ht="15.75" customHeight="1">
      <c r="A270" s="751"/>
      <c r="B270" s="748"/>
      <c r="C270" s="751"/>
      <c r="D270" s="751"/>
      <c r="E270" s="751"/>
      <c r="F270" s="751"/>
      <c r="G270" s="752"/>
      <c r="H270" s="753"/>
      <c r="P270" s="665"/>
    </row>
    <row r="271" spans="1:16" ht="15.75" customHeight="1">
      <c r="A271" s="751"/>
      <c r="B271" s="748"/>
      <c r="C271" s="751"/>
      <c r="D271" s="751"/>
      <c r="E271" s="751"/>
      <c r="F271" s="751"/>
      <c r="G271" s="752"/>
      <c r="H271" s="753"/>
      <c r="P271" s="665"/>
    </row>
    <row r="272" spans="1:16" ht="15.75" customHeight="1">
      <c r="A272" s="751"/>
      <c r="B272" s="748"/>
      <c r="C272" s="751"/>
      <c r="D272" s="751"/>
      <c r="E272" s="751"/>
      <c r="F272" s="751"/>
      <c r="G272" s="752"/>
      <c r="H272" s="753"/>
      <c r="P272" s="665"/>
    </row>
    <row r="273" spans="1:16" ht="15.75" customHeight="1">
      <c r="A273" s="751"/>
      <c r="B273" s="748"/>
      <c r="C273" s="751"/>
      <c r="D273" s="751"/>
      <c r="E273" s="751"/>
      <c r="F273" s="751"/>
      <c r="G273" s="752"/>
      <c r="H273" s="753"/>
      <c r="P273" s="665"/>
    </row>
    <row r="274" spans="1:16" ht="15.75" customHeight="1">
      <c r="A274" s="751"/>
      <c r="B274" s="748"/>
      <c r="C274" s="751"/>
      <c r="D274" s="751"/>
      <c r="E274" s="751"/>
      <c r="F274" s="751"/>
      <c r="G274" s="752"/>
      <c r="H274" s="753"/>
      <c r="P274" s="665"/>
    </row>
    <row r="275" spans="1:16" ht="15.75" customHeight="1">
      <c r="A275" s="751"/>
      <c r="B275" s="748"/>
      <c r="C275" s="751"/>
      <c r="D275" s="751"/>
      <c r="E275" s="751"/>
      <c r="F275" s="751"/>
      <c r="G275" s="752"/>
      <c r="H275" s="753"/>
      <c r="P275" s="665"/>
    </row>
    <row r="276" spans="1:16" ht="15.75" customHeight="1">
      <c r="A276" s="751"/>
      <c r="B276" s="748"/>
      <c r="C276" s="751"/>
      <c r="D276" s="751"/>
      <c r="E276" s="751"/>
      <c r="F276" s="751"/>
      <c r="G276" s="752"/>
      <c r="H276" s="753"/>
      <c r="P276" s="665"/>
    </row>
    <row r="277" spans="1:16" ht="15.75" customHeight="1">
      <c r="A277" s="751"/>
      <c r="B277" s="748"/>
      <c r="C277" s="751"/>
      <c r="D277" s="751"/>
      <c r="E277" s="751"/>
      <c r="F277" s="751"/>
      <c r="G277" s="752"/>
      <c r="H277" s="753"/>
      <c r="P277" s="665"/>
    </row>
    <row r="278" spans="1:16" ht="15.75" customHeight="1">
      <c r="A278" s="751"/>
      <c r="B278" s="748"/>
      <c r="C278" s="751"/>
      <c r="D278" s="751"/>
      <c r="E278" s="751"/>
      <c r="F278" s="751"/>
      <c r="G278" s="752"/>
      <c r="H278" s="753"/>
      <c r="P278" s="665"/>
    </row>
    <row r="279" spans="1:16" ht="15.75" customHeight="1">
      <c r="A279" s="751"/>
      <c r="B279" s="748"/>
      <c r="C279" s="751"/>
      <c r="D279" s="751"/>
      <c r="E279" s="751"/>
      <c r="F279" s="751"/>
      <c r="G279" s="752"/>
      <c r="H279" s="753"/>
      <c r="P279" s="665"/>
    </row>
    <row r="280" spans="1:16" ht="15.75" customHeight="1">
      <c r="A280" s="751"/>
      <c r="B280" s="748"/>
      <c r="C280" s="751"/>
      <c r="D280" s="751"/>
      <c r="E280" s="751"/>
      <c r="F280" s="751"/>
      <c r="G280" s="752"/>
      <c r="H280" s="753"/>
      <c r="P280" s="665"/>
    </row>
    <row r="281" spans="1:16" ht="15.75" customHeight="1">
      <c r="A281" s="751"/>
      <c r="B281" s="748"/>
      <c r="C281" s="751"/>
      <c r="D281" s="751"/>
      <c r="E281" s="751"/>
      <c r="F281" s="751"/>
      <c r="G281" s="752"/>
      <c r="H281" s="753"/>
      <c r="P281" s="665"/>
    </row>
    <row r="282" spans="1:16" ht="15.75" customHeight="1">
      <c r="A282" s="751"/>
      <c r="B282" s="748"/>
      <c r="C282" s="751"/>
      <c r="D282" s="751"/>
      <c r="E282" s="751"/>
      <c r="F282" s="751"/>
      <c r="G282" s="752"/>
      <c r="H282" s="753"/>
      <c r="P282" s="665"/>
    </row>
    <row r="283" spans="1:16" ht="15.75" customHeight="1">
      <c r="A283" s="751"/>
      <c r="B283" s="748"/>
      <c r="C283" s="751"/>
      <c r="D283" s="751"/>
      <c r="E283" s="751"/>
      <c r="F283" s="751"/>
      <c r="G283" s="752"/>
      <c r="H283" s="753"/>
      <c r="P283" s="665"/>
    </row>
    <row r="284" spans="1:16" ht="15.75" customHeight="1">
      <c r="A284" s="751"/>
      <c r="B284" s="748"/>
      <c r="C284" s="751"/>
      <c r="D284" s="751"/>
      <c r="E284" s="751"/>
      <c r="F284" s="751"/>
      <c r="G284" s="752"/>
      <c r="H284" s="753"/>
      <c r="P284" s="665"/>
    </row>
    <row r="285" spans="1:16" ht="15.75" customHeight="1">
      <c r="A285" s="751"/>
      <c r="B285" s="748"/>
      <c r="C285" s="751"/>
      <c r="D285" s="751"/>
      <c r="E285" s="751"/>
      <c r="F285" s="751"/>
      <c r="G285" s="752"/>
      <c r="H285" s="753"/>
      <c r="P285" s="665"/>
    </row>
    <row r="286" spans="1:16" ht="15.75" customHeight="1">
      <c r="A286" s="751"/>
      <c r="B286" s="748"/>
      <c r="C286" s="751"/>
      <c r="D286" s="751"/>
      <c r="E286" s="751"/>
      <c r="F286" s="751"/>
      <c r="G286" s="752"/>
      <c r="H286" s="753"/>
      <c r="P286" s="665"/>
    </row>
    <row r="287" spans="1:16" ht="15.75" customHeight="1">
      <c r="A287" s="751"/>
      <c r="B287" s="748"/>
      <c r="C287" s="751"/>
      <c r="D287" s="751"/>
      <c r="E287" s="751"/>
      <c r="F287" s="751"/>
      <c r="G287" s="752"/>
      <c r="H287" s="753"/>
      <c r="P287" s="665"/>
    </row>
    <row r="288" spans="1:16" ht="15.75" customHeight="1">
      <c r="A288" s="751"/>
      <c r="B288" s="748"/>
      <c r="C288" s="751"/>
      <c r="D288" s="751"/>
      <c r="E288" s="751"/>
      <c r="F288" s="751"/>
      <c r="G288" s="752"/>
      <c r="H288" s="753"/>
      <c r="P288" s="665"/>
    </row>
    <row r="289" spans="1:16" ht="15.75" customHeight="1">
      <c r="A289" s="751"/>
      <c r="B289" s="748"/>
      <c r="C289" s="751"/>
      <c r="D289" s="751"/>
      <c r="E289" s="751"/>
      <c r="F289" s="751"/>
      <c r="G289" s="752"/>
      <c r="H289" s="753"/>
      <c r="P289" s="665"/>
    </row>
    <row r="290" spans="1:16" ht="15.75" customHeight="1">
      <c r="A290" s="751"/>
      <c r="B290" s="748"/>
      <c r="C290" s="751"/>
      <c r="D290" s="751"/>
      <c r="E290" s="751"/>
      <c r="F290" s="751"/>
      <c r="G290" s="752"/>
      <c r="H290" s="753"/>
      <c r="P290" s="665"/>
    </row>
    <row r="291" spans="1:16" ht="15.75" customHeight="1">
      <c r="A291" s="751"/>
      <c r="B291" s="748"/>
      <c r="C291" s="751"/>
      <c r="D291" s="751"/>
      <c r="E291" s="751"/>
      <c r="F291" s="751"/>
      <c r="G291" s="752"/>
      <c r="H291" s="753"/>
      <c r="P291" s="665"/>
    </row>
    <row r="292" spans="1:16" ht="15.75" customHeight="1">
      <c r="A292" s="751"/>
      <c r="B292" s="748"/>
      <c r="C292" s="751"/>
      <c r="D292" s="751"/>
      <c r="E292" s="751"/>
      <c r="F292" s="751"/>
      <c r="G292" s="752"/>
      <c r="H292" s="753"/>
      <c r="P292" s="665"/>
    </row>
    <row r="293" spans="1:16" ht="15.75" customHeight="1">
      <c r="A293" s="751"/>
      <c r="B293" s="748"/>
      <c r="C293" s="751"/>
      <c r="D293" s="751"/>
      <c r="E293" s="751"/>
      <c r="F293" s="751"/>
      <c r="G293" s="752"/>
      <c r="H293" s="753"/>
      <c r="P293" s="665"/>
    </row>
    <row r="294" spans="1:16" ht="15.75" customHeight="1">
      <c r="A294" s="751"/>
      <c r="B294" s="748"/>
      <c r="C294" s="751"/>
      <c r="D294" s="751"/>
      <c r="E294" s="751"/>
      <c r="F294" s="751"/>
      <c r="G294" s="752"/>
      <c r="H294" s="753"/>
      <c r="P294" s="665"/>
    </row>
    <row r="295" spans="1:16" ht="15.75" customHeight="1">
      <c r="A295" s="751"/>
      <c r="B295" s="748"/>
      <c r="C295" s="751"/>
      <c r="D295" s="751"/>
      <c r="E295" s="751"/>
      <c r="F295" s="751"/>
      <c r="G295" s="752"/>
      <c r="H295" s="753"/>
      <c r="P295" s="665"/>
    </row>
    <row r="296" spans="1:16" ht="15.75" customHeight="1">
      <c r="A296" s="751"/>
      <c r="B296" s="748"/>
      <c r="C296" s="751"/>
      <c r="D296" s="751"/>
      <c r="E296" s="751"/>
      <c r="F296" s="751"/>
      <c r="G296" s="752"/>
      <c r="H296" s="753"/>
      <c r="P296" s="665"/>
    </row>
    <row r="297" spans="1:16" ht="15.75" customHeight="1">
      <c r="A297" s="751"/>
      <c r="B297" s="748"/>
      <c r="C297" s="751"/>
      <c r="D297" s="751"/>
      <c r="E297" s="751"/>
      <c r="F297" s="751"/>
      <c r="G297" s="752"/>
      <c r="H297" s="753"/>
      <c r="P297" s="665"/>
    </row>
    <row r="298" spans="1:16" ht="15.75" customHeight="1">
      <c r="A298" s="751"/>
      <c r="B298" s="748"/>
      <c r="C298" s="751"/>
      <c r="D298" s="751"/>
      <c r="E298" s="751"/>
      <c r="F298" s="751"/>
      <c r="G298" s="752"/>
      <c r="H298" s="753"/>
      <c r="P298" s="665"/>
    </row>
    <row r="299" spans="1:16" ht="15.75" customHeight="1">
      <c r="A299" s="751"/>
      <c r="B299" s="748"/>
      <c r="C299" s="751"/>
      <c r="D299" s="751"/>
      <c r="E299" s="751"/>
      <c r="F299" s="751"/>
      <c r="G299" s="752"/>
      <c r="H299" s="753"/>
      <c r="P299" s="665"/>
    </row>
    <row r="300" spans="1:16" ht="15.75" customHeight="1">
      <c r="A300" s="751"/>
      <c r="B300" s="748"/>
      <c r="C300" s="751"/>
      <c r="D300" s="751"/>
      <c r="E300" s="751"/>
      <c r="F300" s="751"/>
      <c r="G300" s="752"/>
      <c r="H300" s="753"/>
      <c r="P300" s="665"/>
    </row>
    <row r="301" spans="1:16" ht="15.75" customHeight="1">
      <c r="A301" s="751"/>
      <c r="B301" s="748"/>
      <c r="C301" s="751"/>
      <c r="D301" s="751"/>
      <c r="E301" s="751"/>
      <c r="F301" s="751"/>
      <c r="G301" s="752"/>
      <c r="H301" s="753"/>
      <c r="P301" s="665"/>
    </row>
    <row r="302" spans="1:16" ht="15.75" customHeight="1">
      <c r="A302" s="751"/>
      <c r="B302" s="748"/>
      <c r="C302" s="751"/>
      <c r="D302" s="751"/>
      <c r="E302" s="751"/>
      <c r="F302" s="751"/>
      <c r="G302" s="752"/>
      <c r="H302" s="753"/>
      <c r="P302" s="665"/>
    </row>
    <row r="303" spans="1:16" ht="15.75" customHeight="1">
      <c r="A303" s="751"/>
      <c r="B303" s="748"/>
      <c r="C303" s="751"/>
      <c r="D303" s="751"/>
      <c r="E303" s="751"/>
      <c r="F303" s="751"/>
      <c r="G303" s="752"/>
      <c r="H303" s="753"/>
      <c r="P303" s="665"/>
    </row>
    <row r="304" spans="1:16" ht="15.75" customHeight="1">
      <c r="A304" s="751"/>
      <c r="B304" s="748"/>
      <c r="C304" s="751"/>
      <c r="D304" s="751"/>
      <c r="E304" s="751"/>
      <c r="F304" s="751"/>
      <c r="G304" s="752"/>
      <c r="H304" s="753"/>
      <c r="P304" s="665"/>
    </row>
    <row r="305" spans="1:16" ht="15.75" customHeight="1">
      <c r="A305" s="751"/>
      <c r="B305" s="748"/>
      <c r="C305" s="751"/>
      <c r="D305" s="751"/>
      <c r="E305" s="751"/>
      <c r="F305" s="751"/>
      <c r="G305" s="752"/>
      <c r="H305" s="753"/>
      <c r="P305" s="665"/>
    </row>
    <row r="306" spans="1:16" ht="15.75" customHeight="1">
      <c r="A306" s="751"/>
      <c r="B306" s="748"/>
      <c r="C306" s="751"/>
      <c r="D306" s="751"/>
      <c r="E306" s="751"/>
      <c r="F306" s="751"/>
      <c r="G306" s="752"/>
      <c r="H306" s="753"/>
      <c r="P306" s="665"/>
    </row>
    <row r="307" spans="1:16" ht="15.75" customHeight="1">
      <c r="A307" s="751"/>
      <c r="B307" s="748"/>
      <c r="C307" s="751"/>
      <c r="D307" s="751"/>
      <c r="E307" s="751"/>
      <c r="F307" s="751"/>
      <c r="G307" s="752"/>
      <c r="H307" s="753"/>
      <c r="P307" s="665"/>
    </row>
    <row r="308" spans="1:16" ht="15.75" customHeight="1">
      <c r="A308" s="751"/>
      <c r="B308" s="748"/>
      <c r="C308" s="751"/>
      <c r="D308" s="751"/>
      <c r="E308" s="751"/>
      <c r="F308" s="751"/>
      <c r="G308" s="752"/>
      <c r="H308" s="753"/>
      <c r="P308" s="665"/>
    </row>
    <row r="309" spans="1:16" ht="15.75" customHeight="1">
      <c r="A309" s="751"/>
      <c r="B309" s="748"/>
      <c r="C309" s="751"/>
      <c r="D309" s="751"/>
      <c r="E309" s="751"/>
      <c r="F309" s="751"/>
      <c r="G309" s="752"/>
      <c r="H309" s="753"/>
      <c r="P309" s="665"/>
    </row>
    <row r="310" spans="1:16" ht="15.75" customHeight="1">
      <c r="A310" s="751"/>
      <c r="B310" s="748"/>
      <c r="C310" s="751"/>
      <c r="D310" s="751"/>
      <c r="E310" s="751"/>
      <c r="F310" s="751"/>
      <c r="G310" s="752"/>
      <c r="H310" s="753"/>
      <c r="P310" s="665"/>
    </row>
    <row r="311" spans="1:16" ht="15.75" customHeight="1">
      <c r="A311" s="751"/>
      <c r="B311" s="748"/>
      <c r="C311" s="751"/>
      <c r="D311" s="751"/>
      <c r="E311" s="751"/>
      <c r="F311" s="751"/>
      <c r="G311" s="752"/>
      <c r="H311" s="753"/>
      <c r="P311" s="665"/>
    </row>
    <row r="312" spans="1:16" ht="15.75" customHeight="1">
      <c r="A312" s="751"/>
      <c r="B312" s="748"/>
      <c r="C312" s="751"/>
      <c r="D312" s="751"/>
      <c r="E312" s="751"/>
      <c r="F312" s="751"/>
      <c r="G312" s="752"/>
      <c r="H312" s="753"/>
      <c r="P312" s="665"/>
    </row>
    <row r="313" spans="1:16" ht="15.75" customHeight="1">
      <c r="A313" s="751"/>
      <c r="B313" s="748"/>
      <c r="C313" s="751"/>
      <c r="D313" s="751"/>
      <c r="E313" s="751"/>
      <c r="F313" s="751"/>
      <c r="G313" s="752"/>
      <c r="H313" s="753"/>
      <c r="P313" s="665"/>
    </row>
    <row r="314" spans="1:16" ht="15.75" customHeight="1">
      <c r="A314" s="751"/>
      <c r="B314" s="748"/>
      <c r="C314" s="751"/>
      <c r="D314" s="751"/>
      <c r="E314" s="751"/>
      <c r="F314" s="751"/>
      <c r="G314" s="752"/>
      <c r="H314" s="753"/>
      <c r="P314" s="665"/>
    </row>
    <row r="315" spans="1:16" ht="15.75" customHeight="1">
      <c r="A315" s="751"/>
      <c r="B315" s="748"/>
      <c r="C315" s="751"/>
      <c r="D315" s="751"/>
      <c r="E315" s="751"/>
      <c r="F315" s="751"/>
      <c r="G315" s="752"/>
      <c r="H315" s="753"/>
      <c r="P315" s="665"/>
    </row>
    <row r="316" spans="1:16" ht="15.75" customHeight="1">
      <c r="A316" s="751"/>
      <c r="B316" s="748"/>
      <c r="C316" s="751"/>
      <c r="D316" s="751"/>
      <c r="E316" s="751"/>
      <c r="F316" s="751"/>
      <c r="G316" s="752"/>
      <c r="H316" s="753"/>
      <c r="P316" s="665"/>
    </row>
    <row r="317" spans="1:16" ht="15.75" customHeight="1">
      <c r="A317" s="751"/>
      <c r="B317" s="748"/>
      <c r="C317" s="751"/>
      <c r="D317" s="751"/>
      <c r="E317" s="751"/>
      <c r="F317" s="751"/>
      <c r="G317" s="752"/>
      <c r="H317" s="753"/>
      <c r="P317" s="665"/>
    </row>
    <row r="318" spans="1:16" ht="15.75" customHeight="1">
      <c r="A318" s="751"/>
      <c r="B318" s="748"/>
      <c r="C318" s="751"/>
      <c r="D318" s="751"/>
      <c r="E318" s="751"/>
      <c r="F318" s="751"/>
      <c r="G318" s="752"/>
      <c r="H318" s="753"/>
      <c r="P318" s="665"/>
    </row>
    <row r="319" spans="1:16" ht="15.75" customHeight="1">
      <c r="A319" s="751"/>
      <c r="B319" s="748"/>
      <c r="C319" s="751"/>
      <c r="D319" s="751"/>
      <c r="E319" s="751"/>
      <c r="F319" s="751"/>
      <c r="G319" s="752"/>
      <c r="H319" s="753"/>
      <c r="P319" s="665"/>
    </row>
    <row r="320" spans="1:16" ht="15.75" customHeight="1">
      <c r="A320" s="751"/>
      <c r="B320" s="748"/>
      <c r="C320" s="751"/>
      <c r="D320" s="751"/>
      <c r="E320" s="751"/>
      <c r="F320" s="751"/>
      <c r="G320" s="752"/>
      <c r="H320" s="753"/>
      <c r="P320" s="665"/>
    </row>
    <row r="321" spans="1:16" ht="15.75" customHeight="1">
      <c r="A321" s="751"/>
      <c r="B321" s="748"/>
      <c r="C321" s="751"/>
      <c r="D321" s="751"/>
      <c r="E321" s="751"/>
      <c r="F321" s="751"/>
      <c r="G321" s="752"/>
      <c r="H321" s="753"/>
      <c r="P321" s="665"/>
    </row>
    <row r="322" spans="1:16" ht="15.75" customHeight="1">
      <c r="A322" s="751"/>
      <c r="B322" s="748"/>
      <c r="C322" s="751"/>
      <c r="D322" s="751"/>
      <c r="E322" s="751"/>
      <c r="F322" s="751"/>
      <c r="G322" s="752"/>
      <c r="H322" s="753"/>
      <c r="P322" s="665"/>
    </row>
    <row r="323" spans="1:16" ht="15.75" customHeight="1">
      <c r="A323" s="751"/>
      <c r="B323" s="748"/>
      <c r="C323" s="751"/>
      <c r="D323" s="751"/>
      <c r="E323" s="751"/>
      <c r="F323" s="751"/>
      <c r="G323" s="752"/>
      <c r="H323" s="753"/>
      <c r="P323" s="665"/>
    </row>
    <row r="324" spans="1:16" ht="15.75" customHeight="1">
      <c r="A324" s="751"/>
      <c r="B324" s="748"/>
      <c r="C324" s="751"/>
      <c r="D324" s="751"/>
      <c r="E324" s="751"/>
      <c r="F324" s="751"/>
      <c r="G324" s="752"/>
      <c r="H324" s="753"/>
      <c r="P324" s="665"/>
    </row>
    <row r="325" spans="1:16" ht="15.75" customHeight="1">
      <c r="A325" s="751"/>
      <c r="B325" s="748"/>
      <c r="C325" s="751"/>
      <c r="D325" s="751"/>
      <c r="E325" s="751"/>
      <c r="F325" s="751"/>
      <c r="G325" s="752"/>
      <c r="H325" s="753"/>
      <c r="P325" s="665"/>
    </row>
    <row r="326" spans="1:16" ht="15.75" customHeight="1">
      <c r="A326" s="751"/>
      <c r="B326" s="748"/>
      <c r="C326" s="751"/>
      <c r="D326" s="751"/>
      <c r="E326" s="751"/>
      <c r="F326" s="751"/>
      <c r="G326" s="752"/>
      <c r="H326" s="753"/>
      <c r="P326" s="665"/>
    </row>
    <row r="327" spans="1:16" ht="15.75" customHeight="1">
      <c r="A327" s="751"/>
      <c r="B327" s="748"/>
      <c r="C327" s="751"/>
      <c r="D327" s="751"/>
      <c r="E327" s="751"/>
      <c r="F327" s="751"/>
      <c r="G327" s="752"/>
      <c r="H327" s="753"/>
      <c r="P327" s="665"/>
    </row>
    <row r="328" spans="1:16" ht="15.75" customHeight="1">
      <c r="A328" s="751"/>
      <c r="B328" s="748"/>
      <c r="C328" s="751"/>
      <c r="D328" s="751"/>
      <c r="E328" s="751"/>
      <c r="F328" s="751"/>
      <c r="G328" s="752"/>
      <c r="H328" s="753"/>
      <c r="P328" s="665"/>
    </row>
    <row r="329" spans="1:16" ht="15.75" customHeight="1">
      <c r="A329" s="751"/>
      <c r="B329" s="748"/>
      <c r="C329" s="751"/>
      <c r="D329" s="751"/>
      <c r="E329" s="751"/>
      <c r="F329" s="751"/>
      <c r="G329" s="752"/>
      <c r="H329" s="753"/>
      <c r="P329" s="665"/>
    </row>
    <row r="330" spans="1:16" ht="15.75" customHeight="1">
      <c r="A330" s="751"/>
      <c r="B330" s="748"/>
      <c r="C330" s="751"/>
      <c r="D330" s="751"/>
      <c r="E330" s="751"/>
      <c r="F330" s="751"/>
      <c r="G330" s="752"/>
      <c r="H330" s="753"/>
      <c r="P330" s="665"/>
    </row>
    <row r="331" spans="1:16" ht="15.75" customHeight="1">
      <c r="A331" s="751"/>
      <c r="B331" s="748"/>
      <c r="C331" s="751"/>
      <c r="D331" s="751"/>
      <c r="E331" s="751"/>
      <c r="F331" s="751"/>
      <c r="G331" s="752"/>
      <c r="H331" s="753"/>
      <c r="P331" s="665"/>
    </row>
    <row r="332" spans="1:16" ht="15.75" customHeight="1">
      <c r="A332" s="751"/>
      <c r="B332" s="748"/>
      <c r="C332" s="751"/>
      <c r="D332" s="751"/>
      <c r="E332" s="751"/>
      <c r="F332" s="751"/>
      <c r="G332" s="752"/>
      <c r="H332" s="753"/>
      <c r="P332" s="665"/>
    </row>
    <row r="333" spans="1:16" ht="15.75" customHeight="1">
      <c r="A333" s="751"/>
      <c r="B333" s="748"/>
      <c r="C333" s="751"/>
      <c r="D333" s="751"/>
      <c r="E333" s="751"/>
      <c r="F333" s="751"/>
      <c r="G333" s="752"/>
      <c r="H333" s="753"/>
      <c r="P333" s="665"/>
    </row>
    <row r="334" spans="1:16" ht="15.75" customHeight="1">
      <c r="A334" s="751"/>
      <c r="B334" s="748"/>
      <c r="C334" s="751"/>
      <c r="D334" s="751"/>
      <c r="E334" s="751"/>
      <c r="F334" s="751"/>
      <c r="G334" s="752"/>
      <c r="H334" s="753"/>
      <c r="P334" s="665"/>
    </row>
    <row r="335" spans="1:16" ht="15.75" customHeight="1">
      <c r="A335" s="751"/>
      <c r="B335" s="748"/>
      <c r="C335" s="751"/>
      <c r="D335" s="751"/>
      <c r="E335" s="751"/>
      <c r="F335" s="751"/>
      <c r="G335" s="752"/>
      <c r="H335" s="753"/>
      <c r="P335" s="665"/>
    </row>
    <row r="336" spans="1:16" ht="15.75" customHeight="1">
      <c r="A336" s="751"/>
      <c r="B336" s="748"/>
      <c r="C336" s="751"/>
      <c r="D336" s="751"/>
      <c r="E336" s="751"/>
      <c r="F336" s="751"/>
      <c r="G336" s="752"/>
      <c r="H336" s="753"/>
      <c r="P336" s="665"/>
    </row>
    <row r="337" spans="1:16" ht="15.75" customHeight="1">
      <c r="A337" s="751"/>
      <c r="B337" s="748"/>
      <c r="C337" s="751"/>
      <c r="D337" s="751"/>
      <c r="E337" s="751"/>
      <c r="F337" s="751"/>
      <c r="G337" s="752"/>
      <c r="H337" s="753"/>
      <c r="P337" s="665"/>
    </row>
    <row r="338" spans="1:16" ht="15.75" customHeight="1">
      <c r="A338" s="751"/>
      <c r="B338" s="748"/>
      <c r="C338" s="751"/>
      <c r="D338" s="751"/>
      <c r="E338" s="751"/>
      <c r="F338" s="751"/>
      <c r="G338" s="752"/>
      <c r="H338" s="753"/>
      <c r="P338" s="665"/>
    </row>
    <row r="339" spans="1:16" ht="15.75" customHeight="1">
      <c r="A339" s="751"/>
      <c r="B339" s="748"/>
      <c r="C339" s="751"/>
      <c r="D339" s="751"/>
      <c r="E339" s="751"/>
      <c r="F339" s="751"/>
      <c r="G339" s="752"/>
      <c r="H339" s="753"/>
      <c r="P339" s="665"/>
    </row>
    <row r="340" spans="1:16" ht="15.75" customHeight="1">
      <c r="A340" s="751"/>
      <c r="B340" s="748"/>
      <c r="C340" s="751"/>
      <c r="D340" s="751"/>
      <c r="E340" s="751"/>
      <c r="F340" s="751"/>
      <c r="G340" s="752"/>
      <c r="H340" s="753"/>
      <c r="P340" s="665"/>
    </row>
    <row r="341" spans="1:16" ht="15.75" customHeight="1">
      <c r="A341" s="751"/>
      <c r="B341" s="748"/>
      <c r="C341" s="751"/>
      <c r="D341" s="751"/>
      <c r="E341" s="751"/>
      <c r="F341" s="751"/>
      <c r="G341" s="752"/>
      <c r="H341" s="753"/>
      <c r="P341" s="665"/>
    </row>
    <row r="342" spans="1:16" ht="15.75" customHeight="1">
      <c r="A342" s="751"/>
      <c r="B342" s="748"/>
      <c r="C342" s="751"/>
      <c r="D342" s="751"/>
      <c r="E342" s="751"/>
      <c r="F342" s="751"/>
      <c r="G342" s="752"/>
      <c r="H342" s="753"/>
      <c r="P342" s="665"/>
    </row>
    <row r="343" spans="1:16" ht="15.75" customHeight="1">
      <c r="A343" s="751"/>
      <c r="B343" s="748"/>
      <c r="C343" s="751"/>
      <c r="D343" s="751"/>
      <c r="E343" s="751"/>
      <c r="F343" s="751"/>
      <c r="G343" s="752"/>
      <c r="H343" s="753"/>
      <c r="P343" s="665"/>
    </row>
    <row r="344" spans="1:16" ht="15.75" customHeight="1">
      <c r="A344" s="751"/>
      <c r="B344" s="748"/>
      <c r="C344" s="751"/>
      <c r="D344" s="751"/>
      <c r="E344" s="751"/>
      <c r="F344" s="751"/>
      <c r="G344" s="752"/>
      <c r="H344" s="753"/>
      <c r="P344" s="665"/>
    </row>
    <row r="345" spans="1:16" ht="15.75" customHeight="1">
      <c r="A345" s="751"/>
      <c r="B345" s="748"/>
      <c r="C345" s="751"/>
      <c r="D345" s="751"/>
      <c r="E345" s="751"/>
      <c r="F345" s="751"/>
      <c r="G345" s="752"/>
      <c r="H345" s="753"/>
      <c r="P345" s="665"/>
    </row>
    <row r="346" spans="1:16" ht="15.75" customHeight="1">
      <c r="A346" s="751"/>
      <c r="B346" s="748"/>
      <c r="C346" s="751"/>
      <c r="D346" s="751"/>
      <c r="E346" s="751"/>
      <c r="F346" s="751"/>
      <c r="G346" s="752"/>
      <c r="H346" s="753"/>
      <c r="P346" s="665"/>
    </row>
    <row r="347" spans="1:16" ht="15.75" customHeight="1">
      <c r="A347" s="751"/>
      <c r="B347" s="748"/>
      <c r="C347" s="751"/>
      <c r="D347" s="751"/>
      <c r="E347" s="751"/>
      <c r="F347" s="751"/>
      <c r="G347" s="752"/>
      <c r="H347" s="753"/>
      <c r="P347" s="665"/>
    </row>
    <row r="348" spans="1:16" ht="15.75" customHeight="1">
      <c r="A348" s="751"/>
      <c r="B348" s="748"/>
      <c r="C348" s="751"/>
      <c r="D348" s="751"/>
      <c r="E348" s="751"/>
      <c r="F348" s="751"/>
      <c r="G348" s="752"/>
      <c r="H348" s="753"/>
      <c r="P348" s="665"/>
    </row>
    <row r="349" spans="1:16" ht="15.75" customHeight="1">
      <c r="A349" s="751"/>
      <c r="B349" s="748"/>
      <c r="C349" s="751"/>
      <c r="D349" s="751"/>
      <c r="E349" s="751"/>
      <c r="F349" s="751"/>
      <c r="G349" s="752"/>
      <c r="H349" s="753"/>
      <c r="P349" s="665"/>
    </row>
    <row r="350" spans="1:16" ht="15.75" customHeight="1">
      <c r="A350" s="751"/>
      <c r="B350" s="748"/>
      <c r="C350" s="751"/>
      <c r="D350" s="751"/>
      <c r="E350" s="751"/>
      <c r="F350" s="751"/>
      <c r="G350" s="752"/>
      <c r="H350" s="753"/>
      <c r="P350" s="665"/>
    </row>
    <row r="351" spans="1:16" ht="15.75" customHeight="1">
      <c r="A351" s="751"/>
      <c r="B351" s="748"/>
      <c r="C351" s="751"/>
      <c r="D351" s="751"/>
      <c r="E351" s="751"/>
      <c r="F351" s="751"/>
      <c r="G351" s="752"/>
      <c r="H351" s="753"/>
      <c r="P351" s="665"/>
    </row>
    <row r="352" spans="1:16" ht="15.75" customHeight="1">
      <c r="A352" s="751"/>
      <c r="B352" s="748"/>
      <c r="C352" s="751"/>
      <c r="D352" s="751"/>
      <c r="E352" s="751"/>
      <c r="F352" s="751"/>
      <c r="G352" s="752"/>
      <c r="H352" s="753"/>
      <c r="P352" s="665"/>
    </row>
    <row r="353" spans="1:16" ht="15.75" customHeight="1">
      <c r="A353" s="751"/>
      <c r="B353" s="748"/>
      <c r="C353" s="751"/>
      <c r="D353" s="751"/>
      <c r="E353" s="751"/>
      <c r="F353" s="751"/>
      <c r="G353" s="752"/>
      <c r="H353" s="753"/>
      <c r="P353" s="665"/>
    </row>
    <row r="354" spans="1:16" ht="15.75" customHeight="1">
      <c r="A354" s="751"/>
      <c r="B354" s="748"/>
      <c r="C354" s="751"/>
      <c r="D354" s="751"/>
      <c r="E354" s="751"/>
      <c r="F354" s="751"/>
      <c r="G354" s="752"/>
      <c r="H354" s="753"/>
      <c r="P354" s="665"/>
    </row>
    <row r="355" spans="1:16" ht="15.75" customHeight="1">
      <c r="A355" s="751"/>
      <c r="B355" s="748"/>
      <c r="C355" s="751"/>
      <c r="D355" s="751"/>
      <c r="E355" s="751"/>
      <c r="F355" s="751"/>
      <c r="G355" s="752"/>
      <c r="H355" s="753"/>
      <c r="P355" s="665"/>
    </row>
    <row r="356" spans="1:16" ht="15.75" customHeight="1">
      <c r="A356" s="751"/>
      <c r="B356" s="748"/>
      <c r="C356" s="751"/>
      <c r="D356" s="751"/>
      <c r="E356" s="751"/>
      <c r="F356" s="751"/>
      <c r="G356" s="752"/>
      <c r="H356" s="753"/>
      <c r="P356" s="665"/>
    </row>
    <row r="357" spans="1:16" ht="15.75" customHeight="1">
      <c r="A357" s="751"/>
      <c r="B357" s="748"/>
      <c r="C357" s="751"/>
      <c r="D357" s="751"/>
      <c r="E357" s="751"/>
      <c r="F357" s="751"/>
      <c r="G357" s="752"/>
      <c r="H357" s="753"/>
      <c r="P357" s="665"/>
    </row>
    <row r="358" spans="1:16" ht="15.75" customHeight="1">
      <c r="A358" s="751"/>
      <c r="B358" s="748"/>
      <c r="C358" s="751"/>
      <c r="D358" s="751"/>
      <c r="E358" s="751"/>
      <c r="F358" s="751"/>
      <c r="G358" s="752"/>
      <c r="H358" s="753"/>
      <c r="P358" s="665"/>
    </row>
    <row r="359" spans="1:16" ht="15.75" customHeight="1">
      <c r="A359" s="751"/>
      <c r="B359" s="748"/>
      <c r="C359" s="751"/>
      <c r="D359" s="751"/>
      <c r="E359" s="751"/>
      <c r="F359" s="751"/>
      <c r="G359" s="752"/>
      <c r="H359" s="753"/>
      <c r="P359" s="665"/>
    </row>
    <row r="360" spans="1:16" ht="15.75" customHeight="1">
      <c r="A360" s="751"/>
      <c r="B360" s="748"/>
      <c r="C360" s="751"/>
      <c r="D360" s="751"/>
      <c r="E360" s="751"/>
      <c r="F360" s="751"/>
      <c r="G360" s="752"/>
      <c r="H360" s="753"/>
      <c r="P360" s="665"/>
    </row>
    <row r="361" spans="1:16" ht="15.75" customHeight="1">
      <c r="A361" s="751"/>
      <c r="B361" s="748"/>
      <c r="C361" s="751"/>
      <c r="D361" s="751"/>
      <c r="E361" s="751"/>
      <c r="F361" s="751"/>
      <c r="G361" s="752"/>
      <c r="H361" s="753"/>
      <c r="P361" s="665"/>
    </row>
    <row r="362" spans="1:16" ht="15.75" customHeight="1">
      <c r="A362" s="751"/>
      <c r="B362" s="748"/>
      <c r="C362" s="751"/>
      <c r="D362" s="751"/>
      <c r="E362" s="751"/>
      <c r="F362" s="751"/>
      <c r="G362" s="752"/>
      <c r="H362" s="753"/>
      <c r="P362" s="665"/>
    </row>
    <row r="363" spans="1:16" ht="15.75" customHeight="1">
      <c r="A363" s="751"/>
      <c r="B363" s="748"/>
      <c r="C363" s="751"/>
      <c r="D363" s="751"/>
      <c r="E363" s="751"/>
      <c r="F363" s="751"/>
      <c r="G363" s="752"/>
      <c r="H363" s="753"/>
      <c r="P363" s="665"/>
    </row>
    <row r="364" spans="1:16" ht="15.75" customHeight="1">
      <c r="A364" s="751"/>
      <c r="B364" s="748"/>
      <c r="C364" s="751"/>
      <c r="D364" s="751"/>
      <c r="E364" s="751"/>
      <c r="F364" s="751"/>
      <c r="G364" s="752"/>
      <c r="H364" s="753"/>
      <c r="P364" s="665"/>
    </row>
    <row r="365" spans="1:16" ht="15.75" customHeight="1">
      <c r="A365" s="751"/>
      <c r="B365" s="748"/>
      <c r="C365" s="751"/>
      <c r="D365" s="751"/>
      <c r="E365" s="751"/>
      <c r="F365" s="751"/>
      <c r="G365" s="752"/>
      <c r="H365" s="753"/>
      <c r="P365" s="665"/>
    </row>
    <row r="366" spans="1:16" ht="15.75" customHeight="1">
      <c r="A366" s="751"/>
      <c r="B366" s="748"/>
      <c r="C366" s="751"/>
      <c r="D366" s="751"/>
      <c r="E366" s="751"/>
      <c r="F366" s="751"/>
      <c r="G366" s="752"/>
      <c r="H366" s="753"/>
      <c r="P366" s="665"/>
    </row>
    <row r="367" spans="1:16" ht="15.75" customHeight="1">
      <c r="A367" s="751"/>
      <c r="B367" s="748"/>
      <c r="C367" s="751"/>
      <c r="D367" s="751"/>
      <c r="E367" s="751"/>
      <c r="F367" s="751"/>
      <c r="G367" s="752"/>
      <c r="H367" s="753"/>
      <c r="P367" s="665"/>
    </row>
    <row r="368" spans="1:16" ht="15.75" customHeight="1">
      <c r="A368" s="751"/>
      <c r="B368" s="748"/>
      <c r="C368" s="751"/>
      <c r="D368" s="751"/>
      <c r="E368" s="751"/>
      <c r="F368" s="751"/>
      <c r="G368" s="752"/>
      <c r="H368" s="753"/>
      <c r="P368" s="665"/>
    </row>
    <row r="369" spans="1:16" ht="15.75" customHeight="1">
      <c r="A369" s="751"/>
      <c r="B369" s="748"/>
      <c r="C369" s="751"/>
      <c r="D369" s="751"/>
      <c r="E369" s="751"/>
      <c r="F369" s="751"/>
      <c r="G369" s="752"/>
      <c r="H369" s="753"/>
      <c r="P369" s="665"/>
    </row>
    <row r="370" spans="1:16" ht="15.75" customHeight="1">
      <c r="A370" s="751"/>
      <c r="B370" s="748"/>
      <c r="C370" s="751"/>
      <c r="D370" s="751"/>
      <c r="E370" s="751"/>
      <c r="F370" s="751"/>
      <c r="G370" s="752"/>
      <c r="H370" s="753"/>
      <c r="P370" s="665"/>
    </row>
    <row r="371" spans="1:16" ht="15.75" customHeight="1">
      <c r="A371" s="751"/>
      <c r="B371" s="748"/>
      <c r="C371" s="751"/>
      <c r="D371" s="751"/>
      <c r="E371" s="751"/>
      <c r="F371" s="751"/>
      <c r="G371" s="752"/>
      <c r="H371" s="753"/>
      <c r="P371" s="665"/>
    </row>
    <row r="372" spans="1:16" ht="15.75" customHeight="1">
      <c r="A372" s="751"/>
      <c r="B372" s="748"/>
      <c r="C372" s="751"/>
      <c r="D372" s="751"/>
      <c r="E372" s="751"/>
      <c r="F372" s="751"/>
      <c r="G372" s="752"/>
      <c r="H372" s="753"/>
      <c r="P372" s="665"/>
    </row>
    <row r="373" spans="1:16" ht="15.75" customHeight="1">
      <c r="A373" s="751"/>
      <c r="B373" s="748"/>
      <c r="C373" s="751"/>
      <c r="D373" s="751"/>
      <c r="E373" s="751"/>
      <c r="F373" s="751"/>
      <c r="G373" s="752"/>
      <c r="H373" s="753"/>
      <c r="P373" s="665"/>
    </row>
    <row r="374" spans="1:16" ht="15.75" customHeight="1">
      <c r="A374" s="751"/>
      <c r="B374" s="748"/>
      <c r="C374" s="751"/>
      <c r="D374" s="751"/>
      <c r="E374" s="751"/>
      <c r="F374" s="751"/>
      <c r="G374" s="752"/>
      <c r="H374" s="753"/>
      <c r="P374" s="665"/>
    </row>
    <row r="375" spans="1:16" ht="15.75" customHeight="1">
      <c r="A375" s="751"/>
      <c r="B375" s="748"/>
      <c r="C375" s="751"/>
      <c r="D375" s="751"/>
      <c r="E375" s="751"/>
      <c r="F375" s="751"/>
      <c r="G375" s="752"/>
      <c r="H375" s="753"/>
      <c r="P375" s="665"/>
    </row>
    <row r="376" spans="1:16" ht="15.75" customHeight="1">
      <c r="A376" s="751"/>
      <c r="B376" s="748"/>
      <c r="C376" s="751"/>
      <c r="D376" s="751"/>
      <c r="E376" s="751"/>
      <c r="F376" s="751"/>
      <c r="G376" s="752"/>
      <c r="H376" s="753"/>
      <c r="P376" s="665"/>
    </row>
    <row r="377" spans="1:16" ht="15.75" customHeight="1">
      <c r="A377" s="751"/>
      <c r="B377" s="748"/>
      <c r="C377" s="751"/>
      <c r="D377" s="751"/>
      <c r="E377" s="751"/>
      <c r="F377" s="751"/>
      <c r="G377" s="752"/>
      <c r="H377" s="753"/>
      <c r="P377" s="665"/>
    </row>
    <row r="378" spans="1:16" ht="15.75" customHeight="1">
      <c r="A378" s="751"/>
      <c r="B378" s="748"/>
      <c r="C378" s="751"/>
      <c r="D378" s="751"/>
      <c r="E378" s="751"/>
      <c r="F378" s="751"/>
      <c r="G378" s="752"/>
      <c r="H378" s="753"/>
      <c r="P378" s="665"/>
    </row>
    <row r="379" spans="1:16" ht="15.75" customHeight="1">
      <c r="A379" s="751"/>
      <c r="B379" s="748"/>
      <c r="C379" s="751"/>
      <c r="D379" s="751"/>
      <c r="E379" s="751"/>
      <c r="F379" s="751"/>
      <c r="G379" s="752"/>
      <c r="H379" s="753"/>
      <c r="P379" s="665"/>
    </row>
    <row r="380" spans="1:16" ht="15.75" customHeight="1">
      <c r="A380" s="751"/>
      <c r="B380" s="748"/>
      <c r="C380" s="751"/>
      <c r="D380" s="751"/>
      <c r="E380" s="751"/>
      <c r="F380" s="751"/>
      <c r="G380" s="752"/>
      <c r="H380" s="753"/>
      <c r="P380" s="665"/>
    </row>
    <row r="381" spans="1:16" ht="15.75" customHeight="1">
      <c r="A381" s="751"/>
      <c r="B381" s="748"/>
      <c r="C381" s="751"/>
      <c r="D381" s="751"/>
      <c r="E381" s="751"/>
      <c r="F381" s="751"/>
      <c r="G381" s="752"/>
      <c r="H381" s="753"/>
      <c r="P381" s="665"/>
    </row>
    <row r="382" spans="1:16" ht="15.75" customHeight="1">
      <c r="A382" s="751"/>
      <c r="B382" s="748"/>
      <c r="C382" s="751"/>
      <c r="D382" s="751"/>
      <c r="E382" s="751"/>
      <c r="F382" s="751"/>
      <c r="G382" s="752"/>
      <c r="H382" s="753"/>
      <c r="P382" s="665"/>
    </row>
    <row r="383" spans="1:16" ht="15.75" customHeight="1">
      <c r="A383" s="751"/>
      <c r="B383" s="748"/>
      <c r="C383" s="751"/>
      <c r="D383" s="751"/>
      <c r="E383" s="751"/>
      <c r="F383" s="751"/>
      <c r="G383" s="752"/>
      <c r="H383" s="753"/>
      <c r="P383" s="665"/>
    </row>
    <row r="384" spans="1:16" ht="15.75" customHeight="1">
      <c r="A384" s="751"/>
      <c r="B384" s="748"/>
      <c r="C384" s="751"/>
      <c r="D384" s="751"/>
      <c r="E384" s="751"/>
      <c r="F384" s="751"/>
      <c r="G384" s="752"/>
      <c r="H384" s="753"/>
      <c r="P384" s="665"/>
    </row>
    <row r="385" spans="1:16" ht="15.75" customHeight="1">
      <c r="A385" s="751"/>
      <c r="B385" s="748"/>
      <c r="C385" s="751"/>
      <c r="D385" s="751"/>
      <c r="E385" s="751"/>
      <c r="F385" s="751"/>
      <c r="G385" s="752"/>
      <c r="H385" s="753"/>
      <c r="P385" s="665"/>
    </row>
    <row r="386" spans="1:16" ht="15.75" customHeight="1">
      <c r="A386" s="751"/>
      <c r="B386" s="748"/>
      <c r="C386" s="751"/>
      <c r="D386" s="751"/>
      <c r="E386" s="751"/>
      <c r="F386" s="751"/>
      <c r="G386" s="752"/>
      <c r="H386" s="753"/>
      <c r="P386" s="665"/>
    </row>
    <row r="387" spans="1:16" ht="15.75" customHeight="1">
      <c r="A387" s="751"/>
      <c r="B387" s="748"/>
      <c r="C387" s="751"/>
      <c r="D387" s="751"/>
      <c r="E387" s="751"/>
      <c r="F387" s="751"/>
      <c r="G387" s="752"/>
      <c r="H387" s="753"/>
      <c r="P387" s="665"/>
    </row>
    <row r="388" spans="1:16" ht="15.75" customHeight="1">
      <c r="A388" s="751"/>
      <c r="B388" s="748"/>
      <c r="C388" s="751"/>
      <c r="D388" s="751"/>
      <c r="E388" s="751"/>
      <c r="F388" s="751"/>
      <c r="G388" s="752"/>
      <c r="H388" s="753"/>
      <c r="P388" s="665"/>
    </row>
    <row r="389" spans="1:16" ht="15.75" customHeight="1">
      <c r="A389" s="751"/>
      <c r="B389" s="748"/>
      <c r="C389" s="751"/>
      <c r="D389" s="751"/>
      <c r="E389" s="751"/>
      <c r="F389" s="751"/>
      <c r="G389" s="752"/>
      <c r="H389" s="753"/>
      <c r="P389" s="665"/>
    </row>
    <row r="390" spans="1:16" ht="15.75" customHeight="1">
      <c r="A390" s="751"/>
      <c r="B390" s="748"/>
      <c r="C390" s="751"/>
      <c r="D390" s="751"/>
      <c r="E390" s="751"/>
      <c r="F390" s="751"/>
      <c r="G390" s="752"/>
      <c r="H390" s="753"/>
      <c r="P390" s="665"/>
    </row>
    <row r="391" spans="1:16" ht="15.75" customHeight="1">
      <c r="A391" s="751"/>
      <c r="B391" s="748"/>
      <c r="C391" s="751"/>
      <c r="D391" s="751"/>
      <c r="E391" s="751"/>
      <c r="F391" s="751"/>
      <c r="G391" s="752"/>
      <c r="H391" s="753"/>
      <c r="P391" s="665"/>
    </row>
    <row r="392" spans="1:16" ht="15.75" customHeight="1">
      <c r="A392" s="751"/>
      <c r="B392" s="748"/>
      <c r="C392" s="751"/>
      <c r="D392" s="751"/>
      <c r="E392" s="751"/>
      <c r="F392" s="751"/>
      <c r="G392" s="752"/>
      <c r="H392" s="753"/>
      <c r="P392" s="665"/>
    </row>
    <row r="393" spans="1:16" ht="15.75" customHeight="1">
      <c r="A393" s="751"/>
      <c r="B393" s="748"/>
      <c r="C393" s="751"/>
      <c r="D393" s="751"/>
      <c r="E393" s="751"/>
      <c r="F393" s="751"/>
      <c r="G393" s="752"/>
      <c r="H393" s="753"/>
      <c r="P393" s="665"/>
    </row>
    <row r="394" spans="1:16" ht="15.75" customHeight="1">
      <c r="A394" s="751"/>
      <c r="B394" s="748"/>
      <c r="C394" s="751"/>
      <c r="D394" s="751"/>
      <c r="E394" s="751"/>
      <c r="F394" s="751"/>
      <c r="G394" s="752"/>
      <c r="H394" s="753"/>
      <c r="P394" s="665"/>
    </row>
    <row r="395" spans="1:16" ht="15.75" customHeight="1">
      <c r="A395" s="751"/>
      <c r="B395" s="748"/>
      <c r="C395" s="751"/>
      <c r="D395" s="751"/>
      <c r="E395" s="751"/>
      <c r="F395" s="751"/>
      <c r="G395" s="752"/>
      <c r="H395" s="753"/>
      <c r="P395" s="665"/>
    </row>
    <row r="396" spans="1:16" ht="15.75" customHeight="1">
      <c r="A396" s="751"/>
      <c r="B396" s="748"/>
      <c r="C396" s="751"/>
      <c r="D396" s="751"/>
      <c r="E396" s="751"/>
      <c r="F396" s="751"/>
      <c r="G396" s="752"/>
      <c r="H396" s="753"/>
      <c r="P396" s="665"/>
    </row>
    <row r="397" spans="1:16" ht="15.75" customHeight="1">
      <c r="A397" s="751"/>
      <c r="B397" s="748"/>
      <c r="C397" s="751"/>
      <c r="D397" s="751"/>
      <c r="E397" s="751"/>
      <c r="F397" s="751"/>
      <c r="G397" s="752"/>
      <c r="H397" s="753"/>
      <c r="P397" s="665"/>
    </row>
    <row r="398" spans="1:16" ht="15.75" customHeight="1">
      <c r="A398" s="751"/>
      <c r="B398" s="748"/>
      <c r="C398" s="751"/>
      <c r="D398" s="751"/>
      <c r="E398" s="751"/>
      <c r="F398" s="751"/>
      <c r="G398" s="752"/>
      <c r="H398" s="753"/>
      <c r="P398" s="665"/>
    </row>
    <row r="399" spans="1:16" ht="15.75" customHeight="1">
      <c r="A399" s="751"/>
      <c r="B399" s="748"/>
      <c r="C399" s="751"/>
      <c r="D399" s="751"/>
      <c r="E399" s="751"/>
      <c r="F399" s="751"/>
      <c r="G399" s="752"/>
      <c r="H399" s="753"/>
      <c r="P399" s="665"/>
    </row>
    <row r="400" spans="1:16" ht="15.75" customHeight="1">
      <c r="A400" s="751"/>
      <c r="B400" s="748"/>
      <c r="C400" s="751"/>
      <c r="D400" s="751"/>
      <c r="E400" s="751"/>
      <c r="F400" s="751"/>
      <c r="G400" s="752"/>
      <c r="H400" s="753"/>
      <c r="P400" s="665"/>
    </row>
    <row r="401" spans="1:16" ht="15.75" customHeight="1">
      <c r="A401" s="751"/>
      <c r="B401" s="748"/>
      <c r="C401" s="751"/>
      <c r="D401" s="751"/>
      <c r="E401" s="751"/>
      <c r="F401" s="751"/>
      <c r="G401" s="752"/>
      <c r="H401" s="753"/>
      <c r="P401" s="665"/>
    </row>
    <row r="402" spans="1:16" ht="15.75" customHeight="1">
      <c r="A402" s="751"/>
      <c r="B402" s="748"/>
      <c r="C402" s="751"/>
      <c r="D402" s="751"/>
      <c r="E402" s="751"/>
      <c r="F402" s="751"/>
      <c r="G402" s="752"/>
      <c r="H402" s="753"/>
      <c r="P402" s="665"/>
    </row>
    <row r="403" spans="1:16" ht="15.75" customHeight="1">
      <c r="A403" s="751"/>
      <c r="B403" s="748"/>
      <c r="C403" s="751"/>
      <c r="D403" s="751"/>
      <c r="E403" s="751"/>
      <c r="F403" s="751"/>
      <c r="G403" s="752"/>
      <c r="H403" s="753"/>
      <c r="P403" s="665"/>
    </row>
    <row r="404" spans="1:16" ht="15.75" customHeight="1">
      <c r="A404" s="751"/>
      <c r="B404" s="748"/>
      <c r="C404" s="751"/>
      <c r="D404" s="751"/>
      <c r="E404" s="751"/>
      <c r="F404" s="751"/>
      <c r="G404" s="752"/>
      <c r="H404" s="753"/>
      <c r="P404" s="665"/>
    </row>
    <row r="405" spans="1:16" ht="15.75" customHeight="1">
      <c r="A405" s="751"/>
      <c r="B405" s="748"/>
      <c r="C405" s="751"/>
      <c r="D405" s="751"/>
      <c r="E405" s="751"/>
      <c r="F405" s="751"/>
      <c r="G405" s="752"/>
      <c r="H405" s="753"/>
      <c r="P405" s="665"/>
    </row>
    <row r="406" spans="1:16" ht="15.75" customHeight="1">
      <c r="A406" s="751"/>
      <c r="B406" s="748"/>
      <c r="C406" s="751"/>
      <c r="D406" s="751"/>
      <c r="E406" s="751"/>
      <c r="F406" s="751"/>
      <c r="G406" s="752"/>
      <c r="H406" s="753"/>
      <c r="P406" s="665"/>
    </row>
    <row r="407" spans="1:16" ht="15.75" customHeight="1">
      <c r="A407" s="751"/>
      <c r="B407" s="748"/>
      <c r="C407" s="751"/>
      <c r="D407" s="751"/>
      <c r="E407" s="751"/>
      <c r="F407" s="751"/>
      <c r="G407" s="752"/>
      <c r="H407" s="753"/>
      <c r="P407" s="665"/>
    </row>
    <row r="408" spans="1:16" ht="15.75" customHeight="1">
      <c r="A408" s="751"/>
      <c r="B408" s="748"/>
      <c r="C408" s="751"/>
      <c r="D408" s="751"/>
      <c r="E408" s="751"/>
      <c r="F408" s="751"/>
      <c r="G408" s="752"/>
      <c r="H408" s="753"/>
      <c r="P408" s="665"/>
    </row>
    <row r="409" spans="1:16" ht="15.75" customHeight="1">
      <c r="A409" s="751"/>
      <c r="B409" s="748"/>
      <c r="C409" s="751"/>
      <c r="D409" s="751"/>
      <c r="E409" s="751"/>
      <c r="F409" s="751"/>
      <c r="G409" s="752"/>
      <c r="H409" s="753"/>
      <c r="P409" s="665"/>
    </row>
    <row r="410" spans="1:16" ht="15.75" customHeight="1">
      <c r="A410" s="751"/>
      <c r="B410" s="748"/>
      <c r="C410" s="751"/>
      <c r="D410" s="751"/>
      <c r="E410" s="751"/>
      <c r="F410" s="751"/>
      <c r="G410" s="752"/>
      <c r="H410" s="753"/>
      <c r="P410" s="665"/>
    </row>
    <row r="411" spans="1:16" ht="15.75" customHeight="1">
      <c r="A411" s="751"/>
      <c r="B411" s="748"/>
      <c r="C411" s="751"/>
      <c r="D411" s="751"/>
      <c r="E411" s="751"/>
      <c r="F411" s="751"/>
      <c r="G411" s="752"/>
      <c r="H411" s="753"/>
      <c r="P411" s="665"/>
    </row>
    <row r="412" spans="1:16" ht="15.75" customHeight="1">
      <c r="A412" s="751"/>
      <c r="B412" s="748"/>
      <c r="C412" s="751"/>
      <c r="D412" s="751"/>
      <c r="E412" s="751"/>
      <c r="F412" s="751"/>
      <c r="G412" s="752"/>
      <c r="H412" s="753"/>
      <c r="P412" s="665"/>
    </row>
    <row r="413" spans="1:16" ht="15.75" customHeight="1">
      <c r="A413" s="751"/>
      <c r="B413" s="748"/>
      <c r="C413" s="751"/>
      <c r="D413" s="751"/>
      <c r="E413" s="751"/>
      <c r="F413" s="751"/>
      <c r="G413" s="752"/>
      <c r="H413" s="753"/>
      <c r="P413" s="665"/>
    </row>
    <row r="414" spans="1:16" ht="15.75" customHeight="1">
      <c r="A414" s="751"/>
      <c r="B414" s="748"/>
      <c r="C414" s="751"/>
      <c r="D414" s="751"/>
      <c r="E414" s="751"/>
      <c r="F414" s="751"/>
      <c r="G414" s="752"/>
      <c r="H414" s="753"/>
      <c r="P414" s="665"/>
    </row>
    <row r="415" spans="1:16" ht="15.75" customHeight="1">
      <c r="A415" s="751"/>
      <c r="B415" s="748"/>
      <c r="C415" s="751"/>
      <c r="D415" s="751"/>
      <c r="E415" s="751"/>
      <c r="F415" s="751"/>
      <c r="G415" s="752"/>
      <c r="H415" s="753"/>
      <c r="P415" s="665"/>
    </row>
    <row r="416" spans="1:16" ht="15.75" customHeight="1">
      <c r="A416" s="751"/>
      <c r="B416" s="748"/>
      <c r="C416" s="751"/>
      <c r="D416" s="751"/>
      <c r="E416" s="751"/>
      <c r="F416" s="751"/>
      <c r="G416" s="752"/>
      <c r="H416" s="753"/>
      <c r="P416" s="665"/>
    </row>
    <row r="417" spans="1:16" ht="15.75" customHeight="1">
      <c r="A417" s="751"/>
      <c r="B417" s="748"/>
      <c r="C417" s="751"/>
      <c r="D417" s="751"/>
      <c r="E417" s="751"/>
      <c r="F417" s="751"/>
      <c r="G417" s="752"/>
      <c r="H417" s="753"/>
      <c r="P417" s="665"/>
    </row>
    <row r="418" spans="1:16" ht="15.75" customHeight="1">
      <c r="A418" s="751"/>
      <c r="B418" s="748"/>
      <c r="C418" s="751"/>
      <c r="D418" s="751"/>
      <c r="E418" s="751"/>
      <c r="F418" s="751"/>
      <c r="G418" s="752"/>
      <c r="H418" s="753"/>
      <c r="P418" s="665"/>
    </row>
    <row r="419" spans="1:16" ht="15.75" customHeight="1">
      <c r="A419" s="751"/>
      <c r="B419" s="748"/>
      <c r="C419" s="751"/>
      <c r="D419" s="751"/>
      <c r="E419" s="751"/>
      <c r="F419" s="751"/>
      <c r="G419" s="752"/>
      <c r="H419" s="753"/>
      <c r="P419" s="665"/>
    </row>
    <row r="420" spans="1:16" ht="15.75" customHeight="1">
      <c r="A420" s="751"/>
      <c r="B420" s="748"/>
      <c r="C420" s="751"/>
      <c r="D420" s="751"/>
      <c r="E420" s="751"/>
      <c r="F420" s="751"/>
      <c r="G420" s="752"/>
      <c r="H420" s="753"/>
      <c r="P420" s="665"/>
    </row>
    <row r="421" spans="1:16" ht="15.75" customHeight="1">
      <c r="A421" s="751"/>
      <c r="B421" s="748"/>
      <c r="C421" s="751"/>
      <c r="D421" s="751"/>
      <c r="E421" s="751"/>
      <c r="F421" s="751"/>
      <c r="G421" s="752"/>
      <c r="H421" s="753"/>
      <c r="P421" s="665"/>
    </row>
    <row r="422" spans="1:16" ht="15.75" customHeight="1">
      <c r="A422" s="751"/>
      <c r="B422" s="748"/>
      <c r="C422" s="751"/>
      <c r="D422" s="751"/>
      <c r="E422" s="751"/>
      <c r="F422" s="751"/>
      <c r="G422" s="752"/>
      <c r="H422" s="753"/>
      <c r="P422" s="665"/>
    </row>
    <row r="423" spans="1:16" ht="15.75" customHeight="1">
      <c r="A423" s="751"/>
      <c r="B423" s="748"/>
      <c r="C423" s="751"/>
      <c r="D423" s="751"/>
      <c r="E423" s="751"/>
      <c r="F423" s="751"/>
      <c r="G423" s="752"/>
      <c r="H423" s="753"/>
      <c r="P423" s="665"/>
    </row>
    <row r="424" spans="1:16" ht="15.75" customHeight="1">
      <c r="A424" s="751"/>
      <c r="B424" s="748"/>
      <c r="C424" s="751"/>
      <c r="D424" s="751"/>
      <c r="E424" s="751"/>
      <c r="F424" s="751"/>
      <c r="G424" s="752"/>
      <c r="H424" s="753"/>
      <c r="P424" s="665"/>
    </row>
    <row r="425" spans="1:16" ht="15.75" customHeight="1">
      <c r="A425" s="751"/>
      <c r="B425" s="748"/>
      <c r="C425" s="751"/>
      <c r="D425" s="751"/>
      <c r="E425" s="751"/>
      <c r="F425" s="751"/>
      <c r="G425" s="752"/>
      <c r="H425" s="753"/>
      <c r="P425" s="665"/>
    </row>
    <row r="426" spans="1:16" ht="15.75" customHeight="1">
      <c r="A426" s="751"/>
      <c r="B426" s="748"/>
      <c r="C426" s="751"/>
      <c r="D426" s="751"/>
      <c r="E426" s="751"/>
      <c r="F426" s="751"/>
      <c r="G426" s="752"/>
      <c r="H426" s="753"/>
      <c r="P426" s="665"/>
    </row>
    <row r="427" spans="1:16" ht="15.75" customHeight="1">
      <c r="A427" s="751"/>
      <c r="B427" s="748"/>
      <c r="C427" s="751"/>
      <c r="D427" s="751"/>
      <c r="E427" s="751"/>
      <c r="F427" s="751"/>
      <c r="G427" s="752"/>
      <c r="H427" s="753"/>
      <c r="P427" s="665"/>
    </row>
    <row r="428" spans="1:16" ht="15.75" customHeight="1">
      <c r="A428" s="751"/>
      <c r="B428" s="748"/>
      <c r="C428" s="751"/>
      <c r="D428" s="751"/>
      <c r="E428" s="751"/>
      <c r="F428" s="751"/>
      <c r="G428" s="752"/>
      <c r="H428" s="753"/>
      <c r="P428" s="665"/>
    </row>
    <row r="429" spans="1:16" ht="15.75" customHeight="1">
      <c r="A429" s="751"/>
      <c r="B429" s="748"/>
      <c r="C429" s="751"/>
      <c r="D429" s="751"/>
      <c r="E429" s="751"/>
      <c r="F429" s="751"/>
      <c r="G429" s="752"/>
      <c r="H429" s="753"/>
      <c r="P429" s="665"/>
    </row>
    <row r="430" spans="1:16" ht="15.75" customHeight="1">
      <c r="A430" s="751"/>
      <c r="B430" s="748"/>
      <c r="C430" s="751"/>
      <c r="D430" s="751"/>
      <c r="E430" s="751"/>
      <c r="F430" s="751"/>
      <c r="G430" s="752"/>
      <c r="H430" s="753"/>
      <c r="P430" s="665"/>
    </row>
    <row r="431" spans="1:16" ht="15.75" customHeight="1">
      <c r="A431" s="751"/>
      <c r="B431" s="748"/>
      <c r="C431" s="751"/>
      <c r="D431" s="751"/>
      <c r="E431" s="751"/>
      <c r="F431" s="751"/>
      <c r="G431" s="752"/>
      <c r="H431" s="753"/>
      <c r="P431" s="665"/>
    </row>
    <row r="432" spans="1:16" ht="15.75" customHeight="1">
      <c r="A432" s="751"/>
      <c r="B432" s="748"/>
      <c r="C432" s="751"/>
      <c r="D432" s="751"/>
      <c r="E432" s="751"/>
      <c r="F432" s="751"/>
      <c r="G432" s="752"/>
      <c r="H432" s="753"/>
      <c r="P432" s="665"/>
    </row>
    <row r="433" spans="1:16" ht="15.75" customHeight="1">
      <c r="A433" s="751"/>
      <c r="B433" s="748"/>
      <c r="C433" s="751"/>
      <c r="D433" s="751"/>
      <c r="E433" s="751"/>
      <c r="F433" s="751"/>
      <c r="G433" s="752"/>
      <c r="H433" s="753"/>
      <c r="P433" s="665"/>
    </row>
    <row r="434" spans="1:16" ht="15.75" customHeight="1">
      <c r="A434" s="751"/>
      <c r="B434" s="748"/>
      <c r="C434" s="751"/>
      <c r="D434" s="751"/>
      <c r="E434" s="751"/>
      <c r="F434" s="751"/>
      <c r="G434" s="752"/>
      <c r="H434" s="753"/>
      <c r="P434" s="665"/>
    </row>
    <row r="435" spans="1:16" ht="15.75" customHeight="1">
      <c r="A435" s="751"/>
      <c r="B435" s="748"/>
      <c r="C435" s="751"/>
      <c r="D435" s="751"/>
      <c r="E435" s="751"/>
      <c r="F435" s="751"/>
      <c r="G435" s="752"/>
      <c r="H435" s="753"/>
      <c r="P435" s="665"/>
    </row>
    <row r="436" spans="1:16" ht="15.75" customHeight="1">
      <c r="A436" s="751"/>
      <c r="B436" s="748"/>
      <c r="C436" s="751"/>
      <c r="D436" s="751"/>
      <c r="E436" s="751"/>
      <c r="F436" s="751"/>
      <c r="G436" s="752"/>
      <c r="H436" s="753"/>
      <c r="P436" s="665"/>
    </row>
    <row r="437" spans="1:16" ht="15.75" customHeight="1">
      <c r="A437" s="751"/>
      <c r="B437" s="748"/>
      <c r="C437" s="751"/>
      <c r="D437" s="751"/>
      <c r="E437" s="751"/>
      <c r="F437" s="751"/>
      <c r="G437" s="752"/>
      <c r="H437" s="753"/>
      <c r="P437" s="665"/>
    </row>
    <row r="438" spans="1:16" ht="15.75" customHeight="1">
      <c r="A438" s="751"/>
      <c r="B438" s="748"/>
      <c r="C438" s="751"/>
      <c r="D438" s="751"/>
      <c r="E438" s="751"/>
      <c r="F438" s="751"/>
      <c r="G438" s="752"/>
      <c r="H438" s="753"/>
      <c r="P438" s="665"/>
    </row>
    <row r="439" spans="1:16" ht="15.75" customHeight="1">
      <c r="A439" s="751"/>
      <c r="B439" s="748"/>
      <c r="C439" s="751"/>
      <c r="D439" s="751"/>
      <c r="E439" s="751"/>
      <c r="F439" s="751"/>
      <c r="G439" s="752"/>
      <c r="H439" s="753"/>
      <c r="P439" s="665"/>
    </row>
    <row r="440" spans="1:16" ht="15.75" customHeight="1">
      <c r="A440" s="751"/>
      <c r="B440" s="748"/>
      <c r="C440" s="751"/>
      <c r="D440" s="751"/>
      <c r="E440" s="751"/>
      <c r="F440" s="751"/>
      <c r="G440" s="752"/>
      <c r="H440" s="753"/>
      <c r="P440" s="665"/>
    </row>
    <row r="441" spans="1:16" ht="15.75" customHeight="1">
      <c r="A441" s="751"/>
      <c r="B441" s="748"/>
      <c r="C441" s="751"/>
      <c r="D441" s="751"/>
      <c r="E441" s="751"/>
      <c r="F441" s="751"/>
      <c r="G441" s="752"/>
      <c r="H441" s="753"/>
      <c r="P441" s="665"/>
    </row>
    <row r="442" spans="1:16" ht="15.75" customHeight="1">
      <c r="A442" s="751"/>
      <c r="B442" s="748"/>
      <c r="C442" s="751"/>
      <c r="D442" s="751"/>
      <c r="E442" s="751"/>
      <c r="F442" s="751"/>
      <c r="G442" s="752"/>
      <c r="H442" s="753"/>
      <c r="P442" s="665"/>
    </row>
    <row r="443" spans="1:16" ht="15.75" customHeight="1">
      <c r="A443" s="751"/>
      <c r="B443" s="748"/>
      <c r="C443" s="751"/>
      <c r="D443" s="751"/>
      <c r="E443" s="751"/>
      <c r="F443" s="751"/>
      <c r="G443" s="752"/>
      <c r="H443" s="753"/>
      <c r="P443" s="665"/>
    </row>
    <row r="444" spans="1:16" ht="15.75" customHeight="1">
      <c r="A444" s="751"/>
      <c r="B444" s="748"/>
      <c r="C444" s="751"/>
      <c r="D444" s="751"/>
      <c r="E444" s="751"/>
      <c r="F444" s="751"/>
      <c r="G444" s="752"/>
      <c r="H444" s="753"/>
      <c r="P444" s="665"/>
    </row>
    <row r="445" spans="1:16" ht="15.75" customHeight="1">
      <c r="A445" s="751"/>
      <c r="B445" s="748"/>
      <c r="C445" s="751"/>
      <c r="D445" s="751"/>
      <c r="E445" s="751"/>
      <c r="F445" s="751"/>
      <c r="G445" s="752"/>
      <c r="H445" s="753"/>
      <c r="P445" s="665"/>
    </row>
    <row r="446" spans="1:16" ht="15.75" customHeight="1">
      <c r="A446" s="751"/>
      <c r="B446" s="748"/>
      <c r="C446" s="751"/>
      <c r="D446" s="751"/>
      <c r="E446" s="751"/>
      <c r="F446" s="751"/>
      <c r="G446" s="752"/>
      <c r="H446" s="753"/>
      <c r="P446" s="665"/>
    </row>
    <row r="447" spans="1:16" ht="15.75" customHeight="1">
      <c r="A447" s="751"/>
      <c r="B447" s="748"/>
      <c r="C447" s="751"/>
      <c r="D447" s="751"/>
      <c r="E447" s="751"/>
      <c r="F447" s="751"/>
      <c r="G447" s="752"/>
      <c r="H447" s="753"/>
      <c r="P447" s="665"/>
    </row>
    <row r="448" spans="1:16" ht="15.75" customHeight="1">
      <c r="A448" s="751"/>
      <c r="B448" s="748"/>
      <c r="C448" s="751"/>
      <c r="D448" s="751"/>
      <c r="E448" s="751"/>
      <c r="F448" s="751"/>
      <c r="G448" s="752"/>
      <c r="H448" s="753"/>
      <c r="P448" s="665"/>
    </row>
    <row r="449" spans="1:16" ht="15.75" customHeight="1">
      <c r="A449" s="751"/>
      <c r="B449" s="748"/>
      <c r="C449" s="751"/>
      <c r="D449" s="751"/>
      <c r="E449" s="751"/>
      <c r="F449" s="751"/>
      <c r="G449" s="752"/>
      <c r="H449" s="753"/>
      <c r="P449" s="665"/>
    </row>
    <row r="450" spans="1:16" ht="15.75" customHeight="1">
      <c r="A450" s="751"/>
      <c r="B450" s="748"/>
      <c r="C450" s="751"/>
      <c r="D450" s="751"/>
      <c r="E450" s="751"/>
      <c r="F450" s="751"/>
      <c r="G450" s="752"/>
      <c r="H450" s="753"/>
      <c r="P450" s="665"/>
    </row>
    <row r="451" spans="1:16" ht="15.75" customHeight="1">
      <c r="A451" s="751"/>
      <c r="B451" s="748"/>
      <c r="C451" s="751"/>
      <c r="D451" s="751"/>
      <c r="E451" s="751"/>
      <c r="F451" s="751"/>
      <c r="G451" s="752"/>
      <c r="H451" s="753"/>
      <c r="P451" s="665"/>
    </row>
    <row r="452" spans="1:16" ht="15.75" customHeight="1">
      <c r="A452" s="751"/>
      <c r="B452" s="748"/>
      <c r="C452" s="751"/>
      <c r="D452" s="751"/>
      <c r="E452" s="751"/>
      <c r="F452" s="751"/>
      <c r="G452" s="752"/>
      <c r="H452" s="753"/>
      <c r="P452" s="665"/>
    </row>
    <row r="453" spans="1:16" ht="15.75" customHeight="1">
      <c r="A453" s="751"/>
      <c r="B453" s="748"/>
      <c r="C453" s="751"/>
      <c r="D453" s="751"/>
      <c r="E453" s="751"/>
      <c r="F453" s="751"/>
      <c r="G453" s="752"/>
      <c r="H453" s="753"/>
      <c r="P453" s="665"/>
    </row>
    <row r="454" spans="1:16" ht="15.75" customHeight="1">
      <c r="A454" s="751"/>
      <c r="B454" s="748"/>
      <c r="C454" s="751"/>
      <c r="D454" s="751"/>
      <c r="E454" s="751"/>
      <c r="F454" s="751"/>
      <c r="G454" s="752"/>
      <c r="H454" s="753"/>
      <c r="P454" s="665"/>
    </row>
    <row r="455" spans="1:16" ht="15.75" customHeight="1">
      <c r="A455" s="751"/>
      <c r="B455" s="748"/>
      <c r="C455" s="751"/>
      <c r="D455" s="751"/>
      <c r="E455" s="751"/>
      <c r="F455" s="751"/>
      <c r="G455" s="752"/>
      <c r="H455" s="753"/>
      <c r="P455" s="665"/>
    </row>
    <row r="456" spans="1:16" ht="15.75" customHeight="1">
      <c r="A456" s="751"/>
      <c r="B456" s="748"/>
      <c r="C456" s="751"/>
      <c r="D456" s="751"/>
      <c r="E456" s="751"/>
      <c r="F456" s="751"/>
      <c r="G456" s="752"/>
      <c r="H456" s="753"/>
      <c r="P456" s="665"/>
    </row>
    <row r="457" spans="1:16" ht="15.75" customHeight="1">
      <c r="A457" s="751"/>
      <c r="B457" s="748"/>
      <c r="C457" s="751"/>
      <c r="D457" s="751"/>
      <c r="E457" s="751"/>
      <c r="F457" s="751"/>
      <c r="G457" s="752"/>
      <c r="H457" s="753"/>
      <c r="P457" s="665"/>
    </row>
    <row r="458" spans="1:16" ht="15.75" customHeight="1">
      <c r="A458" s="751"/>
      <c r="B458" s="748"/>
      <c r="C458" s="751"/>
      <c r="D458" s="751"/>
      <c r="E458" s="751"/>
      <c r="F458" s="751"/>
      <c r="G458" s="752"/>
      <c r="H458" s="753"/>
      <c r="P458" s="665"/>
    </row>
    <row r="459" spans="1:16" ht="15.75" customHeight="1">
      <c r="A459" s="751"/>
      <c r="B459" s="748"/>
      <c r="C459" s="751"/>
      <c r="D459" s="751"/>
      <c r="E459" s="751"/>
      <c r="F459" s="751"/>
      <c r="G459" s="752"/>
      <c r="H459" s="753"/>
      <c r="P459" s="665"/>
    </row>
    <row r="460" spans="1:16" ht="15.75" customHeight="1">
      <c r="A460" s="751"/>
      <c r="B460" s="748"/>
      <c r="C460" s="751"/>
      <c r="D460" s="751"/>
      <c r="E460" s="751"/>
      <c r="F460" s="751"/>
      <c r="G460" s="752"/>
      <c r="H460" s="753"/>
      <c r="P460" s="665"/>
    </row>
    <row r="461" spans="1:16" ht="15.75" customHeight="1">
      <c r="A461" s="751"/>
      <c r="B461" s="748"/>
      <c r="C461" s="751"/>
      <c r="D461" s="751"/>
      <c r="E461" s="751"/>
      <c r="F461" s="751"/>
      <c r="G461" s="752"/>
      <c r="H461" s="753"/>
      <c r="P461" s="665"/>
    </row>
    <row r="462" spans="1:16" ht="15.75" customHeight="1">
      <c r="A462" s="751"/>
      <c r="B462" s="748"/>
      <c r="C462" s="751"/>
      <c r="D462" s="751"/>
      <c r="E462" s="751"/>
      <c r="F462" s="751"/>
      <c r="G462" s="752"/>
      <c r="H462" s="753"/>
      <c r="P462" s="665"/>
    </row>
    <row r="463" spans="1:16" ht="15.75" customHeight="1">
      <c r="A463" s="751"/>
      <c r="B463" s="748"/>
      <c r="C463" s="751"/>
      <c r="D463" s="751"/>
      <c r="E463" s="751"/>
      <c r="F463" s="751"/>
      <c r="G463" s="752"/>
      <c r="H463" s="753"/>
      <c r="P463" s="665"/>
    </row>
    <row r="464" spans="1:16" ht="15.75" customHeight="1">
      <c r="A464" s="751"/>
      <c r="B464" s="748"/>
      <c r="C464" s="751"/>
      <c r="D464" s="751"/>
      <c r="E464" s="751"/>
      <c r="F464" s="751"/>
      <c r="G464" s="752"/>
      <c r="H464" s="753"/>
      <c r="P464" s="665"/>
    </row>
    <row r="465" spans="1:16" ht="15.75" customHeight="1">
      <c r="A465" s="751"/>
      <c r="B465" s="748"/>
      <c r="C465" s="751"/>
      <c r="D465" s="751"/>
      <c r="E465" s="751"/>
      <c r="F465" s="751"/>
      <c r="G465" s="752"/>
      <c r="H465" s="753"/>
      <c r="P465" s="665"/>
    </row>
    <row r="466" spans="1:16" ht="15.75" customHeight="1">
      <c r="A466" s="751"/>
      <c r="B466" s="748"/>
      <c r="C466" s="751"/>
      <c r="D466" s="751"/>
      <c r="E466" s="751"/>
      <c r="F466" s="751"/>
      <c r="G466" s="752"/>
      <c r="H466" s="753"/>
      <c r="P466" s="665"/>
    </row>
    <row r="467" spans="1:16" ht="15.75" customHeight="1">
      <c r="A467" s="751"/>
      <c r="B467" s="748"/>
      <c r="C467" s="751"/>
      <c r="D467" s="751"/>
      <c r="E467" s="751"/>
      <c r="F467" s="751"/>
      <c r="G467" s="752"/>
      <c r="H467" s="753"/>
      <c r="P467" s="665"/>
    </row>
    <row r="468" spans="1:16" ht="15.75" customHeight="1">
      <c r="A468" s="751"/>
      <c r="B468" s="748"/>
      <c r="C468" s="751"/>
      <c r="D468" s="751"/>
      <c r="E468" s="751"/>
      <c r="F468" s="751"/>
      <c r="G468" s="752"/>
      <c r="H468" s="753"/>
      <c r="P468" s="665"/>
    </row>
    <row r="469" spans="1:16" ht="15.75" customHeight="1">
      <c r="A469" s="751"/>
      <c r="B469" s="748"/>
      <c r="C469" s="751"/>
      <c r="D469" s="751"/>
      <c r="E469" s="751"/>
      <c r="F469" s="751"/>
      <c r="G469" s="752"/>
      <c r="H469" s="753"/>
      <c r="P469" s="665"/>
    </row>
    <row r="470" spans="1:16" ht="15.75" customHeight="1">
      <c r="A470" s="751"/>
      <c r="B470" s="748"/>
      <c r="C470" s="751"/>
      <c r="D470" s="751"/>
      <c r="E470" s="751"/>
      <c r="F470" s="751"/>
      <c r="G470" s="752"/>
      <c r="H470" s="753"/>
      <c r="P470" s="665"/>
    </row>
    <row r="471" spans="1:16" ht="15.75" customHeight="1">
      <c r="A471" s="751"/>
      <c r="B471" s="748"/>
      <c r="C471" s="751"/>
      <c r="D471" s="751"/>
      <c r="E471" s="751"/>
      <c r="F471" s="751"/>
      <c r="G471" s="752"/>
      <c r="H471" s="753"/>
      <c r="P471" s="665"/>
    </row>
    <row r="472" spans="1:16" ht="15.75" customHeight="1">
      <c r="A472" s="751"/>
      <c r="B472" s="748"/>
      <c r="C472" s="751"/>
      <c r="D472" s="751"/>
      <c r="E472" s="751"/>
      <c r="F472" s="751"/>
      <c r="G472" s="752"/>
      <c r="H472" s="753"/>
      <c r="P472" s="665"/>
    </row>
    <row r="473" spans="1:16" ht="15.75" customHeight="1">
      <c r="A473" s="751"/>
      <c r="B473" s="748"/>
      <c r="C473" s="751"/>
      <c r="D473" s="751"/>
      <c r="E473" s="751"/>
      <c r="F473" s="751"/>
      <c r="G473" s="752"/>
      <c r="H473" s="753"/>
      <c r="P473" s="665"/>
    </row>
    <row r="474" spans="1:16" ht="15.75" customHeight="1">
      <c r="A474" s="751"/>
      <c r="B474" s="748"/>
      <c r="C474" s="751"/>
      <c r="D474" s="751"/>
      <c r="E474" s="751"/>
      <c r="F474" s="751"/>
      <c r="G474" s="752"/>
      <c r="H474" s="753"/>
      <c r="P474" s="665"/>
    </row>
    <row r="475" spans="1:16" ht="15.75" customHeight="1">
      <c r="A475" s="751"/>
      <c r="B475" s="748"/>
      <c r="C475" s="751"/>
      <c r="D475" s="751"/>
      <c r="E475" s="751"/>
      <c r="F475" s="751"/>
      <c r="G475" s="752"/>
      <c r="H475" s="753"/>
      <c r="P475" s="665"/>
    </row>
    <row r="476" spans="1:16" ht="15.75" customHeight="1">
      <c r="A476" s="751"/>
      <c r="B476" s="748"/>
      <c r="C476" s="751"/>
      <c r="D476" s="751"/>
      <c r="E476" s="751"/>
      <c r="F476" s="751"/>
      <c r="G476" s="752"/>
      <c r="H476" s="753"/>
      <c r="P476" s="665"/>
    </row>
    <row r="477" spans="1:16" ht="15.75" customHeight="1">
      <c r="A477" s="751"/>
      <c r="B477" s="748"/>
      <c r="C477" s="751"/>
      <c r="D477" s="751"/>
      <c r="E477" s="751"/>
      <c r="F477" s="751"/>
      <c r="G477" s="752"/>
      <c r="H477" s="753"/>
      <c r="P477" s="665"/>
    </row>
    <row r="478" spans="1:16" ht="15.75" customHeight="1">
      <c r="A478" s="751"/>
      <c r="B478" s="748"/>
      <c r="C478" s="751"/>
      <c r="D478" s="751"/>
      <c r="E478" s="751"/>
      <c r="F478" s="751"/>
      <c r="G478" s="752"/>
      <c r="H478" s="753"/>
      <c r="P478" s="665"/>
    </row>
    <row r="479" spans="1:16" ht="15.75" customHeight="1">
      <c r="A479" s="751"/>
      <c r="B479" s="748"/>
      <c r="C479" s="751"/>
      <c r="D479" s="751"/>
      <c r="E479" s="751"/>
      <c r="F479" s="751"/>
      <c r="G479" s="752"/>
      <c r="H479" s="753"/>
      <c r="P479" s="665"/>
    </row>
    <row r="480" spans="1:16" ht="15.75" customHeight="1">
      <c r="A480" s="751"/>
      <c r="B480" s="748"/>
      <c r="C480" s="751"/>
      <c r="D480" s="751"/>
      <c r="E480" s="751"/>
      <c r="F480" s="751"/>
      <c r="G480" s="752"/>
      <c r="H480" s="753"/>
      <c r="P480" s="665"/>
    </row>
    <row r="481" spans="1:16" ht="15.75" customHeight="1">
      <c r="A481" s="751"/>
      <c r="B481" s="748"/>
      <c r="C481" s="751"/>
      <c r="D481" s="751"/>
      <c r="E481" s="751"/>
      <c r="F481" s="751"/>
      <c r="G481" s="752"/>
      <c r="H481" s="753"/>
      <c r="P481" s="665"/>
    </row>
    <row r="482" spans="1:16" ht="15.75" customHeight="1">
      <c r="A482" s="751"/>
      <c r="B482" s="748"/>
      <c r="C482" s="751"/>
      <c r="D482" s="751"/>
      <c r="E482" s="751"/>
      <c r="F482" s="751"/>
      <c r="G482" s="752"/>
      <c r="H482" s="753"/>
      <c r="P482" s="665"/>
    </row>
    <row r="483" spans="1:16" ht="15.75" customHeight="1">
      <c r="A483" s="751"/>
      <c r="B483" s="748"/>
      <c r="C483" s="751"/>
      <c r="D483" s="751"/>
      <c r="E483" s="751"/>
      <c r="F483" s="751"/>
      <c r="G483" s="752"/>
      <c r="H483" s="753"/>
      <c r="P483" s="665"/>
    </row>
    <row r="484" spans="1:16" ht="15.75" customHeight="1">
      <c r="A484" s="751"/>
      <c r="B484" s="748"/>
      <c r="C484" s="751"/>
      <c r="D484" s="751"/>
      <c r="E484" s="751"/>
      <c r="F484" s="751"/>
      <c r="G484" s="752"/>
      <c r="H484" s="753"/>
      <c r="P484" s="665"/>
    </row>
    <row r="485" spans="1:16" ht="15.75" customHeight="1">
      <c r="A485" s="751"/>
      <c r="B485" s="748"/>
      <c r="C485" s="751"/>
      <c r="D485" s="751"/>
      <c r="E485" s="751"/>
      <c r="F485" s="751"/>
      <c r="G485" s="752"/>
      <c r="H485" s="753"/>
      <c r="P485" s="665"/>
    </row>
    <row r="486" spans="1:16" ht="15.75" customHeight="1">
      <c r="A486" s="751"/>
      <c r="B486" s="748"/>
      <c r="C486" s="751"/>
      <c r="D486" s="751"/>
      <c r="E486" s="751"/>
      <c r="F486" s="751"/>
      <c r="G486" s="752"/>
      <c r="H486" s="753"/>
      <c r="P486" s="665"/>
    </row>
    <row r="487" spans="1:16" ht="15.75" customHeight="1">
      <c r="A487" s="751"/>
      <c r="B487" s="748"/>
      <c r="C487" s="751"/>
      <c r="D487" s="751"/>
      <c r="E487" s="751"/>
      <c r="F487" s="751"/>
      <c r="G487" s="752"/>
      <c r="H487" s="753"/>
      <c r="P487" s="665"/>
    </row>
    <row r="488" spans="1:16" ht="15.75" customHeight="1">
      <c r="A488" s="751"/>
      <c r="B488" s="748"/>
      <c r="C488" s="751"/>
      <c r="D488" s="751"/>
      <c r="E488" s="751"/>
      <c r="F488" s="751"/>
      <c r="G488" s="752"/>
      <c r="H488" s="753"/>
      <c r="P488" s="665"/>
    </row>
    <row r="489" spans="1:16" ht="15.75" customHeight="1">
      <c r="A489" s="751"/>
      <c r="B489" s="748"/>
      <c r="C489" s="751"/>
      <c r="D489" s="751"/>
      <c r="E489" s="751"/>
      <c r="F489" s="751"/>
      <c r="G489" s="752"/>
      <c r="H489" s="753"/>
      <c r="P489" s="665"/>
    </row>
    <row r="490" spans="1:16" ht="15.75" customHeight="1">
      <c r="A490" s="751"/>
      <c r="B490" s="748"/>
      <c r="C490" s="751"/>
      <c r="D490" s="751"/>
      <c r="E490" s="751"/>
      <c r="F490" s="751"/>
      <c r="G490" s="752"/>
      <c r="H490" s="753"/>
      <c r="P490" s="665"/>
    </row>
    <row r="491" spans="1:16" ht="15.75" customHeight="1">
      <c r="A491" s="751"/>
      <c r="B491" s="748"/>
      <c r="C491" s="751"/>
      <c r="D491" s="751"/>
      <c r="E491" s="751"/>
      <c r="F491" s="751"/>
      <c r="G491" s="752"/>
      <c r="H491" s="753"/>
      <c r="P491" s="665"/>
    </row>
    <row r="492" spans="1:16" ht="15.75" customHeight="1">
      <c r="A492" s="751"/>
      <c r="B492" s="748"/>
      <c r="C492" s="751"/>
      <c r="D492" s="751"/>
      <c r="E492" s="751"/>
      <c r="F492" s="751"/>
      <c r="G492" s="752"/>
      <c r="H492" s="753"/>
      <c r="P492" s="665"/>
    </row>
    <row r="493" spans="1:16" ht="15.75" customHeight="1">
      <c r="A493" s="751"/>
      <c r="B493" s="748"/>
      <c r="C493" s="751"/>
      <c r="D493" s="751"/>
      <c r="E493" s="751"/>
      <c r="F493" s="751"/>
      <c r="G493" s="752"/>
      <c r="H493" s="753"/>
      <c r="P493" s="665"/>
    </row>
    <row r="494" spans="1:16" ht="15.75" customHeight="1">
      <c r="A494" s="751"/>
      <c r="B494" s="748"/>
      <c r="C494" s="751"/>
      <c r="D494" s="751"/>
      <c r="E494" s="751"/>
      <c r="F494" s="751"/>
      <c r="G494" s="752"/>
      <c r="H494" s="753"/>
      <c r="P494" s="665"/>
    </row>
    <row r="495" spans="1:16" ht="15.75" customHeight="1">
      <c r="A495" s="751"/>
      <c r="B495" s="748"/>
      <c r="C495" s="751"/>
      <c r="D495" s="751"/>
      <c r="E495" s="751"/>
      <c r="F495" s="751"/>
      <c r="G495" s="752"/>
      <c r="H495" s="753"/>
      <c r="P495" s="665"/>
    </row>
    <row r="496" spans="1:16" ht="15.75" customHeight="1">
      <c r="A496" s="751"/>
      <c r="B496" s="748"/>
      <c r="C496" s="751"/>
      <c r="D496" s="751"/>
      <c r="E496" s="751"/>
      <c r="F496" s="751"/>
      <c r="G496" s="752"/>
      <c r="H496" s="753"/>
      <c r="P496" s="665"/>
    </row>
    <row r="497" spans="1:16" ht="15.75" customHeight="1">
      <c r="A497" s="751"/>
      <c r="B497" s="748"/>
      <c r="C497" s="751"/>
      <c r="D497" s="751"/>
      <c r="E497" s="751"/>
      <c r="F497" s="751"/>
      <c r="G497" s="752"/>
      <c r="H497" s="753"/>
      <c r="P497" s="665"/>
    </row>
    <row r="498" spans="1:16" ht="15.75" customHeight="1">
      <c r="A498" s="751"/>
      <c r="B498" s="748"/>
      <c r="C498" s="751"/>
      <c r="D498" s="751"/>
      <c r="E498" s="751"/>
      <c r="F498" s="751"/>
      <c r="G498" s="752"/>
      <c r="H498" s="753"/>
      <c r="P498" s="665"/>
    </row>
    <row r="499" spans="1:16" ht="15.75" customHeight="1">
      <c r="A499" s="751"/>
      <c r="B499" s="748"/>
      <c r="C499" s="751"/>
      <c r="D499" s="751"/>
      <c r="E499" s="751"/>
      <c r="F499" s="751"/>
      <c r="G499" s="752"/>
      <c r="H499" s="753"/>
      <c r="P499" s="665"/>
    </row>
    <row r="500" spans="1:16" ht="15.75" customHeight="1">
      <c r="A500" s="751"/>
      <c r="B500" s="748"/>
      <c r="C500" s="751"/>
      <c r="D500" s="751"/>
      <c r="E500" s="751"/>
      <c r="F500" s="751"/>
      <c r="G500" s="752"/>
      <c r="H500" s="753"/>
      <c r="P500" s="665"/>
    </row>
    <row r="501" spans="1:16" ht="15.75" customHeight="1">
      <c r="A501" s="751"/>
      <c r="B501" s="748"/>
      <c r="C501" s="751"/>
      <c r="D501" s="751"/>
      <c r="E501" s="751"/>
      <c r="F501" s="751"/>
      <c r="G501" s="752"/>
      <c r="H501" s="753"/>
      <c r="P501" s="665"/>
    </row>
    <row r="502" spans="1:16" ht="15.75" customHeight="1">
      <c r="A502" s="751"/>
      <c r="B502" s="748"/>
      <c r="C502" s="751"/>
      <c r="D502" s="751"/>
      <c r="E502" s="751"/>
      <c r="F502" s="751"/>
      <c r="G502" s="752"/>
      <c r="H502" s="753"/>
      <c r="P502" s="665"/>
    </row>
    <row r="503" spans="1:16" ht="15.75" customHeight="1">
      <c r="A503" s="751"/>
      <c r="B503" s="748"/>
      <c r="C503" s="751"/>
      <c r="D503" s="751"/>
      <c r="E503" s="751"/>
      <c r="F503" s="751"/>
      <c r="G503" s="752"/>
      <c r="H503" s="753"/>
      <c r="P503" s="665"/>
    </row>
    <row r="504" spans="1:16" ht="15.75" customHeight="1">
      <c r="A504" s="751"/>
      <c r="B504" s="748"/>
      <c r="C504" s="751"/>
      <c r="D504" s="751"/>
      <c r="E504" s="751"/>
      <c r="F504" s="751"/>
      <c r="G504" s="752"/>
      <c r="H504" s="753"/>
      <c r="P504" s="665"/>
    </row>
    <row r="505" spans="1:16" ht="15.75" customHeight="1">
      <c r="A505" s="751"/>
      <c r="B505" s="748"/>
      <c r="C505" s="751"/>
      <c r="D505" s="751"/>
      <c r="E505" s="751"/>
      <c r="F505" s="751"/>
      <c r="G505" s="752"/>
      <c r="H505" s="753"/>
      <c r="P505" s="665"/>
    </row>
    <row r="506" spans="1:16" ht="15.75" customHeight="1">
      <c r="A506" s="751"/>
      <c r="B506" s="748"/>
      <c r="C506" s="751"/>
      <c r="D506" s="751"/>
      <c r="E506" s="751"/>
      <c r="F506" s="751"/>
      <c r="G506" s="752"/>
      <c r="H506" s="753"/>
      <c r="P506" s="665"/>
    </row>
    <row r="507" spans="1:16" ht="15.75" customHeight="1">
      <c r="A507" s="751"/>
      <c r="B507" s="748"/>
      <c r="C507" s="751"/>
      <c r="D507" s="751"/>
      <c r="E507" s="751"/>
      <c r="F507" s="751"/>
      <c r="G507" s="752"/>
      <c r="H507" s="753"/>
      <c r="P507" s="665"/>
    </row>
    <row r="508" spans="1:16" ht="15.75" customHeight="1">
      <c r="A508" s="751"/>
      <c r="B508" s="748"/>
      <c r="C508" s="751"/>
      <c r="D508" s="751"/>
      <c r="E508" s="751"/>
      <c r="F508" s="751"/>
      <c r="G508" s="752"/>
      <c r="H508" s="753"/>
      <c r="P508" s="665"/>
    </row>
    <row r="509" spans="1:16" ht="15.75" customHeight="1">
      <c r="A509" s="751"/>
      <c r="B509" s="748"/>
      <c r="C509" s="751"/>
      <c r="D509" s="751"/>
      <c r="E509" s="751"/>
      <c r="F509" s="751"/>
      <c r="G509" s="752"/>
      <c r="H509" s="753"/>
      <c r="P509" s="665"/>
    </row>
    <row r="510" spans="1:16" ht="15.75" customHeight="1">
      <c r="A510" s="751"/>
      <c r="B510" s="748"/>
      <c r="C510" s="751"/>
      <c r="D510" s="751"/>
      <c r="E510" s="751"/>
      <c r="F510" s="751"/>
      <c r="G510" s="752"/>
      <c r="H510" s="753"/>
      <c r="P510" s="665"/>
    </row>
    <row r="511" spans="1:16" ht="15.75" customHeight="1">
      <c r="A511" s="751"/>
      <c r="B511" s="748"/>
      <c r="C511" s="751"/>
      <c r="D511" s="751"/>
      <c r="E511" s="751"/>
      <c r="F511" s="751"/>
      <c r="G511" s="752"/>
      <c r="H511" s="753"/>
      <c r="P511" s="665"/>
    </row>
    <row r="512" spans="1:16" ht="15.75" customHeight="1">
      <c r="A512" s="751"/>
      <c r="B512" s="748"/>
      <c r="C512" s="751"/>
      <c r="D512" s="751"/>
      <c r="E512" s="751"/>
      <c r="F512" s="751"/>
      <c r="G512" s="752"/>
      <c r="H512" s="753"/>
      <c r="P512" s="665"/>
    </row>
    <row r="513" spans="1:16" ht="15.75" customHeight="1">
      <c r="A513" s="751"/>
      <c r="B513" s="748"/>
      <c r="C513" s="751"/>
      <c r="D513" s="751"/>
      <c r="E513" s="751"/>
      <c r="F513" s="751"/>
      <c r="G513" s="752"/>
      <c r="H513" s="753"/>
      <c r="P513" s="665"/>
    </row>
    <row r="514" spans="1:16" ht="15.75" customHeight="1">
      <c r="A514" s="751"/>
      <c r="B514" s="748"/>
      <c r="C514" s="751"/>
      <c r="D514" s="751"/>
      <c r="E514" s="751"/>
      <c r="F514" s="751"/>
      <c r="G514" s="752"/>
      <c r="H514" s="753"/>
      <c r="P514" s="665"/>
    </row>
    <row r="515" spans="1:16" ht="15.75" customHeight="1">
      <c r="A515" s="751"/>
      <c r="B515" s="748"/>
      <c r="C515" s="751"/>
      <c r="D515" s="751"/>
      <c r="E515" s="751"/>
      <c r="F515" s="751"/>
      <c r="G515" s="752"/>
      <c r="H515" s="753"/>
      <c r="P515" s="665"/>
    </row>
    <row r="516" spans="1:16" ht="15.75" customHeight="1">
      <c r="A516" s="751"/>
      <c r="B516" s="748"/>
      <c r="C516" s="751"/>
      <c r="D516" s="751"/>
      <c r="E516" s="751"/>
      <c r="F516" s="751"/>
      <c r="G516" s="752"/>
      <c r="H516" s="753"/>
      <c r="P516" s="665"/>
    </row>
    <row r="517" spans="1:16" ht="15.75" customHeight="1">
      <c r="A517" s="751"/>
      <c r="B517" s="748"/>
      <c r="C517" s="751"/>
      <c r="D517" s="751"/>
      <c r="E517" s="751"/>
      <c r="F517" s="751"/>
      <c r="G517" s="752"/>
      <c r="H517" s="753"/>
      <c r="P517" s="665"/>
    </row>
    <row r="518" spans="1:16" ht="15.75" customHeight="1">
      <c r="A518" s="751"/>
      <c r="B518" s="748"/>
      <c r="C518" s="751"/>
      <c r="D518" s="751"/>
      <c r="E518" s="751"/>
      <c r="F518" s="751"/>
      <c r="G518" s="752"/>
      <c r="H518" s="753"/>
      <c r="P518" s="665"/>
    </row>
    <row r="519" spans="1:16" ht="15.75" customHeight="1">
      <c r="A519" s="751"/>
      <c r="B519" s="748"/>
      <c r="C519" s="751"/>
      <c r="D519" s="751"/>
      <c r="E519" s="751"/>
      <c r="F519" s="751"/>
      <c r="G519" s="752"/>
      <c r="H519" s="753"/>
      <c r="P519" s="665"/>
    </row>
    <row r="520" spans="1:16" ht="15.75" customHeight="1">
      <c r="A520" s="751"/>
      <c r="B520" s="748"/>
      <c r="C520" s="751"/>
      <c r="D520" s="751"/>
      <c r="E520" s="751"/>
      <c r="F520" s="751"/>
      <c r="G520" s="752"/>
      <c r="H520" s="753"/>
      <c r="P520" s="665"/>
    </row>
    <row r="521" spans="1:16" ht="15.75" customHeight="1">
      <c r="A521" s="751"/>
      <c r="B521" s="748"/>
      <c r="C521" s="751"/>
      <c r="D521" s="751"/>
      <c r="E521" s="751"/>
      <c r="F521" s="751"/>
      <c r="G521" s="752"/>
      <c r="H521" s="753"/>
      <c r="P521" s="665"/>
    </row>
    <row r="522" spans="1:16" ht="15.75" customHeight="1">
      <c r="A522" s="751"/>
      <c r="B522" s="748"/>
      <c r="C522" s="751"/>
      <c r="D522" s="751"/>
      <c r="E522" s="751"/>
      <c r="F522" s="751"/>
      <c r="G522" s="752"/>
      <c r="H522" s="753"/>
      <c r="P522" s="665"/>
    </row>
    <row r="523" spans="1:16" ht="15.75" customHeight="1">
      <c r="A523" s="751"/>
      <c r="B523" s="748"/>
      <c r="C523" s="751"/>
      <c r="D523" s="751"/>
      <c r="E523" s="751"/>
      <c r="F523" s="751"/>
      <c r="G523" s="752"/>
      <c r="H523" s="753"/>
      <c r="P523" s="665"/>
    </row>
    <row r="524" spans="1:16" ht="15.75" customHeight="1">
      <c r="A524" s="751"/>
      <c r="B524" s="748"/>
      <c r="C524" s="751"/>
      <c r="D524" s="751"/>
      <c r="E524" s="751"/>
      <c r="F524" s="751"/>
      <c r="G524" s="752"/>
      <c r="H524" s="753"/>
      <c r="P524" s="665"/>
    </row>
    <row r="525" spans="1:16" ht="15.75" customHeight="1">
      <c r="A525" s="751"/>
      <c r="B525" s="748"/>
      <c r="C525" s="751"/>
      <c r="D525" s="751"/>
      <c r="E525" s="751"/>
      <c r="F525" s="751"/>
      <c r="G525" s="752"/>
      <c r="H525" s="753"/>
      <c r="P525" s="665"/>
    </row>
    <row r="526" spans="1:16" ht="15.75" customHeight="1">
      <c r="A526" s="751"/>
      <c r="B526" s="748"/>
      <c r="C526" s="751"/>
      <c r="D526" s="751"/>
      <c r="E526" s="751"/>
      <c r="F526" s="751"/>
      <c r="G526" s="752"/>
      <c r="H526" s="753"/>
      <c r="P526" s="665"/>
    </row>
    <row r="527" spans="1:16" ht="15.75" customHeight="1">
      <c r="A527" s="751"/>
      <c r="B527" s="748"/>
      <c r="C527" s="751"/>
      <c r="D527" s="751"/>
      <c r="E527" s="751"/>
      <c r="F527" s="751"/>
      <c r="G527" s="752"/>
      <c r="H527" s="753"/>
      <c r="P527" s="665"/>
    </row>
    <row r="528" spans="1:16" ht="15.75" customHeight="1">
      <c r="A528" s="751"/>
      <c r="B528" s="748"/>
      <c r="C528" s="751"/>
      <c r="D528" s="751"/>
      <c r="E528" s="751"/>
      <c r="F528" s="751"/>
      <c r="G528" s="752"/>
      <c r="H528" s="753"/>
      <c r="P528" s="665"/>
    </row>
    <row r="529" spans="1:16" ht="15.75" customHeight="1">
      <c r="A529" s="751"/>
      <c r="B529" s="748"/>
      <c r="C529" s="751"/>
      <c r="D529" s="751"/>
      <c r="E529" s="751"/>
      <c r="F529" s="751"/>
      <c r="G529" s="752"/>
      <c r="H529" s="753"/>
      <c r="P529" s="665"/>
    </row>
    <row r="530" spans="1:16" ht="15.75" customHeight="1">
      <c r="A530" s="751"/>
      <c r="B530" s="748"/>
      <c r="C530" s="751"/>
      <c r="D530" s="751"/>
      <c r="E530" s="751"/>
      <c r="F530" s="751"/>
      <c r="G530" s="752"/>
      <c r="H530" s="753"/>
      <c r="P530" s="665"/>
    </row>
    <row r="531" spans="1:16" ht="15.75" customHeight="1">
      <c r="A531" s="751"/>
      <c r="B531" s="748"/>
      <c r="C531" s="751"/>
      <c r="D531" s="751"/>
      <c r="E531" s="751"/>
      <c r="F531" s="751"/>
      <c r="G531" s="752"/>
      <c r="H531" s="753"/>
      <c r="P531" s="665"/>
    </row>
    <row r="532" spans="1:16" ht="15.75" customHeight="1">
      <c r="A532" s="751"/>
      <c r="B532" s="748"/>
      <c r="C532" s="751"/>
      <c r="D532" s="751"/>
      <c r="E532" s="751"/>
      <c r="F532" s="751"/>
      <c r="G532" s="752"/>
      <c r="H532" s="753"/>
      <c r="P532" s="665"/>
    </row>
    <row r="533" spans="1:16" ht="15.75" customHeight="1">
      <c r="A533" s="751"/>
      <c r="B533" s="748"/>
      <c r="C533" s="751"/>
      <c r="D533" s="751"/>
      <c r="E533" s="751"/>
      <c r="F533" s="751"/>
      <c r="G533" s="752"/>
      <c r="H533" s="753"/>
      <c r="P533" s="665"/>
    </row>
    <row r="534" spans="1:16" ht="15.75" customHeight="1">
      <c r="A534" s="751"/>
      <c r="B534" s="748"/>
      <c r="C534" s="751"/>
      <c r="D534" s="751"/>
      <c r="E534" s="751"/>
      <c r="F534" s="751"/>
      <c r="G534" s="752"/>
      <c r="H534" s="753"/>
      <c r="P534" s="665"/>
    </row>
    <row r="535" spans="1:16" ht="15.75" customHeight="1">
      <c r="A535" s="751"/>
      <c r="B535" s="748"/>
      <c r="C535" s="751"/>
      <c r="D535" s="751"/>
      <c r="E535" s="751"/>
      <c r="F535" s="751"/>
      <c r="G535" s="752"/>
      <c r="H535" s="753"/>
      <c r="P535" s="665"/>
    </row>
    <row r="536" spans="1:16" ht="15.75" customHeight="1">
      <c r="A536" s="751"/>
      <c r="B536" s="748"/>
      <c r="C536" s="751"/>
      <c r="D536" s="751"/>
      <c r="E536" s="751"/>
      <c r="F536" s="751"/>
      <c r="G536" s="752"/>
      <c r="H536" s="753"/>
      <c r="P536" s="665"/>
    </row>
    <row r="537" spans="1:16" ht="15.75" customHeight="1">
      <c r="A537" s="751"/>
      <c r="B537" s="748"/>
      <c r="C537" s="751"/>
      <c r="D537" s="751"/>
      <c r="E537" s="751"/>
      <c r="F537" s="751"/>
      <c r="G537" s="752"/>
      <c r="H537" s="753"/>
      <c r="P537" s="665"/>
    </row>
    <row r="538" spans="1:16" ht="15.75" customHeight="1">
      <c r="A538" s="751"/>
      <c r="B538" s="748"/>
      <c r="C538" s="751"/>
      <c r="D538" s="751"/>
      <c r="E538" s="751"/>
      <c r="F538" s="751"/>
      <c r="G538" s="752"/>
      <c r="H538" s="753"/>
      <c r="P538" s="665"/>
    </row>
    <row r="539" spans="1:16" ht="15.75" customHeight="1">
      <c r="A539" s="751"/>
      <c r="B539" s="748"/>
      <c r="C539" s="751"/>
      <c r="D539" s="751"/>
      <c r="E539" s="751"/>
      <c r="F539" s="751"/>
      <c r="G539" s="752"/>
      <c r="H539" s="753"/>
      <c r="P539" s="665"/>
    </row>
    <row r="540" spans="1:16" ht="15.75" customHeight="1">
      <c r="A540" s="751"/>
      <c r="B540" s="748"/>
      <c r="C540" s="751"/>
      <c r="D540" s="751"/>
      <c r="E540" s="751"/>
      <c r="F540" s="751"/>
      <c r="G540" s="752"/>
      <c r="H540" s="753"/>
      <c r="P540" s="665"/>
    </row>
    <row r="541" spans="1:16" ht="15.75" customHeight="1">
      <c r="A541" s="751"/>
      <c r="B541" s="748"/>
      <c r="C541" s="751"/>
      <c r="D541" s="751"/>
      <c r="E541" s="751"/>
      <c r="F541" s="751"/>
      <c r="G541" s="752"/>
      <c r="H541" s="753"/>
      <c r="P541" s="665"/>
    </row>
    <row r="542" spans="1:16" ht="15.75" customHeight="1">
      <c r="A542" s="751"/>
      <c r="B542" s="748"/>
      <c r="C542" s="751"/>
      <c r="D542" s="751"/>
      <c r="E542" s="751"/>
      <c r="F542" s="751"/>
      <c r="G542" s="752"/>
      <c r="H542" s="753"/>
      <c r="P542" s="665"/>
    </row>
    <row r="543" spans="1:16" ht="15.75" customHeight="1">
      <c r="A543" s="751"/>
      <c r="B543" s="748"/>
      <c r="C543" s="751"/>
      <c r="D543" s="751"/>
      <c r="E543" s="751"/>
      <c r="F543" s="751"/>
      <c r="G543" s="752"/>
      <c r="H543" s="753"/>
      <c r="P543" s="665"/>
    </row>
    <row r="544" spans="1:16" ht="15.75" customHeight="1">
      <c r="A544" s="751"/>
      <c r="B544" s="748"/>
      <c r="C544" s="751"/>
      <c r="D544" s="751"/>
      <c r="E544" s="751"/>
      <c r="F544" s="751"/>
      <c r="G544" s="752"/>
      <c r="H544" s="753"/>
      <c r="P544" s="665"/>
    </row>
    <row r="545" spans="1:16" ht="15.75" customHeight="1">
      <c r="A545" s="751"/>
      <c r="B545" s="748"/>
      <c r="C545" s="751"/>
      <c r="D545" s="751"/>
      <c r="E545" s="751"/>
      <c r="F545" s="751"/>
      <c r="G545" s="752"/>
      <c r="H545" s="753"/>
      <c r="P545" s="665"/>
    </row>
    <row r="546" spans="1:16" ht="15.75" customHeight="1">
      <c r="A546" s="751"/>
      <c r="B546" s="748"/>
      <c r="C546" s="751"/>
      <c r="D546" s="751"/>
      <c r="E546" s="751"/>
      <c r="F546" s="751"/>
      <c r="G546" s="752"/>
      <c r="H546" s="753"/>
      <c r="P546" s="665"/>
    </row>
    <row r="547" spans="1:16" ht="15.75" customHeight="1">
      <c r="A547" s="751"/>
      <c r="B547" s="748"/>
      <c r="C547" s="751"/>
      <c r="D547" s="751"/>
      <c r="E547" s="751"/>
      <c r="F547" s="751"/>
      <c r="G547" s="752"/>
      <c r="H547" s="753"/>
      <c r="P547" s="665"/>
    </row>
    <row r="548" spans="1:16" ht="15.75" customHeight="1">
      <c r="A548" s="751"/>
      <c r="B548" s="748"/>
      <c r="C548" s="751"/>
      <c r="D548" s="751"/>
      <c r="E548" s="751"/>
      <c r="F548" s="751"/>
      <c r="G548" s="752"/>
      <c r="H548" s="753"/>
      <c r="P548" s="665"/>
    </row>
    <row r="549" spans="1:16" ht="15.75" customHeight="1">
      <c r="A549" s="751"/>
      <c r="B549" s="748"/>
      <c r="C549" s="751"/>
      <c r="D549" s="751"/>
      <c r="E549" s="751"/>
      <c r="F549" s="751"/>
      <c r="G549" s="752"/>
      <c r="H549" s="753"/>
      <c r="P549" s="665"/>
    </row>
    <row r="550" spans="1:16" ht="15.75" customHeight="1">
      <c r="A550" s="751"/>
      <c r="B550" s="748"/>
      <c r="C550" s="751"/>
      <c r="D550" s="751"/>
      <c r="E550" s="751"/>
      <c r="F550" s="751"/>
      <c r="G550" s="752"/>
      <c r="H550" s="753"/>
      <c r="P550" s="665"/>
    </row>
    <row r="551" spans="1:16" ht="15.75" customHeight="1">
      <c r="A551" s="751"/>
      <c r="B551" s="748"/>
      <c r="C551" s="751"/>
      <c r="D551" s="751"/>
      <c r="E551" s="751"/>
      <c r="F551" s="751"/>
      <c r="G551" s="752"/>
      <c r="H551" s="753"/>
      <c r="P551" s="665"/>
    </row>
    <row r="552" spans="1:16" ht="15.75" customHeight="1">
      <c r="A552" s="751"/>
      <c r="B552" s="748"/>
      <c r="C552" s="751"/>
      <c r="D552" s="751"/>
      <c r="E552" s="751"/>
      <c r="F552" s="751"/>
      <c r="G552" s="752"/>
      <c r="H552" s="753"/>
      <c r="P552" s="665"/>
    </row>
    <row r="553" spans="1:16" ht="15.75" customHeight="1">
      <c r="A553" s="751"/>
      <c r="B553" s="748"/>
      <c r="C553" s="751"/>
      <c r="D553" s="751"/>
      <c r="E553" s="751"/>
      <c r="F553" s="751"/>
      <c r="G553" s="752"/>
      <c r="H553" s="753"/>
      <c r="P553" s="665"/>
    </row>
    <row r="554" spans="1:16" ht="15.75" customHeight="1">
      <c r="A554" s="751"/>
      <c r="B554" s="748"/>
      <c r="C554" s="751"/>
      <c r="D554" s="751"/>
      <c r="E554" s="751"/>
      <c r="F554" s="751"/>
      <c r="G554" s="752"/>
      <c r="H554" s="753"/>
      <c r="P554" s="665"/>
    </row>
    <row r="555" spans="1:16" ht="15.75" customHeight="1">
      <c r="A555" s="751"/>
      <c r="B555" s="748"/>
      <c r="C555" s="751"/>
      <c r="D555" s="751"/>
      <c r="E555" s="751"/>
      <c r="F555" s="751"/>
      <c r="G555" s="752"/>
      <c r="H555" s="753"/>
      <c r="P555" s="665"/>
    </row>
    <row r="556" spans="1:16" ht="15.75" customHeight="1">
      <c r="A556" s="751"/>
      <c r="B556" s="748"/>
      <c r="C556" s="751"/>
      <c r="D556" s="751"/>
      <c r="E556" s="751"/>
      <c r="F556" s="751"/>
      <c r="G556" s="752"/>
      <c r="H556" s="753"/>
      <c r="P556" s="665"/>
    </row>
    <row r="557" spans="1:16" ht="15.75" customHeight="1">
      <c r="A557" s="751"/>
      <c r="B557" s="748"/>
      <c r="C557" s="751"/>
      <c r="D557" s="751"/>
      <c r="E557" s="751"/>
      <c r="F557" s="751"/>
      <c r="G557" s="752"/>
      <c r="H557" s="753"/>
      <c r="P557" s="665"/>
    </row>
    <row r="558" spans="1:16" ht="15.75" customHeight="1">
      <c r="A558" s="751"/>
      <c r="B558" s="748"/>
      <c r="C558" s="751"/>
      <c r="D558" s="751"/>
      <c r="E558" s="751"/>
      <c r="F558" s="751"/>
      <c r="G558" s="752"/>
      <c r="H558" s="753"/>
      <c r="P558" s="665"/>
    </row>
    <row r="559" spans="1:16" ht="15.75" customHeight="1">
      <c r="A559" s="751"/>
      <c r="B559" s="748"/>
      <c r="C559" s="751"/>
      <c r="D559" s="751"/>
      <c r="E559" s="751"/>
      <c r="F559" s="751"/>
      <c r="G559" s="752"/>
      <c r="H559" s="753"/>
      <c r="P559" s="665"/>
    </row>
    <row r="560" spans="1:16" ht="15.75" customHeight="1">
      <c r="A560" s="751"/>
      <c r="B560" s="748"/>
      <c r="C560" s="751"/>
      <c r="D560" s="751"/>
      <c r="E560" s="751"/>
      <c r="F560" s="751"/>
      <c r="G560" s="752"/>
      <c r="H560" s="753"/>
      <c r="P560" s="665"/>
    </row>
    <row r="561" spans="1:16" ht="15.75" customHeight="1">
      <c r="A561" s="751"/>
      <c r="B561" s="748"/>
      <c r="C561" s="751"/>
      <c r="D561" s="751"/>
      <c r="E561" s="751"/>
      <c r="F561" s="751"/>
      <c r="G561" s="752"/>
      <c r="H561" s="753"/>
      <c r="P561" s="665"/>
    </row>
    <row r="562" spans="1:16" ht="15.75" customHeight="1">
      <c r="A562" s="751"/>
      <c r="B562" s="748"/>
      <c r="C562" s="751"/>
      <c r="D562" s="751"/>
      <c r="E562" s="751"/>
      <c r="F562" s="751"/>
      <c r="G562" s="752"/>
      <c r="H562" s="753"/>
      <c r="P562" s="665"/>
    </row>
    <row r="563" spans="1:16" ht="15.75" customHeight="1">
      <c r="A563" s="751"/>
      <c r="B563" s="748"/>
      <c r="C563" s="751"/>
      <c r="D563" s="751"/>
      <c r="E563" s="751"/>
      <c r="F563" s="751"/>
      <c r="G563" s="752"/>
      <c r="H563" s="753"/>
      <c r="P563" s="665"/>
    </row>
    <row r="564" spans="1:16" ht="15.75" customHeight="1">
      <c r="A564" s="751"/>
      <c r="B564" s="748"/>
      <c r="C564" s="751"/>
      <c r="D564" s="751"/>
      <c r="E564" s="751"/>
      <c r="F564" s="751"/>
      <c r="G564" s="752"/>
      <c r="H564" s="753"/>
      <c r="P564" s="665"/>
    </row>
    <row r="565" spans="1:16" ht="15.75" customHeight="1">
      <c r="A565" s="751"/>
      <c r="B565" s="748"/>
      <c r="C565" s="751"/>
      <c r="D565" s="751"/>
      <c r="E565" s="751"/>
      <c r="F565" s="751"/>
      <c r="G565" s="752"/>
      <c r="H565" s="753"/>
      <c r="P565" s="665"/>
    </row>
    <row r="566" spans="1:16" ht="15.75" customHeight="1">
      <c r="A566" s="751"/>
      <c r="B566" s="748"/>
      <c r="C566" s="751"/>
      <c r="D566" s="751"/>
      <c r="E566" s="751"/>
      <c r="F566" s="751"/>
      <c r="G566" s="752"/>
      <c r="H566" s="753"/>
      <c r="P566" s="665"/>
    </row>
    <row r="567" spans="1:16" ht="15.75" customHeight="1">
      <c r="A567" s="751"/>
      <c r="B567" s="748"/>
      <c r="C567" s="751"/>
      <c r="D567" s="751"/>
      <c r="E567" s="751"/>
      <c r="F567" s="751"/>
      <c r="G567" s="752"/>
      <c r="H567" s="753"/>
      <c r="P567" s="665"/>
    </row>
    <row r="568" spans="1:16" ht="15.75" customHeight="1">
      <c r="A568" s="751"/>
      <c r="B568" s="748"/>
      <c r="C568" s="751"/>
      <c r="D568" s="751"/>
      <c r="E568" s="751"/>
      <c r="F568" s="751"/>
      <c r="G568" s="752"/>
      <c r="H568" s="753"/>
      <c r="P568" s="665"/>
    </row>
    <row r="569" spans="1:16" ht="15.75" customHeight="1">
      <c r="A569" s="751"/>
      <c r="B569" s="748"/>
      <c r="C569" s="751"/>
      <c r="D569" s="751"/>
      <c r="E569" s="751"/>
      <c r="F569" s="751"/>
      <c r="G569" s="752"/>
      <c r="H569" s="753"/>
      <c r="P569" s="665"/>
    </row>
    <row r="570" spans="1:16" ht="15.75" customHeight="1">
      <c r="A570" s="751"/>
      <c r="B570" s="748"/>
      <c r="C570" s="751"/>
      <c r="D570" s="751"/>
      <c r="E570" s="751"/>
      <c r="F570" s="751"/>
      <c r="G570" s="752"/>
      <c r="H570" s="753"/>
      <c r="P570" s="665"/>
    </row>
    <row r="571" spans="1:16" ht="15.75" customHeight="1">
      <c r="A571" s="751"/>
      <c r="B571" s="748"/>
      <c r="C571" s="751"/>
      <c r="D571" s="751"/>
      <c r="E571" s="751"/>
      <c r="F571" s="751"/>
      <c r="G571" s="752"/>
      <c r="H571" s="753"/>
      <c r="P571" s="665"/>
    </row>
    <row r="572" spans="1:16" ht="15.75" customHeight="1">
      <c r="A572" s="751"/>
      <c r="B572" s="748"/>
      <c r="C572" s="751"/>
      <c r="D572" s="751"/>
      <c r="E572" s="751"/>
      <c r="F572" s="751"/>
      <c r="G572" s="752"/>
      <c r="H572" s="753"/>
      <c r="P572" s="665"/>
    </row>
    <row r="573" spans="1:16" ht="15.75" customHeight="1">
      <c r="A573" s="751"/>
      <c r="B573" s="748"/>
      <c r="C573" s="751"/>
      <c r="D573" s="751"/>
      <c r="E573" s="751"/>
      <c r="F573" s="751"/>
      <c r="G573" s="752"/>
      <c r="H573" s="753"/>
      <c r="P573" s="665"/>
    </row>
    <row r="574" spans="1:16" ht="15.75" customHeight="1">
      <c r="A574" s="751"/>
      <c r="B574" s="748"/>
      <c r="C574" s="751"/>
      <c r="D574" s="751"/>
      <c r="E574" s="751"/>
      <c r="F574" s="751"/>
      <c r="G574" s="752"/>
      <c r="H574" s="753"/>
      <c r="P574" s="665"/>
    </row>
    <row r="575" spans="1:16" ht="15.75" customHeight="1">
      <c r="A575" s="751"/>
      <c r="B575" s="748"/>
      <c r="C575" s="751"/>
      <c r="D575" s="751"/>
      <c r="E575" s="751"/>
      <c r="F575" s="751"/>
      <c r="G575" s="752"/>
      <c r="H575" s="753"/>
      <c r="P575" s="665"/>
    </row>
    <row r="576" spans="1:16" ht="15.75" customHeight="1">
      <c r="A576" s="751"/>
      <c r="B576" s="748"/>
      <c r="C576" s="751"/>
      <c r="D576" s="751"/>
      <c r="E576" s="751"/>
      <c r="F576" s="751"/>
      <c r="G576" s="752"/>
      <c r="H576" s="753"/>
      <c r="P576" s="665"/>
    </row>
    <row r="577" spans="1:16" ht="15.75" customHeight="1">
      <c r="A577" s="751"/>
      <c r="B577" s="748"/>
      <c r="C577" s="751"/>
      <c r="D577" s="751"/>
      <c r="E577" s="751"/>
      <c r="F577" s="751"/>
      <c r="G577" s="752"/>
      <c r="H577" s="753"/>
      <c r="P577" s="665"/>
    </row>
    <row r="578" spans="1:16" ht="15.75" customHeight="1">
      <c r="A578" s="751"/>
      <c r="B578" s="748"/>
      <c r="C578" s="751"/>
      <c r="D578" s="751"/>
      <c r="E578" s="751"/>
      <c r="F578" s="751"/>
      <c r="G578" s="752"/>
      <c r="H578" s="753"/>
      <c r="P578" s="665"/>
    </row>
    <row r="579" spans="1:16" ht="15.75" customHeight="1">
      <c r="A579" s="751"/>
      <c r="B579" s="748"/>
      <c r="C579" s="751"/>
      <c r="D579" s="751"/>
      <c r="E579" s="751"/>
      <c r="F579" s="751"/>
      <c r="G579" s="752"/>
      <c r="H579" s="753"/>
      <c r="P579" s="665"/>
    </row>
    <row r="580" spans="1:16" ht="15.75" customHeight="1">
      <c r="A580" s="751"/>
      <c r="B580" s="748"/>
      <c r="C580" s="751"/>
      <c r="D580" s="751"/>
      <c r="E580" s="751"/>
      <c r="F580" s="751"/>
      <c r="G580" s="752"/>
      <c r="H580" s="753"/>
      <c r="P580" s="665"/>
    </row>
    <row r="581" spans="1:16" ht="15.75" customHeight="1">
      <c r="A581" s="751"/>
      <c r="B581" s="748"/>
      <c r="C581" s="751"/>
      <c r="D581" s="751"/>
      <c r="E581" s="751"/>
      <c r="F581" s="751"/>
      <c r="G581" s="752"/>
      <c r="H581" s="753"/>
      <c r="P581" s="665"/>
    </row>
    <row r="582" spans="1:16" ht="15.75" customHeight="1">
      <c r="A582" s="751"/>
      <c r="B582" s="748"/>
      <c r="C582" s="751"/>
      <c r="D582" s="751"/>
      <c r="E582" s="751"/>
      <c r="F582" s="751"/>
      <c r="G582" s="752"/>
      <c r="H582" s="753"/>
      <c r="P582" s="665"/>
    </row>
    <row r="583" spans="1:16" ht="15.75" customHeight="1">
      <c r="A583" s="751"/>
      <c r="B583" s="748"/>
      <c r="C583" s="751"/>
      <c r="D583" s="751"/>
      <c r="E583" s="751"/>
      <c r="F583" s="751"/>
      <c r="G583" s="752"/>
      <c r="H583" s="753"/>
      <c r="P583" s="665"/>
    </row>
    <row r="584" spans="1:16" ht="15.75" customHeight="1">
      <c r="A584" s="751"/>
      <c r="B584" s="748"/>
      <c r="C584" s="751"/>
      <c r="D584" s="751"/>
      <c r="E584" s="751"/>
      <c r="F584" s="751"/>
      <c r="G584" s="752"/>
      <c r="H584" s="753"/>
      <c r="P584" s="665"/>
    </row>
    <row r="585" spans="1:16" ht="15.75" customHeight="1">
      <c r="A585" s="751"/>
      <c r="B585" s="748"/>
      <c r="C585" s="751"/>
      <c r="D585" s="751"/>
      <c r="E585" s="751"/>
      <c r="F585" s="751"/>
      <c r="G585" s="752"/>
      <c r="H585" s="753"/>
      <c r="P585" s="665"/>
    </row>
    <row r="586" spans="1:16" ht="15.75" customHeight="1">
      <c r="A586" s="751"/>
      <c r="B586" s="748"/>
      <c r="C586" s="751"/>
      <c r="D586" s="751"/>
      <c r="E586" s="751"/>
      <c r="F586" s="751"/>
      <c r="G586" s="752"/>
      <c r="H586" s="753"/>
      <c r="P586" s="665"/>
    </row>
    <row r="587" spans="1:16" ht="15.75" customHeight="1">
      <c r="A587" s="751"/>
      <c r="B587" s="748"/>
      <c r="C587" s="751"/>
      <c r="D587" s="751"/>
      <c r="E587" s="751"/>
      <c r="F587" s="751"/>
      <c r="G587" s="752"/>
      <c r="H587" s="753"/>
      <c r="P587" s="665"/>
    </row>
    <row r="588" spans="1:16" ht="15.75" customHeight="1">
      <c r="A588" s="751"/>
      <c r="B588" s="748"/>
      <c r="C588" s="751"/>
      <c r="D588" s="751"/>
      <c r="E588" s="751"/>
      <c r="F588" s="751"/>
      <c r="G588" s="752"/>
      <c r="H588" s="753"/>
      <c r="P588" s="665"/>
    </row>
    <row r="589" spans="1:16" ht="15.75" customHeight="1">
      <c r="A589" s="751"/>
      <c r="B589" s="748"/>
      <c r="C589" s="751"/>
      <c r="D589" s="751"/>
      <c r="E589" s="751"/>
      <c r="F589" s="751"/>
      <c r="G589" s="752"/>
      <c r="H589" s="753"/>
      <c r="P589" s="665"/>
    </row>
    <row r="590" spans="1:16" ht="15.75" customHeight="1">
      <c r="A590" s="751"/>
      <c r="B590" s="748"/>
      <c r="C590" s="751"/>
      <c r="D590" s="751"/>
      <c r="E590" s="751"/>
      <c r="F590" s="751"/>
      <c r="G590" s="752"/>
      <c r="H590" s="753"/>
      <c r="P590" s="665"/>
    </row>
    <row r="591" spans="1:16" ht="15.75" customHeight="1">
      <c r="A591" s="751"/>
      <c r="B591" s="748"/>
      <c r="C591" s="751"/>
      <c r="D591" s="751"/>
      <c r="E591" s="751"/>
      <c r="F591" s="751"/>
      <c r="G591" s="752"/>
      <c r="H591" s="753"/>
      <c r="P591" s="665"/>
    </row>
    <row r="592" spans="1:16" ht="15.75" customHeight="1">
      <c r="A592" s="751"/>
      <c r="B592" s="748"/>
      <c r="C592" s="751"/>
      <c r="D592" s="751"/>
      <c r="E592" s="751"/>
      <c r="F592" s="751"/>
      <c r="G592" s="752"/>
      <c r="H592" s="753"/>
      <c r="P592" s="665"/>
    </row>
    <row r="593" spans="1:16" ht="15.75" customHeight="1">
      <c r="A593" s="751"/>
      <c r="B593" s="748"/>
      <c r="C593" s="751"/>
      <c r="D593" s="751"/>
      <c r="E593" s="751"/>
      <c r="F593" s="751"/>
      <c r="G593" s="752"/>
      <c r="H593" s="753"/>
      <c r="P593" s="665"/>
    </row>
    <row r="594" spans="1:16" ht="15.75" customHeight="1">
      <c r="A594" s="751"/>
      <c r="B594" s="748"/>
      <c r="C594" s="751"/>
      <c r="D594" s="751"/>
      <c r="E594" s="751"/>
      <c r="F594" s="751"/>
      <c r="G594" s="752"/>
      <c r="H594" s="753"/>
      <c r="P594" s="665"/>
    </row>
    <row r="595" spans="1:16" ht="15.75" customHeight="1">
      <c r="A595" s="751"/>
      <c r="B595" s="748"/>
      <c r="C595" s="751"/>
      <c r="D595" s="751"/>
      <c r="E595" s="751"/>
      <c r="F595" s="751"/>
      <c r="G595" s="752"/>
      <c r="H595" s="753"/>
      <c r="P595" s="665"/>
    </row>
    <row r="596" spans="1:16" ht="15.75" customHeight="1">
      <c r="A596" s="751"/>
      <c r="B596" s="748"/>
      <c r="C596" s="751"/>
      <c r="D596" s="751"/>
      <c r="E596" s="751"/>
      <c r="F596" s="751"/>
      <c r="G596" s="752"/>
      <c r="H596" s="753"/>
      <c r="P596" s="665"/>
    </row>
    <row r="597" spans="1:16" ht="15.75" customHeight="1">
      <c r="A597" s="751"/>
      <c r="B597" s="748"/>
      <c r="C597" s="751"/>
      <c r="D597" s="751"/>
      <c r="E597" s="751"/>
      <c r="F597" s="751"/>
      <c r="G597" s="752"/>
      <c r="H597" s="753"/>
      <c r="P597" s="665"/>
    </row>
    <row r="598" spans="1:16" ht="15.75" customHeight="1">
      <c r="A598" s="751"/>
      <c r="B598" s="748"/>
      <c r="C598" s="751"/>
      <c r="D598" s="751"/>
      <c r="E598" s="751"/>
      <c r="F598" s="751"/>
      <c r="G598" s="752"/>
      <c r="H598" s="753"/>
      <c r="P598" s="665"/>
    </row>
    <row r="599" spans="1:16" ht="15.75" customHeight="1">
      <c r="A599" s="751"/>
      <c r="B599" s="748"/>
      <c r="C599" s="751"/>
      <c r="D599" s="751"/>
      <c r="E599" s="751"/>
      <c r="F599" s="751"/>
      <c r="G599" s="752"/>
      <c r="H599" s="753"/>
      <c r="P599" s="665"/>
    </row>
    <row r="600" spans="1:16" ht="15.75" customHeight="1">
      <c r="A600" s="751"/>
      <c r="B600" s="748"/>
      <c r="C600" s="751"/>
      <c r="D600" s="751"/>
      <c r="E600" s="751"/>
      <c r="F600" s="751"/>
      <c r="G600" s="752"/>
      <c r="H600" s="753"/>
      <c r="P600" s="665"/>
    </row>
    <row r="601" spans="1:16" ht="15.75" customHeight="1">
      <c r="A601" s="751"/>
      <c r="B601" s="748"/>
      <c r="C601" s="751"/>
      <c r="D601" s="751"/>
      <c r="E601" s="751"/>
      <c r="F601" s="751"/>
      <c r="G601" s="752"/>
      <c r="H601" s="753"/>
      <c r="P601" s="665"/>
    </row>
    <row r="602" spans="1:16" ht="15.75" customHeight="1">
      <c r="A602" s="751"/>
      <c r="B602" s="748"/>
      <c r="C602" s="751"/>
      <c r="D602" s="751"/>
      <c r="E602" s="751"/>
      <c r="F602" s="751"/>
      <c r="G602" s="752"/>
      <c r="H602" s="753"/>
      <c r="P602" s="665"/>
    </row>
    <row r="603" spans="1:16" ht="15.75" customHeight="1">
      <c r="A603" s="751"/>
      <c r="B603" s="748"/>
      <c r="C603" s="751"/>
      <c r="D603" s="751"/>
      <c r="E603" s="751"/>
      <c r="F603" s="751"/>
      <c r="G603" s="752"/>
      <c r="H603" s="753"/>
      <c r="P603" s="665"/>
    </row>
    <row r="604" spans="1:16" ht="15.75" customHeight="1">
      <c r="A604" s="751"/>
      <c r="B604" s="748"/>
      <c r="C604" s="751"/>
      <c r="D604" s="751"/>
      <c r="E604" s="751"/>
      <c r="F604" s="751"/>
      <c r="G604" s="752"/>
      <c r="H604" s="753"/>
      <c r="P604" s="665"/>
    </row>
    <row r="605" spans="1:16" ht="15.75" customHeight="1">
      <c r="A605" s="751"/>
      <c r="B605" s="748"/>
      <c r="C605" s="751"/>
      <c r="D605" s="751"/>
      <c r="E605" s="751"/>
      <c r="F605" s="751"/>
      <c r="G605" s="752"/>
      <c r="H605" s="753"/>
      <c r="P605" s="665"/>
    </row>
    <row r="606" spans="1:16" ht="15.75" customHeight="1">
      <c r="A606" s="751"/>
      <c r="B606" s="748"/>
      <c r="C606" s="751"/>
      <c r="D606" s="751"/>
      <c r="E606" s="751"/>
      <c r="F606" s="751"/>
      <c r="G606" s="752"/>
      <c r="H606" s="753"/>
      <c r="P606" s="665"/>
    </row>
    <row r="607" spans="1:16" ht="15.75" customHeight="1">
      <c r="A607" s="751"/>
      <c r="B607" s="748"/>
      <c r="C607" s="751"/>
      <c r="D607" s="751"/>
      <c r="E607" s="751"/>
      <c r="F607" s="751"/>
      <c r="G607" s="752"/>
      <c r="H607" s="753"/>
      <c r="P607" s="665"/>
    </row>
    <row r="608" spans="1:16" ht="15.75" customHeight="1">
      <c r="A608" s="751"/>
      <c r="B608" s="748"/>
      <c r="C608" s="751"/>
      <c r="D608" s="751"/>
      <c r="E608" s="751"/>
      <c r="F608" s="751"/>
      <c r="G608" s="752"/>
      <c r="H608" s="753"/>
      <c r="P608" s="665"/>
    </row>
    <row r="609" spans="1:16" ht="15.75" customHeight="1">
      <c r="A609" s="751"/>
      <c r="B609" s="748"/>
      <c r="C609" s="751"/>
      <c r="D609" s="751"/>
      <c r="E609" s="751"/>
      <c r="F609" s="751"/>
      <c r="G609" s="752"/>
      <c r="H609" s="753"/>
      <c r="P609" s="665"/>
    </row>
    <row r="610" spans="1:16" ht="15.75" customHeight="1">
      <c r="A610" s="751"/>
      <c r="B610" s="748"/>
      <c r="C610" s="751"/>
      <c r="D610" s="751"/>
      <c r="E610" s="751"/>
      <c r="F610" s="751"/>
      <c r="G610" s="752"/>
      <c r="H610" s="753"/>
      <c r="P610" s="665"/>
    </row>
    <row r="611" spans="1:16" ht="15.75" customHeight="1">
      <c r="A611" s="751"/>
      <c r="B611" s="748"/>
      <c r="C611" s="751"/>
      <c r="D611" s="751"/>
      <c r="E611" s="751"/>
      <c r="F611" s="751"/>
      <c r="G611" s="752"/>
      <c r="H611" s="753"/>
      <c r="P611" s="665"/>
    </row>
    <row r="612" spans="1:16" ht="15.75" customHeight="1">
      <c r="A612" s="751"/>
      <c r="B612" s="748"/>
      <c r="C612" s="751"/>
      <c r="D612" s="751"/>
      <c r="E612" s="751"/>
      <c r="F612" s="751"/>
      <c r="G612" s="752"/>
      <c r="H612" s="753"/>
      <c r="P612" s="665"/>
    </row>
    <row r="613" spans="1:16" ht="15.75" customHeight="1">
      <c r="A613" s="751"/>
      <c r="B613" s="748"/>
      <c r="C613" s="751"/>
      <c r="D613" s="751"/>
      <c r="E613" s="751"/>
      <c r="F613" s="751"/>
      <c r="G613" s="752"/>
      <c r="H613" s="753"/>
      <c r="P613" s="665"/>
    </row>
    <row r="614" spans="1:16" ht="15.75" customHeight="1">
      <c r="A614" s="751"/>
      <c r="B614" s="748"/>
      <c r="C614" s="751"/>
      <c r="D614" s="751"/>
      <c r="E614" s="751"/>
      <c r="F614" s="751"/>
      <c r="G614" s="752"/>
      <c r="H614" s="753"/>
      <c r="P614" s="665"/>
    </row>
    <row r="615" spans="1:16" ht="15.75" customHeight="1">
      <c r="A615" s="751"/>
      <c r="B615" s="748"/>
      <c r="C615" s="751"/>
      <c r="D615" s="751"/>
      <c r="E615" s="751"/>
      <c r="F615" s="751"/>
      <c r="G615" s="752"/>
      <c r="H615" s="753"/>
      <c r="P615" s="665"/>
    </row>
    <row r="616" spans="1:16" ht="15.75" customHeight="1">
      <c r="A616" s="751"/>
      <c r="B616" s="748"/>
      <c r="C616" s="751"/>
      <c r="D616" s="751"/>
      <c r="E616" s="751"/>
      <c r="F616" s="751"/>
      <c r="G616" s="752"/>
      <c r="H616" s="753"/>
      <c r="P616" s="665"/>
    </row>
    <row r="617" spans="1:16" ht="15.75" customHeight="1">
      <c r="A617" s="751"/>
      <c r="B617" s="748"/>
      <c r="C617" s="751"/>
      <c r="D617" s="751"/>
      <c r="E617" s="751"/>
      <c r="F617" s="751"/>
      <c r="G617" s="752"/>
      <c r="H617" s="753"/>
      <c r="P617" s="665"/>
    </row>
    <row r="618" spans="1:16" ht="15.75" customHeight="1">
      <c r="A618" s="751"/>
      <c r="B618" s="748"/>
      <c r="C618" s="751"/>
      <c r="D618" s="751"/>
      <c r="E618" s="751"/>
      <c r="F618" s="751"/>
      <c r="G618" s="752"/>
      <c r="H618" s="753"/>
      <c r="P618" s="665"/>
    </row>
    <row r="619" spans="1:16" ht="15.75" customHeight="1">
      <c r="A619" s="751"/>
      <c r="B619" s="748"/>
      <c r="C619" s="751"/>
      <c r="D619" s="751"/>
      <c r="E619" s="751"/>
      <c r="F619" s="751"/>
      <c r="G619" s="752"/>
      <c r="H619" s="753"/>
      <c r="P619" s="665"/>
    </row>
    <row r="620" spans="1:16" ht="15.75" customHeight="1">
      <c r="A620" s="751"/>
      <c r="B620" s="748"/>
      <c r="C620" s="751"/>
      <c r="D620" s="751"/>
      <c r="E620" s="751"/>
      <c r="F620" s="751"/>
      <c r="G620" s="752"/>
      <c r="H620" s="753"/>
      <c r="P620" s="665"/>
    </row>
    <row r="621" spans="1:16" ht="15.75" customHeight="1">
      <c r="A621" s="751"/>
      <c r="B621" s="748"/>
      <c r="C621" s="751"/>
      <c r="D621" s="751"/>
      <c r="E621" s="751"/>
      <c r="F621" s="751"/>
      <c r="G621" s="752"/>
      <c r="H621" s="753"/>
      <c r="P621" s="665"/>
    </row>
    <row r="622" spans="1:16" ht="15.75" customHeight="1">
      <c r="A622" s="751"/>
      <c r="B622" s="748"/>
      <c r="C622" s="751"/>
      <c r="D622" s="751"/>
      <c r="E622" s="751"/>
      <c r="F622" s="751"/>
      <c r="G622" s="752"/>
      <c r="H622" s="753"/>
      <c r="P622" s="665"/>
    </row>
    <row r="623" spans="1:16" ht="15.75" customHeight="1">
      <c r="A623" s="751"/>
      <c r="B623" s="748"/>
      <c r="C623" s="751"/>
      <c r="D623" s="751"/>
      <c r="E623" s="751"/>
      <c r="F623" s="751"/>
      <c r="G623" s="752"/>
      <c r="H623" s="753"/>
      <c r="P623" s="665"/>
    </row>
    <row r="624" spans="1:16" ht="15.75" customHeight="1">
      <c r="A624" s="751"/>
      <c r="B624" s="748"/>
      <c r="C624" s="751"/>
      <c r="D624" s="751"/>
      <c r="E624" s="751"/>
      <c r="F624" s="751"/>
      <c r="G624" s="752"/>
      <c r="H624" s="753"/>
      <c r="P624" s="665"/>
    </row>
    <row r="625" spans="1:16" ht="15.75" customHeight="1">
      <c r="A625" s="751"/>
      <c r="B625" s="748"/>
      <c r="C625" s="751"/>
      <c r="D625" s="751"/>
      <c r="E625" s="751"/>
      <c r="F625" s="751"/>
      <c r="G625" s="752"/>
      <c r="H625" s="753"/>
      <c r="P625" s="665"/>
    </row>
    <row r="626" spans="1:16" ht="15.75" customHeight="1">
      <c r="A626" s="751"/>
      <c r="B626" s="748"/>
      <c r="C626" s="751"/>
      <c r="D626" s="751"/>
      <c r="E626" s="751"/>
      <c r="F626" s="751"/>
      <c r="G626" s="752"/>
      <c r="H626" s="753"/>
      <c r="P626" s="665"/>
    </row>
    <row r="627" spans="1:16" ht="15.75" customHeight="1">
      <c r="A627" s="751"/>
      <c r="B627" s="748"/>
      <c r="C627" s="751"/>
      <c r="D627" s="751"/>
      <c r="E627" s="751"/>
      <c r="F627" s="751"/>
      <c r="G627" s="752"/>
      <c r="H627" s="753"/>
      <c r="P627" s="665"/>
    </row>
    <row r="628" spans="1:16" ht="15.75" customHeight="1">
      <c r="A628" s="751"/>
      <c r="B628" s="748"/>
      <c r="C628" s="751"/>
      <c r="D628" s="751"/>
      <c r="E628" s="751"/>
      <c r="F628" s="751"/>
      <c r="G628" s="752"/>
      <c r="H628" s="753"/>
      <c r="P628" s="665"/>
    </row>
    <row r="629" spans="1:16" ht="15.75" customHeight="1">
      <c r="A629" s="751"/>
      <c r="B629" s="748"/>
      <c r="C629" s="751"/>
      <c r="D629" s="751"/>
      <c r="E629" s="751"/>
      <c r="F629" s="751"/>
      <c r="G629" s="752"/>
      <c r="H629" s="753"/>
      <c r="P629" s="665"/>
    </row>
    <row r="630" spans="1:16" ht="15.75" customHeight="1">
      <c r="A630" s="751"/>
      <c r="B630" s="748"/>
      <c r="C630" s="751"/>
      <c r="D630" s="751"/>
      <c r="E630" s="751"/>
      <c r="F630" s="751"/>
      <c r="G630" s="752"/>
      <c r="H630" s="753"/>
      <c r="P630" s="665"/>
    </row>
    <row r="631" spans="1:16" ht="15.75" customHeight="1">
      <c r="A631" s="751"/>
      <c r="B631" s="748"/>
      <c r="C631" s="751"/>
      <c r="D631" s="751"/>
      <c r="E631" s="751"/>
      <c r="F631" s="751"/>
      <c r="G631" s="752"/>
      <c r="H631" s="753"/>
      <c r="P631" s="665"/>
    </row>
    <row r="632" spans="1:16" ht="15.75" customHeight="1">
      <c r="A632" s="751"/>
      <c r="B632" s="748"/>
      <c r="C632" s="751"/>
      <c r="D632" s="751"/>
      <c r="E632" s="751"/>
      <c r="F632" s="751"/>
      <c r="G632" s="752"/>
      <c r="H632" s="753"/>
      <c r="P632" s="665"/>
    </row>
    <row r="633" spans="1:16" ht="15.75" customHeight="1">
      <c r="A633" s="751"/>
      <c r="B633" s="748"/>
      <c r="C633" s="751"/>
      <c r="D633" s="751"/>
      <c r="E633" s="751"/>
      <c r="F633" s="751"/>
      <c r="G633" s="752"/>
      <c r="H633" s="753"/>
      <c r="P633" s="665"/>
    </row>
    <row r="634" spans="1:16" ht="15.75" customHeight="1">
      <c r="A634" s="751"/>
      <c r="B634" s="748"/>
      <c r="C634" s="751"/>
      <c r="D634" s="751"/>
      <c r="E634" s="751"/>
      <c r="F634" s="751"/>
      <c r="G634" s="752"/>
      <c r="H634" s="753"/>
      <c r="P634" s="665"/>
    </row>
    <row r="635" spans="1:16" ht="15.75" customHeight="1">
      <c r="A635" s="751"/>
      <c r="B635" s="748"/>
      <c r="C635" s="751"/>
      <c r="D635" s="751"/>
      <c r="E635" s="751"/>
      <c r="F635" s="751"/>
      <c r="G635" s="752"/>
      <c r="H635" s="753"/>
      <c r="P635" s="665"/>
    </row>
    <row r="636" spans="1:16" ht="15.75" customHeight="1">
      <c r="A636" s="751"/>
      <c r="B636" s="748"/>
      <c r="C636" s="751"/>
      <c r="D636" s="751"/>
      <c r="E636" s="751"/>
      <c r="F636" s="751"/>
      <c r="G636" s="752"/>
      <c r="H636" s="753"/>
      <c r="P636" s="665"/>
    </row>
    <row r="637" spans="1:16" ht="15.75" customHeight="1">
      <c r="A637" s="751"/>
      <c r="B637" s="748"/>
      <c r="C637" s="751"/>
      <c r="D637" s="751"/>
      <c r="E637" s="751"/>
      <c r="F637" s="751"/>
      <c r="G637" s="752"/>
      <c r="H637" s="753"/>
      <c r="P637" s="665"/>
    </row>
    <row r="638" spans="1:16" ht="15.75" customHeight="1">
      <c r="A638" s="751"/>
      <c r="B638" s="748"/>
      <c r="C638" s="751"/>
      <c r="D638" s="751"/>
      <c r="E638" s="751"/>
      <c r="F638" s="751"/>
      <c r="G638" s="752"/>
      <c r="H638" s="753"/>
      <c r="P638" s="665"/>
    </row>
    <row r="639" spans="1:16" ht="15.75" customHeight="1">
      <c r="A639" s="751"/>
      <c r="B639" s="748"/>
      <c r="C639" s="751"/>
      <c r="D639" s="751"/>
      <c r="E639" s="751"/>
      <c r="F639" s="751"/>
      <c r="G639" s="752"/>
      <c r="H639" s="753"/>
      <c r="P639" s="665"/>
    </row>
    <row r="640" spans="1:16" ht="15.75" customHeight="1">
      <c r="A640" s="751"/>
      <c r="B640" s="748"/>
      <c r="C640" s="751"/>
      <c r="D640" s="751"/>
      <c r="E640" s="751"/>
      <c r="F640" s="751"/>
      <c r="G640" s="752"/>
      <c r="H640" s="753"/>
      <c r="P640" s="665"/>
    </row>
    <row r="641" spans="1:16" ht="15.75" customHeight="1">
      <c r="A641" s="751"/>
      <c r="B641" s="748"/>
      <c r="C641" s="751"/>
      <c r="D641" s="751"/>
      <c r="E641" s="751"/>
      <c r="F641" s="751"/>
      <c r="G641" s="752"/>
      <c r="H641" s="753"/>
      <c r="P641" s="665"/>
    </row>
    <row r="642" spans="1:16" ht="15.75" customHeight="1">
      <c r="A642" s="751"/>
      <c r="B642" s="748"/>
      <c r="C642" s="751"/>
      <c r="D642" s="751"/>
      <c r="E642" s="751"/>
      <c r="F642" s="751"/>
      <c r="G642" s="752"/>
      <c r="H642" s="753"/>
      <c r="P642" s="665"/>
    </row>
    <row r="643" spans="1:16" ht="15.75" customHeight="1">
      <c r="A643" s="751"/>
      <c r="B643" s="748"/>
      <c r="C643" s="751"/>
      <c r="D643" s="751"/>
      <c r="E643" s="751"/>
      <c r="F643" s="751"/>
      <c r="G643" s="752"/>
      <c r="H643" s="753"/>
      <c r="P643" s="665"/>
    </row>
    <row r="644" spans="1:16" ht="15.75" customHeight="1">
      <c r="A644" s="751"/>
      <c r="B644" s="748"/>
      <c r="C644" s="751"/>
      <c r="D644" s="751"/>
      <c r="E644" s="751"/>
      <c r="F644" s="751"/>
      <c r="G644" s="752"/>
      <c r="H644" s="753"/>
      <c r="P644" s="665"/>
    </row>
    <row r="645" spans="1:16" ht="15.75" customHeight="1">
      <c r="A645" s="751"/>
      <c r="B645" s="748"/>
      <c r="C645" s="751"/>
      <c r="D645" s="751"/>
      <c r="E645" s="751"/>
      <c r="F645" s="751"/>
      <c r="G645" s="752"/>
      <c r="H645" s="753"/>
      <c r="P645" s="665"/>
    </row>
    <row r="646" spans="1:16" ht="15.75" customHeight="1">
      <c r="A646" s="751"/>
      <c r="B646" s="748"/>
      <c r="C646" s="751"/>
      <c r="D646" s="751"/>
      <c r="E646" s="751"/>
      <c r="F646" s="751"/>
      <c r="G646" s="752"/>
      <c r="H646" s="753"/>
      <c r="P646" s="665"/>
    </row>
    <row r="647" spans="1:16" ht="15.75" customHeight="1">
      <c r="A647" s="751"/>
      <c r="B647" s="748"/>
      <c r="C647" s="751"/>
      <c r="D647" s="751"/>
      <c r="E647" s="751"/>
      <c r="F647" s="751"/>
      <c r="G647" s="752"/>
      <c r="H647" s="753"/>
      <c r="P647" s="665"/>
    </row>
    <row r="648" spans="1:16" ht="15.75" customHeight="1">
      <c r="A648" s="751"/>
      <c r="B648" s="748"/>
      <c r="C648" s="751"/>
      <c r="D648" s="751"/>
      <c r="E648" s="751"/>
      <c r="F648" s="751"/>
      <c r="G648" s="752"/>
      <c r="H648" s="753"/>
      <c r="P648" s="665"/>
    </row>
    <row r="649" spans="1:16" ht="15.75" customHeight="1">
      <c r="A649" s="751"/>
      <c r="B649" s="748"/>
      <c r="C649" s="751"/>
      <c r="D649" s="751"/>
      <c r="E649" s="751"/>
      <c r="F649" s="751"/>
      <c r="G649" s="752"/>
      <c r="H649" s="753"/>
      <c r="P649" s="665"/>
    </row>
    <row r="650" spans="1:16" ht="15.75" customHeight="1">
      <c r="A650" s="751"/>
      <c r="B650" s="748"/>
      <c r="C650" s="751"/>
      <c r="D650" s="751"/>
      <c r="E650" s="751"/>
      <c r="F650" s="751"/>
      <c r="G650" s="752"/>
      <c r="H650" s="753"/>
      <c r="P650" s="665"/>
    </row>
    <row r="651" spans="1:16" ht="15.75" customHeight="1">
      <c r="A651" s="751"/>
      <c r="B651" s="748"/>
      <c r="C651" s="751"/>
      <c r="D651" s="751"/>
      <c r="E651" s="751"/>
      <c r="F651" s="751"/>
      <c r="G651" s="752"/>
      <c r="H651" s="753"/>
      <c r="P651" s="665"/>
    </row>
    <row r="652" spans="1:16" ht="15.75" customHeight="1">
      <c r="A652" s="751"/>
      <c r="B652" s="748"/>
      <c r="C652" s="751"/>
      <c r="D652" s="751"/>
      <c r="E652" s="751"/>
      <c r="F652" s="751"/>
      <c r="G652" s="752"/>
      <c r="H652" s="753"/>
      <c r="P652" s="665"/>
    </row>
    <row r="653" spans="1:16" ht="15.75" customHeight="1">
      <c r="A653" s="751"/>
      <c r="B653" s="748"/>
      <c r="C653" s="751"/>
      <c r="D653" s="751"/>
      <c r="E653" s="751"/>
      <c r="F653" s="751"/>
      <c r="G653" s="752"/>
      <c r="H653" s="753"/>
      <c r="P653" s="665"/>
    </row>
    <row r="654" spans="1:16" ht="15.75" customHeight="1">
      <c r="A654" s="751"/>
      <c r="B654" s="748"/>
      <c r="C654" s="751"/>
      <c r="D654" s="751"/>
      <c r="E654" s="751"/>
      <c r="F654" s="751"/>
      <c r="G654" s="752"/>
      <c r="H654" s="753"/>
      <c r="P654" s="665"/>
    </row>
    <row r="655" spans="1:16" ht="15.75" customHeight="1">
      <c r="A655" s="751"/>
      <c r="B655" s="748"/>
      <c r="C655" s="751"/>
      <c r="D655" s="751"/>
      <c r="E655" s="751"/>
      <c r="F655" s="751"/>
      <c r="G655" s="752"/>
      <c r="H655" s="753"/>
      <c r="P655" s="665"/>
    </row>
    <row r="656" spans="1:16" ht="15.75" customHeight="1">
      <c r="A656" s="751"/>
      <c r="B656" s="748"/>
      <c r="C656" s="751"/>
      <c r="D656" s="751"/>
      <c r="E656" s="751"/>
      <c r="F656" s="751"/>
      <c r="G656" s="752"/>
      <c r="H656" s="753"/>
      <c r="P656" s="665"/>
    </row>
    <row r="657" spans="1:16" ht="15.75" customHeight="1">
      <c r="A657" s="751"/>
      <c r="B657" s="748"/>
      <c r="C657" s="751"/>
      <c r="D657" s="751"/>
      <c r="E657" s="751"/>
      <c r="F657" s="751"/>
      <c r="G657" s="752"/>
      <c r="H657" s="753"/>
      <c r="P657" s="665"/>
    </row>
    <row r="658" spans="1:16" ht="15.75" customHeight="1">
      <c r="A658" s="751"/>
      <c r="B658" s="748"/>
      <c r="C658" s="751"/>
      <c r="D658" s="751"/>
      <c r="E658" s="751"/>
      <c r="F658" s="751"/>
      <c r="G658" s="752"/>
      <c r="H658" s="753"/>
      <c r="P658" s="665"/>
    </row>
    <row r="659" spans="1:16" ht="15.75" customHeight="1">
      <c r="A659" s="751"/>
      <c r="B659" s="748"/>
      <c r="C659" s="751"/>
      <c r="D659" s="751"/>
      <c r="E659" s="751"/>
      <c r="F659" s="751"/>
      <c r="G659" s="752"/>
      <c r="H659" s="753"/>
      <c r="P659" s="665"/>
    </row>
    <row r="660" spans="1:16" ht="15.75" customHeight="1">
      <c r="A660" s="751"/>
      <c r="B660" s="748"/>
      <c r="C660" s="751"/>
      <c r="D660" s="751"/>
      <c r="E660" s="751"/>
      <c r="F660" s="751"/>
      <c r="G660" s="752"/>
      <c r="H660" s="753"/>
      <c r="P660" s="665"/>
    </row>
    <row r="661" spans="1:16" ht="15.75" customHeight="1">
      <c r="A661" s="751"/>
      <c r="B661" s="748"/>
      <c r="C661" s="751"/>
      <c r="D661" s="751"/>
      <c r="E661" s="751"/>
      <c r="F661" s="751"/>
      <c r="G661" s="752"/>
      <c r="H661" s="753"/>
      <c r="P661" s="665"/>
    </row>
    <row r="662" spans="1:16" ht="15.75" customHeight="1">
      <c r="A662" s="751"/>
      <c r="B662" s="748"/>
      <c r="C662" s="751"/>
      <c r="D662" s="751"/>
      <c r="E662" s="751"/>
      <c r="F662" s="751"/>
      <c r="G662" s="752"/>
      <c r="H662" s="753"/>
      <c r="P662" s="665"/>
    </row>
    <row r="663" spans="1:16" ht="15.75" customHeight="1">
      <c r="A663" s="751"/>
      <c r="B663" s="748"/>
      <c r="C663" s="751"/>
      <c r="D663" s="751"/>
      <c r="E663" s="751"/>
      <c r="F663" s="751"/>
      <c r="G663" s="752"/>
      <c r="H663" s="753"/>
      <c r="P663" s="665"/>
    </row>
    <row r="664" spans="1:16" ht="15.75" customHeight="1">
      <c r="A664" s="751"/>
      <c r="B664" s="748"/>
      <c r="C664" s="751"/>
      <c r="D664" s="751"/>
      <c r="E664" s="751"/>
      <c r="F664" s="751"/>
      <c r="G664" s="752"/>
      <c r="H664" s="753"/>
      <c r="P664" s="665"/>
    </row>
    <row r="665" spans="1:16" ht="15.75" customHeight="1">
      <c r="A665" s="751"/>
      <c r="B665" s="748"/>
      <c r="C665" s="751"/>
      <c r="D665" s="751"/>
      <c r="E665" s="751"/>
      <c r="F665" s="751"/>
      <c r="G665" s="752"/>
      <c r="H665" s="753"/>
      <c r="P665" s="665"/>
    </row>
    <row r="666" spans="1:16" ht="15.75" customHeight="1">
      <c r="A666" s="751"/>
      <c r="B666" s="748"/>
      <c r="C666" s="751"/>
      <c r="D666" s="751"/>
      <c r="E666" s="751"/>
      <c r="F666" s="751"/>
      <c r="G666" s="752"/>
      <c r="H666" s="753"/>
      <c r="P666" s="665"/>
    </row>
    <row r="667" spans="1:16" ht="15.75" customHeight="1">
      <c r="A667" s="751"/>
      <c r="B667" s="748"/>
      <c r="C667" s="751"/>
      <c r="D667" s="751"/>
      <c r="E667" s="751"/>
      <c r="F667" s="751"/>
      <c r="G667" s="752"/>
      <c r="H667" s="753"/>
      <c r="P667" s="665"/>
    </row>
    <row r="668" spans="1:16" ht="15.75" customHeight="1">
      <c r="A668" s="751"/>
      <c r="B668" s="748"/>
      <c r="C668" s="751"/>
      <c r="D668" s="751"/>
      <c r="E668" s="751"/>
      <c r="F668" s="751"/>
      <c r="G668" s="752"/>
      <c r="H668" s="753"/>
      <c r="P668" s="665"/>
    </row>
    <row r="669" spans="1:16" ht="15.75" customHeight="1">
      <c r="A669" s="751"/>
      <c r="B669" s="748"/>
      <c r="C669" s="751"/>
      <c r="D669" s="751"/>
      <c r="E669" s="751"/>
      <c r="F669" s="751"/>
      <c r="G669" s="752"/>
      <c r="H669" s="753"/>
      <c r="P669" s="665"/>
    </row>
    <row r="670" spans="1:16" ht="15.75" customHeight="1">
      <c r="A670" s="751"/>
      <c r="B670" s="748"/>
      <c r="C670" s="751"/>
      <c r="D670" s="751"/>
      <c r="E670" s="751"/>
      <c r="F670" s="751"/>
      <c r="G670" s="752"/>
      <c r="H670" s="753"/>
      <c r="P670" s="665"/>
    </row>
    <row r="671" spans="1:16" ht="15.75" customHeight="1">
      <c r="A671" s="751"/>
      <c r="B671" s="748"/>
      <c r="C671" s="751"/>
      <c r="D671" s="751"/>
      <c r="E671" s="751"/>
      <c r="F671" s="751"/>
      <c r="G671" s="752"/>
      <c r="H671" s="753"/>
      <c r="P671" s="665"/>
    </row>
    <row r="672" spans="1:16" ht="15.75" customHeight="1">
      <c r="A672" s="751"/>
      <c r="B672" s="748"/>
      <c r="C672" s="751"/>
      <c r="D672" s="751"/>
      <c r="E672" s="751"/>
      <c r="F672" s="751"/>
      <c r="G672" s="752"/>
      <c r="H672" s="753"/>
      <c r="P672" s="665"/>
    </row>
    <row r="673" spans="1:16" ht="15.75" customHeight="1">
      <c r="A673" s="751"/>
      <c r="B673" s="748"/>
      <c r="C673" s="751"/>
      <c r="D673" s="751"/>
      <c r="E673" s="751"/>
      <c r="F673" s="751"/>
      <c r="G673" s="752"/>
      <c r="H673" s="753"/>
      <c r="P673" s="665"/>
    </row>
    <row r="674" spans="1:16" ht="15.75" customHeight="1">
      <c r="A674" s="751"/>
      <c r="B674" s="748"/>
      <c r="C674" s="751"/>
      <c r="D674" s="751"/>
      <c r="E674" s="751"/>
      <c r="F674" s="751"/>
      <c r="G674" s="752"/>
      <c r="H674" s="753"/>
      <c r="P674" s="665"/>
    </row>
    <row r="675" spans="1:16" ht="15.75" customHeight="1">
      <c r="A675" s="751"/>
      <c r="B675" s="748"/>
      <c r="C675" s="751"/>
      <c r="D675" s="751"/>
      <c r="E675" s="751"/>
      <c r="F675" s="751"/>
      <c r="G675" s="752"/>
      <c r="H675" s="753"/>
      <c r="P675" s="665"/>
    </row>
    <row r="676" spans="1:16" ht="15.75" customHeight="1">
      <c r="A676" s="751"/>
      <c r="B676" s="748"/>
      <c r="C676" s="751"/>
      <c r="D676" s="751"/>
      <c r="E676" s="751"/>
      <c r="F676" s="751"/>
      <c r="G676" s="752"/>
      <c r="H676" s="753"/>
      <c r="P676" s="665"/>
    </row>
    <row r="677" spans="1:16" ht="15.75" customHeight="1">
      <c r="A677" s="751"/>
      <c r="B677" s="748"/>
      <c r="C677" s="751"/>
      <c r="D677" s="751"/>
      <c r="E677" s="751"/>
      <c r="F677" s="751"/>
      <c r="G677" s="752"/>
      <c r="H677" s="753"/>
      <c r="P677" s="665"/>
    </row>
    <row r="678" spans="1:16" ht="15.75" customHeight="1">
      <c r="A678" s="751"/>
      <c r="B678" s="748"/>
      <c r="C678" s="751"/>
      <c r="D678" s="751"/>
      <c r="E678" s="751"/>
      <c r="F678" s="751"/>
      <c r="G678" s="752"/>
      <c r="H678" s="753"/>
      <c r="P678" s="665"/>
    </row>
    <row r="679" spans="1:16" ht="15.75" customHeight="1">
      <c r="A679" s="751"/>
      <c r="B679" s="748"/>
      <c r="C679" s="751"/>
      <c r="D679" s="751"/>
      <c r="E679" s="751"/>
      <c r="F679" s="751"/>
      <c r="G679" s="752"/>
      <c r="H679" s="753"/>
      <c r="P679" s="665"/>
    </row>
    <row r="680" spans="1:16" ht="15.75" customHeight="1">
      <c r="A680" s="751"/>
      <c r="B680" s="748"/>
      <c r="C680" s="751"/>
      <c r="D680" s="751"/>
      <c r="E680" s="751"/>
      <c r="F680" s="751"/>
      <c r="G680" s="752"/>
      <c r="H680" s="753"/>
      <c r="P680" s="665"/>
    </row>
    <row r="681" spans="1:16" ht="15.75" customHeight="1">
      <c r="A681" s="751"/>
      <c r="B681" s="748"/>
      <c r="C681" s="751"/>
      <c r="D681" s="751"/>
      <c r="E681" s="751"/>
      <c r="F681" s="751"/>
      <c r="G681" s="752"/>
      <c r="H681" s="753"/>
      <c r="P681" s="665"/>
    </row>
    <row r="682" spans="1:16" ht="15.75" customHeight="1">
      <c r="A682" s="751"/>
      <c r="B682" s="748"/>
      <c r="C682" s="751"/>
      <c r="D682" s="751"/>
      <c r="E682" s="751"/>
      <c r="F682" s="751"/>
      <c r="G682" s="752"/>
      <c r="H682" s="753"/>
      <c r="P682" s="665"/>
    </row>
    <row r="683" spans="1:16" ht="15.75" customHeight="1">
      <c r="A683" s="751"/>
      <c r="B683" s="748"/>
      <c r="C683" s="751"/>
      <c r="D683" s="751"/>
      <c r="E683" s="751"/>
      <c r="F683" s="751"/>
      <c r="G683" s="752"/>
      <c r="H683" s="753"/>
      <c r="P683" s="665"/>
    </row>
    <row r="684" spans="1:16" ht="15.75" customHeight="1">
      <c r="A684" s="751"/>
      <c r="B684" s="748"/>
      <c r="C684" s="751"/>
      <c r="D684" s="751"/>
      <c r="E684" s="751"/>
      <c r="F684" s="751"/>
      <c r="G684" s="752"/>
      <c r="H684" s="753"/>
      <c r="P684" s="665"/>
    </row>
    <row r="685" spans="1:16" ht="15.75" customHeight="1">
      <c r="A685" s="751"/>
      <c r="B685" s="748"/>
      <c r="C685" s="751"/>
      <c r="D685" s="751"/>
      <c r="E685" s="751"/>
      <c r="F685" s="751"/>
      <c r="G685" s="752"/>
      <c r="H685" s="753"/>
      <c r="P685" s="665"/>
    </row>
    <row r="686" spans="1:16" ht="15.75" customHeight="1">
      <c r="A686" s="751"/>
      <c r="B686" s="748"/>
      <c r="C686" s="751"/>
      <c r="D686" s="751"/>
      <c r="E686" s="751"/>
      <c r="F686" s="751"/>
      <c r="G686" s="752"/>
      <c r="H686" s="753"/>
      <c r="P686" s="665"/>
    </row>
    <row r="687" spans="1:16" ht="15.75" customHeight="1">
      <c r="A687" s="751"/>
      <c r="B687" s="748"/>
      <c r="C687" s="751"/>
      <c r="D687" s="751"/>
      <c r="E687" s="751"/>
      <c r="F687" s="751"/>
      <c r="G687" s="752"/>
      <c r="H687" s="753"/>
      <c r="P687" s="665"/>
    </row>
    <row r="688" spans="1:16" ht="15.75" customHeight="1">
      <c r="A688" s="751"/>
      <c r="B688" s="748"/>
      <c r="C688" s="751"/>
      <c r="D688" s="751"/>
      <c r="E688" s="751"/>
      <c r="F688" s="751"/>
      <c r="G688" s="752"/>
      <c r="H688" s="753"/>
      <c r="P688" s="665"/>
    </row>
    <row r="689" spans="1:16" ht="15.75" customHeight="1">
      <c r="A689" s="751"/>
      <c r="B689" s="748"/>
      <c r="C689" s="751"/>
      <c r="D689" s="751"/>
      <c r="E689" s="751"/>
      <c r="F689" s="751"/>
      <c r="G689" s="752"/>
      <c r="H689" s="753"/>
      <c r="P689" s="665"/>
    </row>
    <row r="690" spans="1:16" ht="15.75" customHeight="1">
      <c r="A690" s="751"/>
      <c r="B690" s="748"/>
      <c r="C690" s="751"/>
      <c r="D690" s="751"/>
      <c r="E690" s="751"/>
      <c r="F690" s="751"/>
      <c r="G690" s="752"/>
      <c r="H690" s="753"/>
      <c r="P690" s="665"/>
    </row>
    <row r="691" spans="1:16" ht="15.75" customHeight="1">
      <c r="A691" s="751"/>
      <c r="B691" s="748"/>
      <c r="C691" s="751"/>
      <c r="D691" s="751"/>
      <c r="E691" s="751"/>
      <c r="F691" s="751"/>
      <c r="G691" s="752"/>
      <c r="H691" s="753"/>
      <c r="P691" s="665"/>
    </row>
    <row r="692" spans="1:16" ht="15.75" customHeight="1">
      <c r="A692" s="751"/>
      <c r="B692" s="748"/>
      <c r="C692" s="751"/>
      <c r="D692" s="751"/>
      <c r="E692" s="751"/>
      <c r="F692" s="751"/>
      <c r="G692" s="752"/>
      <c r="H692" s="753"/>
      <c r="P692" s="665"/>
    </row>
    <row r="693" spans="1:16" ht="15.75" customHeight="1">
      <c r="A693" s="751"/>
      <c r="B693" s="748"/>
      <c r="C693" s="751"/>
      <c r="D693" s="751"/>
      <c r="E693" s="751"/>
      <c r="F693" s="751"/>
      <c r="G693" s="752"/>
      <c r="H693" s="753"/>
      <c r="P693" s="665"/>
    </row>
    <row r="694" spans="1:16" ht="15.75" customHeight="1">
      <c r="A694" s="751"/>
      <c r="B694" s="748"/>
      <c r="C694" s="751"/>
      <c r="D694" s="751"/>
      <c r="E694" s="751"/>
      <c r="F694" s="751"/>
      <c r="G694" s="752"/>
      <c r="H694" s="753"/>
      <c r="P694" s="665"/>
    </row>
    <row r="695" spans="1:16" ht="15.75" customHeight="1">
      <c r="A695" s="751"/>
      <c r="B695" s="748"/>
      <c r="C695" s="751"/>
      <c r="D695" s="751"/>
      <c r="E695" s="751"/>
      <c r="F695" s="751"/>
      <c r="G695" s="752"/>
      <c r="H695" s="753"/>
      <c r="P695" s="665"/>
    </row>
    <row r="696" spans="1:16" ht="15.75" customHeight="1">
      <c r="A696" s="751"/>
      <c r="B696" s="748"/>
      <c r="C696" s="751"/>
      <c r="D696" s="751"/>
      <c r="E696" s="751"/>
      <c r="F696" s="751"/>
      <c r="G696" s="752"/>
      <c r="H696" s="753"/>
      <c r="P696" s="665"/>
    </row>
    <row r="697" spans="1:16" ht="15.75" customHeight="1">
      <c r="A697" s="751"/>
      <c r="B697" s="748"/>
      <c r="C697" s="751"/>
      <c r="D697" s="751"/>
      <c r="E697" s="751"/>
      <c r="F697" s="751"/>
      <c r="G697" s="752"/>
      <c r="H697" s="753"/>
      <c r="P697" s="665"/>
    </row>
    <row r="698" spans="1:16" ht="15.75" customHeight="1">
      <c r="A698" s="751"/>
      <c r="B698" s="748"/>
      <c r="C698" s="751"/>
      <c r="D698" s="751"/>
      <c r="E698" s="751"/>
      <c r="F698" s="751"/>
      <c r="G698" s="752"/>
      <c r="H698" s="753"/>
      <c r="P698" s="665"/>
    </row>
    <row r="699" spans="1:16" ht="15.75" customHeight="1">
      <c r="A699" s="751"/>
      <c r="B699" s="748"/>
      <c r="C699" s="751"/>
      <c r="D699" s="751"/>
      <c r="E699" s="751"/>
      <c r="F699" s="751"/>
      <c r="G699" s="752"/>
      <c r="H699" s="753"/>
      <c r="P699" s="665"/>
    </row>
    <row r="700" spans="1:16" ht="15.75" customHeight="1">
      <c r="A700" s="751"/>
      <c r="B700" s="748"/>
      <c r="C700" s="751"/>
      <c r="D700" s="751"/>
      <c r="E700" s="751"/>
      <c r="F700" s="751"/>
      <c r="G700" s="752"/>
      <c r="H700" s="753"/>
      <c r="P700" s="665"/>
    </row>
    <row r="701" spans="1:16" ht="15.75" customHeight="1">
      <c r="A701" s="751"/>
      <c r="B701" s="748"/>
      <c r="C701" s="751"/>
      <c r="D701" s="751"/>
      <c r="E701" s="751"/>
      <c r="F701" s="751"/>
      <c r="G701" s="752"/>
      <c r="H701" s="753"/>
      <c r="P701" s="665"/>
    </row>
    <row r="702" spans="1:16" ht="15.75" customHeight="1">
      <c r="A702" s="751"/>
      <c r="B702" s="748"/>
      <c r="C702" s="751"/>
      <c r="D702" s="751"/>
      <c r="E702" s="751"/>
      <c r="F702" s="751"/>
      <c r="G702" s="752"/>
      <c r="H702" s="753"/>
      <c r="P702" s="665"/>
    </row>
    <row r="703" spans="1:16" ht="15.75" customHeight="1">
      <c r="A703" s="751"/>
      <c r="B703" s="748"/>
      <c r="C703" s="751"/>
      <c r="D703" s="751"/>
      <c r="E703" s="751"/>
      <c r="F703" s="751"/>
      <c r="G703" s="752"/>
      <c r="H703" s="753"/>
      <c r="P703" s="665"/>
    </row>
    <row r="704" spans="1:16" ht="15.75" customHeight="1">
      <c r="A704" s="751"/>
      <c r="B704" s="748"/>
      <c r="C704" s="751"/>
      <c r="D704" s="751"/>
      <c r="E704" s="751"/>
      <c r="F704" s="751"/>
      <c r="G704" s="752"/>
      <c r="H704" s="753"/>
      <c r="P704" s="665"/>
    </row>
    <row r="705" spans="1:16" ht="15.75" customHeight="1">
      <c r="A705" s="751"/>
      <c r="B705" s="748"/>
      <c r="C705" s="751"/>
      <c r="D705" s="751"/>
      <c r="E705" s="751"/>
      <c r="F705" s="751"/>
      <c r="G705" s="752"/>
      <c r="H705" s="753"/>
      <c r="P705" s="665"/>
    </row>
    <row r="706" spans="1:16" ht="15.75" customHeight="1">
      <c r="A706" s="751"/>
      <c r="B706" s="748"/>
      <c r="C706" s="751"/>
      <c r="D706" s="751"/>
      <c r="E706" s="751"/>
      <c r="F706" s="751"/>
      <c r="G706" s="752"/>
      <c r="H706" s="753"/>
      <c r="P706" s="665"/>
    </row>
    <row r="707" spans="1:16" ht="15.75" customHeight="1">
      <c r="A707" s="751"/>
      <c r="B707" s="748"/>
      <c r="C707" s="751"/>
      <c r="D707" s="751"/>
      <c r="E707" s="751"/>
      <c r="F707" s="751"/>
      <c r="G707" s="752"/>
      <c r="H707" s="753"/>
      <c r="P707" s="665"/>
    </row>
    <row r="708" spans="1:16" ht="15.75" customHeight="1">
      <c r="A708" s="751"/>
      <c r="B708" s="748"/>
      <c r="C708" s="751"/>
      <c r="D708" s="751"/>
      <c r="E708" s="751"/>
      <c r="F708" s="751"/>
      <c r="G708" s="752"/>
      <c r="H708" s="753"/>
      <c r="P708" s="665"/>
    </row>
    <row r="709" spans="1:16" ht="15.75" customHeight="1">
      <c r="A709" s="751"/>
      <c r="B709" s="748"/>
      <c r="C709" s="751"/>
      <c r="D709" s="751"/>
      <c r="E709" s="751"/>
      <c r="F709" s="751"/>
      <c r="G709" s="752"/>
      <c r="H709" s="753"/>
      <c r="P709" s="665"/>
    </row>
    <row r="710" spans="1:16" ht="15.75" customHeight="1">
      <c r="A710" s="751"/>
      <c r="B710" s="748"/>
      <c r="C710" s="751"/>
      <c r="D710" s="751"/>
      <c r="E710" s="751"/>
      <c r="F710" s="751"/>
      <c r="G710" s="752"/>
      <c r="H710" s="753"/>
      <c r="P710" s="665"/>
    </row>
    <row r="711" spans="1:16" ht="15.75" customHeight="1">
      <c r="A711" s="751"/>
      <c r="B711" s="748"/>
      <c r="C711" s="751"/>
      <c r="D711" s="751"/>
      <c r="E711" s="751"/>
      <c r="F711" s="751"/>
      <c r="G711" s="752"/>
      <c r="H711" s="753"/>
      <c r="P711" s="665"/>
    </row>
    <row r="712" spans="1:16" ht="15.75" customHeight="1">
      <c r="A712" s="751"/>
      <c r="B712" s="748"/>
      <c r="C712" s="751"/>
      <c r="D712" s="751"/>
      <c r="E712" s="751"/>
      <c r="F712" s="751"/>
      <c r="G712" s="752"/>
      <c r="H712" s="753"/>
      <c r="P712" s="665"/>
    </row>
    <row r="713" spans="1:16" ht="15.75" customHeight="1">
      <c r="A713" s="751"/>
      <c r="B713" s="748"/>
      <c r="C713" s="751"/>
      <c r="D713" s="751"/>
      <c r="E713" s="751"/>
      <c r="F713" s="751"/>
      <c r="G713" s="752"/>
      <c r="H713" s="753"/>
      <c r="P713" s="665"/>
    </row>
    <row r="714" spans="1:16" ht="15.75" customHeight="1">
      <c r="A714" s="751"/>
      <c r="B714" s="748"/>
      <c r="C714" s="751"/>
      <c r="D714" s="751"/>
      <c r="E714" s="751"/>
      <c r="F714" s="751"/>
      <c r="G714" s="752"/>
      <c r="H714" s="753"/>
      <c r="P714" s="665"/>
    </row>
    <row r="715" spans="1:16" ht="15.75" customHeight="1">
      <c r="A715" s="751"/>
      <c r="B715" s="748"/>
      <c r="C715" s="751"/>
      <c r="D715" s="751"/>
      <c r="E715" s="751"/>
      <c r="F715" s="751"/>
      <c r="G715" s="752"/>
      <c r="H715" s="753"/>
      <c r="P715" s="665"/>
    </row>
    <row r="716" spans="1:16" ht="15.75" customHeight="1">
      <c r="A716" s="751"/>
      <c r="B716" s="748"/>
      <c r="C716" s="751"/>
      <c r="D716" s="751"/>
      <c r="E716" s="751"/>
      <c r="F716" s="751"/>
      <c r="G716" s="752"/>
      <c r="H716" s="753"/>
      <c r="P716" s="665"/>
    </row>
    <row r="717" spans="1:16" ht="15.75" customHeight="1">
      <c r="A717" s="751"/>
      <c r="B717" s="748"/>
      <c r="C717" s="751"/>
      <c r="D717" s="751"/>
      <c r="E717" s="751"/>
      <c r="F717" s="751"/>
      <c r="G717" s="752"/>
      <c r="H717" s="753"/>
      <c r="P717" s="665"/>
    </row>
    <row r="718" spans="1:16" ht="15.75" customHeight="1">
      <c r="A718" s="751"/>
      <c r="B718" s="748"/>
      <c r="C718" s="751"/>
      <c r="D718" s="751"/>
      <c r="E718" s="751"/>
      <c r="F718" s="751"/>
      <c r="G718" s="752"/>
      <c r="H718" s="753"/>
      <c r="P718" s="665"/>
    </row>
    <row r="719" spans="1:16" ht="15.75" customHeight="1">
      <c r="A719" s="751"/>
      <c r="B719" s="748"/>
      <c r="C719" s="751"/>
      <c r="D719" s="751"/>
      <c r="E719" s="751"/>
      <c r="F719" s="751"/>
      <c r="G719" s="752"/>
      <c r="H719" s="753"/>
      <c r="P719" s="665"/>
    </row>
    <row r="720" spans="1:16" ht="15.75" customHeight="1">
      <c r="A720" s="751"/>
      <c r="B720" s="748"/>
      <c r="C720" s="751"/>
      <c r="D720" s="751"/>
      <c r="E720" s="751"/>
      <c r="F720" s="751"/>
      <c r="G720" s="752"/>
      <c r="H720" s="753"/>
      <c r="P720" s="665"/>
    </row>
    <row r="721" spans="1:16" ht="15.75" customHeight="1">
      <c r="A721" s="751"/>
      <c r="B721" s="748"/>
      <c r="C721" s="751"/>
      <c r="D721" s="751"/>
      <c r="E721" s="751"/>
      <c r="F721" s="751"/>
      <c r="G721" s="752"/>
      <c r="H721" s="753"/>
      <c r="P721" s="665"/>
    </row>
    <row r="722" spans="1:16" ht="15.75" customHeight="1">
      <c r="A722" s="751"/>
      <c r="B722" s="748"/>
      <c r="C722" s="751"/>
      <c r="D722" s="751"/>
      <c r="E722" s="751"/>
      <c r="F722" s="751"/>
      <c r="G722" s="752"/>
      <c r="H722" s="753"/>
      <c r="P722" s="665"/>
    </row>
    <row r="723" spans="1:16" ht="15.75" customHeight="1">
      <c r="A723" s="751"/>
      <c r="B723" s="748"/>
      <c r="C723" s="751"/>
      <c r="D723" s="751"/>
      <c r="E723" s="751"/>
      <c r="F723" s="751"/>
      <c r="G723" s="752"/>
      <c r="H723" s="753"/>
      <c r="P723" s="665"/>
    </row>
    <row r="724" spans="1:16" ht="15.75" customHeight="1">
      <c r="A724" s="751"/>
      <c r="B724" s="748"/>
      <c r="C724" s="751"/>
      <c r="D724" s="751"/>
      <c r="E724" s="751"/>
      <c r="F724" s="751"/>
      <c r="G724" s="752"/>
      <c r="H724" s="753"/>
      <c r="P724" s="665"/>
    </row>
    <row r="725" spans="1:16" ht="15.75" customHeight="1">
      <c r="A725" s="751"/>
      <c r="B725" s="748"/>
      <c r="C725" s="751"/>
      <c r="D725" s="751"/>
      <c r="E725" s="751"/>
      <c r="F725" s="751"/>
      <c r="G725" s="752"/>
      <c r="H725" s="753"/>
      <c r="P725" s="665"/>
    </row>
    <row r="726" spans="1:16" ht="15.75" customHeight="1">
      <c r="A726" s="751"/>
      <c r="B726" s="748"/>
      <c r="C726" s="751"/>
      <c r="D726" s="751"/>
      <c r="E726" s="751"/>
      <c r="F726" s="751"/>
      <c r="G726" s="752"/>
      <c r="H726" s="753"/>
      <c r="P726" s="665"/>
    </row>
    <row r="727" spans="1:16" ht="15.75" customHeight="1">
      <c r="A727" s="751"/>
      <c r="B727" s="748"/>
      <c r="C727" s="751"/>
      <c r="D727" s="751"/>
      <c r="E727" s="751"/>
      <c r="F727" s="751"/>
      <c r="G727" s="752"/>
      <c r="H727" s="753"/>
      <c r="P727" s="665"/>
    </row>
    <row r="728" spans="1:16" ht="15.75" customHeight="1">
      <c r="A728" s="751"/>
      <c r="B728" s="748"/>
      <c r="C728" s="751"/>
      <c r="D728" s="751"/>
      <c r="E728" s="751"/>
      <c r="F728" s="751"/>
      <c r="G728" s="752"/>
      <c r="H728" s="753"/>
      <c r="P728" s="665"/>
    </row>
    <row r="729" spans="1:16" ht="15.75" customHeight="1">
      <c r="A729" s="751"/>
      <c r="B729" s="748"/>
      <c r="C729" s="751"/>
      <c r="D729" s="751"/>
      <c r="E729" s="751"/>
      <c r="F729" s="751"/>
      <c r="G729" s="752"/>
      <c r="H729" s="753"/>
      <c r="P729" s="665"/>
    </row>
    <row r="730" spans="1:16" ht="15.75" customHeight="1">
      <c r="A730" s="751"/>
      <c r="B730" s="748"/>
      <c r="C730" s="751"/>
      <c r="D730" s="751"/>
      <c r="E730" s="751"/>
      <c r="F730" s="751"/>
      <c r="G730" s="752"/>
      <c r="H730" s="753"/>
      <c r="P730" s="665"/>
    </row>
    <row r="731" spans="1:16" ht="15.75" customHeight="1">
      <c r="A731" s="751"/>
      <c r="B731" s="748"/>
      <c r="C731" s="751"/>
      <c r="D731" s="751"/>
      <c r="E731" s="751"/>
      <c r="F731" s="751"/>
      <c r="G731" s="752"/>
      <c r="H731" s="753"/>
      <c r="P731" s="665"/>
    </row>
    <row r="732" spans="1:16" ht="15.75" customHeight="1">
      <c r="A732" s="751"/>
      <c r="B732" s="748"/>
      <c r="C732" s="751"/>
      <c r="D732" s="751"/>
      <c r="E732" s="751"/>
      <c r="F732" s="751"/>
      <c r="G732" s="752"/>
      <c r="H732" s="753"/>
      <c r="P732" s="665"/>
    </row>
    <row r="733" spans="1:16" ht="15.75" customHeight="1">
      <c r="A733" s="751"/>
      <c r="B733" s="748"/>
      <c r="C733" s="751"/>
      <c r="D733" s="751"/>
      <c r="E733" s="751"/>
      <c r="F733" s="751"/>
      <c r="G733" s="752"/>
      <c r="H733" s="753"/>
      <c r="P733" s="665"/>
    </row>
    <row r="734" spans="1:16" ht="15.75" customHeight="1">
      <c r="A734" s="751"/>
      <c r="B734" s="748"/>
      <c r="C734" s="751"/>
      <c r="D734" s="751"/>
      <c r="E734" s="751"/>
      <c r="F734" s="751"/>
      <c r="G734" s="752"/>
      <c r="H734" s="753"/>
      <c r="P734" s="665"/>
    </row>
    <row r="735" spans="1:16" ht="15.75" customHeight="1">
      <c r="A735" s="751"/>
      <c r="B735" s="748"/>
      <c r="C735" s="751"/>
      <c r="D735" s="751"/>
      <c r="E735" s="751"/>
      <c r="F735" s="751"/>
      <c r="G735" s="752"/>
      <c r="H735" s="753"/>
      <c r="P735" s="665"/>
    </row>
    <row r="736" spans="1:16" ht="15.75" customHeight="1">
      <c r="A736" s="751"/>
      <c r="B736" s="748"/>
      <c r="C736" s="751"/>
      <c r="D736" s="751"/>
      <c r="E736" s="751"/>
      <c r="F736" s="751"/>
      <c r="G736" s="752"/>
      <c r="H736" s="753"/>
      <c r="P736" s="665"/>
    </row>
    <row r="737" spans="1:16" ht="15.75" customHeight="1">
      <c r="A737" s="751"/>
      <c r="B737" s="748"/>
      <c r="C737" s="751"/>
      <c r="D737" s="751"/>
      <c r="E737" s="751"/>
      <c r="F737" s="751"/>
      <c r="G737" s="752"/>
      <c r="H737" s="753"/>
      <c r="P737" s="665"/>
    </row>
    <row r="738" spans="1:16" ht="15.75" customHeight="1">
      <c r="A738" s="751"/>
      <c r="B738" s="748"/>
      <c r="C738" s="751"/>
      <c r="D738" s="751"/>
      <c r="E738" s="751"/>
      <c r="F738" s="751"/>
      <c r="G738" s="752"/>
      <c r="H738" s="753"/>
      <c r="P738" s="665"/>
    </row>
    <row r="739" spans="1:16" ht="15.75" customHeight="1">
      <c r="A739" s="751"/>
      <c r="B739" s="748"/>
      <c r="C739" s="751"/>
      <c r="D739" s="751"/>
      <c r="E739" s="751"/>
      <c r="F739" s="751"/>
      <c r="G739" s="752"/>
      <c r="H739" s="753"/>
      <c r="P739" s="665"/>
    </row>
    <row r="740" spans="1:16" ht="15.75" customHeight="1">
      <c r="A740" s="751"/>
      <c r="B740" s="748"/>
      <c r="C740" s="751"/>
      <c r="D740" s="751"/>
      <c r="E740" s="751"/>
      <c r="F740" s="751"/>
      <c r="G740" s="752"/>
      <c r="H740" s="753"/>
      <c r="P740" s="665"/>
    </row>
    <row r="741" spans="1:16" ht="15.75" customHeight="1">
      <c r="A741" s="751"/>
      <c r="B741" s="748"/>
      <c r="C741" s="751"/>
      <c r="D741" s="751"/>
      <c r="E741" s="751"/>
      <c r="F741" s="751"/>
      <c r="G741" s="752"/>
      <c r="H741" s="753"/>
      <c r="P741" s="665"/>
    </row>
    <row r="742" spans="1:16" ht="15.75" customHeight="1">
      <c r="A742" s="751"/>
      <c r="B742" s="748"/>
      <c r="C742" s="751"/>
      <c r="D742" s="751"/>
      <c r="E742" s="751"/>
      <c r="F742" s="751"/>
      <c r="G742" s="752"/>
      <c r="H742" s="753"/>
      <c r="P742" s="665"/>
    </row>
    <row r="743" spans="1:16" ht="15.75" customHeight="1">
      <c r="A743" s="751"/>
      <c r="B743" s="748"/>
      <c r="C743" s="751"/>
      <c r="D743" s="751"/>
      <c r="E743" s="751"/>
      <c r="F743" s="751"/>
      <c r="G743" s="752"/>
      <c r="H743" s="753"/>
      <c r="P743" s="665"/>
    </row>
    <row r="744" spans="1:16" ht="15.75" customHeight="1">
      <c r="A744" s="751"/>
      <c r="B744" s="748"/>
      <c r="C744" s="751"/>
      <c r="D744" s="751"/>
      <c r="E744" s="751"/>
      <c r="F744" s="751"/>
      <c r="G744" s="752"/>
      <c r="H744" s="753"/>
      <c r="P744" s="665"/>
    </row>
    <row r="745" spans="1:16" ht="15.75" customHeight="1">
      <c r="A745" s="751"/>
      <c r="B745" s="748"/>
      <c r="C745" s="751"/>
      <c r="D745" s="751"/>
      <c r="E745" s="751"/>
      <c r="F745" s="751"/>
      <c r="G745" s="752"/>
      <c r="H745" s="753"/>
      <c r="P745" s="665"/>
    </row>
    <row r="746" spans="1:16" ht="15.75" customHeight="1">
      <c r="A746" s="751"/>
      <c r="B746" s="748"/>
      <c r="C746" s="751"/>
      <c r="D746" s="751"/>
      <c r="E746" s="751"/>
      <c r="F746" s="751"/>
      <c r="G746" s="752"/>
      <c r="H746" s="753"/>
      <c r="P746" s="665"/>
    </row>
    <row r="747" spans="1:16" ht="15.75" customHeight="1">
      <c r="A747" s="751"/>
      <c r="B747" s="748"/>
      <c r="C747" s="751"/>
      <c r="D747" s="751"/>
      <c r="E747" s="751"/>
      <c r="F747" s="751"/>
      <c r="G747" s="752"/>
      <c r="H747" s="753"/>
      <c r="P747" s="665"/>
    </row>
    <row r="748" spans="1:16" ht="15.75" customHeight="1">
      <c r="A748" s="751"/>
      <c r="B748" s="748"/>
      <c r="C748" s="751"/>
      <c r="D748" s="751"/>
      <c r="E748" s="751"/>
      <c r="F748" s="751"/>
      <c r="G748" s="752"/>
      <c r="H748" s="753"/>
      <c r="P748" s="665"/>
    </row>
    <row r="749" spans="1:16" ht="15.75" customHeight="1">
      <c r="A749" s="751"/>
      <c r="B749" s="748"/>
      <c r="C749" s="751"/>
      <c r="D749" s="751"/>
      <c r="E749" s="751"/>
      <c r="F749" s="751"/>
      <c r="G749" s="752"/>
      <c r="H749" s="753"/>
      <c r="P749" s="665"/>
    </row>
    <row r="750" spans="1:16" ht="15.75" customHeight="1">
      <c r="A750" s="751"/>
      <c r="B750" s="748"/>
      <c r="C750" s="751"/>
      <c r="D750" s="751"/>
      <c r="E750" s="751"/>
      <c r="F750" s="751"/>
      <c r="G750" s="752"/>
      <c r="H750" s="753"/>
      <c r="P750" s="665"/>
    </row>
    <row r="751" spans="1:16" ht="15.75" customHeight="1">
      <c r="A751" s="751"/>
      <c r="B751" s="748"/>
      <c r="C751" s="751"/>
      <c r="D751" s="751"/>
      <c r="E751" s="751"/>
      <c r="F751" s="751"/>
      <c r="G751" s="752"/>
      <c r="H751" s="753"/>
      <c r="P751" s="665"/>
    </row>
    <row r="752" spans="1:16" ht="15.75" customHeight="1">
      <c r="A752" s="751"/>
      <c r="B752" s="748"/>
      <c r="C752" s="751"/>
      <c r="D752" s="751"/>
      <c r="E752" s="751"/>
      <c r="F752" s="751"/>
      <c r="G752" s="752"/>
      <c r="H752" s="753"/>
      <c r="P752" s="665"/>
    </row>
    <row r="753" spans="1:16" ht="15.75" customHeight="1">
      <c r="A753" s="751"/>
      <c r="B753" s="748"/>
      <c r="C753" s="751"/>
      <c r="D753" s="751"/>
      <c r="E753" s="751"/>
      <c r="F753" s="751"/>
      <c r="G753" s="752"/>
      <c r="H753" s="753"/>
      <c r="P753" s="665"/>
    </row>
    <row r="754" spans="1:16" ht="15.75" customHeight="1">
      <c r="A754" s="751"/>
      <c r="B754" s="748"/>
      <c r="C754" s="751"/>
      <c r="D754" s="751"/>
      <c r="E754" s="751"/>
      <c r="F754" s="751"/>
      <c r="G754" s="752"/>
      <c r="H754" s="753"/>
      <c r="P754" s="665"/>
    </row>
    <row r="755" spans="1:16" ht="15.75" customHeight="1">
      <c r="A755" s="751"/>
      <c r="B755" s="748"/>
      <c r="C755" s="751"/>
      <c r="D755" s="751"/>
      <c r="E755" s="751"/>
      <c r="F755" s="751"/>
      <c r="G755" s="752"/>
      <c r="H755" s="753"/>
      <c r="P755" s="665"/>
    </row>
    <row r="756" spans="1:16" ht="15.75" customHeight="1">
      <c r="A756" s="751"/>
      <c r="B756" s="748"/>
      <c r="C756" s="751"/>
      <c r="D756" s="751"/>
      <c r="E756" s="751"/>
      <c r="F756" s="751"/>
      <c r="G756" s="752"/>
      <c r="H756" s="753"/>
      <c r="P756" s="665"/>
    </row>
    <row r="757" spans="1:16" ht="15.75" customHeight="1">
      <c r="A757" s="751"/>
      <c r="B757" s="748"/>
      <c r="C757" s="751"/>
      <c r="D757" s="751"/>
      <c r="E757" s="751"/>
      <c r="F757" s="751"/>
      <c r="G757" s="752"/>
      <c r="H757" s="753"/>
      <c r="P757" s="665"/>
    </row>
    <row r="758" spans="1:16" ht="15.75" customHeight="1">
      <c r="A758" s="751"/>
      <c r="B758" s="748"/>
      <c r="C758" s="751"/>
      <c r="D758" s="751"/>
      <c r="E758" s="751"/>
      <c r="F758" s="751"/>
      <c r="G758" s="752"/>
      <c r="H758" s="753"/>
      <c r="P758" s="665"/>
    </row>
    <row r="759" spans="1:16" ht="15.75" customHeight="1">
      <c r="A759" s="751"/>
      <c r="B759" s="748"/>
      <c r="C759" s="751"/>
      <c r="D759" s="751"/>
      <c r="E759" s="751"/>
      <c r="F759" s="751"/>
      <c r="G759" s="752"/>
      <c r="H759" s="753"/>
      <c r="P759" s="665"/>
    </row>
    <row r="760" spans="1:16" ht="15.75" customHeight="1">
      <c r="A760" s="751"/>
      <c r="B760" s="748"/>
      <c r="C760" s="751"/>
      <c r="D760" s="751"/>
      <c r="E760" s="751"/>
      <c r="F760" s="751"/>
      <c r="G760" s="752"/>
      <c r="H760" s="753"/>
      <c r="P760" s="665"/>
    </row>
    <row r="761" spans="1:16" ht="15.75" customHeight="1">
      <c r="A761" s="751"/>
      <c r="B761" s="748"/>
      <c r="C761" s="751"/>
      <c r="D761" s="751"/>
      <c r="E761" s="751"/>
      <c r="F761" s="751"/>
      <c r="G761" s="752"/>
      <c r="H761" s="753"/>
      <c r="P761" s="665"/>
    </row>
    <row r="762" spans="1:16" ht="15.75" customHeight="1">
      <c r="A762" s="751"/>
      <c r="B762" s="748"/>
      <c r="C762" s="751"/>
      <c r="D762" s="751"/>
      <c r="E762" s="751"/>
      <c r="F762" s="751"/>
      <c r="G762" s="752"/>
      <c r="H762" s="753"/>
      <c r="P762" s="665"/>
    </row>
    <row r="763" spans="1:16" ht="15.75" customHeight="1">
      <c r="A763" s="751"/>
      <c r="B763" s="748"/>
      <c r="C763" s="751"/>
      <c r="D763" s="751"/>
      <c r="E763" s="751"/>
      <c r="F763" s="751"/>
      <c r="G763" s="752"/>
      <c r="H763" s="753"/>
      <c r="P763" s="665"/>
    </row>
    <row r="764" spans="1:16" ht="15.75" customHeight="1">
      <c r="A764" s="751"/>
      <c r="B764" s="748"/>
      <c r="C764" s="751"/>
      <c r="D764" s="751"/>
      <c r="E764" s="751"/>
      <c r="F764" s="751"/>
      <c r="G764" s="752"/>
      <c r="H764" s="753"/>
      <c r="P764" s="665"/>
    </row>
    <row r="765" spans="1:16" ht="15.75" customHeight="1">
      <c r="A765" s="751"/>
      <c r="B765" s="748"/>
      <c r="C765" s="751"/>
      <c r="D765" s="751"/>
      <c r="E765" s="751"/>
      <c r="F765" s="751"/>
      <c r="G765" s="752"/>
      <c r="H765" s="753"/>
      <c r="P765" s="665"/>
    </row>
    <row r="766" spans="1:16" ht="15.75" customHeight="1">
      <c r="A766" s="751"/>
      <c r="B766" s="748"/>
      <c r="C766" s="751"/>
      <c r="D766" s="751"/>
      <c r="E766" s="751"/>
      <c r="F766" s="751"/>
      <c r="G766" s="752"/>
      <c r="H766" s="753"/>
      <c r="P766" s="665"/>
    </row>
    <row r="767" spans="1:16" ht="15.75" customHeight="1">
      <c r="A767" s="751"/>
      <c r="B767" s="748"/>
      <c r="C767" s="751"/>
      <c r="D767" s="751"/>
      <c r="E767" s="751"/>
      <c r="F767" s="751"/>
      <c r="G767" s="752"/>
      <c r="H767" s="753"/>
      <c r="P767" s="665"/>
    </row>
    <row r="768" spans="1:16" ht="15.75" customHeight="1">
      <c r="A768" s="751"/>
      <c r="B768" s="748"/>
      <c r="C768" s="751"/>
      <c r="D768" s="751"/>
      <c r="E768" s="751"/>
      <c r="F768" s="751"/>
      <c r="G768" s="752"/>
      <c r="H768" s="753"/>
      <c r="P768" s="665"/>
    </row>
    <row r="769" spans="1:16" ht="15.75" customHeight="1">
      <c r="A769" s="751"/>
      <c r="B769" s="748"/>
      <c r="C769" s="751"/>
      <c r="D769" s="751"/>
      <c r="E769" s="751"/>
      <c r="F769" s="751"/>
      <c r="G769" s="752"/>
      <c r="H769" s="753"/>
      <c r="P769" s="665"/>
    </row>
    <row r="770" spans="1:16" ht="15.75" customHeight="1">
      <c r="A770" s="751"/>
      <c r="B770" s="748"/>
      <c r="C770" s="751"/>
      <c r="D770" s="751"/>
      <c r="E770" s="751"/>
      <c r="F770" s="751"/>
      <c r="G770" s="752"/>
      <c r="H770" s="753"/>
      <c r="P770" s="665"/>
    </row>
    <row r="771" spans="1:16" ht="15.75" customHeight="1">
      <c r="A771" s="751"/>
      <c r="B771" s="748"/>
      <c r="C771" s="751"/>
      <c r="D771" s="751"/>
      <c r="E771" s="751"/>
      <c r="F771" s="751"/>
      <c r="G771" s="752"/>
      <c r="H771" s="753"/>
      <c r="P771" s="665"/>
    </row>
    <row r="772" spans="1:16" ht="15.75" customHeight="1">
      <c r="A772" s="751"/>
      <c r="B772" s="748"/>
      <c r="C772" s="751"/>
      <c r="D772" s="751"/>
      <c r="E772" s="751"/>
      <c r="F772" s="751"/>
      <c r="G772" s="752"/>
      <c r="H772" s="753"/>
      <c r="P772" s="665"/>
    </row>
    <row r="773" spans="1:16" ht="15.75" customHeight="1">
      <c r="A773" s="751"/>
      <c r="B773" s="748"/>
      <c r="C773" s="751"/>
      <c r="D773" s="751"/>
      <c r="E773" s="751"/>
      <c r="F773" s="751"/>
      <c r="G773" s="752"/>
      <c r="H773" s="753"/>
      <c r="P773" s="665"/>
    </row>
    <row r="774" spans="1:16" ht="15.75" customHeight="1">
      <c r="A774" s="751"/>
      <c r="B774" s="748"/>
      <c r="C774" s="751"/>
      <c r="D774" s="751"/>
      <c r="E774" s="751"/>
      <c r="F774" s="751"/>
      <c r="G774" s="752"/>
      <c r="H774" s="753"/>
      <c r="P774" s="665"/>
    </row>
    <row r="775" spans="1:16" ht="15.75" customHeight="1">
      <c r="A775" s="751"/>
      <c r="B775" s="748"/>
      <c r="C775" s="751"/>
      <c r="D775" s="751"/>
      <c r="E775" s="751"/>
      <c r="F775" s="751"/>
      <c r="G775" s="752"/>
      <c r="H775" s="753"/>
      <c r="P775" s="665"/>
    </row>
    <row r="776" spans="1:16" ht="15.75" customHeight="1">
      <c r="A776" s="751"/>
      <c r="B776" s="748"/>
      <c r="C776" s="751"/>
      <c r="D776" s="751"/>
      <c r="E776" s="751"/>
      <c r="F776" s="751"/>
      <c r="G776" s="752"/>
      <c r="H776" s="753"/>
      <c r="P776" s="665"/>
    </row>
    <row r="777" spans="1:16" ht="15.75" customHeight="1">
      <c r="A777" s="751"/>
      <c r="B777" s="748"/>
      <c r="C777" s="751"/>
      <c r="D777" s="751"/>
      <c r="E777" s="751"/>
      <c r="F777" s="751"/>
      <c r="G777" s="752"/>
      <c r="H777" s="753"/>
      <c r="P777" s="665"/>
    </row>
    <row r="778" spans="1:16" ht="15.75" customHeight="1">
      <c r="A778" s="751"/>
      <c r="B778" s="748"/>
      <c r="C778" s="751"/>
      <c r="D778" s="751"/>
      <c r="E778" s="751"/>
      <c r="F778" s="751"/>
      <c r="G778" s="752"/>
      <c r="H778" s="753"/>
      <c r="P778" s="665"/>
    </row>
    <row r="779" spans="1:16" ht="15.75" customHeight="1">
      <c r="A779" s="751"/>
      <c r="B779" s="748"/>
      <c r="C779" s="751"/>
      <c r="D779" s="751"/>
      <c r="E779" s="751"/>
      <c r="F779" s="751"/>
      <c r="G779" s="752"/>
      <c r="H779" s="753"/>
      <c r="P779" s="665"/>
    </row>
    <row r="780" spans="1:16" ht="15.75" customHeight="1">
      <c r="A780" s="751"/>
      <c r="B780" s="748"/>
      <c r="C780" s="751"/>
      <c r="D780" s="751"/>
      <c r="E780" s="751"/>
      <c r="F780" s="751"/>
      <c r="G780" s="752"/>
      <c r="H780" s="753"/>
      <c r="P780" s="665"/>
    </row>
    <row r="781" spans="1:16" ht="15.75" customHeight="1">
      <c r="A781" s="751"/>
      <c r="B781" s="748"/>
      <c r="C781" s="751"/>
      <c r="D781" s="751"/>
      <c r="E781" s="751"/>
      <c r="F781" s="751"/>
      <c r="G781" s="752"/>
      <c r="H781" s="753"/>
      <c r="P781" s="665"/>
    </row>
    <row r="782" spans="1:16" ht="15.75" customHeight="1">
      <c r="A782" s="751"/>
      <c r="B782" s="748"/>
      <c r="C782" s="751"/>
      <c r="D782" s="751"/>
      <c r="E782" s="751"/>
      <c r="F782" s="751"/>
      <c r="G782" s="752"/>
      <c r="H782" s="753"/>
      <c r="P782" s="665"/>
    </row>
    <row r="783" spans="1:16" ht="15.75" customHeight="1">
      <c r="A783" s="751"/>
      <c r="B783" s="748"/>
      <c r="C783" s="751"/>
      <c r="D783" s="751"/>
      <c r="E783" s="751"/>
      <c r="F783" s="751"/>
      <c r="G783" s="752"/>
      <c r="H783" s="753"/>
      <c r="P783" s="665"/>
    </row>
    <row r="784" spans="1:16" ht="15.75" customHeight="1">
      <c r="A784" s="751"/>
      <c r="B784" s="748"/>
      <c r="C784" s="751"/>
      <c r="D784" s="751"/>
      <c r="E784" s="751"/>
      <c r="F784" s="751"/>
      <c r="G784" s="752"/>
      <c r="H784" s="753"/>
      <c r="P784" s="665"/>
    </row>
    <row r="785" spans="1:16" ht="15.75" customHeight="1">
      <c r="A785" s="751"/>
      <c r="B785" s="748"/>
      <c r="C785" s="751"/>
      <c r="D785" s="751"/>
      <c r="E785" s="751"/>
      <c r="F785" s="751"/>
      <c r="G785" s="752"/>
      <c r="H785" s="753"/>
      <c r="P785" s="665"/>
    </row>
    <row r="786" spans="1:16" ht="15.75" customHeight="1">
      <c r="A786" s="751"/>
      <c r="B786" s="748"/>
      <c r="C786" s="751"/>
      <c r="D786" s="751"/>
      <c r="E786" s="751"/>
      <c r="F786" s="751"/>
      <c r="G786" s="752"/>
      <c r="H786" s="753"/>
      <c r="P786" s="665"/>
    </row>
    <row r="787" spans="1:16" ht="15.75" customHeight="1">
      <c r="A787" s="751"/>
      <c r="B787" s="748"/>
      <c r="C787" s="751"/>
      <c r="D787" s="751"/>
      <c r="E787" s="751"/>
      <c r="F787" s="751"/>
      <c r="G787" s="752"/>
      <c r="H787" s="753"/>
      <c r="P787" s="665"/>
    </row>
    <row r="788" spans="1:16" ht="15.75" customHeight="1">
      <c r="A788" s="751"/>
      <c r="B788" s="748"/>
      <c r="C788" s="751"/>
      <c r="D788" s="751"/>
      <c r="E788" s="751"/>
      <c r="F788" s="751"/>
      <c r="G788" s="752"/>
      <c r="H788" s="753"/>
      <c r="P788" s="665"/>
    </row>
    <row r="789" spans="1:16" ht="15.75" customHeight="1">
      <c r="A789" s="751"/>
      <c r="B789" s="748"/>
      <c r="C789" s="751"/>
      <c r="D789" s="751"/>
      <c r="E789" s="751"/>
      <c r="F789" s="751"/>
      <c r="G789" s="752"/>
      <c r="H789" s="753"/>
      <c r="P789" s="665"/>
    </row>
    <row r="790" spans="1:16" ht="15.75" customHeight="1">
      <c r="A790" s="751"/>
      <c r="B790" s="748"/>
      <c r="C790" s="751"/>
      <c r="D790" s="751"/>
      <c r="E790" s="751"/>
      <c r="F790" s="751"/>
      <c r="G790" s="752"/>
      <c r="H790" s="753"/>
      <c r="P790" s="665"/>
    </row>
    <row r="791" spans="1:16" ht="15.75" customHeight="1">
      <c r="A791" s="751"/>
      <c r="B791" s="748"/>
      <c r="C791" s="751"/>
      <c r="D791" s="751"/>
      <c r="E791" s="751"/>
      <c r="F791" s="751"/>
      <c r="G791" s="752"/>
      <c r="H791" s="753"/>
      <c r="P791" s="665"/>
    </row>
    <row r="792" spans="1:16" ht="15.75" customHeight="1">
      <c r="A792" s="751"/>
      <c r="B792" s="748"/>
      <c r="C792" s="751"/>
      <c r="D792" s="751"/>
      <c r="E792" s="751"/>
      <c r="F792" s="751"/>
      <c r="G792" s="752"/>
      <c r="H792" s="753"/>
      <c r="P792" s="665"/>
    </row>
    <row r="793" spans="1:16" ht="15.75" customHeight="1">
      <c r="A793" s="751"/>
      <c r="B793" s="748"/>
      <c r="C793" s="751"/>
      <c r="D793" s="751"/>
      <c r="E793" s="751"/>
      <c r="F793" s="751"/>
      <c r="G793" s="752"/>
      <c r="H793" s="753"/>
      <c r="P793" s="665"/>
    </row>
    <row r="794" spans="1:16" ht="15.75" customHeight="1">
      <c r="A794" s="751"/>
      <c r="B794" s="748"/>
      <c r="C794" s="751"/>
      <c r="D794" s="751"/>
      <c r="E794" s="751"/>
      <c r="F794" s="751"/>
      <c r="G794" s="752"/>
      <c r="H794" s="753"/>
      <c r="P794" s="665"/>
    </row>
    <row r="795" spans="1:16" ht="15.75" customHeight="1">
      <c r="A795" s="751"/>
      <c r="B795" s="748"/>
      <c r="C795" s="751"/>
      <c r="D795" s="751"/>
      <c r="E795" s="751"/>
      <c r="F795" s="751"/>
      <c r="G795" s="752"/>
      <c r="H795" s="753"/>
      <c r="P795" s="665"/>
    </row>
    <row r="796" spans="1:16" ht="15.75" customHeight="1">
      <c r="A796" s="751"/>
      <c r="B796" s="748"/>
      <c r="C796" s="751"/>
      <c r="D796" s="751"/>
      <c r="E796" s="751"/>
      <c r="F796" s="751"/>
      <c r="G796" s="752"/>
      <c r="H796" s="753"/>
      <c r="P796" s="665"/>
    </row>
    <row r="797" spans="1:16" ht="15.75" customHeight="1">
      <c r="A797" s="751"/>
      <c r="B797" s="748"/>
      <c r="C797" s="751"/>
      <c r="D797" s="751"/>
      <c r="E797" s="751"/>
      <c r="F797" s="751"/>
      <c r="G797" s="752"/>
      <c r="H797" s="753"/>
      <c r="P797" s="665"/>
    </row>
    <row r="798" spans="1:16" ht="15.75" customHeight="1">
      <c r="A798" s="751"/>
      <c r="B798" s="748"/>
      <c r="C798" s="751"/>
      <c r="D798" s="751"/>
      <c r="E798" s="751"/>
      <c r="F798" s="751"/>
      <c r="G798" s="752"/>
      <c r="H798" s="753"/>
      <c r="P798" s="665"/>
    </row>
    <row r="799" spans="1:16" ht="15.75" customHeight="1">
      <c r="A799" s="751"/>
      <c r="B799" s="748"/>
      <c r="C799" s="751"/>
      <c r="D799" s="751"/>
      <c r="E799" s="751"/>
      <c r="F799" s="751"/>
      <c r="G799" s="752"/>
      <c r="H799" s="753"/>
      <c r="P799" s="665"/>
    </row>
    <row r="800" spans="1:16" ht="15.75" customHeight="1">
      <c r="A800" s="751"/>
      <c r="B800" s="748"/>
      <c r="C800" s="751"/>
      <c r="D800" s="751"/>
      <c r="E800" s="751"/>
      <c r="F800" s="751"/>
      <c r="G800" s="752"/>
      <c r="H800" s="753"/>
      <c r="P800" s="665"/>
    </row>
    <row r="801" spans="1:16" ht="15.75" customHeight="1">
      <c r="A801" s="751"/>
      <c r="B801" s="748"/>
      <c r="C801" s="751"/>
      <c r="D801" s="751"/>
      <c r="E801" s="751"/>
      <c r="F801" s="751"/>
      <c r="G801" s="752"/>
      <c r="H801" s="753"/>
      <c r="P801" s="665"/>
    </row>
    <row r="802" spans="1:16" ht="15.75" customHeight="1">
      <c r="A802" s="751"/>
      <c r="B802" s="748"/>
      <c r="C802" s="751"/>
      <c r="D802" s="751"/>
      <c r="E802" s="751"/>
      <c r="F802" s="751"/>
      <c r="G802" s="752"/>
      <c r="H802" s="753"/>
      <c r="P802" s="665"/>
    </row>
    <row r="803" spans="1:16" ht="15.75" customHeight="1">
      <c r="A803" s="751"/>
      <c r="B803" s="748"/>
      <c r="C803" s="751"/>
      <c r="D803" s="751"/>
      <c r="E803" s="751"/>
      <c r="F803" s="751"/>
      <c r="G803" s="752"/>
      <c r="H803" s="753"/>
      <c r="P803" s="665"/>
    </row>
    <row r="804" spans="1:16" ht="15.75" customHeight="1">
      <c r="A804" s="751"/>
      <c r="B804" s="748"/>
      <c r="C804" s="751"/>
      <c r="D804" s="751"/>
      <c r="E804" s="751"/>
      <c r="F804" s="751"/>
      <c r="G804" s="752"/>
      <c r="H804" s="753"/>
      <c r="P804" s="665"/>
    </row>
    <row r="805" spans="1:16" ht="15.75" customHeight="1">
      <c r="A805" s="751"/>
      <c r="B805" s="748"/>
      <c r="C805" s="751"/>
      <c r="D805" s="751"/>
      <c r="E805" s="751"/>
      <c r="F805" s="751"/>
      <c r="G805" s="752"/>
      <c r="H805" s="753"/>
      <c r="P805" s="665"/>
    </row>
    <row r="806" spans="1:16" ht="15.75" customHeight="1">
      <c r="A806" s="751"/>
      <c r="B806" s="748"/>
      <c r="C806" s="751"/>
      <c r="D806" s="751"/>
      <c r="E806" s="751"/>
      <c r="F806" s="751"/>
      <c r="G806" s="752"/>
      <c r="H806" s="753"/>
      <c r="P806" s="665"/>
    </row>
    <row r="807" spans="1:16" ht="15.75" customHeight="1">
      <c r="A807" s="751"/>
      <c r="B807" s="748"/>
      <c r="C807" s="751"/>
      <c r="D807" s="751"/>
      <c r="E807" s="751"/>
      <c r="F807" s="751"/>
      <c r="G807" s="752"/>
      <c r="H807" s="753"/>
      <c r="P807" s="665"/>
    </row>
    <row r="808" spans="1:16" ht="15.75" customHeight="1">
      <c r="A808" s="751"/>
      <c r="B808" s="748"/>
      <c r="C808" s="751"/>
      <c r="D808" s="751"/>
      <c r="E808" s="751"/>
      <c r="F808" s="751"/>
      <c r="G808" s="752"/>
      <c r="H808" s="753"/>
      <c r="P808" s="665"/>
    </row>
    <row r="809" spans="1:16" ht="15.75" customHeight="1">
      <c r="A809" s="751"/>
      <c r="B809" s="748"/>
      <c r="C809" s="751"/>
      <c r="D809" s="751"/>
      <c r="E809" s="751"/>
      <c r="F809" s="751"/>
      <c r="G809" s="752"/>
      <c r="H809" s="753"/>
      <c r="P809" s="665"/>
    </row>
    <row r="810" spans="1:16" ht="15.75" customHeight="1">
      <c r="A810" s="751"/>
      <c r="B810" s="748"/>
      <c r="C810" s="751"/>
      <c r="D810" s="751"/>
      <c r="E810" s="751"/>
      <c r="F810" s="751"/>
      <c r="G810" s="752"/>
      <c r="H810" s="753"/>
      <c r="P810" s="665"/>
    </row>
    <row r="811" spans="1:16" ht="15.75" customHeight="1">
      <c r="A811" s="751"/>
      <c r="B811" s="748"/>
      <c r="C811" s="751"/>
      <c r="D811" s="751"/>
      <c r="E811" s="751"/>
      <c r="F811" s="751"/>
      <c r="G811" s="752"/>
      <c r="H811" s="753"/>
      <c r="P811" s="665"/>
    </row>
    <row r="812" spans="1:16" ht="15.75" customHeight="1">
      <c r="A812" s="751"/>
      <c r="B812" s="748"/>
      <c r="C812" s="751"/>
      <c r="D812" s="751"/>
      <c r="E812" s="751"/>
      <c r="F812" s="751"/>
      <c r="G812" s="752"/>
      <c r="H812" s="753"/>
      <c r="P812" s="665"/>
    </row>
    <row r="813" spans="1:16" ht="15.75" customHeight="1">
      <c r="A813" s="751"/>
      <c r="B813" s="748"/>
      <c r="C813" s="751"/>
      <c r="D813" s="751"/>
      <c r="E813" s="751"/>
      <c r="F813" s="751"/>
      <c r="G813" s="752"/>
      <c r="H813" s="753"/>
      <c r="P813" s="665"/>
    </row>
    <row r="814" spans="1:16" ht="15.75" customHeight="1">
      <c r="A814" s="751"/>
      <c r="B814" s="748"/>
      <c r="C814" s="751"/>
      <c r="D814" s="751"/>
      <c r="E814" s="751"/>
      <c r="F814" s="751"/>
      <c r="G814" s="752"/>
      <c r="H814" s="753"/>
      <c r="P814" s="665"/>
    </row>
    <row r="815" spans="1:16" ht="15.75" customHeight="1">
      <c r="A815" s="751"/>
      <c r="B815" s="748"/>
      <c r="C815" s="751"/>
      <c r="D815" s="751"/>
      <c r="E815" s="751"/>
      <c r="F815" s="751"/>
      <c r="G815" s="752"/>
      <c r="H815" s="753"/>
      <c r="P815" s="665"/>
    </row>
    <row r="816" spans="1:16" ht="15.75" customHeight="1">
      <c r="A816" s="751"/>
      <c r="B816" s="748"/>
      <c r="C816" s="751"/>
      <c r="D816" s="751"/>
      <c r="E816" s="751"/>
      <c r="F816" s="751"/>
      <c r="G816" s="752"/>
      <c r="H816" s="753"/>
      <c r="P816" s="665"/>
    </row>
    <row r="817" spans="1:16" ht="15.75" customHeight="1">
      <c r="A817" s="751"/>
      <c r="B817" s="748"/>
      <c r="C817" s="751"/>
      <c r="D817" s="751"/>
      <c r="E817" s="751"/>
      <c r="F817" s="751"/>
      <c r="G817" s="752"/>
      <c r="H817" s="753"/>
      <c r="P817" s="665"/>
    </row>
    <row r="818" spans="1:16" ht="15.75" customHeight="1">
      <c r="A818" s="751"/>
      <c r="B818" s="748"/>
      <c r="C818" s="751"/>
      <c r="D818" s="751"/>
      <c r="E818" s="751"/>
      <c r="F818" s="751"/>
      <c r="G818" s="752"/>
      <c r="H818" s="753"/>
      <c r="P818" s="665"/>
    </row>
    <row r="819" spans="1:16" ht="15.75" customHeight="1">
      <c r="A819" s="751"/>
      <c r="B819" s="748"/>
      <c r="C819" s="751"/>
      <c r="D819" s="751"/>
      <c r="E819" s="751"/>
      <c r="F819" s="751"/>
      <c r="G819" s="752"/>
      <c r="H819" s="753"/>
      <c r="P819" s="665"/>
    </row>
    <row r="820" spans="1:16" ht="15.75" customHeight="1">
      <c r="A820" s="751"/>
      <c r="B820" s="748"/>
      <c r="C820" s="751"/>
      <c r="D820" s="751"/>
      <c r="E820" s="751"/>
      <c r="F820" s="751"/>
      <c r="G820" s="752"/>
      <c r="H820" s="753"/>
      <c r="P820" s="665"/>
    </row>
    <row r="821" spans="1:16" ht="15.75" customHeight="1">
      <c r="A821" s="751"/>
      <c r="B821" s="748"/>
      <c r="C821" s="751"/>
      <c r="D821" s="751"/>
      <c r="E821" s="751"/>
      <c r="F821" s="751"/>
      <c r="G821" s="752"/>
      <c r="H821" s="753"/>
      <c r="P821" s="665"/>
    </row>
    <row r="822" spans="1:16" ht="15.75" customHeight="1">
      <c r="A822" s="751"/>
      <c r="B822" s="748"/>
      <c r="C822" s="751"/>
      <c r="D822" s="751"/>
      <c r="E822" s="751"/>
      <c r="F822" s="751"/>
      <c r="G822" s="752"/>
      <c r="H822" s="753"/>
      <c r="P822" s="665"/>
    </row>
    <row r="823" spans="1:16" ht="15.75" customHeight="1">
      <c r="A823" s="751"/>
      <c r="B823" s="748"/>
      <c r="C823" s="751"/>
      <c r="D823" s="751"/>
      <c r="E823" s="751"/>
      <c r="F823" s="751"/>
      <c r="G823" s="752"/>
      <c r="H823" s="753"/>
      <c r="P823" s="665"/>
    </row>
    <row r="824" spans="1:16" ht="15.75" customHeight="1">
      <c r="A824" s="751"/>
      <c r="B824" s="748"/>
      <c r="C824" s="751"/>
      <c r="D824" s="751"/>
      <c r="E824" s="751"/>
      <c r="F824" s="751"/>
      <c r="G824" s="752"/>
      <c r="H824" s="753"/>
      <c r="P824" s="665"/>
    </row>
    <row r="825" spans="1:16" ht="15.75" customHeight="1">
      <c r="A825" s="751"/>
      <c r="B825" s="748"/>
      <c r="C825" s="751"/>
      <c r="D825" s="751"/>
      <c r="E825" s="751"/>
      <c r="F825" s="751"/>
      <c r="G825" s="752"/>
      <c r="H825" s="753"/>
      <c r="P825" s="665"/>
    </row>
    <row r="826" spans="1:16" ht="15.75" customHeight="1">
      <c r="A826" s="751"/>
      <c r="B826" s="748"/>
      <c r="C826" s="751"/>
      <c r="D826" s="751"/>
      <c r="E826" s="751"/>
      <c r="F826" s="751"/>
      <c r="G826" s="752"/>
      <c r="H826" s="753"/>
      <c r="P826" s="665"/>
    </row>
    <row r="827" spans="1:16" ht="15.75" customHeight="1">
      <c r="A827" s="751"/>
      <c r="B827" s="748"/>
      <c r="C827" s="751"/>
      <c r="D827" s="751"/>
      <c r="E827" s="751"/>
      <c r="F827" s="751"/>
      <c r="G827" s="752"/>
      <c r="H827" s="753"/>
      <c r="P827" s="665"/>
    </row>
    <row r="828" spans="1:16" ht="15.75" customHeight="1">
      <c r="A828" s="751"/>
      <c r="B828" s="748"/>
      <c r="C828" s="751"/>
      <c r="D828" s="751"/>
      <c r="E828" s="751"/>
      <c r="F828" s="751"/>
      <c r="G828" s="752"/>
      <c r="H828" s="753"/>
      <c r="P828" s="665"/>
    </row>
    <row r="829" spans="1:16" ht="15.75" customHeight="1">
      <c r="A829" s="751"/>
      <c r="B829" s="748"/>
      <c r="C829" s="751"/>
      <c r="D829" s="751"/>
      <c r="E829" s="751"/>
      <c r="F829" s="751"/>
      <c r="G829" s="752"/>
      <c r="H829" s="753"/>
      <c r="P829" s="665"/>
    </row>
    <row r="830" spans="1:16" ht="15.75" customHeight="1">
      <c r="A830" s="751"/>
      <c r="B830" s="748"/>
      <c r="C830" s="751"/>
      <c r="D830" s="751"/>
      <c r="E830" s="751"/>
      <c r="F830" s="751"/>
      <c r="G830" s="752"/>
      <c r="H830" s="753"/>
      <c r="P830" s="665"/>
    </row>
    <row r="831" spans="1:16" ht="15.75" customHeight="1">
      <c r="A831" s="751"/>
      <c r="B831" s="748"/>
      <c r="C831" s="751"/>
      <c r="D831" s="751"/>
      <c r="E831" s="751"/>
      <c r="F831" s="751"/>
      <c r="G831" s="752"/>
      <c r="H831" s="753"/>
      <c r="P831" s="665"/>
    </row>
    <row r="832" spans="1:16" ht="15.75" customHeight="1">
      <c r="A832" s="751"/>
      <c r="B832" s="748"/>
      <c r="C832" s="751"/>
      <c r="D832" s="751"/>
      <c r="E832" s="751"/>
      <c r="F832" s="751"/>
      <c r="G832" s="752"/>
      <c r="H832" s="753"/>
      <c r="P832" s="665"/>
    </row>
    <row r="833" spans="1:16" ht="15.75" customHeight="1">
      <c r="A833" s="751"/>
      <c r="B833" s="748"/>
      <c r="C833" s="751"/>
      <c r="D833" s="751"/>
      <c r="E833" s="751"/>
      <c r="F833" s="751"/>
      <c r="G833" s="752"/>
      <c r="H833" s="753"/>
      <c r="P833" s="665"/>
    </row>
    <row r="834" spans="1:16" ht="15.75" customHeight="1">
      <c r="A834" s="751"/>
      <c r="B834" s="748"/>
      <c r="C834" s="751"/>
      <c r="D834" s="751"/>
      <c r="E834" s="751"/>
      <c r="F834" s="751"/>
      <c r="G834" s="752"/>
      <c r="H834" s="753"/>
      <c r="P834" s="665"/>
    </row>
    <row r="835" spans="1:16" ht="15.75" customHeight="1">
      <c r="A835" s="751"/>
      <c r="B835" s="748"/>
      <c r="C835" s="751"/>
      <c r="D835" s="751"/>
      <c r="E835" s="751"/>
      <c r="F835" s="751"/>
      <c r="G835" s="752"/>
      <c r="H835" s="753"/>
      <c r="P835" s="665"/>
    </row>
    <row r="836" spans="1:16" ht="15.75" customHeight="1">
      <c r="A836" s="751"/>
      <c r="B836" s="748"/>
      <c r="C836" s="751"/>
      <c r="D836" s="751"/>
      <c r="E836" s="751"/>
      <c r="F836" s="751"/>
      <c r="G836" s="752"/>
      <c r="H836" s="753"/>
      <c r="P836" s="665"/>
    </row>
    <row r="837" spans="1:16" ht="15.75" customHeight="1">
      <c r="A837" s="751"/>
      <c r="B837" s="748"/>
      <c r="C837" s="751"/>
      <c r="D837" s="751"/>
      <c r="E837" s="751"/>
      <c r="F837" s="751"/>
      <c r="G837" s="752"/>
      <c r="H837" s="753"/>
      <c r="P837" s="665"/>
    </row>
    <row r="838" spans="1:16" ht="15.75" customHeight="1">
      <c r="A838" s="751"/>
      <c r="B838" s="748"/>
      <c r="C838" s="751"/>
      <c r="D838" s="751"/>
      <c r="E838" s="751"/>
      <c r="F838" s="751"/>
      <c r="G838" s="752"/>
      <c r="H838" s="753"/>
      <c r="P838" s="665"/>
    </row>
    <row r="839" spans="1:16" ht="15.75" customHeight="1">
      <c r="A839" s="751"/>
      <c r="B839" s="748"/>
      <c r="C839" s="751"/>
      <c r="D839" s="751"/>
      <c r="E839" s="751"/>
      <c r="F839" s="751"/>
      <c r="G839" s="752"/>
      <c r="H839" s="753"/>
      <c r="P839" s="665"/>
    </row>
    <row r="840" spans="1:16" ht="15.75" customHeight="1">
      <c r="A840" s="751"/>
      <c r="B840" s="748"/>
      <c r="C840" s="751"/>
      <c r="D840" s="751"/>
      <c r="E840" s="751"/>
      <c r="F840" s="751"/>
      <c r="G840" s="752"/>
      <c r="H840" s="753"/>
      <c r="P840" s="665"/>
    </row>
    <row r="841" spans="1:16" ht="15.75" customHeight="1">
      <c r="A841" s="751"/>
      <c r="B841" s="748"/>
      <c r="C841" s="751"/>
      <c r="D841" s="751"/>
      <c r="E841" s="751"/>
      <c r="F841" s="751"/>
      <c r="G841" s="752"/>
      <c r="H841" s="753"/>
      <c r="P841" s="665"/>
    </row>
    <row r="842" spans="1:16" ht="15.75" customHeight="1">
      <c r="A842" s="751"/>
      <c r="B842" s="748"/>
      <c r="C842" s="751"/>
      <c r="D842" s="751"/>
      <c r="E842" s="751"/>
      <c r="F842" s="751"/>
      <c r="G842" s="752"/>
      <c r="H842" s="753"/>
      <c r="P842" s="665"/>
    </row>
    <row r="843" spans="1:16" ht="15.75" customHeight="1">
      <c r="A843" s="751"/>
      <c r="B843" s="748"/>
      <c r="C843" s="751"/>
      <c r="D843" s="751"/>
      <c r="E843" s="751"/>
      <c r="F843" s="751"/>
      <c r="G843" s="752"/>
      <c r="H843" s="753"/>
      <c r="P843" s="665"/>
    </row>
    <row r="844" spans="1:16" ht="15.75" customHeight="1">
      <c r="A844" s="751"/>
      <c r="B844" s="748"/>
      <c r="C844" s="751"/>
      <c r="D844" s="751"/>
      <c r="E844" s="751"/>
      <c r="F844" s="751"/>
      <c r="G844" s="752"/>
      <c r="H844" s="753"/>
      <c r="P844" s="665"/>
    </row>
    <row r="845" spans="1:16" ht="15.75" customHeight="1">
      <c r="A845" s="751"/>
      <c r="B845" s="748"/>
      <c r="C845" s="751"/>
      <c r="D845" s="751"/>
      <c r="E845" s="751"/>
      <c r="F845" s="751"/>
      <c r="G845" s="752"/>
      <c r="H845" s="753"/>
      <c r="P845" s="665"/>
    </row>
    <row r="846" spans="1:16" ht="15.75" customHeight="1">
      <c r="A846" s="751"/>
      <c r="B846" s="748"/>
      <c r="C846" s="751"/>
      <c r="D846" s="751"/>
      <c r="E846" s="751"/>
      <c r="F846" s="751"/>
      <c r="G846" s="752"/>
      <c r="H846" s="753"/>
      <c r="P846" s="665"/>
    </row>
    <row r="847" spans="1:16" ht="15.75" customHeight="1">
      <c r="A847" s="751"/>
      <c r="B847" s="748"/>
      <c r="C847" s="751"/>
      <c r="D847" s="751"/>
      <c r="E847" s="751"/>
      <c r="F847" s="751"/>
      <c r="G847" s="752"/>
      <c r="H847" s="753"/>
      <c r="P847" s="665"/>
    </row>
    <row r="848" spans="1:16" ht="15.75" customHeight="1">
      <c r="A848" s="751"/>
      <c r="B848" s="748"/>
      <c r="C848" s="751"/>
      <c r="D848" s="751"/>
      <c r="E848" s="751"/>
      <c r="F848" s="751"/>
      <c r="G848" s="752"/>
      <c r="H848" s="753"/>
      <c r="P848" s="665"/>
    </row>
    <row r="849" spans="1:16" ht="15.75" customHeight="1">
      <c r="A849" s="751"/>
      <c r="B849" s="748"/>
      <c r="C849" s="751"/>
      <c r="D849" s="751"/>
      <c r="E849" s="751"/>
      <c r="F849" s="751"/>
      <c r="G849" s="752"/>
      <c r="H849" s="753"/>
      <c r="P849" s="665"/>
    </row>
    <row r="850" spans="1:16" ht="15.75" customHeight="1">
      <c r="A850" s="751"/>
      <c r="B850" s="748"/>
      <c r="C850" s="751"/>
      <c r="D850" s="751"/>
      <c r="E850" s="751"/>
      <c r="F850" s="751"/>
      <c r="G850" s="752"/>
      <c r="H850" s="753"/>
      <c r="P850" s="665"/>
    </row>
    <row r="851" spans="1:16" ht="15.75" customHeight="1">
      <c r="A851" s="751"/>
      <c r="B851" s="748"/>
      <c r="C851" s="751"/>
      <c r="D851" s="751"/>
      <c r="E851" s="751"/>
      <c r="F851" s="751"/>
      <c r="G851" s="752"/>
      <c r="H851" s="753"/>
      <c r="P851" s="665"/>
    </row>
    <row r="852" spans="1:16" ht="15.75" customHeight="1">
      <c r="A852" s="751"/>
      <c r="B852" s="748"/>
      <c r="C852" s="751"/>
      <c r="D852" s="751"/>
      <c r="E852" s="751"/>
      <c r="F852" s="751"/>
      <c r="G852" s="752"/>
      <c r="H852" s="753"/>
      <c r="P852" s="665"/>
    </row>
    <row r="853" spans="1:16" ht="15.75" customHeight="1">
      <c r="A853" s="751"/>
      <c r="B853" s="748"/>
      <c r="C853" s="751"/>
      <c r="D853" s="751"/>
      <c r="E853" s="751"/>
      <c r="F853" s="751"/>
      <c r="G853" s="752"/>
      <c r="H853" s="753"/>
      <c r="P853" s="665"/>
    </row>
    <row r="854" spans="1:16" ht="15.75" customHeight="1">
      <c r="A854" s="751"/>
      <c r="B854" s="748"/>
      <c r="C854" s="751"/>
      <c r="D854" s="751"/>
      <c r="E854" s="751"/>
      <c r="F854" s="751"/>
      <c r="G854" s="752"/>
      <c r="H854" s="753"/>
      <c r="P854" s="665"/>
    </row>
    <row r="855" spans="1:16" ht="15.75" customHeight="1">
      <c r="A855" s="751"/>
      <c r="B855" s="748"/>
      <c r="C855" s="751"/>
      <c r="D855" s="751"/>
      <c r="E855" s="751"/>
      <c r="F855" s="751"/>
      <c r="G855" s="752"/>
      <c r="H855" s="753"/>
      <c r="P855" s="665"/>
    </row>
    <row r="856" spans="1:16" ht="15.75" customHeight="1">
      <c r="A856" s="751"/>
      <c r="B856" s="748"/>
      <c r="C856" s="751"/>
      <c r="D856" s="751"/>
      <c r="E856" s="751"/>
      <c r="F856" s="751"/>
      <c r="G856" s="752"/>
      <c r="H856" s="753"/>
      <c r="P856" s="665"/>
    </row>
    <row r="857" spans="1:16" ht="15.75" customHeight="1">
      <c r="A857" s="751"/>
      <c r="B857" s="748"/>
      <c r="C857" s="751"/>
      <c r="D857" s="751"/>
      <c r="E857" s="751"/>
      <c r="F857" s="751"/>
      <c r="G857" s="752"/>
      <c r="H857" s="753"/>
      <c r="P857" s="665"/>
    </row>
    <row r="858" spans="1:16" ht="15.75" customHeight="1">
      <c r="A858" s="751"/>
      <c r="B858" s="748"/>
      <c r="C858" s="751"/>
      <c r="D858" s="751"/>
      <c r="E858" s="751"/>
      <c r="F858" s="751"/>
      <c r="G858" s="752"/>
      <c r="H858" s="753"/>
      <c r="P858" s="665"/>
    </row>
    <row r="859" spans="1:16" ht="15.75" customHeight="1">
      <c r="A859" s="751"/>
      <c r="B859" s="748"/>
      <c r="C859" s="751"/>
      <c r="D859" s="751"/>
      <c r="E859" s="751"/>
      <c r="F859" s="751"/>
      <c r="G859" s="752"/>
      <c r="H859" s="753"/>
      <c r="P859" s="665"/>
    </row>
    <row r="860" spans="1:16" ht="15.75" customHeight="1">
      <c r="A860" s="751"/>
      <c r="B860" s="748"/>
      <c r="C860" s="751"/>
      <c r="D860" s="751"/>
      <c r="E860" s="751"/>
      <c r="F860" s="751"/>
      <c r="G860" s="752"/>
      <c r="H860" s="753"/>
      <c r="P860" s="665"/>
    </row>
    <row r="861" spans="1:16" ht="15.75" customHeight="1">
      <c r="A861" s="751"/>
      <c r="B861" s="748"/>
      <c r="C861" s="751"/>
      <c r="D861" s="751"/>
      <c r="E861" s="751"/>
      <c r="F861" s="751"/>
      <c r="G861" s="752"/>
      <c r="H861" s="753"/>
      <c r="P861" s="665"/>
    </row>
    <row r="862" spans="1:16" ht="15.75" customHeight="1">
      <c r="A862" s="751"/>
      <c r="B862" s="748"/>
      <c r="C862" s="751"/>
      <c r="D862" s="751"/>
      <c r="E862" s="751"/>
      <c r="F862" s="751"/>
      <c r="G862" s="752"/>
      <c r="H862" s="753"/>
      <c r="P862" s="665"/>
    </row>
    <row r="863" spans="1:16" ht="15.75" customHeight="1">
      <c r="A863" s="751"/>
      <c r="B863" s="748"/>
      <c r="C863" s="751"/>
      <c r="D863" s="751"/>
      <c r="E863" s="751"/>
      <c r="F863" s="751"/>
      <c r="G863" s="752"/>
      <c r="H863" s="753"/>
      <c r="P863" s="665"/>
    </row>
    <row r="864" spans="1:16" ht="15.75" customHeight="1">
      <c r="A864" s="751"/>
      <c r="B864" s="748"/>
      <c r="C864" s="751"/>
      <c r="D864" s="751"/>
      <c r="E864" s="751"/>
      <c r="F864" s="751"/>
      <c r="G864" s="752"/>
      <c r="H864" s="753"/>
      <c r="P864" s="665"/>
    </row>
    <row r="865" spans="1:16" ht="15.75" customHeight="1">
      <c r="A865" s="751"/>
      <c r="B865" s="748"/>
      <c r="C865" s="751"/>
      <c r="D865" s="751"/>
      <c r="E865" s="751"/>
      <c r="F865" s="751"/>
      <c r="G865" s="752"/>
      <c r="H865" s="753"/>
      <c r="P865" s="665"/>
    </row>
    <row r="866" spans="1:16" ht="15.75" customHeight="1">
      <c r="A866" s="751"/>
      <c r="B866" s="748"/>
      <c r="C866" s="751"/>
      <c r="D866" s="751"/>
      <c r="E866" s="751"/>
      <c r="F866" s="751"/>
      <c r="G866" s="752"/>
      <c r="H866" s="753"/>
      <c r="P866" s="665"/>
    </row>
    <row r="867" spans="1:16" ht="15.75" customHeight="1">
      <c r="A867" s="751"/>
      <c r="B867" s="748"/>
      <c r="C867" s="751"/>
      <c r="D867" s="751"/>
      <c r="E867" s="751"/>
      <c r="F867" s="751"/>
      <c r="G867" s="752"/>
      <c r="H867" s="753"/>
      <c r="P867" s="665"/>
    </row>
    <row r="868" spans="1:16" ht="15.75" customHeight="1">
      <c r="A868" s="751"/>
      <c r="B868" s="748"/>
      <c r="C868" s="751"/>
      <c r="D868" s="751"/>
      <c r="E868" s="751"/>
      <c r="F868" s="751"/>
      <c r="G868" s="752"/>
      <c r="H868" s="753"/>
      <c r="P868" s="665"/>
    </row>
    <row r="869" spans="1:16" ht="15.75" customHeight="1">
      <c r="A869" s="751"/>
      <c r="B869" s="748"/>
      <c r="C869" s="751"/>
      <c r="D869" s="751"/>
      <c r="E869" s="751"/>
      <c r="F869" s="751"/>
      <c r="G869" s="752"/>
      <c r="H869" s="753"/>
      <c r="P869" s="665"/>
    </row>
    <row r="870" spans="1:16" ht="15.75" customHeight="1">
      <c r="A870" s="751"/>
      <c r="B870" s="748"/>
      <c r="C870" s="751"/>
      <c r="D870" s="751"/>
      <c r="E870" s="751"/>
      <c r="F870" s="751"/>
      <c r="G870" s="752"/>
      <c r="H870" s="753"/>
      <c r="P870" s="665"/>
    </row>
    <row r="871" spans="1:16" ht="15.75" customHeight="1">
      <c r="A871" s="751"/>
      <c r="B871" s="748"/>
      <c r="C871" s="751"/>
      <c r="D871" s="751"/>
      <c r="E871" s="751"/>
      <c r="F871" s="751"/>
      <c r="G871" s="752"/>
      <c r="H871" s="753"/>
      <c r="P871" s="665"/>
    </row>
    <row r="872" spans="1:16" ht="15.75" customHeight="1">
      <c r="A872" s="751"/>
      <c r="B872" s="748"/>
      <c r="C872" s="751"/>
      <c r="D872" s="751"/>
      <c r="E872" s="751"/>
      <c r="F872" s="751"/>
      <c r="G872" s="752"/>
      <c r="H872" s="753"/>
      <c r="P872" s="665"/>
    </row>
    <row r="873" spans="1:16" ht="15.75" customHeight="1">
      <c r="A873" s="751"/>
      <c r="B873" s="748"/>
      <c r="C873" s="751"/>
      <c r="D873" s="751"/>
      <c r="E873" s="751"/>
      <c r="F873" s="751"/>
      <c r="G873" s="752"/>
      <c r="H873" s="753"/>
      <c r="P873" s="665"/>
    </row>
    <row r="874" spans="1:16" ht="15.75" customHeight="1">
      <c r="A874" s="751"/>
      <c r="B874" s="748"/>
      <c r="C874" s="751"/>
      <c r="D874" s="751"/>
      <c r="E874" s="751"/>
      <c r="F874" s="751"/>
      <c r="G874" s="752"/>
      <c r="H874" s="753"/>
      <c r="P874" s="665"/>
    </row>
    <row r="875" spans="1:16" ht="15.75" customHeight="1">
      <c r="A875" s="751"/>
      <c r="B875" s="748"/>
      <c r="C875" s="751"/>
      <c r="D875" s="751"/>
      <c r="E875" s="751"/>
      <c r="F875" s="751"/>
      <c r="G875" s="752"/>
      <c r="H875" s="753"/>
      <c r="P875" s="665"/>
    </row>
    <row r="876" spans="1:16" ht="15.75" customHeight="1">
      <c r="A876" s="751"/>
      <c r="B876" s="748"/>
      <c r="C876" s="751"/>
      <c r="D876" s="751"/>
      <c r="E876" s="751"/>
      <c r="F876" s="751"/>
      <c r="G876" s="752"/>
      <c r="H876" s="753"/>
      <c r="P876" s="665"/>
    </row>
    <row r="877" spans="1:16" ht="15.75" customHeight="1">
      <c r="A877" s="751"/>
      <c r="B877" s="748"/>
      <c r="C877" s="751"/>
      <c r="D877" s="751"/>
      <c r="E877" s="751"/>
      <c r="F877" s="751"/>
      <c r="G877" s="752"/>
      <c r="H877" s="753"/>
      <c r="P877" s="665"/>
    </row>
    <row r="878" spans="1:16" ht="15.75" customHeight="1">
      <c r="A878" s="751"/>
      <c r="B878" s="748"/>
      <c r="C878" s="751"/>
      <c r="D878" s="751"/>
      <c r="E878" s="751"/>
      <c r="F878" s="751"/>
      <c r="G878" s="752"/>
      <c r="H878" s="753"/>
      <c r="P878" s="665"/>
    </row>
    <row r="879" spans="1:16" ht="15.75" customHeight="1">
      <c r="A879" s="751"/>
      <c r="B879" s="748"/>
      <c r="C879" s="751"/>
      <c r="D879" s="751"/>
      <c r="E879" s="751"/>
      <c r="F879" s="751"/>
      <c r="G879" s="752"/>
      <c r="H879" s="753"/>
      <c r="P879" s="665"/>
    </row>
    <row r="880" spans="1:16" ht="15.75" customHeight="1">
      <c r="A880" s="751"/>
      <c r="B880" s="748"/>
      <c r="C880" s="751"/>
      <c r="D880" s="751"/>
      <c r="E880" s="751"/>
      <c r="F880" s="751"/>
      <c r="G880" s="752"/>
      <c r="H880" s="753"/>
      <c r="P880" s="665"/>
    </row>
    <row r="881" spans="1:16" ht="15.75" customHeight="1">
      <c r="A881" s="751"/>
      <c r="B881" s="748"/>
      <c r="C881" s="751"/>
      <c r="D881" s="751"/>
      <c r="E881" s="751"/>
      <c r="F881" s="751"/>
      <c r="G881" s="752"/>
      <c r="H881" s="753"/>
      <c r="P881" s="665"/>
    </row>
    <row r="882" spans="1:16" ht="15.75" customHeight="1">
      <c r="A882" s="751"/>
      <c r="B882" s="748"/>
      <c r="C882" s="751"/>
      <c r="D882" s="751"/>
      <c r="E882" s="751"/>
      <c r="F882" s="751"/>
      <c r="G882" s="752"/>
      <c r="H882" s="753"/>
      <c r="P882" s="665"/>
    </row>
    <row r="883" spans="1:16" ht="15.75" customHeight="1">
      <c r="A883" s="751"/>
      <c r="B883" s="748"/>
      <c r="C883" s="751"/>
      <c r="D883" s="751"/>
      <c r="E883" s="751"/>
      <c r="F883" s="751"/>
      <c r="G883" s="752"/>
      <c r="H883" s="753"/>
      <c r="P883" s="665"/>
    </row>
    <row r="884" spans="1:16" ht="15.75" customHeight="1">
      <c r="A884" s="751"/>
      <c r="B884" s="748"/>
      <c r="C884" s="751"/>
      <c r="D884" s="751"/>
      <c r="E884" s="751"/>
      <c r="F884" s="751"/>
      <c r="G884" s="752"/>
      <c r="H884" s="753"/>
      <c r="P884" s="665"/>
    </row>
    <row r="885" spans="1:16" ht="15.75" customHeight="1">
      <c r="A885" s="751"/>
      <c r="B885" s="748"/>
      <c r="C885" s="751"/>
      <c r="D885" s="751"/>
      <c r="E885" s="751"/>
      <c r="F885" s="751"/>
      <c r="G885" s="752"/>
      <c r="H885" s="753"/>
      <c r="P885" s="665"/>
    </row>
    <row r="886" spans="1:16" ht="15.75" customHeight="1">
      <c r="A886" s="751"/>
      <c r="B886" s="748"/>
      <c r="C886" s="751"/>
      <c r="D886" s="751"/>
      <c r="E886" s="751"/>
      <c r="F886" s="751"/>
      <c r="G886" s="752"/>
      <c r="H886" s="753"/>
      <c r="P886" s="665"/>
    </row>
    <row r="887" spans="1:16" ht="15.75" customHeight="1">
      <c r="A887" s="751"/>
      <c r="B887" s="748"/>
      <c r="C887" s="751"/>
      <c r="D887" s="751"/>
      <c r="E887" s="751"/>
      <c r="F887" s="751"/>
      <c r="G887" s="752"/>
      <c r="H887" s="753"/>
      <c r="P887" s="665"/>
    </row>
    <row r="888" spans="1:16" ht="15.75" customHeight="1">
      <c r="A888" s="751"/>
      <c r="B888" s="748"/>
      <c r="C888" s="751"/>
      <c r="D888" s="751"/>
      <c r="E888" s="751"/>
      <c r="F888" s="751"/>
      <c r="G888" s="752"/>
      <c r="H888" s="753"/>
      <c r="P888" s="665"/>
    </row>
    <row r="889" spans="1:16" ht="15.75" customHeight="1">
      <c r="A889" s="751"/>
      <c r="B889" s="748"/>
      <c r="C889" s="751"/>
      <c r="D889" s="751"/>
      <c r="E889" s="751"/>
      <c r="F889" s="751"/>
      <c r="G889" s="752"/>
      <c r="H889" s="753"/>
      <c r="P889" s="665"/>
    </row>
    <row r="890" spans="1:16" ht="15.75" customHeight="1">
      <c r="A890" s="751"/>
      <c r="B890" s="748"/>
      <c r="C890" s="751"/>
      <c r="D890" s="751"/>
      <c r="E890" s="751"/>
      <c r="F890" s="751"/>
      <c r="G890" s="752"/>
      <c r="H890" s="753"/>
      <c r="P890" s="665"/>
    </row>
    <row r="891" spans="1:16" ht="15.75" customHeight="1">
      <c r="A891" s="751"/>
      <c r="B891" s="748"/>
      <c r="C891" s="751"/>
      <c r="D891" s="751"/>
      <c r="E891" s="751"/>
      <c r="F891" s="751"/>
      <c r="G891" s="752"/>
      <c r="H891" s="753"/>
      <c r="P891" s="665"/>
    </row>
    <row r="892" spans="1:16" ht="15.75" customHeight="1">
      <c r="A892" s="751"/>
      <c r="B892" s="748"/>
      <c r="C892" s="751"/>
      <c r="D892" s="751"/>
      <c r="E892" s="751"/>
      <c r="F892" s="751"/>
      <c r="G892" s="752"/>
      <c r="H892" s="753"/>
      <c r="P892" s="665"/>
    </row>
    <row r="893" spans="1:16" ht="15.75" customHeight="1">
      <c r="A893" s="751"/>
      <c r="B893" s="748"/>
      <c r="C893" s="751"/>
      <c r="D893" s="751"/>
      <c r="E893" s="751"/>
      <c r="F893" s="751"/>
      <c r="G893" s="752"/>
      <c r="H893" s="753"/>
      <c r="P893" s="665"/>
    </row>
    <row r="894" spans="1:16" ht="15.75" customHeight="1">
      <c r="A894" s="751"/>
      <c r="B894" s="748"/>
      <c r="C894" s="751"/>
      <c r="D894" s="751"/>
      <c r="E894" s="751"/>
      <c r="F894" s="751"/>
      <c r="G894" s="752"/>
      <c r="H894" s="753"/>
      <c r="P894" s="665"/>
    </row>
    <row r="895" spans="1:16" ht="15.75" customHeight="1">
      <c r="A895" s="751"/>
      <c r="B895" s="748"/>
      <c r="C895" s="751"/>
      <c r="D895" s="751"/>
      <c r="E895" s="751"/>
      <c r="F895" s="751"/>
      <c r="G895" s="752"/>
      <c r="H895" s="753"/>
      <c r="P895" s="665"/>
    </row>
    <row r="896" spans="1:16" ht="15.75" customHeight="1">
      <c r="A896" s="751"/>
      <c r="B896" s="748"/>
      <c r="C896" s="751"/>
      <c r="D896" s="751"/>
      <c r="E896" s="751"/>
      <c r="F896" s="751"/>
      <c r="G896" s="752"/>
      <c r="H896" s="753"/>
      <c r="P896" s="665"/>
    </row>
    <row r="897" spans="1:16" ht="15.75" customHeight="1">
      <c r="A897" s="751"/>
      <c r="B897" s="748"/>
      <c r="C897" s="751"/>
      <c r="D897" s="751"/>
      <c r="E897" s="751"/>
      <c r="F897" s="751"/>
      <c r="G897" s="752"/>
      <c r="H897" s="753"/>
      <c r="P897" s="665"/>
    </row>
    <row r="898" spans="1:16" ht="15.75" customHeight="1">
      <c r="A898" s="751"/>
      <c r="B898" s="748"/>
      <c r="C898" s="751"/>
      <c r="D898" s="751"/>
      <c r="E898" s="751"/>
      <c r="F898" s="751"/>
      <c r="G898" s="752"/>
      <c r="H898" s="753"/>
      <c r="P898" s="665"/>
    </row>
    <row r="899" spans="1:16" ht="15.75" customHeight="1">
      <c r="A899" s="751"/>
      <c r="B899" s="748"/>
      <c r="C899" s="751"/>
      <c r="D899" s="751"/>
      <c r="E899" s="751"/>
      <c r="F899" s="751"/>
      <c r="G899" s="752"/>
      <c r="H899" s="753"/>
      <c r="P899" s="665"/>
    </row>
    <row r="900" spans="1:16" ht="15.75" customHeight="1">
      <c r="A900" s="751"/>
      <c r="B900" s="748"/>
      <c r="C900" s="751"/>
      <c r="D900" s="751"/>
      <c r="E900" s="751"/>
      <c r="F900" s="751"/>
      <c r="G900" s="752"/>
      <c r="H900" s="753"/>
      <c r="P900" s="665"/>
    </row>
    <row r="901" spans="1:16" ht="15.75" customHeight="1">
      <c r="A901" s="751"/>
      <c r="B901" s="748"/>
      <c r="C901" s="751"/>
      <c r="D901" s="751"/>
      <c r="E901" s="751"/>
      <c r="F901" s="751"/>
      <c r="G901" s="752"/>
      <c r="H901" s="753"/>
      <c r="P901" s="665"/>
    </row>
    <row r="902" spans="1:16" ht="15.75" customHeight="1">
      <c r="A902" s="751"/>
      <c r="B902" s="748"/>
      <c r="C902" s="751"/>
      <c r="D902" s="751"/>
      <c r="E902" s="751"/>
      <c r="F902" s="751"/>
      <c r="G902" s="752"/>
      <c r="H902" s="753"/>
      <c r="P902" s="665"/>
    </row>
    <row r="903" spans="1:16" ht="15.75" customHeight="1">
      <c r="A903" s="751"/>
      <c r="B903" s="748"/>
      <c r="C903" s="751"/>
      <c r="D903" s="751"/>
      <c r="E903" s="751"/>
      <c r="F903" s="751"/>
      <c r="G903" s="752"/>
      <c r="H903" s="753"/>
      <c r="P903" s="665"/>
    </row>
    <row r="904" spans="1:16" ht="15.75" customHeight="1">
      <c r="A904" s="751"/>
      <c r="B904" s="748"/>
      <c r="C904" s="751"/>
      <c r="D904" s="751"/>
      <c r="E904" s="751"/>
      <c r="F904" s="751"/>
      <c r="G904" s="752"/>
      <c r="H904" s="753"/>
      <c r="P904" s="665"/>
    </row>
    <row r="905" spans="1:16" ht="15.75" customHeight="1">
      <c r="A905" s="751"/>
      <c r="B905" s="748"/>
      <c r="C905" s="751"/>
      <c r="D905" s="751"/>
      <c r="E905" s="751"/>
      <c r="F905" s="751"/>
      <c r="G905" s="752"/>
      <c r="H905" s="753"/>
      <c r="P905" s="665"/>
    </row>
    <row r="906" spans="1:16" ht="15.75" customHeight="1">
      <c r="A906" s="751"/>
      <c r="B906" s="748"/>
      <c r="C906" s="751"/>
      <c r="D906" s="751"/>
      <c r="E906" s="751"/>
      <c r="F906" s="751"/>
      <c r="G906" s="752"/>
      <c r="H906" s="753"/>
      <c r="P906" s="665"/>
    </row>
    <row r="907" spans="1:16" ht="15.75" customHeight="1">
      <c r="A907" s="751"/>
      <c r="B907" s="748"/>
      <c r="C907" s="751"/>
      <c r="D907" s="751"/>
      <c r="E907" s="751"/>
      <c r="F907" s="751"/>
      <c r="G907" s="752"/>
      <c r="H907" s="753"/>
      <c r="P907" s="665"/>
    </row>
    <row r="908" spans="1:16" ht="15.75" customHeight="1">
      <c r="A908" s="751"/>
      <c r="B908" s="748"/>
      <c r="C908" s="751"/>
      <c r="D908" s="751"/>
      <c r="E908" s="751"/>
      <c r="F908" s="751"/>
      <c r="G908" s="752"/>
      <c r="H908" s="753"/>
      <c r="P908" s="665"/>
    </row>
    <row r="909" spans="1:16" ht="15.75" customHeight="1">
      <c r="A909" s="751"/>
      <c r="B909" s="748"/>
      <c r="C909" s="751"/>
      <c r="D909" s="751"/>
      <c r="E909" s="751"/>
      <c r="F909" s="751"/>
      <c r="G909" s="752"/>
      <c r="H909" s="753"/>
      <c r="P909" s="665"/>
    </row>
    <row r="910" spans="1:16" ht="15.75" customHeight="1">
      <c r="A910" s="751"/>
      <c r="B910" s="748"/>
      <c r="C910" s="751"/>
      <c r="D910" s="751"/>
      <c r="E910" s="751"/>
      <c r="F910" s="751"/>
      <c r="G910" s="752"/>
      <c r="H910" s="753"/>
      <c r="P910" s="665"/>
    </row>
    <row r="911" spans="1:16" ht="15.75" customHeight="1">
      <c r="A911" s="751"/>
      <c r="B911" s="748"/>
      <c r="C911" s="751"/>
      <c r="D911" s="751"/>
      <c r="E911" s="751"/>
      <c r="F911" s="751"/>
      <c r="G911" s="752"/>
      <c r="H911" s="753"/>
      <c r="P911" s="665"/>
    </row>
    <row r="912" spans="1:16" ht="15.75" customHeight="1">
      <c r="A912" s="751"/>
      <c r="B912" s="748"/>
      <c r="C912" s="751"/>
      <c r="D912" s="751"/>
      <c r="E912" s="751"/>
      <c r="F912" s="751"/>
      <c r="G912" s="752"/>
      <c r="H912" s="753"/>
      <c r="P912" s="665"/>
    </row>
    <row r="913" spans="1:16" ht="15.75" customHeight="1">
      <c r="A913" s="751"/>
      <c r="B913" s="748"/>
      <c r="C913" s="751"/>
      <c r="D913" s="751"/>
      <c r="E913" s="751"/>
      <c r="F913" s="751"/>
      <c r="G913" s="752"/>
      <c r="H913" s="753"/>
      <c r="P913" s="665"/>
    </row>
    <row r="914" spans="1:16" ht="15.75" customHeight="1">
      <c r="A914" s="751"/>
      <c r="B914" s="748"/>
      <c r="C914" s="751"/>
      <c r="D914" s="751"/>
      <c r="E914" s="751"/>
      <c r="F914" s="751"/>
      <c r="G914" s="752"/>
      <c r="H914" s="753"/>
      <c r="P914" s="665"/>
    </row>
    <row r="915" spans="1:16" ht="15.75" customHeight="1">
      <c r="A915" s="751"/>
      <c r="B915" s="748"/>
      <c r="C915" s="751"/>
      <c r="D915" s="751"/>
      <c r="E915" s="751"/>
      <c r="F915" s="751"/>
      <c r="G915" s="752"/>
      <c r="H915" s="753"/>
      <c r="P915" s="665"/>
    </row>
    <row r="916" spans="1:16" ht="15.75" customHeight="1">
      <c r="A916" s="751"/>
      <c r="B916" s="748"/>
      <c r="C916" s="751"/>
      <c r="D916" s="751"/>
      <c r="E916" s="751"/>
      <c r="F916" s="751"/>
      <c r="G916" s="752"/>
      <c r="H916" s="753"/>
      <c r="P916" s="665"/>
    </row>
    <row r="917" spans="1:16" ht="15.75" customHeight="1">
      <c r="A917" s="751"/>
      <c r="B917" s="748"/>
      <c r="C917" s="751"/>
      <c r="D917" s="751"/>
      <c r="E917" s="751"/>
      <c r="F917" s="751"/>
      <c r="G917" s="752"/>
      <c r="H917" s="753"/>
      <c r="P917" s="665"/>
    </row>
    <row r="918" spans="1:16" ht="15.75" customHeight="1">
      <c r="A918" s="751"/>
      <c r="B918" s="748"/>
      <c r="C918" s="751"/>
      <c r="D918" s="751"/>
      <c r="E918" s="751"/>
      <c r="F918" s="751"/>
      <c r="G918" s="752"/>
      <c r="H918" s="753"/>
      <c r="P918" s="665"/>
    </row>
    <row r="919" spans="1:16" ht="15.75" customHeight="1">
      <c r="A919" s="751"/>
      <c r="B919" s="748"/>
      <c r="C919" s="751"/>
      <c r="D919" s="751"/>
      <c r="E919" s="751"/>
      <c r="F919" s="751"/>
      <c r="G919" s="752"/>
      <c r="H919" s="753"/>
      <c r="P919" s="665"/>
    </row>
    <row r="920" spans="1:16" ht="15.75" customHeight="1">
      <c r="A920" s="751"/>
      <c r="B920" s="748"/>
      <c r="C920" s="751"/>
      <c r="D920" s="751"/>
      <c r="E920" s="751"/>
      <c r="F920" s="751"/>
      <c r="G920" s="752"/>
      <c r="H920" s="753"/>
      <c r="P920" s="665"/>
    </row>
    <row r="921" spans="1:16" ht="15.75" customHeight="1">
      <c r="A921" s="751"/>
      <c r="B921" s="748"/>
      <c r="C921" s="751"/>
      <c r="D921" s="751"/>
      <c r="E921" s="751"/>
      <c r="F921" s="751"/>
      <c r="G921" s="752"/>
      <c r="H921" s="753"/>
      <c r="P921" s="665"/>
    </row>
    <row r="922" spans="1:16" ht="15.75" customHeight="1">
      <c r="A922" s="751"/>
      <c r="B922" s="748"/>
      <c r="C922" s="751"/>
      <c r="D922" s="751"/>
      <c r="E922" s="751"/>
      <c r="F922" s="751"/>
      <c r="G922" s="752"/>
      <c r="H922" s="753"/>
      <c r="P922" s="665"/>
    </row>
    <row r="923" spans="1:16" ht="15.75" customHeight="1">
      <c r="A923" s="751"/>
      <c r="B923" s="748"/>
      <c r="C923" s="751"/>
      <c r="D923" s="751"/>
      <c r="E923" s="751"/>
      <c r="F923" s="751"/>
      <c r="G923" s="752"/>
      <c r="H923" s="753"/>
      <c r="P923" s="665"/>
    </row>
    <row r="924" spans="1:16" ht="15.75" customHeight="1">
      <c r="A924" s="751"/>
      <c r="B924" s="748"/>
      <c r="C924" s="751"/>
      <c r="D924" s="751"/>
      <c r="E924" s="751"/>
      <c r="F924" s="751"/>
      <c r="G924" s="752"/>
      <c r="H924" s="753"/>
      <c r="P924" s="665"/>
    </row>
    <row r="925" spans="1:16" ht="15.75" customHeight="1">
      <c r="A925" s="751"/>
      <c r="B925" s="748"/>
      <c r="C925" s="751"/>
      <c r="D925" s="751"/>
      <c r="E925" s="751"/>
      <c r="F925" s="751"/>
      <c r="G925" s="752"/>
      <c r="H925" s="753"/>
      <c r="P925" s="665"/>
    </row>
    <row r="926" spans="1:16" ht="15.75" customHeight="1">
      <c r="A926" s="751"/>
      <c r="B926" s="748"/>
      <c r="C926" s="751"/>
      <c r="D926" s="751"/>
      <c r="E926" s="751"/>
      <c r="F926" s="751"/>
      <c r="G926" s="752"/>
      <c r="H926" s="753"/>
      <c r="P926" s="665"/>
    </row>
    <row r="927" spans="1:16" ht="15.75" customHeight="1">
      <c r="A927" s="751"/>
      <c r="B927" s="748"/>
      <c r="C927" s="751"/>
      <c r="D927" s="751"/>
      <c r="E927" s="751"/>
      <c r="F927" s="751"/>
      <c r="G927" s="752"/>
      <c r="H927" s="753"/>
      <c r="P927" s="665"/>
    </row>
    <row r="928" spans="1:16" ht="15.75" customHeight="1">
      <c r="A928" s="751"/>
      <c r="B928" s="748"/>
      <c r="C928" s="751"/>
      <c r="D928" s="751"/>
      <c r="E928" s="751"/>
      <c r="F928" s="751"/>
      <c r="G928" s="752"/>
      <c r="H928" s="753"/>
      <c r="P928" s="665"/>
    </row>
    <row r="929" spans="1:16" ht="15.75" customHeight="1">
      <c r="A929" s="751"/>
      <c r="B929" s="748"/>
      <c r="C929" s="751"/>
      <c r="D929" s="751"/>
      <c r="E929" s="751"/>
      <c r="F929" s="751"/>
      <c r="G929" s="752"/>
      <c r="H929" s="753"/>
      <c r="P929" s="665"/>
    </row>
    <row r="930" spans="1:16" ht="15.75" customHeight="1">
      <c r="A930" s="751"/>
      <c r="B930" s="748"/>
      <c r="C930" s="751"/>
      <c r="D930" s="751"/>
      <c r="E930" s="751"/>
      <c r="F930" s="751"/>
      <c r="G930" s="752"/>
      <c r="H930" s="753"/>
      <c r="P930" s="665"/>
    </row>
    <row r="931" spans="1:16" ht="15.75" customHeight="1">
      <c r="A931" s="751"/>
      <c r="B931" s="748"/>
      <c r="C931" s="751"/>
      <c r="D931" s="751"/>
      <c r="E931" s="751"/>
      <c r="F931" s="751"/>
      <c r="G931" s="752"/>
      <c r="H931" s="753"/>
      <c r="P931" s="665"/>
    </row>
    <row r="932" spans="1:16" ht="15.75" customHeight="1">
      <c r="A932" s="751"/>
      <c r="B932" s="748"/>
      <c r="C932" s="751"/>
      <c r="D932" s="751"/>
      <c r="E932" s="751"/>
      <c r="F932" s="751"/>
      <c r="G932" s="752"/>
      <c r="H932" s="753"/>
      <c r="P932" s="665"/>
    </row>
    <row r="933" spans="1:16" ht="15.75" customHeight="1">
      <c r="A933" s="751"/>
      <c r="B933" s="748"/>
      <c r="C933" s="751"/>
      <c r="D933" s="751"/>
      <c r="E933" s="751"/>
      <c r="F933" s="751"/>
      <c r="G933" s="752"/>
      <c r="H933" s="753"/>
      <c r="P933" s="665"/>
    </row>
    <row r="934" spans="1:16" ht="15.75" customHeight="1">
      <c r="A934" s="751"/>
      <c r="B934" s="748"/>
      <c r="C934" s="751"/>
      <c r="D934" s="751"/>
      <c r="E934" s="751"/>
      <c r="F934" s="751"/>
      <c r="G934" s="752"/>
      <c r="H934" s="753"/>
      <c r="P934" s="665"/>
    </row>
    <row r="935" spans="1:16" ht="15.75" customHeight="1">
      <c r="A935" s="751"/>
      <c r="B935" s="748"/>
      <c r="C935" s="751"/>
      <c r="D935" s="751"/>
      <c r="E935" s="751"/>
      <c r="F935" s="751"/>
      <c r="G935" s="752"/>
      <c r="H935" s="753"/>
      <c r="P935" s="665"/>
    </row>
    <row r="936" spans="1:16" ht="15.75" customHeight="1">
      <c r="A936" s="751"/>
      <c r="B936" s="748"/>
      <c r="C936" s="751"/>
      <c r="D936" s="751"/>
      <c r="E936" s="751"/>
      <c r="F936" s="751"/>
      <c r="G936" s="752"/>
      <c r="H936" s="753"/>
      <c r="P936" s="665"/>
    </row>
    <row r="937" spans="1:16" ht="15.75" customHeight="1">
      <c r="A937" s="751"/>
      <c r="B937" s="748"/>
      <c r="C937" s="751"/>
      <c r="D937" s="751"/>
      <c r="E937" s="751"/>
      <c r="F937" s="751"/>
      <c r="G937" s="752"/>
      <c r="H937" s="753"/>
      <c r="P937" s="665"/>
    </row>
    <row r="938" spans="1:16" ht="15.75" customHeight="1">
      <c r="A938" s="751"/>
      <c r="B938" s="748"/>
      <c r="C938" s="751"/>
      <c r="D938" s="751"/>
      <c r="E938" s="751"/>
      <c r="F938" s="751"/>
      <c r="G938" s="752"/>
      <c r="H938" s="753"/>
      <c r="P938" s="665"/>
    </row>
    <row r="939" spans="1:16" ht="15.75" customHeight="1">
      <c r="A939" s="751"/>
      <c r="B939" s="748"/>
      <c r="C939" s="751"/>
      <c r="D939" s="751"/>
      <c r="E939" s="751"/>
      <c r="F939" s="751"/>
      <c r="G939" s="752"/>
      <c r="H939" s="753"/>
      <c r="P939" s="665"/>
    </row>
    <row r="940" spans="1:16" ht="15.75" customHeight="1">
      <c r="A940" s="751"/>
      <c r="B940" s="748"/>
      <c r="C940" s="751"/>
      <c r="D940" s="751"/>
      <c r="E940" s="751"/>
      <c r="F940" s="751"/>
      <c r="G940" s="752"/>
      <c r="H940" s="753"/>
      <c r="P940" s="665"/>
    </row>
    <row r="941" spans="1:16" ht="15.75" customHeight="1">
      <c r="A941" s="751"/>
      <c r="B941" s="748"/>
      <c r="C941" s="751"/>
      <c r="D941" s="751"/>
      <c r="E941" s="751"/>
      <c r="F941" s="751"/>
      <c r="G941" s="752"/>
      <c r="H941" s="753"/>
      <c r="P941" s="665"/>
    </row>
    <row r="942" spans="1:16" ht="15.75" customHeight="1">
      <c r="A942" s="751"/>
      <c r="B942" s="748"/>
      <c r="C942" s="751"/>
      <c r="D942" s="751"/>
      <c r="E942" s="751"/>
      <c r="F942" s="751"/>
      <c r="G942" s="752"/>
      <c r="H942" s="753"/>
      <c r="P942" s="665"/>
    </row>
    <row r="943" spans="1:16" ht="15.75" customHeight="1">
      <c r="A943" s="751"/>
      <c r="B943" s="748"/>
      <c r="C943" s="751"/>
      <c r="D943" s="751"/>
      <c r="E943" s="751"/>
      <c r="F943" s="751"/>
      <c r="G943" s="752"/>
      <c r="H943" s="753"/>
      <c r="P943" s="665"/>
    </row>
    <row r="944" spans="1:16" ht="15.75" customHeight="1">
      <c r="A944" s="751"/>
      <c r="B944" s="748"/>
      <c r="C944" s="751"/>
      <c r="D944" s="751"/>
      <c r="E944" s="751"/>
      <c r="F944" s="751"/>
      <c r="G944" s="752"/>
      <c r="H944" s="753"/>
      <c r="P944" s="665"/>
    </row>
    <row r="945" spans="1:16" ht="15.75" customHeight="1">
      <c r="A945" s="751"/>
      <c r="B945" s="748"/>
      <c r="C945" s="751"/>
      <c r="D945" s="751"/>
      <c r="E945" s="751"/>
      <c r="F945" s="751"/>
      <c r="G945" s="752"/>
      <c r="H945" s="753"/>
      <c r="P945" s="665"/>
    </row>
    <row r="946" spans="1:16" ht="15.75" customHeight="1">
      <c r="A946" s="751"/>
      <c r="B946" s="748"/>
      <c r="C946" s="751"/>
      <c r="D946" s="751"/>
      <c r="E946" s="751"/>
      <c r="F946" s="751"/>
      <c r="G946" s="752"/>
      <c r="H946" s="753"/>
      <c r="P946" s="665"/>
    </row>
    <row r="947" spans="1:16" ht="15.75" customHeight="1">
      <c r="A947" s="751"/>
      <c r="B947" s="748"/>
      <c r="C947" s="751"/>
      <c r="D947" s="751"/>
      <c r="E947" s="751"/>
      <c r="F947" s="751"/>
      <c r="G947" s="752"/>
      <c r="H947" s="753"/>
      <c r="P947" s="665"/>
    </row>
    <row r="948" spans="1:16" ht="15.75" customHeight="1">
      <c r="A948" s="751"/>
      <c r="B948" s="748"/>
      <c r="C948" s="751"/>
      <c r="D948" s="751"/>
      <c r="E948" s="751"/>
      <c r="F948" s="751"/>
      <c r="G948" s="752"/>
      <c r="H948" s="753"/>
      <c r="P948" s="665"/>
    </row>
    <row r="949" spans="1:16" ht="15.75" customHeight="1">
      <c r="A949" s="751"/>
      <c r="B949" s="748"/>
      <c r="C949" s="751"/>
      <c r="D949" s="751"/>
      <c r="E949" s="751"/>
      <c r="F949" s="751"/>
      <c r="G949" s="752"/>
      <c r="H949" s="753"/>
      <c r="P949" s="665"/>
    </row>
    <row r="950" spans="1:16" ht="15.75" customHeight="1">
      <c r="A950" s="751"/>
      <c r="B950" s="748"/>
      <c r="C950" s="751"/>
      <c r="D950" s="751"/>
      <c r="E950" s="751"/>
      <c r="F950" s="751"/>
      <c r="G950" s="752"/>
      <c r="H950" s="753"/>
      <c r="P950" s="665"/>
    </row>
    <row r="951" spans="1:16" ht="15.75" customHeight="1">
      <c r="A951" s="751"/>
      <c r="B951" s="748"/>
      <c r="C951" s="751"/>
      <c r="D951" s="751"/>
      <c r="E951" s="751"/>
      <c r="F951" s="751"/>
      <c r="G951" s="752"/>
      <c r="H951" s="753"/>
      <c r="P951" s="665"/>
    </row>
    <row r="952" spans="1:16" ht="15.75" customHeight="1">
      <c r="A952" s="751"/>
      <c r="B952" s="748"/>
      <c r="C952" s="751"/>
      <c r="D952" s="751"/>
      <c r="E952" s="751"/>
      <c r="F952" s="751"/>
      <c r="G952" s="752"/>
      <c r="H952" s="753"/>
      <c r="P952" s="665"/>
    </row>
    <row r="953" spans="1:16" ht="15.75" customHeight="1">
      <c r="A953" s="751"/>
      <c r="B953" s="748"/>
      <c r="C953" s="751"/>
      <c r="D953" s="751"/>
      <c r="E953" s="751"/>
      <c r="F953" s="751"/>
      <c r="G953" s="752"/>
      <c r="H953" s="753"/>
      <c r="P953" s="665"/>
    </row>
    <row r="954" spans="1:16" ht="15.75" customHeight="1">
      <c r="A954" s="751"/>
      <c r="B954" s="748"/>
      <c r="C954" s="751"/>
      <c r="D954" s="751"/>
      <c r="E954" s="751"/>
      <c r="F954" s="751"/>
      <c r="G954" s="752"/>
      <c r="H954" s="753"/>
      <c r="P954" s="665"/>
    </row>
    <row r="955" spans="1:16" ht="15.75" customHeight="1">
      <c r="A955" s="751"/>
      <c r="B955" s="748"/>
      <c r="C955" s="751"/>
      <c r="D955" s="751"/>
      <c r="E955" s="751"/>
      <c r="F955" s="751"/>
      <c r="G955" s="752"/>
      <c r="H955" s="753"/>
      <c r="P955" s="665"/>
    </row>
    <row r="956" spans="1:16" ht="15.75" customHeight="1">
      <c r="A956" s="751"/>
      <c r="B956" s="748"/>
      <c r="C956" s="751"/>
      <c r="D956" s="751"/>
      <c r="E956" s="751"/>
      <c r="F956" s="751"/>
      <c r="G956" s="752"/>
      <c r="H956" s="753"/>
      <c r="P956" s="665"/>
    </row>
    <row r="957" spans="1:16" ht="15.75" customHeight="1">
      <c r="A957" s="751"/>
      <c r="B957" s="748"/>
      <c r="C957" s="751"/>
      <c r="D957" s="751"/>
      <c r="E957" s="751"/>
      <c r="F957" s="751"/>
      <c r="G957" s="752"/>
      <c r="H957" s="753"/>
      <c r="P957" s="665"/>
    </row>
    <row r="958" spans="1:16" ht="15.75" customHeight="1">
      <c r="A958" s="751"/>
      <c r="B958" s="748"/>
      <c r="C958" s="751"/>
      <c r="D958" s="751"/>
      <c r="E958" s="751"/>
      <c r="F958" s="751"/>
      <c r="G958" s="752"/>
      <c r="H958" s="753"/>
      <c r="P958" s="665"/>
    </row>
    <row r="959" spans="1:16" ht="15.75" customHeight="1">
      <c r="A959" s="751"/>
      <c r="B959" s="748"/>
      <c r="C959" s="751"/>
      <c r="D959" s="751"/>
      <c r="E959" s="751"/>
      <c r="F959" s="751"/>
      <c r="G959" s="752"/>
      <c r="H959" s="753"/>
      <c r="P959" s="665"/>
    </row>
    <row r="960" spans="1:16" ht="15.75" customHeight="1">
      <c r="A960" s="751"/>
      <c r="B960" s="748"/>
      <c r="C960" s="751"/>
      <c r="D960" s="751"/>
      <c r="E960" s="751"/>
      <c r="F960" s="751"/>
      <c r="G960" s="752"/>
      <c r="H960" s="753"/>
      <c r="P960" s="665"/>
    </row>
    <row r="961" spans="1:16" ht="15.75" customHeight="1">
      <c r="A961" s="751"/>
      <c r="B961" s="748"/>
      <c r="C961" s="751"/>
      <c r="D961" s="751"/>
      <c r="E961" s="751"/>
      <c r="F961" s="751"/>
      <c r="G961" s="752"/>
      <c r="H961" s="753"/>
      <c r="P961" s="665"/>
    </row>
    <row r="962" spans="1:16" ht="15.75" customHeight="1">
      <c r="A962" s="751"/>
      <c r="B962" s="748"/>
      <c r="C962" s="751"/>
      <c r="D962" s="751"/>
      <c r="E962" s="751"/>
      <c r="F962" s="751"/>
      <c r="G962" s="752"/>
      <c r="H962" s="753"/>
      <c r="P962" s="665"/>
    </row>
    <row r="963" spans="1:16" ht="15.75" customHeight="1">
      <c r="A963" s="751"/>
      <c r="B963" s="748"/>
      <c r="C963" s="751"/>
      <c r="D963" s="751"/>
      <c r="E963" s="751"/>
      <c r="F963" s="751"/>
      <c r="G963" s="752"/>
      <c r="H963" s="753"/>
      <c r="P963" s="665"/>
    </row>
    <row r="964" spans="1:16" ht="15.75" customHeight="1">
      <c r="A964" s="751"/>
      <c r="B964" s="748"/>
      <c r="C964" s="751"/>
      <c r="D964" s="751"/>
      <c r="E964" s="751"/>
      <c r="F964" s="751"/>
      <c r="G964" s="752"/>
      <c r="H964" s="753"/>
      <c r="P964" s="665"/>
    </row>
    <row r="965" spans="1:16" ht="15.75" customHeight="1">
      <c r="A965" s="751"/>
      <c r="B965" s="748"/>
      <c r="C965" s="751"/>
      <c r="D965" s="751"/>
      <c r="E965" s="751"/>
      <c r="F965" s="751"/>
      <c r="G965" s="752"/>
      <c r="H965" s="753"/>
      <c r="P965" s="665"/>
    </row>
    <row r="966" spans="1:16" ht="15.75" customHeight="1">
      <c r="A966" s="751"/>
      <c r="B966" s="748"/>
      <c r="C966" s="751"/>
      <c r="D966" s="751"/>
      <c r="E966" s="751"/>
      <c r="F966" s="751"/>
      <c r="G966" s="752"/>
      <c r="H966" s="753"/>
      <c r="P966" s="665"/>
    </row>
    <row r="967" spans="1:16" ht="15.75" customHeight="1">
      <c r="A967" s="751"/>
      <c r="B967" s="748"/>
      <c r="C967" s="751"/>
      <c r="D967" s="751"/>
      <c r="E967" s="751"/>
      <c r="F967" s="751"/>
      <c r="G967" s="752"/>
      <c r="H967" s="753"/>
      <c r="P967" s="665"/>
    </row>
    <row r="968" spans="1:16" ht="15.75" customHeight="1">
      <c r="A968" s="751"/>
      <c r="B968" s="748"/>
      <c r="C968" s="751"/>
      <c r="D968" s="751"/>
      <c r="E968" s="751"/>
      <c r="F968" s="751"/>
      <c r="G968" s="752"/>
      <c r="H968" s="753"/>
      <c r="P968" s="665"/>
    </row>
    <row r="969" spans="1:16" ht="15.75" customHeight="1">
      <c r="A969" s="751"/>
      <c r="B969" s="748"/>
      <c r="C969" s="751"/>
      <c r="D969" s="751"/>
      <c r="E969" s="751"/>
      <c r="F969" s="751"/>
      <c r="G969" s="752"/>
      <c r="H969" s="753"/>
      <c r="P969" s="665"/>
    </row>
    <row r="970" spans="1:16" ht="15.75" customHeight="1">
      <c r="A970" s="751"/>
      <c r="B970" s="748"/>
      <c r="C970" s="751"/>
      <c r="D970" s="751"/>
      <c r="E970" s="751"/>
      <c r="F970" s="751"/>
      <c r="G970" s="752"/>
      <c r="H970" s="753"/>
      <c r="P970" s="665"/>
    </row>
    <row r="971" spans="1:16" ht="15.75" customHeight="1">
      <c r="A971" s="751"/>
      <c r="B971" s="748"/>
      <c r="C971" s="751"/>
      <c r="D971" s="751"/>
      <c r="E971" s="751"/>
      <c r="F971" s="751"/>
      <c r="G971" s="752"/>
      <c r="H971" s="753"/>
      <c r="P971" s="665"/>
    </row>
    <row r="972" spans="1:16" ht="15.75" customHeight="1">
      <c r="A972" s="751"/>
      <c r="B972" s="748"/>
      <c r="C972" s="751"/>
      <c r="D972" s="751"/>
      <c r="E972" s="751"/>
      <c r="F972" s="751"/>
      <c r="G972" s="752"/>
      <c r="H972" s="753"/>
      <c r="P972" s="665"/>
    </row>
    <row r="973" spans="1:16" ht="15.75" customHeight="1">
      <c r="A973" s="751"/>
      <c r="B973" s="748"/>
      <c r="C973" s="751"/>
      <c r="D973" s="751"/>
      <c r="E973" s="751"/>
      <c r="F973" s="751"/>
      <c r="G973" s="752"/>
      <c r="H973" s="753"/>
      <c r="P973" s="665"/>
    </row>
    <row r="974" spans="1:16" ht="15.75" customHeight="1">
      <c r="A974" s="751"/>
      <c r="B974" s="748"/>
      <c r="C974" s="751"/>
      <c r="D974" s="751"/>
      <c r="E974" s="751"/>
      <c r="F974" s="751"/>
      <c r="G974" s="752"/>
      <c r="H974" s="753"/>
      <c r="P974" s="665"/>
    </row>
    <row r="975" spans="1:16" ht="15.75" customHeight="1">
      <c r="A975" s="751"/>
      <c r="B975" s="748"/>
      <c r="C975" s="751"/>
      <c r="D975" s="751"/>
      <c r="E975" s="751"/>
      <c r="F975" s="751"/>
      <c r="G975" s="752"/>
      <c r="H975" s="753"/>
      <c r="P975" s="665"/>
    </row>
    <row r="976" spans="1:16" ht="15.75" customHeight="1">
      <c r="A976" s="751"/>
      <c r="B976" s="748"/>
      <c r="C976" s="751"/>
      <c r="D976" s="751"/>
      <c r="E976" s="751"/>
      <c r="F976" s="751"/>
      <c r="G976" s="752"/>
      <c r="H976" s="753"/>
      <c r="P976" s="665"/>
    </row>
    <row r="977" spans="1:16" ht="15.75" customHeight="1">
      <c r="A977" s="751"/>
      <c r="B977" s="748"/>
      <c r="C977" s="751"/>
      <c r="D977" s="751"/>
      <c r="E977" s="751"/>
      <c r="F977" s="751"/>
      <c r="G977" s="752"/>
      <c r="H977" s="753"/>
      <c r="P977" s="665"/>
    </row>
    <row r="978" spans="1:16" ht="15.75" customHeight="1">
      <c r="A978" s="751"/>
      <c r="B978" s="748"/>
      <c r="C978" s="751"/>
      <c r="D978" s="751"/>
      <c r="E978" s="751"/>
      <c r="F978" s="751"/>
      <c r="G978" s="752"/>
      <c r="H978" s="753"/>
      <c r="P978" s="665"/>
    </row>
    <row r="979" spans="1:16" ht="15.75" customHeight="1">
      <c r="A979" s="751"/>
      <c r="B979" s="748"/>
      <c r="C979" s="751"/>
      <c r="D979" s="751"/>
      <c r="E979" s="751"/>
      <c r="F979" s="751"/>
      <c r="G979" s="752"/>
      <c r="H979" s="753"/>
      <c r="P979" s="665"/>
    </row>
    <row r="980" spans="1:16" ht="15.75" customHeight="1">
      <c r="A980" s="751"/>
      <c r="B980" s="748"/>
      <c r="C980" s="751"/>
      <c r="D980" s="751"/>
      <c r="E980" s="751"/>
      <c r="F980" s="751"/>
      <c r="G980" s="752"/>
      <c r="H980" s="753"/>
      <c r="P980" s="665"/>
    </row>
    <row r="981" spans="1:16" ht="15.75" customHeight="1">
      <c r="A981" s="751"/>
      <c r="B981" s="748"/>
      <c r="C981" s="751"/>
      <c r="D981" s="751"/>
      <c r="E981" s="751"/>
      <c r="F981" s="751"/>
      <c r="G981" s="752"/>
      <c r="H981" s="753"/>
      <c r="P981" s="665"/>
    </row>
    <row r="982" spans="1:16" ht="15.75" customHeight="1">
      <c r="A982" s="751"/>
      <c r="B982" s="748"/>
      <c r="C982" s="751"/>
      <c r="D982" s="751"/>
      <c r="E982" s="751"/>
      <c r="F982" s="751"/>
      <c r="G982" s="752"/>
      <c r="H982" s="753"/>
      <c r="P982" s="665"/>
    </row>
    <row r="983" spans="1:16" ht="15.75" customHeight="1">
      <c r="A983" s="751"/>
      <c r="B983" s="748"/>
      <c r="C983" s="751"/>
      <c r="D983" s="751"/>
      <c r="E983" s="751"/>
      <c r="F983" s="751"/>
      <c r="G983" s="752"/>
      <c r="H983" s="753"/>
      <c r="P983" s="665"/>
    </row>
    <row r="984" spans="1:16" ht="15.75" customHeight="1">
      <c r="A984" s="751"/>
      <c r="B984" s="748"/>
      <c r="C984" s="751"/>
      <c r="D984" s="751"/>
      <c r="E984" s="751"/>
      <c r="F984" s="751"/>
      <c r="G984" s="752"/>
      <c r="H984" s="753"/>
      <c r="P984" s="665"/>
    </row>
    <row r="985" spans="1:16" ht="15.75" customHeight="1">
      <c r="A985" s="751"/>
      <c r="B985" s="748"/>
      <c r="C985" s="751"/>
      <c r="D985" s="751"/>
      <c r="E985" s="751"/>
      <c r="F985" s="751"/>
      <c r="G985" s="752"/>
      <c r="H985" s="753"/>
      <c r="P985" s="665"/>
    </row>
    <row r="986" spans="1:16" ht="15.75" customHeight="1">
      <c r="A986" s="751"/>
      <c r="B986" s="748"/>
      <c r="C986" s="751"/>
      <c r="D986" s="751"/>
      <c r="E986" s="751"/>
      <c r="F986" s="751"/>
      <c r="G986" s="752"/>
      <c r="H986" s="753"/>
      <c r="P986" s="665"/>
    </row>
    <row r="987" spans="1:16" ht="15.75" customHeight="1">
      <c r="A987" s="751"/>
      <c r="B987" s="748"/>
      <c r="C987" s="751"/>
      <c r="D987" s="751"/>
      <c r="E987" s="751"/>
      <c r="F987" s="751"/>
      <c r="G987" s="752"/>
      <c r="H987" s="753"/>
      <c r="P987" s="665"/>
    </row>
    <row r="988" spans="1:16" ht="15.75" customHeight="1">
      <c r="A988" s="751"/>
      <c r="B988" s="748"/>
      <c r="C988" s="751"/>
      <c r="D988" s="751"/>
      <c r="E988" s="751"/>
      <c r="F988" s="751"/>
      <c r="G988" s="752"/>
      <c r="H988" s="753"/>
      <c r="P988" s="665"/>
    </row>
    <row r="989" spans="1:16" ht="15.75" customHeight="1">
      <c r="A989" s="751"/>
      <c r="B989" s="748"/>
      <c r="C989" s="751"/>
      <c r="D989" s="751"/>
      <c r="E989" s="751"/>
      <c r="F989" s="751"/>
      <c r="G989" s="752"/>
      <c r="H989" s="753"/>
      <c r="P989" s="665"/>
    </row>
    <row r="990" spans="1:16" ht="15.75" customHeight="1">
      <c r="A990" s="751"/>
      <c r="B990" s="748"/>
      <c r="C990" s="751"/>
      <c r="D990" s="751"/>
      <c r="E990" s="751"/>
      <c r="F990" s="751"/>
      <c r="G990" s="752"/>
      <c r="H990" s="753"/>
      <c r="P990" s="665"/>
    </row>
    <row r="991" spans="1:16" ht="15.75" customHeight="1">
      <c r="A991" s="751"/>
      <c r="B991" s="748"/>
      <c r="C991" s="751"/>
      <c r="D991" s="751"/>
      <c r="E991" s="751"/>
      <c r="F991" s="751"/>
      <c r="G991" s="752"/>
      <c r="H991" s="753"/>
      <c r="P991" s="665"/>
    </row>
    <row r="992" spans="1:16" ht="15.75" customHeight="1">
      <c r="A992" s="751"/>
      <c r="B992" s="748"/>
      <c r="C992" s="751"/>
      <c r="D992" s="751"/>
      <c r="E992" s="751"/>
      <c r="F992" s="751"/>
      <c r="G992" s="752"/>
      <c r="H992" s="753"/>
      <c r="P992" s="665"/>
    </row>
    <row r="993" spans="1:16" ht="15.75" customHeight="1">
      <c r="A993" s="751"/>
      <c r="B993" s="748"/>
      <c r="C993" s="751"/>
      <c r="D993" s="751"/>
      <c r="E993" s="751"/>
      <c r="F993" s="751"/>
      <c r="G993" s="752"/>
      <c r="H993" s="753"/>
      <c r="P993" s="665"/>
    </row>
    <row r="994" spans="1:16" ht="15.75" customHeight="1">
      <c r="A994" s="751"/>
      <c r="B994" s="748"/>
      <c r="C994" s="751"/>
      <c r="D994" s="751"/>
      <c r="E994" s="751"/>
      <c r="F994" s="751"/>
      <c r="G994" s="752"/>
      <c r="H994" s="753"/>
      <c r="P994" s="665"/>
    </row>
    <row r="995" spans="1:16" ht="15.75" customHeight="1">
      <c r="A995" s="751"/>
      <c r="B995" s="748"/>
      <c r="C995" s="751"/>
      <c r="D995" s="751"/>
      <c r="E995" s="751"/>
      <c r="F995" s="751"/>
      <c r="G995" s="752"/>
      <c r="H995" s="753"/>
      <c r="P995" s="665"/>
    </row>
    <row r="996" spans="1:16" ht="15.75" customHeight="1">
      <c r="A996" s="751"/>
      <c r="B996" s="748"/>
      <c r="C996" s="751"/>
      <c r="D996" s="751"/>
      <c r="E996" s="751"/>
      <c r="F996" s="751"/>
      <c r="G996" s="752"/>
      <c r="H996" s="753"/>
      <c r="P996" s="665"/>
    </row>
    <row r="997" spans="1:16" ht="15.75" customHeight="1">
      <c r="A997" s="751"/>
      <c r="B997" s="748"/>
      <c r="C997" s="751"/>
      <c r="D997" s="751"/>
      <c r="E997" s="751"/>
      <c r="F997" s="751"/>
      <c r="G997" s="752"/>
      <c r="H997" s="753"/>
      <c r="P997" s="665"/>
    </row>
    <row r="998" spans="1:16" ht="15.75" customHeight="1">
      <c r="A998" s="751"/>
      <c r="B998" s="748"/>
      <c r="C998" s="751"/>
      <c r="D998" s="751"/>
      <c r="E998" s="751"/>
      <c r="F998" s="751"/>
      <c r="G998" s="752"/>
      <c r="H998" s="753"/>
      <c r="P998" s="665"/>
    </row>
    <row r="999" spans="1:16" ht="15.75" customHeight="1">
      <c r="A999" s="751"/>
      <c r="B999" s="748"/>
      <c r="C999" s="751"/>
      <c r="D999" s="751"/>
      <c r="E999" s="751"/>
      <c r="F999" s="751"/>
      <c r="G999" s="752"/>
      <c r="H999" s="753"/>
      <c r="P999" s="665"/>
    </row>
    <row r="1000" spans="1:16" ht="15.75" customHeight="1">
      <c r="A1000" s="751"/>
      <c r="B1000" s="748"/>
      <c r="C1000" s="751"/>
      <c r="D1000" s="751"/>
      <c r="E1000" s="751"/>
      <c r="F1000" s="751"/>
      <c r="G1000" s="752"/>
      <c r="H1000" s="753"/>
      <c r="P1000" s="665"/>
    </row>
  </sheetData>
  <mergeCells count="1">
    <mergeCell ref="A1:G1"/>
  </mergeCells>
  <dataValidations count="1">
    <dataValidation type="list" allowBlank="1" showErrorMessage="1" sqref="P3:P58" xr:uid="{00000000-0002-0000-1B00-000000000000}">
      <formula1>"Done,Pending ,Not Making"</formula1>
    </dataValidation>
  </dataValidations>
  <hyperlinks>
    <hyperlink ref="G3" r:id="rId1" xr:uid="{00000000-0004-0000-1B00-000000000000}"/>
    <hyperlink ref="J3" r:id="rId2" xr:uid="{00000000-0004-0000-1B00-000001000000}"/>
    <hyperlink ref="K3" r:id="rId3" xr:uid="{00000000-0004-0000-1B00-000002000000}"/>
    <hyperlink ref="G4" r:id="rId4" xr:uid="{00000000-0004-0000-1B00-000003000000}"/>
    <hyperlink ref="J4" r:id="rId5" xr:uid="{00000000-0004-0000-1B00-000004000000}"/>
    <hyperlink ref="K4" r:id="rId6" xr:uid="{00000000-0004-0000-1B00-000005000000}"/>
    <hyperlink ref="L4" r:id="rId7" location="321" xr:uid="{00000000-0004-0000-1B00-000006000000}"/>
    <hyperlink ref="G5" r:id="rId8" xr:uid="{00000000-0004-0000-1B00-000007000000}"/>
    <hyperlink ref="J5" r:id="rId9" xr:uid="{00000000-0004-0000-1B00-000008000000}"/>
    <hyperlink ref="K5" r:id="rId10" xr:uid="{00000000-0004-0000-1B00-000009000000}"/>
    <hyperlink ref="L5" r:id="rId11" xr:uid="{00000000-0004-0000-1B00-00000A000000}"/>
    <hyperlink ref="G6" r:id="rId12" xr:uid="{00000000-0004-0000-1B00-00000B000000}"/>
    <hyperlink ref="J6" r:id="rId13" xr:uid="{00000000-0004-0000-1B00-00000C000000}"/>
    <hyperlink ref="K6" r:id="rId14" xr:uid="{00000000-0004-0000-1B00-00000D000000}"/>
    <hyperlink ref="L6" r:id="rId15" xr:uid="{00000000-0004-0000-1B00-00000E000000}"/>
    <hyperlink ref="G7" r:id="rId16" xr:uid="{00000000-0004-0000-1B00-00000F000000}"/>
    <hyperlink ref="G8" r:id="rId17" xr:uid="{00000000-0004-0000-1B00-000010000000}"/>
    <hyperlink ref="J8" r:id="rId18" xr:uid="{00000000-0004-0000-1B00-000011000000}"/>
    <hyperlink ref="K8" r:id="rId19" xr:uid="{00000000-0004-0000-1B00-000012000000}"/>
    <hyperlink ref="L8" r:id="rId20" xr:uid="{00000000-0004-0000-1B00-000013000000}"/>
    <hyperlink ref="G9" r:id="rId21" xr:uid="{00000000-0004-0000-1B00-000014000000}"/>
    <hyperlink ref="J9" r:id="rId22" xr:uid="{00000000-0004-0000-1B00-000015000000}"/>
    <hyperlink ref="K9" r:id="rId23" xr:uid="{00000000-0004-0000-1B00-000016000000}"/>
    <hyperlink ref="G10" r:id="rId24" xr:uid="{00000000-0004-0000-1B00-000017000000}"/>
    <hyperlink ref="G11" r:id="rId25" xr:uid="{00000000-0004-0000-1B00-000018000000}"/>
    <hyperlink ref="J11" r:id="rId26" xr:uid="{00000000-0004-0000-1B00-000019000000}"/>
    <hyperlink ref="K11" r:id="rId27" xr:uid="{00000000-0004-0000-1B00-00001A000000}"/>
    <hyperlink ref="L11" r:id="rId28" xr:uid="{00000000-0004-0000-1B00-00001B000000}"/>
    <hyperlink ref="G12" r:id="rId29" xr:uid="{00000000-0004-0000-1B00-00001C000000}"/>
    <hyperlink ref="J12" r:id="rId30" xr:uid="{00000000-0004-0000-1B00-00001D000000}"/>
    <hyperlink ref="K12" r:id="rId31" xr:uid="{00000000-0004-0000-1B00-00001E000000}"/>
    <hyperlink ref="G13" r:id="rId32" xr:uid="{00000000-0004-0000-1B00-00001F000000}"/>
    <hyperlink ref="J13" r:id="rId33" xr:uid="{00000000-0004-0000-1B00-000020000000}"/>
    <hyperlink ref="K13" r:id="rId34" xr:uid="{00000000-0004-0000-1B00-000021000000}"/>
    <hyperlink ref="L13" r:id="rId35" xr:uid="{00000000-0004-0000-1B00-000022000000}"/>
    <hyperlink ref="G14" r:id="rId36" xr:uid="{00000000-0004-0000-1B00-000023000000}"/>
    <hyperlink ref="J14" r:id="rId37" xr:uid="{00000000-0004-0000-1B00-000024000000}"/>
    <hyperlink ref="K14" r:id="rId38" xr:uid="{00000000-0004-0000-1B00-000025000000}"/>
    <hyperlink ref="L14" r:id="rId39" location="$321" xr:uid="{00000000-0004-0000-1B00-000026000000}"/>
    <hyperlink ref="N14" r:id="rId40" xr:uid="{00000000-0004-0000-1B00-000027000000}"/>
    <hyperlink ref="G15" r:id="rId41" xr:uid="{00000000-0004-0000-1B00-000028000000}"/>
    <hyperlink ref="J15" r:id="rId42" xr:uid="{00000000-0004-0000-1B00-000029000000}"/>
    <hyperlink ref="K15" r:id="rId43" xr:uid="{00000000-0004-0000-1B00-00002A000000}"/>
    <hyperlink ref="L15" r:id="rId44" location="1234$%" xr:uid="{00000000-0004-0000-1B00-00002B000000}"/>
    <hyperlink ref="N15" r:id="rId45" xr:uid="{00000000-0004-0000-1B00-00002C000000}"/>
    <hyperlink ref="G16" r:id="rId46" xr:uid="{00000000-0004-0000-1B00-00002D000000}"/>
    <hyperlink ref="J16" r:id="rId47" xr:uid="{00000000-0004-0000-1B00-00002E000000}"/>
    <hyperlink ref="K16" r:id="rId48" xr:uid="{00000000-0004-0000-1B00-00002F000000}"/>
    <hyperlink ref="L16" r:id="rId49" xr:uid="{00000000-0004-0000-1B00-000030000000}"/>
    <hyperlink ref="J17" r:id="rId50" xr:uid="{00000000-0004-0000-1B00-000031000000}"/>
    <hyperlink ref="K17" r:id="rId51" xr:uid="{00000000-0004-0000-1B00-000032000000}"/>
    <hyperlink ref="L17" r:id="rId52" xr:uid="{00000000-0004-0000-1B00-000033000000}"/>
    <hyperlink ref="G18" r:id="rId53" xr:uid="{00000000-0004-0000-1B00-000034000000}"/>
    <hyperlink ref="J18" r:id="rId54" xr:uid="{00000000-0004-0000-1B00-000035000000}"/>
    <hyperlink ref="K18" r:id="rId55" xr:uid="{00000000-0004-0000-1B00-000036000000}"/>
    <hyperlink ref="J20" r:id="rId56" xr:uid="{00000000-0004-0000-1B00-000037000000}"/>
    <hyperlink ref="J21" r:id="rId57" xr:uid="{00000000-0004-0000-1B00-000038000000}"/>
    <hyperlink ref="K21" r:id="rId58" xr:uid="{00000000-0004-0000-1B00-000039000000}"/>
    <hyperlink ref="L21" r:id="rId59" xr:uid="{00000000-0004-0000-1B00-00003A000000}"/>
    <hyperlink ref="J22" r:id="rId60" xr:uid="{00000000-0004-0000-1B00-00003B000000}"/>
    <hyperlink ref="G23" r:id="rId61" xr:uid="{00000000-0004-0000-1B00-00003C000000}"/>
    <hyperlink ref="J23" r:id="rId62" xr:uid="{00000000-0004-0000-1B00-00003D000000}"/>
    <hyperlink ref="K23" r:id="rId63" xr:uid="{00000000-0004-0000-1B00-00003E000000}"/>
    <hyperlink ref="G24" r:id="rId64" xr:uid="{00000000-0004-0000-1B00-00003F000000}"/>
    <hyperlink ref="J24" r:id="rId65" xr:uid="{00000000-0004-0000-1B00-000040000000}"/>
    <hyperlink ref="K25" r:id="rId66" xr:uid="{00000000-0004-0000-1B00-000041000000}"/>
    <hyperlink ref="J26" r:id="rId67" xr:uid="{00000000-0004-0000-1B00-000042000000}"/>
    <hyperlink ref="G27" r:id="rId68" xr:uid="{00000000-0004-0000-1B00-000043000000}"/>
    <hyperlink ref="J27" r:id="rId69" xr:uid="{00000000-0004-0000-1B00-000044000000}"/>
    <hyperlink ref="K27" r:id="rId70" xr:uid="{00000000-0004-0000-1B00-000045000000}"/>
    <hyperlink ref="J28" r:id="rId71" xr:uid="{00000000-0004-0000-1B00-000046000000}"/>
    <hyperlink ref="J29" r:id="rId72" xr:uid="{00000000-0004-0000-1B00-000047000000}"/>
    <hyperlink ref="J30" r:id="rId73" xr:uid="{00000000-0004-0000-1B00-000048000000}"/>
    <hyperlink ref="J31" r:id="rId74" xr:uid="{00000000-0004-0000-1B00-000049000000}"/>
    <hyperlink ref="G33" r:id="rId75" xr:uid="{00000000-0004-0000-1B00-00004A000000}"/>
    <hyperlink ref="J33" r:id="rId76" xr:uid="{00000000-0004-0000-1B00-00004B000000}"/>
    <hyperlink ref="J34" r:id="rId77" xr:uid="{00000000-0004-0000-1B00-00004C000000}"/>
    <hyperlink ref="J36" r:id="rId78" xr:uid="{00000000-0004-0000-1B00-00004D000000}"/>
    <hyperlink ref="J37" r:id="rId79" xr:uid="{00000000-0004-0000-1B00-00004E000000}"/>
    <hyperlink ref="G38" r:id="rId80" xr:uid="{00000000-0004-0000-1B00-00004F000000}"/>
    <hyperlink ref="J38" r:id="rId81" xr:uid="{00000000-0004-0000-1B00-000050000000}"/>
    <hyperlink ref="J39" r:id="rId82" xr:uid="{00000000-0004-0000-1B00-000051000000}"/>
    <hyperlink ref="J41" r:id="rId83" xr:uid="{00000000-0004-0000-1B00-000052000000}"/>
    <hyperlink ref="G43" r:id="rId84" xr:uid="{00000000-0004-0000-1B00-000053000000}"/>
    <hyperlink ref="G45" r:id="rId85" xr:uid="{00000000-0004-0000-1B00-000054000000}"/>
    <hyperlink ref="J45" r:id="rId86" xr:uid="{00000000-0004-0000-1B00-000055000000}"/>
    <hyperlink ref="J48" r:id="rId87" xr:uid="{00000000-0004-0000-1B00-000056000000}"/>
    <hyperlink ref="G49" r:id="rId88" xr:uid="{00000000-0004-0000-1B00-000057000000}"/>
    <hyperlink ref="D64" r:id="rId89" xr:uid="{00000000-0004-0000-1B00-000058000000}"/>
    <hyperlink ref="D66" r:id="rId90" xr:uid="{00000000-0004-0000-1B00-000059000000}"/>
    <hyperlink ref="D68" r:id="rId91" xr:uid="{00000000-0004-0000-1B00-00005A000000}"/>
    <hyperlink ref="D73" r:id="rId92" xr:uid="{00000000-0004-0000-1B00-00005B000000}"/>
    <hyperlink ref="D78" r:id="rId93" xr:uid="{00000000-0004-0000-1B00-00005C000000}"/>
    <hyperlink ref="D80" r:id="rId94" xr:uid="{00000000-0004-0000-1B00-00005D000000}"/>
    <hyperlink ref="D81" r:id="rId95" xr:uid="{00000000-0004-0000-1B00-00005E000000}"/>
    <hyperlink ref="D88" r:id="rId96" xr:uid="{00000000-0004-0000-1B00-00005F000000}"/>
    <hyperlink ref="D97" r:id="rId97" xr:uid="{00000000-0004-0000-1B00-000060000000}"/>
    <hyperlink ref="D98" r:id="rId98" xr:uid="{00000000-0004-0000-1B00-000061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D937"/>
  <sheetViews>
    <sheetView workbookViewId="0"/>
  </sheetViews>
  <sheetFormatPr defaultColWidth="12.6640625" defaultRowHeight="15.75" customHeight="1"/>
  <cols>
    <col min="1" max="1" width="13.77734375" customWidth="1"/>
    <col min="3" max="3" width="14.21875" customWidth="1"/>
    <col min="4" max="4" width="29.77734375" customWidth="1"/>
    <col min="5" max="5" width="20.88671875" customWidth="1"/>
    <col min="6" max="6" width="32.44140625" customWidth="1"/>
    <col min="7" max="7" width="27.21875" customWidth="1"/>
    <col min="8" max="8" width="27" customWidth="1"/>
    <col min="9" max="9" width="18.6640625" customWidth="1"/>
    <col min="10" max="10" width="34.6640625" customWidth="1"/>
    <col min="11" max="11" width="36.6640625" customWidth="1"/>
    <col min="12" max="13" width="23.6640625" customWidth="1"/>
    <col min="14" max="14" width="15.77734375" customWidth="1"/>
    <col min="15" max="15" width="40.33203125" hidden="1" customWidth="1"/>
    <col min="16" max="16" width="19.88671875" hidden="1" customWidth="1"/>
    <col min="17" max="17" width="21.44140625" hidden="1" customWidth="1"/>
    <col min="18" max="18" width="12.6640625" hidden="1"/>
    <col min="19" max="19" width="37.21875" hidden="1" customWidth="1"/>
    <col min="20" max="20" width="33.44140625" hidden="1" customWidth="1"/>
    <col min="21" max="21" width="34.6640625" hidden="1" customWidth="1"/>
    <col min="22" max="22" width="34.44140625" hidden="1" customWidth="1"/>
    <col min="23" max="26" width="27.77734375" hidden="1" customWidth="1"/>
    <col min="27" max="27" width="35" hidden="1" customWidth="1"/>
    <col min="28" max="28" width="29.88671875" hidden="1" customWidth="1"/>
    <col min="29" max="29" width="40.88671875" customWidth="1"/>
    <col min="30" max="30" width="28.6640625" customWidth="1"/>
  </cols>
  <sheetData>
    <row r="1" spans="1:30" ht="17.399999999999999">
      <c r="A1" s="1343"/>
      <c r="B1" s="1344"/>
      <c r="C1" s="1344"/>
      <c r="D1" s="1344"/>
      <c r="E1" s="1344"/>
      <c r="F1" s="1344"/>
      <c r="G1" s="1345"/>
      <c r="H1" s="785"/>
      <c r="I1" s="786"/>
      <c r="J1" s="786"/>
      <c r="K1" s="786"/>
      <c r="L1" s="786"/>
      <c r="M1" s="787"/>
      <c r="N1" s="788"/>
      <c r="O1" s="781"/>
      <c r="P1" s="781"/>
      <c r="Q1" s="781"/>
      <c r="R1" s="788"/>
      <c r="S1" s="788"/>
      <c r="T1" s="789"/>
      <c r="U1" s="788"/>
      <c r="V1" s="788"/>
      <c r="W1" s="788" t="s">
        <v>6882</v>
      </c>
      <c r="X1" s="788"/>
      <c r="Y1" s="788"/>
      <c r="Z1" s="790"/>
      <c r="AA1" s="790"/>
      <c r="AB1" s="791"/>
      <c r="AC1" s="792"/>
      <c r="AD1" s="792"/>
    </row>
    <row r="2" spans="1:30" ht="30" customHeight="1">
      <c r="A2" s="793" t="s">
        <v>14</v>
      </c>
      <c r="B2" s="793" t="s">
        <v>16</v>
      </c>
      <c r="C2" s="793" t="s">
        <v>17</v>
      </c>
      <c r="D2" s="793" t="s">
        <v>2</v>
      </c>
      <c r="E2" s="793" t="s">
        <v>19</v>
      </c>
      <c r="F2" s="793" t="s">
        <v>20</v>
      </c>
      <c r="G2" s="793" t="s">
        <v>4</v>
      </c>
      <c r="H2" s="794" t="s">
        <v>6883</v>
      </c>
      <c r="I2" s="793" t="s">
        <v>22</v>
      </c>
      <c r="J2" s="793" t="s">
        <v>27</v>
      </c>
      <c r="K2" s="793" t="s">
        <v>6632</v>
      </c>
      <c r="L2" s="793" t="s">
        <v>26</v>
      </c>
      <c r="M2" s="794" t="s">
        <v>6884</v>
      </c>
      <c r="N2" s="794" t="s">
        <v>6885</v>
      </c>
      <c r="O2" s="795" t="s">
        <v>6886</v>
      </c>
      <c r="P2" s="796"/>
      <c r="Q2" s="795" t="s">
        <v>6887</v>
      </c>
      <c r="R2" s="795" t="s">
        <v>6888</v>
      </c>
      <c r="S2" s="795" t="s">
        <v>6889</v>
      </c>
      <c r="T2" s="797" t="s">
        <v>1044</v>
      </c>
      <c r="U2" s="797"/>
      <c r="V2" s="797" t="s">
        <v>6890</v>
      </c>
      <c r="W2" s="795" t="s">
        <v>6889</v>
      </c>
      <c r="X2" s="795" t="s">
        <v>6891</v>
      </c>
      <c r="Y2" s="795" t="s">
        <v>6892</v>
      </c>
      <c r="Z2" s="798" t="s">
        <v>6893</v>
      </c>
      <c r="AA2" s="795" t="s">
        <v>6894</v>
      </c>
      <c r="AB2" s="799"/>
      <c r="AC2" s="797" t="s">
        <v>6895</v>
      </c>
      <c r="AD2" s="800"/>
    </row>
    <row r="3" spans="1:30" ht="27" hidden="1" customHeight="1">
      <c r="A3" s="801">
        <v>45140</v>
      </c>
      <c r="B3" s="802" t="s">
        <v>6634</v>
      </c>
      <c r="C3" s="802" t="s">
        <v>6646</v>
      </c>
      <c r="D3" s="802" t="s">
        <v>6647</v>
      </c>
      <c r="E3" s="802" t="s">
        <v>6648</v>
      </c>
      <c r="F3" s="802">
        <v>9799920336</v>
      </c>
      <c r="G3" s="803" t="s">
        <v>6649</v>
      </c>
      <c r="H3" s="61" t="s">
        <v>6650</v>
      </c>
      <c r="I3" s="802"/>
      <c r="J3" s="803" t="s">
        <v>6651</v>
      </c>
      <c r="K3" s="803" t="s">
        <v>6649</v>
      </c>
      <c r="L3" s="803" t="s">
        <v>6652</v>
      </c>
      <c r="M3" s="802" t="s">
        <v>324</v>
      </c>
      <c r="N3" s="804" t="s">
        <v>6331</v>
      </c>
      <c r="O3" s="804"/>
      <c r="P3" s="804"/>
      <c r="Q3" s="804"/>
      <c r="R3" s="804"/>
      <c r="S3" s="804"/>
      <c r="T3" s="804"/>
      <c r="U3" s="804"/>
      <c r="V3" s="804"/>
      <c r="W3" s="804"/>
      <c r="X3" s="804"/>
      <c r="Y3" s="804"/>
      <c r="Z3" s="805"/>
      <c r="AA3" s="806"/>
      <c r="AB3" s="807"/>
      <c r="AC3" s="808"/>
      <c r="AD3" s="808"/>
    </row>
    <row r="4" spans="1:30" ht="27" hidden="1" customHeight="1">
      <c r="A4" s="801">
        <v>45155</v>
      </c>
      <c r="B4" s="802" t="s">
        <v>6634</v>
      </c>
      <c r="C4" s="802" t="s">
        <v>113</v>
      </c>
      <c r="D4" s="802" t="s">
        <v>6663</v>
      </c>
      <c r="E4" s="802" t="s">
        <v>6664</v>
      </c>
      <c r="F4" s="802">
        <v>9501521914</v>
      </c>
      <c r="G4" s="803" t="s">
        <v>5864</v>
      </c>
      <c r="H4" s="61" t="s">
        <v>6665</v>
      </c>
      <c r="I4" s="802"/>
      <c r="J4" s="803" t="s">
        <v>6666</v>
      </c>
      <c r="K4" s="803" t="s">
        <v>6667</v>
      </c>
      <c r="L4" s="803" t="s">
        <v>6668</v>
      </c>
      <c r="M4" s="802"/>
      <c r="N4" s="804" t="s">
        <v>6670</v>
      </c>
      <c r="O4" s="804"/>
      <c r="P4" s="804"/>
      <c r="Q4" s="804"/>
      <c r="R4" s="804"/>
      <c r="S4" s="804"/>
      <c r="T4" s="804"/>
      <c r="U4" s="804"/>
      <c r="V4" s="804"/>
      <c r="W4" s="804"/>
      <c r="X4" s="804"/>
      <c r="Y4" s="804"/>
      <c r="Z4" s="805"/>
      <c r="AA4" s="806"/>
      <c r="AB4" s="807"/>
      <c r="AC4" s="808"/>
      <c r="AD4" s="808"/>
    </row>
    <row r="5" spans="1:30" ht="27" hidden="1" customHeight="1">
      <c r="A5" s="801">
        <v>45169</v>
      </c>
      <c r="B5" s="802" t="s">
        <v>314</v>
      </c>
      <c r="C5" s="802" t="s">
        <v>113</v>
      </c>
      <c r="D5" s="802" t="s">
        <v>856</v>
      </c>
      <c r="E5" s="802" t="s">
        <v>857</v>
      </c>
      <c r="F5" s="802">
        <v>9825434802</v>
      </c>
      <c r="G5" s="803" t="s">
        <v>858</v>
      </c>
      <c r="H5" s="61" t="s">
        <v>6671</v>
      </c>
      <c r="I5" s="802"/>
      <c r="J5" s="803" t="s">
        <v>6672</v>
      </c>
      <c r="K5" s="803" t="s">
        <v>6673</v>
      </c>
      <c r="L5" s="803" t="s">
        <v>6674</v>
      </c>
      <c r="M5" s="802" t="s">
        <v>6675</v>
      </c>
      <c r="N5" s="804" t="s">
        <v>6676</v>
      </c>
      <c r="O5" s="804"/>
      <c r="P5" s="804"/>
      <c r="Q5" s="804"/>
      <c r="R5" s="804"/>
      <c r="S5" s="804"/>
      <c r="T5" s="804"/>
      <c r="U5" s="804"/>
      <c r="V5" s="804"/>
      <c r="W5" s="804"/>
      <c r="X5" s="804"/>
      <c r="Y5" s="804"/>
      <c r="Z5" s="805"/>
      <c r="AA5" s="806"/>
      <c r="AB5" s="807"/>
      <c r="AC5" s="808"/>
      <c r="AD5" s="808"/>
    </row>
    <row r="6" spans="1:30" ht="27" hidden="1" customHeight="1">
      <c r="A6" s="801">
        <v>45213</v>
      </c>
      <c r="B6" s="802" t="s">
        <v>314</v>
      </c>
      <c r="C6" s="802" t="s">
        <v>113</v>
      </c>
      <c r="D6" s="802" t="s">
        <v>6688</v>
      </c>
      <c r="E6" s="802" t="s">
        <v>5803</v>
      </c>
      <c r="F6" s="802">
        <v>9899996998</v>
      </c>
      <c r="G6" s="803" t="s">
        <v>6689</v>
      </c>
      <c r="H6" s="61" t="s">
        <v>3765</v>
      </c>
      <c r="I6" s="802"/>
      <c r="J6" s="803" t="s">
        <v>6690</v>
      </c>
      <c r="K6" s="803" t="s">
        <v>6689</v>
      </c>
      <c r="L6" s="803" t="s">
        <v>6691</v>
      </c>
      <c r="M6" s="802" t="s">
        <v>324</v>
      </c>
      <c r="N6" s="804" t="s">
        <v>6676</v>
      </c>
      <c r="O6" s="804"/>
      <c r="P6" s="804"/>
      <c r="Q6" s="804"/>
      <c r="R6" s="804"/>
      <c r="S6" s="804"/>
      <c r="T6" s="804"/>
      <c r="U6" s="804"/>
      <c r="V6" s="804"/>
      <c r="W6" s="804"/>
      <c r="X6" s="804"/>
      <c r="Y6" s="804"/>
      <c r="Z6" s="805"/>
      <c r="AA6" s="806"/>
      <c r="AB6" s="807"/>
      <c r="AC6" s="808"/>
      <c r="AD6" s="808"/>
    </row>
    <row r="7" spans="1:30" ht="27" hidden="1" customHeight="1">
      <c r="A7" s="809">
        <v>45215</v>
      </c>
      <c r="B7" s="810" t="s">
        <v>6634</v>
      </c>
      <c r="C7" s="810" t="s">
        <v>6697</v>
      </c>
      <c r="D7" s="810" t="s">
        <v>6698</v>
      </c>
      <c r="E7" s="810" t="s">
        <v>6699</v>
      </c>
      <c r="F7" s="810">
        <v>9022603479</v>
      </c>
      <c r="G7" s="811" t="s">
        <v>6700</v>
      </c>
      <c r="H7" s="812" t="s">
        <v>6701</v>
      </c>
      <c r="I7" s="810"/>
      <c r="J7" s="811" t="s">
        <v>6702</v>
      </c>
      <c r="K7" s="811" t="s">
        <v>6703</v>
      </c>
      <c r="L7" s="811" t="s">
        <v>6704</v>
      </c>
      <c r="M7" s="810" t="s">
        <v>6705</v>
      </c>
      <c r="N7" s="813" t="s">
        <v>6670</v>
      </c>
      <c r="O7" s="813" t="s">
        <v>623</v>
      </c>
      <c r="P7" s="813"/>
      <c r="Q7" s="813"/>
      <c r="R7" s="813"/>
      <c r="S7" s="813"/>
      <c r="T7" s="813"/>
      <c r="U7" s="813"/>
      <c r="V7" s="813"/>
      <c r="W7" s="813"/>
      <c r="X7" s="813"/>
      <c r="Y7" s="813"/>
      <c r="Z7" s="814"/>
      <c r="AA7" s="815"/>
      <c r="AB7" s="816"/>
      <c r="AC7" s="817"/>
      <c r="AD7" s="817"/>
    </row>
    <row r="8" spans="1:30" ht="27" hidden="1" customHeight="1">
      <c r="A8" s="801">
        <v>45223</v>
      </c>
      <c r="B8" s="802" t="s">
        <v>6634</v>
      </c>
      <c r="C8" s="802" t="s">
        <v>88</v>
      </c>
      <c r="D8" s="802" t="s">
        <v>6713</v>
      </c>
      <c r="E8" s="802" t="s">
        <v>5788</v>
      </c>
      <c r="F8" s="802">
        <v>8920536098</v>
      </c>
      <c r="G8" s="803" t="s">
        <v>5790</v>
      </c>
      <c r="H8" s="61" t="s">
        <v>59</v>
      </c>
      <c r="I8" s="802"/>
      <c r="J8" s="803" t="s">
        <v>6714</v>
      </c>
      <c r="K8" s="803" t="s">
        <v>5790</v>
      </c>
      <c r="L8" s="803" t="s">
        <v>6715</v>
      </c>
      <c r="M8" s="802" t="s">
        <v>6716</v>
      </c>
      <c r="N8" s="804" t="s">
        <v>6676</v>
      </c>
      <c r="O8" s="804"/>
      <c r="P8" s="804"/>
      <c r="Q8" s="804"/>
      <c r="R8" s="804"/>
      <c r="S8" s="804"/>
      <c r="T8" s="804"/>
      <c r="U8" s="804"/>
      <c r="V8" s="804"/>
      <c r="W8" s="804"/>
      <c r="X8" s="804"/>
      <c r="Y8" s="804"/>
      <c r="Z8" s="805"/>
      <c r="AA8" s="806"/>
      <c r="AB8" s="807"/>
      <c r="AC8" s="808"/>
      <c r="AD8" s="808"/>
    </row>
    <row r="9" spans="1:30" ht="27" hidden="1" customHeight="1">
      <c r="A9" s="818">
        <v>45259</v>
      </c>
      <c r="B9" s="819" t="s">
        <v>6634</v>
      </c>
      <c r="C9" s="819" t="s">
        <v>113</v>
      </c>
      <c r="D9" s="819" t="s">
        <v>6743</v>
      </c>
      <c r="E9" s="819" t="s">
        <v>6744</v>
      </c>
      <c r="F9" s="819">
        <v>7067777917</v>
      </c>
      <c r="G9" s="820" t="s">
        <v>5753</v>
      </c>
      <c r="H9" s="821" t="s">
        <v>6745</v>
      </c>
      <c r="I9" s="819"/>
      <c r="J9" s="820" t="s">
        <v>6746</v>
      </c>
      <c r="K9" s="822"/>
      <c r="L9" s="822"/>
      <c r="M9" s="819" t="s">
        <v>6747</v>
      </c>
      <c r="N9" s="823" t="s">
        <v>6331</v>
      </c>
      <c r="O9" s="823"/>
      <c r="P9" s="823"/>
      <c r="Q9" s="823"/>
      <c r="R9" s="823"/>
      <c r="S9" s="823"/>
      <c r="T9" s="823"/>
      <c r="U9" s="823"/>
      <c r="V9" s="823"/>
      <c r="W9" s="823"/>
      <c r="X9" s="823"/>
      <c r="Y9" s="823"/>
      <c r="Z9" s="824"/>
      <c r="AA9" s="825"/>
      <c r="AB9" s="826"/>
      <c r="AC9" s="827"/>
      <c r="AD9" s="827"/>
    </row>
    <row r="10" spans="1:30" ht="47.25" hidden="1" customHeight="1">
      <c r="A10" s="828">
        <v>45262</v>
      </c>
      <c r="B10" s="783" t="s">
        <v>6634</v>
      </c>
      <c r="C10" s="769" t="s">
        <v>113</v>
      </c>
      <c r="D10" s="769" t="s">
        <v>6757</v>
      </c>
      <c r="E10" s="769" t="s">
        <v>5747</v>
      </c>
      <c r="F10" s="769">
        <v>9611128091</v>
      </c>
      <c r="G10" s="829" t="s">
        <v>5748</v>
      </c>
      <c r="H10" s="769" t="s">
        <v>6758</v>
      </c>
      <c r="I10" s="769"/>
      <c r="J10" s="771" t="s">
        <v>6759</v>
      </c>
      <c r="K10" s="771" t="s">
        <v>5748</v>
      </c>
      <c r="L10" s="830"/>
      <c r="M10" s="769" t="s">
        <v>6760</v>
      </c>
      <c r="N10" s="781" t="s">
        <v>6670</v>
      </c>
      <c r="O10" s="781" t="s">
        <v>6896</v>
      </c>
      <c r="P10" s="781"/>
      <c r="Q10" s="781"/>
      <c r="R10" s="781"/>
      <c r="S10" s="781" t="s">
        <v>6897</v>
      </c>
      <c r="T10" s="831" t="s">
        <v>6898</v>
      </c>
      <c r="U10" s="781"/>
      <c r="V10" s="781"/>
      <c r="W10" s="781" t="s">
        <v>6899</v>
      </c>
      <c r="X10" s="781" t="s">
        <v>6900</v>
      </c>
      <c r="Y10" s="781"/>
      <c r="Z10" s="781"/>
      <c r="AA10" s="781"/>
      <c r="AB10" s="832"/>
      <c r="AC10" s="833" t="s">
        <v>6901</v>
      </c>
      <c r="AD10" s="792"/>
    </row>
    <row r="11" spans="1:30" ht="47.25" hidden="1" customHeight="1">
      <c r="A11" s="809">
        <v>45146</v>
      </c>
      <c r="B11" s="834" t="s">
        <v>6634</v>
      </c>
      <c r="C11" s="810" t="s">
        <v>113</v>
      </c>
      <c r="D11" s="810" t="s">
        <v>6660</v>
      </c>
      <c r="E11" s="810" t="s">
        <v>6661</v>
      </c>
      <c r="F11" s="810">
        <v>9925139193</v>
      </c>
      <c r="G11" s="811" t="s">
        <v>5874</v>
      </c>
      <c r="H11" s="810" t="s">
        <v>6662</v>
      </c>
      <c r="I11" s="810"/>
      <c r="J11" s="811" t="s">
        <v>6902</v>
      </c>
      <c r="K11" s="811" t="s">
        <v>6903</v>
      </c>
      <c r="L11" s="811"/>
      <c r="M11" s="812"/>
      <c r="N11" s="813" t="s">
        <v>38</v>
      </c>
      <c r="O11" s="813" t="s">
        <v>6896</v>
      </c>
      <c r="P11" s="813"/>
      <c r="Q11" s="813"/>
      <c r="R11" s="813"/>
      <c r="S11" s="835" t="s">
        <v>6904</v>
      </c>
      <c r="T11" s="836" t="s">
        <v>6905</v>
      </c>
      <c r="U11" s="813"/>
      <c r="V11" s="813"/>
      <c r="W11" s="813" t="s">
        <v>6899</v>
      </c>
      <c r="X11" s="813" t="s">
        <v>6906</v>
      </c>
      <c r="Y11" s="813"/>
      <c r="Z11" s="813"/>
      <c r="AA11" s="813"/>
      <c r="AB11" s="816"/>
      <c r="AC11" s="837" t="s">
        <v>6901</v>
      </c>
      <c r="AD11" s="817"/>
    </row>
    <row r="12" spans="1:30" ht="47.25" hidden="1" customHeight="1">
      <c r="A12" s="828">
        <v>45225</v>
      </c>
      <c r="B12" s="769" t="s">
        <v>6717</v>
      </c>
      <c r="C12" s="769" t="s">
        <v>6646</v>
      </c>
      <c r="D12" s="770" t="s">
        <v>6718</v>
      </c>
      <c r="E12" s="769" t="s">
        <v>5784</v>
      </c>
      <c r="F12" s="769">
        <v>8728012211</v>
      </c>
      <c r="G12" s="771" t="s">
        <v>5785</v>
      </c>
      <c r="H12" s="769" t="s">
        <v>6719</v>
      </c>
      <c r="I12" s="769"/>
      <c r="J12" s="771" t="s">
        <v>6720</v>
      </c>
      <c r="K12" s="771" t="s">
        <v>6721</v>
      </c>
      <c r="L12" s="771" t="s">
        <v>6722</v>
      </c>
      <c r="M12" s="838"/>
      <c r="N12" s="781" t="s">
        <v>38</v>
      </c>
      <c r="O12" s="781" t="s">
        <v>6907</v>
      </c>
      <c r="P12" s="781"/>
      <c r="Q12" s="781"/>
      <c r="R12" s="781"/>
      <c r="S12" s="839" t="s">
        <v>6908</v>
      </c>
      <c r="T12" s="840"/>
      <c r="U12" s="781"/>
      <c r="V12" s="781"/>
      <c r="W12" s="781" t="s">
        <v>6899</v>
      </c>
      <c r="X12" s="781" t="s">
        <v>6909</v>
      </c>
      <c r="Y12" s="781"/>
      <c r="Z12" s="781"/>
      <c r="AA12" s="781"/>
      <c r="AB12" s="832"/>
      <c r="AC12" s="833" t="s">
        <v>6910</v>
      </c>
      <c r="AD12" s="792"/>
    </row>
    <row r="13" spans="1:30" ht="47.25" hidden="1" customHeight="1">
      <c r="A13" s="828">
        <v>45265</v>
      </c>
      <c r="B13" s="783" t="s">
        <v>6634</v>
      </c>
      <c r="C13" s="769" t="s">
        <v>113</v>
      </c>
      <c r="D13" s="770" t="s">
        <v>6761</v>
      </c>
      <c r="E13" s="770" t="s">
        <v>6762</v>
      </c>
      <c r="F13" s="769">
        <v>9427483111</v>
      </c>
      <c r="G13" s="771" t="s">
        <v>5745</v>
      </c>
      <c r="H13" s="769" t="s">
        <v>6701</v>
      </c>
      <c r="I13" s="841" t="s">
        <v>6911</v>
      </c>
      <c r="J13" s="771"/>
      <c r="K13" s="771" t="s">
        <v>6763</v>
      </c>
      <c r="L13" s="771" t="s">
        <v>6912</v>
      </c>
      <c r="M13" s="842"/>
      <c r="N13" s="781"/>
      <c r="O13" s="781" t="s">
        <v>6896</v>
      </c>
      <c r="P13" s="781"/>
      <c r="Q13" s="781"/>
      <c r="R13" s="781" t="s">
        <v>6913</v>
      </c>
      <c r="S13" s="839" t="s">
        <v>6914</v>
      </c>
      <c r="T13" s="840" t="s">
        <v>6915</v>
      </c>
      <c r="U13" s="840"/>
      <c r="V13" s="781"/>
      <c r="W13" s="781" t="s">
        <v>6899</v>
      </c>
      <c r="X13" s="781" t="s">
        <v>6906</v>
      </c>
      <c r="Y13" s="781"/>
      <c r="Z13" s="781"/>
      <c r="AA13" s="781"/>
      <c r="AB13" s="832"/>
      <c r="AC13" s="833" t="s">
        <v>6901</v>
      </c>
      <c r="AD13" s="792"/>
    </row>
    <row r="14" spans="1:30" ht="47.25" hidden="1" customHeight="1">
      <c r="A14" s="843">
        <v>45215</v>
      </c>
      <c r="B14" s="783" t="s">
        <v>6634</v>
      </c>
      <c r="C14" s="783" t="s">
        <v>6697</v>
      </c>
      <c r="D14" s="783" t="s">
        <v>6698</v>
      </c>
      <c r="E14" s="783" t="s">
        <v>6699</v>
      </c>
      <c r="F14" s="783">
        <v>9022603479</v>
      </c>
      <c r="G14" s="784" t="s">
        <v>6700</v>
      </c>
      <c r="H14" s="53" t="s">
        <v>6701</v>
      </c>
      <c r="I14" s="844"/>
      <c r="J14" s="845" t="s">
        <v>6702</v>
      </c>
      <c r="K14" s="845" t="s">
        <v>6703</v>
      </c>
      <c r="L14" s="845" t="s">
        <v>6704</v>
      </c>
      <c r="M14" s="844" t="s">
        <v>6705</v>
      </c>
      <c r="N14" s="845" t="s">
        <v>6706</v>
      </c>
      <c r="O14" s="781" t="s">
        <v>6896</v>
      </c>
      <c r="P14" s="773" t="s">
        <v>38</v>
      </c>
      <c r="Q14" s="773"/>
      <c r="R14" s="773"/>
      <c r="S14" s="773" t="s">
        <v>6908</v>
      </c>
      <c r="T14" s="773"/>
      <c r="U14" s="773"/>
      <c r="V14" s="773"/>
      <c r="W14" s="773" t="s">
        <v>6899</v>
      </c>
      <c r="X14" s="781" t="s">
        <v>6909</v>
      </c>
      <c r="Y14" s="773"/>
      <c r="Z14" s="781"/>
      <c r="AA14" s="846"/>
      <c r="AB14" s="832"/>
      <c r="AC14" s="833" t="s">
        <v>6901</v>
      </c>
      <c r="AD14" s="792"/>
    </row>
    <row r="15" spans="1:30" ht="47.25" customHeight="1">
      <c r="A15" s="828">
        <v>45267</v>
      </c>
      <c r="B15" s="769" t="s">
        <v>314</v>
      </c>
      <c r="C15" s="769" t="s">
        <v>113</v>
      </c>
      <c r="D15" s="769" t="s">
        <v>5738</v>
      </c>
      <c r="E15" s="769" t="s">
        <v>6916</v>
      </c>
      <c r="F15" s="769">
        <v>7804018499</v>
      </c>
      <c r="G15" s="829" t="s">
        <v>5739</v>
      </c>
      <c r="H15" s="769" t="s">
        <v>6770</v>
      </c>
      <c r="I15" s="769"/>
      <c r="J15" s="771" t="s">
        <v>6771</v>
      </c>
      <c r="K15" s="771" t="s">
        <v>5739</v>
      </c>
      <c r="L15" s="771" t="s">
        <v>6772</v>
      </c>
      <c r="M15" s="842" t="s">
        <v>6773</v>
      </c>
      <c r="N15" s="781" t="s">
        <v>38</v>
      </c>
      <c r="O15" s="781" t="s">
        <v>6896</v>
      </c>
      <c r="P15" s="781" t="s">
        <v>6670</v>
      </c>
      <c r="Q15" s="781"/>
      <c r="R15" s="781" t="s">
        <v>6917</v>
      </c>
      <c r="S15" s="839" t="s">
        <v>6918</v>
      </c>
      <c r="T15" s="840" t="s">
        <v>6915</v>
      </c>
      <c r="U15" s="840"/>
      <c r="V15" s="781"/>
      <c r="W15" s="781" t="s">
        <v>6919</v>
      </c>
      <c r="X15" s="781" t="s">
        <v>6919</v>
      </c>
      <c r="Y15" s="781"/>
      <c r="Z15" s="781" t="s">
        <v>6920</v>
      </c>
      <c r="AA15" s="781"/>
      <c r="AB15" s="832"/>
      <c r="AC15" s="833" t="s">
        <v>6921</v>
      </c>
      <c r="AD15" s="792"/>
    </row>
    <row r="16" spans="1:30" ht="47.25" customHeight="1">
      <c r="A16" s="847">
        <v>45271</v>
      </c>
      <c r="B16" s="848" t="s">
        <v>314</v>
      </c>
      <c r="C16" s="848" t="s">
        <v>113</v>
      </c>
      <c r="D16" s="848" t="s">
        <v>6774</v>
      </c>
      <c r="E16" s="848" t="s">
        <v>5735</v>
      </c>
      <c r="F16" s="848">
        <v>9415101814</v>
      </c>
      <c r="G16" s="849" t="s">
        <v>5736</v>
      </c>
      <c r="H16" s="850" t="s">
        <v>6775</v>
      </c>
      <c r="I16" s="848" t="s">
        <v>6922</v>
      </c>
      <c r="J16" s="849" t="s">
        <v>6776</v>
      </c>
      <c r="K16" s="849" t="s">
        <v>5736</v>
      </c>
      <c r="L16" s="851"/>
      <c r="M16" s="850"/>
      <c r="N16" s="852" t="s">
        <v>590</v>
      </c>
      <c r="O16" s="852"/>
      <c r="P16" s="852"/>
      <c r="Q16" s="852"/>
      <c r="R16" s="852" t="s">
        <v>6923</v>
      </c>
      <c r="S16" s="853" t="s">
        <v>6924</v>
      </c>
      <c r="T16" s="854" t="s">
        <v>6905</v>
      </c>
      <c r="U16" s="852"/>
      <c r="V16" s="852"/>
      <c r="W16" s="852" t="s">
        <v>6925</v>
      </c>
      <c r="X16" s="852"/>
      <c r="Y16" s="852"/>
      <c r="Z16" s="781"/>
      <c r="AA16" s="852"/>
      <c r="AB16" s="855"/>
      <c r="AC16" s="856"/>
      <c r="AD16" s="857"/>
    </row>
    <row r="17" spans="1:30" ht="47.25" customHeight="1">
      <c r="A17" s="828">
        <v>45276</v>
      </c>
      <c r="B17" s="769" t="s">
        <v>314</v>
      </c>
      <c r="C17" s="769" t="s">
        <v>113</v>
      </c>
      <c r="D17" s="769" t="s">
        <v>6777</v>
      </c>
      <c r="E17" s="769" t="s">
        <v>5728</v>
      </c>
      <c r="F17" s="769">
        <v>9723457648</v>
      </c>
      <c r="G17" s="771" t="s">
        <v>5729</v>
      </c>
      <c r="H17" s="769" t="s">
        <v>6778</v>
      </c>
      <c r="I17" s="769"/>
      <c r="J17" s="771" t="s">
        <v>6779</v>
      </c>
      <c r="K17" s="771" t="s">
        <v>6926</v>
      </c>
      <c r="L17" s="830"/>
      <c r="M17" s="842"/>
      <c r="N17" s="781" t="s">
        <v>38</v>
      </c>
      <c r="O17" s="781" t="s">
        <v>6896</v>
      </c>
      <c r="P17" s="781"/>
      <c r="Q17" s="781"/>
      <c r="R17" s="781" t="s">
        <v>6923</v>
      </c>
      <c r="S17" s="839" t="s">
        <v>6927</v>
      </c>
      <c r="T17" s="840" t="s">
        <v>6928</v>
      </c>
      <c r="U17" s="840"/>
      <c r="V17" s="781"/>
      <c r="W17" s="781" t="s">
        <v>6899</v>
      </c>
      <c r="X17" s="781" t="s">
        <v>6900</v>
      </c>
      <c r="Y17" s="781"/>
      <c r="Z17" s="781"/>
      <c r="AA17" s="781"/>
      <c r="AB17" s="858"/>
      <c r="AC17" s="859" t="s">
        <v>6929</v>
      </c>
      <c r="AD17" s="792"/>
    </row>
    <row r="18" spans="1:30" ht="47.25" customHeight="1">
      <c r="A18" s="828">
        <v>45279</v>
      </c>
      <c r="B18" s="769" t="s">
        <v>314</v>
      </c>
      <c r="C18" s="769" t="s">
        <v>113</v>
      </c>
      <c r="D18" s="769" t="s">
        <v>6780</v>
      </c>
      <c r="E18" s="770" t="s">
        <v>5765</v>
      </c>
      <c r="F18" s="769" t="s">
        <v>5766</v>
      </c>
      <c r="G18" s="771" t="s">
        <v>5767</v>
      </c>
      <c r="H18" s="769"/>
      <c r="I18" s="769"/>
      <c r="J18" s="771" t="s">
        <v>6781</v>
      </c>
      <c r="K18" s="771" t="s">
        <v>6930</v>
      </c>
      <c r="L18" s="830"/>
      <c r="M18" s="842"/>
      <c r="N18" s="781" t="s">
        <v>38</v>
      </c>
      <c r="O18" s="781"/>
      <c r="P18" s="781"/>
      <c r="Q18" s="781"/>
      <c r="R18" s="781" t="s">
        <v>6931</v>
      </c>
      <c r="S18" s="839" t="s">
        <v>6924</v>
      </c>
      <c r="T18" s="831" t="s">
        <v>6932</v>
      </c>
      <c r="U18" s="840"/>
      <c r="V18" s="781"/>
      <c r="W18" s="781" t="s">
        <v>6899</v>
      </c>
      <c r="X18" s="781" t="s">
        <v>6900</v>
      </c>
      <c r="Y18" s="781"/>
      <c r="Z18" s="781"/>
      <c r="AA18" s="781"/>
      <c r="AB18" s="858"/>
      <c r="AC18" s="859" t="s">
        <v>6933</v>
      </c>
      <c r="AD18" s="792"/>
    </row>
    <row r="19" spans="1:30" ht="47.25" customHeight="1">
      <c r="A19" s="828">
        <v>45283</v>
      </c>
      <c r="B19" s="769" t="s">
        <v>314</v>
      </c>
      <c r="C19" s="769" t="s">
        <v>113</v>
      </c>
      <c r="D19" s="769" t="s">
        <v>6782</v>
      </c>
      <c r="E19" s="770" t="s">
        <v>5722</v>
      </c>
      <c r="F19" s="769">
        <v>7487018665</v>
      </c>
      <c r="G19" s="771" t="s">
        <v>5723</v>
      </c>
      <c r="H19" s="769" t="s">
        <v>6783</v>
      </c>
      <c r="I19" s="769"/>
      <c r="J19" s="771" t="s">
        <v>6784</v>
      </c>
      <c r="K19" s="771" t="s">
        <v>6934</v>
      </c>
      <c r="L19" s="830"/>
      <c r="M19" s="842"/>
      <c r="N19" s="781" t="s">
        <v>38</v>
      </c>
      <c r="O19" s="781"/>
      <c r="P19" s="781"/>
      <c r="Q19" s="781"/>
      <c r="R19" s="781" t="s">
        <v>6935</v>
      </c>
      <c r="S19" s="839" t="s">
        <v>6914</v>
      </c>
      <c r="T19" s="840" t="s">
        <v>6936</v>
      </c>
      <c r="U19" s="840"/>
      <c r="V19" s="781"/>
      <c r="W19" s="781" t="s">
        <v>6899</v>
      </c>
      <c r="X19" s="781" t="s">
        <v>6900</v>
      </c>
      <c r="Y19" s="781"/>
      <c r="Z19" s="781"/>
      <c r="AA19" s="781"/>
      <c r="AB19" s="858"/>
      <c r="AC19" s="859" t="s">
        <v>6937</v>
      </c>
      <c r="AD19" s="792"/>
    </row>
    <row r="20" spans="1:30" ht="47.25" customHeight="1">
      <c r="A20" s="828">
        <v>45306</v>
      </c>
      <c r="B20" s="769" t="s">
        <v>6634</v>
      </c>
      <c r="C20" s="769" t="s">
        <v>113</v>
      </c>
      <c r="D20" s="769" t="s">
        <v>6785</v>
      </c>
      <c r="E20" s="770" t="s">
        <v>5719</v>
      </c>
      <c r="F20" s="769">
        <v>9145646171</v>
      </c>
      <c r="G20" s="771" t="s">
        <v>5720</v>
      </c>
      <c r="H20" s="769" t="s">
        <v>6786</v>
      </c>
      <c r="I20" s="769"/>
      <c r="J20" s="771" t="s">
        <v>6938</v>
      </c>
      <c r="K20" s="771" t="s">
        <v>6939</v>
      </c>
      <c r="L20" s="830"/>
      <c r="M20" s="842"/>
      <c r="N20" s="781"/>
      <c r="O20" s="781"/>
      <c r="P20" s="781"/>
      <c r="Q20" s="781"/>
      <c r="R20" s="781" t="s">
        <v>6931</v>
      </c>
      <c r="S20" s="839" t="s">
        <v>6940</v>
      </c>
      <c r="T20" s="840"/>
      <c r="U20" s="781"/>
      <c r="V20" s="781"/>
      <c r="W20" s="781" t="s">
        <v>6899</v>
      </c>
      <c r="X20" s="781" t="s">
        <v>6900</v>
      </c>
      <c r="Y20" s="781"/>
      <c r="Z20" s="781"/>
      <c r="AA20" s="781"/>
      <c r="AB20" s="858"/>
      <c r="AC20" s="859" t="s">
        <v>6941</v>
      </c>
      <c r="AD20" s="792"/>
    </row>
    <row r="21" spans="1:30" ht="47.25" customHeight="1">
      <c r="A21" s="860">
        <v>45288</v>
      </c>
      <c r="B21" s="770" t="s">
        <v>6634</v>
      </c>
      <c r="C21" s="770" t="s">
        <v>113</v>
      </c>
      <c r="D21" s="770" t="s">
        <v>6787</v>
      </c>
      <c r="E21" s="770" t="s">
        <v>5715</v>
      </c>
      <c r="F21" s="770" t="s">
        <v>6246</v>
      </c>
      <c r="G21" s="778" t="s">
        <v>5717</v>
      </c>
      <c r="H21" s="770" t="s">
        <v>6788</v>
      </c>
      <c r="I21" s="770"/>
      <c r="J21" s="778" t="s">
        <v>6789</v>
      </c>
      <c r="K21" s="778" t="s">
        <v>5717</v>
      </c>
      <c r="L21" s="861"/>
      <c r="M21" s="70"/>
      <c r="N21" s="773" t="s">
        <v>38</v>
      </c>
      <c r="O21" s="773"/>
      <c r="P21" s="773"/>
      <c r="Q21" s="773"/>
      <c r="R21" s="773" t="s">
        <v>6942</v>
      </c>
      <c r="S21" s="862" t="s">
        <v>6943</v>
      </c>
      <c r="T21" s="863"/>
      <c r="U21" s="773"/>
      <c r="V21" s="773"/>
      <c r="W21" s="773" t="s">
        <v>6899</v>
      </c>
      <c r="X21" s="773" t="s">
        <v>6900</v>
      </c>
      <c r="Y21" s="773"/>
      <c r="Z21" s="773"/>
      <c r="AA21" s="773"/>
      <c r="AB21" s="864"/>
      <c r="AC21" s="865" t="s">
        <v>6944</v>
      </c>
      <c r="AD21" s="866"/>
    </row>
    <row r="22" spans="1:30" ht="47.25" customHeight="1">
      <c r="A22" s="828">
        <v>45290</v>
      </c>
      <c r="B22" s="769" t="s">
        <v>6634</v>
      </c>
      <c r="C22" s="769" t="s">
        <v>113</v>
      </c>
      <c r="D22" s="769" t="s">
        <v>6790</v>
      </c>
      <c r="E22" s="770" t="s">
        <v>5712</v>
      </c>
      <c r="F22" s="769">
        <v>9880028295</v>
      </c>
      <c r="G22" s="771" t="s">
        <v>5713</v>
      </c>
      <c r="H22" s="769" t="s">
        <v>6791</v>
      </c>
      <c r="I22" s="769"/>
      <c r="J22" s="771" t="s">
        <v>6792</v>
      </c>
      <c r="K22" s="771" t="s">
        <v>5713</v>
      </c>
      <c r="L22" s="830"/>
      <c r="M22" s="842"/>
      <c r="N22" s="781" t="s">
        <v>38</v>
      </c>
      <c r="O22" s="781"/>
      <c r="P22" s="781"/>
      <c r="Q22" s="781"/>
      <c r="R22" s="781" t="s">
        <v>6945</v>
      </c>
      <c r="S22" s="839" t="s">
        <v>6946</v>
      </c>
      <c r="T22" s="840" t="s">
        <v>6936</v>
      </c>
      <c r="U22" s="840"/>
      <c r="V22" s="781"/>
      <c r="W22" s="781" t="s">
        <v>6899</v>
      </c>
      <c r="X22" s="781" t="s">
        <v>6900</v>
      </c>
      <c r="Y22" s="781"/>
      <c r="Z22" s="781"/>
      <c r="AA22" s="781"/>
      <c r="AB22" s="858"/>
      <c r="AC22" s="859" t="s">
        <v>6947</v>
      </c>
      <c r="AD22" s="792"/>
    </row>
    <row r="23" spans="1:30" ht="47.25" customHeight="1">
      <c r="A23" s="867">
        <v>45298</v>
      </c>
      <c r="B23" s="868" t="s">
        <v>6634</v>
      </c>
      <c r="C23" s="868" t="s">
        <v>113</v>
      </c>
      <c r="D23" s="868" t="s">
        <v>6793</v>
      </c>
      <c r="E23" s="868" t="s">
        <v>5981</v>
      </c>
      <c r="F23" s="868">
        <v>7007944930</v>
      </c>
      <c r="G23" s="869" t="s">
        <v>5982</v>
      </c>
      <c r="H23" s="868" t="s">
        <v>6794</v>
      </c>
      <c r="I23" s="868"/>
      <c r="J23" s="869" t="s">
        <v>6795</v>
      </c>
      <c r="K23" s="870"/>
      <c r="L23" s="870"/>
      <c r="M23" s="871" t="s">
        <v>6796</v>
      </c>
      <c r="N23" s="872" t="s">
        <v>38</v>
      </c>
      <c r="O23" s="872"/>
      <c r="P23" s="872"/>
      <c r="Q23" s="872"/>
      <c r="R23" s="872" t="s">
        <v>6931</v>
      </c>
      <c r="S23" s="873" t="s">
        <v>6908</v>
      </c>
      <c r="T23" s="874"/>
      <c r="U23" s="872"/>
      <c r="V23" s="872"/>
      <c r="W23" s="872" t="s">
        <v>6899</v>
      </c>
      <c r="X23" s="872" t="s">
        <v>6900</v>
      </c>
      <c r="Y23" s="872"/>
      <c r="Z23" s="872"/>
      <c r="AA23" s="872"/>
      <c r="AB23" s="875"/>
      <c r="AC23" s="876" t="s">
        <v>6948</v>
      </c>
      <c r="AD23" s="877"/>
    </row>
    <row r="24" spans="1:30" ht="47.25" customHeight="1">
      <c r="A24" s="828">
        <v>45299</v>
      </c>
      <c r="B24" s="769" t="s">
        <v>6634</v>
      </c>
      <c r="C24" s="769" t="s">
        <v>113</v>
      </c>
      <c r="D24" s="769" t="s">
        <v>6797</v>
      </c>
      <c r="E24" s="770" t="s">
        <v>6949</v>
      </c>
      <c r="F24" s="769">
        <v>9984208333</v>
      </c>
      <c r="G24" s="771" t="s">
        <v>5980</v>
      </c>
      <c r="H24" s="842" t="s">
        <v>6950</v>
      </c>
      <c r="I24" s="769"/>
      <c r="J24" s="771" t="s">
        <v>6800</v>
      </c>
      <c r="K24" s="771" t="s">
        <v>6951</v>
      </c>
      <c r="L24" s="830"/>
      <c r="M24" s="842" t="s">
        <v>6801</v>
      </c>
      <c r="N24" s="773"/>
      <c r="O24" s="781"/>
      <c r="P24" s="781"/>
      <c r="Q24" s="781"/>
      <c r="R24" s="781" t="s">
        <v>6945</v>
      </c>
      <c r="S24" s="839" t="s">
        <v>6952</v>
      </c>
      <c r="T24" s="840" t="s">
        <v>6936</v>
      </c>
      <c r="U24" s="840"/>
      <c r="V24" s="773"/>
      <c r="W24" s="773" t="s">
        <v>6899</v>
      </c>
      <c r="X24" s="781" t="s">
        <v>6900</v>
      </c>
      <c r="Y24" s="773"/>
      <c r="Z24" s="781"/>
      <c r="AA24" s="773"/>
      <c r="AB24" s="864"/>
      <c r="AC24" s="865" t="s">
        <v>6953</v>
      </c>
      <c r="AD24" s="866"/>
    </row>
    <row r="25" spans="1:30" ht="47.25" customHeight="1">
      <c r="A25" s="828">
        <v>45300</v>
      </c>
      <c r="B25" s="769" t="s">
        <v>6634</v>
      </c>
      <c r="C25" s="769" t="s">
        <v>288</v>
      </c>
      <c r="D25" s="769" t="s">
        <v>6870</v>
      </c>
      <c r="E25" s="781" t="s">
        <v>291</v>
      </c>
      <c r="F25" s="769">
        <v>7285038547</v>
      </c>
      <c r="G25" s="771" t="s">
        <v>292</v>
      </c>
      <c r="H25" s="769" t="s">
        <v>293</v>
      </c>
      <c r="I25" s="769"/>
      <c r="J25" s="771" t="s">
        <v>298</v>
      </c>
      <c r="K25" s="830"/>
      <c r="L25" s="830"/>
      <c r="M25" s="842" t="s">
        <v>299</v>
      </c>
      <c r="N25" s="781" t="s">
        <v>38</v>
      </c>
      <c r="O25" s="781"/>
      <c r="P25" s="781"/>
      <c r="Q25" s="781"/>
      <c r="R25" s="781" t="s">
        <v>6954</v>
      </c>
      <c r="S25" s="839" t="s">
        <v>6955</v>
      </c>
      <c r="T25" s="840"/>
      <c r="U25" s="781"/>
      <c r="V25" s="781"/>
      <c r="W25" s="781" t="s">
        <v>6899</v>
      </c>
      <c r="X25" s="781" t="s">
        <v>6900</v>
      </c>
      <c r="Y25" s="781"/>
      <c r="Z25" s="781"/>
      <c r="AA25" s="781"/>
      <c r="AB25" s="858"/>
      <c r="AC25" s="859" t="s">
        <v>6948</v>
      </c>
      <c r="AD25" s="792"/>
    </row>
    <row r="26" spans="1:30" ht="47.25" customHeight="1">
      <c r="A26" s="828">
        <v>45308</v>
      </c>
      <c r="B26" s="769" t="s">
        <v>6634</v>
      </c>
      <c r="C26" s="769" t="s">
        <v>113</v>
      </c>
      <c r="D26" s="769" t="s">
        <v>302</v>
      </c>
      <c r="E26" s="770" t="s">
        <v>304</v>
      </c>
      <c r="F26" s="769">
        <v>9636437678</v>
      </c>
      <c r="G26" s="771" t="s">
        <v>6956</v>
      </c>
      <c r="H26" s="842" t="s">
        <v>6804</v>
      </c>
      <c r="I26" s="769"/>
      <c r="J26" s="771" t="s">
        <v>310</v>
      </c>
      <c r="K26" s="771" t="s">
        <v>305</v>
      </c>
      <c r="L26" s="830"/>
      <c r="M26" s="842"/>
      <c r="N26" s="781"/>
      <c r="O26" s="781"/>
      <c r="P26" s="781"/>
      <c r="Q26" s="781"/>
      <c r="R26" s="781" t="s">
        <v>6923</v>
      </c>
      <c r="S26" s="839" t="s">
        <v>6957</v>
      </c>
      <c r="T26" s="840" t="s">
        <v>6958</v>
      </c>
      <c r="U26" s="840"/>
      <c r="V26" s="781"/>
      <c r="W26" s="781" t="s">
        <v>6899</v>
      </c>
      <c r="X26" s="781" t="s">
        <v>6900</v>
      </c>
      <c r="Y26" s="781"/>
      <c r="Z26" s="781"/>
      <c r="AA26" s="781"/>
      <c r="AB26" s="858"/>
      <c r="AC26" s="878" t="s">
        <v>6959</v>
      </c>
      <c r="AD26" s="792"/>
    </row>
    <row r="27" spans="1:30" ht="47.25" customHeight="1">
      <c r="A27" s="828">
        <v>45309</v>
      </c>
      <c r="B27" s="769" t="s">
        <v>6805</v>
      </c>
      <c r="C27" s="769" t="s">
        <v>113</v>
      </c>
      <c r="D27" s="769" t="s">
        <v>315</v>
      </c>
      <c r="E27" s="770" t="s">
        <v>316</v>
      </c>
      <c r="F27" s="769" t="s">
        <v>317</v>
      </c>
      <c r="G27" s="771" t="s">
        <v>318</v>
      </c>
      <c r="H27" s="769" t="s">
        <v>319</v>
      </c>
      <c r="I27" s="769"/>
      <c r="J27" s="830"/>
      <c r="K27" s="879" t="s">
        <v>6960</v>
      </c>
      <c r="L27" s="830"/>
      <c r="M27" s="842" t="s">
        <v>324</v>
      </c>
      <c r="N27" s="781"/>
      <c r="O27" s="781"/>
      <c r="P27" s="781"/>
      <c r="Q27" s="781"/>
      <c r="R27" s="781" t="s">
        <v>6961</v>
      </c>
      <c r="S27" s="839" t="s">
        <v>6962</v>
      </c>
      <c r="T27" s="840"/>
      <c r="U27" s="781"/>
      <c r="V27" s="781"/>
      <c r="W27" s="781" t="s">
        <v>6899</v>
      </c>
      <c r="X27" s="781" t="s">
        <v>6963</v>
      </c>
      <c r="Y27" s="781"/>
      <c r="Z27" s="781"/>
      <c r="AA27" s="781"/>
      <c r="AB27" s="858"/>
      <c r="AC27" s="859" t="s">
        <v>6948</v>
      </c>
      <c r="AD27" s="792"/>
    </row>
    <row r="28" spans="1:30" ht="47.25" customHeight="1">
      <c r="A28" s="828">
        <v>45310</v>
      </c>
      <c r="B28" s="769" t="s">
        <v>6634</v>
      </c>
      <c r="C28" s="769" t="s">
        <v>113</v>
      </c>
      <c r="D28" s="769" t="s">
        <v>6806</v>
      </c>
      <c r="E28" s="770" t="s">
        <v>5977</v>
      </c>
      <c r="F28" s="769">
        <v>9737377272</v>
      </c>
      <c r="G28" s="771" t="s">
        <v>5978</v>
      </c>
      <c r="H28" s="842" t="s">
        <v>6807</v>
      </c>
      <c r="I28" s="769"/>
      <c r="J28" s="771" t="s">
        <v>6808</v>
      </c>
      <c r="K28" s="771" t="s">
        <v>6964</v>
      </c>
      <c r="L28" s="830"/>
      <c r="M28" s="842"/>
      <c r="N28" s="781"/>
      <c r="O28" s="781"/>
      <c r="P28" s="781"/>
      <c r="Q28" s="781"/>
      <c r="R28" s="781" t="s">
        <v>6931</v>
      </c>
      <c r="S28" s="839" t="s">
        <v>6914</v>
      </c>
      <c r="T28" s="840"/>
      <c r="U28" s="840"/>
      <c r="V28" s="781"/>
      <c r="W28" s="781" t="s">
        <v>6965</v>
      </c>
      <c r="X28" s="781" t="s">
        <v>6963</v>
      </c>
      <c r="Y28" s="781"/>
      <c r="Z28" s="781"/>
      <c r="AA28" s="781"/>
      <c r="AB28" s="858"/>
      <c r="AC28" s="865" t="s">
        <v>6966</v>
      </c>
      <c r="AD28" s="792"/>
    </row>
    <row r="29" spans="1:30" ht="47.25" customHeight="1">
      <c r="A29" s="828">
        <v>45310</v>
      </c>
      <c r="B29" s="769" t="s">
        <v>6634</v>
      </c>
      <c r="C29" s="769" t="s">
        <v>113</v>
      </c>
      <c r="D29" s="769" t="s">
        <v>327</v>
      </c>
      <c r="E29" s="770" t="s">
        <v>329</v>
      </c>
      <c r="F29" s="769">
        <v>9307979675</v>
      </c>
      <c r="G29" s="771" t="s">
        <v>330</v>
      </c>
      <c r="H29" s="842" t="s">
        <v>6809</v>
      </c>
      <c r="I29" s="769"/>
      <c r="J29" s="880" t="s">
        <v>335</v>
      </c>
      <c r="K29" s="771" t="s">
        <v>330</v>
      </c>
      <c r="L29" s="830"/>
      <c r="M29" s="842"/>
      <c r="N29" s="781"/>
      <c r="O29" s="781"/>
      <c r="P29" s="781" t="s">
        <v>6967</v>
      </c>
      <c r="Q29" s="781"/>
      <c r="R29" s="781" t="s">
        <v>6923</v>
      </c>
      <c r="S29" s="839" t="s">
        <v>6968</v>
      </c>
      <c r="T29" s="840"/>
      <c r="U29" s="781"/>
      <c r="V29" s="781"/>
      <c r="W29" s="781" t="s">
        <v>6899</v>
      </c>
      <c r="X29" s="781" t="s">
        <v>6969</v>
      </c>
      <c r="Y29" s="781"/>
      <c r="Z29" s="781"/>
      <c r="AA29" s="781"/>
      <c r="AB29" s="858"/>
      <c r="AC29" s="878" t="s">
        <v>592</v>
      </c>
      <c r="AD29" s="792"/>
    </row>
    <row r="30" spans="1:30" ht="47.25" customHeight="1">
      <c r="A30" s="828">
        <v>45313</v>
      </c>
      <c r="B30" s="769" t="s">
        <v>6634</v>
      </c>
      <c r="C30" s="769" t="s">
        <v>113</v>
      </c>
      <c r="D30" s="769" t="s">
        <v>6810</v>
      </c>
      <c r="E30" s="770" t="s">
        <v>5972</v>
      </c>
      <c r="F30" s="769">
        <v>7389944136</v>
      </c>
      <c r="G30" s="771" t="s">
        <v>5973</v>
      </c>
      <c r="H30" s="842" t="s">
        <v>6811</v>
      </c>
      <c r="I30" s="769"/>
      <c r="J30" s="771" t="s">
        <v>6970</v>
      </c>
      <c r="K30" s="771" t="s">
        <v>5973</v>
      </c>
      <c r="L30" s="830"/>
      <c r="M30" s="842" t="s">
        <v>6971</v>
      </c>
      <c r="N30" s="781"/>
      <c r="O30" s="781"/>
      <c r="P30" s="781"/>
      <c r="Q30" s="781"/>
      <c r="R30" s="781" t="s">
        <v>6972</v>
      </c>
      <c r="S30" s="839" t="s">
        <v>6973</v>
      </c>
      <c r="T30" s="840"/>
      <c r="U30" s="840"/>
      <c r="V30" s="781"/>
      <c r="W30" s="781" t="s">
        <v>6974</v>
      </c>
      <c r="X30" s="781" t="s">
        <v>6906</v>
      </c>
      <c r="Y30" s="781"/>
      <c r="Z30" s="781"/>
      <c r="AA30" s="781"/>
      <c r="AB30" s="858"/>
      <c r="AC30" s="865" t="s">
        <v>6953</v>
      </c>
      <c r="AD30" s="792"/>
    </row>
    <row r="31" spans="1:30" ht="47.25" customHeight="1">
      <c r="A31" s="828">
        <v>45313</v>
      </c>
      <c r="B31" s="769" t="s">
        <v>6634</v>
      </c>
      <c r="C31" s="769" t="s">
        <v>113</v>
      </c>
      <c r="D31" s="769" t="s">
        <v>6812</v>
      </c>
      <c r="E31" s="770" t="s">
        <v>5974</v>
      </c>
      <c r="F31" s="769" t="s">
        <v>5975</v>
      </c>
      <c r="G31" s="771" t="s">
        <v>5976</v>
      </c>
      <c r="H31" s="842" t="s">
        <v>6813</v>
      </c>
      <c r="I31" s="769"/>
      <c r="J31" s="881" t="s">
        <v>6975</v>
      </c>
      <c r="K31" s="771" t="s">
        <v>6976</v>
      </c>
      <c r="L31" s="830"/>
      <c r="M31" s="842" t="s">
        <v>439</v>
      </c>
      <c r="N31" s="781"/>
      <c r="O31" s="781"/>
      <c r="P31" s="781"/>
      <c r="Q31" s="781"/>
      <c r="R31" s="781" t="s">
        <v>6977</v>
      </c>
      <c r="S31" s="839" t="s">
        <v>6978</v>
      </c>
      <c r="T31" s="840" t="s">
        <v>6979</v>
      </c>
      <c r="U31" s="840"/>
      <c r="V31" s="781"/>
      <c r="W31" s="781" t="s">
        <v>6899</v>
      </c>
      <c r="X31" s="781" t="s">
        <v>6909</v>
      </c>
      <c r="Y31" s="781"/>
      <c r="Z31" s="781"/>
      <c r="AA31" s="781"/>
      <c r="AB31" s="858"/>
      <c r="AC31" s="878"/>
      <c r="AD31" s="792"/>
    </row>
    <row r="32" spans="1:30" ht="47.25" customHeight="1">
      <c r="A32" s="828">
        <v>45313</v>
      </c>
      <c r="B32" s="769" t="s">
        <v>6634</v>
      </c>
      <c r="C32" s="769" t="s">
        <v>113</v>
      </c>
      <c r="D32" s="769" t="s">
        <v>339</v>
      </c>
      <c r="E32" s="770" t="s">
        <v>341</v>
      </c>
      <c r="F32" s="769">
        <v>7411347578</v>
      </c>
      <c r="G32" s="771" t="s">
        <v>342</v>
      </c>
      <c r="H32" s="842" t="s">
        <v>6814</v>
      </c>
      <c r="I32" s="769"/>
      <c r="J32" s="771" t="s">
        <v>348</v>
      </c>
      <c r="K32" s="771" t="s">
        <v>6980</v>
      </c>
      <c r="L32" s="882"/>
      <c r="M32" s="842" t="s">
        <v>349</v>
      </c>
      <c r="N32" s="781" t="s">
        <v>38</v>
      </c>
      <c r="O32" s="781"/>
      <c r="P32" s="781"/>
      <c r="Q32" s="781"/>
      <c r="R32" s="781" t="s">
        <v>6935</v>
      </c>
      <c r="S32" s="839" t="s">
        <v>6914</v>
      </c>
      <c r="T32" s="840"/>
      <c r="U32" s="781"/>
      <c r="V32" s="781"/>
      <c r="W32" s="781" t="s">
        <v>6899</v>
      </c>
      <c r="X32" s="781" t="s">
        <v>6981</v>
      </c>
      <c r="Y32" s="781"/>
      <c r="Z32" s="781"/>
      <c r="AA32" s="781"/>
      <c r="AB32" s="858"/>
      <c r="AC32" s="878"/>
      <c r="AD32" s="792"/>
    </row>
    <row r="33" spans="1:30" ht="47.25" customHeight="1">
      <c r="A33" s="818">
        <v>45318</v>
      </c>
      <c r="B33" s="819" t="s">
        <v>6634</v>
      </c>
      <c r="C33" s="819" t="s">
        <v>113</v>
      </c>
      <c r="D33" s="819" t="s">
        <v>6815</v>
      </c>
      <c r="E33" s="819" t="s">
        <v>351</v>
      </c>
      <c r="F33" s="819">
        <v>9427957122</v>
      </c>
      <c r="G33" s="820" t="s">
        <v>352</v>
      </c>
      <c r="H33" s="883" t="s">
        <v>6816</v>
      </c>
      <c r="I33" s="819"/>
      <c r="J33" s="820" t="s">
        <v>6902</v>
      </c>
      <c r="K33" s="884"/>
      <c r="L33" s="884"/>
      <c r="M33" s="821" t="s">
        <v>6817</v>
      </c>
      <c r="N33" s="823"/>
      <c r="O33" s="823"/>
      <c r="P33" s="823"/>
      <c r="Q33" s="823"/>
      <c r="R33" s="823"/>
      <c r="S33" s="885" t="s">
        <v>6982</v>
      </c>
      <c r="T33" s="886"/>
      <c r="U33" s="823"/>
      <c r="V33" s="823"/>
      <c r="W33" s="823" t="s">
        <v>6983</v>
      </c>
      <c r="X33" s="823" t="s">
        <v>6983</v>
      </c>
      <c r="Y33" s="823"/>
      <c r="Z33" s="823"/>
      <c r="AA33" s="823"/>
      <c r="AB33" s="887"/>
      <c r="AC33" s="888"/>
      <c r="AD33" s="827"/>
    </row>
    <row r="34" spans="1:30" ht="47.25" customHeight="1">
      <c r="A34" s="828">
        <v>45336</v>
      </c>
      <c r="B34" s="769" t="s">
        <v>6634</v>
      </c>
      <c r="C34" s="769" t="s">
        <v>113</v>
      </c>
      <c r="D34" s="769" t="s">
        <v>6818</v>
      </c>
      <c r="E34" s="770" t="s">
        <v>6819</v>
      </c>
      <c r="F34" s="769" t="s">
        <v>6820</v>
      </c>
      <c r="G34" s="889" t="s">
        <v>6984</v>
      </c>
      <c r="H34" s="842" t="s">
        <v>6985</v>
      </c>
      <c r="I34" s="769"/>
      <c r="J34" s="882"/>
      <c r="K34" s="771" t="s">
        <v>6986</v>
      </c>
      <c r="L34" s="882"/>
      <c r="M34" s="842" t="s">
        <v>6822</v>
      </c>
      <c r="N34" s="781"/>
      <c r="O34" s="781"/>
      <c r="P34" s="781"/>
      <c r="Q34" s="781"/>
      <c r="R34" s="781"/>
      <c r="S34" s="839" t="s">
        <v>6987</v>
      </c>
      <c r="T34" s="840"/>
      <c r="U34" s="781"/>
      <c r="V34" s="781"/>
      <c r="W34" s="781" t="s">
        <v>6899</v>
      </c>
      <c r="X34" s="781" t="s">
        <v>6963</v>
      </c>
      <c r="Y34" s="781"/>
      <c r="Z34" s="781"/>
      <c r="AA34" s="781"/>
      <c r="AB34" s="858"/>
      <c r="AC34" s="878"/>
      <c r="AD34" s="792"/>
    </row>
    <row r="35" spans="1:30" ht="47.25" customHeight="1">
      <c r="A35" s="818">
        <v>45328</v>
      </c>
      <c r="B35" s="819" t="s">
        <v>6634</v>
      </c>
      <c r="C35" s="819" t="s">
        <v>113</v>
      </c>
      <c r="D35" s="819" t="s">
        <v>6823</v>
      </c>
      <c r="E35" s="819" t="s">
        <v>6824</v>
      </c>
      <c r="F35" s="819">
        <v>7776871609</v>
      </c>
      <c r="G35" s="820" t="s">
        <v>6825</v>
      </c>
      <c r="H35" s="890" t="s">
        <v>6826</v>
      </c>
      <c r="I35" s="819"/>
      <c r="J35" s="820" t="s">
        <v>6827</v>
      </c>
      <c r="K35" s="884"/>
      <c r="L35" s="884"/>
      <c r="M35" s="883" t="s">
        <v>6828</v>
      </c>
      <c r="N35" s="884"/>
      <c r="O35" s="823"/>
      <c r="P35" s="823"/>
      <c r="Q35" s="823"/>
      <c r="R35" s="823"/>
      <c r="S35" s="885" t="s">
        <v>6988</v>
      </c>
      <c r="T35" s="886" t="s">
        <v>6915</v>
      </c>
      <c r="U35" s="886"/>
      <c r="V35" s="823"/>
      <c r="W35" s="823"/>
      <c r="X35" s="781"/>
      <c r="Y35" s="823"/>
      <c r="Z35" s="781"/>
      <c r="AA35" s="823"/>
      <c r="AB35" s="887"/>
      <c r="AC35" s="888"/>
      <c r="AD35" s="827"/>
    </row>
    <row r="36" spans="1:30" ht="47.25" customHeight="1">
      <c r="A36" s="828">
        <v>45329</v>
      </c>
      <c r="B36" s="891" t="s">
        <v>6805</v>
      </c>
      <c r="C36" s="769" t="s">
        <v>113</v>
      </c>
      <c r="D36" s="769" t="s">
        <v>361</v>
      </c>
      <c r="E36" s="770" t="s">
        <v>362</v>
      </c>
      <c r="F36" s="769">
        <v>9589089221</v>
      </c>
      <c r="G36" s="771" t="s">
        <v>363</v>
      </c>
      <c r="H36" s="842" t="s">
        <v>6829</v>
      </c>
      <c r="I36" s="769"/>
      <c r="J36" s="771" t="s">
        <v>367</v>
      </c>
      <c r="K36" s="882"/>
      <c r="L36" s="882"/>
      <c r="M36" s="842" t="s">
        <v>368</v>
      </c>
      <c r="N36" s="771"/>
      <c r="O36" s="781"/>
      <c r="P36" s="781"/>
      <c r="Q36" s="781"/>
      <c r="R36" s="781"/>
      <c r="S36" s="839" t="s">
        <v>6927</v>
      </c>
      <c r="T36" s="840" t="s">
        <v>6915</v>
      </c>
      <c r="U36" s="840"/>
      <c r="V36" s="781"/>
      <c r="W36" s="840" t="s">
        <v>6989</v>
      </c>
      <c r="X36" s="781" t="s">
        <v>6990</v>
      </c>
      <c r="Y36" s="840" t="s">
        <v>6991</v>
      </c>
      <c r="Z36" s="781"/>
      <c r="AA36" s="781"/>
      <c r="AB36" s="858"/>
      <c r="AC36" s="878"/>
      <c r="AD36" s="792"/>
    </row>
    <row r="37" spans="1:30" ht="47.25" customHeight="1">
      <c r="A37" s="892">
        <v>45346</v>
      </c>
      <c r="B37" s="891" t="s">
        <v>6805</v>
      </c>
      <c r="C37" s="769" t="s">
        <v>113</v>
      </c>
      <c r="D37" s="781" t="s">
        <v>371</v>
      </c>
      <c r="E37" s="778" t="s">
        <v>6830</v>
      </c>
      <c r="F37" s="893" t="s">
        <v>373</v>
      </c>
      <c r="G37" s="894" t="s">
        <v>374</v>
      </c>
      <c r="H37" s="895" t="s">
        <v>6831</v>
      </c>
      <c r="I37" s="882"/>
      <c r="J37" s="771" t="s">
        <v>379</v>
      </c>
      <c r="K37" s="882"/>
      <c r="L37" s="882"/>
      <c r="M37" s="842" t="s">
        <v>6992</v>
      </c>
      <c r="N37" s="882"/>
      <c r="O37" s="781"/>
      <c r="P37" s="781"/>
      <c r="Q37" s="781"/>
      <c r="R37" s="781"/>
      <c r="S37" s="839" t="s">
        <v>6908</v>
      </c>
      <c r="T37" s="840" t="s">
        <v>6993</v>
      </c>
      <c r="U37" s="840"/>
      <c r="V37" s="781"/>
      <c r="W37" s="840"/>
      <c r="X37" s="781" t="s">
        <v>6994</v>
      </c>
      <c r="Y37" s="840" t="s">
        <v>6995</v>
      </c>
      <c r="Z37" s="781"/>
      <c r="AA37" s="781"/>
      <c r="AB37" s="858"/>
      <c r="AC37" s="878"/>
      <c r="AD37" s="792"/>
    </row>
    <row r="38" spans="1:30" ht="47.25" customHeight="1">
      <c r="A38" s="776">
        <v>45353</v>
      </c>
      <c r="B38" s="891" t="s">
        <v>6805</v>
      </c>
      <c r="C38" s="769" t="s">
        <v>113</v>
      </c>
      <c r="D38" s="776" t="s">
        <v>6832</v>
      </c>
      <c r="E38" s="776" t="s">
        <v>384</v>
      </c>
      <c r="F38" s="776">
        <v>9812602232</v>
      </c>
      <c r="G38" s="896" t="s">
        <v>385</v>
      </c>
      <c r="H38" s="897" t="s">
        <v>6833</v>
      </c>
      <c r="I38" s="896"/>
      <c r="J38" s="896" t="s">
        <v>389</v>
      </c>
      <c r="K38" s="896"/>
      <c r="L38" s="896"/>
      <c r="M38" s="898" t="s">
        <v>390</v>
      </c>
      <c r="N38" s="896"/>
      <c r="O38" s="781"/>
      <c r="P38" s="781"/>
      <c r="Q38" s="781"/>
      <c r="R38" s="781"/>
      <c r="S38" s="839" t="s">
        <v>6908</v>
      </c>
      <c r="T38" s="840" t="s">
        <v>6996</v>
      </c>
      <c r="U38" s="781"/>
      <c r="V38" s="781"/>
      <c r="W38" s="840"/>
      <c r="X38" s="840" t="s">
        <v>6997</v>
      </c>
      <c r="Y38" s="840" t="s">
        <v>6998</v>
      </c>
      <c r="Z38" s="781"/>
      <c r="AA38" s="781"/>
      <c r="AB38" s="858"/>
      <c r="AC38" s="878"/>
      <c r="AD38" s="792"/>
    </row>
    <row r="39" spans="1:30" ht="47.25" customHeight="1">
      <c r="A39" s="828">
        <v>45353</v>
      </c>
      <c r="B39" s="891" t="s">
        <v>6805</v>
      </c>
      <c r="C39" s="769" t="s">
        <v>113</v>
      </c>
      <c r="D39" s="771" t="s">
        <v>6834</v>
      </c>
      <c r="E39" s="778" t="s">
        <v>5661</v>
      </c>
      <c r="F39" s="771">
        <v>7037070254</v>
      </c>
      <c r="G39" s="771" t="s">
        <v>393</v>
      </c>
      <c r="H39" s="899" t="s">
        <v>6999</v>
      </c>
      <c r="I39" s="882"/>
      <c r="J39" s="771" t="s">
        <v>398</v>
      </c>
      <c r="K39" s="771" t="s">
        <v>580</v>
      </c>
      <c r="L39" s="882"/>
      <c r="M39" s="900"/>
      <c r="N39" s="882"/>
      <c r="O39" s="781"/>
      <c r="P39" s="781"/>
      <c r="Q39" s="781"/>
      <c r="R39" s="781"/>
      <c r="S39" s="839" t="s">
        <v>6908</v>
      </c>
      <c r="T39" s="840"/>
      <c r="U39" s="781"/>
      <c r="V39" s="781"/>
      <c r="W39" s="840"/>
      <c r="X39" s="781" t="s">
        <v>6909</v>
      </c>
      <c r="Y39" s="840" t="s">
        <v>7000</v>
      </c>
      <c r="Z39" s="781"/>
      <c r="AA39" s="781"/>
      <c r="AB39" s="858"/>
      <c r="AC39" s="878"/>
      <c r="AD39" s="792"/>
    </row>
    <row r="40" spans="1:30" ht="47.25" customHeight="1">
      <c r="A40" s="776">
        <v>45355</v>
      </c>
      <c r="B40" s="891" t="s">
        <v>6805</v>
      </c>
      <c r="C40" s="769" t="s">
        <v>113</v>
      </c>
      <c r="D40" s="781" t="s">
        <v>401</v>
      </c>
      <c r="E40" s="776" t="s">
        <v>402</v>
      </c>
      <c r="F40" s="776">
        <v>9586018418</v>
      </c>
      <c r="G40" s="771" t="s">
        <v>403</v>
      </c>
      <c r="H40" s="901" t="s">
        <v>6836</v>
      </c>
      <c r="I40" s="882"/>
      <c r="J40" s="771" t="s">
        <v>407</v>
      </c>
      <c r="K40" s="882"/>
      <c r="L40" s="882"/>
      <c r="M40" s="900"/>
      <c r="N40" s="882"/>
      <c r="O40" s="781"/>
      <c r="P40" s="781"/>
      <c r="Q40" s="781"/>
      <c r="R40" s="781"/>
      <c r="S40" s="839" t="s">
        <v>6908</v>
      </c>
      <c r="T40" s="840"/>
      <c r="U40" s="781"/>
      <c r="V40" s="781"/>
      <c r="W40" s="840"/>
      <c r="X40" s="781" t="s">
        <v>6900</v>
      </c>
      <c r="Y40" s="840" t="s">
        <v>7001</v>
      </c>
      <c r="Z40" s="781"/>
      <c r="AA40" s="781"/>
      <c r="AB40" s="858"/>
      <c r="AC40" s="878"/>
      <c r="AD40" s="792"/>
    </row>
    <row r="41" spans="1:30" ht="47.25" customHeight="1">
      <c r="A41" s="776">
        <v>45360</v>
      </c>
      <c r="B41" s="891" t="s">
        <v>6805</v>
      </c>
      <c r="C41" s="776" t="s">
        <v>6842</v>
      </c>
      <c r="D41" s="779" t="s">
        <v>411</v>
      </c>
      <c r="E41" s="776" t="s">
        <v>5659</v>
      </c>
      <c r="F41" s="776">
        <v>9737082678</v>
      </c>
      <c r="G41" s="778" t="s">
        <v>413</v>
      </c>
      <c r="H41" s="902" t="s">
        <v>7002</v>
      </c>
      <c r="I41" s="903"/>
      <c r="J41" s="778" t="s">
        <v>416</v>
      </c>
      <c r="K41" s="903"/>
      <c r="L41" s="903"/>
      <c r="M41" s="904"/>
      <c r="N41" s="903"/>
      <c r="O41" s="781"/>
      <c r="P41" s="781"/>
      <c r="Q41" s="781"/>
      <c r="R41" s="781"/>
      <c r="S41" s="839" t="s">
        <v>6908</v>
      </c>
      <c r="T41" s="863"/>
      <c r="U41" s="773"/>
      <c r="V41" s="773"/>
      <c r="W41" s="773"/>
      <c r="X41" s="781" t="s">
        <v>6900</v>
      </c>
      <c r="Y41" s="773"/>
      <c r="Z41" s="781"/>
      <c r="AA41" s="773"/>
      <c r="AB41" s="864"/>
      <c r="AC41" s="905"/>
      <c r="AD41" s="866"/>
    </row>
    <row r="42" spans="1:30" ht="47.25" customHeight="1">
      <c r="A42" s="906">
        <v>45365</v>
      </c>
      <c r="B42" s="907" t="s">
        <v>6805</v>
      </c>
      <c r="C42" s="906" t="s">
        <v>6842</v>
      </c>
      <c r="D42" s="908" t="s">
        <v>420</v>
      </c>
      <c r="E42" s="908" t="s">
        <v>421</v>
      </c>
      <c r="F42" s="906">
        <v>9960124444</v>
      </c>
      <c r="G42" s="909" t="s">
        <v>7003</v>
      </c>
      <c r="H42" s="910" t="s">
        <v>7004</v>
      </c>
      <c r="I42" s="911"/>
      <c r="J42" s="771" t="s">
        <v>7005</v>
      </c>
      <c r="K42" s="911"/>
      <c r="L42" s="911"/>
      <c r="M42" s="910" t="s">
        <v>428</v>
      </c>
      <c r="N42" s="911"/>
      <c r="O42" s="908" t="s">
        <v>6427</v>
      </c>
      <c r="P42" s="908"/>
      <c r="Q42" s="908"/>
      <c r="R42" s="908"/>
      <c r="S42" s="912" t="s">
        <v>7006</v>
      </c>
      <c r="T42" s="913"/>
      <c r="U42" s="913"/>
      <c r="V42" s="908"/>
      <c r="W42" s="908"/>
      <c r="X42" s="823"/>
      <c r="Y42" s="908"/>
      <c r="Z42" s="781"/>
      <c r="AA42" s="908"/>
      <c r="AB42" s="914"/>
      <c r="AC42" s="915"/>
      <c r="AD42" s="916"/>
    </row>
    <row r="43" spans="1:30" ht="47.25" customHeight="1">
      <c r="A43" s="776">
        <v>45365</v>
      </c>
      <c r="B43" s="891" t="s">
        <v>6805</v>
      </c>
      <c r="C43" s="776" t="s">
        <v>6842</v>
      </c>
      <c r="D43" s="781" t="s">
        <v>6846</v>
      </c>
      <c r="E43" s="781" t="s">
        <v>5658</v>
      </c>
      <c r="F43" s="779">
        <v>9039012903</v>
      </c>
      <c r="G43" s="771" t="s">
        <v>577</v>
      </c>
      <c r="H43" s="889" t="s">
        <v>6848</v>
      </c>
      <c r="I43" s="882"/>
      <c r="J43" s="771" t="s">
        <v>582</v>
      </c>
      <c r="K43" s="882"/>
      <c r="L43" s="882"/>
      <c r="M43" s="889" t="s">
        <v>7007</v>
      </c>
      <c r="N43" s="882"/>
      <c r="O43" s="781"/>
      <c r="P43" s="781"/>
      <c r="Q43" s="781"/>
      <c r="R43" s="781"/>
      <c r="S43" s="839" t="s">
        <v>6988</v>
      </c>
      <c r="T43" s="840"/>
      <c r="U43" s="840"/>
      <c r="V43" s="781"/>
      <c r="W43" s="781"/>
      <c r="X43" s="823"/>
      <c r="Y43" s="781"/>
      <c r="Z43" s="781"/>
      <c r="AA43" s="781"/>
      <c r="AB43" s="858"/>
      <c r="AC43" s="878"/>
      <c r="AD43" s="792"/>
    </row>
    <row r="44" spans="1:30" ht="47.25" customHeight="1">
      <c r="A44" s="776">
        <v>45366</v>
      </c>
      <c r="B44" s="891" t="s">
        <v>6805</v>
      </c>
      <c r="C44" s="776" t="s">
        <v>6842</v>
      </c>
      <c r="D44" s="773" t="s">
        <v>7008</v>
      </c>
      <c r="E44" s="773" t="s">
        <v>606</v>
      </c>
      <c r="F44" s="779">
        <v>7291067576</v>
      </c>
      <c r="G44" s="917" t="s">
        <v>607</v>
      </c>
      <c r="H44" s="840" t="s">
        <v>7009</v>
      </c>
      <c r="I44" s="882"/>
      <c r="J44" s="882"/>
      <c r="K44" s="882"/>
      <c r="L44" s="882"/>
      <c r="M44" s="900"/>
      <c r="N44" s="882"/>
      <c r="O44" s="781" t="s">
        <v>7010</v>
      </c>
      <c r="P44" s="781"/>
      <c r="Q44" s="781"/>
      <c r="R44" s="781"/>
      <c r="S44" s="839" t="s">
        <v>7011</v>
      </c>
      <c r="T44" s="840"/>
      <c r="U44" s="840"/>
      <c r="V44" s="918" t="s">
        <v>7012</v>
      </c>
      <c r="W44" s="840"/>
      <c r="X44" s="886"/>
      <c r="Y44" s="840" t="s">
        <v>7013</v>
      </c>
      <c r="Z44" s="781"/>
      <c r="AA44" s="840" t="s">
        <v>7014</v>
      </c>
      <c r="AB44" s="858" t="s">
        <v>7015</v>
      </c>
      <c r="AC44" s="919" t="s">
        <v>7016</v>
      </c>
      <c r="AD44" s="792"/>
    </row>
    <row r="45" spans="1:30" ht="47.25" customHeight="1">
      <c r="A45" s="776">
        <v>45369</v>
      </c>
      <c r="B45" s="891" t="s">
        <v>6805</v>
      </c>
      <c r="C45" s="776" t="s">
        <v>6849</v>
      </c>
      <c r="D45" s="781" t="s">
        <v>6850</v>
      </c>
      <c r="E45" s="781" t="s">
        <v>6851</v>
      </c>
      <c r="F45" s="779">
        <v>7574830516</v>
      </c>
      <c r="G45" s="779" t="s">
        <v>442</v>
      </c>
      <c r="H45" s="889" t="s">
        <v>7017</v>
      </c>
      <c r="I45" s="882"/>
      <c r="J45" s="771" t="s">
        <v>448</v>
      </c>
      <c r="K45" s="771" t="s">
        <v>7018</v>
      </c>
      <c r="L45" s="882"/>
      <c r="M45" s="900" t="s">
        <v>6853</v>
      </c>
      <c r="N45" s="882"/>
      <c r="O45" s="781">
        <v>0</v>
      </c>
      <c r="P45" s="781"/>
      <c r="Q45" s="781"/>
      <c r="R45" s="781"/>
      <c r="S45" s="839" t="s">
        <v>6908</v>
      </c>
      <c r="T45" s="840"/>
      <c r="U45" s="840"/>
      <c r="V45" s="918" t="s">
        <v>7019</v>
      </c>
      <c r="W45" s="781"/>
      <c r="X45" s="781" t="s">
        <v>7020</v>
      </c>
      <c r="Y45" s="781"/>
      <c r="Z45" s="781"/>
      <c r="AA45" s="920" t="s">
        <v>7021</v>
      </c>
      <c r="AB45" s="858" t="s">
        <v>7022</v>
      </c>
      <c r="AC45" s="878"/>
      <c r="AD45" s="792"/>
    </row>
    <row r="46" spans="1:30" ht="47.25" customHeight="1">
      <c r="A46" s="776">
        <v>45369</v>
      </c>
      <c r="B46" s="891" t="s">
        <v>6805</v>
      </c>
      <c r="C46" s="779" t="s">
        <v>6842</v>
      </c>
      <c r="D46" s="781" t="s">
        <v>6877</v>
      </c>
      <c r="E46" s="781" t="s">
        <v>433</v>
      </c>
      <c r="F46" s="779">
        <v>9579337618</v>
      </c>
      <c r="G46" s="781" t="s">
        <v>434</v>
      </c>
      <c r="H46" s="889" t="s">
        <v>7023</v>
      </c>
      <c r="I46" s="882"/>
      <c r="J46" s="771" t="s">
        <v>7024</v>
      </c>
      <c r="K46" s="882"/>
      <c r="L46" s="882"/>
      <c r="M46" s="889" t="s">
        <v>459</v>
      </c>
      <c r="N46" s="882"/>
      <c r="O46" s="781"/>
      <c r="P46" s="781"/>
      <c r="Q46" s="781"/>
      <c r="R46" s="781"/>
      <c r="S46" s="839" t="s">
        <v>6908</v>
      </c>
      <c r="T46" s="840"/>
      <c r="U46" s="840"/>
      <c r="V46" s="918" t="s">
        <v>7025</v>
      </c>
      <c r="W46" s="781"/>
      <c r="X46" s="781" t="s">
        <v>6900</v>
      </c>
      <c r="Y46" s="781"/>
      <c r="Z46" s="781"/>
      <c r="AA46" s="920"/>
      <c r="AB46" s="858"/>
      <c r="AC46" s="878"/>
      <c r="AD46" s="792"/>
    </row>
    <row r="47" spans="1:30" ht="62.25" customHeight="1">
      <c r="A47" s="776">
        <v>45371</v>
      </c>
      <c r="B47" s="891" t="s">
        <v>6805</v>
      </c>
      <c r="C47" s="779" t="s">
        <v>6842</v>
      </c>
      <c r="D47" s="781" t="s">
        <v>6879</v>
      </c>
      <c r="E47" s="781" t="s">
        <v>5998</v>
      </c>
      <c r="F47" s="779">
        <v>8221946718</v>
      </c>
      <c r="G47" s="781" t="s">
        <v>568</v>
      </c>
      <c r="H47" s="902" t="s">
        <v>7026</v>
      </c>
      <c r="I47" s="882"/>
      <c r="J47" s="771" t="s">
        <v>7027</v>
      </c>
      <c r="K47" s="882"/>
      <c r="L47" s="882"/>
      <c r="M47" s="900"/>
      <c r="N47" s="882"/>
      <c r="O47" s="781"/>
      <c r="P47" s="781"/>
      <c r="Q47" s="781"/>
      <c r="R47" s="781"/>
      <c r="S47" s="839" t="s">
        <v>6908</v>
      </c>
      <c r="T47" s="840"/>
      <c r="U47" s="840"/>
      <c r="V47" s="918" t="s">
        <v>7028</v>
      </c>
      <c r="W47" s="840"/>
      <c r="X47" s="781" t="s">
        <v>6900</v>
      </c>
      <c r="Y47" s="840" t="s">
        <v>7029</v>
      </c>
      <c r="Z47" s="781" t="s">
        <v>7030</v>
      </c>
      <c r="AA47" s="920" t="s">
        <v>7031</v>
      </c>
      <c r="AB47" s="858" t="s">
        <v>7032</v>
      </c>
      <c r="AC47" s="878"/>
      <c r="AD47" s="792"/>
    </row>
    <row r="48" spans="1:30" ht="60.75" customHeight="1">
      <c r="A48" s="776">
        <v>45378</v>
      </c>
      <c r="B48" s="769" t="s">
        <v>7033</v>
      </c>
      <c r="C48" s="779" t="s">
        <v>6842</v>
      </c>
      <c r="D48" s="781" t="s">
        <v>7034</v>
      </c>
      <c r="E48" s="781" t="s">
        <v>755</v>
      </c>
      <c r="F48" s="779">
        <v>7905131965</v>
      </c>
      <c r="G48" s="781" t="s">
        <v>5656</v>
      </c>
      <c r="H48" s="902" t="s">
        <v>7035</v>
      </c>
      <c r="I48" s="882"/>
      <c r="J48" s="882"/>
      <c r="K48" s="882"/>
      <c r="L48" s="882"/>
      <c r="M48" s="900"/>
      <c r="N48" s="882"/>
      <c r="O48" s="781"/>
      <c r="P48" s="781"/>
      <c r="Q48" s="781"/>
      <c r="R48" s="781"/>
      <c r="S48" s="839"/>
      <c r="T48" s="840"/>
      <c r="U48" s="840"/>
      <c r="V48" s="781"/>
      <c r="W48" s="781"/>
      <c r="X48" s="823"/>
      <c r="Y48" s="781"/>
      <c r="Z48" s="781"/>
      <c r="AA48" s="920" t="s">
        <v>7036</v>
      </c>
      <c r="AB48" s="858"/>
      <c r="AC48" s="878"/>
      <c r="AD48" s="792"/>
    </row>
    <row r="49" spans="1:30" ht="62.25" customHeight="1">
      <c r="A49" s="776">
        <v>45379</v>
      </c>
      <c r="B49" s="891" t="s">
        <v>6805</v>
      </c>
      <c r="C49" s="779" t="s">
        <v>7037</v>
      </c>
      <c r="D49" s="773" t="s">
        <v>7038</v>
      </c>
      <c r="E49" s="781" t="s">
        <v>453</v>
      </c>
      <c r="F49" s="779">
        <v>9023697456</v>
      </c>
      <c r="G49" s="781" t="s">
        <v>455</v>
      </c>
      <c r="H49" s="902" t="s">
        <v>7039</v>
      </c>
      <c r="I49" s="882"/>
      <c r="J49" s="771" t="s">
        <v>7040</v>
      </c>
      <c r="K49" s="882"/>
      <c r="L49" s="882"/>
      <c r="M49" s="889" t="s">
        <v>459</v>
      </c>
      <c r="N49" s="882"/>
      <c r="O49" s="781"/>
      <c r="P49" s="781"/>
      <c r="Q49" s="781"/>
      <c r="R49" s="781"/>
      <c r="S49" s="839"/>
      <c r="T49" s="840"/>
      <c r="U49" s="840"/>
      <c r="V49" s="918" t="s">
        <v>7041</v>
      </c>
      <c r="W49" s="840"/>
      <c r="X49" s="840" t="s">
        <v>7042</v>
      </c>
      <c r="Y49" s="840" t="s">
        <v>7043</v>
      </c>
      <c r="Z49" s="781" t="s">
        <v>7044</v>
      </c>
      <c r="AA49" s="920" t="s">
        <v>7045</v>
      </c>
      <c r="AB49" s="858" t="s">
        <v>7046</v>
      </c>
      <c r="AC49" s="878"/>
      <c r="AD49" s="792"/>
    </row>
    <row r="50" spans="1:30" ht="62.25" customHeight="1">
      <c r="A50" s="776">
        <v>45381</v>
      </c>
      <c r="B50" s="891" t="s">
        <v>6805</v>
      </c>
      <c r="C50" s="779" t="s">
        <v>7047</v>
      </c>
      <c r="D50" s="773" t="s">
        <v>7048</v>
      </c>
      <c r="E50" s="781" t="s">
        <v>5968</v>
      </c>
      <c r="F50" s="779" t="s">
        <v>7049</v>
      </c>
      <c r="G50" s="781" t="s">
        <v>5969</v>
      </c>
      <c r="H50" s="902" t="s">
        <v>7050</v>
      </c>
      <c r="I50" s="84" t="s">
        <v>7051</v>
      </c>
      <c r="J50" s="771" t="s">
        <v>7040</v>
      </c>
      <c r="K50" s="882"/>
      <c r="L50" s="882"/>
      <c r="M50" s="889" t="s">
        <v>7052</v>
      </c>
      <c r="N50" s="882"/>
      <c r="O50" s="781"/>
      <c r="P50" s="781"/>
      <c r="Q50" s="781"/>
      <c r="R50" s="781"/>
      <c r="S50" s="839"/>
      <c r="T50" s="840"/>
      <c r="U50" s="840"/>
      <c r="V50" s="918" t="s">
        <v>7053</v>
      </c>
      <c r="W50" s="840"/>
      <c r="X50" s="840" t="s">
        <v>7054</v>
      </c>
      <c r="Y50" s="840" t="s">
        <v>7043</v>
      </c>
      <c r="Z50" s="781" t="s">
        <v>7044</v>
      </c>
      <c r="AA50" s="920" t="s">
        <v>7031</v>
      </c>
      <c r="AB50" s="858"/>
      <c r="AC50" s="878"/>
      <c r="AD50" s="792"/>
    </row>
    <row r="51" spans="1:30" ht="62.25" customHeight="1">
      <c r="A51" s="776">
        <v>45280</v>
      </c>
      <c r="B51" s="891" t="s">
        <v>6805</v>
      </c>
      <c r="C51" s="779" t="s">
        <v>31</v>
      </c>
      <c r="D51" s="773" t="s">
        <v>6881</v>
      </c>
      <c r="E51" s="781" t="s">
        <v>5725</v>
      </c>
      <c r="F51" s="779">
        <v>9990403300</v>
      </c>
      <c r="G51" s="781" t="s">
        <v>5726</v>
      </c>
      <c r="H51" s="902" t="s">
        <v>7055</v>
      </c>
      <c r="I51" s="882"/>
      <c r="J51" s="882" t="s">
        <v>7056</v>
      </c>
      <c r="K51" s="882"/>
      <c r="L51" s="882"/>
      <c r="M51" s="889" t="s">
        <v>7057</v>
      </c>
      <c r="N51" s="882"/>
      <c r="O51" s="781"/>
      <c r="P51" s="781"/>
      <c r="Q51" s="781"/>
      <c r="R51" s="781"/>
      <c r="S51" s="839" t="s">
        <v>7058</v>
      </c>
      <c r="T51" s="840"/>
      <c r="U51" s="840"/>
      <c r="V51" s="918"/>
      <c r="W51" s="921" t="s">
        <v>6965</v>
      </c>
      <c r="X51" s="781" t="s">
        <v>6900</v>
      </c>
      <c r="Y51" s="921"/>
      <c r="Z51" s="781" t="s">
        <v>7044</v>
      </c>
      <c r="AA51" s="781"/>
      <c r="AB51" s="858"/>
      <c r="AC51" s="878"/>
      <c r="AD51" s="792"/>
    </row>
    <row r="52" spans="1:30" ht="62.25" customHeight="1">
      <c r="A52" s="776">
        <v>45384</v>
      </c>
      <c r="B52" s="891" t="s">
        <v>6805</v>
      </c>
      <c r="C52" s="779" t="s">
        <v>7059</v>
      </c>
      <c r="D52" s="773" t="s">
        <v>7060</v>
      </c>
      <c r="E52" s="781" t="s">
        <v>563</v>
      </c>
      <c r="F52" s="779" t="s">
        <v>564</v>
      </c>
      <c r="G52" s="781" t="s">
        <v>565</v>
      </c>
      <c r="H52" s="902" t="s">
        <v>7061</v>
      </c>
      <c r="I52" s="771"/>
      <c r="J52" s="771" t="s">
        <v>570</v>
      </c>
      <c r="K52" s="882"/>
      <c r="L52" s="882"/>
      <c r="M52" s="889" t="s">
        <v>7062</v>
      </c>
      <c r="N52" s="882"/>
      <c r="O52" s="781" t="s">
        <v>7063</v>
      </c>
      <c r="P52" s="781"/>
      <c r="Q52" s="781"/>
      <c r="R52" s="781"/>
      <c r="S52" s="781"/>
      <c r="T52" s="840"/>
      <c r="U52" s="840"/>
      <c r="V52" s="918"/>
      <c r="W52" s="922"/>
      <c r="X52" s="840" t="s">
        <v>7054</v>
      </c>
      <c r="Y52" s="922" t="s">
        <v>7043</v>
      </c>
      <c r="Z52" s="781" t="s">
        <v>7044</v>
      </c>
      <c r="AA52" s="840" t="s">
        <v>7064</v>
      </c>
      <c r="AB52" s="858"/>
      <c r="AC52" s="878"/>
      <c r="AD52" s="792"/>
    </row>
    <row r="53" spans="1:30" ht="62.25" customHeight="1">
      <c r="A53" s="776">
        <v>45385</v>
      </c>
      <c r="B53" s="891" t="s">
        <v>6805</v>
      </c>
      <c r="C53" s="779" t="s">
        <v>7059</v>
      </c>
      <c r="D53" s="773" t="s">
        <v>7065</v>
      </c>
      <c r="E53" s="779" t="s">
        <v>5654</v>
      </c>
      <c r="F53" s="779">
        <v>8951016524</v>
      </c>
      <c r="G53" s="781" t="s">
        <v>464</v>
      </c>
      <c r="H53" s="902" t="s">
        <v>7066</v>
      </c>
      <c r="I53" s="771">
        <v>1008530</v>
      </c>
      <c r="J53" s="771" t="s">
        <v>7024</v>
      </c>
      <c r="K53" s="882"/>
      <c r="L53" s="882"/>
      <c r="M53" s="889" t="s">
        <v>470</v>
      </c>
      <c r="N53" s="882"/>
      <c r="O53" s="781"/>
      <c r="P53" s="781"/>
      <c r="Q53" s="781"/>
      <c r="R53" s="781"/>
      <c r="S53" s="839"/>
      <c r="T53" s="840"/>
      <c r="U53" s="840"/>
      <c r="V53" s="918"/>
      <c r="W53" s="922"/>
      <c r="X53" s="922"/>
      <c r="Y53" s="922" t="s">
        <v>7043</v>
      </c>
      <c r="Z53" s="781" t="s">
        <v>7067</v>
      </c>
      <c r="AA53" s="781"/>
      <c r="AB53" s="858"/>
      <c r="AC53" s="919" t="s">
        <v>7068</v>
      </c>
      <c r="AD53" s="792"/>
    </row>
    <row r="54" spans="1:30" ht="62.25" customHeight="1">
      <c r="A54" s="776">
        <v>45387</v>
      </c>
      <c r="B54" s="891" t="s">
        <v>6805</v>
      </c>
      <c r="C54" s="779" t="s">
        <v>7059</v>
      </c>
      <c r="D54" s="773" t="s">
        <v>7069</v>
      </c>
      <c r="E54" s="779" t="s">
        <v>5653</v>
      </c>
      <c r="F54" s="779">
        <v>9979973553</v>
      </c>
      <c r="G54" s="923" t="s">
        <v>593</v>
      </c>
      <c r="H54" s="902" t="s">
        <v>594</v>
      </c>
      <c r="I54" s="771"/>
      <c r="J54" s="771" t="s">
        <v>7040</v>
      </c>
      <c r="K54" s="882"/>
      <c r="L54" s="882"/>
      <c r="M54" s="898" t="s">
        <v>7070</v>
      </c>
      <c r="N54" s="882"/>
      <c r="O54" s="781"/>
      <c r="P54" s="781"/>
      <c r="Q54" s="781"/>
      <c r="R54" s="781"/>
      <c r="S54" s="839"/>
      <c r="T54" s="840"/>
      <c r="U54" s="840"/>
      <c r="V54" s="918"/>
      <c r="W54" s="922"/>
      <c r="X54" s="840" t="s">
        <v>7054</v>
      </c>
      <c r="Y54" s="922" t="s">
        <v>7071</v>
      </c>
      <c r="Z54" s="781" t="s">
        <v>7072</v>
      </c>
      <c r="AA54" s="781"/>
      <c r="AB54" s="858"/>
      <c r="AC54" s="919" t="s">
        <v>7073</v>
      </c>
      <c r="AD54" s="792"/>
    </row>
    <row r="55" spans="1:30" ht="62.25" customHeight="1">
      <c r="A55" s="776">
        <v>45388</v>
      </c>
      <c r="B55" s="891" t="s">
        <v>6837</v>
      </c>
      <c r="C55" s="779" t="s">
        <v>7059</v>
      </c>
      <c r="D55" s="773" t="s">
        <v>7074</v>
      </c>
      <c r="E55" s="779" t="s">
        <v>5650</v>
      </c>
      <c r="F55" s="779">
        <v>9313055001</v>
      </c>
      <c r="G55" s="924" t="s">
        <v>5651</v>
      </c>
      <c r="H55" s="902" t="s">
        <v>7075</v>
      </c>
      <c r="I55" s="771"/>
      <c r="J55" s="771" t="s">
        <v>7076</v>
      </c>
      <c r="K55" s="882"/>
      <c r="L55" s="882"/>
      <c r="M55" s="889" t="s">
        <v>7077</v>
      </c>
      <c r="N55" s="882"/>
      <c r="O55" s="781"/>
      <c r="P55" s="781"/>
      <c r="Q55" s="781"/>
      <c r="R55" s="781"/>
      <c r="S55" s="839"/>
      <c r="T55" s="840"/>
      <c r="U55" s="840"/>
      <c r="V55" s="918"/>
      <c r="W55" s="840"/>
      <c r="X55" s="840" t="s">
        <v>7078</v>
      </c>
      <c r="Y55" s="840" t="s">
        <v>7079</v>
      </c>
      <c r="Z55" s="781" t="s">
        <v>7080</v>
      </c>
      <c r="AA55" s="781"/>
      <c r="AB55" s="858"/>
      <c r="AC55" s="878"/>
      <c r="AD55" s="792"/>
    </row>
    <row r="56" spans="1:30" ht="62.25" customHeight="1">
      <c r="A56" s="776">
        <v>45392</v>
      </c>
      <c r="B56" s="891" t="s">
        <v>6837</v>
      </c>
      <c r="C56" s="779" t="s">
        <v>7059</v>
      </c>
      <c r="D56" s="763" t="s">
        <v>7081</v>
      </c>
      <c r="E56" s="779" t="s">
        <v>728</v>
      </c>
      <c r="F56" s="779">
        <v>9928741414</v>
      </c>
      <c r="G56" s="924" t="s">
        <v>729</v>
      </c>
      <c r="H56" s="902" t="s">
        <v>730</v>
      </c>
      <c r="I56" s="918">
        <v>0</v>
      </c>
      <c r="J56" s="925"/>
      <c r="K56" s="782"/>
      <c r="L56" s="782"/>
      <c r="M56" s="926"/>
      <c r="N56" s="782"/>
      <c r="O56" s="782"/>
      <c r="P56" s="782"/>
      <c r="Q56" s="782"/>
      <c r="R56" s="782"/>
      <c r="S56" s="782"/>
      <c r="T56" s="782"/>
      <c r="U56" s="782"/>
      <c r="V56" s="782"/>
      <c r="W56" s="927"/>
      <c r="X56" s="928"/>
      <c r="Y56" s="928" t="s">
        <v>7079</v>
      </c>
      <c r="Z56" s="781" t="s">
        <v>7082</v>
      </c>
      <c r="AA56" s="840" t="s">
        <v>7083</v>
      </c>
      <c r="AB56" s="929" t="s">
        <v>7084</v>
      </c>
      <c r="AC56" s="919" t="s">
        <v>7085</v>
      </c>
      <c r="AD56" s="792"/>
    </row>
    <row r="57" spans="1:30" ht="62.25" customHeight="1">
      <c r="A57" s="776">
        <v>45394</v>
      </c>
      <c r="B57" s="891" t="s">
        <v>6837</v>
      </c>
      <c r="C57" s="779" t="s">
        <v>891</v>
      </c>
      <c r="D57" s="773" t="s">
        <v>7086</v>
      </c>
      <c r="E57" s="779" t="s">
        <v>6018</v>
      </c>
      <c r="F57" s="779">
        <v>9413106161</v>
      </c>
      <c r="G57" s="924" t="s">
        <v>6019</v>
      </c>
      <c r="H57" s="902" t="s">
        <v>7087</v>
      </c>
      <c r="I57" s="918"/>
      <c r="J57" s="925"/>
      <c r="K57" s="782"/>
      <c r="L57" s="782"/>
      <c r="M57" s="930" t="s">
        <v>7088</v>
      </c>
      <c r="N57" s="782"/>
      <c r="O57" s="782"/>
      <c r="P57" s="782"/>
      <c r="Q57" s="782"/>
      <c r="R57" s="782"/>
      <c r="S57" s="782"/>
      <c r="T57" s="782"/>
      <c r="U57" s="782"/>
      <c r="V57" s="782"/>
      <c r="W57" s="927"/>
      <c r="X57" s="928"/>
      <c r="Y57" s="928"/>
      <c r="Z57" s="781"/>
      <c r="AA57" s="931"/>
      <c r="AB57" s="858"/>
      <c r="AC57" s="919" t="s">
        <v>7089</v>
      </c>
      <c r="AD57" s="792"/>
    </row>
    <row r="58" spans="1:30" ht="62.25" customHeight="1">
      <c r="A58" s="776">
        <v>45398</v>
      </c>
      <c r="B58" s="891" t="s">
        <v>6837</v>
      </c>
      <c r="C58" s="779" t="s">
        <v>891</v>
      </c>
      <c r="D58" s="932" t="s">
        <v>7090</v>
      </c>
      <c r="E58" s="779" t="s">
        <v>613</v>
      </c>
      <c r="F58" s="779">
        <v>9409301111</v>
      </c>
      <c r="G58" s="924" t="s">
        <v>614</v>
      </c>
      <c r="H58" s="902" t="s">
        <v>615</v>
      </c>
      <c r="I58" s="782">
        <v>1508</v>
      </c>
      <c r="J58" s="933" t="s">
        <v>617</v>
      </c>
      <c r="K58" s="782"/>
      <c r="L58" s="782"/>
      <c r="M58" s="930" t="s">
        <v>7091</v>
      </c>
      <c r="N58" s="782"/>
      <c r="O58" s="782"/>
      <c r="P58" s="782"/>
      <c r="Q58" s="782"/>
      <c r="R58" s="782"/>
      <c r="S58" s="782"/>
      <c r="T58" s="782"/>
      <c r="U58" s="782"/>
      <c r="V58" s="782"/>
      <c r="W58" s="782"/>
      <c r="X58" s="934" t="s">
        <v>7092</v>
      </c>
      <c r="Y58" s="934"/>
      <c r="Z58" s="781"/>
      <c r="AA58" s="931"/>
      <c r="AB58" s="858"/>
      <c r="AC58" s="919" t="s">
        <v>7093</v>
      </c>
      <c r="AD58" s="792"/>
    </row>
    <row r="59" spans="1:30" ht="62.25" customHeight="1">
      <c r="A59" s="776">
        <v>45399</v>
      </c>
      <c r="B59" s="891" t="s">
        <v>6837</v>
      </c>
      <c r="C59" s="779" t="s">
        <v>7094</v>
      </c>
      <c r="D59" s="932" t="s">
        <v>7095</v>
      </c>
      <c r="E59" s="779" t="s">
        <v>5648</v>
      </c>
      <c r="F59" s="779">
        <v>9960282824</v>
      </c>
      <c r="G59" s="924" t="s">
        <v>5649</v>
      </c>
      <c r="H59" s="902" t="s">
        <v>7096</v>
      </c>
      <c r="I59" s="782"/>
      <c r="J59" s="935" t="s">
        <v>7097</v>
      </c>
      <c r="K59" s="782"/>
      <c r="L59" s="782"/>
      <c r="M59" s="930" t="s">
        <v>7098</v>
      </c>
      <c r="N59" s="782"/>
      <c r="O59" s="782"/>
      <c r="P59" s="782"/>
      <c r="Q59" s="782"/>
      <c r="R59" s="782"/>
      <c r="S59" s="782"/>
      <c r="T59" s="782"/>
      <c r="U59" s="782"/>
      <c r="V59" s="782"/>
      <c r="W59" s="782"/>
      <c r="X59" s="934" t="s">
        <v>7092</v>
      </c>
      <c r="Y59" s="934"/>
      <c r="Z59" s="781"/>
      <c r="AA59" s="920" t="s">
        <v>7099</v>
      </c>
      <c r="AB59" s="858" t="s">
        <v>7100</v>
      </c>
      <c r="AC59" s="919" t="s">
        <v>7093</v>
      </c>
    </row>
    <row r="60" spans="1:30" ht="62.25" customHeight="1">
      <c r="A60" s="776">
        <v>45405</v>
      </c>
      <c r="B60" s="891" t="s">
        <v>6837</v>
      </c>
      <c r="C60" s="779" t="s">
        <v>891</v>
      </c>
      <c r="D60" s="932" t="s">
        <v>7101</v>
      </c>
      <c r="E60" s="779" t="s">
        <v>619</v>
      </c>
      <c r="F60" s="779" t="s">
        <v>5646</v>
      </c>
      <c r="G60" s="924" t="s">
        <v>5647</v>
      </c>
      <c r="H60" s="779" t="s">
        <v>7102</v>
      </c>
      <c r="I60" s="782"/>
      <c r="J60" s="936" t="s">
        <v>622</v>
      </c>
      <c r="K60" s="782"/>
      <c r="L60" s="782"/>
      <c r="M60" s="930" t="s">
        <v>7103</v>
      </c>
      <c r="N60" s="782"/>
      <c r="O60" s="782"/>
      <c r="P60" s="782"/>
      <c r="Q60" s="782"/>
      <c r="R60" s="782"/>
      <c r="S60" s="782"/>
      <c r="T60" s="782"/>
      <c r="U60" s="782"/>
      <c r="V60" s="782"/>
      <c r="W60" s="782"/>
      <c r="X60" s="934" t="s">
        <v>7092</v>
      </c>
      <c r="Y60" s="934"/>
      <c r="Z60" s="781"/>
      <c r="AA60" s="920"/>
      <c r="AB60" s="858"/>
      <c r="AC60" s="859" t="s">
        <v>7104</v>
      </c>
    </row>
    <row r="61" spans="1:30" ht="62.25" customHeight="1">
      <c r="A61" s="776">
        <v>45408</v>
      </c>
      <c r="B61" s="891" t="s">
        <v>6837</v>
      </c>
      <c r="C61" s="779" t="s">
        <v>7059</v>
      </c>
      <c r="D61" s="932" t="s">
        <v>7105</v>
      </c>
      <c r="E61" s="779" t="s">
        <v>5598</v>
      </c>
      <c r="F61" s="779">
        <v>9925762222</v>
      </c>
      <c r="G61" s="924" t="s">
        <v>600</v>
      </c>
      <c r="H61" s="779" t="s">
        <v>601</v>
      </c>
      <c r="I61" s="782"/>
      <c r="J61" s="936"/>
      <c r="K61" s="782"/>
      <c r="L61" s="782"/>
      <c r="M61" s="930" t="s">
        <v>7106</v>
      </c>
      <c r="N61" s="782"/>
      <c r="O61" s="782"/>
      <c r="P61" s="782"/>
      <c r="Q61" s="782"/>
      <c r="R61" s="782"/>
      <c r="S61" s="782"/>
      <c r="T61" s="782"/>
      <c r="U61" s="782"/>
      <c r="V61" s="782"/>
      <c r="W61" s="782"/>
      <c r="X61" s="934"/>
      <c r="Y61" s="934"/>
      <c r="Z61" s="781"/>
      <c r="AA61" s="920"/>
      <c r="AB61" s="858"/>
      <c r="AC61" s="859" t="s">
        <v>7107</v>
      </c>
    </row>
    <row r="62" spans="1:30" ht="62.25" customHeight="1">
      <c r="A62" s="776">
        <v>45412</v>
      </c>
      <c r="B62" s="891" t="s">
        <v>6837</v>
      </c>
      <c r="C62" s="779" t="s">
        <v>7094</v>
      </c>
      <c r="D62" s="932" t="s">
        <v>7108</v>
      </c>
      <c r="E62" s="779" t="s">
        <v>475</v>
      </c>
      <c r="F62" s="779">
        <v>6382949412</v>
      </c>
      <c r="G62" s="924" t="s">
        <v>5645</v>
      </c>
      <c r="H62" s="779" t="s">
        <v>7109</v>
      </c>
      <c r="I62" s="782"/>
      <c r="J62" s="936" t="s">
        <v>481</v>
      </c>
      <c r="K62" s="782"/>
      <c r="L62" s="782"/>
      <c r="M62" s="930" t="s">
        <v>7110</v>
      </c>
      <c r="N62" s="782"/>
      <c r="O62" s="782"/>
      <c r="P62" s="782"/>
      <c r="Q62" s="782"/>
      <c r="R62" s="782"/>
      <c r="S62" s="782"/>
      <c r="T62" s="782"/>
      <c r="U62" s="782"/>
      <c r="V62" s="782"/>
      <c r="W62" s="782"/>
      <c r="X62" s="934"/>
      <c r="Y62" s="934"/>
      <c r="Z62" s="781"/>
      <c r="AA62" s="920"/>
      <c r="AB62" s="858"/>
      <c r="AC62" s="859" t="s">
        <v>7111</v>
      </c>
    </row>
    <row r="63" spans="1:30" ht="62.25" customHeight="1">
      <c r="A63" s="776">
        <v>45412</v>
      </c>
      <c r="B63" s="891" t="s">
        <v>6837</v>
      </c>
      <c r="C63" s="779" t="s">
        <v>891</v>
      </c>
      <c r="D63" s="932" t="s">
        <v>7112</v>
      </c>
      <c r="E63" s="779" t="s">
        <v>7113</v>
      </c>
      <c r="F63" s="917" t="s">
        <v>7114</v>
      </c>
      <c r="G63" s="924" t="s">
        <v>7115</v>
      </c>
      <c r="H63" s="439" t="s">
        <v>7116</v>
      </c>
      <c r="I63" s="782"/>
      <c r="J63" s="936" t="s">
        <v>7117</v>
      </c>
      <c r="K63" s="782"/>
      <c r="L63" s="782"/>
      <c r="M63" s="930"/>
      <c r="N63" s="782"/>
      <c r="O63" s="782"/>
      <c r="P63" s="782"/>
      <c r="Q63" s="782"/>
      <c r="R63" s="782"/>
      <c r="S63" s="782"/>
      <c r="T63" s="782"/>
      <c r="U63" s="782"/>
      <c r="V63" s="782"/>
      <c r="W63" s="782"/>
      <c r="X63" s="934"/>
      <c r="Y63" s="934"/>
      <c r="Z63" s="781"/>
      <c r="AA63" s="920"/>
      <c r="AB63" s="858"/>
      <c r="AC63" s="919" t="s">
        <v>7118</v>
      </c>
    </row>
    <row r="64" spans="1:30" ht="62.25" customHeight="1">
      <c r="A64" s="776">
        <v>45420</v>
      </c>
      <c r="B64" s="891" t="s">
        <v>6837</v>
      </c>
      <c r="C64" s="779" t="s">
        <v>891</v>
      </c>
      <c r="D64" s="782" t="s">
        <v>7119</v>
      </c>
      <c r="E64" s="779" t="s">
        <v>5643</v>
      </c>
      <c r="F64" s="779">
        <v>9664639675</v>
      </c>
      <c r="G64" s="937" t="s">
        <v>710</v>
      </c>
      <c r="H64" s="902" t="s">
        <v>7120</v>
      </c>
      <c r="I64" s="782"/>
      <c r="J64" s="936"/>
      <c r="K64" s="782"/>
      <c r="L64" s="782"/>
      <c r="M64" s="930" t="s">
        <v>7057</v>
      </c>
      <c r="N64" s="782"/>
      <c r="O64" s="782"/>
      <c r="P64" s="782"/>
      <c r="Q64" s="782"/>
      <c r="R64" s="782"/>
      <c r="S64" s="782"/>
      <c r="T64" s="782"/>
      <c r="U64" s="782"/>
      <c r="V64" s="782"/>
      <c r="W64" s="782"/>
      <c r="X64" s="934"/>
      <c r="Y64" s="934"/>
      <c r="Z64" s="781"/>
      <c r="AA64" s="920"/>
      <c r="AB64" s="858"/>
      <c r="AC64" s="919" t="s">
        <v>7121</v>
      </c>
    </row>
    <row r="65" spans="1:30" ht="62.25" customHeight="1">
      <c r="A65" s="776">
        <v>45420</v>
      </c>
      <c r="B65" s="891" t="s">
        <v>6837</v>
      </c>
      <c r="C65" s="779" t="s">
        <v>7122</v>
      </c>
      <c r="D65" s="782" t="s">
        <v>7123</v>
      </c>
      <c r="E65" s="779" t="s">
        <v>485</v>
      </c>
      <c r="F65" s="779">
        <v>9909964585</v>
      </c>
      <c r="G65" s="779" t="s">
        <v>486</v>
      </c>
      <c r="H65" s="902" t="s">
        <v>7124</v>
      </c>
      <c r="I65" s="779" t="s">
        <v>7125</v>
      </c>
      <c r="J65" s="936"/>
      <c r="K65" s="782"/>
      <c r="L65" s="782"/>
      <c r="M65" s="930"/>
      <c r="N65" s="782"/>
      <c r="O65" s="782"/>
      <c r="P65" s="782"/>
      <c r="Q65" s="782"/>
      <c r="R65" s="782"/>
      <c r="S65" s="782"/>
      <c r="T65" s="782"/>
      <c r="U65" s="782"/>
      <c r="V65" s="782"/>
      <c r="W65" s="782"/>
      <c r="X65" s="934"/>
      <c r="Y65" s="934"/>
      <c r="Z65" s="781"/>
      <c r="AA65" s="920"/>
      <c r="AB65" s="858"/>
      <c r="AC65" s="919" t="s">
        <v>7126</v>
      </c>
    </row>
    <row r="66" spans="1:30" ht="84.75" customHeight="1">
      <c r="A66" s="776">
        <v>45420</v>
      </c>
      <c r="B66" s="891" t="s">
        <v>6844</v>
      </c>
      <c r="C66" s="779" t="s">
        <v>891</v>
      </c>
      <c r="D66" s="782" t="s">
        <v>624</v>
      </c>
      <c r="E66" s="779" t="s">
        <v>626</v>
      </c>
      <c r="F66" s="779" t="s">
        <v>627</v>
      </c>
      <c r="G66" s="779" t="s">
        <v>628</v>
      </c>
      <c r="H66" s="902" t="s">
        <v>7127</v>
      </c>
      <c r="I66" s="779"/>
      <c r="J66" s="936"/>
      <c r="K66" s="782"/>
      <c r="L66" s="782"/>
      <c r="M66" s="930"/>
      <c r="N66" s="782"/>
      <c r="O66" s="782"/>
      <c r="P66" s="782"/>
      <c r="Q66" s="782"/>
      <c r="R66" s="782"/>
      <c r="S66" s="782"/>
      <c r="T66" s="782"/>
      <c r="U66" s="782"/>
      <c r="V66" s="782"/>
      <c r="W66" s="782"/>
      <c r="X66" s="934"/>
      <c r="Y66" s="934"/>
      <c r="Z66" s="781"/>
      <c r="AA66" s="920"/>
      <c r="AB66" s="858"/>
      <c r="AC66" s="919" t="s">
        <v>7126</v>
      </c>
    </row>
    <row r="67" spans="1:30" ht="84.75" customHeight="1">
      <c r="A67" s="776">
        <v>45423</v>
      </c>
      <c r="B67" s="891" t="s">
        <v>6844</v>
      </c>
      <c r="C67" s="779" t="s">
        <v>7128</v>
      </c>
      <c r="D67" s="782" t="s">
        <v>7129</v>
      </c>
      <c r="E67" s="779" t="s">
        <v>492</v>
      </c>
      <c r="F67" s="779">
        <v>7321934266</v>
      </c>
      <c r="G67" s="779" t="s">
        <v>493</v>
      </c>
      <c r="H67" s="902" t="s">
        <v>7130</v>
      </c>
      <c r="I67" s="779"/>
      <c r="J67" s="936"/>
      <c r="K67" s="782"/>
      <c r="L67" s="782"/>
      <c r="M67" s="930"/>
      <c r="N67" s="782"/>
      <c r="O67" s="782"/>
      <c r="P67" s="782"/>
      <c r="Q67" s="782"/>
      <c r="R67" s="782"/>
      <c r="S67" s="782"/>
      <c r="T67" s="782"/>
      <c r="U67" s="782"/>
      <c r="V67" s="782"/>
      <c r="W67" s="782"/>
      <c r="X67" s="934"/>
      <c r="Y67" s="934"/>
      <c r="Z67" s="781"/>
      <c r="AA67" s="920"/>
      <c r="AB67" s="858"/>
      <c r="AC67" s="919" t="s">
        <v>7131</v>
      </c>
    </row>
    <row r="68" spans="1:30" ht="84.75" customHeight="1">
      <c r="A68" s="776">
        <v>45426</v>
      </c>
      <c r="B68" s="769" t="s">
        <v>6844</v>
      </c>
      <c r="C68" s="779" t="s">
        <v>891</v>
      </c>
      <c r="D68" s="782" t="s">
        <v>7132</v>
      </c>
      <c r="E68" s="779" t="s">
        <v>585</v>
      </c>
      <c r="F68" s="917" t="s">
        <v>7133</v>
      </c>
      <c r="G68" s="779" t="s">
        <v>586</v>
      </c>
      <c r="H68" s="902" t="s">
        <v>7134</v>
      </c>
      <c r="I68" s="779"/>
      <c r="J68" s="936"/>
      <c r="K68" s="782"/>
      <c r="L68" s="782"/>
      <c r="M68" s="930"/>
      <c r="N68" s="782"/>
      <c r="O68" s="782"/>
      <c r="P68" s="782"/>
      <c r="Q68" s="782"/>
      <c r="R68" s="782"/>
      <c r="S68" s="782"/>
      <c r="T68" s="782"/>
      <c r="U68" s="782"/>
      <c r="V68" s="782"/>
      <c r="W68" s="782"/>
      <c r="X68" s="934"/>
      <c r="Y68" s="934"/>
      <c r="Z68" s="781"/>
      <c r="AA68" s="920"/>
      <c r="AB68" s="858"/>
      <c r="AC68" s="919"/>
    </row>
    <row r="69" spans="1:30" ht="84.75" customHeight="1">
      <c r="A69" s="776">
        <v>45427</v>
      </c>
      <c r="B69" s="769" t="s">
        <v>6844</v>
      </c>
      <c r="C69" s="779" t="s">
        <v>891</v>
      </c>
      <c r="D69" s="782" t="s">
        <v>7135</v>
      </c>
      <c r="E69" s="779" t="s">
        <v>634</v>
      </c>
      <c r="F69" s="779">
        <v>9087422886</v>
      </c>
      <c r="G69" s="779" t="s">
        <v>635</v>
      </c>
      <c r="H69" s="902" t="s">
        <v>7136</v>
      </c>
      <c r="I69" s="779"/>
      <c r="J69" s="936"/>
      <c r="K69" s="782"/>
      <c r="L69" s="782"/>
      <c r="M69" s="930" t="s">
        <v>7137</v>
      </c>
      <c r="N69" s="782"/>
      <c r="O69" s="782"/>
      <c r="P69" s="782"/>
      <c r="Q69" s="782"/>
      <c r="R69" s="782"/>
      <c r="S69" s="782"/>
      <c r="T69" s="782"/>
      <c r="U69" s="782"/>
      <c r="V69" s="782"/>
      <c r="W69" s="782"/>
      <c r="X69" s="934"/>
      <c r="Y69" s="934"/>
      <c r="Z69" s="781"/>
      <c r="AA69" s="920"/>
      <c r="AB69" s="858"/>
      <c r="AC69" s="919"/>
    </row>
    <row r="70" spans="1:30" ht="84.75" customHeight="1">
      <c r="A70" s="776">
        <v>45428</v>
      </c>
      <c r="B70" s="769" t="s">
        <v>6844</v>
      </c>
      <c r="C70" s="779" t="s">
        <v>891</v>
      </c>
      <c r="D70" s="782" t="s">
        <v>7138</v>
      </c>
      <c r="E70" s="779" t="s">
        <v>501</v>
      </c>
      <c r="F70" s="779">
        <v>9830321030</v>
      </c>
      <c r="G70" s="779" t="s">
        <v>5636</v>
      </c>
      <c r="H70" s="902" t="s">
        <v>7139</v>
      </c>
      <c r="I70" s="779"/>
      <c r="J70" s="936" t="s">
        <v>7140</v>
      </c>
      <c r="K70" s="782"/>
      <c r="L70" s="782"/>
      <c r="M70" s="930" t="s">
        <v>507</v>
      </c>
      <c r="N70" s="782"/>
      <c r="O70" s="782"/>
      <c r="P70" s="782"/>
      <c r="Q70" s="782"/>
      <c r="R70" s="782"/>
      <c r="S70" s="782"/>
      <c r="T70" s="782"/>
      <c r="U70" s="782"/>
      <c r="V70" s="782"/>
      <c r="W70" s="782"/>
      <c r="X70" s="934"/>
      <c r="Y70" s="934"/>
      <c r="Z70" s="781"/>
      <c r="AA70" s="920"/>
      <c r="AB70" s="858"/>
      <c r="AC70" s="919"/>
    </row>
    <row r="71" spans="1:30" ht="84.75" customHeight="1">
      <c r="A71" s="776">
        <v>45428</v>
      </c>
      <c r="B71" s="769" t="s">
        <v>6837</v>
      </c>
      <c r="C71" s="779" t="s">
        <v>891</v>
      </c>
      <c r="D71" s="782" t="s">
        <v>7141</v>
      </c>
      <c r="E71" s="779" t="s">
        <v>641</v>
      </c>
      <c r="F71" s="779">
        <v>8485900891</v>
      </c>
      <c r="G71" s="779" t="s">
        <v>642</v>
      </c>
      <c r="H71" s="902" t="s">
        <v>7142</v>
      </c>
      <c r="I71" s="779"/>
      <c r="J71" s="936" t="s">
        <v>7143</v>
      </c>
      <c r="K71" s="782"/>
      <c r="L71" s="782"/>
      <c r="M71" s="930" t="s">
        <v>7144</v>
      </c>
      <c r="N71" s="782"/>
      <c r="O71" s="782"/>
      <c r="P71" s="782"/>
      <c r="Q71" s="782"/>
      <c r="R71" s="782"/>
      <c r="S71" s="782"/>
      <c r="T71" s="782"/>
      <c r="U71" s="782"/>
      <c r="V71" s="782"/>
      <c r="W71" s="782"/>
      <c r="X71" s="934"/>
      <c r="Y71" s="934"/>
      <c r="Z71" s="781"/>
      <c r="AA71" s="920"/>
      <c r="AB71" s="858"/>
      <c r="AC71" s="919"/>
    </row>
    <row r="72" spans="1:30" ht="17.399999999999999">
      <c r="A72" s="790"/>
      <c r="B72" s="790"/>
      <c r="C72" s="790"/>
      <c r="D72" s="938"/>
      <c r="E72" s="790"/>
      <c r="F72" s="790"/>
      <c r="G72" s="790"/>
      <c r="H72" s="939"/>
      <c r="I72" s="790"/>
      <c r="J72" s="790"/>
      <c r="K72" s="790"/>
      <c r="L72" s="790"/>
      <c r="M72" s="939"/>
      <c r="N72" s="790"/>
      <c r="O72" s="790"/>
      <c r="P72" s="790"/>
      <c r="Q72" s="790"/>
      <c r="R72" s="790"/>
      <c r="S72" s="790"/>
      <c r="T72" s="940"/>
      <c r="U72" s="790"/>
      <c r="V72" s="790"/>
      <c r="W72" s="790"/>
      <c r="X72" s="790"/>
      <c r="Y72" s="790"/>
      <c r="Z72" s="790"/>
      <c r="AA72" s="790"/>
      <c r="AB72" s="791"/>
      <c r="AC72" s="792"/>
      <c r="AD72" s="792"/>
    </row>
    <row r="73" spans="1:30" ht="17.399999999999999">
      <c r="A73" s="790"/>
      <c r="B73" s="790"/>
      <c r="C73" s="790"/>
      <c r="D73" s="938"/>
      <c r="E73" s="790"/>
      <c r="F73" s="790"/>
      <c r="G73" s="790"/>
      <c r="H73" s="939"/>
      <c r="I73" s="790"/>
      <c r="J73" s="790"/>
      <c r="K73" s="790"/>
      <c r="L73" s="790"/>
      <c r="M73" s="939"/>
      <c r="N73" s="790"/>
      <c r="O73" s="790"/>
      <c r="P73" s="790"/>
      <c r="Q73" s="790"/>
      <c r="R73" s="790"/>
      <c r="S73" s="790"/>
      <c r="T73" s="940"/>
      <c r="U73" s="790"/>
      <c r="V73" s="790"/>
      <c r="W73" s="790"/>
      <c r="X73" s="790"/>
      <c r="Y73" s="790"/>
      <c r="Z73" s="790"/>
      <c r="AA73" s="790"/>
      <c r="AB73" s="791"/>
      <c r="AC73" s="792"/>
      <c r="AD73" s="792"/>
    </row>
    <row r="74" spans="1:30" ht="17.399999999999999">
      <c r="A74" s="790"/>
      <c r="B74" s="790"/>
      <c r="C74" s="790"/>
      <c r="D74" s="938"/>
      <c r="E74" s="790"/>
      <c r="F74" s="790"/>
      <c r="G74" s="790"/>
      <c r="H74" s="939"/>
      <c r="I74" s="790"/>
      <c r="J74" s="790"/>
      <c r="K74" s="790"/>
      <c r="L74" s="790"/>
      <c r="M74" s="939"/>
      <c r="N74" s="790"/>
      <c r="O74" s="790"/>
      <c r="P74" s="790"/>
      <c r="Q74" s="790"/>
      <c r="R74" s="790"/>
      <c r="S74" s="790"/>
      <c r="T74" s="940"/>
      <c r="U74" s="790"/>
      <c r="V74" s="790"/>
      <c r="W74" s="790"/>
      <c r="X74" s="790"/>
      <c r="Y74" s="790"/>
      <c r="Z74" s="790"/>
      <c r="AA74" s="790"/>
      <c r="AB74" s="791"/>
      <c r="AC74" s="792"/>
      <c r="AD74" s="792"/>
    </row>
    <row r="75" spans="1:30" ht="17.399999999999999">
      <c r="A75" s="790"/>
      <c r="B75" s="790"/>
      <c r="C75" s="790"/>
      <c r="D75" s="938"/>
      <c r="E75" s="790"/>
      <c r="F75" s="790"/>
      <c r="G75" s="790"/>
      <c r="H75" s="939"/>
      <c r="I75" s="790"/>
      <c r="J75" s="790"/>
      <c r="K75" s="790"/>
      <c r="L75" s="790"/>
      <c r="M75" s="939"/>
      <c r="N75" s="790"/>
      <c r="O75" s="790"/>
      <c r="P75" s="790"/>
      <c r="Q75" s="790"/>
      <c r="R75" s="790"/>
      <c r="S75" s="790"/>
      <c r="T75" s="940"/>
      <c r="U75" s="790"/>
      <c r="V75" s="790"/>
      <c r="W75" s="790"/>
      <c r="X75" s="790"/>
      <c r="Y75" s="790"/>
      <c r="Z75" s="790"/>
      <c r="AA75" s="790"/>
      <c r="AB75" s="791"/>
      <c r="AC75" s="792"/>
      <c r="AD75" s="792"/>
    </row>
    <row r="76" spans="1:30" ht="17.399999999999999">
      <c r="A76" s="790"/>
      <c r="B76" s="790"/>
      <c r="C76" s="790"/>
      <c r="D76" s="938"/>
      <c r="E76" s="790"/>
      <c r="F76" s="790"/>
      <c r="G76" s="790"/>
      <c r="H76" s="939"/>
      <c r="I76" s="790"/>
      <c r="J76" s="790"/>
      <c r="K76" s="790"/>
      <c r="L76" s="790"/>
      <c r="M76" s="939"/>
      <c r="N76" s="790"/>
      <c r="O76" s="790"/>
      <c r="P76" s="790"/>
      <c r="Q76" s="790"/>
      <c r="R76" s="790"/>
      <c r="S76" s="790"/>
      <c r="T76" s="940"/>
      <c r="U76" s="790"/>
      <c r="V76" s="790"/>
      <c r="W76" s="790"/>
      <c r="X76" s="790"/>
      <c r="Y76" s="790"/>
      <c r="Z76" s="790"/>
      <c r="AA76" s="790"/>
      <c r="AB76" s="791"/>
      <c r="AC76" s="792"/>
      <c r="AD76" s="792"/>
    </row>
    <row r="77" spans="1:30" ht="17.399999999999999">
      <c r="A77" s="790"/>
      <c r="B77" s="790"/>
      <c r="C77" s="790"/>
      <c r="D77" s="938"/>
      <c r="E77" s="790"/>
      <c r="F77" s="790"/>
      <c r="G77" s="790"/>
      <c r="H77" s="939"/>
      <c r="I77" s="790"/>
      <c r="J77" s="790"/>
      <c r="K77" s="790"/>
      <c r="L77" s="790"/>
      <c r="M77" s="939"/>
      <c r="N77" s="790"/>
      <c r="O77" s="790"/>
      <c r="P77" s="790"/>
      <c r="Q77" s="790"/>
      <c r="R77" s="790"/>
      <c r="S77" s="790"/>
      <c r="T77" s="940"/>
      <c r="U77" s="790"/>
      <c r="V77" s="790"/>
      <c r="W77" s="790"/>
      <c r="X77" s="790"/>
      <c r="Y77" s="790"/>
      <c r="Z77" s="790"/>
      <c r="AA77" s="790"/>
      <c r="AB77" s="791"/>
      <c r="AC77" s="792"/>
      <c r="AD77" s="792"/>
    </row>
    <row r="78" spans="1:30" ht="17.399999999999999">
      <c r="A78" s="790"/>
      <c r="B78" s="790"/>
      <c r="C78" s="790"/>
      <c r="D78" s="938"/>
      <c r="E78" s="790"/>
      <c r="F78" s="790"/>
      <c r="G78" s="790"/>
      <c r="H78" s="939"/>
      <c r="I78" s="790"/>
      <c r="J78" s="790"/>
      <c r="K78" s="790"/>
      <c r="L78" s="790"/>
      <c r="M78" s="939"/>
      <c r="N78" s="790"/>
      <c r="O78" s="790"/>
      <c r="P78" s="790"/>
      <c r="Q78" s="790"/>
      <c r="R78" s="790"/>
      <c r="S78" s="790"/>
      <c r="T78" s="940"/>
      <c r="U78" s="790"/>
      <c r="V78" s="790"/>
      <c r="W78" s="790"/>
      <c r="X78" s="790"/>
      <c r="Y78" s="790"/>
      <c r="Z78" s="790"/>
      <c r="AA78" s="790"/>
      <c r="AB78" s="791"/>
      <c r="AC78" s="792"/>
      <c r="AD78" s="792"/>
    </row>
    <row r="79" spans="1:30" ht="17.399999999999999">
      <c r="A79" s="790"/>
      <c r="B79" s="790"/>
      <c r="C79" s="790"/>
      <c r="D79" s="790"/>
      <c r="E79" s="790"/>
      <c r="F79" s="790"/>
      <c r="G79" s="790"/>
      <c r="H79" s="939"/>
      <c r="I79" s="790"/>
      <c r="J79" s="790"/>
      <c r="K79" s="790"/>
      <c r="L79" s="790"/>
      <c r="M79" s="939"/>
      <c r="N79" s="790"/>
      <c r="O79" s="790"/>
      <c r="P79" s="790"/>
      <c r="Q79" s="790"/>
      <c r="R79" s="790"/>
      <c r="S79" s="790"/>
      <c r="T79" s="940"/>
      <c r="U79" s="790"/>
      <c r="V79" s="790"/>
      <c r="W79" s="790"/>
      <c r="X79" s="790"/>
      <c r="Y79" s="790"/>
      <c r="Z79" s="790"/>
      <c r="AA79" s="790"/>
      <c r="AB79" s="791"/>
      <c r="AC79" s="792"/>
      <c r="AD79" s="792"/>
    </row>
    <row r="80" spans="1:30" ht="17.399999999999999">
      <c r="A80" s="790"/>
      <c r="B80" s="790"/>
      <c r="C80" s="790"/>
      <c r="D80" s="790"/>
      <c r="E80" s="790"/>
      <c r="F80" s="790"/>
      <c r="G80" s="790"/>
      <c r="H80" s="939"/>
      <c r="I80" s="790"/>
      <c r="J80" s="790"/>
      <c r="K80" s="790"/>
      <c r="L80" s="790"/>
      <c r="M80" s="939"/>
      <c r="N80" s="790"/>
      <c r="O80" s="790"/>
      <c r="P80" s="790"/>
      <c r="Q80" s="790"/>
      <c r="R80" s="790"/>
      <c r="S80" s="790"/>
      <c r="T80" s="940"/>
      <c r="U80" s="790"/>
      <c r="V80" s="790"/>
      <c r="W80" s="790"/>
      <c r="X80" s="790"/>
      <c r="Y80" s="790"/>
      <c r="Z80" s="790"/>
      <c r="AA80" s="790"/>
      <c r="AB80" s="791"/>
      <c r="AC80" s="792"/>
      <c r="AD80" s="792"/>
    </row>
    <row r="81" spans="1:30" ht="17.399999999999999">
      <c r="A81" s="790"/>
      <c r="B81" s="790"/>
      <c r="C81" s="790"/>
      <c r="D81" s="790"/>
      <c r="E81" s="790"/>
      <c r="F81" s="790"/>
      <c r="G81" s="790"/>
      <c r="H81" s="939"/>
      <c r="I81" s="790"/>
      <c r="J81" s="790"/>
      <c r="K81" s="790"/>
      <c r="L81" s="790"/>
      <c r="M81" s="939"/>
      <c r="N81" s="790"/>
      <c r="O81" s="790"/>
      <c r="P81" s="790"/>
      <c r="Q81" s="790"/>
      <c r="R81" s="790"/>
      <c r="S81" s="790"/>
      <c r="T81" s="940"/>
      <c r="U81" s="790"/>
      <c r="V81" s="790"/>
      <c r="W81" s="790"/>
      <c r="X81" s="790"/>
      <c r="Y81" s="790"/>
      <c r="Z81" s="790"/>
      <c r="AA81" s="790"/>
      <c r="AB81" s="791"/>
      <c r="AC81" s="792"/>
      <c r="AD81" s="792"/>
    </row>
    <row r="82" spans="1:30" ht="17.399999999999999">
      <c r="A82" s="790"/>
      <c r="B82" s="790"/>
      <c r="C82" s="790"/>
      <c r="D82" s="790"/>
      <c r="E82" s="790"/>
      <c r="F82" s="790"/>
      <c r="G82" s="790"/>
      <c r="H82" s="939"/>
      <c r="I82" s="790"/>
      <c r="J82" s="790"/>
      <c r="K82" s="790"/>
      <c r="L82" s="790"/>
      <c r="M82" s="939"/>
      <c r="N82" s="790"/>
      <c r="O82" s="790"/>
      <c r="P82" s="790"/>
      <c r="Q82" s="790"/>
      <c r="R82" s="790"/>
      <c r="S82" s="790"/>
      <c r="T82" s="940"/>
      <c r="U82" s="790"/>
      <c r="V82" s="790"/>
      <c r="W82" s="790"/>
      <c r="X82" s="790"/>
      <c r="Y82" s="790"/>
      <c r="Z82" s="790"/>
      <c r="AA82" s="790"/>
      <c r="AB82" s="791"/>
      <c r="AC82" s="792"/>
      <c r="AD82" s="792"/>
    </row>
    <row r="83" spans="1:30" ht="17.399999999999999">
      <c r="A83" s="790"/>
      <c r="B83" s="790"/>
      <c r="C83" s="790"/>
      <c r="D83" s="790"/>
      <c r="E83" s="790"/>
      <c r="F83" s="790"/>
      <c r="G83" s="790"/>
      <c r="H83" s="939"/>
      <c r="I83" s="790"/>
      <c r="J83" s="790"/>
      <c r="K83" s="790"/>
      <c r="L83" s="790"/>
      <c r="M83" s="939"/>
      <c r="N83" s="790"/>
      <c r="O83" s="790"/>
      <c r="P83" s="790"/>
      <c r="Q83" s="790"/>
      <c r="R83" s="790"/>
      <c r="S83" s="790"/>
      <c r="T83" s="940"/>
      <c r="U83" s="790"/>
      <c r="V83" s="790"/>
      <c r="W83" s="790"/>
      <c r="X83" s="790"/>
      <c r="Y83" s="790"/>
      <c r="Z83" s="790"/>
      <c r="AA83" s="790"/>
      <c r="AB83" s="791"/>
      <c r="AC83" s="792"/>
      <c r="AD83" s="792"/>
    </row>
    <row r="84" spans="1:30" ht="17.399999999999999">
      <c r="A84" s="790"/>
      <c r="B84" s="790"/>
      <c r="C84" s="790"/>
      <c r="D84" s="790"/>
      <c r="E84" s="790"/>
      <c r="F84" s="790"/>
      <c r="G84" s="790"/>
      <c r="H84" s="939"/>
      <c r="I84" s="790"/>
      <c r="J84" s="790"/>
      <c r="K84" s="790"/>
      <c r="L84" s="790"/>
      <c r="M84" s="939"/>
      <c r="N84" s="790"/>
      <c r="O84" s="790"/>
      <c r="P84" s="790"/>
      <c r="Q84" s="790"/>
      <c r="R84" s="790"/>
      <c r="S84" s="790"/>
      <c r="T84" s="940"/>
      <c r="U84" s="790"/>
      <c r="V84" s="790"/>
      <c r="W84" s="790"/>
      <c r="X84" s="790"/>
      <c r="Y84" s="790"/>
      <c r="Z84" s="790"/>
      <c r="AA84" s="790"/>
      <c r="AB84" s="791"/>
      <c r="AC84" s="792"/>
      <c r="AD84" s="792"/>
    </row>
    <row r="85" spans="1:30" ht="17.399999999999999">
      <c r="A85" s="790"/>
      <c r="B85" s="790"/>
      <c r="C85" s="790"/>
      <c r="D85" s="790"/>
      <c r="E85" s="790"/>
      <c r="F85" s="790"/>
      <c r="G85" s="790"/>
      <c r="H85" s="939"/>
      <c r="I85" s="790"/>
      <c r="J85" s="790"/>
      <c r="K85" s="790"/>
      <c r="L85" s="790"/>
      <c r="M85" s="939"/>
      <c r="N85" s="790"/>
      <c r="O85" s="790"/>
      <c r="P85" s="790"/>
      <c r="Q85" s="790"/>
      <c r="R85" s="790"/>
      <c r="S85" s="790"/>
      <c r="T85" s="940"/>
      <c r="U85" s="790"/>
      <c r="V85" s="790"/>
      <c r="W85" s="790"/>
      <c r="X85" s="790"/>
      <c r="Y85" s="790"/>
      <c r="Z85" s="790"/>
      <c r="AA85" s="790"/>
      <c r="AB85" s="791"/>
      <c r="AC85" s="792"/>
      <c r="AD85" s="792"/>
    </row>
    <row r="86" spans="1:30" ht="17.399999999999999">
      <c r="A86" s="790"/>
      <c r="B86" s="790"/>
      <c r="C86" s="790"/>
      <c r="D86" s="790"/>
      <c r="E86" s="790"/>
      <c r="F86" s="790"/>
      <c r="G86" s="790"/>
      <c r="H86" s="939"/>
      <c r="I86" s="790"/>
      <c r="J86" s="790"/>
      <c r="K86" s="790"/>
      <c r="L86" s="790"/>
      <c r="M86" s="939"/>
      <c r="N86" s="790"/>
      <c r="O86" s="790"/>
      <c r="P86" s="790"/>
      <c r="Q86" s="790"/>
      <c r="R86" s="790"/>
      <c r="S86" s="790"/>
      <c r="T86" s="940"/>
      <c r="U86" s="790"/>
      <c r="V86" s="790"/>
      <c r="W86" s="790"/>
      <c r="X86" s="790"/>
      <c r="Y86" s="790"/>
      <c r="Z86" s="790"/>
      <c r="AA86" s="790"/>
      <c r="AB86" s="791"/>
      <c r="AC86" s="792"/>
      <c r="AD86" s="792"/>
    </row>
    <row r="87" spans="1:30" ht="17.399999999999999">
      <c r="A87" s="790"/>
      <c r="B87" s="790"/>
      <c r="C87" s="790"/>
      <c r="D87" s="790"/>
      <c r="E87" s="790"/>
      <c r="F87" s="790"/>
      <c r="G87" s="790"/>
      <c r="H87" s="939"/>
      <c r="I87" s="790"/>
      <c r="J87" s="790"/>
      <c r="K87" s="790"/>
      <c r="L87" s="790"/>
      <c r="M87" s="939"/>
      <c r="N87" s="790"/>
      <c r="O87" s="790"/>
      <c r="P87" s="790"/>
      <c r="Q87" s="790"/>
      <c r="R87" s="790"/>
      <c r="S87" s="790"/>
      <c r="T87" s="940"/>
      <c r="U87" s="790"/>
      <c r="V87" s="790"/>
      <c r="W87" s="790"/>
      <c r="X87" s="790"/>
      <c r="Y87" s="790"/>
      <c r="Z87" s="790"/>
      <c r="AA87" s="790"/>
      <c r="AB87" s="791"/>
      <c r="AC87" s="792"/>
      <c r="AD87" s="792"/>
    </row>
    <row r="88" spans="1:30" ht="17.399999999999999">
      <c r="A88" s="790"/>
      <c r="B88" s="790"/>
      <c r="C88" s="790"/>
      <c r="D88" s="790"/>
      <c r="E88" s="790"/>
      <c r="F88" s="790"/>
      <c r="G88" s="790"/>
      <c r="H88" s="939"/>
      <c r="I88" s="790"/>
      <c r="J88" s="790"/>
      <c r="K88" s="790"/>
      <c r="L88" s="790"/>
      <c r="M88" s="939"/>
      <c r="N88" s="790"/>
      <c r="O88" s="790"/>
      <c r="P88" s="790"/>
      <c r="Q88" s="790"/>
      <c r="R88" s="790"/>
      <c r="S88" s="790"/>
      <c r="T88" s="940"/>
      <c r="U88" s="790"/>
      <c r="V88" s="790"/>
      <c r="W88" s="790"/>
      <c r="X88" s="790"/>
      <c r="Y88" s="790"/>
      <c r="Z88" s="790"/>
      <c r="AA88" s="790"/>
      <c r="AB88" s="791"/>
      <c r="AC88" s="792"/>
      <c r="AD88" s="792"/>
    </row>
    <row r="89" spans="1:30" ht="17.399999999999999">
      <c r="A89" s="790"/>
      <c r="B89" s="790"/>
      <c r="C89" s="790"/>
      <c r="D89" s="790"/>
      <c r="E89" s="790"/>
      <c r="F89" s="790"/>
      <c r="G89" s="790"/>
      <c r="H89" s="939"/>
      <c r="I89" s="790"/>
      <c r="J89" s="790"/>
      <c r="K89" s="790"/>
      <c r="L89" s="790"/>
      <c r="M89" s="939"/>
      <c r="N89" s="790"/>
      <c r="O89" s="790"/>
      <c r="P89" s="790"/>
      <c r="Q89" s="790"/>
      <c r="R89" s="790"/>
      <c r="S89" s="790"/>
      <c r="T89" s="940"/>
      <c r="U89" s="790"/>
      <c r="V89" s="790"/>
      <c r="W89" s="790"/>
      <c r="X89" s="790"/>
      <c r="Y89" s="790"/>
      <c r="Z89" s="790"/>
      <c r="AA89" s="790"/>
      <c r="AB89" s="791"/>
      <c r="AC89" s="792"/>
      <c r="AD89" s="792"/>
    </row>
    <row r="90" spans="1:30" ht="17.399999999999999">
      <c r="A90" s="790"/>
      <c r="B90" s="790"/>
      <c r="C90" s="790"/>
      <c r="D90" s="790"/>
      <c r="E90" s="790"/>
      <c r="F90" s="790"/>
      <c r="G90" s="790"/>
      <c r="H90" s="939"/>
      <c r="I90" s="790"/>
      <c r="J90" s="790"/>
      <c r="K90" s="790"/>
      <c r="L90" s="790"/>
      <c r="M90" s="939"/>
      <c r="N90" s="790"/>
      <c r="O90" s="790"/>
      <c r="P90" s="790"/>
      <c r="Q90" s="790"/>
      <c r="R90" s="790"/>
      <c r="S90" s="790"/>
      <c r="T90" s="940"/>
      <c r="U90" s="790"/>
      <c r="V90" s="790"/>
      <c r="W90" s="790"/>
      <c r="X90" s="790"/>
      <c r="Y90" s="790"/>
      <c r="Z90" s="790"/>
      <c r="AA90" s="790"/>
      <c r="AB90" s="791"/>
      <c r="AC90" s="792"/>
      <c r="AD90" s="792"/>
    </row>
    <row r="91" spans="1:30" ht="17.399999999999999">
      <c r="A91" s="790"/>
      <c r="B91" s="790"/>
      <c r="C91" s="790"/>
      <c r="D91" s="790"/>
      <c r="E91" s="790"/>
      <c r="F91" s="790"/>
      <c r="G91" s="790"/>
      <c r="H91" s="939"/>
      <c r="I91" s="790"/>
      <c r="J91" s="790"/>
      <c r="K91" s="790"/>
      <c r="L91" s="790"/>
      <c r="M91" s="939"/>
      <c r="N91" s="790"/>
      <c r="O91" s="790"/>
      <c r="P91" s="790"/>
      <c r="Q91" s="790"/>
      <c r="R91" s="790"/>
      <c r="S91" s="790"/>
      <c r="T91" s="940"/>
      <c r="U91" s="790"/>
      <c r="V91" s="790"/>
      <c r="W91" s="790"/>
      <c r="X91" s="790"/>
      <c r="Y91" s="790"/>
      <c r="Z91" s="790"/>
      <c r="AA91" s="790"/>
      <c r="AB91" s="791"/>
      <c r="AC91" s="792"/>
      <c r="AD91" s="792"/>
    </row>
    <row r="92" spans="1:30" ht="17.399999999999999">
      <c r="A92" s="790"/>
      <c r="B92" s="790"/>
      <c r="C92" s="790"/>
      <c r="D92" s="790"/>
      <c r="E92" s="790"/>
      <c r="F92" s="790"/>
      <c r="G92" s="790"/>
      <c r="H92" s="939"/>
      <c r="I92" s="790"/>
      <c r="J92" s="790"/>
      <c r="K92" s="790"/>
      <c r="L92" s="790"/>
      <c r="M92" s="939"/>
      <c r="N92" s="790"/>
      <c r="O92" s="790"/>
      <c r="P92" s="790"/>
      <c r="Q92" s="790"/>
      <c r="R92" s="790"/>
      <c r="S92" s="790"/>
      <c r="T92" s="940"/>
      <c r="U92" s="790"/>
      <c r="V92" s="790"/>
      <c r="W92" s="790"/>
      <c r="X92" s="790"/>
      <c r="Y92" s="790"/>
      <c r="Z92" s="790"/>
      <c r="AA92" s="790"/>
      <c r="AB92" s="791"/>
      <c r="AC92" s="792"/>
      <c r="AD92" s="792"/>
    </row>
    <row r="93" spans="1:30" ht="17.399999999999999">
      <c r="A93" s="790"/>
      <c r="B93" s="790"/>
      <c r="C93" s="790"/>
      <c r="D93" s="790"/>
      <c r="E93" s="790"/>
      <c r="F93" s="790"/>
      <c r="G93" s="790"/>
      <c r="H93" s="939"/>
      <c r="I93" s="790"/>
      <c r="J93" s="790"/>
      <c r="K93" s="790"/>
      <c r="L93" s="790"/>
      <c r="M93" s="939"/>
      <c r="N93" s="790"/>
      <c r="O93" s="790"/>
      <c r="P93" s="790"/>
      <c r="Q93" s="790"/>
      <c r="R93" s="790"/>
      <c r="S93" s="790"/>
      <c r="T93" s="940"/>
      <c r="U93" s="790"/>
      <c r="V93" s="790"/>
      <c r="W93" s="790"/>
      <c r="X93" s="790"/>
      <c r="Y93" s="790"/>
      <c r="Z93" s="790"/>
      <c r="AA93" s="790"/>
      <c r="AB93" s="791"/>
      <c r="AC93" s="792"/>
      <c r="AD93" s="792"/>
    </row>
    <row r="94" spans="1:30" ht="17.399999999999999">
      <c r="A94" s="790"/>
      <c r="B94" s="790"/>
      <c r="C94" s="790"/>
      <c r="D94" s="790"/>
      <c r="E94" s="790"/>
      <c r="F94" s="790"/>
      <c r="G94" s="790"/>
      <c r="H94" s="939"/>
      <c r="I94" s="790"/>
      <c r="J94" s="790"/>
      <c r="K94" s="790"/>
      <c r="L94" s="790"/>
      <c r="M94" s="939"/>
      <c r="N94" s="790"/>
      <c r="O94" s="790"/>
      <c r="P94" s="790"/>
      <c r="Q94" s="790"/>
      <c r="R94" s="790"/>
      <c r="S94" s="790"/>
      <c r="T94" s="940"/>
      <c r="U94" s="790"/>
      <c r="V94" s="790"/>
      <c r="W94" s="790"/>
      <c r="X94" s="790"/>
      <c r="Y94" s="790"/>
      <c r="Z94" s="790"/>
      <c r="AA94" s="790"/>
      <c r="AB94" s="791"/>
      <c r="AC94" s="792"/>
      <c r="AD94" s="792"/>
    </row>
    <row r="95" spans="1:30" ht="17.399999999999999">
      <c r="A95" s="790"/>
      <c r="B95" s="790"/>
      <c r="C95" s="790"/>
      <c r="D95" s="790"/>
      <c r="E95" s="790"/>
      <c r="F95" s="790"/>
      <c r="G95" s="790"/>
      <c r="H95" s="939"/>
      <c r="I95" s="790"/>
      <c r="J95" s="790"/>
      <c r="K95" s="790"/>
      <c r="L95" s="790"/>
      <c r="M95" s="939"/>
      <c r="N95" s="790"/>
      <c r="O95" s="790"/>
      <c r="P95" s="790"/>
      <c r="Q95" s="790"/>
      <c r="R95" s="790"/>
      <c r="S95" s="790"/>
      <c r="T95" s="940"/>
      <c r="U95" s="790"/>
      <c r="V95" s="790"/>
      <c r="W95" s="790"/>
      <c r="X95" s="790"/>
      <c r="Y95" s="790"/>
      <c r="Z95" s="790"/>
      <c r="AA95" s="790"/>
      <c r="AB95" s="791"/>
      <c r="AC95" s="792"/>
      <c r="AD95" s="792"/>
    </row>
    <row r="96" spans="1:30" ht="17.399999999999999">
      <c r="A96" s="790"/>
      <c r="B96" s="790"/>
      <c r="C96" s="790"/>
      <c r="D96" s="790"/>
      <c r="E96" s="790"/>
      <c r="F96" s="790"/>
      <c r="G96" s="790"/>
      <c r="H96" s="939"/>
      <c r="I96" s="790"/>
      <c r="J96" s="790"/>
      <c r="K96" s="790"/>
      <c r="L96" s="790"/>
      <c r="M96" s="939"/>
      <c r="N96" s="790"/>
      <c r="O96" s="790"/>
      <c r="P96" s="790"/>
      <c r="Q96" s="790"/>
      <c r="R96" s="790"/>
      <c r="S96" s="790"/>
      <c r="T96" s="940"/>
      <c r="U96" s="790"/>
      <c r="V96" s="790"/>
      <c r="W96" s="790"/>
      <c r="X96" s="790"/>
      <c r="Y96" s="790"/>
      <c r="Z96" s="790"/>
      <c r="AA96" s="790"/>
      <c r="AB96" s="791"/>
      <c r="AC96" s="792"/>
      <c r="AD96" s="792"/>
    </row>
    <row r="97" spans="1:30" ht="17.399999999999999">
      <c r="A97" s="790"/>
      <c r="B97" s="790"/>
      <c r="C97" s="790"/>
      <c r="D97" s="790"/>
      <c r="E97" s="790"/>
      <c r="F97" s="790"/>
      <c r="G97" s="790"/>
      <c r="H97" s="939"/>
      <c r="I97" s="790"/>
      <c r="J97" s="790"/>
      <c r="K97" s="790"/>
      <c r="L97" s="790"/>
      <c r="M97" s="939"/>
      <c r="N97" s="790"/>
      <c r="O97" s="790"/>
      <c r="P97" s="790"/>
      <c r="Q97" s="790"/>
      <c r="R97" s="790"/>
      <c r="S97" s="790"/>
      <c r="T97" s="940"/>
      <c r="U97" s="790"/>
      <c r="V97" s="790"/>
      <c r="W97" s="790"/>
      <c r="X97" s="790"/>
      <c r="Y97" s="790"/>
      <c r="Z97" s="790"/>
      <c r="AA97" s="790"/>
      <c r="AB97" s="791"/>
      <c r="AC97" s="792"/>
      <c r="AD97" s="792"/>
    </row>
    <row r="98" spans="1:30" ht="17.399999999999999">
      <c r="A98" s="790"/>
      <c r="B98" s="790"/>
      <c r="C98" s="790"/>
      <c r="D98" s="790"/>
      <c r="E98" s="790"/>
      <c r="F98" s="790"/>
      <c r="G98" s="790"/>
      <c r="H98" s="939"/>
      <c r="I98" s="790"/>
      <c r="J98" s="790"/>
      <c r="K98" s="790"/>
      <c r="L98" s="790"/>
      <c r="M98" s="939"/>
      <c r="N98" s="790"/>
      <c r="O98" s="790"/>
      <c r="P98" s="790"/>
      <c r="Q98" s="790"/>
      <c r="R98" s="790"/>
      <c r="S98" s="790"/>
      <c r="T98" s="940"/>
      <c r="U98" s="790"/>
      <c r="V98" s="790"/>
      <c r="W98" s="790"/>
      <c r="X98" s="790"/>
      <c r="Y98" s="790"/>
      <c r="Z98" s="790"/>
      <c r="AA98" s="790"/>
      <c r="AB98" s="791"/>
      <c r="AC98" s="792"/>
      <c r="AD98" s="792"/>
    </row>
    <row r="99" spans="1:30" ht="17.399999999999999">
      <c r="A99" s="790"/>
      <c r="B99" s="790"/>
      <c r="C99" s="790"/>
      <c r="D99" s="790"/>
      <c r="E99" s="790"/>
      <c r="F99" s="790"/>
      <c r="G99" s="790"/>
      <c r="H99" s="939"/>
      <c r="I99" s="790"/>
      <c r="J99" s="790"/>
      <c r="K99" s="790"/>
      <c r="L99" s="790"/>
      <c r="M99" s="939"/>
      <c r="N99" s="790"/>
      <c r="O99" s="790"/>
      <c r="P99" s="790"/>
      <c r="Q99" s="790"/>
      <c r="R99" s="790"/>
      <c r="S99" s="790"/>
      <c r="T99" s="940"/>
      <c r="U99" s="790"/>
      <c r="V99" s="790"/>
      <c r="W99" s="790"/>
      <c r="X99" s="790"/>
      <c r="Y99" s="790"/>
      <c r="Z99" s="790"/>
      <c r="AA99" s="790"/>
      <c r="AB99" s="791"/>
      <c r="AC99" s="792"/>
      <c r="AD99" s="792"/>
    </row>
    <row r="100" spans="1:30" ht="17.399999999999999">
      <c r="A100" s="790"/>
      <c r="B100" s="790"/>
      <c r="C100" s="790"/>
      <c r="D100" s="790"/>
      <c r="E100" s="790"/>
      <c r="F100" s="790"/>
      <c r="G100" s="790"/>
      <c r="H100" s="939"/>
      <c r="I100" s="790"/>
      <c r="J100" s="790"/>
      <c r="K100" s="790"/>
      <c r="L100" s="790"/>
      <c r="M100" s="939"/>
      <c r="N100" s="790"/>
      <c r="O100" s="790"/>
      <c r="P100" s="790"/>
      <c r="Q100" s="790"/>
      <c r="R100" s="790"/>
      <c r="S100" s="790"/>
      <c r="T100" s="940"/>
      <c r="U100" s="790"/>
      <c r="V100" s="790"/>
      <c r="W100" s="790"/>
      <c r="X100" s="790"/>
      <c r="Y100" s="790"/>
      <c r="Z100" s="790"/>
      <c r="AA100" s="790"/>
      <c r="AB100" s="791"/>
      <c r="AC100" s="792"/>
      <c r="AD100" s="792"/>
    </row>
    <row r="101" spans="1:30" ht="17.399999999999999">
      <c r="A101" s="790"/>
      <c r="B101" s="790"/>
      <c r="C101" s="790"/>
      <c r="D101" s="790"/>
      <c r="E101" s="790"/>
      <c r="F101" s="790"/>
      <c r="G101" s="790"/>
      <c r="H101" s="939"/>
      <c r="I101" s="790"/>
      <c r="J101" s="790"/>
      <c r="K101" s="790"/>
      <c r="L101" s="790"/>
      <c r="M101" s="939"/>
      <c r="N101" s="790"/>
      <c r="O101" s="790"/>
      <c r="P101" s="790"/>
      <c r="Q101" s="790"/>
      <c r="R101" s="790"/>
      <c r="S101" s="790"/>
      <c r="T101" s="940"/>
      <c r="U101" s="790"/>
      <c r="V101" s="790"/>
      <c r="W101" s="790"/>
      <c r="X101" s="790"/>
      <c r="Y101" s="790"/>
      <c r="Z101" s="790"/>
      <c r="AA101" s="790"/>
      <c r="AB101" s="791"/>
      <c r="AC101" s="792"/>
      <c r="AD101" s="792"/>
    </row>
    <row r="102" spans="1:30" ht="17.399999999999999">
      <c r="A102" s="790"/>
      <c r="B102" s="790"/>
      <c r="C102" s="790"/>
      <c r="D102" s="790"/>
      <c r="E102" s="790"/>
      <c r="F102" s="790"/>
      <c r="G102" s="790"/>
      <c r="H102" s="939"/>
      <c r="I102" s="790"/>
      <c r="J102" s="790"/>
      <c r="K102" s="790"/>
      <c r="L102" s="790"/>
      <c r="M102" s="939"/>
      <c r="N102" s="790"/>
      <c r="O102" s="790"/>
      <c r="P102" s="790"/>
      <c r="Q102" s="790"/>
      <c r="R102" s="790"/>
      <c r="S102" s="790"/>
      <c r="T102" s="940"/>
      <c r="U102" s="790"/>
      <c r="V102" s="790"/>
      <c r="W102" s="790"/>
      <c r="X102" s="790"/>
      <c r="Y102" s="790"/>
      <c r="Z102" s="790"/>
      <c r="AA102" s="790"/>
      <c r="AB102" s="791"/>
      <c r="AC102" s="792"/>
      <c r="AD102" s="792"/>
    </row>
    <row r="103" spans="1:30" ht="17.399999999999999">
      <c r="A103" s="790"/>
      <c r="B103" s="790"/>
      <c r="C103" s="790"/>
      <c r="D103" s="790"/>
      <c r="E103" s="790"/>
      <c r="F103" s="790"/>
      <c r="G103" s="790"/>
      <c r="H103" s="939"/>
      <c r="I103" s="790"/>
      <c r="J103" s="790"/>
      <c r="K103" s="790"/>
      <c r="L103" s="790"/>
      <c r="M103" s="939"/>
      <c r="N103" s="790"/>
      <c r="O103" s="790"/>
      <c r="P103" s="790"/>
      <c r="Q103" s="790"/>
      <c r="R103" s="790"/>
      <c r="S103" s="790"/>
      <c r="T103" s="940"/>
      <c r="U103" s="790"/>
      <c r="V103" s="790"/>
      <c r="W103" s="790"/>
      <c r="X103" s="790"/>
      <c r="Y103" s="790"/>
      <c r="Z103" s="790"/>
      <c r="AA103" s="790"/>
      <c r="AB103" s="791"/>
      <c r="AC103" s="792"/>
      <c r="AD103" s="792"/>
    </row>
    <row r="104" spans="1:30" ht="17.399999999999999">
      <c r="A104" s="790"/>
      <c r="B104" s="790"/>
      <c r="C104" s="790"/>
      <c r="D104" s="790"/>
      <c r="E104" s="790"/>
      <c r="F104" s="790"/>
      <c r="G104" s="790"/>
      <c r="H104" s="939"/>
      <c r="I104" s="790"/>
      <c r="J104" s="790"/>
      <c r="K104" s="790"/>
      <c r="L104" s="790"/>
      <c r="M104" s="939"/>
      <c r="N104" s="790"/>
      <c r="O104" s="790"/>
      <c r="P104" s="790"/>
      <c r="Q104" s="790"/>
      <c r="R104" s="790"/>
      <c r="S104" s="790"/>
      <c r="T104" s="940"/>
      <c r="U104" s="790"/>
      <c r="V104" s="790"/>
      <c r="W104" s="790"/>
      <c r="X104" s="790"/>
      <c r="Y104" s="790"/>
      <c r="Z104" s="790"/>
      <c r="AA104" s="790"/>
      <c r="AB104" s="791"/>
      <c r="AC104" s="792"/>
      <c r="AD104" s="792"/>
    </row>
    <row r="105" spans="1:30" ht="17.399999999999999">
      <c r="A105" s="790"/>
      <c r="B105" s="790"/>
      <c r="C105" s="790"/>
      <c r="D105" s="790"/>
      <c r="E105" s="790"/>
      <c r="F105" s="790"/>
      <c r="G105" s="790"/>
      <c r="H105" s="939"/>
      <c r="I105" s="790"/>
      <c r="J105" s="790"/>
      <c r="K105" s="790"/>
      <c r="L105" s="790"/>
      <c r="M105" s="939"/>
      <c r="N105" s="790"/>
      <c r="O105" s="790"/>
      <c r="P105" s="790"/>
      <c r="Q105" s="790"/>
      <c r="R105" s="790"/>
      <c r="S105" s="790"/>
      <c r="T105" s="940"/>
      <c r="U105" s="790"/>
      <c r="V105" s="790"/>
      <c r="W105" s="790"/>
      <c r="X105" s="790"/>
      <c r="Y105" s="790"/>
      <c r="Z105" s="790"/>
      <c r="AA105" s="790"/>
      <c r="AB105" s="791"/>
      <c r="AC105" s="792"/>
      <c r="AD105" s="792"/>
    </row>
    <row r="106" spans="1:30" ht="17.399999999999999">
      <c r="A106" s="790"/>
      <c r="B106" s="790"/>
      <c r="C106" s="790"/>
      <c r="D106" s="790"/>
      <c r="E106" s="790"/>
      <c r="F106" s="790"/>
      <c r="G106" s="790"/>
      <c r="H106" s="939"/>
      <c r="I106" s="790"/>
      <c r="J106" s="790"/>
      <c r="K106" s="790"/>
      <c r="L106" s="790"/>
      <c r="M106" s="939"/>
      <c r="N106" s="790"/>
      <c r="O106" s="790"/>
      <c r="P106" s="790"/>
      <c r="Q106" s="790"/>
      <c r="R106" s="790"/>
      <c r="S106" s="790"/>
      <c r="T106" s="940"/>
      <c r="U106" s="790"/>
      <c r="V106" s="790"/>
      <c r="W106" s="790"/>
      <c r="X106" s="790"/>
      <c r="Y106" s="790"/>
      <c r="Z106" s="790"/>
      <c r="AA106" s="790"/>
      <c r="AB106" s="791"/>
      <c r="AC106" s="792"/>
      <c r="AD106" s="792"/>
    </row>
    <row r="107" spans="1:30" ht="17.399999999999999">
      <c r="A107" s="790"/>
      <c r="B107" s="790"/>
      <c r="C107" s="790"/>
      <c r="D107" s="790"/>
      <c r="E107" s="790"/>
      <c r="F107" s="790"/>
      <c r="G107" s="790"/>
      <c r="H107" s="939"/>
      <c r="I107" s="790"/>
      <c r="J107" s="790"/>
      <c r="K107" s="790"/>
      <c r="L107" s="790"/>
      <c r="M107" s="939"/>
      <c r="N107" s="790"/>
      <c r="O107" s="790"/>
      <c r="P107" s="790"/>
      <c r="Q107" s="790"/>
      <c r="R107" s="790"/>
      <c r="S107" s="790"/>
      <c r="T107" s="940"/>
      <c r="U107" s="790"/>
      <c r="V107" s="790"/>
      <c r="W107" s="790"/>
      <c r="X107" s="790"/>
      <c r="Y107" s="790"/>
      <c r="Z107" s="790"/>
      <c r="AA107" s="790"/>
      <c r="AB107" s="791"/>
      <c r="AC107" s="792"/>
      <c r="AD107" s="792"/>
    </row>
    <row r="108" spans="1:30" ht="17.399999999999999">
      <c r="A108" s="790"/>
      <c r="B108" s="790"/>
      <c r="C108" s="790"/>
      <c r="D108" s="790"/>
      <c r="E108" s="790"/>
      <c r="F108" s="790"/>
      <c r="G108" s="790"/>
      <c r="H108" s="939"/>
      <c r="I108" s="790"/>
      <c r="J108" s="790"/>
      <c r="K108" s="790"/>
      <c r="L108" s="790"/>
      <c r="M108" s="939"/>
      <c r="N108" s="790"/>
      <c r="O108" s="790"/>
      <c r="P108" s="790"/>
      <c r="Q108" s="790"/>
      <c r="R108" s="790"/>
      <c r="S108" s="790"/>
      <c r="T108" s="940"/>
      <c r="U108" s="790"/>
      <c r="V108" s="790"/>
      <c r="W108" s="790"/>
      <c r="X108" s="790"/>
      <c r="Y108" s="790"/>
      <c r="Z108" s="790"/>
      <c r="AA108" s="790"/>
      <c r="AB108" s="791"/>
      <c r="AC108" s="792"/>
      <c r="AD108" s="792"/>
    </row>
    <row r="109" spans="1:30" ht="17.399999999999999">
      <c r="A109" s="790"/>
      <c r="B109" s="790"/>
      <c r="C109" s="790"/>
      <c r="D109" s="790"/>
      <c r="E109" s="790"/>
      <c r="F109" s="790"/>
      <c r="G109" s="790"/>
      <c r="H109" s="939"/>
      <c r="I109" s="790"/>
      <c r="J109" s="790"/>
      <c r="K109" s="790"/>
      <c r="L109" s="790"/>
      <c r="M109" s="939"/>
      <c r="N109" s="790"/>
      <c r="O109" s="790"/>
      <c r="P109" s="790"/>
      <c r="Q109" s="790"/>
      <c r="R109" s="790"/>
      <c r="S109" s="790"/>
      <c r="T109" s="940"/>
      <c r="U109" s="790"/>
      <c r="V109" s="790"/>
      <c r="W109" s="790"/>
      <c r="X109" s="790"/>
      <c r="Y109" s="790"/>
      <c r="Z109" s="790"/>
      <c r="AA109" s="790"/>
      <c r="AB109" s="791"/>
      <c r="AC109" s="792"/>
      <c r="AD109" s="792"/>
    </row>
    <row r="110" spans="1:30" ht="17.399999999999999">
      <c r="A110" s="790"/>
      <c r="B110" s="790"/>
      <c r="C110" s="790"/>
      <c r="D110" s="790"/>
      <c r="E110" s="790"/>
      <c r="F110" s="790"/>
      <c r="G110" s="790"/>
      <c r="H110" s="939"/>
      <c r="I110" s="790"/>
      <c r="J110" s="790"/>
      <c r="K110" s="790"/>
      <c r="L110" s="790"/>
      <c r="M110" s="939"/>
      <c r="N110" s="790"/>
      <c r="O110" s="790"/>
      <c r="P110" s="790"/>
      <c r="Q110" s="790"/>
      <c r="R110" s="790"/>
      <c r="S110" s="790"/>
      <c r="T110" s="940"/>
      <c r="U110" s="790"/>
      <c r="V110" s="790"/>
      <c r="W110" s="790"/>
      <c r="X110" s="790"/>
      <c r="Y110" s="790"/>
      <c r="Z110" s="790"/>
      <c r="AA110" s="790"/>
      <c r="AB110" s="791"/>
      <c r="AC110" s="792"/>
      <c r="AD110" s="792"/>
    </row>
    <row r="111" spans="1:30" ht="17.399999999999999">
      <c r="A111" s="790"/>
      <c r="B111" s="790"/>
      <c r="C111" s="790"/>
      <c r="D111" s="790"/>
      <c r="E111" s="790"/>
      <c r="F111" s="790"/>
      <c r="G111" s="790"/>
      <c r="H111" s="939"/>
      <c r="I111" s="790"/>
      <c r="J111" s="790"/>
      <c r="K111" s="790"/>
      <c r="L111" s="790"/>
      <c r="M111" s="939"/>
      <c r="N111" s="790"/>
      <c r="O111" s="790"/>
      <c r="P111" s="790"/>
      <c r="Q111" s="790"/>
      <c r="R111" s="790"/>
      <c r="S111" s="790"/>
      <c r="T111" s="940"/>
      <c r="U111" s="790"/>
      <c r="V111" s="790"/>
      <c r="W111" s="790"/>
      <c r="X111" s="790"/>
      <c r="Y111" s="790"/>
      <c r="Z111" s="790"/>
      <c r="AA111" s="790"/>
      <c r="AB111" s="791"/>
      <c r="AC111" s="792"/>
      <c r="AD111" s="792"/>
    </row>
    <row r="112" spans="1:30" ht="17.399999999999999">
      <c r="A112" s="790"/>
      <c r="B112" s="790"/>
      <c r="C112" s="790"/>
      <c r="D112" s="790"/>
      <c r="E112" s="790"/>
      <c r="F112" s="790"/>
      <c r="G112" s="790"/>
      <c r="H112" s="939"/>
      <c r="I112" s="790"/>
      <c r="J112" s="790"/>
      <c r="K112" s="790"/>
      <c r="L112" s="790"/>
      <c r="M112" s="939"/>
      <c r="N112" s="790"/>
      <c r="O112" s="790"/>
      <c r="P112" s="790"/>
      <c r="Q112" s="790"/>
      <c r="R112" s="790"/>
      <c r="S112" s="790"/>
      <c r="T112" s="940"/>
      <c r="U112" s="790"/>
      <c r="V112" s="790"/>
      <c r="W112" s="790"/>
      <c r="X112" s="790"/>
      <c r="Y112" s="790"/>
      <c r="Z112" s="790"/>
      <c r="AA112" s="790"/>
      <c r="AB112" s="791"/>
      <c r="AC112" s="792"/>
      <c r="AD112" s="792"/>
    </row>
    <row r="113" spans="1:30" ht="17.399999999999999">
      <c r="A113" s="790"/>
      <c r="B113" s="790"/>
      <c r="C113" s="790"/>
      <c r="D113" s="790"/>
      <c r="E113" s="790"/>
      <c r="F113" s="790"/>
      <c r="G113" s="790"/>
      <c r="H113" s="939"/>
      <c r="I113" s="790"/>
      <c r="J113" s="790"/>
      <c r="K113" s="790"/>
      <c r="L113" s="790"/>
      <c r="M113" s="939"/>
      <c r="N113" s="790"/>
      <c r="O113" s="790"/>
      <c r="P113" s="790"/>
      <c r="Q113" s="790"/>
      <c r="R113" s="790"/>
      <c r="S113" s="790"/>
      <c r="T113" s="940"/>
      <c r="U113" s="790"/>
      <c r="V113" s="790"/>
      <c r="W113" s="790"/>
      <c r="X113" s="790"/>
      <c r="Y113" s="790"/>
      <c r="Z113" s="790"/>
      <c r="AA113" s="790"/>
      <c r="AB113" s="791"/>
      <c r="AC113" s="792"/>
      <c r="AD113" s="792"/>
    </row>
    <row r="114" spans="1:30" ht="17.399999999999999">
      <c r="A114" s="790"/>
      <c r="B114" s="790"/>
      <c r="C114" s="790"/>
      <c r="D114" s="790"/>
      <c r="E114" s="790"/>
      <c r="F114" s="790"/>
      <c r="G114" s="790"/>
      <c r="H114" s="939"/>
      <c r="I114" s="790"/>
      <c r="J114" s="790"/>
      <c r="K114" s="790"/>
      <c r="L114" s="790"/>
      <c r="M114" s="939"/>
      <c r="N114" s="790"/>
      <c r="O114" s="790"/>
      <c r="P114" s="790"/>
      <c r="Q114" s="790"/>
      <c r="R114" s="790"/>
      <c r="S114" s="790"/>
      <c r="T114" s="940"/>
      <c r="U114" s="790"/>
      <c r="V114" s="790"/>
      <c r="W114" s="790"/>
      <c r="X114" s="790"/>
      <c r="Y114" s="790"/>
      <c r="Z114" s="790"/>
      <c r="AA114" s="790"/>
      <c r="AB114" s="791"/>
      <c r="AC114" s="792"/>
      <c r="AD114" s="792"/>
    </row>
    <row r="115" spans="1:30" ht="17.399999999999999">
      <c r="A115" s="790"/>
      <c r="B115" s="790"/>
      <c r="C115" s="790"/>
      <c r="D115" s="790"/>
      <c r="E115" s="790"/>
      <c r="F115" s="790"/>
      <c r="G115" s="790"/>
      <c r="H115" s="939"/>
      <c r="I115" s="790"/>
      <c r="J115" s="790"/>
      <c r="K115" s="790"/>
      <c r="L115" s="790"/>
      <c r="M115" s="939"/>
      <c r="N115" s="790"/>
      <c r="O115" s="790"/>
      <c r="P115" s="790"/>
      <c r="Q115" s="790"/>
      <c r="R115" s="790"/>
      <c r="S115" s="790"/>
      <c r="T115" s="940"/>
      <c r="U115" s="790"/>
      <c r="V115" s="790"/>
      <c r="W115" s="790"/>
      <c r="X115" s="790"/>
      <c r="Y115" s="790"/>
      <c r="Z115" s="790"/>
      <c r="AA115" s="790"/>
      <c r="AB115" s="791"/>
      <c r="AC115" s="792"/>
      <c r="AD115" s="792"/>
    </row>
    <row r="116" spans="1:30" ht="17.399999999999999">
      <c r="A116" s="790"/>
      <c r="B116" s="790"/>
      <c r="C116" s="790"/>
      <c r="D116" s="790"/>
      <c r="E116" s="790"/>
      <c r="F116" s="790"/>
      <c r="G116" s="790"/>
      <c r="H116" s="939"/>
      <c r="I116" s="790"/>
      <c r="J116" s="790"/>
      <c r="K116" s="790"/>
      <c r="L116" s="790"/>
      <c r="M116" s="939"/>
      <c r="N116" s="790"/>
      <c r="O116" s="790"/>
      <c r="P116" s="790"/>
      <c r="Q116" s="790"/>
      <c r="R116" s="790"/>
      <c r="S116" s="790"/>
      <c r="T116" s="940"/>
      <c r="U116" s="790"/>
      <c r="V116" s="790"/>
      <c r="W116" s="790"/>
      <c r="X116" s="790"/>
      <c r="Y116" s="790"/>
      <c r="Z116" s="790"/>
      <c r="AA116" s="790"/>
      <c r="AB116" s="791"/>
      <c r="AC116" s="792"/>
      <c r="AD116" s="792"/>
    </row>
    <row r="117" spans="1:30" ht="17.399999999999999">
      <c r="A117" s="790"/>
      <c r="B117" s="790"/>
      <c r="C117" s="790"/>
      <c r="D117" s="790"/>
      <c r="E117" s="790"/>
      <c r="F117" s="790"/>
      <c r="G117" s="790"/>
      <c r="H117" s="939"/>
      <c r="I117" s="790"/>
      <c r="J117" s="790"/>
      <c r="K117" s="790"/>
      <c r="L117" s="790"/>
      <c r="M117" s="939"/>
      <c r="N117" s="790"/>
      <c r="O117" s="790"/>
      <c r="P117" s="790"/>
      <c r="Q117" s="790"/>
      <c r="R117" s="790"/>
      <c r="S117" s="790"/>
      <c r="T117" s="940"/>
      <c r="U117" s="790"/>
      <c r="V117" s="790"/>
      <c r="W117" s="790"/>
      <c r="X117" s="790"/>
      <c r="Y117" s="790"/>
      <c r="Z117" s="790"/>
      <c r="AA117" s="790"/>
      <c r="AB117" s="791"/>
      <c r="AC117" s="792"/>
      <c r="AD117" s="792"/>
    </row>
    <row r="118" spans="1:30" ht="17.399999999999999">
      <c r="A118" s="790"/>
      <c r="B118" s="790"/>
      <c r="C118" s="790"/>
      <c r="D118" s="790"/>
      <c r="E118" s="790"/>
      <c r="F118" s="790"/>
      <c r="G118" s="790"/>
      <c r="H118" s="939"/>
      <c r="I118" s="790"/>
      <c r="J118" s="790"/>
      <c r="K118" s="790"/>
      <c r="L118" s="790"/>
      <c r="M118" s="939"/>
      <c r="N118" s="790"/>
      <c r="O118" s="790"/>
      <c r="P118" s="790"/>
      <c r="Q118" s="790"/>
      <c r="R118" s="790"/>
      <c r="S118" s="790"/>
      <c r="T118" s="940"/>
      <c r="U118" s="790"/>
      <c r="V118" s="790"/>
      <c r="W118" s="790"/>
      <c r="X118" s="790"/>
      <c r="Y118" s="790"/>
      <c r="Z118" s="790"/>
      <c r="AA118" s="790"/>
      <c r="AB118" s="791"/>
      <c r="AC118" s="792"/>
      <c r="AD118" s="792"/>
    </row>
    <row r="119" spans="1:30" ht="17.399999999999999">
      <c r="A119" s="790"/>
      <c r="B119" s="790"/>
      <c r="C119" s="790"/>
      <c r="D119" s="790"/>
      <c r="E119" s="790"/>
      <c r="F119" s="790"/>
      <c r="G119" s="790"/>
      <c r="H119" s="939"/>
      <c r="I119" s="790"/>
      <c r="J119" s="790"/>
      <c r="K119" s="790"/>
      <c r="L119" s="790"/>
      <c r="M119" s="939"/>
      <c r="N119" s="790"/>
      <c r="O119" s="790"/>
      <c r="P119" s="790"/>
      <c r="Q119" s="790"/>
      <c r="R119" s="790"/>
      <c r="S119" s="790"/>
      <c r="T119" s="940"/>
      <c r="U119" s="790"/>
      <c r="V119" s="790"/>
      <c r="W119" s="790"/>
      <c r="X119" s="790"/>
      <c r="Y119" s="790"/>
      <c r="Z119" s="790"/>
      <c r="AA119" s="790"/>
      <c r="AB119" s="791"/>
      <c r="AC119" s="792"/>
      <c r="AD119" s="792"/>
    </row>
    <row r="120" spans="1:30" ht="17.399999999999999">
      <c r="A120" s="790"/>
      <c r="B120" s="790"/>
      <c r="C120" s="790"/>
      <c r="D120" s="790"/>
      <c r="E120" s="790"/>
      <c r="F120" s="790"/>
      <c r="G120" s="790"/>
      <c r="H120" s="939"/>
      <c r="I120" s="790"/>
      <c r="J120" s="790"/>
      <c r="K120" s="790"/>
      <c r="L120" s="790"/>
      <c r="M120" s="939"/>
      <c r="N120" s="790"/>
      <c r="O120" s="790"/>
      <c r="P120" s="790"/>
      <c r="Q120" s="790"/>
      <c r="R120" s="790"/>
      <c r="S120" s="790"/>
      <c r="T120" s="940"/>
      <c r="U120" s="790"/>
      <c r="V120" s="790"/>
      <c r="W120" s="790"/>
      <c r="X120" s="790"/>
      <c r="Y120" s="790"/>
      <c r="Z120" s="790"/>
      <c r="AA120" s="790"/>
      <c r="AB120" s="791"/>
      <c r="AC120" s="792"/>
      <c r="AD120" s="792"/>
    </row>
    <row r="121" spans="1:30" ht="17.399999999999999">
      <c r="A121" s="790"/>
      <c r="B121" s="790"/>
      <c r="C121" s="790"/>
      <c r="D121" s="790"/>
      <c r="E121" s="790"/>
      <c r="F121" s="790"/>
      <c r="G121" s="790"/>
      <c r="H121" s="939"/>
      <c r="I121" s="790"/>
      <c r="J121" s="790"/>
      <c r="K121" s="790"/>
      <c r="L121" s="790"/>
      <c r="M121" s="939"/>
      <c r="N121" s="790"/>
      <c r="O121" s="790"/>
      <c r="P121" s="790"/>
      <c r="Q121" s="790"/>
      <c r="R121" s="790"/>
      <c r="S121" s="790"/>
      <c r="T121" s="940"/>
      <c r="U121" s="790"/>
      <c r="V121" s="790"/>
      <c r="W121" s="790"/>
      <c r="X121" s="790"/>
      <c r="Y121" s="790"/>
      <c r="Z121" s="790"/>
      <c r="AA121" s="790"/>
      <c r="AB121" s="791"/>
      <c r="AC121" s="792"/>
      <c r="AD121" s="792"/>
    </row>
    <row r="122" spans="1:30" ht="17.399999999999999">
      <c r="A122" s="790"/>
      <c r="B122" s="790"/>
      <c r="C122" s="790"/>
      <c r="D122" s="790"/>
      <c r="E122" s="790"/>
      <c r="F122" s="790"/>
      <c r="G122" s="790"/>
      <c r="H122" s="939"/>
      <c r="I122" s="790"/>
      <c r="J122" s="790"/>
      <c r="K122" s="790"/>
      <c r="L122" s="790"/>
      <c r="M122" s="939"/>
      <c r="N122" s="790"/>
      <c r="O122" s="790"/>
      <c r="P122" s="790"/>
      <c r="Q122" s="790"/>
      <c r="R122" s="790"/>
      <c r="S122" s="790"/>
      <c r="T122" s="940"/>
      <c r="U122" s="790"/>
      <c r="V122" s="790"/>
      <c r="W122" s="790"/>
      <c r="X122" s="790"/>
      <c r="Y122" s="790"/>
      <c r="Z122" s="790"/>
      <c r="AA122" s="790"/>
      <c r="AB122" s="791"/>
      <c r="AC122" s="792"/>
      <c r="AD122" s="792"/>
    </row>
    <row r="123" spans="1:30" ht="17.399999999999999">
      <c r="A123" s="790"/>
      <c r="B123" s="790"/>
      <c r="C123" s="790"/>
      <c r="D123" s="790"/>
      <c r="E123" s="790"/>
      <c r="F123" s="790"/>
      <c r="G123" s="790"/>
      <c r="H123" s="939"/>
      <c r="I123" s="790"/>
      <c r="J123" s="790"/>
      <c r="K123" s="790"/>
      <c r="L123" s="790"/>
      <c r="M123" s="939"/>
      <c r="N123" s="790"/>
      <c r="O123" s="790"/>
      <c r="P123" s="790"/>
      <c r="Q123" s="790"/>
      <c r="R123" s="790"/>
      <c r="S123" s="790"/>
      <c r="T123" s="940"/>
      <c r="U123" s="790"/>
      <c r="V123" s="790"/>
      <c r="W123" s="790"/>
      <c r="X123" s="790"/>
      <c r="Y123" s="790"/>
      <c r="Z123" s="790"/>
      <c r="AA123" s="790"/>
      <c r="AB123" s="791"/>
      <c r="AC123" s="792"/>
      <c r="AD123" s="792"/>
    </row>
    <row r="124" spans="1:30" ht="17.399999999999999">
      <c r="A124" s="790"/>
      <c r="B124" s="790"/>
      <c r="C124" s="790"/>
      <c r="D124" s="790"/>
      <c r="E124" s="790"/>
      <c r="F124" s="790"/>
      <c r="G124" s="790"/>
      <c r="H124" s="939"/>
      <c r="I124" s="790"/>
      <c r="J124" s="790"/>
      <c r="K124" s="790"/>
      <c r="L124" s="790"/>
      <c r="M124" s="939"/>
      <c r="N124" s="790"/>
      <c r="O124" s="790"/>
      <c r="P124" s="790"/>
      <c r="Q124" s="790"/>
      <c r="R124" s="790"/>
      <c r="S124" s="790"/>
      <c r="T124" s="940"/>
      <c r="U124" s="790"/>
      <c r="V124" s="790"/>
      <c r="W124" s="790"/>
      <c r="X124" s="790"/>
      <c r="Y124" s="790"/>
      <c r="Z124" s="790"/>
      <c r="AA124" s="790"/>
      <c r="AB124" s="791"/>
      <c r="AC124" s="792"/>
      <c r="AD124" s="792"/>
    </row>
    <row r="125" spans="1:30" ht="17.399999999999999">
      <c r="A125" s="790"/>
      <c r="B125" s="790"/>
      <c r="C125" s="790"/>
      <c r="D125" s="790"/>
      <c r="E125" s="790"/>
      <c r="F125" s="790"/>
      <c r="G125" s="790"/>
      <c r="H125" s="939"/>
      <c r="I125" s="790"/>
      <c r="J125" s="790"/>
      <c r="K125" s="790"/>
      <c r="L125" s="790"/>
      <c r="M125" s="939"/>
      <c r="N125" s="790"/>
      <c r="O125" s="790"/>
      <c r="P125" s="790"/>
      <c r="Q125" s="790"/>
      <c r="R125" s="790"/>
      <c r="S125" s="790"/>
      <c r="T125" s="940"/>
      <c r="U125" s="790"/>
      <c r="V125" s="790"/>
      <c r="W125" s="790"/>
      <c r="X125" s="790"/>
      <c r="Y125" s="790"/>
      <c r="Z125" s="790"/>
      <c r="AA125" s="790"/>
      <c r="AB125" s="791"/>
      <c r="AC125" s="792"/>
      <c r="AD125" s="792"/>
    </row>
    <row r="126" spans="1:30" ht="17.399999999999999">
      <c r="A126" s="790"/>
      <c r="B126" s="790"/>
      <c r="C126" s="790"/>
      <c r="D126" s="790"/>
      <c r="E126" s="790"/>
      <c r="F126" s="790"/>
      <c r="G126" s="790"/>
      <c r="H126" s="939"/>
      <c r="I126" s="790"/>
      <c r="J126" s="790"/>
      <c r="K126" s="790"/>
      <c r="L126" s="790"/>
      <c r="M126" s="939"/>
      <c r="N126" s="790"/>
      <c r="O126" s="790"/>
      <c r="P126" s="790"/>
      <c r="Q126" s="790"/>
      <c r="R126" s="790"/>
      <c r="S126" s="790"/>
      <c r="T126" s="940"/>
      <c r="U126" s="790"/>
      <c r="V126" s="790"/>
      <c r="W126" s="790"/>
      <c r="X126" s="790"/>
      <c r="Y126" s="790"/>
      <c r="Z126" s="790"/>
      <c r="AA126" s="790"/>
      <c r="AB126" s="791"/>
      <c r="AC126" s="792"/>
      <c r="AD126" s="792"/>
    </row>
    <row r="127" spans="1:30" ht="17.399999999999999">
      <c r="A127" s="790"/>
      <c r="B127" s="790"/>
      <c r="C127" s="790"/>
      <c r="D127" s="790"/>
      <c r="E127" s="790"/>
      <c r="F127" s="790"/>
      <c r="G127" s="790"/>
      <c r="H127" s="939"/>
      <c r="I127" s="790"/>
      <c r="J127" s="790"/>
      <c r="K127" s="790"/>
      <c r="L127" s="790"/>
      <c r="M127" s="939"/>
      <c r="N127" s="790"/>
      <c r="O127" s="790"/>
      <c r="P127" s="790"/>
      <c r="Q127" s="790"/>
      <c r="R127" s="790"/>
      <c r="S127" s="790"/>
      <c r="T127" s="940"/>
      <c r="U127" s="790"/>
      <c r="V127" s="790"/>
      <c r="W127" s="790"/>
      <c r="X127" s="790"/>
      <c r="Y127" s="790"/>
      <c r="Z127" s="790"/>
      <c r="AA127" s="790"/>
      <c r="AB127" s="791"/>
      <c r="AC127" s="792"/>
      <c r="AD127" s="792"/>
    </row>
    <row r="128" spans="1:30" ht="17.399999999999999">
      <c r="A128" s="790"/>
      <c r="B128" s="790"/>
      <c r="C128" s="790"/>
      <c r="D128" s="790"/>
      <c r="E128" s="790"/>
      <c r="F128" s="790"/>
      <c r="G128" s="790"/>
      <c r="H128" s="939"/>
      <c r="I128" s="790"/>
      <c r="J128" s="790"/>
      <c r="K128" s="790"/>
      <c r="L128" s="790"/>
      <c r="M128" s="939"/>
      <c r="N128" s="790"/>
      <c r="O128" s="790"/>
      <c r="P128" s="790"/>
      <c r="Q128" s="790"/>
      <c r="R128" s="790"/>
      <c r="S128" s="790"/>
      <c r="T128" s="940"/>
      <c r="U128" s="790"/>
      <c r="V128" s="790"/>
      <c r="W128" s="790"/>
      <c r="X128" s="790"/>
      <c r="Y128" s="790"/>
      <c r="Z128" s="790"/>
      <c r="AA128" s="790"/>
      <c r="AB128" s="791"/>
      <c r="AC128" s="792"/>
      <c r="AD128" s="792"/>
    </row>
    <row r="129" spans="1:30" ht="17.399999999999999">
      <c r="A129" s="790"/>
      <c r="B129" s="790"/>
      <c r="C129" s="790"/>
      <c r="D129" s="790"/>
      <c r="E129" s="790"/>
      <c r="F129" s="790"/>
      <c r="G129" s="790"/>
      <c r="H129" s="939"/>
      <c r="I129" s="790"/>
      <c r="J129" s="790"/>
      <c r="K129" s="790"/>
      <c r="L129" s="790"/>
      <c r="M129" s="939"/>
      <c r="N129" s="790"/>
      <c r="O129" s="790"/>
      <c r="P129" s="790"/>
      <c r="Q129" s="790"/>
      <c r="R129" s="790"/>
      <c r="S129" s="790"/>
      <c r="T129" s="940"/>
      <c r="U129" s="790"/>
      <c r="V129" s="790"/>
      <c r="W129" s="790"/>
      <c r="X129" s="790"/>
      <c r="Y129" s="790"/>
      <c r="Z129" s="790"/>
      <c r="AA129" s="790"/>
      <c r="AB129" s="791"/>
      <c r="AC129" s="792"/>
      <c r="AD129" s="792"/>
    </row>
    <row r="130" spans="1:30" ht="17.399999999999999">
      <c r="A130" s="790"/>
      <c r="B130" s="790"/>
      <c r="C130" s="790"/>
      <c r="D130" s="790"/>
      <c r="E130" s="790"/>
      <c r="F130" s="790"/>
      <c r="G130" s="790"/>
      <c r="H130" s="939"/>
      <c r="I130" s="790"/>
      <c r="J130" s="790"/>
      <c r="K130" s="790"/>
      <c r="L130" s="790"/>
      <c r="M130" s="939"/>
      <c r="N130" s="790"/>
      <c r="O130" s="790"/>
      <c r="P130" s="790"/>
      <c r="Q130" s="790"/>
      <c r="R130" s="790"/>
      <c r="S130" s="790"/>
      <c r="T130" s="940"/>
      <c r="U130" s="790"/>
      <c r="V130" s="790"/>
      <c r="W130" s="790"/>
      <c r="X130" s="790"/>
      <c r="Y130" s="790"/>
      <c r="Z130" s="790"/>
      <c r="AA130" s="790"/>
      <c r="AB130" s="791"/>
      <c r="AC130" s="792"/>
      <c r="AD130" s="792"/>
    </row>
    <row r="131" spans="1:30" ht="17.399999999999999">
      <c r="A131" s="790"/>
      <c r="B131" s="790"/>
      <c r="C131" s="790"/>
      <c r="D131" s="790"/>
      <c r="E131" s="790"/>
      <c r="F131" s="790"/>
      <c r="G131" s="790"/>
      <c r="H131" s="939"/>
      <c r="I131" s="790"/>
      <c r="J131" s="790"/>
      <c r="K131" s="790"/>
      <c r="L131" s="790"/>
      <c r="M131" s="939"/>
      <c r="N131" s="790"/>
      <c r="O131" s="790"/>
      <c r="P131" s="790"/>
      <c r="Q131" s="790"/>
      <c r="R131" s="790"/>
      <c r="S131" s="790"/>
      <c r="T131" s="940"/>
      <c r="U131" s="790"/>
      <c r="V131" s="790"/>
      <c r="W131" s="790"/>
      <c r="X131" s="790"/>
      <c r="Y131" s="790"/>
      <c r="Z131" s="790"/>
      <c r="AA131" s="790"/>
      <c r="AB131" s="791"/>
      <c r="AC131" s="792"/>
      <c r="AD131" s="792"/>
    </row>
    <row r="132" spans="1:30" ht="17.399999999999999">
      <c r="A132" s="790"/>
      <c r="B132" s="790"/>
      <c r="C132" s="790"/>
      <c r="D132" s="790"/>
      <c r="E132" s="790"/>
      <c r="F132" s="790"/>
      <c r="G132" s="790"/>
      <c r="H132" s="939"/>
      <c r="I132" s="790"/>
      <c r="J132" s="790"/>
      <c r="K132" s="790"/>
      <c r="L132" s="790"/>
      <c r="M132" s="939"/>
      <c r="N132" s="790"/>
      <c r="O132" s="790"/>
      <c r="P132" s="790"/>
      <c r="Q132" s="790"/>
      <c r="R132" s="790"/>
      <c r="S132" s="790"/>
      <c r="T132" s="940"/>
      <c r="U132" s="790"/>
      <c r="V132" s="790"/>
      <c r="W132" s="790"/>
      <c r="X132" s="790"/>
      <c r="Y132" s="790"/>
      <c r="Z132" s="790"/>
      <c r="AA132" s="790"/>
      <c r="AB132" s="791"/>
      <c r="AC132" s="792"/>
      <c r="AD132" s="792"/>
    </row>
    <row r="133" spans="1:30" ht="17.399999999999999">
      <c r="A133" s="790"/>
      <c r="B133" s="790"/>
      <c r="C133" s="790"/>
      <c r="D133" s="790"/>
      <c r="E133" s="790"/>
      <c r="F133" s="790"/>
      <c r="G133" s="790"/>
      <c r="H133" s="939"/>
      <c r="I133" s="790"/>
      <c r="J133" s="790"/>
      <c r="K133" s="790"/>
      <c r="L133" s="790"/>
      <c r="M133" s="939"/>
      <c r="N133" s="790"/>
      <c r="O133" s="790"/>
      <c r="P133" s="790"/>
      <c r="Q133" s="790"/>
      <c r="R133" s="790"/>
      <c r="S133" s="790"/>
      <c r="T133" s="940"/>
      <c r="U133" s="790"/>
      <c r="V133" s="790"/>
      <c r="W133" s="790"/>
      <c r="X133" s="790"/>
      <c r="Y133" s="790"/>
      <c r="Z133" s="790"/>
      <c r="AA133" s="790"/>
      <c r="AB133" s="791"/>
      <c r="AC133" s="792"/>
      <c r="AD133" s="792"/>
    </row>
    <row r="134" spans="1:30" ht="17.399999999999999">
      <c r="A134" s="790"/>
      <c r="B134" s="790"/>
      <c r="C134" s="790"/>
      <c r="D134" s="790"/>
      <c r="E134" s="790"/>
      <c r="F134" s="790"/>
      <c r="G134" s="790"/>
      <c r="H134" s="939"/>
      <c r="I134" s="790"/>
      <c r="J134" s="790"/>
      <c r="K134" s="790"/>
      <c r="L134" s="790"/>
      <c r="M134" s="939"/>
      <c r="N134" s="790"/>
      <c r="O134" s="790"/>
      <c r="P134" s="790"/>
      <c r="Q134" s="790"/>
      <c r="R134" s="790"/>
      <c r="S134" s="790"/>
      <c r="T134" s="940"/>
      <c r="U134" s="790"/>
      <c r="V134" s="790"/>
      <c r="W134" s="790"/>
      <c r="X134" s="790"/>
      <c r="Y134" s="790"/>
      <c r="Z134" s="790"/>
      <c r="AA134" s="790"/>
      <c r="AB134" s="791"/>
      <c r="AC134" s="792"/>
      <c r="AD134" s="792"/>
    </row>
    <row r="135" spans="1:30" ht="17.399999999999999">
      <c r="A135" s="790"/>
      <c r="B135" s="790"/>
      <c r="C135" s="790"/>
      <c r="D135" s="790"/>
      <c r="E135" s="790"/>
      <c r="F135" s="790"/>
      <c r="G135" s="790"/>
      <c r="H135" s="939"/>
      <c r="I135" s="790"/>
      <c r="J135" s="790"/>
      <c r="K135" s="790"/>
      <c r="L135" s="790"/>
      <c r="M135" s="939"/>
      <c r="N135" s="790"/>
      <c r="O135" s="790"/>
      <c r="P135" s="790"/>
      <c r="Q135" s="790"/>
      <c r="R135" s="790"/>
      <c r="S135" s="790"/>
      <c r="T135" s="940"/>
      <c r="U135" s="790"/>
      <c r="V135" s="790"/>
      <c r="W135" s="790"/>
      <c r="X135" s="790"/>
      <c r="Y135" s="790"/>
      <c r="Z135" s="790"/>
      <c r="AA135" s="790"/>
      <c r="AB135" s="791"/>
      <c r="AC135" s="792"/>
      <c r="AD135" s="792"/>
    </row>
    <row r="136" spans="1:30" ht="17.399999999999999">
      <c r="A136" s="790"/>
      <c r="B136" s="790"/>
      <c r="C136" s="790"/>
      <c r="D136" s="790"/>
      <c r="E136" s="790"/>
      <c r="F136" s="790"/>
      <c r="G136" s="790"/>
      <c r="H136" s="939"/>
      <c r="I136" s="790"/>
      <c r="J136" s="790"/>
      <c r="K136" s="790"/>
      <c r="L136" s="790"/>
      <c r="M136" s="939"/>
      <c r="N136" s="790"/>
      <c r="O136" s="790"/>
      <c r="P136" s="790"/>
      <c r="Q136" s="790"/>
      <c r="R136" s="790"/>
      <c r="S136" s="790"/>
      <c r="T136" s="940"/>
      <c r="U136" s="790"/>
      <c r="V136" s="790"/>
      <c r="W136" s="790"/>
      <c r="X136" s="790"/>
      <c r="Y136" s="790"/>
      <c r="Z136" s="790"/>
      <c r="AA136" s="790"/>
      <c r="AB136" s="791"/>
      <c r="AC136" s="792"/>
      <c r="AD136" s="792"/>
    </row>
    <row r="137" spans="1:30" ht="17.399999999999999">
      <c r="A137" s="790"/>
      <c r="B137" s="790"/>
      <c r="C137" s="790"/>
      <c r="D137" s="790"/>
      <c r="E137" s="790"/>
      <c r="F137" s="790"/>
      <c r="G137" s="790"/>
      <c r="H137" s="939"/>
      <c r="I137" s="790"/>
      <c r="J137" s="790"/>
      <c r="K137" s="790"/>
      <c r="L137" s="790"/>
      <c r="M137" s="939"/>
      <c r="N137" s="790"/>
      <c r="O137" s="790"/>
      <c r="P137" s="790"/>
      <c r="Q137" s="790"/>
      <c r="R137" s="790"/>
      <c r="S137" s="790"/>
      <c r="T137" s="940"/>
      <c r="U137" s="790"/>
      <c r="V137" s="790"/>
      <c r="W137" s="790"/>
      <c r="X137" s="790"/>
      <c r="Y137" s="790"/>
      <c r="Z137" s="790"/>
      <c r="AA137" s="790"/>
      <c r="AB137" s="791"/>
      <c r="AC137" s="792"/>
      <c r="AD137" s="792"/>
    </row>
    <row r="138" spans="1:30" ht="17.399999999999999">
      <c r="A138" s="790"/>
      <c r="B138" s="790"/>
      <c r="C138" s="790"/>
      <c r="D138" s="790"/>
      <c r="E138" s="790"/>
      <c r="F138" s="790"/>
      <c r="G138" s="790"/>
      <c r="H138" s="939"/>
      <c r="I138" s="790"/>
      <c r="J138" s="790"/>
      <c r="K138" s="790"/>
      <c r="L138" s="790"/>
      <c r="M138" s="939"/>
      <c r="N138" s="790"/>
      <c r="O138" s="790"/>
      <c r="P138" s="790"/>
      <c r="Q138" s="790"/>
      <c r="R138" s="790"/>
      <c r="S138" s="790"/>
      <c r="T138" s="940"/>
      <c r="U138" s="790"/>
      <c r="V138" s="790"/>
      <c r="W138" s="790"/>
      <c r="X138" s="790"/>
      <c r="Y138" s="790"/>
      <c r="Z138" s="790"/>
      <c r="AA138" s="790"/>
      <c r="AB138" s="791"/>
      <c r="AC138" s="792"/>
      <c r="AD138" s="792"/>
    </row>
    <row r="139" spans="1:30" ht="17.399999999999999">
      <c r="A139" s="790"/>
      <c r="B139" s="790"/>
      <c r="C139" s="790"/>
      <c r="D139" s="790"/>
      <c r="E139" s="790"/>
      <c r="F139" s="790"/>
      <c r="G139" s="790"/>
      <c r="H139" s="939"/>
      <c r="I139" s="790"/>
      <c r="J139" s="790"/>
      <c r="K139" s="790"/>
      <c r="L139" s="790"/>
      <c r="M139" s="939"/>
      <c r="N139" s="790"/>
      <c r="O139" s="790"/>
      <c r="P139" s="790"/>
      <c r="Q139" s="790"/>
      <c r="R139" s="790"/>
      <c r="S139" s="790"/>
      <c r="T139" s="940"/>
      <c r="U139" s="790"/>
      <c r="V139" s="790"/>
      <c r="W139" s="790"/>
      <c r="X139" s="790"/>
      <c r="Y139" s="790"/>
      <c r="Z139" s="790"/>
      <c r="AA139" s="790"/>
      <c r="AB139" s="791"/>
      <c r="AC139" s="792"/>
      <c r="AD139" s="792"/>
    </row>
    <row r="140" spans="1:30" ht="17.399999999999999">
      <c r="A140" s="790"/>
      <c r="B140" s="790"/>
      <c r="C140" s="790"/>
      <c r="D140" s="790"/>
      <c r="E140" s="790"/>
      <c r="F140" s="790"/>
      <c r="G140" s="790"/>
      <c r="H140" s="939"/>
      <c r="I140" s="790"/>
      <c r="J140" s="790"/>
      <c r="K140" s="790"/>
      <c r="L140" s="790"/>
      <c r="M140" s="939"/>
      <c r="N140" s="790"/>
      <c r="O140" s="790"/>
      <c r="P140" s="790"/>
      <c r="Q140" s="790"/>
      <c r="R140" s="790"/>
      <c r="S140" s="790"/>
      <c r="T140" s="940"/>
      <c r="U140" s="790"/>
      <c r="V140" s="790"/>
      <c r="W140" s="790"/>
      <c r="X140" s="790"/>
      <c r="Y140" s="790"/>
      <c r="Z140" s="790"/>
      <c r="AA140" s="790"/>
      <c r="AB140" s="791"/>
      <c r="AC140" s="792"/>
      <c r="AD140" s="792"/>
    </row>
    <row r="141" spans="1:30" ht="17.399999999999999">
      <c r="A141" s="790"/>
      <c r="B141" s="790"/>
      <c r="C141" s="790"/>
      <c r="D141" s="790"/>
      <c r="E141" s="790"/>
      <c r="F141" s="790"/>
      <c r="G141" s="790"/>
      <c r="H141" s="939"/>
      <c r="I141" s="790"/>
      <c r="J141" s="790"/>
      <c r="K141" s="790"/>
      <c r="L141" s="790"/>
      <c r="M141" s="939"/>
      <c r="N141" s="790"/>
      <c r="O141" s="790"/>
      <c r="P141" s="790"/>
      <c r="Q141" s="790"/>
      <c r="R141" s="790"/>
      <c r="S141" s="790"/>
      <c r="T141" s="940"/>
      <c r="U141" s="790"/>
      <c r="V141" s="790"/>
      <c r="W141" s="790"/>
      <c r="X141" s="790"/>
      <c r="Y141" s="790"/>
      <c r="Z141" s="790"/>
      <c r="AA141" s="790"/>
      <c r="AB141" s="791"/>
      <c r="AC141" s="792"/>
      <c r="AD141" s="792"/>
    </row>
    <row r="142" spans="1:30" ht="17.399999999999999">
      <c r="A142" s="790"/>
      <c r="B142" s="790"/>
      <c r="C142" s="790"/>
      <c r="D142" s="790"/>
      <c r="E142" s="790"/>
      <c r="F142" s="790"/>
      <c r="G142" s="790"/>
      <c r="H142" s="939"/>
      <c r="I142" s="790"/>
      <c r="J142" s="790"/>
      <c r="K142" s="790"/>
      <c r="L142" s="790"/>
      <c r="M142" s="939"/>
      <c r="N142" s="790"/>
      <c r="O142" s="790"/>
      <c r="P142" s="790"/>
      <c r="Q142" s="790"/>
      <c r="R142" s="790"/>
      <c r="S142" s="790"/>
      <c r="T142" s="940"/>
      <c r="U142" s="790"/>
      <c r="V142" s="790"/>
      <c r="W142" s="790"/>
      <c r="X142" s="790"/>
      <c r="Y142" s="790"/>
      <c r="Z142" s="790"/>
      <c r="AA142" s="790"/>
      <c r="AB142" s="791"/>
      <c r="AC142" s="792"/>
      <c r="AD142" s="792"/>
    </row>
    <row r="143" spans="1:30" ht="17.399999999999999">
      <c r="A143" s="790"/>
      <c r="B143" s="790"/>
      <c r="C143" s="790"/>
      <c r="D143" s="790"/>
      <c r="E143" s="790"/>
      <c r="F143" s="790"/>
      <c r="G143" s="790"/>
      <c r="H143" s="939"/>
      <c r="I143" s="790"/>
      <c r="J143" s="790"/>
      <c r="K143" s="790"/>
      <c r="L143" s="790"/>
      <c r="M143" s="939"/>
      <c r="N143" s="790"/>
      <c r="O143" s="790"/>
      <c r="P143" s="790"/>
      <c r="Q143" s="790"/>
      <c r="R143" s="790"/>
      <c r="S143" s="790"/>
      <c r="T143" s="940"/>
      <c r="U143" s="790"/>
      <c r="V143" s="790"/>
      <c r="W143" s="790"/>
      <c r="X143" s="790"/>
      <c r="Y143" s="790"/>
      <c r="Z143" s="790"/>
      <c r="AA143" s="790"/>
      <c r="AB143" s="791"/>
      <c r="AC143" s="792"/>
      <c r="AD143" s="792"/>
    </row>
    <row r="144" spans="1:30" ht="17.399999999999999">
      <c r="A144" s="790"/>
      <c r="B144" s="790"/>
      <c r="C144" s="790"/>
      <c r="D144" s="790"/>
      <c r="E144" s="790"/>
      <c r="F144" s="790"/>
      <c r="G144" s="790"/>
      <c r="H144" s="939"/>
      <c r="I144" s="790"/>
      <c r="J144" s="790"/>
      <c r="K144" s="790"/>
      <c r="L144" s="790"/>
      <c r="M144" s="939"/>
      <c r="N144" s="790"/>
      <c r="O144" s="790"/>
      <c r="P144" s="790"/>
      <c r="Q144" s="790"/>
      <c r="R144" s="790"/>
      <c r="S144" s="790"/>
      <c r="T144" s="940"/>
      <c r="U144" s="790"/>
      <c r="V144" s="790"/>
      <c r="W144" s="790"/>
      <c r="X144" s="790"/>
      <c r="Y144" s="790"/>
      <c r="Z144" s="790"/>
      <c r="AA144" s="790"/>
      <c r="AB144" s="791"/>
      <c r="AC144" s="792"/>
      <c r="AD144" s="792"/>
    </row>
    <row r="145" spans="1:30" ht="17.399999999999999">
      <c r="A145" s="790"/>
      <c r="B145" s="790"/>
      <c r="C145" s="790"/>
      <c r="D145" s="790"/>
      <c r="E145" s="790"/>
      <c r="F145" s="790"/>
      <c r="G145" s="790"/>
      <c r="H145" s="939"/>
      <c r="I145" s="790"/>
      <c r="J145" s="790"/>
      <c r="K145" s="790"/>
      <c r="L145" s="790"/>
      <c r="M145" s="939"/>
      <c r="N145" s="790"/>
      <c r="O145" s="790"/>
      <c r="P145" s="790"/>
      <c r="Q145" s="790"/>
      <c r="R145" s="790"/>
      <c r="S145" s="790"/>
      <c r="T145" s="940"/>
      <c r="U145" s="790"/>
      <c r="V145" s="790"/>
      <c r="W145" s="790"/>
      <c r="X145" s="790"/>
      <c r="Y145" s="790"/>
      <c r="Z145" s="790"/>
      <c r="AA145" s="790"/>
      <c r="AB145" s="791"/>
      <c r="AC145" s="792"/>
      <c r="AD145" s="792"/>
    </row>
    <row r="146" spans="1:30" ht="17.399999999999999">
      <c r="A146" s="790"/>
      <c r="B146" s="790"/>
      <c r="C146" s="790"/>
      <c r="D146" s="790"/>
      <c r="E146" s="790"/>
      <c r="F146" s="790"/>
      <c r="G146" s="790"/>
      <c r="H146" s="939"/>
      <c r="I146" s="790"/>
      <c r="J146" s="790"/>
      <c r="K146" s="790"/>
      <c r="L146" s="790"/>
      <c r="M146" s="939"/>
      <c r="N146" s="790"/>
      <c r="O146" s="790"/>
      <c r="P146" s="790"/>
      <c r="Q146" s="790"/>
      <c r="R146" s="790"/>
      <c r="S146" s="790"/>
      <c r="T146" s="940"/>
      <c r="U146" s="790"/>
      <c r="V146" s="790"/>
      <c r="W146" s="790"/>
      <c r="X146" s="790"/>
      <c r="Y146" s="790"/>
      <c r="Z146" s="790"/>
      <c r="AA146" s="790"/>
      <c r="AB146" s="791"/>
      <c r="AC146" s="792"/>
      <c r="AD146" s="792"/>
    </row>
    <row r="147" spans="1:30" ht="17.399999999999999">
      <c r="A147" s="790"/>
      <c r="B147" s="790"/>
      <c r="C147" s="790"/>
      <c r="D147" s="790"/>
      <c r="E147" s="790"/>
      <c r="F147" s="790"/>
      <c r="G147" s="790"/>
      <c r="H147" s="939"/>
      <c r="I147" s="790"/>
      <c r="J147" s="790"/>
      <c r="K147" s="790"/>
      <c r="L147" s="790"/>
      <c r="M147" s="939"/>
      <c r="N147" s="790"/>
      <c r="O147" s="790"/>
      <c r="P147" s="790"/>
      <c r="Q147" s="790"/>
      <c r="R147" s="790"/>
      <c r="S147" s="790"/>
      <c r="T147" s="940"/>
      <c r="U147" s="790"/>
      <c r="V147" s="790"/>
      <c r="W147" s="790"/>
      <c r="X147" s="790"/>
      <c r="Y147" s="790"/>
      <c r="Z147" s="790"/>
      <c r="AA147" s="790"/>
      <c r="AB147" s="791"/>
      <c r="AC147" s="792"/>
      <c r="AD147" s="792"/>
    </row>
    <row r="148" spans="1:30" ht="17.399999999999999">
      <c r="A148" s="790"/>
      <c r="B148" s="790"/>
      <c r="C148" s="790"/>
      <c r="D148" s="790"/>
      <c r="E148" s="790"/>
      <c r="F148" s="790"/>
      <c r="G148" s="790"/>
      <c r="H148" s="939"/>
      <c r="I148" s="790"/>
      <c r="J148" s="790"/>
      <c r="K148" s="790"/>
      <c r="L148" s="790"/>
      <c r="M148" s="939"/>
      <c r="N148" s="790"/>
      <c r="O148" s="790"/>
      <c r="P148" s="790"/>
      <c r="Q148" s="790"/>
      <c r="R148" s="790"/>
      <c r="S148" s="790"/>
      <c r="T148" s="940"/>
      <c r="U148" s="790"/>
      <c r="V148" s="790"/>
      <c r="W148" s="790"/>
      <c r="X148" s="790"/>
      <c r="Y148" s="790"/>
      <c r="Z148" s="790"/>
      <c r="AA148" s="790"/>
      <c r="AB148" s="791"/>
      <c r="AC148" s="792"/>
      <c r="AD148" s="792"/>
    </row>
    <row r="149" spans="1:30" ht="17.399999999999999">
      <c r="A149" s="790"/>
      <c r="B149" s="790"/>
      <c r="C149" s="790"/>
      <c r="D149" s="790"/>
      <c r="E149" s="790"/>
      <c r="F149" s="790"/>
      <c r="G149" s="790"/>
      <c r="H149" s="939"/>
      <c r="I149" s="790"/>
      <c r="J149" s="790"/>
      <c r="K149" s="790"/>
      <c r="L149" s="790"/>
      <c r="M149" s="939"/>
      <c r="N149" s="790"/>
      <c r="O149" s="790"/>
      <c r="P149" s="790"/>
      <c r="Q149" s="790"/>
      <c r="R149" s="790"/>
      <c r="S149" s="790"/>
      <c r="T149" s="940"/>
      <c r="U149" s="790"/>
      <c r="V149" s="790"/>
      <c r="W149" s="790"/>
      <c r="X149" s="790"/>
      <c r="Y149" s="790"/>
      <c r="Z149" s="790"/>
      <c r="AA149" s="790"/>
      <c r="AB149" s="791"/>
      <c r="AC149" s="792"/>
      <c r="AD149" s="792"/>
    </row>
    <row r="150" spans="1:30" ht="17.399999999999999">
      <c r="A150" s="790"/>
      <c r="B150" s="790"/>
      <c r="C150" s="790"/>
      <c r="D150" s="790"/>
      <c r="E150" s="790"/>
      <c r="F150" s="790"/>
      <c r="G150" s="790"/>
      <c r="H150" s="939"/>
      <c r="I150" s="790"/>
      <c r="J150" s="790"/>
      <c r="K150" s="790"/>
      <c r="L150" s="790"/>
      <c r="M150" s="939"/>
      <c r="N150" s="790"/>
      <c r="O150" s="790"/>
      <c r="P150" s="790"/>
      <c r="Q150" s="790"/>
      <c r="R150" s="790"/>
      <c r="S150" s="790"/>
      <c r="T150" s="940"/>
      <c r="U150" s="790"/>
      <c r="V150" s="790"/>
      <c r="W150" s="790"/>
      <c r="X150" s="790"/>
      <c r="Y150" s="790"/>
      <c r="Z150" s="790"/>
      <c r="AA150" s="790"/>
      <c r="AB150" s="791"/>
      <c r="AC150" s="792"/>
      <c r="AD150" s="792"/>
    </row>
    <row r="151" spans="1:30" ht="17.399999999999999">
      <c r="A151" s="790"/>
      <c r="B151" s="790"/>
      <c r="C151" s="790"/>
      <c r="D151" s="790"/>
      <c r="E151" s="790"/>
      <c r="F151" s="790"/>
      <c r="G151" s="790"/>
      <c r="H151" s="939"/>
      <c r="I151" s="790"/>
      <c r="J151" s="790"/>
      <c r="K151" s="790"/>
      <c r="L151" s="790"/>
      <c r="M151" s="939"/>
      <c r="N151" s="790"/>
      <c r="O151" s="790"/>
      <c r="P151" s="790"/>
      <c r="Q151" s="790"/>
      <c r="R151" s="790"/>
      <c r="S151" s="790"/>
      <c r="T151" s="940"/>
      <c r="U151" s="790"/>
      <c r="V151" s="790"/>
      <c r="W151" s="790"/>
      <c r="X151" s="790"/>
      <c r="Y151" s="790"/>
      <c r="Z151" s="790"/>
      <c r="AA151" s="790"/>
      <c r="AB151" s="791"/>
      <c r="AC151" s="792"/>
      <c r="AD151" s="792"/>
    </row>
    <row r="152" spans="1:30" ht="17.399999999999999">
      <c r="A152" s="790"/>
      <c r="B152" s="790"/>
      <c r="C152" s="790"/>
      <c r="D152" s="790"/>
      <c r="E152" s="790"/>
      <c r="F152" s="790"/>
      <c r="G152" s="790"/>
      <c r="H152" s="939"/>
      <c r="I152" s="790"/>
      <c r="J152" s="790"/>
      <c r="K152" s="790"/>
      <c r="L152" s="790"/>
      <c r="M152" s="939"/>
      <c r="N152" s="790"/>
      <c r="O152" s="790"/>
      <c r="P152" s="790"/>
      <c r="Q152" s="790"/>
      <c r="R152" s="790"/>
      <c r="S152" s="790"/>
      <c r="T152" s="940"/>
      <c r="U152" s="790"/>
      <c r="V152" s="790"/>
      <c r="W152" s="790"/>
      <c r="X152" s="790"/>
      <c r="Y152" s="790"/>
      <c r="Z152" s="790"/>
      <c r="AA152" s="790"/>
      <c r="AB152" s="791"/>
      <c r="AC152" s="792"/>
      <c r="AD152" s="792"/>
    </row>
    <row r="153" spans="1:30" ht="17.399999999999999">
      <c r="A153" s="790"/>
      <c r="B153" s="790"/>
      <c r="C153" s="790"/>
      <c r="D153" s="790"/>
      <c r="E153" s="790"/>
      <c r="F153" s="790"/>
      <c r="G153" s="790"/>
      <c r="H153" s="939"/>
      <c r="I153" s="790"/>
      <c r="J153" s="790"/>
      <c r="K153" s="790"/>
      <c r="L153" s="790"/>
      <c r="M153" s="939"/>
      <c r="N153" s="790"/>
      <c r="O153" s="790"/>
      <c r="P153" s="790"/>
      <c r="Q153" s="790"/>
      <c r="R153" s="790"/>
      <c r="S153" s="790"/>
      <c r="T153" s="940"/>
      <c r="U153" s="790"/>
      <c r="V153" s="790"/>
      <c r="W153" s="790"/>
      <c r="X153" s="790"/>
      <c r="Y153" s="790"/>
      <c r="Z153" s="790"/>
      <c r="AA153" s="790"/>
      <c r="AB153" s="791"/>
      <c r="AC153" s="792"/>
      <c r="AD153" s="792"/>
    </row>
    <row r="154" spans="1:30" ht="17.399999999999999">
      <c r="A154" s="790"/>
      <c r="B154" s="790"/>
      <c r="C154" s="790"/>
      <c r="D154" s="790"/>
      <c r="E154" s="790"/>
      <c r="F154" s="790"/>
      <c r="G154" s="790"/>
      <c r="H154" s="939"/>
      <c r="I154" s="790"/>
      <c r="J154" s="790"/>
      <c r="K154" s="790"/>
      <c r="L154" s="790"/>
      <c r="M154" s="939"/>
      <c r="N154" s="790"/>
      <c r="O154" s="790"/>
      <c r="P154" s="790"/>
      <c r="Q154" s="790"/>
      <c r="R154" s="790"/>
      <c r="S154" s="790"/>
      <c r="T154" s="940"/>
      <c r="U154" s="790"/>
      <c r="V154" s="790"/>
      <c r="W154" s="790"/>
      <c r="X154" s="790"/>
      <c r="Y154" s="790"/>
      <c r="Z154" s="790"/>
      <c r="AA154" s="790"/>
      <c r="AB154" s="791"/>
      <c r="AC154" s="792"/>
      <c r="AD154" s="792"/>
    </row>
    <row r="155" spans="1:30" ht="17.399999999999999">
      <c r="A155" s="790"/>
      <c r="B155" s="790"/>
      <c r="C155" s="790"/>
      <c r="D155" s="790"/>
      <c r="E155" s="790"/>
      <c r="F155" s="790"/>
      <c r="G155" s="790"/>
      <c r="H155" s="939"/>
      <c r="I155" s="790"/>
      <c r="J155" s="790"/>
      <c r="K155" s="790"/>
      <c r="L155" s="790"/>
      <c r="M155" s="939"/>
      <c r="N155" s="790"/>
      <c r="O155" s="790"/>
      <c r="P155" s="790"/>
      <c r="Q155" s="790"/>
      <c r="R155" s="790"/>
      <c r="S155" s="790"/>
      <c r="T155" s="940"/>
      <c r="U155" s="790"/>
      <c r="V155" s="790"/>
      <c r="W155" s="790"/>
      <c r="X155" s="790"/>
      <c r="Y155" s="790"/>
      <c r="Z155" s="790"/>
      <c r="AA155" s="790"/>
      <c r="AB155" s="791"/>
      <c r="AC155" s="792"/>
      <c r="AD155" s="792"/>
    </row>
    <row r="156" spans="1:30" ht="17.399999999999999">
      <c r="A156" s="790"/>
      <c r="B156" s="790"/>
      <c r="C156" s="790"/>
      <c r="D156" s="790"/>
      <c r="E156" s="790"/>
      <c r="F156" s="790"/>
      <c r="G156" s="790"/>
      <c r="H156" s="939"/>
      <c r="I156" s="790"/>
      <c r="J156" s="790"/>
      <c r="K156" s="790"/>
      <c r="L156" s="790"/>
      <c r="M156" s="939"/>
      <c r="N156" s="790"/>
      <c r="O156" s="790"/>
      <c r="P156" s="790"/>
      <c r="Q156" s="790"/>
      <c r="R156" s="790"/>
      <c r="S156" s="790"/>
      <c r="T156" s="940"/>
      <c r="U156" s="790"/>
      <c r="V156" s="790"/>
      <c r="W156" s="790"/>
      <c r="X156" s="790"/>
      <c r="Y156" s="790"/>
      <c r="Z156" s="790"/>
      <c r="AA156" s="790"/>
      <c r="AB156" s="791"/>
      <c r="AC156" s="792"/>
      <c r="AD156" s="792"/>
    </row>
    <row r="157" spans="1:30" ht="17.399999999999999">
      <c r="A157" s="790"/>
      <c r="B157" s="790"/>
      <c r="C157" s="790"/>
      <c r="D157" s="790"/>
      <c r="E157" s="790"/>
      <c r="F157" s="790"/>
      <c r="G157" s="790"/>
      <c r="H157" s="939"/>
      <c r="I157" s="790"/>
      <c r="J157" s="790"/>
      <c r="K157" s="790"/>
      <c r="L157" s="790"/>
      <c r="M157" s="939"/>
      <c r="N157" s="790"/>
      <c r="O157" s="790"/>
      <c r="P157" s="790"/>
      <c r="Q157" s="790"/>
      <c r="R157" s="790"/>
      <c r="S157" s="790"/>
      <c r="T157" s="940"/>
      <c r="U157" s="790"/>
      <c r="V157" s="790"/>
      <c r="W157" s="790"/>
      <c r="X157" s="790"/>
      <c r="Y157" s="790"/>
      <c r="Z157" s="790"/>
      <c r="AA157" s="790"/>
      <c r="AB157" s="791"/>
      <c r="AC157" s="792"/>
      <c r="AD157" s="792"/>
    </row>
    <row r="158" spans="1:30" ht="17.399999999999999">
      <c r="A158" s="790"/>
      <c r="B158" s="790"/>
      <c r="C158" s="790"/>
      <c r="D158" s="790"/>
      <c r="E158" s="790"/>
      <c r="F158" s="790"/>
      <c r="G158" s="790"/>
      <c r="H158" s="939"/>
      <c r="I158" s="790"/>
      <c r="J158" s="790"/>
      <c r="K158" s="790"/>
      <c r="L158" s="790"/>
      <c r="M158" s="939"/>
      <c r="N158" s="790"/>
      <c r="O158" s="790"/>
      <c r="P158" s="790"/>
      <c r="Q158" s="790"/>
      <c r="R158" s="790"/>
      <c r="S158" s="790"/>
      <c r="T158" s="940"/>
      <c r="U158" s="790"/>
      <c r="V158" s="790"/>
      <c r="W158" s="790"/>
      <c r="X158" s="790"/>
      <c r="Y158" s="790"/>
      <c r="Z158" s="790"/>
      <c r="AA158" s="790"/>
      <c r="AB158" s="791"/>
      <c r="AC158" s="792"/>
      <c r="AD158" s="792"/>
    </row>
    <row r="159" spans="1:30" ht="17.399999999999999">
      <c r="A159" s="790"/>
      <c r="B159" s="790"/>
      <c r="C159" s="790"/>
      <c r="D159" s="790"/>
      <c r="E159" s="790"/>
      <c r="F159" s="790"/>
      <c r="G159" s="790"/>
      <c r="H159" s="939"/>
      <c r="I159" s="790"/>
      <c r="J159" s="790"/>
      <c r="K159" s="790"/>
      <c r="L159" s="790"/>
      <c r="M159" s="939"/>
      <c r="N159" s="790"/>
      <c r="O159" s="790"/>
      <c r="P159" s="790"/>
      <c r="Q159" s="790"/>
      <c r="R159" s="790"/>
      <c r="S159" s="790"/>
      <c r="T159" s="940"/>
      <c r="U159" s="790"/>
      <c r="V159" s="790"/>
      <c r="W159" s="790"/>
      <c r="X159" s="790"/>
      <c r="Y159" s="790"/>
      <c r="Z159" s="790"/>
      <c r="AA159" s="790"/>
      <c r="AB159" s="791"/>
      <c r="AC159" s="792"/>
      <c r="AD159" s="792"/>
    </row>
    <row r="160" spans="1:30" ht="17.399999999999999">
      <c r="A160" s="790"/>
      <c r="B160" s="790"/>
      <c r="C160" s="790"/>
      <c r="D160" s="790"/>
      <c r="E160" s="790"/>
      <c r="F160" s="790"/>
      <c r="G160" s="790"/>
      <c r="H160" s="939"/>
      <c r="I160" s="790"/>
      <c r="J160" s="790"/>
      <c r="K160" s="790"/>
      <c r="L160" s="790"/>
      <c r="M160" s="939"/>
      <c r="N160" s="790"/>
      <c r="O160" s="790"/>
      <c r="P160" s="790"/>
      <c r="Q160" s="790"/>
      <c r="R160" s="790"/>
      <c r="S160" s="790"/>
      <c r="T160" s="940"/>
      <c r="U160" s="790"/>
      <c r="V160" s="790"/>
      <c r="W160" s="790"/>
      <c r="X160" s="790"/>
      <c r="Y160" s="790"/>
      <c r="Z160" s="790"/>
      <c r="AA160" s="790"/>
      <c r="AB160" s="791"/>
      <c r="AC160" s="792"/>
      <c r="AD160" s="792"/>
    </row>
    <row r="161" spans="1:30" ht="17.399999999999999">
      <c r="A161" s="790"/>
      <c r="B161" s="790"/>
      <c r="C161" s="790"/>
      <c r="D161" s="790"/>
      <c r="E161" s="790"/>
      <c r="F161" s="790"/>
      <c r="G161" s="790"/>
      <c r="H161" s="939"/>
      <c r="I161" s="790"/>
      <c r="J161" s="790"/>
      <c r="K161" s="790"/>
      <c r="L161" s="790"/>
      <c r="M161" s="939"/>
      <c r="N161" s="790"/>
      <c r="O161" s="790"/>
      <c r="P161" s="790"/>
      <c r="Q161" s="790"/>
      <c r="R161" s="790"/>
      <c r="S161" s="790"/>
      <c r="T161" s="940"/>
      <c r="U161" s="790"/>
      <c r="V161" s="790"/>
      <c r="W161" s="790"/>
      <c r="X161" s="790"/>
      <c r="Y161" s="790"/>
      <c r="Z161" s="790"/>
      <c r="AA161" s="790"/>
      <c r="AB161" s="791"/>
      <c r="AC161" s="792"/>
      <c r="AD161" s="792"/>
    </row>
    <row r="162" spans="1:30" ht="17.399999999999999">
      <c r="A162" s="790"/>
      <c r="B162" s="790"/>
      <c r="C162" s="790"/>
      <c r="D162" s="790"/>
      <c r="E162" s="790"/>
      <c r="F162" s="790"/>
      <c r="G162" s="790"/>
      <c r="H162" s="939"/>
      <c r="I162" s="790"/>
      <c r="J162" s="790"/>
      <c r="K162" s="790"/>
      <c r="L162" s="790"/>
      <c r="M162" s="939"/>
      <c r="N162" s="790"/>
      <c r="O162" s="790"/>
      <c r="P162" s="790"/>
      <c r="Q162" s="790"/>
      <c r="R162" s="790"/>
      <c r="S162" s="790"/>
      <c r="T162" s="940"/>
      <c r="U162" s="790"/>
      <c r="V162" s="790"/>
      <c r="W162" s="790"/>
      <c r="X162" s="790"/>
      <c r="Y162" s="790"/>
      <c r="Z162" s="790"/>
      <c r="AA162" s="790"/>
      <c r="AB162" s="791"/>
      <c r="AC162" s="792"/>
      <c r="AD162" s="792"/>
    </row>
    <row r="163" spans="1:30" ht="17.399999999999999">
      <c r="A163" s="790"/>
      <c r="B163" s="790"/>
      <c r="C163" s="790"/>
      <c r="D163" s="790"/>
      <c r="E163" s="790"/>
      <c r="F163" s="790"/>
      <c r="G163" s="790"/>
      <c r="H163" s="939"/>
      <c r="I163" s="790"/>
      <c r="J163" s="790"/>
      <c r="K163" s="790"/>
      <c r="L163" s="790"/>
      <c r="M163" s="939"/>
      <c r="N163" s="790"/>
      <c r="O163" s="790"/>
      <c r="P163" s="790"/>
      <c r="Q163" s="790"/>
      <c r="R163" s="790"/>
      <c r="S163" s="790"/>
      <c r="T163" s="940"/>
      <c r="U163" s="790"/>
      <c r="V163" s="790"/>
      <c r="W163" s="790"/>
      <c r="X163" s="790"/>
      <c r="Y163" s="790"/>
      <c r="Z163" s="790"/>
      <c r="AA163" s="790"/>
      <c r="AB163" s="791"/>
      <c r="AC163" s="792"/>
      <c r="AD163" s="792"/>
    </row>
    <row r="164" spans="1:30" ht="17.399999999999999">
      <c r="A164" s="790"/>
      <c r="B164" s="790"/>
      <c r="C164" s="790"/>
      <c r="D164" s="790"/>
      <c r="E164" s="790"/>
      <c r="F164" s="790"/>
      <c r="G164" s="790"/>
      <c r="H164" s="939"/>
      <c r="I164" s="790"/>
      <c r="J164" s="790"/>
      <c r="K164" s="790"/>
      <c r="L164" s="790"/>
      <c r="M164" s="939"/>
      <c r="N164" s="790"/>
      <c r="O164" s="790"/>
      <c r="P164" s="790"/>
      <c r="Q164" s="790"/>
      <c r="R164" s="790"/>
      <c r="S164" s="790"/>
      <c r="T164" s="940"/>
      <c r="U164" s="790"/>
      <c r="V164" s="790"/>
      <c r="W164" s="790"/>
      <c r="X164" s="790"/>
      <c r="Y164" s="790"/>
      <c r="Z164" s="790"/>
      <c r="AA164" s="790"/>
      <c r="AB164" s="791"/>
      <c r="AC164" s="792"/>
      <c r="AD164" s="792"/>
    </row>
    <row r="165" spans="1:30" ht="17.399999999999999">
      <c r="A165" s="790"/>
      <c r="B165" s="790"/>
      <c r="C165" s="790"/>
      <c r="D165" s="790"/>
      <c r="E165" s="790"/>
      <c r="F165" s="790"/>
      <c r="G165" s="790"/>
      <c r="H165" s="939"/>
      <c r="I165" s="790"/>
      <c r="J165" s="790"/>
      <c r="K165" s="790"/>
      <c r="L165" s="790"/>
      <c r="M165" s="939"/>
      <c r="N165" s="790"/>
      <c r="O165" s="790"/>
      <c r="P165" s="790"/>
      <c r="Q165" s="790"/>
      <c r="R165" s="790"/>
      <c r="S165" s="790"/>
      <c r="T165" s="940"/>
      <c r="U165" s="790"/>
      <c r="V165" s="790"/>
      <c r="W165" s="790"/>
      <c r="X165" s="790"/>
      <c r="Y165" s="790"/>
      <c r="Z165" s="790"/>
      <c r="AA165" s="790"/>
      <c r="AB165" s="791"/>
      <c r="AC165" s="792"/>
      <c r="AD165" s="792"/>
    </row>
    <row r="166" spans="1:30" ht="17.399999999999999">
      <c r="A166" s="790"/>
      <c r="B166" s="790"/>
      <c r="C166" s="790"/>
      <c r="D166" s="790"/>
      <c r="E166" s="790"/>
      <c r="F166" s="790"/>
      <c r="G166" s="790"/>
      <c r="H166" s="939"/>
      <c r="I166" s="790"/>
      <c r="J166" s="790"/>
      <c r="K166" s="790"/>
      <c r="L166" s="790"/>
      <c r="M166" s="939"/>
      <c r="N166" s="790"/>
      <c r="O166" s="790"/>
      <c r="P166" s="790"/>
      <c r="Q166" s="790"/>
      <c r="R166" s="790"/>
      <c r="S166" s="790"/>
      <c r="T166" s="940"/>
      <c r="U166" s="790"/>
      <c r="V166" s="790"/>
      <c r="W166" s="790"/>
      <c r="X166" s="790"/>
      <c r="Y166" s="790"/>
      <c r="Z166" s="790"/>
      <c r="AA166" s="790"/>
      <c r="AB166" s="791"/>
      <c r="AC166" s="792"/>
      <c r="AD166" s="792"/>
    </row>
    <row r="167" spans="1:30" ht="17.399999999999999">
      <c r="A167" s="790"/>
      <c r="B167" s="790"/>
      <c r="C167" s="790"/>
      <c r="D167" s="790"/>
      <c r="E167" s="790"/>
      <c r="F167" s="790"/>
      <c r="G167" s="790"/>
      <c r="H167" s="939"/>
      <c r="I167" s="790"/>
      <c r="J167" s="790"/>
      <c r="K167" s="790"/>
      <c r="L167" s="790"/>
      <c r="M167" s="939"/>
      <c r="N167" s="790"/>
      <c r="O167" s="790"/>
      <c r="P167" s="790"/>
      <c r="Q167" s="790"/>
      <c r="R167" s="790"/>
      <c r="S167" s="790"/>
      <c r="T167" s="940"/>
      <c r="U167" s="790"/>
      <c r="V167" s="790"/>
      <c r="W167" s="790"/>
      <c r="X167" s="790"/>
      <c r="Y167" s="790"/>
      <c r="Z167" s="790"/>
      <c r="AA167" s="790"/>
      <c r="AB167" s="791"/>
      <c r="AC167" s="792"/>
      <c r="AD167" s="792"/>
    </row>
    <row r="168" spans="1:30" ht="17.399999999999999">
      <c r="A168" s="790"/>
      <c r="B168" s="790"/>
      <c r="C168" s="790"/>
      <c r="D168" s="790"/>
      <c r="E168" s="790"/>
      <c r="F168" s="790"/>
      <c r="G168" s="790"/>
      <c r="H168" s="939"/>
      <c r="I168" s="790"/>
      <c r="J168" s="790"/>
      <c r="K168" s="790"/>
      <c r="L168" s="790"/>
      <c r="M168" s="939"/>
      <c r="N168" s="790"/>
      <c r="O168" s="790"/>
      <c r="P168" s="790"/>
      <c r="Q168" s="790"/>
      <c r="R168" s="790"/>
      <c r="S168" s="790"/>
      <c r="T168" s="940"/>
      <c r="U168" s="790"/>
      <c r="V168" s="790"/>
      <c r="W168" s="790"/>
      <c r="X168" s="790"/>
      <c r="Y168" s="790"/>
      <c r="Z168" s="790"/>
      <c r="AA168" s="790"/>
      <c r="AB168" s="791"/>
      <c r="AC168" s="792"/>
      <c r="AD168" s="792"/>
    </row>
    <row r="169" spans="1:30" ht="17.399999999999999">
      <c r="A169" s="790"/>
      <c r="B169" s="790"/>
      <c r="C169" s="790"/>
      <c r="D169" s="790"/>
      <c r="E169" s="790"/>
      <c r="F169" s="790"/>
      <c r="G169" s="790"/>
      <c r="H169" s="939"/>
      <c r="I169" s="790"/>
      <c r="J169" s="790"/>
      <c r="K169" s="790"/>
      <c r="L169" s="790"/>
      <c r="M169" s="939"/>
      <c r="N169" s="790"/>
      <c r="O169" s="790"/>
      <c r="P169" s="790"/>
      <c r="Q169" s="790"/>
      <c r="R169" s="790"/>
      <c r="S169" s="790"/>
      <c r="T169" s="940"/>
      <c r="U169" s="790"/>
      <c r="V169" s="790"/>
      <c r="W169" s="790"/>
      <c r="X169" s="790"/>
      <c r="Y169" s="790"/>
      <c r="Z169" s="790"/>
      <c r="AA169" s="790"/>
      <c r="AB169" s="791"/>
      <c r="AC169" s="792"/>
      <c r="AD169" s="792"/>
    </row>
    <row r="170" spans="1:30" ht="17.399999999999999">
      <c r="A170" s="790"/>
      <c r="B170" s="790"/>
      <c r="C170" s="790"/>
      <c r="D170" s="790"/>
      <c r="E170" s="790"/>
      <c r="F170" s="790"/>
      <c r="G170" s="790"/>
      <c r="H170" s="939"/>
      <c r="I170" s="790"/>
      <c r="J170" s="790"/>
      <c r="K170" s="790"/>
      <c r="L170" s="790"/>
      <c r="M170" s="939"/>
      <c r="N170" s="790"/>
      <c r="O170" s="790"/>
      <c r="P170" s="790"/>
      <c r="Q170" s="790"/>
      <c r="R170" s="790"/>
      <c r="S170" s="790"/>
      <c r="T170" s="940"/>
      <c r="U170" s="790"/>
      <c r="V170" s="790"/>
      <c r="W170" s="790"/>
      <c r="X170" s="790"/>
      <c r="Y170" s="790"/>
      <c r="Z170" s="790"/>
      <c r="AA170" s="790"/>
      <c r="AB170" s="791"/>
      <c r="AC170" s="792"/>
      <c r="AD170" s="792"/>
    </row>
    <row r="171" spans="1:30" ht="17.399999999999999">
      <c r="A171" s="790"/>
      <c r="B171" s="790"/>
      <c r="C171" s="790"/>
      <c r="D171" s="790"/>
      <c r="E171" s="790"/>
      <c r="F171" s="790"/>
      <c r="G171" s="790"/>
      <c r="H171" s="939"/>
      <c r="I171" s="790"/>
      <c r="J171" s="790"/>
      <c r="K171" s="790"/>
      <c r="L171" s="790"/>
      <c r="M171" s="939"/>
      <c r="N171" s="790"/>
      <c r="O171" s="790"/>
      <c r="P171" s="790"/>
      <c r="Q171" s="790"/>
      <c r="R171" s="790"/>
      <c r="S171" s="790"/>
      <c r="T171" s="940"/>
      <c r="U171" s="790"/>
      <c r="V171" s="790"/>
      <c r="W171" s="790"/>
      <c r="X171" s="790"/>
      <c r="Y171" s="790"/>
      <c r="Z171" s="790"/>
      <c r="AA171" s="790"/>
      <c r="AB171" s="791"/>
      <c r="AC171" s="792"/>
      <c r="AD171" s="792"/>
    </row>
    <row r="172" spans="1:30" ht="17.399999999999999">
      <c r="A172" s="790"/>
      <c r="B172" s="790"/>
      <c r="C172" s="790"/>
      <c r="D172" s="790"/>
      <c r="E172" s="790"/>
      <c r="F172" s="790"/>
      <c r="G172" s="790"/>
      <c r="H172" s="939"/>
      <c r="I172" s="790"/>
      <c r="J172" s="790"/>
      <c r="K172" s="790"/>
      <c r="L172" s="790"/>
      <c r="M172" s="939"/>
      <c r="N172" s="790"/>
      <c r="O172" s="790"/>
      <c r="P172" s="790"/>
      <c r="Q172" s="790"/>
      <c r="R172" s="790"/>
      <c r="S172" s="790"/>
      <c r="T172" s="940"/>
      <c r="U172" s="790"/>
      <c r="V172" s="790"/>
      <c r="W172" s="790"/>
      <c r="X172" s="790"/>
      <c r="Y172" s="790"/>
      <c r="Z172" s="790"/>
      <c r="AA172" s="790"/>
      <c r="AB172" s="791"/>
      <c r="AC172" s="792"/>
      <c r="AD172" s="792"/>
    </row>
    <row r="173" spans="1:30" ht="17.399999999999999">
      <c r="A173" s="790"/>
      <c r="B173" s="790"/>
      <c r="C173" s="790"/>
      <c r="D173" s="790"/>
      <c r="E173" s="790"/>
      <c r="F173" s="790"/>
      <c r="G173" s="790"/>
      <c r="H173" s="939"/>
      <c r="I173" s="790"/>
      <c r="J173" s="790"/>
      <c r="K173" s="790"/>
      <c r="L173" s="790"/>
      <c r="M173" s="939"/>
      <c r="N173" s="790"/>
      <c r="O173" s="790"/>
      <c r="P173" s="790"/>
      <c r="Q173" s="790"/>
      <c r="R173" s="790"/>
      <c r="S173" s="790"/>
      <c r="T173" s="940"/>
      <c r="U173" s="790"/>
      <c r="V173" s="790"/>
      <c r="W173" s="790"/>
      <c r="X173" s="790"/>
      <c r="Y173" s="790"/>
      <c r="Z173" s="790"/>
      <c r="AA173" s="790"/>
      <c r="AB173" s="791"/>
      <c r="AC173" s="792"/>
      <c r="AD173" s="792"/>
    </row>
    <row r="174" spans="1:30" ht="17.399999999999999">
      <c r="A174" s="790"/>
      <c r="B174" s="790"/>
      <c r="C174" s="790"/>
      <c r="D174" s="790"/>
      <c r="E174" s="790"/>
      <c r="F174" s="790"/>
      <c r="G174" s="790"/>
      <c r="H174" s="939"/>
      <c r="I174" s="790"/>
      <c r="J174" s="790"/>
      <c r="K174" s="790"/>
      <c r="L174" s="790"/>
      <c r="M174" s="939"/>
      <c r="N174" s="790"/>
      <c r="O174" s="790"/>
      <c r="P174" s="790"/>
      <c r="Q174" s="790"/>
      <c r="R174" s="790"/>
      <c r="S174" s="790"/>
      <c r="T174" s="940"/>
      <c r="U174" s="790"/>
      <c r="V174" s="790"/>
      <c r="W174" s="790"/>
      <c r="X174" s="790"/>
      <c r="Y174" s="790"/>
      <c r="Z174" s="790"/>
      <c r="AA174" s="790"/>
      <c r="AB174" s="791"/>
      <c r="AC174" s="792"/>
      <c r="AD174" s="792"/>
    </row>
    <row r="175" spans="1:30" ht="17.399999999999999">
      <c r="A175" s="790"/>
      <c r="B175" s="790"/>
      <c r="C175" s="790"/>
      <c r="D175" s="790"/>
      <c r="E175" s="790"/>
      <c r="F175" s="790"/>
      <c r="G175" s="790"/>
      <c r="H175" s="939"/>
      <c r="I175" s="790"/>
      <c r="J175" s="790"/>
      <c r="K175" s="790"/>
      <c r="L175" s="790"/>
      <c r="M175" s="939"/>
      <c r="N175" s="790"/>
      <c r="O175" s="790"/>
      <c r="P175" s="790"/>
      <c r="Q175" s="790"/>
      <c r="R175" s="790"/>
      <c r="S175" s="790"/>
      <c r="T175" s="940"/>
      <c r="U175" s="790"/>
      <c r="V175" s="790"/>
      <c r="W175" s="790"/>
      <c r="X175" s="790"/>
      <c r="Y175" s="790"/>
      <c r="Z175" s="790"/>
      <c r="AA175" s="790"/>
      <c r="AB175" s="791"/>
      <c r="AC175" s="792"/>
      <c r="AD175" s="792"/>
    </row>
    <row r="176" spans="1:30" ht="17.399999999999999">
      <c r="A176" s="790"/>
      <c r="B176" s="790"/>
      <c r="C176" s="790"/>
      <c r="D176" s="790"/>
      <c r="E176" s="790"/>
      <c r="F176" s="790"/>
      <c r="G176" s="790"/>
      <c r="H176" s="939"/>
      <c r="I176" s="790"/>
      <c r="J176" s="790"/>
      <c r="K176" s="790"/>
      <c r="L176" s="790"/>
      <c r="M176" s="939"/>
      <c r="N176" s="790"/>
      <c r="O176" s="790"/>
      <c r="P176" s="790"/>
      <c r="Q176" s="790"/>
      <c r="R176" s="790"/>
      <c r="S176" s="790"/>
      <c r="T176" s="940"/>
      <c r="U176" s="790"/>
      <c r="V176" s="790"/>
      <c r="W176" s="790"/>
      <c r="X176" s="790"/>
      <c r="Y176" s="790"/>
      <c r="Z176" s="790"/>
      <c r="AA176" s="790"/>
      <c r="AB176" s="791"/>
      <c r="AC176" s="792"/>
      <c r="AD176" s="792"/>
    </row>
    <row r="177" spans="1:30" ht="17.399999999999999">
      <c r="A177" s="790"/>
      <c r="B177" s="790"/>
      <c r="C177" s="790"/>
      <c r="D177" s="790"/>
      <c r="E177" s="790"/>
      <c r="F177" s="790"/>
      <c r="G177" s="790"/>
      <c r="H177" s="939"/>
      <c r="I177" s="790"/>
      <c r="J177" s="790"/>
      <c r="K177" s="790"/>
      <c r="L177" s="790"/>
      <c r="M177" s="939"/>
      <c r="N177" s="790"/>
      <c r="O177" s="790"/>
      <c r="P177" s="790"/>
      <c r="Q177" s="790"/>
      <c r="R177" s="790"/>
      <c r="S177" s="790"/>
      <c r="T177" s="940"/>
      <c r="U177" s="790"/>
      <c r="V177" s="790"/>
      <c r="W177" s="790"/>
      <c r="X177" s="790"/>
      <c r="Y177" s="790"/>
      <c r="Z177" s="790"/>
      <c r="AA177" s="790"/>
      <c r="AB177" s="791"/>
      <c r="AC177" s="792"/>
      <c r="AD177" s="792"/>
    </row>
    <row r="178" spans="1:30" ht="17.399999999999999">
      <c r="A178" s="790"/>
      <c r="B178" s="790"/>
      <c r="C178" s="790"/>
      <c r="D178" s="790"/>
      <c r="E178" s="790"/>
      <c r="F178" s="790"/>
      <c r="G178" s="790"/>
      <c r="H178" s="939"/>
      <c r="I178" s="790"/>
      <c r="J178" s="790"/>
      <c r="K178" s="790"/>
      <c r="L178" s="790"/>
      <c r="M178" s="939"/>
      <c r="N178" s="790"/>
      <c r="O178" s="790"/>
      <c r="P178" s="790"/>
      <c r="Q178" s="790"/>
      <c r="R178" s="790"/>
      <c r="S178" s="790"/>
      <c r="T178" s="940"/>
      <c r="U178" s="790"/>
      <c r="V178" s="790"/>
      <c r="W178" s="790"/>
      <c r="X178" s="790"/>
      <c r="Y178" s="790"/>
      <c r="Z178" s="790"/>
      <c r="AA178" s="790"/>
      <c r="AB178" s="791"/>
      <c r="AC178" s="792"/>
      <c r="AD178" s="792"/>
    </row>
    <row r="179" spans="1:30" ht="17.399999999999999">
      <c r="A179" s="790"/>
      <c r="B179" s="790"/>
      <c r="C179" s="790"/>
      <c r="D179" s="790"/>
      <c r="E179" s="790"/>
      <c r="F179" s="790"/>
      <c r="G179" s="790"/>
      <c r="H179" s="939"/>
      <c r="I179" s="790"/>
      <c r="J179" s="790"/>
      <c r="K179" s="790"/>
      <c r="L179" s="790"/>
      <c r="M179" s="939"/>
      <c r="N179" s="790"/>
      <c r="O179" s="790"/>
      <c r="P179" s="790"/>
      <c r="Q179" s="790"/>
      <c r="R179" s="790"/>
      <c r="S179" s="790"/>
      <c r="T179" s="940"/>
      <c r="U179" s="790"/>
      <c r="V179" s="790"/>
      <c r="W179" s="790"/>
      <c r="X179" s="790"/>
      <c r="Y179" s="790"/>
      <c r="Z179" s="790"/>
      <c r="AA179" s="790"/>
      <c r="AB179" s="791"/>
      <c r="AC179" s="792"/>
      <c r="AD179" s="792"/>
    </row>
    <row r="180" spans="1:30" ht="17.399999999999999">
      <c r="A180" s="790"/>
      <c r="B180" s="790"/>
      <c r="C180" s="790"/>
      <c r="D180" s="790"/>
      <c r="E180" s="790"/>
      <c r="F180" s="790"/>
      <c r="G180" s="790"/>
      <c r="H180" s="939"/>
      <c r="I180" s="790"/>
      <c r="J180" s="790"/>
      <c r="K180" s="790"/>
      <c r="L180" s="790"/>
      <c r="M180" s="939"/>
      <c r="N180" s="790"/>
      <c r="O180" s="790"/>
      <c r="P180" s="790"/>
      <c r="Q180" s="790"/>
      <c r="R180" s="790"/>
      <c r="S180" s="790"/>
      <c r="T180" s="940"/>
      <c r="U180" s="790"/>
      <c r="V180" s="790"/>
      <c r="W180" s="790"/>
      <c r="X180" s="790"/>
      <c r="Y180" s="790"/>
      <c r="Z180" s="790"/>
      <c r="AA180" s="790"/>
      <c r="AB180" s="791"/>
      <c r="AC180" s="792"/>
      <c r="AD180" s="792"/>
    </row>
    <row r="181" spans="1:30" ht="17.399999999999999">
      <c r="A181" s="790"/>
      <c r="B181" s="790"/>
      <c r="C181" s="790"/>
      <c r="D181" s="790"/>
      <c r="E181" s="790"/>
      <c r="F181" s="790"/>
      <c r="G181" s="790"/>
      <c r="H181" s="939"/>
      <c r="I181" s="790"/>
      <c r="J181" s="790"/>
      <c r="K181" s="790"/>
      <c r="L181" s="790"/>
      <c r="M181" s="939"/>
      <c r="N181" s="790"/>
      <c r="O181" s="790"/>
      <c r="P181" s="790"/>
      <c r="Q181" s="790"/>
      <c r="R181" s="790"/>
      <c r="S181" s="790"/>
      <c r="T181" s="940"/>
      <c r="U181" s="790"/>
      <c r="V181" s="790"/>
      <c r="W181" s="790"/>
      <c r="X181" s="790"/>
      <c r="Y181" s="790"/>
      <c r="Z181" s="790"/>
      <c r="AA181" s="790"/>
      <c r="AB181" s="791"/>
      <c r="AC181" s="792"/>
      <c r="AD181" s="792"/>
    </row>
    <row r="182" spans="1:30" ht="17.399999999999999">
      <c r="A182" s="790"/>
      <c r="B182" s="790"/>
      <c r="C182" s="790"/>
      <c r="D182" s="790"/>
      <c r="E182" s="790"/>
      <c r="F182" s="790"/>
      <c r="G182" s="790"/>
      <c r="H182" s="939"/>
      <c r="I182" s="790"/>
      <c r="J182" s="790"/>
      <c r="K182" s="790"/>
      <c r="L182" s="790"/>
      <c r="M182" s="939"/>
      <c r="N182" s="790"/>
      <c r="O182" s="790"/>
      <c r="P182" s="790"/>
      <c r="Q182" s="790"/>
      <c r="R182" s="790"/>
      <c r="S182" s="790"/>
      <c r="T182" s="940"/>
      <c r="U182" s="790"/>
      <c r="V182" s="790"/>
      <c r="W182" s="790"/>
      <c r="X182" s="790"/>
      <c r="Y182" s="790"/>
      <c r="Z182" s="790"/>
      <c r="AA182" s="790"/>
      <c r="AB182" s="791"/>
      <c r="AC182" s="792"/>
      <c r="AD182" s="792"/>
    </row>
    <row r="183" spans="1:30" ht="17.399999999999999">
      <c r="A183" s="790"/>
      <c r="B183" s="790"/>
      <c r="C183" s="790"/>
      <c r="D183" s="790"/>
      <c r="E183" s="790"/>
      <c r="F183" s="790"/>
      <c r="G183" s="790"/>
      <c r="H183" s="939"/>
      <c r="I183" s="790"/>
      <c r="J183" s="790"/>
      <c r="K183" s="790"/>
      <c r="L183" s="790"/>
      <c r="M183" s="939"/>
      <c r="N183" s="790"/>
      <c r="O183" s="790"/>
      <c r="P183" s="790"/>
      <c r="Q183" s="790"/>
      <c r="R183" s="790"/>
      <c r="S183" s="790"/>
      <c r="T183" s="940"/>
      <c r="U183" s="790"/>
      <c r="V183" s="790"/>
      <c r="W183" s="790"/>
      <c r="X183" s="790"/>
      <c r="Y183" s="790"/>
      <c r="Z183" s="790"/>
      <c r="AA183" s="790"/>
      <c r="AB183" s="791"/>
      <c r="AC183" s="792"/>
      <c r="AD183" s="792"/>
    </row>
    <row r="184" spans="1:30" ht="17.399999999999999">
      <c r="A184" s="790"/>
      <c r="B184" s="790"/>
      <c r="C184" s="790"/>
      <c r="D184" s="790"/>
      <c r="E184" s="790"/>
      <c r="F184" s="790"/>
      <c r="G184" s="790"/>
      <c r="H184" s="939"/>
      <c r="I184" s="790"/>
      <c r="J184" s="790"/>
      <c r="K184" s="790"/>
      <c r="L184" s="790"/>
      <c r="M184" s="939"/>
      <c r="N184" s="790"/>
      <c r="O184" s="790"/>
      <c r="P184" s="790"/>
      <c r="Q184" s="790"/>
      <c r="R184" s="790"/>
      <c r="S184" s="790"/>
      <c r="T184" s="940"/>
      <c r="U184" s="790"/>
      <c r="V184" s="790"/>
      <c r="W184" s="790"/>
      <c r="X184" s="790"/>
      <c r="Y184" s="790"/>
      <c r="Z184" s="790"/>
      <c r="AA184" s="790"/>
      <c r="AB184" s="791"/>
      <c r="AC184" s="792"/>
      <c r="AD184" s="792"/>
    </row>
    <row r="185" spans="1:30" ht="17.399999999999999">
      <c r="A185" s="790"/>
      <c r="B185" s="790"/>
      <c r="C185" s="790"/>
      <c r="D185" s="790"/>
      <c r="E185" s="790"/>
      <c r="F185" s="790"/>
      <c r="G185" s="790"/>
      <c r="H185" s="939"/>
      <c r="I185" s="790"/>
      <c r="J185" s="790"/>
      <c r="K185" s="790"/>
      <c r="L185" s="790"/>
      <c r="M185" s="939"/>
      <c r="N185" s="790"/>
      <c r="O185" s="790"/>
      <c r="P185" s="790"/>
      <c r="Q185" s="790"/>
      <c r="R185" s="790"/>
      <c r="S185" s="790"/>
      <c r="T185" s="940"/>
      <c r="U185" s="790"/>
      <c r="V185" s="790"/>
      <c r="W185" s="790"/>
      <c r="X185" s="790"/>
      <c r="Y185" s="790"/>
      <c r="Z185" s="790"/>
      <c r="AA185" s="790"/>
      <c r="AB185" s="791"/>
      <c r="AC185" s="792"/>
      <c r="AD185" s="792"/>
    </row>
    <row r="186" spans="1:30" ht="17.399999999999999">
      <c r="A186" s="790"/>
      <c r="B186" s="790"/>
      <c r="C186" s="790"/>
      <c r="D186" s="790"/>
      <c r="E186" s="790"/>
      <c r="F186" s="790"/>
      <c r="G186" s="790"/>
      <c r="H186" s="939"/>
      <c r="I186" s="790"/>
      <c r="J186" s="790"/>
      <c r="K186" s="790"/>
      <c r="L186" s="790"/>
      <c r="M186" s="939"/>
      <c r="N186" s="790"/>
      <c r="O186" s="790"/>
      <c r="P186" s="790"/>
      <c r="Q186" s="790"/>
      <c r="R186" s="790"/>
      <c r="S186" s="790"/>
      <c r="T186" s="940"/>
      <c r="U186" s="790"/>
      <c r="V186" s="790"/>
      <c r="W186" s="790"/>
      <c r="X186" s="790"/>
      <c r="Y186" s="790"/>
      <c r="Z186" s="790"/>
      <c r="AA186" s="790"/>
      <c r="AB186" s="791"/>
      <c r="AC186" s="792"/>
      <c r="AD186" s="792"/>
    </row>
    <row r="187" spans="1:30" ht="17.399999999999999">
      <c r="A187" s="790"/>
      <c r="B187" s="790"/>
      <c r="C187" s="790"/>
      <c r="D187" s="790"/>
      <c r="E187" s="790"/>
      <c r="F187" s="790"/>
      <c r="G187" s="790"/>
      <c r="H187" s="939"/>
      <c r="I187" s="790"/>
      <c r="J187" s="790"/>
      <c r="K187" s="790"/>
      <c r="L187" s="790"/>
      <c r="M187" s="939"/>
      <c r="N187" s="790"/>
      <c r="O187" s="790"/>
      <c r="P187" s="790"/>
      <c r="Q187" s="790"/>
      <c r="R187" s="790"/>
      <c r="S187" s="790"/>
      <c r="T187" s="940"/>
      <c r="U187" s="790"/>
      <c r="V187" s="790"/>
      <c r="W187" s="790"/>
      <c r="X187" s="790"/>
      <c r="Y187" s="790"/>
      <c r="Z187" s="790"/>
      <c r="AA187" s="790"/>
      <c r="AB187" s="791"/>
      <c r="AC187" s="792"/>
      <c r="AD187" s="792"/>
    </row>
    <row r="188" spans="1:30" ht="17.399999999999999">
      <c r="A188" s="790"/>
      <c r="B188" s="790"/>
      <c r="C188" s="790"/>
      <c r="D188" s="790"/>
      <c r="E188" s="790"/>
      <c r="F188" s="790"/>
      <c r="G188" s="790"/>
      <c r="H188" s="939"/>
      <c r="I188" s="790"/>
      <c r="J188" s="790"/>
      <c r="K188" s="790"/>
      <c r="L188" s="790"/>
      <c r="M188" s="939"/>
      <c r="N188" s="790"/>
      <c r="O188" s="790"/>
      <c r="P188" s="790"/>
      <c r="Q188" s="790"/>
      <c r="R188" s="790"/>
      <c r="S188" s="790"/>
      <c r="T188" s="940"/>
      <c r="U188" s="790"/>
      <c r="V188" s="790"/>
      <c r="W188" s="790"/>
      <c r="X188" s="790"/>
      <c r="Y188" s="790"/>
      <c r="Z188" s="790"/>
      <c r="AA188" s="790"/>
      <c r="AB188" s="791"/>
      <c r="AC188" s="792"/>
      <c r="AD188" s="792"/>
    </row>
    <row r="189" spans="1:30" ht="17.399999999999999">
      <c r="A189" s="790"/>
      <c r="B189" s="790"/>
      <c r="C189" s="790"/>
      <c r="D189" s="790"/>
      <c r="E189" s="790"/>
      <c r="F189" s="790"/>
      <c r="G189" s="790"/>
      <c r="H189" s="939"/>
      <c r="I189" s="790"/>
      <c r="J189" s="790"/>
      <c r="K189" s="790"/>
      <c r="L189" s="790"/>
      <c r="M189" s="939"/>
      <c r="N189" s="790"/>
      <c r="O189" s="790"/>
      <c r="P189" s="790"/>
      <c r="Q189" s="790"/>
      <c r="R189" s="790"/>
      <c r="S189" s="790"/>
      <c r="T189" s="940"/>
      <c r="U189" s="790"/>
      <c r="V189" s="790"/>
      <c r="W189" s="790"/>
      <c r="X189" s="790"/>
      <c r="Y189" s="790"/>
      <c r="Z189" s="790"/>
      <c r="AA189" s="790"/>
      <c r="AB189" s="791"/>
      <c r="AC189" s="792"/>
      <c r="AD189" s="792"/>
    </row>
    <row r="190" spans="1:30" ht="17.399999999999999">
      <c r="A190" s="790"/>
      <c r="B190" s="790"/>
      <c r="C190" s="790"/>
      <c r="D190" s="790"/>
      <c r="E190" s="790"/>
      <c r="F190" s="790"/>
      <c r="G190" s="790"/>
      <c r="H190" s="939"/>
      <c r="I190" s="790"/>
      <c r="J190" s="790"/>
      <c r="K190" s="790"/>
      <c r="L190" s="790"/>
      <c r="M190" s="939"/>
      <c r="N190" s="790"/>
      <c r="O190" s="790"/>
      <c r="P190" s="790"/>
      <c r="Q190" s="790"/>
      <c r="R190" s="790"/>
      <c r="S190" s="790"/>
      <c r="T190" s="940"/>
      <c r="U190" s="790"/>
      <c r="V190" s="790"/>
      <c r="W190" s="790"/>
      <c r="X190" s="790"/>
      <c r="Y190" s="790"/>
      <c r="Z190" s="790"/>
      <c r="AA190" s="790"/>
      <c r="AB190" s="791"/>
      <c r="AC190" s="792"/>
      <c r="AD190" s="792"/>
    </row>
    <row r="191" spans="1:30" ht="17.399999999999999">
      <c r="A191" s="790"/>
      <c r="B191" s="790"/>
      <c r="C191" s="790"/>
      <c r="D191" s="790"/>
      <c r="E191" s="790"/>
      <c r="F191" s="790"/>
      <c r="G191" s="790"/>
      <c r="H191" s="939"/>
      <c r="I191" s="790"/>
      <c r="J191" s="790"/>
      <c r="K191" s="790"/>
      <c r="L191" s="790"/>
      <c r="M191" s="939"/>
      <c r="N191" s="790"/>
      <c r="O191" s="790"/>
      <c r="P191" s="790"/>
      <c r="Q191" s="790"/>
      <c r="R191" s="790"/>
      <c r="S191" s="790"/>
      <c r="T191" s="940"/>
      <c r="U191" s="790"/>
      <c r="V191" s="790"/>
      <c r="W191" s="790"/>
      <c r="X191" s="790"/>
      <c r="Y191" s="790"/>
      <c r="Z191" s="790"/>
      <c r="AA191" s="790"/>
      <c r="AB191" s="791"/>
      <c r="AC191" s="792"/>
      <c r="AD191" s="792"/>
    </row>
    <row r="192" spans="1:30" ht="17.399999999999999">
      <c r="A192" s="790"/>
      <c r="B192" s="790"/>
      <c r="C192" s="790"/>
      <c r="D192" s="790"/>
      <c r="E192" s="790"/>
      <c r="F192" s="790"/>
      <c r="G192" s="790"/>
      <c r="H192" s="939"/>
      <c r="I192" s="790"/>
      <c r="J192" s="790"/>
      <c r="K192" s="790"/>
      <c r="L192" s="790"/>
      <c r="M192" s="939"/>
      <c r="N192" s="790"/>
      <c r="O192" s="790"/>
      <c r="P192" s="790"/>
      <c r="Q192" s="790"/>
      <c r="R192" s="790"/>
      <c r="S192" s="790"/>
      <c r="T192" s="940"/>
      <c r="U192" s="790"/>
      <c r="V192" s="790"/>
      <c r="W192" s="790"/>
      <c r="X192" s="790"/>
      <c r="Y192" s="790"/>
      <c r="Z192" s="790"/>
      <c r="AA192" s="790"/>
      <c r="AB192" s="791"/>
      <c r="AC192" s="792"/>
      <c r="AD192" s="792"/>
    </row>
    <row r="193" spans="1:30" ht="17.399999999999999">
      <c r="A193" s="790"/>
      <c r="B193" s="790"/>
      <c r="C193" s="790"/>
      <c r="D193" s="790"/>
      <c r="E193" s="790"/>
      <c r="F193" s="790"/>
      <c r="G193" s="790"/>
      <c r="H193" s="939"/>
      <c r="I193" s="790"/>
      <c r="J193" s="790"/>
      <c r="K193" s="790"/>
      <c r="L193" s="790"/>
      <c r="M193" s="939"/>
      <c r="N193" s="790"/>
      <c r="O193" s="790"/>
      <c r="P193" s="790"/>
      <c r="Q193" s="790"/>
      <c r="R193" s="790"/>
      <c r="S193" s="790"/>
      <c r="T193" s="940"/>
      <c r="U193" s="790"/>
      <c r="V193" s="790"/>
      <c r="W193" s="790"/>
      <c r="X193" s="790"/>
      <c r="Y193" s="790"/>
      <c r="Z193" s="790"/>
      <c r="AA193" s="790"/>
      <c r="AB193" s="791"/>
      <c r="AC193" s="792"/>
      <c r="AD193" s="792"/>
    </row>
    <row r="194" spans="1:30" ht="17.399999999999999">
      <c r="A194" s="790"/>
      <c r="B194" s="790"/>
      <c r="C194" s="790"/>
      <c r="D194" s="790"/>
      <c r="E194" s="790"/>
      <c r="F194" s="790"/>
      <c r="G194" s="790"/>
      <c r="H194" s="939"/>
      <c r="I194" s="790"/>
      <c r="J194" s="790"/>
      <c r="K194" s="790"/>
      <c r="L194" s="790"/>
      <c r="M194" s="939"/>
      <c r="N194" s="790"/>
      <c r="O194" s="790"/>
      <c r="P194" s="790"/>
      <c r="Q194" s="790"/>
      <c r="R194" s="790"/>
      <c r="S194" s="790"/>
      <c r="T194" s="940"/>
      <c r="U194" s="790"/>
      <c r="V194" s="790"/>
      <c r="W194" s="790"/>
      <c r="X194" s="790"/>
      <c r="Y194" s="790"/>
      <c r="Z194" s="790"/>
      <c r="AA194" s="790"/>
      <c r="AB194" s="791"/>
      <c r="AC194" s="792"/>
      <c r="AD194" s="792"/>
    </row>
    <row r="195" spans="1:30" ht="17.399999999999999">
      <c r="A195" s="790"/>
      <c r="B195" s="790"/>
      <c r="C195" s="790"/>
      <c r="D195" s="790"/>
      <c r="E195" s="790"/>
      <c r="F195" s="790"/>
      <c r="G195" s="790"/>
      <c r="H195" s="939"/>
      <c r="I195" s="790"/>
      <c r="J195" s="790"/>
      <c r="K195" s="790"/>
      <c r="L195" s="790"/>
      <c r="M195" s="939"/>
      <c r="N195" s="790"/>
      <c r="O195" s="790"/>
      <c r="P195" s="790"/>
      <c r="Q195" s="790"/>
      <c r="R195" s="790"/>
      <c r="S195" s="790"/>
      <c r="T195" s="940"/>
      <c r="U195" s="790"/>
      <c r="V195" s="790"/>
      <c r="W195" s="790"/>
      <c r="X195" s="790"/>
      <c r="Y195" s="790"/>
      <c r="Z195" s="790"/>
      <c r="AA195" s="790"/>
      <c r="AB195" s="791"/>
      <c r="AC195" s="792"/>
      <c r="AD195" s="792"/>
    </row>
    <row r="196" spans="1:30" ht="17.399999999999999">
      <c r="A196" s="790"/>
      <c r="B196" s="790"/>
      <c r="C196" s="790"/>
      <c r="D196" s="790"/>
      <c r="E196" s="790"/>
      <c r="F196" s="790"/>
      <c r="G196" s="790"/>
      <c r="H196" s="939"/>
      <c r="I196" s="790"/>
      <c r="J196" s="790"/>
      <c r="K196" s="790"/>
      <c r="L196" s="790"/>
      <c r="M196" s="939"/>
      <c r="N196" s="790"/>
      <c r="O196" s="790"/>
      <c r="P196" s="790"/>
      <c r="Q196" s="790"/>
      <c r="R196" s="790"/>
      <c r="S196" s="790"/>
      <c r="T196" s="940"/>
      <c r="U196" s="790"/>
      <c r="V196" s="790"/>
      <c r="W196" s="790"/>
      <c r="X196" s="790"/>
      <c r="Y196" s="790"/>
      <c r="Z196" s="790"/>
      <c r="AA196" s="790"/>
      <c r="AB196" s="791"/>
      <c r="AC196" s="792"/>
      <c r="AD196" s="792"/>
    </row>
    <row r="197" spans="1:30" ht="17.399999999999999">
      <c r="A197" s="790"/>
      <c r="B197" s="790"/>
      <c r="C197" s="790"/>
      <c r="D197" s="790"/>
      <c r="E197" s="790"/>
      <c r="F197" s="790"/>
      <c r="G197" s="790"/>
      <c r="H197" s="939"/>
      <c r="I197" s="790"/>
      <c r="J197" s="790"/>
      <c r="K197" s="790"/>
      <c r="L197" s="790"/>
      <c r="M197" s="939"/>
      <c r="N197" s="790"/>
      <c r="O197" s="790"/>
      <c r="P197" s="790"/>
      <c r="Q197" s="790"/>
      <c r="R197" s="790"/>
      <c r="S197" s="790"/>
      <c r="T197" s="940"/>
      <c r="U197" s="790"/>
      <c r="V197" s="790"/>
      <c r="W197" s="790"/>
      <c r="X197" s="790"/>
      <c r="Y197" s="790"/>
      <c r="Z197" s="790"/>
      <c r="AA197" s="790"/>
      <c r="AB197" s="791"/>
      <c r="AC197" s="792"/>
      <c r="AD197" s="792"/>
    </row>
    <row r="198" spans="1:30" ht="17.399999999999999">
      <c r="A198" s="790"/>
      <c r="B198" s="790"/>
      <c r="C198" s="790"/>
      <c r="D198" s="790"/>
      <c r="E198" s="790"/>
      <c r="F198" s="790"/>
      <c r="G198" s="790"/>
      <c r="H198" s="939"/>
      <c r="I198" s="790"/>
      <c r="J198" s="790"/>
      <c r="K198" s="790"/>
      <c r="L198" s="790"/>
      <c r="M198" s="939"/>
      <c r="N198" s="790"/>
      <c r="O198" s="790"/>
      <c r="P198" s="790"/>
      <c r="Q198" s="790"/>
      <c r="R198" s="790"/>
      <c r="S198" s="790"/>
      <c r="T198" s="940"/>
      <c r="U198" s="790"/>
      <c r="V198" s="790"/>
      <c r="W198" s="790"/>
      <c r="X198" s="790"/>
      <c r="Y198" s="790"/>
      <c r="Z198" s="790"/>
      <c r="AA198" s="790"/>
      <c r="AB198" s="791"/>
      <c r="AC198" s="792"/>
      <c r="AD198" s="792"/>
    </row>
    <row r="199" spans="1:30" ht="17.399999999999999">
      <c r="A199" s="790"/>
      <c r="B199" s="790"/>
      <c r="C199" s="790"/>
      <c r="D199" s="790"/>
      <c r="E199" s="790"/>
      <c r="F199" s="790"/>
      <c r="G199" s="790"/>
      <c r="H199" s="939"/>
      <c r="I199" s="790"/>
      <c r="J199" s="790"/>
      <c r="K199" s="790"/>
      <c r="L199" s="790"/>
      <c r="M199" s="939"/>
      <c r="N199" s="790"/>
      <c r="O199" s="790"/>
      <c r="P199" s="790"/>
      <c r="Q199" s="790"/>
      <c r="R199" s="790"/>
      <c r="S199" s="790"/>
      <c r="T199" s="940"/>
      <c r="U199" s="790"/>
      <c r="V199" s="790"/>
      <c r="W199" s="790"/>
      <c r="X199" s="790"/>
      <c r="Y199" s="790"/>
      <c r="Z199" s="790"/>
      <c r="AA199" s="790"/>
      <c r="AB199" s="791"/>
      <c r="AC199" s="792"/>
      <c r="AD199" s="792"/>
    </row>
    <row r="200" spans="1:30" ht="17.399999999999999">
      <c r="A200" s="790"/>
      <c r="B200" s="790"/>
      <c r="C200" s="790"/>
      <c r="D200" s="790"/>
      <c r="E200" s="790"/>
      <c r="F200" s="790"/>
      <c r="G200" s="790"/>
      <c r="H200" s="939"/>
      <c r="I200" s="790"/>
      <c r="J200" s="790"/>
      <c r="K200" s="790"/>
      <c r="L200" s="790"/>
      <c r="M200" s="939"/>
      <c r="N200" s="790"/>
      <c r="O200" s="790"/>
      <c r="P200" s="790"/>
      <c r="Q200" s="790"/>
      <c r="R200" s="790"/>
      <c r="S200" s="790"/>
      <c r="T200" s="940"/>
      <c r="U200" s="790"/>
      <c r="V200" s="790"/>
      <c r="W200" s="790"/>
      <c r="X200" s="790"/>
      <c r="Y200" s="790"/>
      <c r="Z200" s="790"/>
      <c r="AA200" s="790"/>
      <c r="AB200" s="791"/>
      <c r="AC200" s="792"/>
      <c r="AD200" s="792"/>
    </row>
    <row r="201" spans="1:30" ht="17.399999999999999">
      <c r="A201" s="790"/>
      <c r="B201" s="790"/>
      <c r="C201" s="790"/>
      <c r="D201" s="790"/>
      <c r="E201" s="790"/>
      <c r="F201" s="790"/>
      <c r="G201" s="790"/>
      <c r="H201" s="939"/>
      <c r="I201" s="790"/>
      <c r="J201" s="790"/>
      <c r="K201" s="790"/>
      <c r="L201" s="790"/>
      <c r="M201" s="939"/>
      <c r="N201" s="790"/>
      <c r="O201" s="790"/>
      <c r="P201" s="790"/>
      <c r="Q201" s="790"/>
      <c r="R201" s="790"/>
      <c r="S201" s="790"/>
      <c r="T201" s="940"/>
      <c r="U201" s="790"/>
      <c r="V201" s="790"/>
      <c r="W201" s="790"/>
      <c r="X201" s="790"/>
      <c r="Y201" s="790"/>
      <c r="Z201" s="790"/>
      <c r="AA201" s="790"/>
      <c r="AB201" s="791"/>
      <c r="AC201" s="792"/>
      <c r="AD201" s="792"/>
    </row>
    <row r="202" spans="1:30" ht="17.399999999999999">
      <c r="A202" s="790"/>
      <c r="B202" s="790"/>
      <c r="C202" s="790"/>
      <c r="D202" s="790"/>
      <c r="E202" s="790"/>
      <c r="F202" s="790"/>
      <c r="G202" s="790"/>
      <c r="H202" s="939"/>
      <c r="I202" s="790"/>
      <c r="J202" s="790"/>
      <c r="K202" s="790"/>
      <c r="L202" s="790"/>
      <c r="M202" s="939"/>
      <c r="N202" s="790"/>
      <c r="O202" s="790"/>
      <c r="P202" s="790"/>
      <c r="Q202" s="790"/>
      <c r="R202" s="790"/>
      <c r="S202" s="790"/>
      <c r="T202" s="940"/>
      <c r="U202" s="790"/>
      <c r="V202" s="790"/>
      <c r="W202" s="790"/>
      <c r="X202" s="790"/>
      <c r="Y202" s="790"/>
      <c r="Z202" s="790"/>
      <c r="AA202" s="790"/>
      <c r="AB202" s="791"/>
      <c r="AC202" s="792"/>
      <c r="AD202" s="792"/>
    </row>
    <row r="203" spans="1:30" ht="17.399999999999999">
      <c r="A203" s="790"/>
      <c r="B203" s="790"/>
      <c r="C203" s="790"/>
      <c r="D203" s="790"/>
      <c r="E203" s="790"/>
      <c r="F203" s="790"/>
      <c r="G203" s="790"/>
      <c r="H203" s="939"/>
      <c r="I203" s="790"/>
      <c r="J203" s="790"/>
      <c r="K203" s="790"/>
      <c r="L203" s="790"/>
      <c r="M203" s="939"/>
      <c r="N203" s="790"/>
      <c r="O203" s="790"/>
      <c r="P203" s="790"/>
      <c r="Q203" s="790"/>
      <c r="R203" s="790"/>
      <c r="S203" s="790"/>
      <c r="T203" s="940"/>
      <c r="U203" s="790"/>
      <c r="V203" s="790"/>
      <c r="W203" s="790"/>
      <c r="X203" s="790"/>
      <c r="Y203" s="790"/>
      <c r="Z203" s="790"/>
      <c r="AA203" s="790"/>
      <c r="AB203" s="791"/>
      <c r="AC203" s="792"/>
      <c r="AD203" s="792"/>
    </row>
    <row r="204" spans="1:30" ht="17.399999999999999">
      <c r="A204" s="790"/>
      <c r="B204" s="790"/>
      <c r="C204" s="790"/>
      <c r="D204" s="790"/>
      <c r="E204" s="790"/>
      <c r="F204" s="790"/>
      <c r="G204" s="790"/>
      <c r="H204" s="939"/>
      <c r="I204" s="790"/>
      <c r="J204" s="790"/>
      <c r="K204" s="790"/>
      <c r="L204" s="790"/>
      <c r="M204" s="939"/>
      <c r="N204" s="790"/>
      <c r="O204" s="790"/>
      <c r="P204" s="790"/>
      <c r="Q204" s="790"/>
      <c r="R204" s="790"/>
      <c r="S204" s="790"/>
      <c r="T204" s="940"/>
      <c r="U204" s="790"/>
      <c r="V204" s="790"/>
      <c r="W204" s="790"/>
      <c r="X204" s="790"/>
      <c r="Y204" s="790"/>
      <c r="Z204" s="790"/>
      <c r="AA204" s="790"/>
      <c r="AB204" s="791"/>
      <c r="AC204" s="792"/>
      <c r="AD204" s="792"/>
    </row>
    <row r="205" spans="1:30" ht="17.399999999999999">
      <c r="A205" s="790"/>
      <c r="B205" s="790"/>
      <c r="C205" s="790"/>
      <c r="D205" s="790"/>
      <c r="E205" s="790"/>
      <c r="F205" s="790"/>
      <c r="G205" s="790"/>
      <c r="H205" s="939"/>
      <c r="I205" s="790"/>
      <c r="J205" s="790"/>
      <c r="K205" s="790"/>
      <c r="L205" s="790"/>
      <c r="M205" s="939"/>
      <c r="N205" s="790"/>
      <c r="O205" s="790"/>
      <c r="P205" s="790"/>
      <c r="Q205" s="790"/>
      <c r="R205" s="790"/>
      <c r="S205" s="790"/>
      <c r="T205" s="940"/>
      <c r="U205" s="790"/>
      <c r="V205" s="790"/>
      <c r="W205" s="790"/>
      <c r="X205" s="790"/>
      <c r="Y205" s="790"/>
      <c r="Z205" s="790"/>
      <c r="AA205" s="790"/>
      <c r="AB205" s="791"/>
      <c r="AC205" s="792"/>
      <c r="AD205" s="792"/>
    </row>
    <row r="206" spans="1:30" ht="17.399999999999999">
      <c r="A206" s="790"/>
      <c r="B206" s="790"/>
      <c r="C206" s="790"/>
      <c r="D206" s="790"/>
      <c r="E206" s="790"/>
      <c r="F206" s="790"/>
      <c r="G206" s="790"/>
      <c r="H206" s="939"/>
      <c r="I206" s="790"/>
      <c r="J206" s="790"/>
      <c r="K206" s="790"/>
      <c r="L206" s="790"/>
      <c r="M206" s="939"/>
      <c r="N206" s="790"/>
      <c r="O206" s="790"/>
      <c r="P206" s="790"/>
      <c r="Q206" s="790"/>
      <c r="R206" s="790"/>
      <c r="S206" s="790"/>
      <c r="T206" s="940"/>
      <c r="U206" s="790"/>
      <c r="V206" s="790"/>
      <c r="W206" s="790"/>
      <c r="X206" s="790"/>
      <c r="Y206" s="790"/>
      <c r="Z206" s="790"/>
      <c r="AA206" s="790"/>
      <c r="AB206" s="791"/>
      <c r="AC206" s="792"/>
      <c r="AD206" s="792"/>
    </row>
    <row r="207" spans="1:30" ht="17.399999999999999">
      <c r="A207" s="790"/>
      <c r="B207" s="790"/>
      <c r="C207" s="790"/>
      <c r="D207" s="790"/>
      <c r="E207" s="790"/>
      <c r="F207" s="790"/>
      <c r="G207" s="790"/>
      <c r="H207" s="939"/>
      <c r="I207" s="790"/>
      <c r="J207" s="790"/>
      <c r="K207" s="790"/>
      <c r="L207" s="790"/>
      <c r="M207" s="939"/>
      <c r="N207" s="790"/>
      <c r="O207" s="790"/>
      <c r="P207" s="790"/>
      <c r="Q207" s="790"/>
      <c r="R207" s="790"/>
      <c r="S207" s="790"/>
      <c r="T207" s="940"/>
      <c r="U207" s="790"/>
      <c r="V207" s="790"/>
      <c r="W207" s="790"/>
      <c r="X207" s="790"/>
      <c r="Y207" s="790"/>
      <c r="Z207" s="790"/>
      <c r="AA207" s="790"/>
      <c r="AB207" s="791"/>
      <c r="AC207" s="792"/>
      <c r="AD207" s="792"/>
    </row>
    <row r="208" spans="1:30" ht="17.399999999999999">
      <c r="A208" s="790"/>
      <c r="B208" s="790"/>
      <c r="C208" s="790"/>
      <c r="D208" s="790"/>
      <c r="E208" s="790"/>
      <c r="F208" s="790"/>
      <c r="G208" s="790"/>
      <c r="H208" s="939"/>
      <c r="I208" s="790"/>
      <c r="J208" s="790"/>
      <c r="K208" s="790"/>
      <c r="L208" s="790"/>
      <c r="M208" s="939"/>
      <c r="N208" s="790"/>
      <c r="O208" s="790"/>
      <c r="P208" s="790"/>
      <c r="Q208" s="790"/>
      <c r="R208" s="790"/>
      <c r="S208" s="790"/>
      <c r="T208" s="940"/>
      <c r="U208" s="790"/>
      <c r="V208" s="790"/>
      <c r="W208" s="790"/>
      <c r="X208" s="790"/>
      <c r="Y208" s="790"/>
      <c r="Z208" s="790"/>
      <c r="AA208" s="790"/>
      <c r="AB208" s="791"/>
      <c r="AC208" s="792"/>
      <c r="AD208" s="792"/>
    </row>
    <row r="209" spans="1:30" ht="17.399999999999999">
      <c r="A209" s="790"/>
      <c r="B209" s="790"/>
      <c r="C209" s="790"/>
      <c r="D209" s="790"/>
      <c r="E209" s="790"/>
      <c r="F209" s="790"/>
      <c r="G209" s="790"/>
      <c r="H209" s="939"/>
      <c r="I209" s="790"/>
      <c r="J209" s="790"/>
      <c r="K209" s="790"/>
      <c r="L209" s="790"/>
      <c r="M209" s="939"/>
      <c r="N209" s="790"/>
      <c r="O209" s="790"/>
      <c r="P209" s="790"/>
      <c r="Q209" s="790"/>
      <c r="R209" s="790"/>
      <c r="S209" s="790"/>
      <c r="T209" s="940"/>
      <c r="U209" s="790"/>
      <c r="V209" s="790"/>
      <c r="W209" s="790"/>
      <c r="X209" s="790"/>
      <c r="Y209" s="790"/>
      <c r="Z209" s="790"/>
      <c r="AA209" s="790"/>
      <c r="AB209" s="791"/>
      <c r="AC209" s="792"/>
      <c r="AD209" s="792"/>
    </row>
    <row r="210" spans="1:30" ht="17.399999999999999">
      <c r="A210" s="790"/>
      <c r="B210" s="790"/>
      <c r="C210" s="790"/>
      <c r="D210" s="790"/>
      <c r="E210" s="790"/>
      <c r="F210" s="790"/>
      <c r="G210" s="790"/>
      <c r="H210" s="939"/>
      <c r="I210" s="790"/>
      <c r="J210" s="790"/>
      <c r="K210" s="790"/>
      <c r="L210" s="790"/>
      <c r="M210" s="939"/>
      <c r="N210" s="790"/>
      <c r="O210" s="790"/>
      <c r="P210" s="790"/>
      <c r="Q210" s="790"/>
      <c r="R210" s="790"/>
      <c r="S210" s="790"/>
      <c r="T210" s="940"/>
      <c r="U210" s="790"/>
      <c r="V210" s="790"/>
      <c r="W210" s="790"/>
      <c r="X210" s="790"/>
      <c r="Y210" s="790"/>
      <c r="Z210" s="790"/>
      <c r="AA210" s="790"/>
      <c r="AB210" s="791"/>
      <c r="AC210" s="792"/>
      <c r="AD210" s="792"/>
    </row>
    <row r="211" spans="1:30" ht="17.399999999999999">
      <c r="A211" s="790"/>
      <c r="B211" s="790"/>
      <c r="C211" s="790"/>
      <c r="D211" s="790"/>
      <c r="E211" s="790"/>
      <c r="F211" s="790"/>
      <c r="G211" s="790"/>
      <c r="H211" s="939"/>
      <c r="I211" s="790"/>
      <c r="J211" s="790"/>
      <c r="K211" s="790"/>
      <c r="L211" s="790"/>
      <c r="M211" s="939"/>
      <c r="N211" s="790"/>
      <c r="O211" s="790"/>
      <c r="P211" s="790"/>
      <c r="Q211" s="790"/>
      <c r="R211" s="790"/>
      <c r="S211" s="790"/>
      <c r="T211" s="940"/>
      <c r="U211" s="790"/>
      <c r="V211" s="790"/>
      <c r="W211" s="790"/>
      <c r="X211" s="790"/>
      <c r="Y211" s="790"/>
      <c r="Z211" s="790"/>
      <c r="AA211" s="790"/>
      <c r="AB211" s="791"/>
      <c r="AC211" s="792"/>
      <c r="AD211" s="792"/>
    </row>
    <row r="212" spans="1:30" ht="17.399999999999999">
      <c r="A212" s="790"/>
      <c r="B212" s="790"/>
      <c r="C212" s="790"/>
      <c r="D212" s="790"/>
      <c r="E212" s="790"/>
      <c r="F212" s="790"/>
      <c r="G212" s="790"/>
      <c r="H212" s="939"/>
      <c r="I212" s="790"/>
      <c r="J212" s="790"/>
      <c r="K212" s="790"/>
      <c r="L212" s="790"/>
      <c r="M212" s="939"/>
      <c r="N212" s="790"/>
      <c r="O212" s="790"/>
      <c r="P212" s="790"/>
      <c r="Q212" s="790"/>
      <c r="R212" s="790"/>
      <c r="S212" s="790"/>
      <c r="T212" s="940"/>
      <c r="U212" s="790"/>
      <c r="V212" s="790"/>
      <c r="W212" s="790"/>
      <c r="X212" s="790"/>
      <c r="Y212" s="790"/>
      <c r="Z212" s="790"/>
      <c r="AA212" s="790"/>
      <c r="AB212" s="791"/>
      <c r="AC212" s="792"/>
      <c r="AD212" s="792"/>
    </row>
    <row r="213" spans="1:30" ht="17.399999999999999">
      <c r="A213" s="790"/>
      <c r="B213" s="790"/>
      <c r="C213" s="790"/>
      <c r="D213" s="790"/>
      <c r="E213" s="790"/>
      <c r="F213" s="790"/>
      <c r="G213" s="790"/>
      <c r="H213" s="939"/>
      <c r="I213" s="790"/>
      <c r="J213" s="790"/>
      <c r="K213" s="790"/>
      <c r="L213" s="790"/>
      <c r="M213" s="939"/>
      <c r="N213" s="790"/>
      <c r="O213" s="790"/>
      <c r="P213" s="790"/>
      <c r="Q213" s="790"/>
      <c r="R213" s="790"/>
      <c r="S213" s="790"/>
      <c r="T213" s="940"/>
      <c r="U213" s="790"/>
      <c r="V213" s="790"/>
      <c r="W213" s="790"/>
      <c r="X213" s="790"/>
      <c r="Y213" s="790"/>
      <c r="Z213" s="790"/>
      <c r="AA213" s="790"/>
      <c r="AB213" s="791"/>
      <c r="AC213" s="792"/>
      <c r="AD213" s="792"/>
    </row>
    <row r="214" spans="1:30" ht="17.399999999999999">
      <c r="A214" s="790"/>
      <c r="B214" s="790"/>
      <c r="C214" s="790"/>
      <c r="D214" s="790"/>
      <c r="E214" s="790"/>
      <c r="F214" s="790"/>
      <c r="G214" s="790"/>
      <c r="H214" s="939"/>
      <c r="I214" s="790"/>
      <c r="J214" s="790"/>
      <c r="K214" s="790"/>
      <c r="L214" s="790"/>
      <c r="M214" s="939"/>
      <c r="N214" s="790"/>
      <c r="O214" s="790"/>
      <c r="P214" s="790"/>
      <c r="Q214" s="790"/>
      <c r="R214" s="790"/>
      <c r="S214" s="790"/>
      <c r="T214" s="940"/>
      <c r="U214" s="790"/>
      <c r="V214" s="790"/>
      <c r="W214" s="790"/>
      <c r="X214" s="790"/>
      <c r="Y214" s="790"/>
      <c r="Z214" s="790"/>
      <c r="AA214" s="790"/>
      <c r="AB214" s="791"/>
      <c r="AC214" s="792"/>
      <c r="AD214" s="792"/>
    </row>
    <row r="215" spans="1:30" ht="17.399999999999999">
      <c r="A215" s="790"/>
      <c r="B215" s="790"/>
      <c r="C215" s="790"/>
      <c r="D215" s="790"/>
      <c r="E215" s="790"/>
      <c r="F215" s="790"/>
      <c r="G215" s="790"/>
      <c r="H215" s="939"/>
      <c r="I215" s="790"/>
      <c r="J215" s="790"/>
      <c r="K215" s="790"/>
      <c r="L215" s="790"/>
      <c r="M215" s="939"/>
      <c r="N215" s="790"/>
      <c r="O215" s="790"/>
      <c r="P215" s="790"/>
      <c r="Q215" s="790"/>
      <c r="R215" s="790"/>
      <c r="S215" s="790"/>
      <c r="T215" s="940"/>
      <c r="U215" s="790"/>
      <c r="V215" s="790"/>
      <c r="W215" s="790"/>
      <c r="X215" s="790"/>
      <c r="Y215" s="790"/>
      <c r="Z215" s="790"/>
      <c r="AA215" s="790"/>
      <c r="AB215" s="791"/>
      <c r="AC215" s="792"/>
      <c r="AD215" s="792"/>
    </row>
    <row r="216" spans="1:30" ht="17.399999999999999">
      <c r="A216" s="790"/>
      <c r="B216" s="790"/>
      <c r="C216" s="790"/>
      <c r="D216" s="790"/>
      <c r="E216" s="790"/>
      <c r="F216" s="790"/>
      <c r="G216" s="790"/>
      <c r="H216" s="939"/>
      <c r="I216" s="790"/>
      <c r="J216" s="790"/>
      <c r="K216" s="790"/>
      <c r="L216" s="790"/>
      <c r="M216" s="939"/>
      <c r="N216" s="790"/>
      <c r="O216" s="790"/>
      <c r="P216" s="790"/>
      <c r="Q216" s="790"/>
      <c r="R216" s="790"/>
      <c r="S216" s="790"/>
      <c r="T216" s="940"/>
      <c r="U216" s="790"/>
      <c r="V216" s="790"/>
      <c r="W216" s="790"/>
      <c r="X216" s="790"/>
      <c r="Y216" s="790"/>
      <c r="Z216" s="790"/>
      <c r="AA216" s="790"/>
      <c r="AB216" s="791"/>
      <c r="AC216" s="792"/>
      <c r="AD216" s="792"/>
    </row>
    <row r="217" spans="1:30" ht="17.399999999999999">
      <c r="A217" s="790"/>
      <c r="B217" s="790"/>
      <c r="C217" s="790"/>
      <c r="D217" s="790"/>
      <c r="E217" s="790"/>
      <c r="F217" s="790"/>
      <c r="G217" s="790"/>
      <c r="H217" s="939"/>
      <c r="I217" s="790"/>
      <c r="J217" s="790"/>
      <c r="K217" s="790"/>
      <c r="L217" s="790"/>
      <c r="M217" s="939"/>
      <c r="N217" s="790"/>
      <c r="O217" s="790"/>
      <c r="P217" s="790"/>
      <c r="Q217" s="790"/>
      <c r="R217" s="790"/>
      <c r="S217" s="790"/>
      <c r="T217" s="940"/>
      <c r="U217" s="790"/>
      <c r="V217" s="790"/>
      <c r="W217" s="790"/>
      <c r="X217" s="790"/>
      <c r="Y217" s="790"/>
      <c r="Z217" s="790"/>
      <c r="AA217" s="790"/>
      <c r="AB217" s="791"/>
      <c r="AC217" s="792"/>
      <c r="AD217" s="792"/>
    </row>
    <row r="218" spans="1:30" ht="17.399999999999999">
      <c r="A218" s="790"/>
      <c r="B218" s="790"/>
      <c r="C218" s="790"/>
      <c r="D218" s="790"/>
      <c r="E218" s="790"/>
      <c r="F218" s="790"/>
      <c r="G218" s="790"/>
      <c r="H218" s="939"/>
      <c r="I218" s="790"/>
      <c r="J218" s="790"/>
      <c r="K218" s="790"/>
      <c r="L218" s="790"/>
      <c r="M218" s="939"/>
      <c r="N218" s="790"/>
      <c r="O218" s="790"/>
      <c r="P218" s="790"/>
      <c r="Q218" s="790"/>
      <c r="R218" s="790"/>
      <c r="S218" s="790"/>
      <c r="T218" s="940"/>
      <c r="U218" s="790"/>
      <c r="V218" s="790"/>
      <c r="W218" s="790"/>
      <c r="X218" s="790"/>
      <c r="Y218" s="790"/>
      <c r="Z218" s="790"/>
      <c r="AA218" s="790"/>
      <c r="AB218" s="791"/>
      <c r="AC218" s="792"/>
      <c r="AD218" s="792"/>
    </row>
    <row r="219" spans="1:30" ht="17.399999999999999">
      <c r="A219" s="790"/>
      <c r="B219" s="790"/>
      <c r="C219" s="790"/>
      <c r="D219" s="790"/>
      <c r="E219" s="790"/>
      <c r="F219" s="790"/>
      <c r="G219" s="790"/>
      <c r="H219" s="939"/>
      <c r="I219" s="790"/>
      <c r="J219" s="790"/>
      <c r="K219" s="790"/>
      <c r="L219" s="790"/>
      <c r="M219" s="939"/>
      <c r="N219" s="790"/>
      <c r="O219" s="790"/>
      <c r="P219" s="790"/>
      <c r="Q219" s="790"/>
      <c r="R219" s="790"/>
      <c r="S219" s="790"/>
      <c r="T219" s="940"/>
      <c r="U219" s="790"/>
      <c r="V219" s="790"/>
      <c r="W219" s="790"/>
      <c r="X219" s="790"/>
      <c r="Y219" s="790"/>
      <c r="Z219" s="790"/>
      <c r="AA219" s="790"/>
      <c r="AB219" s="791"/>
      <c r="AC219" s="792"/>
      <c r="AD219" s="792"/>
    </row>
    <row r="220" spans="1:30" ht="17.399999999999999">
      <c r="A220" s="790"/>
      <c r="B220" s="790"/>
      <c r="C220" s="790"/>
      <c r="D220" s="790"/>
      <c r="E220" s="790"/>
      <c r="F220" s="790"/>
      <c r="G220" s="790"/>
      <c r="H220" s="939"/>
      <c r="I220" s="790"/>
      <c r="J220" s="790"/>
      <c r="K220" s="790"/>
      <c r="L220" s="790"/>
      <c r="M220" s="939"/>
      <c r="N220" s="790"/>
      <c r="O220" s="790"/>
      <c r="P220" s="790"/>
      <c r="Q220" s="790"/>
      <c r="R220" s="790"/>
      <c r="S220" s="790"/>
      <c r="T220" s="940"/>
      <c r="U220" s="790"/>
      <c r="V220" s="790"/>
      <c r="W220" s="790"/>
      <c r="X220" s="790"/>
      <c r="Y220" s="790"/>
      <c r="Z220" s="790"/>
      <c r="AA220" s="790"/>
      <c r="AB220" s="791"/>
      <c r="AC220" s="792"/>
      <c r="AD220" s="792"/>
    </row>
    <row r="221" spans="1:30" ht="17.399999999999999">
      <c r="A221" s="790"/>
      <c r="B221" s="790"/>
      <c r="C221" s="790"/>
      <c r="D221" s="790"/>
      <c r="E221" s="790"/>
      <c r="F221" s="790"/>
      <c r="G221" s="790"/>
      <c r="H221" s="939"/>
      <c r="I221" s="790"/>
      <c r="J221" s="790"/>
      <c r="K221" s="790"/>
      <c r="L221" s="790"/>
      <c r="M221" s="939"/>
      <c r="N221" s="790"/>
      <c r="O221" s="790"/>
      <c r="P221" s="790"/>
      <c r="Q221" s="790"/>
      <c r="R221" s="790"/>
      <c r="S221" s="790"/>
      <c r="T221" s="940"/>
      <c r="U221" s="790"/>
      <c r="V221" s="790"/>
      <c r="W221" s="790"/>
      <c r="X221" s="790"/>
      <c r="Y221" s="790"/>
      <c r="Z221" s="790"/>
      <c r="AA221" s="790"/>
      <c r="AB221" s="791"/>
      <c r="AC221" s="792"/>
      <c r="AD221" s="792"/>
    </row>
    <row r="222" spans="1:30" ht="17.399999999999999">
      <c r="A222" s="790"/>
      <c r="B222" s="790"/>
      <c r="C222" s="790"/>
      <c r="D222" s="790"/>
      <c r="E222" s="790"/>
      <c r="F222" s="790"/>
      <c r="G222" s="790"/>
      <c r="H222" s="939"/>
      <c r="I222" s="790"/>
      <c r="J222" s="790"/>
      <c r="K222" s="790"/>
      <c r="L222" s="790"/>
      <c r="M222" s="939"/>
      <c r="N222" s="790"/>
      <c r="O222" s="790"/>
      <c r="P222" s="790"/>
      <c r="Q222" s="790"/>
      <c r="R222" s="790"/>
      <c r="S222" s="790"/>
      <c r="T222" s="940"/>
      <c r="U222" s="790"/>
      <c r="V222" s="790"/>
      <c r="W222" s="790"/>
      <c r="X222" s="790"/>
      <c r="Y222" s="790"/>
      <c r="Z222" s="790"/>
      <c r="AA222" s="790"/>
      <c r="AB222" s="791"/>
      <c r="AC222" s="792"/>
      <c r="AD222" s="792"/>
    </row>
    <row r="223" spans="1:30" ht="17.399999999999999">
      <c r="A223" s="790"/>
      <c r="B223" s="790"/>
      <c r="C223" s="790"/>
      <c r="D223" s="790"/>
      <c r="E223" s="790"/>
      <c r="F223" s="790"/>
      <c r="G223" s="790"/>
      <c r="H223" s="939"/>
      <c r="I223" s="790"/>
      <c r="J223" s="790"/>
      <c r="K223" s="790"/>
      <c r="L223" s="790"/>
      <c r="M223" s="939"/>
      <c r="N223" s="790"/>
      <c r="O223" s="790"/>
      <c r="P223" s="790"/>
      <c r="Q223" s="790"/>
      <c r="R223" s="790"/>
      <c r="S223" s="790"/>
      <c r="T223" s="940"/>
      <c r="U223" s="790"/>
      <c r="V223" s="790"/>
      <c r="W223" s="790"/>
      <c r="X223" s="790"/>
      <c r="Y223" s="790"/>
      <c r="Z223" s="790"/>
      <c r="AA223" s="790"/>
      <c r="AB223" s="791"/>
      <c r="AC223" s="792"/>
      <c r="AD223" s="792"/>
    </row>
    <row r="224" spans="1:30" ht="17.399999999999999">
      <c r="A224" s="790"/>
      <c r="B224" s="790"/>
      <c r="C224" s="790"/>
      <c r="D224" s="790"/>
      <c r="E224" s="790"/>
      <c r="F224" s="790"/>
      <c r="G224" s="790"/>
      <c r="H224" s="939"/>
      <c r="I224" s="790"/>
      <c r="J224" s="790"/>
      <c r="K224" s="790"/>
      <c r="L224" s="790"/>
      <c r="M224" s="939"/>
      <c r="N224" s="790"/>
      <c r="O224" s="790"/>
      <c r="P224" s="790"/>
      <c r="Q224" s="790"/>
      <c r="R224" s="790"/>
      <c r="S224" s="790"/>
      <c r="T224" s="940"/>
      <c r="U224" s="790"/>
      <c r="V224" s="790"/>
      <c r="W224" s="790"/>
      <c r="X224" s="790"/>
      <c r="Y224" s="790"/>
      <c r="Z224" s="790"/>
      <c r="AA224" s="790"/>
      <c r="AB224" s="791"/>
      <c r="AC224" s="792"/>
      <c r="AD224" s="792"/>
    </row>
    <row r="225" spans="1:30" ht="17.399999999999999">
      <c r="A225" s="790"/>
      <c r="B225" s="790"/>
      <c r="C225" s="790"/>
      <c r="D225" s="790"/>
      <c r="E225" s="790"/>
      <c r="F225" s="790"/>
      <c r="G225" s="790"/>
      <c r="H225" s="939"/>
      <c r="I225" s="790"/>
      <c r="J225" s="790"/>
      <c r="K225" s="790"/>
      <c r="L225" s="790"/>
      <c r="M225" s="939"/>
      <c r="N225" s="790"/>
      <c r="O225" s="790"/>
      <c r="P225" s="790"/>
      <c r="Q225" s="790"/>
      <c r="R225" s="790"/>
      <c r="S225" s="790"/>
      <c r="T225" s="940"/>
      <c r="U225" s="790"/>
      <c r="V225" s="790"/>
      <c r="W225" s="790"/>
      <c r="X225" s="790"/>
      <c r="Y225" s="790"/>
      <c r="Z225" s="790"/>
      <c r="AA225" s="790"/>
      <c r="AB225" s="791"/>
      <c r="AC225" s="792"/>
      <c r="AD225" s="792"/>
    </row>
    <row r="226" spans="1:30" ht="17.399999999999999">
      <c r="A226" s="790"/>
      <c r="B226" s="790"/>
      <c r="C226" s="790"/>
      <c r="D226" s="790"/>
      <c r="E226" s="790"/>
      <c r="F226" s="790"/>
      <c r="G226" s="790"/>
      <c r="H226" s="939"/>
      <c r="I226" s="790"/>
      <c r="J226" s="790"/>
      <c r="K226" s="790"/>
      <c r="L226" s="790"/>
      <c r="M226" s="939"/>
      <c r="N226" s="790"/>
      <c r="O226" s="790"/>
      <c r="P226" s="790"/>
      <c r="Q226" s="790"/>
      <c r="R226" s="790"/>
      <c r="S226" s="790"/>
      <c r="T226" s="940"/>
      <c r="U226" s="790"/>
      <c r="V226" s="790"/>
      <c r="W226" s="790"/>
      <c r="X226" s="790"/>
      <c r="Y226" s="790"/>
      <c r="Z226" s="790"/>
      <c r="AA226" s="790"/>
      <c r="AB226" s="791"/>
      <c r="AC226" s="792"/>
      <c r="AD226" s="792"/>
    </row>
    <row r="227" spans="1:30" ht="17.399999999999999">
      <c r="A227" s="790"/>
      <c r="B227" s="790"/>
      <c r="C227" s="790"/>
      <c r="D227" s="790"/>
      <c r="E227" s="790"/>
      <c r="F227" s="790"/>
      <c r="G227" s="790"/>
      <c r="H227" s="939"/>
      <c r="I227" s="790"/>
      <c r="J227" s="790"/>
      <c r="K227" s="790"/>
      <c r="L227" s="790"/>
      <c r="M227" s="939"/>
      <c r="N227" s="790"/>
      <c r="O227" s="790"/>
      <c r="P227" s="790"/>
      <c r="Q227" s="790"/>
      <c r="R227" s="790"/>
      <c r="S227" s="790"/>
      <c r="T227" s="940"/>
      <c r="U227" s="790"/>
      <c r="V227" s="790"/>
      <c r="W227" s="790"/>
      <c r="X227" s="790"/>
      <c r="Y227" s="790"/>
      <c r="Z227" s="790"/>
      <c r="AA227" s="790"/>
      <c r="AB227" s="791"/>
      <c r="AC227" s="792"/>
      <c r="AD227" s="792"/>
    </row>
    <row r="228" spans="1:30" ht="17.399999999999999">
      <c r="A228" s="790"/>
      <c r="B228" s="790"/>
      <c r="C228" s="790"/>
      <c r="D228" s="790"/>
      <c r="E228" s="790"/>
      <c r="F228" s="790"/>
      <c r="G228" s="790"/>
      <c r="H228" s="939"/>
      <c r="I228" s="790"/>
      <c r="J228" s="790"/>
      <c r="K228" s="790"/>
      <c r="L228" s="790"/>
      <c r="M228" s="939"/>
      <c r="N228" s="790"/>
      <c r="O228" s="790"/>
      <c r="P228" s="790"/>
      <c r="Q228" s="790"/>
      <c r="R228" s="790"/>
      <c r="S228" s="790"/>
      <c r="T228" s="940"/>
      <c r="U228" s="790"/>
      <c r="V228" s="790"/>
      <c r="W228" s="790"/>
      <c r="X228" s="790"/>
      <c r="Y228" s="790"/>
      <c r="Z228" s="790"/>
      <c r="AA228" s="790"/>
      <c r="AB228" s="791"/>
      <c r="AC228" s="792"/>
      <c r="AD228" s="792"/>
    </row>
    <row r="229" spans="1:30" ht="17.399999999999999">
      <c r="A229" s="790"/>
      <c r="B229" s="790"/>
      <c r="C229" s="790"/>
      <c r="D229" s="790"/>
      <c r="E229" s="790"/>
      <c r="F229" s="790"/>
      <c r="G229" s="790"/>
      <c r="H229" s="939"/>
      <c r="I229" s="790"/>
      <c r="J229" s="790"/>
      <c r="K229" s="790"/>
      <c r="L229" s="790"/>
      <c r="M229" s="939"/>
      <c r="N229" s="790"/>
      <c r="O229" s="790"/>
      <c r="P229" s="790"/>
      <c r="Q229" s="790"/>
      <c r="R229" s="790"/>
      <c r="S229" s="790"/>
      <c r="T229" s="940"/>
      <c r="U229" s="790"/>
      <c r="V229" s="790"/>
      <c r="W229" s="790"/>
      <c r="X229" s="790"/>
      <c r="Y229" s="790"/>
      <c r="Z229" s="790"/>
      <c r="AA229" s="790"/>
      <c r="AB229" s="791"/>
      <c r="AC229" s="792"/>
      <c r="AD229" s="792"/>
    </row>
    <row r="230" spans="1:30" ht="17.399999999999999">
      <c r="A230" s="790"/>
      <c r="B230" s="790"/>
      <c r="C230" s="790"/>
      <c r="D230" s="790"/>
      <c r="E230" s="790"/>
      <c r="F230" s="790"/>
      <c r="G230" s="790"/>
      <c r="H230" s="939"/>
      <c r="I230" s="790"/>
      <c r="J230" s="790"/>
      <c r="K230" s="790"/>
      <c r="L230" s="790"/>
      <c r="M230" s="939"/>
      <c r="N230" s="790"/>
      <c r="O230" s="790"/>
      <c r="P230" s="790"/>
      <c r="Q230" s="790"/>
      <c r="R230" s="790"/>
      <c r="S230" s="790"/>
      <c r="T230" s="940"/>
      <c r="U230" s="790"/>
      <c r="V230" s="790"/>
      <c r="W230" s="790"/>
      <c r="X230" s="790"/>
      <c r="Y230" s="790"/>
      <c r="Z230" s="790"/>
      <c r="AA230" s="790"/>
      <c r="AB230" s="791"/>
      <c r="AC230" s="792"/>
      <c r="AD230" s="792"/>
    </row>
    <row r="231" spans="1:30" ht="17.399999999999999">
      <c r="A231" s="790"/>
      <c r="B231" s="790"/>
      <c r="C231" s="790"/>
      <c r="D231" s="790"/>
      <c r="E231" s="790"/>
      <c r="F231" s="790"/>
      <c r="G231" s="790"/>
      <c r="H231" s="939"/>
      <c r="I231" s="790"/>
      <c r="J231" s="790"/>
      <c r="K231" s="790"/>
      <c r="L231" s="790"/>
      <c r="M231" s="939"/>
      <c r="N231" s="790"/>
      <c r="O231" s="790"/>
      <c r="P231" s="790"/>
      <c r="Q231" s="790"/>
      <c r="R231" s="790"/>
      <c r="S231" s="790"/>
      <c r="T231" s="940"/>
      <c r="U231" s="790"/>
      <c r="V231" s="790"/>
      <c r="W231" s="790"/>
      <c r="X231" s="790"/>
      <c r="Y231" s="790"/>
      <c r="Z231" s="790"/>
      <c r="AA231" s="790"/>
      <c r="AB231" s="791"/>
      <c r="AC231" s="792"/>
      <c r="AD231" s="792"/>
    </row>
    <row r="232" spans="1:30" ht="17.399999999999999">
      <c r="A232" s="790"/>
      <c r="B232" s="790"/>
      <c r="C232" s="790"/>
      <c r="D232" s="790"/>
      <c r="E232" s="790"/>
      <c r="F232" s="790"/>
      <c r="G232" s="790"/>
      <c r="H232" s="939"/>
      <c r="I232" s="790"/>
      <c r="J232" s="790"/>
      <c r="K232" s="790"/>
      <c r="L232" s="790"/>
      <c r="M232" s="939"/>
      <c r="N232" s="790"/>
      <c r="O232" s="790"/>
      <c r="P232" s="790"/>
      <c r="Q232" s="790"/>
      <c r="R232" s="790"/>
      <c r="S232" s="790"/>
      <c r="T232" s="940"/>
      <c r="U232" s="790"/>
      <c r="V232" s="790"/>
      <c r="W232" s="790"/>
      <c r="X232" s="790"/>
      <c r="Y232" s="790"/>
      <c r="Z232" s="790"/>
      <c r="AA232" s="790"/>
      <c r="AB232" s="791"/>
      <c r="AC232" s="792"/>
      <c r="AD232" s="792"/>
    </row>
    <row r="233" spans="1:30" ht="17.399999999999999">
      <c r="A233" s="790"/>
      <c r="B233" s="790"/>
      <c r="C233" s="790"/>
      <c r="D233" s="790"/>
      <c r="E233" s="790"/>
      <c r="F233" s="790"/>
      <c r="G233" s="790"/>
      <c r="H233" s="939"/>
      <c r="I233" s="790"/>
      <c r="J233" s="790"/>
      <c r="K233" s="790"/>
      <c r="L233" s="790"/>
      <c r="M233" s="939"/>
      <c r="N233" s="790"/>
      <c r="O233" s="790"/>
      <c r="P233" s="790"/>
      <c r="Q233" s="790"/>
      <c r="R233" s="790"/>
      <c r="S233" s="790"/>
      <c r="T233" s="940"/>
      <c r="U233" s="790"/>
      <c r="V233" s="790"/>
      <c r="W233" s="790"/>
      <c r="X233" s="790"/>
      <c r="Y233" s="790"/>
      <c r="Z233" s="790"/>
      <c r="AA233" s="790"/>
      <c r="AB233" s="791"/>
      <c r="AC233" s="792"/>
      <c r="AD233" s="792"/>
    </row>
    <row r="234" spans="1:30" ht="17.399999999999999">
      <c r="A234" s="790"/>
      <c r="B234" s="790"/>
      <c r="C234" s="790"/>
      <c r="D234" s="790"/>
      <c r="E234" s="790"/>
      <c r="F234" s="790"/>
      <c r="G234" s="790"/>
      <c r="H234" s="939"/>
      <c r="I234" s="790"/>
      <c r="J234" s="790"/>
      <c r="K234" s="790"/>
      <c r="L234" s="790"/>
      <c r="M234" s="939"/>
      <c r="N234" s="790"/>
      <c r="O234" s="790"/>
      <c r="P234" s="790"/>
      <c r="Q234" s="790"/>
      <c r="R234" s="790"/>
      <c r="S234" s="790"/>
      <c r="T234" s="940"/>
      <c r="U234" s="790"/>
      <c r="V234" s="790"/>
      <c r="W234" s="790"/>
      <c r="X234" s="790"/>
      <c r="Y234" s="790"/>
      <c r="Z234" s="790"/>
      <c r="AA234" s="790"/>
      <c r="AB234" s="791"/>
      <c r="AC234" s="792"/>
      <c r="AD234" s="792"/>
    </row>
    <row r="235" spans="1:30" ht="17.399999999999999">
      <c r="A235" s="790"/>
      <c r="B235" s="790"/>
      <c r="C235" s="790"/>
      <c r="D235" s="790"/>
      <c r="E235" s="790"/>
      <c r="F235" s="790"/>
      <c r="G235" s="790"/>
      <c r="H235" s="939"/>
      <c r="I235" s="790"/>
      <c r="J235" s="790"/>
      <c r="K235" s="790"/>
      <c r="L235" s="790"/>
      <c r="M235" s="939"/>
      <c r="N235" s="790"/>
      <c r="O235" s="790"/>
      <c r="P235" s="790"/>
      <c r="Q235" s="790"/>
      <c r="R235" s="790"/>
      <c r="S235" s="790"/>
      <c r="T235" s="940"/>
      <c r="U235" s="790"/>
      <c r="V235" s="790"/>
      <c r="W235" s="790"/>
      <c r="X235" s="790"/>
      <c r="Y235" s="790"/>
      <c r="Z235" s="790"/>
      <c r="AA235" s="790"/>
      <c r="AB235" s="791"/>
      <c r="AC235" s="792"/>
      <c r="AD235" s="792"/>
    </row>
    <row r="236" spans="1:30" ht="17.399999999999999">
      <c r="A236" s="790"/>
      <c r="B236" s="790"/>
      <c r="C236" s="790"/>
      <c r="D236" s="790"/>
      <c r="E236" s="790"/>
      <c r="F236" s="790"/>
      <c r="G236" s="790"/>
      <c r="H236" s="939"/>
      <c r="I236" s="790"/>
      <c r="J236" s="790"/>
      <c r="K236" s="790"/>
      <c r="L236" s="790"/>
      <c r="M236" s="939"/>
      <c r="N236" s="790"/>
      <c r="O236" s="790"/>
      <c r="P236" s="790"/>
      <c r="Q236" s="790"/>
      <c r="R236" s="790"/>
      <c r="S236" s="790"/>
      <c r="T236" s="940"/>
      <c r="U236" s="790"/>
      <c r="V236" s="790"/>
      <c r="W236" s="790"/>
      <c r="X236" s="790"/>
      <c r="Y236" s="790"/>
      <c r="Z236" s="790"/>
      <c r="AA236" s="790"/>
      <c r="AB236" s="791"/>
      <c r="AC236" s="792"/>
      <c r="AD236" s="792"/>
    </row>
    <row r="237" spans="1:30" ht="17.399999999999999">
      <c r="A237" s="790"/>
      <c r="B237" s="790"/>
      <c r="C237" s="790"/>
      <c r="D237" s="790"/>
      <c r="E237" s="790"/>
      <c r="F237" s="790"/>
      <c r="G237" s="790"/>
      <c r="H237" s="939"/>
      <c r="I237" s="790"/>
      <c r="J237" s="790"/>
      <c r="K237" s="790"/>
      <c r="L237" s="790"/>
      <c r="M237" s="939"/>
      <c r="N237" s="790"/>
      <c r="O237" s="790"/>
      <c r="P237" s="790"/>
      <c r="Q237" s="790"/>
      <c r="R237" s="790"/>
      <c r="S237" s="790"/>
      <c r="T237" s="940"/>
      <c r="U237" s="790"/>
      <c r="V237" s="790"/>
      <c r="W237" s="790"/>
      <c r="X237" s="790"/>
      <c r="Y237" s="790"/>
      <c r="Z237" s="790"/>
      <c r="AA237" s="790"/>
      <c r="AB237" s="791"/>
      <c r="AC237" s="792"/>
      <c r="AD237" s="792"/>
    </row>
    <row r="238" spans="1:30" ht="17.399999999999999">
      <c r="A238" s="790"/>
      <c r="B238" s="790"/>
      <c r="C238" s="790"/>
      <c r="D238" s="790"/>
      <c r="E238" s="790"/>
      <c r="F238" s="790"/>
      <c r="G238" s="790"/>
      <c r="H238" s="939"/>
      <c r="I238" s="790"/>
      <c r="J238" s="790"/>
      <c r="K238" s="790"/>
      <c r="L238" s="790"/>
      <c r="M238" s="939"/>
      <c r="N238" s="790"/>
      <c r="O238" s="790"/>
      <c r="P238" s="790"/>
      <c r="Q238" s="790"/>
      <c r="R238" s="790"/>
      <c r="S238" s="790"/>
      <c r="T238" s="940"/>
      <c r="U238" s="790"/>
      <c r="V238" s="790"/>
      <c r="W238" s="790"/>
      <c r="X238" s="790"/>
      <c r="Y238" s="790"/>
      <c r="Z238" s="790"/>
      <c r="AA238" s="790"/>
      <c r="AB238" s="791"/>
      <c r="AC238" s="792"/>
      <c r="AD238" s="792"/>
    </row>
    <row r="239" spans="1:30" ht="17.399999999999999">
      <c r="A239" s="790"/>
      <c r="B239" s="790"/>
      <c r="C239" s="790"/>
      <c r="D239" s="790"/>
      <c r="E239" s="790"/>
      <c r="F239" s="790"/>
      <c r="G239" s="790"/>
      <c r="H239" s="939"/>
      <c r="I239" s="790"/>
      <c r="J239" s="790"/>
      <c r="K239" s="790"/>
      <c r="L239" s="790"/>
      <c r="M239" s="939"/>
      <c r="N239" s="790"/>
      <c r="O239" s="790"/>
      <c r="P239" s="790"/>
      <c r="Q239" s="790"/>
      <c r="R239" s="790"/>
      <c r="S239" s="790"/>
      <c r="T239" s="940"/>
      <c r="U239" s="790"/>
      <c r="V239" s="790"/>
      <c r="W239" s="790"/>
      <c r="X239" s="790"/>
      <c r="Y239" s="790"/>
      <c r="Z239" s="790"/>
      <c r="AA239" s="790"/>
      <c r="AB239" s="791"/>
      <c r="AC239" s="792"/>
      <c r="AD239" s="792"/>
    </row>
    <row r="240" spans="1:30" ht="17.399999999999999">
      <c r="A240" s="790"/>
      <c r="B240" s="790"/>
      <c r="C240" s="790"/>
      <c r="D240" s="790"/>
      <c r="E240" s="790"/>
      <c r="F240" s="790"/>
      <c r="G240" s="790"/>
      <c r="H240" s="939"/>
      <c r="I240" s="790"/>
      <c r="J240" s="790"/>
      <c r="K240" s="790"/>
      <c r="L240" s="790"/>
      <c r="M240" s="939"/>
      <c r="N240" s="790"/>
      <c r="O240" s="790"/>
      <c r="P240" s="790"/>
      <c r="Q240" s="790"/>
      <c r="R240" s="790"/>
      <c r="S240" s="790"/>
      <c r="T240" s="940"/>
      <c r="U240" s="790"/>
      <c r="V240" s="790"/>
      <c r="W240" s="790"/>
      <c r="X240" s="790"/>
      <c r="Y240" s="790"/>
      <c r="Z240" s="790"/>
      <c r="AA240" s="790"/>
      <c r="AB240" s="791"/>
      <c r="AC240" s="792"/>
      <c r="AD240" s="792"/>
    </row>
    <row r="241" spans="1:30" ht="17.399999999999999">
      <c r="A241" s="790"/>
      <c r="B241" s="790"/>
      <c r="C241" s="790"/>
      <c r="D241" s="790"/>
      <c r="E241" s="790"/>
      <c r="F241" s="790"/>
      <c r="G241" s="790"/>
      <c r="H241" s="939"/>
      <c r="I241" s="790"/>
      <c r="J241" s="790"/>
      <c r="K241" s="790"/>
      <c r="L241" s="790"/>
      <c r="M241" s="939"/>
      <c r="N241" s="790"/>
      <c r="O241" s="790"/>
      <c r="P241" s="790"/>
      <c r="Q241" s="790"/>
      <c r="R241" s="790"/>
      <c r="S241" s="790"/>
      <c r="T241" s="940"/>
      <c r="U241" s="790"/>
      <c r="V241" s="790"/>
      <c r="W241" s="790"/>
      <c r="X241" s="790"/>
      <c r="Y241" s="790"/>
      <c r="Z241" s="790"/>
      <c r="AA241" s="790"/>
      <c r="AB241" s="791"/>
      <c r="AC241" s="792"/>
      <c r="AD241" s="792"/>
    </row>
    <row r="242" spans="1:30" ht="17.399999999999999">
      <c r="A242" s="790"/>
      <c r="B242" s="790"/>
      <c r="C242" s="790"/>
      <c r="D242" s="790"/>
      <c r="E242" s="790"/>
      <c r="F242" s="790"/>
      <c r="G242" s="790"/>
      <c r="H242" s="939"/>
      <c r="I242" s="790"/>
      <c r="J242" s="790"/>
      <c r="K242" s="790"/>
      <c r="L242" s="790"/>
      <c r="M242" s="939"/>
      <c r="N242" s="790"/>
      <c r="O242" s="790"/>
      <c r="P242" s="790"/>
      <c r="Q242" s="790"/>
      <c r="R242" s="790"/>
      <c r="S242" s="790"/>
      <c r="T242" s="940"/>
      <c r="U242" s="790"/>
      <c r="V242" s="790"/>
      <c r="W242" s="790"/>
      <c r="X242" s="790"/>
      <c r="Y242" s="790"/>
      <c r="Z242" s="790"/>
      <c r="AA242" s="790"/>
      <c r="AB242" s="791"/>
      <c r="AC242" s="792"/>
      <c r="AD242" s="792"/>
    </row>
    <row r="243" spans="1:30" ht="17.399999999999999">
      <c r="A243" s="790"/>
      <c r="B243" s="790"/>
      <c r="C243" s="790"/>
      <c r="D243" s="790"/>
      <c r="E243" s="790"/>
      <c r="F243" s="790"/>
      <c r="G243" s="790"/>
      <c r="H243" s="939"/>
      <c r="I243" s="790"/>
      <c r="J243" s="790"/>
      <c r="K243" s="790"/>
      <c r="L243" s="790"/>
      <c r="M243" s="939"/>
      <c r="N243" s="790"/>
      <c r="O243" s="790"/>
      <c r="P243" s="790"/>
      <c r="Q243" s="790"/>
      <c r="R243" s="790"/>
      <c r="S243" s="790"/>
      <c r="T243" s="940"/>
      <c r="U243" s="790"/>
      <c r="V243" s="790"/>
      <c r="W243" s="790"/>
      <c r="X243" s="790"/>
      <c r="Y243" s="790"/>
      <c r="Z243" s="790"/>
      <c r="AA243" s="790"/>
      <c r="AB243" s="791"/>
      <c r="AC243" s="792"/>
      <c r="AD243" s="792"/>
    </row>
    <row r="244" spans="1:30" ht="17.399999999999999">
      <c r="A244" s="790"/>
      <c r="B244" s="790"/>
      <c r="C244" s="790"/>
      <c r="D244" s="790"/>
      <c r="E244" s="790"/>
      <c r="F244" s="790"/>
      <c r="G244" s="790"/>
      <c r="H244" s="939"/>
      <c r="I244" s="790"/>
      <c r="J244" s="790"/>
      <c r="K244" s="790"/>
      <c r="L244" s="790"/>
      <c r="M244" s="939"/>
      <c r="N244" s="790"/>
      <c r="O244" s="790"/>
      <c r="P244" s="790"/>
      <c r="Q244" s="790"/>
      <c r="R244" s="790"/>
      <c r="S244" s="790"/>
      <c r="T244" s="940"/>
      <c r="U244" s="790"/>
      <c r="V244" s="790"/>
      <c r="W244" s="790"/>
      <c r="X244" s="790"/>
      <c r="Y244" s="790"/>
      <c r="Z244" s="790"/>
      <c r="AA244" s="790"/>
      <c r="AB244" s="791"/>
      <c r="AC244" s="792"/>
      <c r="AD244" s="792"/>
    </row>
    <row r="245" spans="1:30" ht="17.399999999999999">
      <c r="A245" s="790"/>
      <c r="B245" s="790"/>
      <c r="C245" s="790"/>
      <c r="D245" s="790"/>
      <c r="E245" s="790"/>
      <c r="F245" s="790"/>
      <c r="G245" s="790"/>
      <c r="H245" s="939"/>
      <c r="I245" s="790"/>
      <c r="J245" s="790"/>
      <c r="K245" s="790"/>
      <c r="L245" s="790"/>
      <c r="M245" s="939"/>
      <c r="N245" s="790"/>
      <c r="O245" s="790"/>
      <c r="P245" s="790"/>
      <c r="Q245" s="790"/>
      <c r="R245" s="790"/>
      <c r="S245" s="790"/>
      <c r="T245" s="940"/>
      <c r="U245" s="790"/>
      <c r="V245" s="790"/>
      <c r="W245" s="790"/>
      <c r="X245" s="790"/>
      <c r="Y245" s="790"/>
      <c r="Z245" s="790"/>
      <c r="AA245" s="790"/>
      <c r="AB245" s="791"/>
      <c r="AC245" s="792"/>
      <c r="AD245" s="792"/>
    </row>
    <row r="246" spans="1:30" ht="17.399999999999999">
      <c r="A246" s="790"/>
      <c r="B246" s="790"/>
      <c r="C246" s="790"/>
      <c r="D246" s="790"/>
      <c r="E246" s="790"/>
      <c r="F246" s="790"/>
      <c r="G246" s="790"/>
      <c r="H246" s="939"/>
      <c r="I246" s="790"/>
      <c r="J246" s="790"/>
      <c r="K246" s="790"/>
      <c r="L246" s="790"/>
      <c r="M246" s="939"/>
      <c r="N246" s="790"/>
      <c r="O246" s="790"/>
      <c r="P246" s="790"/>
      <c r="Q246" s="790"/>
      <c r="R246" s="790"/>
      <c r="S246" s="790"/>
      <c r="T246" s="940"/>
      <c r="U246" s="790"/>
      <c r="V246" s="790"/>
      <c r="W246" s="790"/>
      <c r="X246" s="790"/>
      <c r="Y246" s="790"/>
      <c r="Z246" s="790"/>
      <c r="AA246" s="790"/>
      <c r="AB246" s="791"/>
      <c r="AC246" s="792"/>
      <c r="AD246" s="792"/>
    </row>
    <row r="247" spans="1:30" ht="17.399999999999999">
      <c r="A247" s="790"/>
      <c r="B247" s="790"/>
      <c r="C247" s="790"/>
      <c r="D247" s="790"/>
      <c r="E247" s="790"/>
      <c r="F247" s="790"/>
      <c r="G247" s="790"/>
      <c r="H247" s="939"/>
      <c r="I247" s="790"/>
      <c r="J247" s="790"/>
      <c r="K247" s="790"/>
      <c r="L247" s="790"/>
      <c r="M247" s="939"/>
      <c r="N247" s="790"/>
      <c r="O247" s="790"/>
      <c r="P247" s="790"/>
      <c r="Q247" s="790"/>
      <c r="R247" s="790"/>
      <c r="S247" s="790"/>
      <c r="T247" s="940"/>
      <c r="U247" s="790"/>
      <c r="V247" s="790"/>
      <c r="W247" s="790"/>
      <c r="X247" s="790"/>
      <c r="Y247" s="790"/>
      <c r="Z247" s="790"/>
      <c r="AA247" s="790"/>
      <c r="AB247" s="791"/>
      <c r="AC247" s="792"/>
      <c r="AD247" s="792"/>
    </row>
    <row r="248" spans="1:30" ht="17.399999999999999">
      <c r="A248" s="790"/>
      <c r="B248" s="790"/>
      <c r="C248" s="790"/>
      <c r="D248" s="790"/>
      <c r="E248" s="790"/>
      <c r="F248" s="790"/>
      <c r="G248" s="790"/>
      <c r="H248" s="939"/>
      <c r="I248" s="790"/>
      <c r="J248" s="790"/>
      <c r="K248" s="790"/>
      <c r="L248" s="790"/>
      <c r="M248" s="939"/>
      <c r="N248" s="790"/>
      <c r="O248" s="790"/>
      <c r="P248" s="790"/>
      <c r="Q248" s="790"/>
      <c r="R248" s="790"/>
      <c r="S248" s="790"/>
      <c r="T248" s="940"/>
      <c r="U248" s="790"/>
      <c r="V248" s="790"/>
      <c r="W248" s="790"/>
      <c r="X248" s="790"/>
      <c r="Y248" s="790"/>
      <c r="Z248" s="790"/>
      <c r="AA248" s="790"/>
      <c r="AB248" s="791"/>
      <c r="AC248" s="792"/>
      <c r="AD248" s="792"/>
    </row>
    <row r="249" spans="1:30" ht="17.399999999999999">
      <c r="A249" s="790"/>
      <c r="B249" s="790"/>
      <c r="C249" s="790"/>
      <c r="D249" s="790"/>
      <c r="E249" s="790"/>
      <c r="F249" s="790"/>
      <c r="G249" s="790"/>
      <c r="H249" s="939"/>
      <c r="I249" s="790"/>
      <c r="J249" s="790"/>
      <c r="K249" s="790"/>
      <c r="L249" s="790"/>
      <c r="M249" s="939"/>
      <c r="N249" s="790"/>
      <c r="O249" s="790"/>
      <c r="P249" s="790"/>
      <c r="Q249" s="790"/>
      <c r="R249" s="790"/>
      <c r="S249" s="790"/>
      <c r="T249" s="940"/>
      <c r="U249" s="790"/>
      <c r="V249" s="790"/>
      <c r="W249" s="790"/>
      <c r="X249" s="790"/>
      <c r="Y249" s="790"/>
      <c r="Z249" s="790"/>
      <c r="AA249" s="790"/>
      <c r="AB249" s="791"/>
      <c r="AC249" s="792"/>
      <c r="AD249" s="792"/>
    </row>
    <row r="250" spans="1:30" ht="17.399999999999999">
      <c r="A250" s="790"/>
      <c r="B250" s="790"/>
      <c r="C250" s="790"/>
      <c r="D250" s="790"/>
      <c r="E250" s="790"/>
      <c r="F250" s="790"/>
      <c r="G250" s="790"/>
      <c r="H250" s="939"/>
      <c r="I250" s="790"/>
      <c r="J250" s="790"/>
      <c r="K250" s="790"/>
      <c r="L250" s="790"/>
      <c r="M250" s="939"/>
      <c r="N250" s="790"/>
      <c r="O250" s="790"/>
      <c r="P250" s="790"/>
      <c r="Q250" s="790"/>
      <c r="R250" s="790"/>
      <c r="S250" s="790"/>
      <c r="T250" s="940"/>
      <c r="U250" s="790"/>
      <c r="V250" s="790"/>
      <c r="W250" s="790"/>
      <c r="X250" s="790"/>
      <c r="Y250" s="790"/>
      <c r="Z250" s="790"/>
      <c r="AA250" s="790"/>
      <c r="AB250" s="791"/>
      <c r="AC250" s="792"/>
      <c r="AD250" s="792"/>
    </row>
    <row r="251" spans="1:30" ht="17.399999999999999">
      <c r="A251" s="790"/>
      <c r="B251" s="790"/>
      <c r="C251" s="790"/>
      <c r="D251" s="790"/>
      <c r="E251" s="790"/>
      <c r="F251" s="790"/>
      <c r="G251" s="790"/>
      <c r="H251" s="939"/>
      <c r="I251" s="790"/>
      <c r="J251" s="790"/>
      <c r="K251" s="790"/>
      <c r="L251" s="790"/>
      <c r="M251" s="939"/>
      <c r="N251" s="790"/>
      <c r="O251" s="790"/>
      <c r="P251" s="790"/>
      <c r="Q251" s="790"/>
      <c r="R251" s="790"/>
      <c r="S251" s="790"/>
      <c r="T251" s="940"/>
      <c r="U251" s="790"/>
      <c r="V251" s="790"/>
      <c r="W251" s="790"/>
      <c r="X251" s="790"/>
      <c r="Y251" s="790"/>
      <c r="Z251" s="790"/>
      <c r="AA251" s="790"/>
      <c r="AB251" s="791"/>
      <c r="AC251" s="792"/>
      <c r="AD251" s="792"/>
    </row>
    <row r="252" spans="1:30" ht="17.399999999999999">
      <c r="A252" s="790"/>
      <c r="B252" s="790"/>
      <c r="C252" s="790"/>
      <c r="D252" s="790"/>
      <c r="E252" s="790"/>
      <c r="F252" s="790"/>
      <c r="G252" s="790"/>
      <c r="H252" s="939"/>
      <c r="I252" s="790"/>
      <c r="J252" s="790"/>
      <c r="K252" s="790"/>
      <c r="L252" s="790"/>
      <c r="M252" s="939"/>
      <c r="N252" s="790"/>
      <c r="O252" s="790"/>
      <c r="P252" s="790"/>
      <c r="Q252" s="790"/>
      <c r="R252" s="790"/>
      <c r="S252" s="790"/>
      <c r="T252" s="940"/>
      <c r="U252" s="790"/>
      <c r="V252" s="790"/>
      <c r="W252" s="790"/>
      <c r="X252" s="790"/>
      <c r="Y252" s="790"/>
      <c r="Z252" s="790"/>
      <c r="AA252" s="790"/>
      <c r="AB252" s="791"/>
      <c r="AC252" s="792"/>
      <c r="AD252" s="792"/>
    </row>
    <row r="253" spans="1:30" ht="17.399999999999999">
      <c r="A253" s="790"/>
      <c r="B253" s="790"/>
      <c r="C253" s="790"/>
      <c r="D253" s="790"/>
      <c r="E253" s="790"/>
      <c r="F253" s="790"/>
      <c r="G253" s="790"/>
      <c r="H253" s="939"/>
      <c r="I253" s="790"/>
      <c r="J253" s="790"/>
      <c r="K253" s="790"/>
      <c r="L253" s="790"/>
      <c r="M253" s="939"/>
      <c r="N253" s="790"/>
      <c r="O253" s="790"/>
      <c r="P253" s="790"/>
      <c r="Q253" s="790"/>
      <c r="R253" s="790"/>
      <c r="S253" s="790"/>
      <c r="T253" s="940"/>
      <c r="U253" s="790"/>
      <c r="V253" s="790"/>
      <c r="W253" s="790"/>
      <c r="X253" s="790"/>
      <c r="Y253" s="790"/>
      <c r="Z253" s="790"/>
      <c r="AA253" s="790"/>
      <c r="AB253" s="791"/>
      <c r="AC253" s="792"/>
      <c r="AD253" s="792"/>
    </row>
    <row r="254" spans="1:30" ht="17.399999999999999">
      <c r="A254" s="790"/>
      <c r="B254" s="790"/>
      <c r="C254" s="790"/>
      <c r="D254" s="790"/>
      <c r="E254" s="790"/>
      <c r="F254" s="790"/>
      <c r="G254" s="790"/>
      <c r="H254" s="939"/>
      <c r="I254" s="790"/>
      <c r="J254" s="790"/>
      <c r="K254" s="790"/>
      <c r="L254" s="790"/>
      <c r="M254" s="939"/>
      <c r="N254" s="790"/>
      <c r="O254" s="790"/>
      <c r="P254" s="790"/>
      <c r="Q254" s="790"/>
      <c r="R254" s="790"/>
      <c r="S254" s="790"/>
      <c r="T254" s="940"/>
      <c r="U254" s="790"/>
      <c r="V254" s="790"/>
      <c r="W254" s="790"/>
      <c r="X254" s="790"/>
      <c r="Y254" s="790"/>
      <c r="Z254" s="790"/>
      <c r="AA254" s="790"/>
      <c r="AB254" s="791"/>
      <c r="AC254" s="792"/>
      <c r="AD254" s="792"/>
    </row>
    <row r="255" spans="1:30" ht="17.399999999999999">
      <c r="A255" s="790"/>
      <c r="B255" s="790"/>
      <c r="C255" s="790"/>
      <c r="D255" s="790"/>
      <c r="E255" s="790"/>
      <c r="F255" s="790"/>
      <c r="G255" s="790"/>
      <c r="H255" s="939"/>
      <c r="I255" s="790"/>
      <c r="J255" s="790"/>
      <c r="K255" s="790"/>
      <c r="L255" s="790"/>
      <c r="M255" s="939"/>
      <c r="N255" s="790"/>
      <c r="O255" s="790"/>
      <c r="P255" s="790"/>
      <c r="Q255" s="790"/>
      <c r="R255" s="790"/>
      <c r="S255" s="790"/>
      <c r="T255" s="940"/>
      <c r="U255" s="790"/>
      <c r="V255" s="790"/>
      <c r="W255" s="790"/>
      <c r="X255" s="790"/>
      <c r="Y255" s="790"/>
      <c r="Z255" s="790"/>
      <c r="AA255" s="790"/>
      <c r="AB255" s="791"/>
      <c r="AC255" s="792"/>
      <c r="AD255" s="792"/>
    </row>
    <row r="256" spans="1:30" ht="17.399999999999999">
      <c r="A256" s="790"/>
      <c r="B256" s="790"/>
      <c r="C256" s="790"/>
      <c r="D256" s="790"/>
      <c r="E256" s="790"/>
      <c r="F256" s="790"/>
      <c r="G256" s="790"/>
      <c r="H256" s="939"/>
      <c r="I256" s="790"/>
      <c r="J256" s="790"/>
      <c r="K256" s="790"/>
      <c r="L256" s="790"/>
      <c r="M256" s="939"/>
      <c r="N256" s="790"/>
      <c r="O256" s="790"/>
      <c r="P256" s="790"/>
      <c r="Q256" s="790"/>
      <c r="R256" s="790"/>
      <c r="S256" s="790"/>
      <c r="T256" s="940"/>
      <c r="U256" s="790"/>
      <c r="V256" s="790"/>
      <c r="W256" s="790"/>
      <c r="X256" s="790"/>
      <c r="Y256" s="790"/>
      <c r="Z256" s="790"/>
      <c r="AA256" s="790"/>
      <c r="AB256" s="791"/>
      <c r="AC256" s="792"/>
      <c r="AD256" s="792"/>
    </row>
    <row r="257" spans="1:30" ht="17.399999999999999">
      <c r="A257" s="790"/>
      <c r="B257" s="790"/>
      <c r="C257" s="790"/>
      <c r="D257" s="790"/>
      <c r="E257" s="790"/>
      <c r="F257" s="790"/>
      <c r="G257" s="790"/>
      <c r="H257" s="939"/>
      <c r="I257" s="790"/>
      <c r="J257" s="790"/>
      <c r="K257" s="790"/>
      <c r="L257" s="790"/>
      <c r="M257" s="939"/>
      <c r="N257" s="790"/>
      <c r="O257" s="790"/>
      <c r="P257" s="790"/>
      <c r="Q257" s="790"/>
      <c r="R257" s="790"/>
      <c r="S257" s="790"/>
      <c r="T257" s="940"/>
      <c r="U257" s="790"/>
      <c r="V257" s="790"/>
      <c r="W257" s="790"/>
      <c r="X257" s="790"/>
      <c r="Y257" s="790"/>
      <c r="Z257" s="790"/>
      <c r="AA257" s="790"/>
      <c r="AB257" s="791"/>
      <c r="AC257" s="792"/>
      <c r="AD257" s="792"/>
    </row>
    <row r="258" spans="1:30" ht="17.399999999999999">
      <c r="A258" s="790"/>
      <c r="B258" s="790"/>
      <c r="C258" s="790"/>
      <c r="D258" s="790"/>
      <c r="E258" s="790"/>
      <c r="F258" s="790"/>
      <c r="G258" s="790"/>
      <c r="H258" s="939"/>
      <c r="I258" s="790"/>
      <c r="J258" s="790"/>
      <c r="K258" s="790"/>
      <c r="L258" s="790"/>
      <c r="M258" s="939"/>
      <c r="N258" s="790"/>
      <c r="O258" s="790"/>
      <c r="P258" s="790"/>
      <c r="Q258" s="790"/>
      <c r="R258" s="790"/>
      <c r="S258" s="790"/>
      <c r="T258" s="940"/>
      <c r="U258" s="790"/>
      <c r="V258" s="790"/>
      <c r="W258" s="790"/>
      <c r="X258" s="790"/>
      <c r="Y258" s="790"/>
      <c r="Z258" s="790"/>
      <c r="AA258" s="790"/>
      <c r="AB258" s="791"/>
      <c r="AC258" s="792"/>
      <c r="AD258" s="792"/>
    </row>
    <row r="259" spans="1:30" ht="17.399999999999999">
      <c r="A259" s="790"/>
      <c r="B259" s="790"/>
      <c r="C259" s="790"/>
      <c r="D259" s="790"/>
      <c r="E259" s="790"/>
      <c r="F259" s="790"/>
      <c r="G259" s="790"/>
      <c r="H259" s="939"/>
      <c r="I259" s="790"/>
      <c r="J259" s="790"/>
      <c r="K259" s="790"/>
      <c r="L259" s="790"/>
      <c r="M259" s="939"/>
      <c r="N259" s="790"/>
      <c r="O259" s="790"/>
      <c r="P259" s="790"/>
      <c r="Q259" s="790"/>
      <c r="R259" s="790"/>
      <c r="S259" s="790"/>
      <c r="T259" s="940"/>
      <c r="U259" s="790"/>
      <c r="V259" s="790"/>
      <c r="W259" s="790"/>
      <c r="X259" s="790"/>
      <c r="Y259" s="790"/>
      <c r="Z259" s="790"/>
      <c r="AA259" s="790"/>
      <c r="AB259" s="791"/>
      <c r="AC259" s="792"/>
      <c r="AD259" s="792"/>
    </row>
    <row r="260" spans="1:30" ht="17.399999999999999">
      <c r="A260" s="790"/>
      <c r="B260" s="790"/>
      <c r="C260" s="790"/>
      <c r="D260" s="790"/>
      <c r="E260" s="790"/>
      <c r="F260" s="790"/>
      <c r="G260" s="790"/>
      <c r="H260" s="939"/>
      <c r="I260" s="790"/>
      <c r="J260" s="790"/>
      <c r="K260" s="790"/>
      <c r="L260" s="790"/>
      <c r="M260" s="939"/>
      <c r="N260" s="790"/>
      <c r="O260" s="790"/>
      <c r="P260" s="790"/>
      <c r="Q260" s="790"/>
      <c r="R260" s="790"/>
      <c r="S260" s="790"/>
      <c r="T260" s="940"/>
      <c r="U260" s="790"/>
      <c r="V260" s="790"/>
      <c r="W260" s="790"/>
      <c r="X260" s="790"/>
      <c r="Y260" s="790"/>
      <c r="Z260" s="790"/>
      <c r="AA260" s="790"/>
      <c r="AB260" s="791"/>
      <c r="AC260" s="792"/>
      <c r="AD260" s="792"/>
    </row>
    <row r="261" spans="1:30" ht="17.399999999999999">
      <c r="A261" s="790"/>
      <c r="B261" s="790"/>
      <c r="C261" s="790"/>
      <c r="D261" s="790"/>
      <c r="E261" s="790"/>
      <c r="F261" s="790"/>
      <c r="G261" s="790"/>
      <c r="H261" s="939"/>
      <c r="I261" s="790"/>
      <c r="J261" s="790"/>
      <c r="K261" s="790"/>
      <c r="L261" s="790"/>
      <c r="M261" s="939"/>
      <c r="N261" s="790"/>
      <c r="O261" s="790"/>
      <c r="P261" s="790"/>
      <c r="Q261" s="790"/>
      <c r="R261" s="790"/>
      <c r="S261" s="790"/>
      <c r="T261" s="940"/>
      <c r="U261" s="790"/>
      <c r="V261" s="790"/>
      <c r="W261" s="790"/>
      <c r="X261" s="790"/>
      <c r="Y261" s="790"/>
      <c r="Z261" s="790"/>
      <c r="AA261" s="790"/>
      <c r="AB261" s="791"/>
      <c r="AC261" s="792"/>
      <c r="AD261" s="792"/>
    </row>
    <row r="262" spans="1:30" ht="17.399999999999999">
      <c r="A262" s="790"/>
      <c r="B262" s="790"/>
      <c r="C262" s="790"/>
      <c r="D262" s="790"/>
      <c r="E262" s="790"/>
      <c r="F262" s="790"/>
      <c r="G262" s="790"/>
      <c r="H262" s="939"/>
      <c r="I262" s="790"/>
      <c r="J262" s="790"/>
      <c r="K262" s="790"/>
      <c r="L262" s="790"/>
      <c r="M262" s="939"/>
      <c r="N262" s="790"/>
      <c r="O262" s="790"/>
      <c r="P262" s="790"/>
      <c r="Q262" s="790"/>
      <c r="R262" s="790"/>
      <c r="S262" s="790"/>
      <c r="T262" s="940"/>
      <c r="U262" s="790"/>
      <c r="V262" s="790"/>
      <c r="W262" s="790"/>
      <c r="X262" s="790"/>
      <c r="Y262" s="790"/>
      <c r="Z262" s="790"/>
      <c r="AA262" s="790"/>
      <c r="AB262" s="791"/>
      <c r="AC262" s="792"/>
      <c r="AD262" s="792"/>
    </row>
    <row r="263" spans="1:30" ht="17.399999999999999">
      <c r="A263" s="790"/>
      <c r="B263" s="790"/>
      <c r="C263" s="790"/>
      <c r="D263" s="790"/>
      <c r="E263" s="790"/>
      <c r="F263" s="790"/>
      <c r="G263" s="790"/>
      <c r="H263" s="939"/>
      <c r="I263" s="790"/>
      <c r="J263" s="790"/>
      <c r="K263" s="790"/>
      <c r="L263" s="790"/>
      <c r="M263" s="939"/>
      <c r="N263" s="790"/>
      <c r="O263" s="790"/>
      <c r="P263" s="790"/>
      <c r="Q263" s="790"/>
      <c r="R263" s="790"/>
      <c r="S263" s="790"/>
      <c r="T263" s="940"/>
      <c r="U263" s="790"/>
      <c r="V263" s="790"/>
      <c r="W263" s="790"/>
      <c r="X263" s="790"/>
      <c r="Y263" s="790"/>
      <c r="Z263" s="790"/>
      <c r="AA263" s="790"/>
      <c r="AB263" s="791"/>
      <c r="AC263" s="792"/>
      <c r="AD263" s="792"/>
    </row>
    <row r="264" spans="1:30" ht="17.399999999999999">
      <c r="A264" s="790"/>
      <c r="B264" s="790"/>
      <c r="C264" s="790"/>
      <c r="D264" s="790"/>
      <c r="E264" s="790"/>
      <c r="F264" s="790"/>
      <c r="G264" s="790"/>
      <c r="H264" s="939"/>
      <c r="I264" s="790"/>
      <c r="J264" s="790"/>
      <c r="K264" s="790"/>
      <c r="L264" s="790"/>
      <c r="M264" s="939"/>
      <c r="N264" s="790"/>
      <c r="O264" s="790"/>
      <c r="P264" s="790"/>
      <c r="Q264" s="790"/>
      <c r="R264" s="790"/>
      <c r="S264" s="790"/>
      <c r="T264" s="940"/>
      <c r="U264" s="790"/>
      <c r="V264" s="790"/>
      <c r="W264" s="790"/>
      <c r="X264" s="790"/>
      <c r="Y264" s="790"/>
      <c r="Z264" s="790"/>
      <c r="AA264" s="790"/>
      <c r="AB264" s="791"/>
      <c r="AC264" s="792"/>
      <c r="AD264" s="792"/>
    </row>
    <row r="265" spans="1:30" ht="17.399999999999999">
      <c r="A265" s="790"/>
      <c r="B265" s="790"/>
      <c r="C265" s="790"/>
      <c r="D265" s="790"/>
      <c r="E265" s="790"/>
      <c r="F265" s="790"/>
      <c r="G265" s="790"/>
      <c r="H265" s="939"/>
      <c r="I265" s="790"/>
      <c r="J265" s="790"/>
      <c r="K265" s="790"/>
      <c r="L265" s="790"/>
      <c r="M265" s="939"/>
      <c r="N265" s="790"/>
      <c r="O265" s="790"/>
      <c r="P265" s="790"/>
      <c r="Q265" s="790"/>
      <c r="R265" s="790"/>
      <c r="S265" s="790"/>
      <c r="T265" s="940"/>
      <c r="U265" s="790"/>
      <c r="V265" s="790"/>
      <c r="W265" s="790"/>
      <c r="X265" s="790"/>
      <c r="Y265" s="790"/>
      <c r="Z265" s="790"/>
      <c r="AA265" s="790"/>
      <c r="AB265" s="791"/>
      <c r="AC265" s="792"/>
      <c r="AD265" s="792"/>
    </row>
    <row r="266" spans="1:30" ht="17.399999999999999">
      <c r="A266" s="790"/>
      <c r="B266" s="790"/>
      <c r="C266" s="790"/>
      <c r="D266" s="790"/>
      <c r="E266" s="790"/>
      <c r="F266" s="790"/>
      <c r="G266" s="790"/>
      <c r="H266" s="939"/>
      <c r="I266" s="790"/>
      <c r="J266" s="790"/>
      <c r="K266" s="790"/>
      <c r="L266" s="790"/>
      <c r="M266" s="939"/>
      <c r="N266" s="790"/>
      <c r="O266" s="790"/>
      <c r="P266" s="790"/>
      <c r="Q266" s="790"/>
      <c r="R266" s="790"/>
      <c r="S266" s="790"/>
      <c r="T266" s="940"/>
      <c r="U266" s="790"/>
      <c r="V266" s="790"/>
      <c r="W266" s="790"/>
      <c r="X266" s="790"/>
      <c r="Y266" s="790"/>
      <c r="Z266" s="790"/>
      <c r="AA266" s="790"/>
      <c r="AB266" s="791"/>
      <c r="AC266" s="792"/>
      <c r="AD266" s="792"/>
    </row>
    <row r="267" spans="1:30" ht="17.399999999999999">
      <c r="A267" s="790"/>
      <c r="B267" s="790"/>
      <c r="C267" s="790"/>
      <c r="D267" s="790"/>
      <c r="E267" s="790"/>
      <c r="F267" s="790"/>
      <c r="G267" s="790"/>
      <c r="H267" s="939"/>
      <c r="I267" s="790"/>
      <c r="J267" s="790"/>
      <c r="K267" s="790"/>
      <c r="L267" s="790"/>
      <c r="M267" s="939"/>
      <c r="N267" s="790"/>
      <c r="O267" s="790"/>
      <c r="P267" s="790"/>
      <c r="Q267" s="790"/>
      <c r="R267" s="790"/>
      <c r="S267" s="790"/>
      <c r="T267" s="940"/>
      <c r="U267" s="790"/>
      <c r="V267" s="790"/>
      <c r="W267" s="790"/>
      <c r="X267" s="790"/>
      <c r="Y267" s="790"/>
      <c r="Z267" s="790"/>
      <c r="AA267" s="790"/>
      <c r="AB267" s="791"/>
      <c r="AC267" s="792"/>
      <c r="AD267" s="792"/>
    </row>
    <row r="268" spans="1:30" ht="17.399999999999999">
      <c r="A268" s="790"/>
      <c r="B268" s="790"/>
      <c r="C268" s="790"/>
      <c r="D268" s="790"/>
      <c r="E268" s="790"/>
      <c r="F268" s="790"/>
      <c r="G268" s="790"/>
      <c r="H268" s="939"/>
      <c r="I268" s="790"/>
      <c r="J268" s="790"/>
      <c r="K268" s="790"/>
      <c r="L268" s="790"/>
      <c r="M268" s="939"/>
      <c r="N268" s="790"/>
      <c r="O268" s="790"/>
      <c r="P268" s="790"/>
      <c r="Q268" s="790"/>
      <c r="R268" s="790"/>
      <c r="S268" s="790"/>
      <c r="T268" s="940"/>
      <c r="U268" s="790"/>
      <c r="V268" s="790"/>
      <c r="W268" s="790"/>
      <c r="X268" s="790"/>
      <c r="Y268" s="790"/>
      <c r="Z268" s="790"/>
      <c r="AA268" s="790"/>
      <c r="AB268" s="791"/>
      <c r="AC268" s="792"/>
      <c r="AD268" s="792"/>
    </row>
    <row r="269" spans="1:30" ht="17.399999999999999">
      <c r="A269" s="790"/>
      <c r="B269" s="790"/>
      <c r="C269" s="790"/>
      <c r="D269" s="790"/>
      <c r="E269" s="790"/>
      <c r="F269" s="790"/>
      <c r="G269" s="790"/>
      <c r="H269" s="939"/>
      <c r="I269" s="790"/>
      <c r="J269" s="790"/>
      <c r="K269" s="790"/>
      <c r="L269" s="790"/>
      <c r="M269" s="939"/>
      <c r="N269" s="790"/>
      <c r="O269" s="790"/>
      <c r="P269" s="790"/>
      <c r="Q269" s="790"/>
      <c r="R269" s="790"/>
      <c r="S269" s="790"/>
      <c r="T269" s="940"/>
      <c r="U269" s="790"/>
      <c r="V269" s="790"/>
      <c r="W269" s="790"/>
      <c r="X269" s="790"/>
      <c r="Y269" s="790"/>
      <c r="Z269" s="790"/>
      <c r="AA269" s="790"/>
      <c r="AB269" s="791"/>
      <c r="AC269" s="792"/>
      <c r="AD269" s="792"/>
    </row>
    <row r="270" spans="1:30" ht="17.399999999999999">
      <c r="A270" s="790"/>
      <c r="B270" s="790"/>
      <c r="C270" s="790"/>
      <c r="D270" s="790"/>
      <c r="E270" s="790"/>
      <c r="F270" s="790"/>
      <c r="G270" s="790"/>
      <c r="H270" s="939"/>
      <c r="I270" s="790"/>
      <c r="J270" s="790"/>
      <c r="K270" s="790"/>
      <c r="L270" s="790"/>
      <c r="M270" s="939"/>
      <c r="N270" s="790"/>
      <c r="O270" s="790"/>
      <c r="P270" s="790"/>
      <c r="Q270" s="790"/>
      <c r="R270" s="790"/>
      <c r="S270" s="790"/>
      <c r="T270" s="940"/>
      <c r="U270" s="790"/>
      <c r="V270" s="790"/>
      <c r="W270" s="790"/>
      <c r="X270" s="790"/>
      <c r="Y270" s="790"/>
      <c r="Z270" s="790"/>
      <c r="AA270" s="790"/>
      <c r="AB270" s="791"/>
      <c r="AC270" s="792"/>
      <c r="AD270" s="792"/>
    </row>
    <row r="271" spans="1:30" ht="17.399999999999999">
      <c r="A271" s="790"/>
      <c r="B271" s="790"/>
      <c r="C271" s="790"/>
      <c r="D271" s="790"/>
      <c r="E271" s="790"/>
      <c r="F271" s="790"/>
      <c r="G271" s="790"/>
      <c r="H271" s="939"/>
      <c r="I271" s="790"/>
      <c r="J271" s="790"/>
      <c r="K271" s="790"/>
      <c r="L271" s="790"/>
      <c r="M271" s="939"/>
      <c r="N271" s="790"/>
      <c r="O271" s="790"/>
      <c r="P271" s="790"/>
      <c r="Q271" s="790"/>
      <c r="R271" s="790"/>
      <c r="S271" s="790"/>
      <c r="T271" s="940"/>
      <c r="U271" s="790"/>
      <c r="V271" s="790"/>
      <c r="W271" s="790"/>
      <c r="X271" s="790"/>
      <c r="Y271" s="790"/>
      <c r="Z271" s="790"/>
      <c r="AA271" s="790"/>
      <c r="AB271" s="791"/>
      <c r="AC271" s="792"/>
      <c r="AD271" s="792"/>
    </row>
    <row r="272" spans="1:30" ht="17.399999999999999">
      <c r="A272" s="790"/>
      <c r="B272" s="790"/>
      <c r="C272" s="790"/>
      <c r="D272" s="790"/>
      <c r="E272" s="790"/>
      <c r="F272" s="790"/>
      <c r="G272" s="790"/>
      <c r="H272" s="939"/>
      <c r="I272" s="790"/>
      <c r="J272" s="790"/>
      <c r="K272" s="790"/>
      <c r="L272" s="790"/>
      <c r="M272" s="939"/>
      <c r="N272" s="790"/>
      <c r="O272" s="790"/>
      <c r="P272" s="790"/>
      <c r="Q272" s="790"/>
      <c r="R272" s="790"/>
      <c r="S272" s="790"/>
      <c r="T272" s="940"/>
      <c r="U272" s="790"/>
      <c r="V272" s="790"/>
      <c r="W272" s="790"/>
      <c r="X272" s="790"/>
      <c r="Y272" s="790"/>
      <c r="Z272" s="790"/>
      <c r="AA272" s="790"/>
      <c r="AB272" s="791"/>
      <c r="AC272" s="792"/>
      <c r="AD272" s="792"/>
    </row>
    <row r="273" spans="1:30" ht="17.399999999999999">
      <c r="A273" s="790"/>
      <c r="B273" s="790"/>
      <c r="C273" s="790"/>
      <c r="D273" s="790"/>
      <c r="E273" s="790"/>
      <c r="F273" s="790"/>
      <c r="G273" s="790"/>
      <c r="H273" s="939"/>
      <c r="I273" s="790"/>
      <c r="J273" s="790"/>
      <c r="K273" s="790"/>
      <c r="L273" s="790"/>
      <c r="M273" s="939"/>
      <c r="N273" s="790"/>
      <c r="O273" s="790"/>
      <c r="P273" s="790"/>
      <c r="Q273" s="790"/>
      <c r="R273" s="790"/>
      <c r="S273" s="790"/>
      <c r="T273" s="940"/>
      <c r="U273" s="790"/>
      <c r="V273" s="790"/>
      <c r="W273" s="790"/>
      <c r="X273" s="790"/>
      <c r="Y273" s="790"/>
      <c r="Z273" s="790"/>
      <c r="AA273" s="790"/>
      <c r="AB273" s="791"/>
      <c r="AC273" s="792"/>
      <c r="AD273" s="792"/>
    </row>
    <row r="274" spans="1:30" ht="17.399999999999999">
      <c r="A274" s="790"/>
      <c r="B274" s="790"/>
      <c r="C274" s="790"/>
      <c r="D274" s="790"/>
      <c r="E274" s="790"/>
      <c r="F274" s="790"/>
      <c r="G274" s="790"/>
      <c r="H274" s="939"/>
      <c r="I274" s="790"/>
      <c r="J274" s="790"/>
      <c r="K274" s="790"/>
      <c r="L274" s="790"/>
      <c r="M274" s="939"/>
      <c r="N274" s="790"/>
      <c r="O274" s="790"/>
      <c r="P274" s="790"/>
      <c r="Q274" s="790"/>
      <c r="R274" s="790"/>
      <c r="S274" s="790"/>
      <c r="T274" s="940"/>
      <c r="U274" s="790"/>
      <c r="V274" s="790"/>
      <c r="W274" s="790"/>
      <c r="X274" s="790"/>
      <c r="Y274" s="790"/>
      <c r="Z274" s="790"/>
      <c r="AA274" s="790"/>
      <c r="AB274" s="791"/>
      <c r="AC274" s="792"/>
      <c r="AD274" s="792"/>
    </row>
    <row r="275" spans="1:30" ht="17.399999999999999">
      <c r="A275" s="790"/>
      <c r="B275" s="790"/>
      <c r="C275" s="790"/>
      <c r="D275" s="790"/>
      <c r="E275" s="790"/>
      <c r="F275" s="790"/>
      <c r="G275" s="790"/>
      <c r="H275" s="939"/>
      <c r="I275" s="790"/>
      <c r="J275" s="790"/>
      <c r="K275" s="790"/>
      <c r="L275" s="790"/>
      <c r="M275" s="939"/>
      <c r="N275" s="790"/>
      <c r="O275" s="790"/>
      <c r="P275" s="790"/>
      <c r="Q275" s="790"/>
      <c r="R275" s="790"/>
      <c r="S275" s="790"/>
      <c r="T275" s="940"/>
      <c r="U275" s="790"/>
      <c r="V275" s="790"/>
      <c r="W275" s="790"/>
      <c r="X275" s="790"/>
      <c r="Y275" s="790"/>
      <c r="Z275" s="790"/>
      <c r="AA275" s="790"/>
      <c r="AB275" s="791"/>
      <c r="AC275" s="792"/>
      <c r="AD275" s="792"/>
    </row>
    <row r="276" spans="1:30" ht="17.399999999999999">
      <c r="A276" s="790"/>
      <c r="B276" s="790"/>
      <c r="C276" s="790"/>
      <c r="D276" s="790"/>
      <c r="E276" s="790"/>
      <c r="F276" s="790"/>
      <c r="G276" s="790"/>
      <c r="H276" s="939"/>
      <c r="I276" s="790"/>
      <c r="J276" s="790"/>
      <c r="K276" s="790"/>
      <c r="L276" s="790"/>
      <c r="M276" s="939"/>
      <c r="N276" s="790"/>
      <c r="O276" s="790"/>
      <c r="P276" s="790"/>
      <c r="Q276" s="790"/>
      <c r="R276" s="790"/>
      <c r="S276" s="790"/>
      <c r="T276" s="940"/>
      <c r="U276" s="790"/>
      <c r="V276" s="790"/>
      <c r="W276" s="790"/>
      <c r="X276" s="790"/>
      <c r="Y276" s="790"/>
      <c r="Z276" s="790"/>
      <c r="AA276" s="790"/>
      <c r="AB276" s="791"/>
      <c r="AC276" s="792"/>
      <c r="AD276" s="792"/>
    </row>
    <row r="277" spans="1:30" ht="17.399999999999999">
      <c r="A277" s="790"/>
      <c r="B277" s="790"/>
      <c r="C277" s="790"/>
      <c r="D277" s="790"/>
      <c r="E277" s="790"/>
      <c r="F277" s="790"/>
      <c r="G277" s="790"/>
      <c r="H277" s="939"/>
      <c r="I277" s="790"/>
      <c r="J277" s="790"/>
      <c r="K277" s="790"/>
      <c r="L277" s="790"/>
      <c r="M277" s="939"/>
      <c r="N277" s="790"/>
      <c r="O277" s="790"/>
      <c r="P277" s="790"/>
      <c r="Q277" s="790"/>
      <c r="R277" s="790"/>
      <c r="S277" s="790"/>
      <c r="T277" s="940"/>
      <c r="U277" s="790"/>
      <c r="V277" s="790"/>
      <c r="W277" s="790"/>
      <c r="X277" s="790"/>
      <c r="Y277" s="790"/>
      <c r="Z277" s="790"/>
      <c r="AA277" s="790"/>
      <c r="AB277" s="791"/>
      <c r="AC277" s="792"/>
      <c r="AD277" s="792"/>
    </row>
    <row r="278" spans="1:30" ht="17.399999999999999">
      <c r="A278" s="790"/>
      <c r="B278" s="790"/>
      <c r="C278" s="790"/>
      <c r="D278" s="790"/>
      <c r="E278" s="790"/>
      <c r="F278" s="790"/>
      <c r="G278" s="790"/>
      <c r="H278" s="939"/>
      <c r="I278" s="790"/>
      <c r="J278" s="790"/>
      <c r="K278" s="790"/>
      <c r="L278" s="790"/>
      <c r="M278" s="939"/>
      <c r="N278" s="790"/>
      <c r="O278" s="790"/>
      <c r="P278" s="790"/>
      <c r="Q278" s="790"/>
      <c r="R278" s="790"/>
      <c r="S278" s="790"/>
      <c r="T278" s="940"/>
      <c r="U278" s="790"/>
      <c r="V278" s="790"/>
      <c r="W278" s="790"/>
      <c r="X278" s="790"/>
      <c r="Y278" s="790"/>
      <c r="Z278" s="790"/>
      <c r="AA278" s="790"/>
      <c r="AB278" s="791"/>
      <c r="AC278" s="792"/>
      <c r="AD278" s="792"/>
    </row>
    <row r="279" spans="1:30" ht="17.399999999999999">
      <c r="A279" s="790"/>
      <c r="B279" s="790"/>
      <c r="C279" s="790"/>
      <c r="D279" s="790"/>
      <c r="E279" s="790"/>
      <c r="F279" s="790"/>
      <c r="G279" s="790"/>
      <c r="H279" s="939"/>
      <c r="I279" s="790"/>
      <c r="J279" s="790"/>
      <c r="K279" s="790"/>
      <c r="L279" s="790"/>
      <c r="M279" s="939"/>
      <c r="N279" s="790"/>
      <c r="O279" s="790"/>
      <c r="P279" s="790"/>
      <c r="Q279" s="790"/>
      <c r="R279" s="790"/>
      <c r="S279" s="790"/>
      <c r="T279" s="940"/>
      <c r="U279" s="790"/>
      <c r="V279" s="790"/>
      <c r="W279" s="790"/>
      <c r="X279" s="790"/>
      <c r="Y279" s="790"/>
      <c r="Z279" s="790"/>
      <c r="AA279" s="790"/>
      <c r="AB279" s="791"/>
      <c r="AC279" s="792"/>
      <c r="AD279" s="792"/>
    </row>
    <row r="280" spans="1:30" ht="17.399999999999999">
      <c r="A280" s="790"/>
      <c r="B280" s="790"/>
      <c r="C280" s="790"/>
      <c r="D280" s="790"/>
      <c r="E280" s="790"/>
      <c r="F280" s="790"/>
      <c r="G280" s="790"/>
      <c r="H280" s="939"/>
      <c r="I280" s="790"/>
      <c r="J280" s="790"/>
      <c r="K280" s="790"/>
      <c r="L280" s="790"/>
      <c r="M280" s="939"/>
      <c r="N280" s="790"/>
      <c r="O280" s="790"/>
      <c r="P280" s="790"/>
      <c r="Q280" s="790"/>
      <c r="R280" s="790"/>
      <c r="S280" s="790"/>
      <c r="T280" s="940"/>
      <c r="U280" s="790"/>
      <c r="V280" s="790"/>
      <c r="W280" s="790"/>
      <c r="X280" s="790"/>
      <c r="Y280" s="790"/>
      <c r="Z280" s="790"/>
      <c r="AA280" s="790"/>
      <c r="AB280" s="791"/>
      <c r="AC280" s="792"/>
      <c r="AD280" s="792"/>
    </row>
    <row r="281" spans="1:30" ht="17.399999999999999">
      <c r="A281" s="790"/>
      <c r="B281" s="790"/>
      <c r="C281" s="790"/>
      <c r="D281" s="790"/>
      <c r="E281" s="790"/>
      <c r="F281" s="790"/>
      <c r="G281" s="790"/>
      <c r="H281" s="939"/>
      <c r="I281" s="790"/>
      <c r="J281" s="790"/>
      <c r="K281" s="790"/>
      <c r="L281" s="790"/>
      <c r="M281" s="939"/>
      <c r="N281" s="790"/>
      <c r="O281" s="790"/>
      <c r="P281" s="790"/>
      <c r="Q281" s="790"/>
      <c r="R281" s="790"/>
      <c r="S281" s="790"/>
      <c r="T281" s="940"/>
      <c r="U281" s="790"/>
      <c r="V281" s="790"/>
      <c r="W281" s="790"/>
      <c r="X281" s="790"/>
      <c r="Y281" s="790"/>
      <c r="Z281" s="790"/>
      <c r="AA281" s="790"/>
      <c r="AB281" s="791"/>
      <c r="AC281" s="792"/>
      <c r="AD281" s="792"/>
    </row>
    <row r="282" spans="1:30" ht="17.399999999999999">
      <c r="A282" s="790"/>
      <c r="B282" s="790"/>
      <c r="C282" s="790"/>
      <c r="D282" s="790"/>
      <c r="E282" s="790"/>
      <c r="F282" s="790"/>
      <c r="G282" s="790"/>
      <c r="H282" s="939"/>
      <c r="I282" s="790"/>
      <c r="J282" s="790"/>
      <c r="K282" s="790"/>
      <c r="L282" s="790"/>
      <c r="M282" s="939"/>
      <c r="N282" s="790"/>
      <c r="O282" s="790"/>
      <c r="P282" s="790"/>
      <c r="Q282" s="790"/>
      <c r="R282" s="790"/>
      <c r="S282" s="790"/>
      <c r="T282" s="940"/>
      <c r="U282" s="790"/>
      <c r="V282" s="790"/>
      <c r="W282" s="790"/>
      <c r="X282" s="790"/>
      <c r="Y282" s="790"/>
      <c r="Z282" s="790"/>
      <c r="AA282" s="790"/>
      <c r="AB282" s="791"/>
      <c r="AC282" s="792"/>
      <c r="AD282" s="792"/>
    </row>
    <row r="283" spans="1:30" ht="17.399999999999999">
      <c r="A283" s="790"/>
      <c r="B283" s="790"/>
      <c r="C283" s="790"/>
      <c r="D283" s="790"/>
      <c r="E283" s="790"/>
      <c r="F283" s="790"/>
      <c r="G283" s="790"/>
      <c r="H283" s="939"/>
      <c r="I283" s="790"/>
      <c r="J283" s="790"/>
      <c r="K283" s="790"/>
      <c r="L283" s="790"/>
      <c r="M283" s="939"/>
      <c r="N283" s="790"/>
      <c r="O283" s="790"/>
      <c r="P283" s="790"/>
      <c r="Q283" s="790"/>
      <c r="R283" s="790"/>
      <c r="S283" s="790"/>
      <c r="T283" s="940"/>
      <c r="U283" s="790"/>
      <c r="V283" s="790"/>
      <c r="W283" s="790"/>
      <c r="X283" s="790"/>
      <c r="Y283" s="790"/>
      <c r="Z283" s="790"/>
      <c r="AA283" s="790"/>
      <c r="AB283" s="791"/>
      <c r="AC283" s="792"/>
      <c r="AD283" s="792"/>
    </row>
    <row r="284" spans="1:30" ht="17.399999999999999">
      <c r="A284" s="790"/>
      <c r="B284" s="790"/>
      <c r="C284" s="790"/>
      <c r="D284" s="790"/>
      <c r="E284" s="790"/>
      <c r="F284" s="790"/>
      <c r="G284" s="790"/>
      <c r="H284" s="939"/>
      <c r="I284" s="790"/>
      <c r="J284" s="790"/>
      <c r="K284" s="790"/>
      <c r="L284" s="790"/>
      <c r="M284" s="939"/>
      <c r="N284" s="790"/>
      <c r="O284" s="790"/>
      <c r="P284" s="790"/>
      <c r="Q284" s="790"/>
      <c r="R284" s="790"/>
      <c r="S284" s="790"/>
      <c r="T284" s="940"/>
      <c r="U284" s="790"/>
      <c r="V284" s="790"/>
      <c r="W284" s="790"/>
      <c r="X284" s="790"/>
      <c r="Y284" s="790"/>
      <c r="Z284" s="790"/>
      <c r="AA284" s="790"/>
      <c r="AB284" s="791"/>
      <c r="AC284" s="792"/>
      <c r="AD284" s="792"/>
    </row>
    <row r="285" spans="1:30" ht="17.399999999999999">
      <c r="A285" s="790"/>
      <c r="B285" s="790"/>
      <c r="C285" s="790"/>
      <c r="D285" s="790"/>
      <c r="E285" s="790"/>
      <c r="F285" s="790"/>
      <c r="G285" s="790"/>
      <c r="H285" s="939"/>
      <c r="I285" s="790"/>
      <c r="J285" s="790"/>
      <c r="K285" s="790"/>
      <c r="L285" s="790"/>
      <c r="M285" s="939"/>
      <c r="N285" s="790"/>
      <c r="O285" s="790"/>
      <c r="P285" s="790"/>
      <c r="Q285" s="790"/>
      <c r="R285" s="790"/>
      <c r="S285" s="790"/>
      <c r="T285" s="940"/>
      <c r="U285" s="790"/>
      <c r="V285" s="790"/>
      <c r="W285" s="790"/>
      <c r="X285" s="790"/>
      <c r="Y285" s="790"/>
      <c r="Z285" s="790"/>
      <c r="AA285" s="790"/>
      <c r="AB285" s="791"/>
      <c r="AC285" s="792"/>
      <c r="AD285" s="792"/>
    </row>
    <row r="286" spans="1:30" ht="17.399999999999999">
      <c r="A286" s="790"/>
      <c r="B286" s="790"/>
      <c r="C286" s="790"/>
      <c r="D286" s="790"/>
      <c r="E286" s="790"/>
      <c r="F286" s="790"/>
      <c r="G286" s="790"/>
      <c r="H286" s="939"/>
      <c r="I286" s="790"/>
      <c r="J286" s="790"/>
      <c r="K286" s="790"/>
      <c r="L286" s="790"/>
      <c r="M286" s="939"/>
      <c r="N286" s="790"/>
      <c r="O286" s="790"/>
      <c r="P286" s="790"/>
      <c r="Q286" s="790"/>
      <c r="R286" s="790"/>
      <c r="S286" s="790"/>
      <c r="T286" s="940"/>
      <c r="U286" s="790"/>
      <c r="V286" s="790"/>
      <c r="W286" s="790"/>
      <c r="X286" s="790"/>
      <c r="Y286" s="790"/>
      <c r="Z286" s="790"/>
      <c r="AA286" s="790"/>
      <c r="AB286" s="791"/>
      <c r="AC286" s="792"/>
      <c r="AD286" s="792"/>
    </row>
    <row r="287" spans="1:30" ht="17.399999999999999">
      <c r="A287" s="790"/>
      <c r="B287" s="790"/>
      <c r="C287" s="790"/>
      <c r="D287" s="790"/>
      <c r="E287" s="790"/>
      <c r="F287" s="790"/>
      <c r="G287" s="790"/>
      <c r="H287" s="939"/>
      <c r="I287" s="790"/>
      <c r="J287" s="790"/>
      <c r="K287" s="790"/>
      <c r="L287" s="790"/>
      <c r="M287" s="939"/>
      <c r="N287" s="790"/>
      <c r="O287" s="790"/>
      <c r="P287" s="790"/>
      <c r="Q287" s="790"/>
      <c r="R287" s="790"/>
      <c r="S287" s="790"/>
      <c r="T287" s="940"/>
      <c r="U287" s="790"/>
      <c r="V287" s="790"/>
      <c r="W287" s="790"/>
      <c r="X287" s="790"/>
      <c r="Y287" s="790"/>
      <c r="Z287" s="790"/>
      <c r="AA287" s="790"/>
      <c r="AB287" s="791"/>
      <c r="AC287" s="792"/>
      <c r="AD287" s="792"/>
    </row>
    <row r="288" spans="1:30" ht="17.399999999999999">
      <c r="A288" s="790"/>
      <c r="B288" s="790"/>
      <c r="C288" s="790"/>
      <c r="D288" s="790"/>
      <c r="E288" s="790"/>
      <c r="F288" s="790"/>
      <c r="G288" s="790"/>
      <c r="H288" s="939"/>
      <c r="I288" s="790"/>
      <c r="J288" s="790"/>
      <c r="K288" s="790"/>
      <c r="L288" s="790"/>
      <c r="M288" s="939"/>
      <c r="N288" s="790"/>
      <c r="O288" s="790"/>
      <c r="P288" s="790"/>
      <c r="Q288" s="790"/>
      <c r="R288" s="790"/>
      <c r="S288" s="790"/>
      <c r="T288" s="940"/>
      <c r="U288" s="790"/>
      <c r="V288" s="790"/>
      <c r="W288" s="790"/>
      <c r="X288" s="790"/>
      <c r="Y288" s="790"/>
      <c r="Z288" s="790"/>
      <c r="AA288" s="790"/>
      <c r="AB288" s="791"/>
      <c r="AC288" s="792"/>
      <c r="AD288" s="792"/>
    </row>
    <row r="289" spans="1:30" ht="17.399999999999999">
      <c r="A289" s="790"/>
      <c r="B289" s="790"/>
      <c r="C289" s="790"/>
      <c r="D289" s="790"/>
      <c r="E289" s="790"/>
      <c r="F289" s="790"/>
      <c r="G289" s="790"/>
      <c r="H289" s="939"/>
      <c r="I289" s="790"/>
      <c r="J289" s="790"/>
      <c r="K289" s="790"/>
      <c r="L289" s="790"/>
      <c r="M289" s="939"/>
      <c r="N289" s="790"/>
      <c r="O289" s="790"/>
      <c r="P289" s="790"/>
      <c r="Q289" s="790"/>
      <c r="R289" s="790"/>
      <c r="S289" s="790"/>
      <c r="T289" s="940"/>
      <c r="U289" s="790"/>
      <c r="V289" s="790"/>
      <c r="W289" s="790"/>
      <c r="X289" s="790"/>
      <c r="Y289" s="790"/>
      <c r="Z289" s="790"/>
      <c r="AA289" s="790"/>
      <c r="AB289" s="791"/>
      <c r="AC289" s="792"/>
      <c r="AD289" s="792"/>
    </row>
    <row r="290" spans="1:30" ht="17.399999999999999">
      <c r="A290" s="790"/>
      <c r="B290" s="790"/>
      <c r="C290" s="790"/>
      <c r="D290" s="790"/>
      <c r="E290" s="790"/>
      <c r="F290" s="790"/>
      <c r="G290" s="790"/>
      <c r="H290" s="939"/>
      <c r="I290" s="790"/>
      <c r="J290" s="790"/>
      <c r="K290" s="790"/>
      <c r="L290" s="790"/>
      <c r="M290" s="939"/>
      <c r="N290" s="790"/>
      <c r="O290" s="790"/>
      <c r="P290" s="790"/>
      <c r="Q290" s="790"/>
      <c r="R290" s="790"/>
      <c r="S290" s="790"/>
      <c r="T290" s="940"/>
      <c r="U290" s="790"/>
      <c r="V290" s="790"/>
      <c r="W290" s="790"/>
      <c r="X290" s="790"/>
      <c r="Y290" s="790"/>
      <c r="Z290" s="790"/>
      <c r="AA290" s="790"/>
      <c r="AB290" s="791"/>
      <c r="AC290" s="792"/>
      <c r="AD290" s="792"/>
    </row>
    <row r="291" spans="1:30" ht="17.399999999999999">
      <c r="A291" s="790"/>
      <c r="B291" s="790"/>
      <c r="C291" s="790"/>
      <c r="D291" s="790"/>
      <c r="E291" s="790"/>
      <c r="F291" s="790"/>
      <c r="G291" s="790"/>
      <c r="H291" s="939"/>
      <c r="I291" s="790"/>
      <c r="J291" s="790"/>
      <c r="K291" s="790"/>
      <c r="L291" s="790"/>
      <c r="M291" s="939"/>
      <c r="N291" s="790"/>
      <c r="O291" s="790"/>
      <c r="P291" s="790"/>
      <c r="Q291" s="790"/>
      <c r="R291" s="790"/>
      <c r="S291" s="790"/>
      <c r="T291" s="940"/>
      <c r="U291" s="790"/>
      <c r="V291" s="790"/>
      <c r="W291" s="790"/>
      <c r="X291" s="790"/>
      <c r="Y291" s="790"/>
      <c r="Z291" s="790"/>
      <c r="AA291" s="790"/>
      <c r="AB291" s="791"/>
      <c r="AC291" s="792"/>
      <c r="AD291" s="792"/>
    </row>
    <row r="292" spans="1:30" ht="17.399999999999999">
      <c r="A292" s="790"/>
      <c r="B292" s="790"/>
      <c r="C292" s="790"/>
      <c r="D292" s="790"/>
      <c r="E292" s="790"/>
      <c r="F292" s="790"/>
      <c r="G292" s="790"/>
      <c r="H292" s="939"/>
      <c r="I292" s="790"/>
      <c r="J292" s="790"/>
      <c r="K292" s="790"/>
      <c r="L292" s="790"/>
      <c r="M292" s="939"/>
      <c r="N292" s="790"/>
      <c r="O292" s="790"/>
      <c r="P292" s="790"/>
      <c r="Q292" s="790"/>
      <c r="R292" s="790"/>
      <c r="S292" s="790"/>
      <c r="T292" s="940"/>
      <c r="U292" s="790"/>
      <c r="V292" s="790"/>
      <c r="W292" s="790"/>
      <c r="X292" s="790"/>
      <c r="Y292" s="790"/>
      <c r="Z292" s="790"/>
      <c r="AA292" s="790"/>
      <c r="AB292" s="791"/>
      <c r="AC292" s="792"/>
      <c r="AD292" s="792"/>
    </row>
    <row r="293" spans="1:30" ht="17.399999999999999">
      <c r="A293" s="790"/>
      <c r="B293" s="790"/>
      <c r="C293" s="790"/>
      <c r="D293" s="790"/>
      <c r="E293" s="790"/>
      <c r="F293" s="790"/>
      <c r="G293" s="790"/>
      <c r="H293" s="939"/>
      <c r="I293" s="790"/>
      <c r="J293" s="790"/>
      <c r="K293" s="790"/>
      <c r="L293" s="790"/>
      <c r="M293" s="939"/>
      <c r="N293" s="790"/>
      <c r="O293" s="790"/>
      <c r="P293" s="790"/>
      <c r="Q293" s="790"/>
      <c r="R293" s="790"/>
      <c r="S293" s="790"/>
      <c r="T293" s="940"/>
      <c r="U293" s="790"/>
      <c r="V293" s="790"/>
      <c r="W293" s="790"/>
      <c r="X293" s="790"/>
      <c r="Y293" s="790"/>
      <c r="Z293" s="790"/>
      <c r="AA293" s="790"/>
      <c r="AB293" s="791"/>
      <c r="AC293" s="792"/>
      <c r="AD293" s="792"/>
    </row>
    <row r="294" spans="1:30" ht="17.399999999999999">
      <c r="A294" s="790"/>
      <c r="B294" s="790"/>
      <c r="C294" s="790"/>
      <c r="D294" s="790"/>
      <c r="E294" s="790"/>
      <c r="F294" s="790"/>
      <c r="G294" s="790"/>
      <c r="H294" s="939"/>
      <c r="I294" s="790"/>
      <c r="J294" s="790"/>
      <c r="K294" s="790"/>
      <c r="L294" s="790"/>
      <c r="M294" s="939"/>
      <c r="N294" s="790"/>
      <c r="O294" s="790"/>
      <c r="P294" s="790"/>
      <c r="Q294" s="790"/>
      <c r="R294" s="790"/>
      <c r="S294" s="790"/>
      <c r="T294" s="940"/>
      <c r="U294" s="790"/>
      <c r="V294" s="790"/>
      <c r="W294" s="790"/>
      <c r="X294" s="790"/>
      <c r="Y294" s="790"/>
      <c r="Z294" s="790"/>
      <c r="AA294" s="790"/>
      <c r="AB294" s="791"/>
      <c r="AC294" s="792"/>
      <c r="AD294" s="792"/>
    </row>
    <row r="295" spans="1:30" ht="17.399999999999999">
      <c r="A295" s="790"/>
      <c r="B295" s="790"/>
      <c r="C295" s="790"/>
      <c r="D295" s="790"/>
      <c r="E295" s="790"/>
      <c r="F295" s="790"/>
      <c r="G295" s="790"/>
      <c r="H295" s="939"/>
      <c r="I295" s="790"/>
      <c r="J295" s="790"/>
      <c r="K295" s="790"/>
      <c r="L295" s="790"/>
      <c r="M295" s="939"/>
      <c r="N295" s="790"/>
      <c r="O295" s="790"/>
      <c r="P295" s="790"/>
      <c r="Q295" s="790"/>
      <c r="R295" s="790"/>
      <c r="S295" s="790"/>
      <c r="T295" s="940"/>
      <c r="U295" s="790"/>
      <c r="V295" s="790"/>
      <c r="W295" s="790"/>
      <c r="X295" s="790"/>
      <c r="Y295" s="790"/>
      <c r="Z295" s="790"/>
      <c r="AA295" s="790"/>
      <c r="AB295" s="791"/>
      <c r="AC295" s="792"/>
      <c r="AD295" s="792"/>
    </row>
    <row r="296" spans="1:30" ht="17.399999999999999">
      <c r="A296" s="790"/>
      <c r="B296" s="790"/>
      <c r="C296" s="790"/>
      <c r="D296" s="790"/>
      <c r="E296" s="790"/>
      <c r="F296" s="790"/>
      <c r="G296" s="790"/>
      <c r="H296" s="939"/>
      <c r="I296" s="790"/>
      <c r="J296" s="790"/>
      <c r="K296" s="790"/>
      <c r="L296" s="790"/>
      <c r="M296" s="939"/>
      <c r="N296" s="790"/>
      <c r="O296" s="790"/>
      <c r="P296" s="790"/>
      <c r="Q296" s="790"/>
      <c r="R296" s="790"/>
      <c r="S296" s="790"/>
      <c r="T296" s="940"/>
      <c r="U296" s="790"/>
      <c r="V296" s="790"/>
      <c r="W296" s="790"/>
      <c r="X296" s="790"/>
      <c r="Y296" s="790"/>
      <c r="Z296" s="790"/>
      <c r="AA296" s="790"/>
      <c r="AB296" s="791"/>
      <c r="AC296" s="792"/>
      <c r="AD296" s="792"/>
    </row>
    <row r="297" spans="1:30" ht="17.399999999999999">
      <c r="A297" s="790"/>
      <c r="B297" s="790"/>
      <c r="C297" s="790"/>
      <c r="D297" s="790"/>
      <c r="E297" s="790"/>
      <c r="F297" s="790"/>
      <c r="G297" s="790"/>
      <c r="H297" s="939"/>
      <c r="I297" s="790"/>
      <c r="J297" s="790"/>
      <c r="K297" s="790"/>
      <c r="L297" s="790"/>
      <c r="M297" s="939"/>
      <c r="N297" s="790"/>
      <c r="O297" s="790"/>
      <c r="P297" s="790"/>
      <c r="Q297" s="790"/>
      <c r="R297" s="790"/>
      <c r="S297" s="790"/>
      <c r="T297" s="940"/>
      <c r="U297" s="790"/>
      <c r="V297" s="790"/>
      <c r="W297" s="790"/>
      <c r="X297" s="790"/>
      <c r="Y297" s="790"/>
      <c r="Z297" s="790"/>
      <c r="AA297" s="790"/>
      <c r="AB297" s="791"/>
      <c r="AC297" s="792"/>
      <c r="AD297" s="792"/>
    </row>
    <row r="298" spans="1:30" ht="17.399999999999999">
      <c r="A298" s="790"/>
      <c r="B298" s="790"/>
      <c r="C298" s="790"/>
      <c r="D298" s="790"/>
      <c r="E298" s="790"/>
      <c r="F298" s="790"/>
      <c r="G298" s="790"/>
      <c r="H298" s="939"/>
      <c r="I298" s="790"/>
      <c r="J298" s="790"/>
      <c r="K298" s="790"/>
      <c r="L298" s="790"/>
      <c r="M298" s="939"/>
      <c r="N298" s="790"/>
      <c r="O298" s="790"/>
      <c r="P298" s="790"/>
      <c r="Q298" s="790"/>
      <c r="R298" s="790"/>
      <c r="S298" s="790"/>
      <c r="T298" s="940"/>
      <c r="U298" s="790"/>
      <c r="V298" s="790"/>
      <c r="W298" s="790"/>
      <c r="X298" s="790"/>
      <c r="Y298" s="790"/>
      <c r="Z298" s="790"/>
      <c r="AA298" s="790"/>
      <c r="AB298" s="791"/>
      <c r="AC298" s="792"/>
      <c r="AD298" s="792"/>
    </row>
    <row r="299" spans="1:30" ht="17.399999999999999">
      <c r="A299" s="790"/>
      <c r="B299" s="790"/>
      <c r="C299" s="790"/>
      <c r="D299" s="790"/>
      <c r="E299" s="790"/>
      <c r="F299" s="790"/>
      <c r="G299" s="790"/>
      <c r="H299" s="939"/>
      <c r="I299" s="790"/>
      <c r="J299" s="790"/>
      <c r="K299" s="790"/>
      <c r="L299" s="790"/>
      <c r="M299" s="939"/>
      <c r="N299" s="790"/>
      <c r="O299" s="790"/>
      <c r="P299" s="790"/>
      <c r="Q299" s="790"/>
      <c r="R299" s="790"/>
      <c r="S299" s="790"/>
      <c r="T299" s="940"/>
      <c r="U299" s="790"/>
      <c r="V299" s="790"/>
      <c r="W299" s="790"/>
      <c r="X299" s="790"/>
      <c r="Y299" s="790"/>
      <c r="Z299" s="790"/>
      <c r="AA299" s="790"/>
      <c r="AB299" s="791"/>
      <c r="AC299" s="792"/>
      <c r="AD299" s="792"/>
    </row>
    <row r="300" spans="1:30" ht="17.399999999999999">
      <c r="A300" s="790"/>
      <c r="B300" s="790"/>
      <c r="C300" s="790"/>
      <c r="D300" s="790"/>
      <c r="E300" s="790"/>
      <c r="F300" s="790"/>
      <c r="G300" s="790"/>
      <c r="H300" s="939"/>
      <c r="I300" s="790"/>
      <c r="J300" s="790"/>
      <c r="K300" s="790"/>
      <c r="L300" s="790"/>
      <c r="M300" s="939"/>
      <c r="N300" s="790"/>
      <c r="O300" s="790"/>
      <c r="P300" s="790"/>
      <c r="Q300" s="790"/>
      <c r="R300" s="790"/>
      <c r="S300" s="790"/>
      <c r="T300" s="940"/>
      <c r="U300" s="790"/>
      <c r="V300" s="790"/>
      <c r="W300" s="790"/>
      <c r="X300" s="790"/>
      <c r="Y300" s="790"/>
      <c r="Z300" s="790"/>
      <c r="AA300" s="790"/>
      <c r="AB300" s="791"/>
      <c r="AC300" s="792"/>
      <c r="AD300" s="792"/>
    </row>
    <row r="301" spans="1:30" ht="17.399999999999999">
      <c r="A301" s="790"/>
      <c r="B301" s="790"/>
      <c r="C301" s="790"/>
      <c r="D301" s="790"/>
      <c r="E301" s="790"/>
      <c r="F301" s="790"/>
      <c r="G301" s="790"/>
      <c r="H301" s="939"/>
      <c r="I301" s="790"/>
      <c r="J301" s="790"/>
      <c r="K301" s="790"/>
      <c r="L301" s="790"/>
      <c r="M301" s="939"/>
      <c r="N301" s="790"/>
      <c r="O301" s="790"/>
      <c r="P301" s="790"/>
      <c r="Q301" s="790"/>
      <c r="R301" s="790"/>
      <c r="S301" s="790"/>
      <c r="T301" s="940"/>
      <c r="U301" s="790"/>
      <c r="V301" s="790"/>
      <c r="W301" s="790"/>
      <c r="X301" s="790"/>
      <c r="Y301" s="790"/>
      <c r="Z301" s="790"/>
      <c r="AA301" s="790"/>
      <c r="AB301" s="791"/>
      <c r="AC301" s="792"/>
      <c r="AD301" s="792"/>
    </row>
    <row r="302" spans="1:30" ht="17.399999999999999">
      <c r="A302" s="790"/>
      <c r="B302" s="790"/>
      <c r="C302" s="790"/>
      <c r="D302" s="790"/>
      <c r="E302" s="790"/>
      <c r="F302" s="790"/>
      <c r="G302" s="790"/>
      <c r="H302" s="939"/>
      <c r="I302" s="790"/>
      <c r="J302" s="790"/>
      <c r="K302" s="790"/>
      <c r="L302" s="790"/>
      <c r="M302" s="939"/>
      <c r="N302" s="790"/>
      <c r="O302" s="790"/>
      <c r="P302" s="790"/>
      <c r="Q302" s="790"/>
      <c r="R302" s="790"/>
      <c r="S302" s="790"/>
      <c r="T302" s="940"/>
      <c r="U302" s="790"/>
      <c r="V302" s="790"/>
      <c r="W302" s="790"/>
      <c r="X302" s="790"/>
      <c r="Y302" s="790"/>
      <c r="Z302" s="790"/>
      <c r="AA302" s="790"/>
      <c r="AB302" s="791"/>
      <c r="AC302" s="792"/>
      <c r="AD302" s="792"/>
    </row>
    <row r="303" spans="1:30" ht="17.399999999999999">
      <c r="A303" s="790"/>
      <c r="B303" s="790"/>
      <c r="C303" s="790"/>
      <c r="D303" s="790"/>
      <c r="E303" s="790"/>
      <c r="F303" s="790"/>
      <c r="G303" s="790"/>
      <c r="H303" s="939"/>
      <c r="I303" s="790"/>
      <c r="J303" s="790"/>
      <c r="K303" s="790"/>
      <c r="L303" s="790"/>
      <c r="M303" s="939"/>
      <c r="N303" s="790"/>
      <c r="O303" s="790"/>
      <c r="P303" s="790"/>
      <c r="Q303" s="790"/>
      <c r="R303" s="790"/>
      <c r="S303" s="790"/>
      <c r="T303" s="940"/>
      <c r="U303" s="790"/>
      <c r="V303" s="790"/>
      <c r="W303" s="790"/>
      <c r="X303" s="790"/>
      <c r="Y303" s="790"/>
      <c r="Z303" s="790"/>
      <c r="AA303" s="790"/>
      <c r="AB303" s="791"/>
      <c r="AC303" s="792"/>
      <c r="AD303" s="792"/>
    </row>
    <row r="304" spans="1:30" ht="17.399999999999999">
      <c r="A304" s="790"/>
      <c r="B304" s="790"/>
      <c r="C304" s="790"/>
      <c r="D304" s="790"/>
      <c r="E304" s="790"/>
      <c r="F304" s="790"/>
      <c r="G304" s="790"/>
      <c r="H304" s="939"/>
      <c r="I304" s="790"/>
      <c r="J304" s="790"/>
      <c r="K304" s="790"/>
      <c r="L304" s="790"/>
      <c r="M304" s="939"/>
      <c r="N304" s="790"/>
      <c r="O304" s="790"/>
      <c r="P304" s="790"/>
      <c r="Q304" s="790"/>
      <c r="R304" s="790"/>
      <c r="S304" s="790"/>
      <c r="T304" s="940"/>
      <c r="U304" s="790"/>
      <c r="V304" s="790"/>
      <c r="W304" s="790"/>
      <c r="X304" s="790"/>
      <c r="Y304" s="790"/>
      <c r="Z304" s="790"/>
      <c r="AA304" s="790"/>
      <c r="AB304" s="791"/>
      <c r="AC304" s="792"/>
      <c r="AD304" s="792"/>
    </row>
    <row r="305" spans="1:30" ht="17.399999999999999">
      <c r="A305" s="790"/>
      <c r="B305" s="790"/>
      <c r="C305" s="790"/>
      <c r="D305" s="790"/>
      <c r="E305" s="790"/>
      <c r="F305" s="790"/>
      <c r="G305" s="790"/>
      <c r="H305" s="939"/>
      <c r="I305" s="790"/>
      <c r="J305" s="790"/>
      <c r="K305" s="790"/>
      <c r="L305" s="790"/>
      <c r="M305" s="939"/>
      <c r="N305" s="790"/>
      <c r="O305" s="790"/>
      <c r="P305" s="790"/>
      <c r="Q305" s="790"/>
      <c r="R305" s="790"/>
      <c r="S305" s="790"/>
      <c r="T305" s="940"/>
      <c r="U305" s="790"/>
      <c r="V305" s="790"/>
      <c r="W305" s="790"/>
      <c r="X305" s="790"/>
      <c r="Y305" s="790"/>
      <c r="Z305" s="790"/>
      <c r="AA305" s="790"/>
      <c r="AB305" s="791"/>
      <c r="AC305" s="792"/>
      <c r="AD305" s="792"/>
    </row>
    <row r="306" spans="1:30" ht="17.399999999999999">
      <c r="A306" s="790"/>
      <c r="B306" s="790"/>
      <c r="C306" s="790"/>
      <c r="D306" s="790"/>
      <c r="E306" s="790"/>
      <c r="F306" s="790"/>
      <c r="G306" s="790"/>
      <c r="H306" s="939"/>
      <c r="I306" s="790"/>
      <c r="J306" s="790"/>
      <c r="K306" s="790"/>
      <c r="L306" s="790"/>
      <c r="M306" s="939"/>
      <c r="N306" s="790"/>
      <c r="O306" s="790"/>
      <c r="P306" s="790"/>
      <c r="Q306" s="790"/>
      <c r="R306" s="790"/>
      <c r="S306" s="790"/>
      <c r="T306" s="940"/>
      <c r="U306" s="790"/>
      <c r="V306" s="790"/>
      <c r="W306" s="790"/>
      <c r="X306" s="790"/>
      <c r="Y306" s="790"/>
      <c r="Z306" s="790"/>
      <c r="AA306" s="790"/>
      <c r="AB306" s="791"/>
      <c r="AC306" s="792"/>
      <c r="AD306" s="792"/>
    </row>
    <row r="307" spans="1:30" ht="17.399999999999999">
      <c r="A307" s="790"/>
      <c r="B307" s="790"/>
      <c r="C307" s="790"/>
      <c r="D307" s="790"/>
      <c r="E307" s="790"/>
      <c r="F307" s="790"/>
      <c r="G307" s="790"/>
      <c r="H307" s="939"/>
      <c r="I307" s="790"/>
      <c r="J307" s="790"/>
      <c r="K307" s="790"/>
      <c r="L307" s="790"/>
      <c r="M307" s="939"/>
      <c r="N307" s="790"/>
      <c r="O307" s="790"/>
      <c r="P307" s="790"/>
      <c r="Q307" s="790"/>
      <c r="R307" s="790"/>
      <c r="S307" s="790"/>
      <c r="T307" s="940"/>
      <c r="U307" s="790"/>
      <c r="V307" s="790"/>
      <c r="W307" s="790"/>
      <c r="X307" s="790"/>
      <c r="Y307" s="790"/>
      <c r="Z307" s="790"/>
      <c r="AA307" s="790"/>
      <c r="AB307" s="791"/>
      <c r="AC307" s="792"/>
      <c r="AD307" s="792"/>
    </row>
    <row r="308" spans="1:30" ht="17.399999999999999">
      <c r="A308" s="790"/>
      <c r="B308" s="790"/>
      <c r="C308" s="790"/>
      <c r="D308" s="790"/>
      <c r="E308" s="790"/>
      <c r="F308" s="790"/>
      <c r="G308" s="790"/>
      <c r="H308" s="939"/>
      <c r="I308" s="790"/>
      <c r="J308" s="790"/>
      <c r="K308" s="790"/>
      <c r="L308" s="790"/>
      <c r="M308" s="939"/>
      <c r="N308" s="790"/>
      <c r="O308" s="790"/>
      <c r="P308" s="790"/>
      <c r="Q308" s="790"/>
      <c r="R308" s="790"/>
      <c r="S308" s="790"/>
      <c r="T308" s="940"/>
      <c r="U308" s="790"/>
      <c r="V308" s="790"/>
      <c r="W308" s="790"/>
      <c r="X308" s="790"/>
      <c r="Y308" s="790"/>
      <c r="Z308" s="790"/>
      <c r="AA308" s="790"/>
      <c r="AB308" s="791"/>
      <c r="AC308" s="792"/>
      <c r="AD308" s="792"/>
    </row>
    <row r="309" spans="1:30" ht="17.399999999999999">
      <c r="A309" s="790"/>
      <c r="B309" s="790"/>
      <c r="C309" s="790"/>
      <c r="D309" s="790"/>
      <c r="E309" s="790"/>
      <c r="F309" s="790"/>
      <c r="G309" s="790"/>
      <c r="H309" s="939"/>
      <c r="I309" s="790"/>
      <c r="J309" s="790"/>
      <c r="K309" s="790"/>
      <c r="L309" s="790"/>
      <c r="M309" s="939"/>
      <c r="N309" s="790"/>
      <c r="O309" s="790"/>
      <c r="P309" s="790"/>
      <c r="Q309" s="790"/>
      <c r="R309" s="790"/>
      <c r="S309" s="790"/>
      <c r="T309" s="940"/>
      <c r="U309" s="790"/>
      <c r="V309" s="790"/>
      <c r="W309" s="790"/>
      <c r="X309" s="790"/>
      <c r="Y309" s="790"/>
      <c r="Z309" s="790"/>
      <c r="AA309" s="790"/>
      <c r="AB309" s="791"/>
      <c r="AC309" s="792"/>
      <c r="AD309" s="792"/>
    </row>
    <row r="310" spans="1:30" ht="17.399999999999999">
      <c r="A310" s="790"/>
      <c r="B310" s="790"/>
      <c r="C310" s="790"/>
      <c r="D310" s="790"/>
      <c r="E310" s="790"/>
      <c r="F310" s="790"/>
      <c r="G310" s="790"/>
      <c r="H310" s="939"/>
      <c r="I310" s="790"/>
      <c r="J310" s="790"/>
      <c r="K310" s="790"/>
      <c r="L310" s="790"/>
      <c r="M310" s="939"/>
      <c r="N310" s="790"/>
      <c r="O310" s="790"/>
      <c r="P310" s="790"/>
      <c r="Q310" s="790"/>
      <c r="R310" s="790"/>
      <c r="S310" s="790"/>
      <c r="T310" s="940"/>
      <c r="U310" s="790"/>
      <c r="V310" s="790"/>
      <c r="W310" s="790"/>
      <c r="X310" s="790"/>
      <c r="Y310" s="790"/>
      <c r="Z310" s="790"/>
      <c r="AA310" s="790"/>
      <c r="AB310" s="791"/>
      <c r="AC310" s="792"/>
      <c r="AD310" s="792"/>
    </row>
    <row r="311" spans="1:30" ht="17.399999999999999">
      <c r="A311" s="790"/>
      <c r="B311" s="790"/>
      <c r="C311" s="790"/>
      <c r="D311" s="790"/>
      <c r="E311" s="790"/>
      <c r="F311" s="790"/>
      <c r="G311" s="790"/>
      <c r="H311" s="939"/>
      <c r="I311" s="790"/>
      <c r="J311" s="790"/>
      <c r="K311" s="790"/>
      <c r="L311" s="790"/>
      <c r="M311" s="939"/>
      <c r="N311" s="790"/>
      <c r="O311" s="790"/>
      <c r="P311" s="790"/>
      <c r="Q311" s="790"/>
      <c r="R311" s="790"/>
      <c r="S311" s="790"/>
      <c r="T311" s="940"/>
      <c r="U311" s="790"/>
      <c r="V311" s="790"/>
      <c r="W311" s="790"/>
      <c r="X311" s="790"/>
      <c r="Y311" s="790"/>
      <c r="Z311" s="790"/>
      <c r="AA311" s="790"/>
      <c r="AB311" s="791"/>
      <c r="AC311" s="792"/>
      <c r="AD311" s="792"/>
    </row>
    <row r="312" spans="1:30" ht="17.399999999999999">
      <c r="A312" s="790"/>
      <c r="B312" s="790"/>
      <c r="C312" s="790"/>
      <c r="D312" s="790"/>
      <c r="E312" s="790"/>
      <c r="F312" s="790"/>
      <c r="G312" s="790"/>
      <c r="H312" s="939"/>
      <c r="I312" s="790"/>
      <c r="J312" s="790"/>
      <c r="K312" s="790"/>
      <c r="L312" s="790"/>
      <c r="M312" s="939"/>
      <c r="N312" s="790"/>
      <c r="O312" s="790"/>
      <c r="P312" s="790"/>
      <c r="Q312" s="790"/>
      <c r="R312" s="790"/>
      <c r="S312" s="790"/>
      <c r="T312" s="940"/>
      <c r="U312" s="790"/>
      <c r="V312" s="790"/>
      <c r="W312" s="790"/>
      <c r="X312" s="790"/>
      <c r="Y312" s="790"/>
      <c r="Z312" s="790"/>
      <c r="AA312" s="790"/>
      <c r="AB312" s="791"/>
      <c r="AC312" s="792"/>
      <c r="AD312" s="792"/>
    </row>
    <row r="313" spans="1:30" ht="17.399999999999999">
      <c r="A313" s="790"/>
      <c r="B313" s="790"/>
      <c r="C313" s="790"/>
      <c r="D313" s="790"/>
      <c r="E313" s="790"/>
      <c r="F313" s="790"/>
      <c r="G313" s="790"/>
      <c r="H313" s="939"/>
      <c r="I313" s="790"/>
      <c r="J313" s="790"/>
      <c r="K313" s="790"/>
      <c r="L313" s="790"/>
      <c r="M313" s="939"/>
      <c r="N313" s="790"/>
      <c r="O313" s="790"/>
      <c r="P313" s="790"/>
      <c r="Q313" s="790"/>
      <c r="R313" s="790"/>
      <c r="S313" s="790"/>
      <c r="T313" s="940"/>
      <c r="U313" s="790"/>
      <c r="V313" s="790"/>
      <c r="W313" s="790"/>
      <c r="X313" s="790"/>
      <c r="Y313" s="790"/>
      <c r="Z313" s="790"/>
      <c r="AA313" s="790"/>
      <c r="AB313" s="791"/>
      <c r="AC313" s="792"/>
      <c r="AD313" s="792"/>
    </row>
    <row r="314" spans="1:30" ht="17.399999999999999">
      <c r="A314" s="790"/>
      <c r="B314" s="790"/>
      <c r="C314" s="790"/>
      <c r="D314" s="790"/>
      <c r="E314" s="790"/>
      <c r="F314" s="790"/>
      <c r="G314" s="790"/>
      <c r="H314" s="939"/>
      <c r="I314" s="790"/>
      <c r="J314" s="790"/>
      <c r="K314" s="790"/>
      <c r="L314" s="790"/>
      <c r="M314" s="939"/>
      <c r="N314" s="790"/>
      <c r="O314" s="790"/>
      <c r="P314" s="790"/>
      <c r="Q314" s="790"/>
      <c r="R314" s="790"/>
      <c r="S314" s="790"/>
      <c r="T314" s="940"/>
      <c r="U314" s="790"/>
      <c r="V314" s="790"/>
      <c r="W314" s="790"/>
      <c r="X314" s="790"/>
      <c r="Y314" s="790"/>
      <c r="Z314" s="790"/>
      <c r="AA314" s="790"/>
      <c r="AB314" s="791"/>
      <c r="AC314" s="792"/>
      <c r="AD314" s="792"/>
    </row>
    <row r="315" spans="1:30" ht="17.399999999999999">
      <c r="A315" s="790"/>
      <c r="B315" s="790"/>
      <c r="C315" s="790"/>
      <c r="D315" s="790"/>
      <c r="E315" s="790"/>
      <c r="F315" s="790"/>
      <c r="G315" s="790"/>
      <c r="H315" s="939"/>
      <c r="I315" s="790"/>
      <c r="J315" s="790"/>
      <c r="K315" s="790"/>
      <c r="L315" s="790"/>
      <c r="M315" s="939"/>
      <c r="N315" s="790"/>
      <c r="O315" s="790"/>
      <c r="P315" s="790"/>
      <c r="Q315" s="790"/>
      <c r="R315" s="790"/>
      <c r="S315" s="790"/>
      <c r="T315" s="940"/>
      <c r="U315" s="790"/>
      <c r="V315" s="790"/>
      <c r="W315" s="790"/>
      <c r="X315" s="790"/>
      <c r="Y315" s="790"/>
      <c r="Z315" s="790"/>
      <c r="AA315" s="790"/>
      <c r="AB315" s="791"/>
      <c r="AC315" s="792"/>
      <c r="AD315" s="792"/>
    </row>
    <row r="316" spans="1:30" ht="17.399999999999999">
      <c r="A316" s="790"/>
      <c r="B316" s="790"/>
      <c r="C316" s="790"/>
      <c r="D316" s="790"/>
      <c r="E316" s="790"/>
      <c r="F316" s="790"/>
      <c r="G316" s="790"/>
      <c r="H316" s="939"/>
      <c r="I316" s="790"/>
      <c r="J316" s="790"/>
      <c r="K316" s="790"/>
      <c r="L316" s="790"/>
      <c r="M316" s="939"/>
      <c r="N316" s="790"/>
      <c r="O316" s="790"/>
      <c r="P316" s="790"/>
      <c r="Q316" s="790"/>
      <c r="R316" s="790"/>
      <c r="S316" s="790"/>
      <c r="T316" s="940"/>
      <c r="U316" s="790"/>
      <c r="V316" s="790"/>
      <c r="W316" s="790"/>
      <c r="X316" s="790"/>
      <c r="Y316" s="790"/>
      <c r="Z316" s="790"/>
      <c r="AA316" s="790"/>
      <c r="AB316" s="791"/>
      <c r="AC316" s="792"/>
      <c r="AD316" s="792"/>
    </row>
    <row r="317" spans="1:30" ht="17.399999999999999">
      <c r="A317" s="790"/>
      <c r="B317" s="790"/>
      <c r="C317" s="790"/>
      <c r="D317" s="790"/>
      <c r="E317" s="790"/>
      <c r="F317" s="790"/>
      <c r="G317" s="790"/>
      <c r="H317" s="939"/>
      <c r="I317" s="790"/>
      <c r="J317" s="790"/>
      <c r="K317" s="790"/>
      <c r="L317" s="790"/>
      <c r="M317" s="939"/>
      <c r="N317" s="790"/>
      <c r="O317" s="790"/>
      <c r="P317" s="790"/>
      <c r="Q317" s="790"/>
      <c r="R317" s="790"/>
      <c r="S317" s="790"/>
      <c r="T317" s="940"/>
      <c r="U317" s="790"/>
      <c r="V317" s="790"/>
      <c r="W317" s="790"/>
      <c r="X317" s="790"/>
      <c r="Y317" s="790"/>
      <c r="Z317" s="790"/>
      <c r="AA317" s="790"/>
      <c r="AB317" s="791"/>
      <c r="AC317" s="792"/>
      <c r="AD317" s="792"/>
    </row>
    <row r="318" spans="1:30" ht="17.399999999999999">
      <c r="A318" s="790"/>
      <c r="B318" s="790"/>
      <c r="C318" s="790"/>
      <c r="D318" s="790"/>
      <c r="E318" s="790"/>
      <c r="F318" s="790"/>
      <c r="G318" s="790"/>
      <c r="H318" s="939"/>
      <c r="I318" s="790"/>
      <c r="J318" s="790"/>
      <c r="K318" s="790"/>
      <c r="L318" s="790"/>
      <c r="M318" s="939"/>
      <c r="N318" s="790"/>
      <c r="O318" s="790"/>
      <c r="P318" s="790"/>
      <c r="Q318" s="790"/>
      <c r="R318" s="790"/>
      <c r="S318" s="790"/>
      <c r="T318" s="940"/>
      <c r="U318" s="790"/>
      <c r="V318" s="790"/>
      <c r="W318" s="790"/>
      <c r="X318" s="790"/>
      <c r="Y318" s="790"/>
      <c r="Z318" s="790"/>
      <c r="AA318" s="790"/>
      <c r="AB318" s="791"/>
      <c r="AC318" s="792"/>
      <c r="AD318" s="792"/>
    </row>
    <row r="319" spans="1:30" ht="17.399999999999999">
      <c r="A319" s="790"/>
      <c r="B319" s="790"/>
      <c r="C319" s="790"/>
      <c r="D319" s="790"/>
      <c r="E319" s="790"/>
      <c r="F319" s="790"/>
      <c r="G319" s="790"/>
      <c r="H319" s="939"/>
      <c r="I319" s="790"/>
      <c r="J319" s="790"/>
      <c r="K319" s="790"/>
      <c r="L319" s="790"/>
      <c r="M319" s="939"/>
      <c r="N319" s="790"/>
      <c r="O319" s="790"/>
      <c r="P319" s="790"/>
      <c r="Q319" s="790"/>
      <c r="R319" s="790"/>
      <c r="S319" s="790"/>
      <c r="T319" s="940"/>
      <c r="U319" s="790"/>
      <c r="V319" s="790"/>
      <c r="W319" s="790"/>
      <c r="X319" s="790"/>
      <c r="Y319" s="790"/>
      <c r="Z319" s="790"/>
      <c r="AA319" s="790"/>
      <c r="AB319" s="791"/>
      <c r="AC319" s="792"/>
      <c r="AD319" s="792"/>
    </row>
    <row r="320" spans="1:30" ht="17.399999999999999">
      <c r="A320" s="790"/>
      <c r="B320" s="790"/>
      <c r="C320" s="790"/>
      <c r="D320" s="790"/>
      <c r="E320" s="790"/>
      <c r="F320" s="790"/>
      <c r="G320" s="790"/>
      <c r="H320" s="939"/>
      <c r="I320" s="790"/>
      <c r="J320" s="790"/>
      <c r="K320" s="790"/>
      <c r="L320" s="790"/>
      <c r="M320" s="939"/>
      <c r="N320" s="790"/>
      <c r="O320" s="790"/>
      <c r="P320" s="790"/>
      <c r="Q320" s="790"/>
      <c r="R320" s="790"/>
      <c r="S320" s="790"/>
      <c r="T320" s="940"/>
      <c r="U320" s="790"/>
      <c r="V320" s="790"/>
      <c r="W320" s="790"/>
      <c r="X320" s="790"/>
      <c r="Y320" s="790"/>
      <c r="Z320" s="790"/>
      <c r="AA320" s="790"/>
      <c r="AB320" s="791"/>
      <c r="AC320" s="792"/>
      <c r="AD320" s="792"/>
    </row>
    <row r="321" spans="1:30" ht="17.399999999999999">
      <c r="A321" s="790"/>
      <c r="B321" s="790"/>
      <c r="C321" s="790"/>
      <c r="D321" s="790"/>
      <c r="E321" s="790"/>
      <c r="F321" s="790"/>
      <c r="G321" s="790"/>
      <c r="H321" s="939"/>
      <c r="I321" s="790"/>
      <c r="J321" s="790"/>
      <c r="K321" s="790"/>
      <c r="L321" s="790"/>
      <c r="M321" s="939"/>
      <c r="N321" s="790"/>
      <c r="O321" s="790"/>
      <c r="P321" s="790"/>
      <c r="Q321" s="790"/>
      <c r="R321" s="790"/>
      <c r="S321" s="790"/>
      <c r="T321" s="940"/>
      <c r="U321" s="790"/>
      <c r="V321" s="790"/>
      <c r="W321" s="790"/>
      <c r="X321" s="790"/>
      <c r="Y321" s="790"/>
      <c r="Z321" s="790"/>
      <c r="AA321" s="790"/>
      <c r="AB321" s="791"/>
      <c r="AC321" s="792"/>
      <c r="AD321" s="792"/>
    </row>
    <row r="322" spans="1:30" ht="17.399999999999999">
      <c r="A322" s="790"/>
      <c r="B322" s="790"/>
      <c r="C322" s="790"/>
      <c r="D322" s="790"/>
      <c r="E322" s="790"/>
      <c r="F322" s="790"/>
      <c r="G322" s="790"/>
      <c r="H322" s="939"/>
      <c r="I322" s="790"/>
      <c r="J322" s="790"/>
      <c r="K322" s="790"/>
      <c r="L322" s="790"/>
      <c r="M322" s="939"/>
      <c r="N322" s="790"/>
      <c r="O322" s="790"/>
      <c r="P322" s="790"/>
      <c r="Q322" s="790"/>
      <c r="R322" s="790"/>
      <c r="S322" s="790"/>
      <c r="T322" s="940"/>
      <c r="U322" s="790"/>
      <c r="V322" s="790"/>
      <c r="W322" s="790"/>
      <c r="X322" s="790"/>
      <c r="Y322" s="790"/>
      <c r="Z322" s="790"/>
      <c r="AA322" s="790"/>
      <c r="AB322" s="791"/>
      <c r="AC322" s="792"/>
      <c r="AD322" s="792"/>
    </row>
    <row r="323" spans="1:30" ht="17.399999999999999">
      <c r="A323" s="790"/>
      <c r="B323" s="790"/>
      <c r="C323" s="790"/>
      <c r="D323" s="790"/>
      <c r="E323" s="790"/>
      <c r="F323" s="790"/>
      <c r="G323" s="790"/>
      <c r="H323" s="939"/>
      <c r="I323" s="790"/>
      <c r="J323" s="790"/>
      <c r="K323" s="790"/>
      <c r="L323" s="790"/>
      <c r="M323" s="939"/>
      <c r="N323" s="790"/>
      <c r="O323" s="790"/>
      <c r="P323" s="790"/>
      <c r="Q323" s="790"/>
      <c r="R323" s="790"/>
      <c r="S323" s="790"/>
      <c r="T323" s="940"/>
      <c r="U323" s="790"/>
      <c r="V323" s="790"/>
      <c r="W323" s="790"/>
      <c r="X323" s="790"/>
      <c r="Y323" s="790"/>
      <c r="Z323" s="790"/>
      <c r="AA323" s="790"/>
      <c r="AB323" s="791"/>
      <c r="AC323" s="792"/>
      <c r="AD323" s="792"/>
    </row>
    <row r="324" spans="1:30" ht="17.399999999999999">
      <c r="A324" s="790"/>
      <c r="B324" s="790"/>
      <c r="C324" s="790"/>
      <c r="D324" s="790"/>
      <c r="E324" s="790"/>
      <c r="F324" s="790"/>
      <c r="G324" s="790"/>
      <c r="H324" s="939"/>
      <c r="I324" s="790"/>
      <c r="J324" s="790"/>
      <c r="K324" s="790"/>
      <c r="L324" s="790"/>
      <c r="M324" s="939"/>
      <c r="N324" s="790"/>
      <c r="O324" s="790"/>
      <c r="P324" s="790"/>
      <c r="Q324" s="790"/>
      <c r="R324" s="790"/>
      <c r="S324" s="790"/>
      <c r="T324" s="940"/>
      <c r="U324" s="790"/>
      <c r="V324" s="790"/>
      <c r="W324" s="790"/>
      <c r="X324" s="790"/>
      <c r="Y324" s="790"/>
      <c r="Z324" s="790"/>
      <c r="AA324" s="790"/>
      <c r="AB324" s="791"/>
      <c r="AC324" s="792"/>
      <c r="AD324" s="792"/>
    </row>
    <row r="325" spans="1:30" ht="17.399999999999999">
      <c r="A325" s="790"/>
      <c r="B325" s="790"/>
      <c r="C325" s="790"/>
      <c r="D325" s="790"/>
      <c r="E325" s="790"/>
      <c r="F325" s="790"/>
      <c r="G325" s="790"/>
      <c r="H325" s="939"/>
      <c r="I325" s="790"/>
      <c r="J325" s="790"/>
      <c r="K325" s="790"/>
      <c r="L325" s="790"/>
      <c r="M325" s="939"/>
      <c r="N325" s="790"/>
      <c r="O325" s="790"/>
      <c r="P325" s="790"/>
      <c r="Q325" s="790"/>
      <c r="R325" s="790"/>
      <c r="S325" s="790"/>
      <c r="T325" s="940"/>
      <c r="U325" s="790"/>
      <c r="V325" s="790"/>
      <c r="W325" s="790"/>
      <c r="X325" s="790"/>
      <c r="Y325" s="790"/>
      <c r="Z325" s="790"/>
      <c r="AA325" s="790"/>
      <c r="AB325" s="791"/>
      <c r="AC325" s="792"/>
      <c r="AD325" s="792"/>
    </row>
    <row r="326" spans="1:30" ht="17.399999999999999">
      <c r="A326" s="790"/>
      <c r="B326" s="790"/>
      <c r="C326" s="790"/>
      <c r="D326" s="790"/>
      <c r="E326" s="790"/>
      <c r="F326" s="790"/>
      <c r="G326" s="790"/>
      <c r="H326" s="939"/>
      <c r="I326" s="790"/>
      <c r="J326" s="790"/>
      <c r="K326" s="790"/>
      <c r="L326" s="790"/>
      <c r="M326" s="939"/>
      <c r="N326" s="790"/>
      <c r="O326" s="790"/>
      <c r="P326" s="790"/>
      <c r="Q326" s="790"/>
      <c r="R326" s="790"/>
      <c r="S326" s="790"/>
      <c r="T326" s="940"/>
      <c r="U326" s="790"/>
      <c r="V326" s="790"/>
      <c r="W326" s="790"/>
      <c r="X326" s="790"/>
      <c r="Y326" s="790"/>
      <c r="Z326" s="790"/>
      <c r="AA326" s="790"/>
      <c r="AB326" s="791"/>
      <c r="AC326" s="792"/>
      <c r="AD326" s="792"/>
    </row>
    <row r="327" spans="1:30" ht="17.399999999999999">
      <c r="A327" s="790"/>
      <c r="B327" s="790"/>
      <c r="C327" s="790"/>
      <c r="D327" s="790"/>
      <c r="E327" s="790"/>
      <c r="F327" s="790"/>
      <c r="G327" s="790"/>
      <c r="H327" s="939"/>
      <c r="I327" s="790"/>
      <c r="J327" s="790"/>
      <c r="K327" s="790"/>
      <c r="L327" s="790"/>
      <c r="M327" s="939"/>
      <c r="N327" s="790"/>
      <c r="O327" s="790"/>
      <c r="P327" s="790"/>
      <c r="Q327" s="790"/>
      <c r="R327" s="790"/>
      <c r="S327" s="790"/>
      <c r="T327" s="940"/>
      <c r="U327" s="790"/>
      <c r="V327" s="790"/>
      <c r="W327" s="790"/>
      <c r="X327" s="790"/>
      <c r="Y327" s="790"/>
      <c r="Z327" s="790"/>
      <c r="AA327" s="790"/>
      <c r="AB327" s="791"/>
      <c r="AC327" s="792"/>
      <c r="AD327" s="792"/>
    </row>
    <row r="328" spans="1:30" ht="17.399999999999999">
      <c r="A328" s="790"/>
      <c r="B328" s="790"/>
      <c r="C328" s="790"/>
      <c r="D328" s="790"/>
      <c r="E328" s="790"/>
      <c r="F328" s="790"/>
      <c r="G328" s="790"/>
      <c r="H328" s="939"/>
      <c r="I328" s="790"/>
      <c r="J328" s="790"/>
      <c r="K328" s="790"/>
      <c r="L328" s="790"/>
      <c r="M328" s="939"/>
      <c r="N328" s="790"/>
      <c r="O328" s="790"/>
      <c r="P328" s="790"/>
      <c r="Q328" s="790"/>
      <c r="R328" s="790"/>
      <c r="S328" s="790"/>
      <c r="T328" s="940"/>
      <c r="U328" s="790"/>
      <c r="V328" s="790"/>
      <c r="W328" s="790"/>
      <c r="X328" s="790"/>
      <c r="Y328" s="790"/>
      <c r="Z328" s="790"/>
      <c r="AA328" s="790"/>
      <c r="AB328" s="791"/>
      <c r="AC328" s="792"/>
      <c r="AD328" s="792"/>
    </row>
    <row r="329" spans="1:30" ht="17.399999999999999">
      <c r="A329" s="790"/>
      <c r="B329" s="790"/>
      <c r="C329" s="790"/>
      <c r="D329" s="790"/>
      <c r="E329" s="790"/>
      <c r="F329" s="790"/>
      <c r="G329" s="790"/>
      <c r="H329" s="939"/>
      <c r="I329" s="790"/>
      <c r="J329" s="790"/>
      <c r="K329" s="790"/>
      <c r="L329" s="790"/>
      <c r="M329" s="939"/>
      <c r="N329" s="790"/>
      <c r="O329" s="790"/>
      <c r="P329" s="790"/>
      <c r="Q329" s="790"/>
      <c r="R329" s="790"/>
      <c r="S329" s="790"/>
      <c r="T329" s="940"/>
      <c r="U329" s="790"/>
      <c r="V329" s="790"/>
      <c r="W329" s="790"/>
      <c r="X329" s="790"/>
      <c r="Y329" s="790"/>
      <c r="Z329" s="790"/>
      <c r="AA329" s="790"/>
      <c r="AB329" s="791"/>
      <c r="AC329" s="792"/>
      <c r="AD329" s="792"/>
    </row>
    <row r="330" spans="1:30" ht="17.399999999999999">
      <c r="A330" s="790"/>
      <c r="B330" s="790"/>
      <c r="C330" s="790"/>
      <c r="D330" s="790"/>
      <c r="E330" s="790"/>
      <c r="F330" s="790"/>
      <c r="G330" s="790"/>
      <c r="H330" s="939"/>
      <c r="I330" s="790"/>
      <c r="J330" s="790"/>
      <c r="K330" s="790"/>
      <c r="L330" s="790"/>
      <c r="M330" s="939"/>
      <c r="N330" s="790"/>
      <c r="O330" s="790"/>
      <c r="P330" s="790"/>
      <c r="Q330" s="790"/>
      <c r="R330" s="790"/>
      <c r="S330" s="790"/>
      <c r="T330" s="940"/>
      <c r="U330" s="790"/>
      <c r="V330" s="790"/>
      <c r="W330" s="790"/>
      <c r="X330" s="790"/>
      <c r="Y330" s="790"/>
      <c r="Z330" s="790"/>
      <c r="AA330" s="790"/>
      <c r="AB330" s="791"/>
      <c r="AC330" s="792"/>
      <c r="AD330" s="792"/>
    </row>
    <row r="331" spans="1:30" ht="17.399999999999999">
      <c r="A331" s="790"/>
      <c r="B331" s="790"/>
      <c r="C331" s="790"/>
      <c r="D331" s="790"/>
      <c r="E331" s="790"/>
      <c r="F331" s="790"/>
      <c r="G331" s="790"/>
      <c r="H331" s="939"/>
      <c r="I331" s="790"/>
      <c r="J331" s="790"/>
      <c r="K331" s="790"/>
      <c r="L331" s="790"/>
      <c r="M331" s="939"/>
      <c r="N331" s="790"/>
      <c r="O331" s="790"/>
      <c r="P331" s="790"/>
      <c r="Q331" s="790"/>
      <c r="R331" s="790"/>
      <c r="S331" s="790"/>
      <c r="T331" s="940"/>
      <c r="U331" s="790"/>
      <c r="V331" s="790"/>
      <c r="W331" s="790"/>
      <c r="X331" s="790"/>
      <c r="Y331" s="790"/>
      <c r="Z331" s="790"/>
      <c r="AA331" s="790"/>
      <c r="AB331" s="791"/>
      <c r="AC331" s="792"/>
      <c r="AD331" s="792"/>
    </row>
    <row r="332" spans="1:30" ht="17.399999999999999">
      <c r="A332" s="790"/>
      <c r="B332" s="790"/>
      <c r="C332" s="790"/>
      <c r="D332" s="790"/>
      <c r="E332" s="790"/>
      <c r="F332" s="790"/>
      <c r="G332" s="790"/>
      <c r="H332" s="939"/>
      <c r="I332" s="790"/>
      <c r="J332" s="790"/>
      <c r="K332" s="790"/>
      <c r="L332" s="790"/>
      <c r="M332" s="939"/>
      <c r="N332" s="790"/>
      <c r="O332" s="790"/>
      <c r="P332" s="790"/>
      <c r="Q332" s="790"/>
      <c r="R332" s="790"/>
      <c r="S332" s="790"/>
      <c r="T332" s="940"/>
      <c r="U332" s="790"/>
      <c r="V332" s="790"/>
      <c r="W332" s="790"/>
      <c r="X332" s="790"/>
      <c r="Y332" s="790"/>
      <c r="Z332" s="790"/>
      <c r="AA332" s="790"/>
      <c r="AB332" s="791"/>
      <c r="AC332" s="792"/>
      <c r="AD332" s="792"/>
    </row>
    <row r="333" spans="1:30" ht="17.399999999999999">
      <c r="A333" s="790"/>
      <c r="B333" s="790"/>
      <c r="C333" s="790"/>
      <c r="D333" s="790"/>
      <c r="E333" s="790"/>
      <c r="F333" s="790"/>
      <c r="G333" s="790"/>
      <c r="H333" s="939"/>
      <c r="I333" s="790"/>
      <c r="J333" s="790"/>
      <c r="K333" s="790"/>
      <c r="L333" s="790"/>
      <c r="M333" s="939"/>
      <c r="N333" s="790"/>
      <c r="O333" s="790"/>
      <c r="P333" s="790"/>
      <c r="Q333" s="790"/>
      <c r="R333" s="790"/>
      <c r="S333" s="790"/>
      <c r="T333" s="940"/>
      <c r="U333" s="790"/>
      <c r="V333" s="790"/>
      <c r="W333" s="790"/>
      <c r="X333" s="790"/>
      <c r="Y333" s="790"/>
      <c r="Z333" s="790"/>
      <c r="AA333" s="790"/>
      <c r="AB333" s="791"/>
      <c r="AC333" s="792"/>
      <c r="AD333" s="792"/>
    </row>
    <row r="334" spans="1:30" ht="17.399999999999999">
      <c r="A334" s="790"/>
      <c r="B334" s="790"/>
      <c r="C334" s="790"/>
      <c r="D334" s="790"/>
      <c r="E334" s="790"/>
      <c r="F334" s="790"/>
      <c r="G334" s="790"/>
      <c r="H334" s="939"/>
      <c r="I334" s="790"/>
      <c r="J334" s="790"/>
      <c r="K334" s="790"/>
      <c r="L334" s="790"/>
      <c r="M334" s="939"/>
      <c r="N334" s="790"/>
      <c r="O334" s="790"/>
      <c r="P334" s="790"/>
      <c r="Q334" s="790"/>
      <c r="R334" s="790"/>
      <c r="S334" s="790"/>
      <c r="T334" s="940"/>
      <c r="U334" s="790"/>
      <c r="V334" s="790"/>
      <c r="W334" s="790"/>
      <c r="X334" s="790"/>
      <c r="Y334" s="790"/>
      <c r="Z334" s="790"/>
      <c r="AA334" s="790"/>
      <c r="AB334" s="791"/>
      <c r="AC334" s="792"/>
      <c r="AD334" s="792"/>
    </row>
    <row r="335" spans="1:30" ht="17.399999999999999">
      <c r="A335" s="790"/>
      <c r="B335" s="790"/>
      <c r="C335" s="790"/>
      <c r="D335" s="790"/>
      <c r="E335" s="790"/>
      <c r="F335" s="790"/>
      <c r="G335" s="790"/>
      <c r="H335" s="939"/>
      <c r="I335" s="790"/>
      <c r="J335" s="790"/>
      <c r="K335" s="790"/>
      <c r="L335" s="790"/>
      <c r="M335" s="939"/>
      <c r="N335" s="790"/>
      <c r="O335" s="790"/>
      <c r="P335" s="790"/>
      <c r="Q335" s="790"/>
      <c r="R335" s="790"/>
      <c r="S335" s="790"/>
      <c r="T335" s="940"/>
      <c r="U335" s="790"/>
      <c r="V335" s="790"/>
      <c r="W335" s="790"/>
      <c r="X335" s="790"/>
      <c r="Y335" s="790"/>
      <c r="Z335" s="790"/>
      <c r="AA335" s="790"/>
      <c r="AB335" s="791"/>
      <c r="AC335" s="792"/>
      <c r="AD335" s="792"/>
    </row>
    <row r="336" spans="1:30" ht="17.399999999999999">
      <c r="A336" s="790"/>
      <c r="B336" s="790"/>
      <c r="C336" s="790"/>
      <c r="D336" s="790"/>
      <c r="E336" s="790"/>
      <c r="F336" s="790"/>
      <c r="G336" s="790"/>
      <c r="H336" s="939"/>
      <c r="I336" s="790"/>
      <c r="J336" s="790"/>
      <c r="K336" s="790"/>
      <c r="L336" s="790"/>
      <c r="M336" s="939"/>
      <c r="N336" s="790"/>
      <c r="O336" s="790"/>
      <c r="P336" s="790"/>
      <c r="Q336" s="790"/>
      <c r="R336" s="790"/>
      <c r="S336" s="790"/>
      <c r="T336" s="940"/>
      <c r="U336" s="790"/>
      <c r="V336" s="790"/>
      <c r="W336" s="790"/>
      <c r="X336" s="790"/>
      <c r="Y336" s="790"/>
      <c r="Z336" s="790"/>
      <c r="AA336" s="790"/>
      <c r="AB336" s="791"/>
      <c r="AC336" s="792"/>
      <c r="AD336" s="792"/>
    </row>
    <row r="337" spans="1:30" ht="17.399999999999999">
      <c r="A337" s="790"/>
      <c r="B337" s="790"/>
      <c r="C337" s="790"/>
      <c r="D337" s="790"/>
      <c r="E337" s="790"/>
      <c r="F337" s="790"/>
      <c r="G337" s="790"/>
      <c r="H337" s="939"/>
      <c r="I337" s="790"/>
      <c r="J337" s="790"/>
      <c r="K337" s="790"/>
      <c r="L337" s="790"/>
      <c r="M337" s="939"/>
      <c r="N337" s="790"/>
      <c r="O337" s="790"/>
      <c r="P337" s="790"/>
      <c r="Q337" s="790"/>
      <c r="R337" s="790"/>
      <c r="S337" s="790"/>
      <c r="T337" s="940"/>
      <c r="U337" s="790"/>
      <c r="V337" s="790"/>
      <c r="W337" s="790"/>
      <c r="X337" s="790"/>
      <c r="Y337" s="790"/>
      <c r="Z337" s="790"/>
      <c r="AA337" s="790"/>
      <c r="AB337" s="791"/>
      <c r="AC337" s="792"/>
      <c r="AD337" s="792"/>
    </row>
    <row r="338" spans="1:30" ht="17.399999999999999">
      <c r="A338" s="790"/>
      <c r="B338" s="790"/>
      <c r="C338" s="790"/>
      <c r="D338" s="790"/>
      <c r="E338" s="790"/>
      <c r="F338" s="790"/>
      <c r="G338" s="790"/>
      <c r="H338" s="939"/>
      <c r="I338" s="790"/>
      <c r="J338" s="790"/>
      <c r="K338" s="790"/>
      <c r="L338" s="790"/>
      <c r="M338" s="939"/>
      <c r="N338" s="790"/>
      <c r="O338" s="790"/>
      <c r="P338" s="790"/>
      <c r="Q338" s="790"/>
      <c r="R338" s="790"/>
      <c r="S338" s="790"/>
      <c r="T338" s="940"/>
      <c r="U338" s="790"/>
      <c r="V338" s="790"/>
      <c r="W338" s="790"/>
      <c r="X338" s="790"/>
      <c r="Y338" s="790"/>
      <c r="Z338" s="790"/>
      <c r="AA338" s="790"/>
      <c r="AB338" s="791"/>
      <c r="AC338" s="792"/>
      <c r="AD338" s="792"/>
    </row>
    <row r="339" spans="1:30" ht="17.399999999999999">
      <c r="A339" s="790"/>
      <c r="B339" s="790"/>
      <c r="C339" s="790"/>
      <c r="D339" s="790"/>
      <c r="E339" s="790"/>
      <c r="F339" s="790"/>
      <c r="G339" s="790"/>
      <c r="H339" s="939"/>
      <c r="I339" s="790"/>
      <c r="J339" s="790"/>
      <c r="K339" s="790"/>
      <c r="L339" s="790"/>
      <c r="M339" s="939"/>
      <c r="N339" s="790"/>
      <c r="O339" s="790"/>
      <c r="P339" s="790"/>
      <c r="Q339" s="790"/>
      <c r="R339" s="790"/>
      <c r="S339" s="790"/>
      <c r="T339" s="940"/>
      <c r="U339" s="790"/>
      <c r="V339" s="790"/>
      <c r="W339" s="790"/>
      <c r="X339" s="790"/>
      <c r="Y339" s="790"/>
      <c r="Z339" s="790"/>
      <c r="AA339" s="790"/>
      <c r="AB339" s="791"/>
      <c r="AC339" s="792"/>
      <c r="AD339" s="792"/>
    </row>
    <row r="340" spans="1:30" ht="17.399999999999999">
      <c r="A340" s="790"/>
      <c r="B340" s="790"/>
      <c r="C340" s="790"/>
      <c r="D340" s="790"/>
      <c r="E340" s="790"/>
      <c r="F340" s="790"/>
      <c r="G340" s="790"/>
      <c r="H340" s="939"/>
      <c r="I340" s="790"/>
      <c r="J340" s="790"/>
      <c r="K340" s="790"/>
      <c r="L340" s="790"/>
      <c r="M340" s="939"/>
      <c r="N340" s="790"/>
      <c r="O340" s="790"/>
      <c r="P340" s="790"/>
      <c r="Q340" s="790"/>
      <c r="R340" s="790"/>
      <c r="S340" s="790"/>
      <c r="T340" s="940"/>
      <c r="U340" s="790"/>
      <c r="V340" s="790"/>
      <c r="W340" s="790"/>
      <c r="X340" s="790"/>
      <c r="Y340" s="790"/>
      <c r="Z340" s="790"/>
      <c r="AA340" s="790"/>
      <c r="AB340" s="791"/>
      <c r="AC340" s="792"/>
      <c r="AD340" s="792"/>
    </row>
    <row r="341" spans="1:30" ht="17.399999999999999">
      <c r="A341" s="790"/>
      <c r="B341" s="790"/>
      <c r="C341" s="790"/>
      <c r="D341" s="790"/>
      <c r="E341" s="790"/>
      <c r="F341" s="790"/>
      <c r="G341" s="790"/>
      <c r="H341" s="939"/>
      <c r="I341" s="790"/>
      <c r="J341" s="790"/>
      <c r="K341" s="790"/>
      <c r="L341" s="790"/>
      <c r="M341" s="939"/>
      <c r="N341" s="790"/>
      <c r="O341" s="790"/>
      <c r="P341" s="790"/>
      <c r="Q341" s="790"/>
      <c r="R341" s="790"/>
      <c r="S341" s="790"/>
      <c r="T341" s="940"/>
      <c r="U341" s="790"/>
      <c r="V341" s="790"/>
      <c r="W341" s="790"/>
      <c r="X341" s="790"/>
      <c r="Y341" s="790"/>
      <c r="Z341" s="790"/>
      <c r="AA341" s="790"/>
      <c r="AB341" s="791"/>
      <c r="AC341" s="792"/>
      <c r="AD341" s="792"/>
    </row>
    <row r="342" spans="1:30" ht="17.399999999999999">
      <c r="A342" s="790"/>
      <c r="B342" s="790"/>
      <c r="C342" s="790"/>
      <c r="D342" s="790"/>
      <c r="E342" s="790"/>
      <c r="F342" s="790"/>
      <c r="G342" s="790"/>
      <c r="H342" s="939"/>
      <c r="I342" s="790"/>
      <c r="J342" s="790"/>
      <c r="K342" s="790"/>
      <c r="L342" s="790"/>
      <c r="M342" s="939"/>
      <c r="N342" s="790"/>
      <c r="O342" s="790"/>
      <c r="P342" s="790"/>
      <c r="Q342" s="790"/>
      <c r="R342" s="790"/>
      <c r="S342" s="790"/>
      <c r="T342" s="940"/>
      <c r="U342" s="790"/>
      <c r="V342" s="790"/>
      <c r="W342" s="790"/>
      <c r="X342" s="790"/>
      <c r="Y342" s="790"/>
      <c r="Z342" s="790"/>
      <c r="AA342" s="790"/>
      <c r="AB342" s="791"/>
      <c r="AC342" s="792"/>
      <c r="AD342" s="792"/>
    </row>
    <row r="343" spans="1:30" ht="17.399999999999999">
      <c r="A343" s="790"/>
      <c r="B343" s="790"/>
      <c r="C343" s="790"/>
      <c r="D343" s="790"/>
      <c r="E343" s="790"/>
      <c r="F343" s="790"/>
      <c r="G343" s="790"/>
      <c r="H343" s="939"/>
      <c r="I343" s="790"/>
      <c r="J343" s="790"/>
      <c r="K343" s="790"/>
      <c r="L343" s="790"/>
      <c r="M343" s="939"/>
      <c r="N343" s="790"/>
      <c r="O343" s="790"/>
      <c r="P343" s="790"/>
      <c r="Q343" s="790"/>
      <c r="R343" s="790"/>
      <c r="S343" s="790"/>
      <c r="T343" s="940"/>
      <c r="U343" s="790"/>
      <c r="V343" s="790"/>
      <c r="W343" s="790"/>
      <c r="X343" s="790"/>
      <c r="Y343" s="790"/>
      <c r="Z343" s="790"/>
      <c r="AA343" s="790"/>
      <c r="AB343" s="791"/>
      <c r="AC343" s="792"/>
      <c r="AD343" s="792"/>
    </row>
    <row r="344" spans="1:30" ht="17.399999999999999">
      <c r="A344" s="790"/>
      <c r="B344" s="790"/>
      <c r="C344" s="790"/>
      <c r="D344" s="790"/>
      <c r="E344" s="790"/>
      <c r="F344" s="790"/>
      <c r="G344" s="790"/>
      <c r="H344" s="939"/>
      <c r="I344" s="790"/>
      <c r="J344" s="790"/>
      <c r="K344" s="790"/>
      <c r="L344" s="790"/>
      <c r="M344" s="939"/>
      <c r="N344" s="790"/>
      <c r="O344" s="790"/>
      <c r="P344" s="790"/>
      <c r="Q344" s="790"/>
      <c r="R344" s="790"/>
      <c r="S344" s="790"/>
      <c r="T344" s="940"/>
      <c r="U344" s="790"/>
      <c r="V344" s="790"/>
      <c r="W344" s="790"/>
      <c r="X344" s="790"/>
      <c r="Y344" s="790"/>
      <c r="Z344" s="790"/>
      <c r="AA344" s="790"/>
      <c r="AB344" s="791"/>
      <c r="AC344" s="792"/>
      <c r="AD344" s="792"/>
    </row>
    <row r="345" spans="1:30" ht="17.399999999999999">
      <c r="A345" s="790"/>
      <c r="B345" s="790"/>
      <c r="C345" s="790"/>
      <c r="D345" s="790"/>
      <c r="E345" s="790"/>
      <c r="F345" s="790"/>
      <c r="G345" s="790"/>
      <c r="H345" s="939"/>
      <c r="I345" s="790"/>
      <c r="J345" s="790"/>
      <c r="K345" s="790"/>
      <c r="L345" s="790"/>
      <c r="M345" s="939"/>
      <c r="N345" s="790"/>
      <c r="O345" s="790"/>
      <c r="P345" s="790"/>
      <c r="Q345" s="790"/>
      <c r="R345" s="790"/>
      <c r="S345" s="790"/>
      <c r="T345" s="940"/>
      <c r="U345" s="790"/>
      <c r="V345" s="790"/>
      <c r="W345" s="790"/>
      <c r="X345" s="790"/>
      <c r="Y345" s="790"/>
      <c r="Z345" s="790"/>
      <c r="AA345" s="790"/>
      <c r="AB345" s="791"/>
      <c r="AC345" s="792"/>
      <c r="AD345" s="792"/>
    </row>
    <row r="346" spans="1:30" ht="17.399999999999999">
      <c r="A346" s="790"/>
      <c r="B346" s="790"/>
      <c r="C346" s="790"/>
      <c r="D346" s="790"/>
      <c r="E346" s="790"/>
      <c r="F346" s="790"/>
      <c r="G346" s="790"/>
      <c r="H346" s="939"/>
      <c r="I346" s="790"/>
      <c r="J346" s="790"/>
      <c r="K346" s="790"/>
      <c r="L346" s="790"/>
      <c r="M346" s="939"/>
      <c r="N346" s="790"/>
      <c r="O346" s="790"/>
      <c r="P346" s="790"/>
      <c r="Q346" s="790"/>
      <c r="R346" s="790"/>
      <c r="S346" s="790"/>
      <c r="T346" s="940"/>
      <c r="U346" s="790"/>
      <c r="V346" s="790"/>
      <c r="W346" s="790"/>
      <c r="X346" s="790"/>
      <c r="Y346" s="790"/>
      <c r="Z346" s="790"/>
      <c r="AA346" s="790"/>
      <c r="AB346" s="791"/>
      <c r="AC346" s="792"/>
      <c r="AD346" s="792"/>
    </row>
    <row r="347" spans="1:30" ht="17.399999999999999">
      <c r="A347" s="790"/>
      <c r="B347" s="790"/>
      <c r="C347" s="790"/>
      <c r="D347" s="790"/>
      <c r="E347" s="790"/>
      <c r="F347" s="790"/>
      <c r="G347" s="790"/>
      <c r="H347" s="939"/>
      <c r="I347" s="790"/>
      <c r="J347" s="790"/>
      <c r="K347" s="790"/>
      <c r="L347" s="790"/>
      <c r="M347" s="939"/>
      <c r="N347" s="790"/>
      <c r="O347" s="790"/>
      <c r="P347" s="790"/>
      <c r="Q347" s="790"/>
      <c r="R347" s="790"/>
      <c r="S347" s="790"/>
      <c r="T347" s="940"/>
      <c r="U347" s="790"/>
      <c r="V347" s="790"/>
      <c r="W347" s="790"/>
      <c r="X347" s="790"/>
      <c r="Y347" s="790"/>
      <c r="Z347" s="790"/>
      <c r="AA347" s="790"/>
      <c r="AB347" s="791"/>
      <c r="AC347" s="792"/>
      <c r="AD347" s="792"/>
    </row>
    <row r="348" spans="1:30" ht="17.399999999999999">
      <c r="A348" s="790"/>
      <c r="B348" s="790"/>
      <c r="C348" s="790"/>
      <c r="D348" s="790"/>
      <c r="E348" s="790"/>
      <c r="F348" s="790"/>
      <c r="G348" s="790"/>
      <c r="H348" s="939"/>
      <c r="I348" s="790"/>
      <c r="J348" s="790"/>
      <c r="K348" s="790"/>
      <c r="L348" s="790"/>
      <c r="M348" s="939"/>
      <c r="N348" s="790"/>
      <c r="O348" s="790"/>
      <c r="P348" s="790"/>
      <c r="Q348" s="790"/>
      <c r="R348" s="790"/>
      <c r="S348" s="790"/>
      <c r="T348" s="940"/>
      <c r="U348" s="790"/>
      <c r="V348" s="790"/>
      <c r="W348" s="790"/>
      <c r="X348" s="790"/>
      <c r="Y348" s="790"/>
      <c r="Z348" s="790"/>
      <c r="AA348" s="790"/>
      <c r="AB348" s="791"/>
      <c r="AC348" s="792"/>
      <c r="AD348" s="792"/>
    </row>
    <row r="349" spans="1:30" ht="17.399999999999999">
      <c r="A349" s="790"/>
      <c r="B349" s="790"/>
      <c r="C349" s="790"/>
      <c r="D349" s="790"/>
      <c r="E349" s="790"/>
      <c r="F349" s="790"/>
      <c r="G349" s="790"/>
      <c r="H349" s="939"/>
      <c r="I349" s="790"/>
      <c r="J349" s="790"/>
      <c r="K349" s="790"/>
      <c r="L349" s="790"/>
      <c r="M349" s="939"/>
      <c r="N349" s="790"/>
      <c r="O349" s="790"/>
      <c r="P349" s="790"/>
      <c r="Q349" s="790"/>
      <c r="R349" s="790"/>
      <c r="S349" s="790"/>
      <c r="T349" s="940"/>
      <c r="U349" s="790"/>
      <c r="V349" s="790"/>
      <c r="W349" s="790"/>
      <c r="X349" s="790"/>
      <c r="Y349" s="790"/>
      <c r="Z349" s="790"/>
      <c r="AA349" s="790"/>
      <c r="AB349" s="791"/>
      <c r="AC349" s="792"/>
      <c r="AD349" s="792"/>
    </row>
    <row r="350" spans="1:30" ht="17.399999999999999">
      <c r="A350" s="790"/>
      <c r="B350" s="790"/>
      <c r="C350" s="790"/>
      <c r="D350" s="790"/>
      <c r="E350" s="790"/>
      <c r="F350" s="790"/>
      <c r="G350" s="790"/>
      <c r="H350" s="939"/>
      <c r="I350" s="790"/>
      <c r="J350" s="790"/>
      <c r="K350" s="790"/>
      <c r="L350" s="790"/>
      <c r="M350" s="939"/>
      <c r="N350" s="790"/>
      <c r="O350" s="790"/>
      <c r="P350" s="790"/>
      <c r="Q350" s="790"/>
      <c r="R350" s="790"/>
      <c r="S350" s="790"/>
      <c r="T350" s="940"/>
      <c r="U350" s="790"/>
      <c r="V350" s="790"/>
      <c r="W350" s="790"/>
      <c r="X350" s="790"/>
      <c r="Y350" s="790"/>
      <c r="Z350" s="790"/>
      <c r="AA350" s="790"/>
      <c r="AB350" s="791"/>
      <c r="AC350" s="792"/>
      <c r="AD350" s="792"/>
    </row>
    <row r="351" spans="1:30" ht="17.399999999999999">
      <c r="A351" s="790"/>
      <c r="B351" s="790"/>
      <c r="C351" s="790"/>
      <c r="D351" s="790"/>
      <c r="E351" s="790"/>
      <c r="F351" s="790"/>
      <c r="G351" s="790"/>
      <c r="H351" s="939"/>
      <c r="I351" s="790"/>
      <c r="J351" s="790"/>
      <c r="K351" s="790"/>
      <c r="L351" s="790"/>
      <c r="M351" s="939"/>
      <c r="N351" s="790"/>
      <c r="O351" s="790"/>
      <c r="P351" s="790"/>
      <c r="Q351" s="790"/>
      <c r="R351" s="790"/>
      <c r="S351" s="790"/>
      <c r="T351" s="940"/>
      <c r="U351" s="790"/>
      <c r="V351" s="790"/>
      <c r="W351" s="790"/>
      <c r="X351" s="790"/>
      <c r="Y351" s="790"/>
      <c r="Z351" s="790"/>
      <c r="AA351" s="790"/>
      <c r="AB351" s="791"/>
      <c r="AC351" s="792"/>
      <c r="AD351" s="792"/>
    </row>
    <row r="352" spans="1:30" ht="17.399999999999999">
      <c r="A352" s="790"/>
      <c r="B352" s="790"/>
      <c r="C352" s="790"/>
      <c r="D352" s="790"/>
      <c r="E352" s="790"/>
      <c r="F352" s="790"/>
      <c r="G352" s="790"/>
      <c r="H352" s="939"/>
      <c r="I352" s="790"/>
      <c r="J352" s="790"/>
      <c r="K352" s="790"/>
      <c r="L352" s="790"/>
      <c r="M352" s="939"/>
      <c r="N352" s="790"/>
      <c r="O352" s="790"/>
      <c r="P352" s="790"/>
      <c r="Q352" s="790"/>
      <c r="R352" s="790"/>
      <c r="S352" s="790"/>
      <c r="T352" s="940"/>
      <c r="U352" s="790"/>
      <c r="V352" s="790"/>
      <c r="W352" s="790"/>
      <c r="X352" s="790"/>
      <c r="Y352" s="790"/>
      <c r="Z352" s="790"/>
      <c r="AA352" s="790"/>
      <c r="AB352" s="791"/>
      <c r="AC352" s="792"/>
      <c r="AD352" s="792"/>
    </row>
    <row r="353" spans="1:30" ht="17.399999999999999">
      <c r="A353" s="790"/>
      <c r="B353" s="790"/>
      <c r="C353" s="790"/>
      <c r="D353" s="790"/>
      <c r="E353" s="790"/>
      <c r="F353" s="790"/>
      <c r="G353" s="790"/>
      <c r="H353" s="939"/>
      <c r="I353" s="790"/>
      <c r="J353" s="790"/>
      <c r="K353" s="790"/>
      <c r="L353" s="790"/>
      <c r="M353" s="939"/>
      <c r="N353" s="790"/>
      <c r="O353" s="790"/>
      <c r="P353" s="790"/>
      <c r="Q353" s="790"/>
      <c r="R353" s="790"/>
      <c r="S353" s="790"/>
      <c r="T353" s="940"/>
      <c r="U353" s="790"/>
      <c r="V353" s="790"/>
      <c r="W353" s="790"/>
      <c r="X353" s="790"/>
      <c r="Y353" s="790"/>
      <c r="Z353" s="790"/>
      <c r="AA353" s="790"/>
      <c r="AB353" s="791"/>
      <c r="AC353" s="792"/>
      <c r="AD353" s="792"/>
    </row>
    <row r="354" spans="1:30" ht="17.399999999999999">
      <c r="A354" s="790"/>
      <c r="B354" s="790"/>
      <c r="C354" s="790"/>
      <c r="D354" s="790"/>
      <c r="E354" s="790"/>
      <c r="F354" s="790"/>
      <c r="G354" s="790"/>
      <c r="H354" s="939"/>
      <c r="I354" s="790"/>
      <c r="J354" s="790"/>
      <c r="K354" s="790"/>
      <c r="L354" s="790"/>
      <c r="M354" s="939"/>
      <c r="N354" s="790"/>
      <c r="O354" s="790"/>
      <c r="P354" s="790"/>
      <c r="Q354" s="790"/>
      <c r="R354" s="790"/>
      <c r="S354" s="790"/>
      <c r="T354" s="940"/>
      <c r="U354" s="790"/>
      <c r="V354" s="790"/>
      <c r="W354" s="790"/>
      <c r="X354" s="790"/>
      <c r="Y354" s="790"/>
      <c r="Z354" s="790"/>
      <c r="AA354" s="790"/>
      <c r="AB354" s="791"/>
      <c r="AC354" s="792"/>
      <c r="AD354" s="792"/>
    </row>
    <row r="355" spans="1:30" ht="17.399999999999999">
      <c r="A355" s="790"/>
      <c r="B355" s="790"/>
      <c r="C355" s="790"/>
      <c r="D355" s="790"/>
      <c r="E355" s="790"/>
      <c r="F355" s="790"/>
      <c r="G355" s="790"/>
      <c r="H355" s="939"/>
      <c r="I355" s="790"/>
      <c r="J355" s="790"/>
      <c r="K355" s="790"/>
      <c r="L355" s="790"/>
      <c r="M355" s="939"/>
      <c r="N355" s="790"/>
      <c r="O355" s="790"/>
      <c r="P355" s="790"/>
      <c r="Q355" s="790"/>
      <c r="R355" s="790"/>
      <c r="S355" s="790"/>
      <c r="T355" s="940"/>
      <c r="U355" s="790"/>
      <c r="V355" s="790"/>
      <c r="W355" s="790"/>
      <c r="X355" s="790"/>
      <c r="Y355" s="790"/>
      <c r="Z355" s="790"/>
      <c r="AA355" s="790"/>
      <c r="AB355" s="791"/>
      <c r="AC355" s="792"/>
      <c r="AD355" s="792"/>
    </row>
    <row r="356" spans="1:30" ht="17.399999999999999">
      <c r="A356" s="790"/>
      <c r="B356" s="790"/>
      <c r="C356" s="790"/>
      <c r="D356" s="790"/>
      <c r="E356" s="790"/>
      <c r="F356" s="790"/>
      <c r="G356" s="790"/>
      <c r="H356" s="939"/>
      <c r="I356" s="790"/>
      <c r="J356" s="790"/>
      <c r="K356" s="790"/>
      <c r="L356" s="790"/>
      <c r="M356" s="939"/>
      <c r="N356" s="790"/>
      <c r="O356" s="790"/>
      <c r="P356" s="790"/>
      <c r="Q356" s="790"/>
      <c r="R356" s="790"/>
      <c r="S356" s="790"/>
      <c r="T356" s="940"/>
      <c r="U356" s="790"/>
      <c r="V356" s="790"/>
      <c r="W356" s="790"/>
      <c r="X356" s="790"/>
      <c r="Y356" s="790"/>
      <c r="Z356" s="790"/>
      <c r="AA356" s="790"/>
      <c r="AB356" s="791"/>
      <c r="AC356" s="792"/>
      <c r="AD356" s="792"/>
    </row>
    <row r="357" spans="1:30" ht="17.399999999999999">
      <c r="A357" s="790"/>
      <c r="B357" s="790"/>
      <c r="C357" s="790"/>
      <c r="D357" s="790"/>
      <c r="E357" s="790"/>
      <c r="F357" s="790"/>
      <c r="G357" s="790"/>
      <c r="H357" s="939"/>
      <c r="I357" s="790"/>
      <c r="J357" s="790"/>
      <c r="K357" s="790"/>
      <c r="L357" s="790"/>
      <c r="M357" s="939"/>
      <c r="N357" s="790"/>
      <c r="O357" s="790"/>
      <c r="P357" s="790"/>
      <c r="Q357" s="790"/>
      <c r="R357" s="790"/>
      <c r="S357" s="790"/>
      <c r="T357" s="940"/>
      <c r="U357" s="790"/>
      <c r="V357" s="790"/>
      <c r="W357" s="790"/>
      <c r="X357" s="790"/>
      <c r="Y357" s="790"/>
      <c r="Z357" s="790"/>
      <c r="AA357" s="790"/>
      <c r="AB357" s="791"/>
      <c r="AC357" s="792"/>
      <c r="AD357" s="792"/>
    </row>
    <row r="358" spans="1:30" ht="17.399999999999999">
      <c r="A358" s="790"/>
      <c r="B358" s="790"/>
      <c r="C358" s="790"/>
      <c r="D358" s="790"/>
      <c r="E358" s="790"/>
      <c r="F358" s="790"/>
      <c r="G358" s="790"/>
      <c r="H358" s="939"/>
      <c r="I358" s="790"/>
      <c r="J358" s="790"/>
      <c r="K358" s="790"/>
      <c r="L358" s="790"/>
      <c r="M358" s="939"/>
      <c r="N358" s="790"/>
      <c r="O358" s="790"/>
      <c r="P358" s="790"/>
      <c r="Q358" s="790"/>
      <c r="R358" s="790"/>
      <c r="S358" s="790"/>
      <c r="T358" s="940"/>
      <c r="U358" s="790"/>
      <c r="V358" s="790"/>
      <c r="W358" s="790"/>
      <c r="X358" s="790"/>
      <c r="Y358" s="790"/>
      <c r="Z358" s="790"/>
      <c r="AA358" s="790"/>
      <c r="AB358" s="791"/>
      <c r="AC358" s="792"/>
      <c r="AD358" s="792"/>
    </row>
    <row r="359" spans="1:30" ht="17.399999999999999">
      <c r="A359" s="790"/>
      <c r="B359" s="790"/>
      <c r="C359" s="790"/>
      <c r="D359" s="790"/>
      <c r="E359" s="790"/>
      <c r="F359" s="790"/>
      <c r="G359" s="790"/>
      <c r="H359" s="939"/>
      <c r="I359" s="790"/>
      <c r="J359" s="790"/>
      <c r="K359" s="790"/>
      <c r="L359" s="790"/>
      <c r="M359" s="939"/>
      <c r="N359" s="790"/>
      <c r="O359" s="790"/>
      <c r="P359" s="790"/>
      <c r="Q359" s="790"/>
      <c r="R359" s="790"/>
      <c r="S359" s="790"/>
      <c r="T359" s="940"/>
      <c r="U359" s="790"/>
      <c r="V359" s="790"/>
      <c r="W359" s="790"/>
      <c r="X359" s="790"/>
      <c r="Y359" s="790"/>
      <c r="Z359" s="790"/>
      <c r="AA359" s="790"/>
      <c r="AB359" s="791"/>
      <c r="AC359" s="792"/>
      <c r="AD359" s="792"/>
    </row>
    <row r="360" spans="1:30" ht="17.399999999999999">
      <c r="A360" s="790"/>
      <c r="B360" s="790"/>
      <c r="C360" s="790"/>
      <c r="D360" s="790"/>
      <c r="E360" s="790"/>
      <c r="F360" s="790"/>
      <c r="G360" s="790"/>
      <c r="H360" s="939"/>
      <c r="I360" s="790"/>
      <c r="J360" s="790"/>
      <c r="K360" s="790"/>
      <c r="L360" s="790"/>
      <c r="M360" s="939"/>
      <c r="N360" s="790"/>
      <c r="O360" s="790"/>
      <c r="P360" s="790"/>
      <c r="Q360" s="790"/>
      <c r="R360" s="790"/>
      <c r="S360" s="790"/>
      <c r="T360" s="940"/>
      <c r="U360" s="790"/>
      <c r="V360" s="790"/>
      <c r="W360" s="790"/>
      <c r="X360" s="790"/>
      <c r="Y360" s="790"/>
      <c r="Z360" s="790"/>
      <c r="AA360" s="790"/>
      <c r="AB360" s="791"/>
      <c r="AC360" s="792"/>
      <c r="AD360" s="792"/>
    </row>
    <row r="361" spans="1:30" ht="17.399999999999999">
      <c r="A361" s="790"/>
      <c r="B361" s="790"/>
      <c r="C361" s="790"/>
      <c r="D361" s="790"/>
      <c r="E361" s="790"/>
      <c r="F361" s="790"/>
      <c r="G361" s="790"/>
      <c r="H361" s="939"/>
      <c r="I361" s="790"/>
      <c r="J361" s="790"/>
      <c r="K361" s="790"/>
      <c r="L361" s="790"/>
      <c r="M361" s="939"/>
      <c r="N361" s="790"/>
      <c r="O361" s="790"/>
      <c r="P361" s="790"/>
      <c r="Q361" s="790"/>
      <c r="R361" s="790"/>
      <c r="S361" s="790"/>
      <c r="T361" s="940"/>
      <c r="U361" s="790"/>
      <c r="V361" s="790"/>
      <c r="W361" s="790"/>
      <c r="X361" s="790"/>
      <c r="Y361" s="790"/>
      <c r="Z361" s="790"/>
      <c r="AA361" s="790"/>
      <c r="AB361" s="791"/>
      <c r="AC361" s="792"/>
      <c r="AD361" s="792"/>
    </row>
    <row r="362" spans="1:30" ht="17.399999999999999">
      <c r="A362" s="790"/>
      <c r="B362" s="790"/>
      <c r="C362" s="790"/>
      <c r="D362" s="790"/>
      <c r="E362" s="790"/>
      <c r="F362" s="790"/>
      <c r="G362" s="790"/>
      <c r="H362" s="939"/>
      <c r="I362" s="790"/>
      <c r="J362" s="790"/>
      <c r="K362" s="790"/>
      <c r="L362" s="790"/>
      <c r="M362" s="939"/>
      <c r="N362" s="790"/>
      <c r="O362" s="790"/>
      <c r="P362" s="790"/>
      <c r="Q362" s="790"/>
      <c r="R362" s="790"/>
      <c r="S362" s="790"/>
      <c r="T362" s="940"/>
      <c r="U362" s="790"/>
      <c r="V362" s="790"/>
      <c r="W362" s="790"/>
      <c r="X362" s="790"/>
      <c r="Y362" s="790"/>
      <c r="Z362" s="790"/>
      <c r="AA362" s="790"/>
      <c r="AB362" s="791"/>
      <c r="AC362" s="792"/>
      <c r="AD362" s="792"/>
    </row>
    <row r="363" spans="1:30" ht="17.399999999999999">
      <c r="A363" s="790"/>
      <c r="B363" s="790"/>
      <c r="C363" s="790"/>
      <c r="D363" s="790"/>
      <c r="E363" s="790"/>
      <c r="F363" s="790"/>
      <c r="G363" s="790"/>
      <c r="H363" s="939"/>
      <c r="I363" s="790"/>
      <c r="J363" s="790"/>
      <c r="K363" s="790"/>
      <c r="L363" s="790"/>
      <c r="M363" s="939"/>
      <c r="N363" s="790"/>
      <c r="O363" s="790"/>
      <c r="P363" s="790"/>
      <c r="Q363" s="790"/>
      <c r="R363" s="790"/>
      <c r="S363" s="790"/>
      <c r="T363" s="940"/>
      <c r="U363" s="790"/>
      <c r="V363" s="790"/>
      <c r="W363" s="790"/>
      <c r="X363" s="790"/>
      <c r="Y363" s="790"/>
      <c r="Z363" s="790"/>
      <c r="AA363" s="790"/>
      <c r="AB363" s="791"/>
      <c r="AC363" s="792"/>
      <c r="AD363" s="792"/>
    </row>
    <row r="364" spans="1:30" ht="17.399999999999999">
      <c r="A364" s="790"/>
      <c r="B364" s="790"/>
      <c r="C364" s="790"/>
      <c r="D364" s="790"/>
      <c r="E364" s="790"/>
      <c r="F364" s="790"/>
      <c r="G364" s="790"/>
      <c r="H364" s="939"/>
      <c r="I364" s="790"/>
      <c r="J364" s="790"/>
      <c r="K364" s="790"/>
      <c r="L364" s="790"/>
      <c r="M364" s="939"/>
      <c r="N364" s="790"/>
      <c r="O364" s="790"/>
      <c r="P364" s="790"/>
      <c r="Q364" s="790"/>
      <c r="R364" s="790"/>
      <c r="S364" s="790"/>
      <c r="T364" s="940"/>
      <c r="U364" s="790"/>
      <c r="V364" s="790"/>
      <c r="W364" s="790"/>
      <c r="X364" s="790"/>
      <c r="Y364" s="790"/>
      <c r="Z364" s="790"/>
      <c r="AA364" s="790"/>
      <c r="AB364" s="791"/>
      <c r="AC364" s="792"/>
      <c r="AD364" s="792"/>
    </row>
    <row r="365" spans="1:30" ht="17.399999999999999">
      <c r="A365" s="790"/>
      <c r="B365" s="790"/>
      <c r="C365" s="790"/>
      <c r="D365" s="790"/>
      <c r="E365" s="790"/>
      <c r="F365" s="790"/>
      <c r="G365" s="790"/>
      <c r="H365" s="939"/>
      <c r="I365" s="790"/>
      <c r="J365" s="790"/>
      <c r="K365" s="790"/>
      <c r="L365" s="790"/>
      <c r="M365" s="939"/>
      <c r="N365" s="790"/>
      <c r="O365" s="790"/>
      <c r="P365" s="790"/>
      <c r="Q365" s="790"/>
      <c r="R365" s="790"/>
      <c r="S365" s="790"/>
      <c r="T365" s="940"/>
      <c r="U365" s="790"/>
      <c r="V365" s="790"/>
      <c r="W365" s="790"/>
      <c r="X365" s="790"/>
      <c r="Y365" s="790"/>
      <c r="Z365" s="790"/>
      <c r="AA365" s="790"/>
      <c r="AB365" s="791"/>
      <c r="AC365" s="792"/>
      <c r="AD365" s="792"/>
    </row>
    <row r="366" spans="1:30" ht="17.399999999999999">
      <c r="A366" s="790"/>
      <c r="B366" s="790"/>
      <c r="C366" s="790"/>
      <c r="D366" s="790"/>
      <c r="E366" s="790"/>
      <c r="F366" s="790"/>
      <c r="G366" s="790"/>
      <c r="H366" s="939"/>
      <c r="I366" s="790"/>
      <c r="J366" s="790"/>
      <c r="K366" s="790"/>
      <c r="L366" s="790"/>
      <c r="M366" s="939"/>
      <c r="N366" s="790"/>
      <c r="O366" s="790"/>
      <c r="P366" s="790"/>
      <c r="Q366" s="790"/>
      <c r="R366" s="790"/>
      <c r="S366" s="790"/>
      <c r="T366" s="940"/>
      <c r="U366" s="790"/>
      <c r="V366" s="790"/>
      <c r="W366" s="790"/>
      <c r="X366" s="790"/>
      <c r="Y366" s="790"/>
      <c r="Z366" s="790"/>
      <c r="AA366" s="790"/>
      <c r="AB366" s="791"/>
      <c r="AC366" s="792"/>
      <c r="AD366" s="792"/>
    </row>
    <row r="367" spans="1:30" ht="17.399999999999999">
      <c r="A367" s="790"/>
      <c r="B367" s="790"/>
      <c r="C367" s="790"/>
      <c r="D367" s="790"/>
      <c r="E367" s="790"/>
      <c r="F367" s="790"/>
      <c r="G367" s="790"/>
      <c r="H367" s="939"/>
      <c r="I367" s="790"/>
      <c r="J367" s="790"/>
      <c r="K367" s="790"/>
      <c r="L367" s="790"/>
      <c r="M367" s="939"/>
      <c r="N367" s="790"/>
      <c r="O367" s="790"/>
      <c r="P367" s="790"/>
      <c r="Q367" s="790"/>
      <c r="R367" s="790"/>
      <c r="S367" s="790"/>
      <c r="T367" s="940"/>
      <c r="U367" s="790"/>
      <c r="V367" s="790"/>
      <c r="W367" s="790"/>
      <c r="X367" s="790"/>
      <c r="Y367" s="790"/>
      <c r="Z367" s="790"/>
      <c r="AA367" s="790"/>
      <c r="AB367" s="791"/>
      <c r="AC367" s="792"/>
      <c r="AD367" s="792"/>
    </row>
    <row r="368" spans="1:30" ht="17.399999999999999">
      <c r="A368" s="790"/>
      <c r="B368" s="790"/>
      <c r="C368" s="790"/>
      <c r="D368" s="790"/>
      <c r="E368" s="790"/>
      <c r="F368" s="790"/>
      <c r="G368" s="790"/>
      <c r="H368" s="939"/>
      <c r="I368" s="790"/>
      <c r="J368" s="790"/>
      <c r="K368" s="790"/>
      <c r="L368" s="790"/>
      <c r="M368" s="939"/>
      <c r="N368" s="790"/>
      <c r="O368" s="790"/>
      <c r="P368" s="790"/>
      <c r="Q368" s="790"/>
      <c r="R368" s="790"/>
      <c r="S368" s="790"/>
      <c r="T368" s="940"/>
      <c r="U368" s="790"/>
      <c r="V368" s="790"/>
      <c r="W368" s="790"/>
      <c r="X368" s="790"/>
      <c r="Y368" s="790"/>
      <c r="Z368" s="790"/>
      <c r="AA368" s="790"/>
      <c r="AB368" s="791"/>
      <c r="AC368" s="792"/>
      <c r="AD368" s="792"/>
    </row>
    <row r="369" spans="1:30" ht="17.399999999999999">
      <c r="A369" s="790"/>
      <c r="B369" s="790"/>
      <c r="C369" s="790"/>
      <c r="D369" s="790"/>
      <c r="E369" s="790"/>
      <c r="F369" s="790"/>
      <c r="G369" s="790"/>
      <c r="H369" s="939"/>
      <c r="I369" s="790"/>
      <c r="J369" s="790"/>
      <c r="K369" s="790"/>
      <c r="L369" s="790"/>
      <c r="M369" s="939"/>
      <c r="N369" s="790"/>
      <c r="O369" s="790"/>
      <c r="P369" s="790"/>
      <c r="Q369" s="790"/>
      <c r="R369" s="790"/>
      <c r="S369" s="790"/>
      <c r="T369" s="940"/>
      <c r="U369" s="790"/>
      <c r="V369" s="790"/>
      <c r="W369" s="790"/>
      <c r="X369" s="790"/>
      <c r="Y369" s="790"/>
      <c r="Z369" s="790"/>
      <c r="AA369" s="790"/>
      <c r="AB369" s="791"/>
      <c r="AC369" s="792"/>
      <c r="AD369" s="792"/>
    </row>
    <row r="370" spans="1:30" ht="17.399999999999999">
      <c r="A370" s="790"/>
      <c r="B370" s="790"/>
      <c r="C370" s="790"/>
      <c r="D370" s="790"/>
      <c r="E370" s="790"/>
      <c r="F370" s="790"/>
      <c r="G370" s="790"/>
      <c r="H370" s="939"/>
      <c r="I370" s="790"/>
      <c r="J370" s="790"/>
      <c r="K370" s="790"/>
      <c r="L370" s="790"/>
      <c r="M370" s="939"/>
      <c r="N370" s="790"/>
      <c r="O370" s="790"/>
      <c r="P370" s="790"/>
      <c r="Q370" s="790"/>
      <c r="R370" s="790"/>
      <c r="S370" s="790"/>
      <c r="T370" s="940"/>
      <c r="U370" s="790"/>
      <c r="V370" s="790"/>
      <c r="W370" s="790"/>
      <c r="X370" s="790"/>
      <c r="Y370" s="790"/>
      <c r="Z370" s="790"/>
      <c r="AA370" s="790"/>
      <c r="AB370" s="791"/>
      <c r="AC370" s="792"/>
      <c r="AD370" s="792"/>
    </row>
    <row r="371" spans="1:30" ht="17.399999999999999">
      <c r="A371" s="790"/>
      <c r="B371" s="790"/>
      <c r="C371" s="790"/>
      <c r="D371" s="790"/>
      <c r="E371" s="790"/>
      <c r="F371" s="790"/>
      <c r="G371" s="790"/>
      <c r="H371" s="939"/>
      <c r="I371" s="790"/>
      <c r="J371" s="790"/>
      <c r="K371" s="790"/>
      <c r="L371" s="790"/>
      <c r="M371" s="939"/>
      <c r="N371" s="790"/>
      <c r="O371" s="790"/>
      <c r="P371" s="790"/>
      <c r="Q371" s="790"/>
      <c r="R371" s="790"/>
      <c r="S371" s="790"/>
      <c r="T371" s="940"/>
      <c r="U371" s="790"/>
      <c r="V371" s="790"/>
      <c r="W371" s="790"/>
      <c r="X371" s="790"/>
      <c r="Y371" s="790"/>
      <c r="Z371" s="790"/>
      <c r="AA371" s="790"/>
      <c r="AB371" s="791"/>
      <c r="AC371" s="792"/>
      <c r="AD371" s="792"/>
    </row>
    <row r="372" spans="1:30" ht="17.399999999999999">
      <c r="A372" s="790"/>
      <c r="B372" s="790"/>
      <c r="C372" s="790"/>
      <c r="D372" s="790"/>
      <c r="E372" s="790"/>
      <c r="F372" s="790"/>
      <c r="G372" s="790"/>
      <c r="H372" s="939"/>
      <c r="I372" s="790"/>
      <c r="J372" s="790"/>
      <c r="K372" s="790"/>
      <c r="L372" s="790"/>
      <c r="M372" s="939"/>
      <c r="N372" s="790"/>
      <c r="O372" s="790"/>
      <c r="P372" s="790"/>
      <c r="Q372" s="790"/>
      <c r="R372" s="790"/>
      <c r="S372" s="790"/>
      <c r="T372" s="940"/>
      <c r="U372" s="790"/>
      <c r="V372" s="790"/>
      <c r="W372" s="790"/>
      <c r="X372" s="790"/>
      <c r="Y372" s="790"/>
      <c r="Z372" s="790"/>
      <c r="AA372" s="790"/>
      <c r="AB372" s="791"/>
      <c r="AC372" s="792"/>
      <c r="AD372" s="792"/>
    </row>
    <row r="373" spans="1:30" ht="17.399999999999999">
      <c r="A373" s="790"/>
      <c r="B373" s="790"/>
      <c r="C373" s="790"/>
      <c r="D373" s="790"/>
      <c r="E373" s="790"/>
      <c r="F373" s="790"/>
      <c r="G373" s="790"/>
      <c r="H373" s="939"/>
      <c r="I373" s="790"/>
      <c r="J373" s="790"/>
      <c r="K373" s="790"/>
      <c r="L373" s="790"/>
      <c r="M373" s="939"/>
      <c r="N373" s="790"/>
      <c r="O373" s="790"/>
      <c r="P373" s="790"/>
      <c r="Q373" s="790"/>
      <c r="R373" s="790"/>
      <c r="S373" s="790"/>
      <c r="T373" s="940"/>
      <c r="U373" s="790"/>
      <c r="V373" s="790"/>
      <c r="W373" s="790"/>
      <c r="X373" s="790"/>
      <c r="Y373" s="790"/>
      <c r="Z373" s="790"/>
      <c r="AA373" s="790"/>
      <c r="AB373" s="791"/>
      <c r="AC373" s="792"/>
      <c r="AD373" s="792"/>
    </row>
    <row r="374" spans="1:30" ht="17.399999999999999">
      <c r="A374" s="790"/>
      <c r="B374" s="790"/>
      <c r="C374" s="790"/>
      <c r="D374" s="790"/>
      <c r="E374" s="790"/>
      <c r="F374" s="790"/>
      <c r="G374" s="790"/>
      <c r="H374" s="939"/>
      <c r="I374" s="790"/>
      <c r="J374" s="790"/>
      <c r="K374" s="790"/>
      <c r="L374" s="790"/>
      <c r="M374" s="939"/>
      <c r="N374" s="790"/>
      <c r="O374" s="790"/>
      <c r="P374" s="790"/>
      <c r="Q374" s="790"/>
      <c r="R374" s="790"/>
      <c r="S374" s="790"/>
      <c r="T374" s="940"/>
      <c r="U374" s="790"/>
      <c r="V374" s="790"/>
      <c r="W374" s="790"/>
      <c r="X374" s="790"/>
      <c r="Y374" s="790"/>
      <c r="Z374" s="790"/>
      <c r="AA374" s="790"/>
      <c r="AB374" s="791"/>
      <c r="AC374" s="792"/>
      <c r="AD374" s="792"/>
    </row>
    <row r="375" spans="1:30" ht="17.399999999999999">
      <c r="A375" s="790"/>
      <c r="B375" s="790"/>
      <c r="C375" s="790"/>
      <c r="D375" s="790"/>
      <c r="E375" s="790"/>
      <c r="F375" s="790"/>
      <c r="G375" s="790"/>
      <c r="H375" s="939"/>
      <c r="I375" s="790"/>
      <c r="J375" s="790"/>
      <c r="K375" s="790"/>
      <c r="L375" s="790"/>
      <c r="M375" s="939"/>
      <c r="N375" s="790"/>
      <c r="O375" s="790"/>
      <c r="P375" s="790"/>
      <c r="Q375" s="790"/>
      <c r="R375" s="790"/>
      <c r="S375" s="790"/>
      <c r="T375" s="940"/>
      <c r="U375" s="790"/>
      <c r="V375" s="790"/>
      <c r="W375" s="790"/>
      <c r="X375" s="790"/>
      <c r="Y375" s="790"/>
      <c r="Z375" s="790"/>
      <c r="AA375" s="790"/>
      <c r="AB375" s="791"/>
      <c r="AC375" s="792"/>
      <c r="AD375" s="792"/>
    </row>
    <row r="376" spans="1:30" ht="17.399999999999999">
      <c r="A376" s="790"/>
      <c r="B376" s="790"/>
      <c r="C376" s="790"/>
      <c r="D376" s="790"/>
      <c r="E376" s="790"/>
      <c r="F376" s="790"/>
      <c r="G376" s="790"/>
      <c r="H376" s="939"/>
      <c r="I376" s="790"/>
      <c r="J376" s="790"/>
      <c r="K376" s="790"/>
      <c r="L376" s="790"/>
      <c r="M376" s="939"/>
      <c r="N376" s="790"/>
      <c r="O376" s="790"/>
      <c r="P376" s="790"/>
      <c r="Q376" s="790"/>
      <c r="R376" s="790"/>
      <c r="S376" s="790"/>
      <c r="T376" s="940"/>
      <c r="U376" s="790"/>
      <c r="V376" s="790"/>
      <c r="W376" s="790"/>
      <c r="X376" s="790"/>
      <c r="Y376" s="790"/>
      <c r="Z376" s="790"/>
      <c r="AA376" s="790"/>
      <c r="AB376" s="791"/>
      <c r="AC376" s="792"/>
      <c r="AD376" s="792"/>
    </row>
    <row r="377" spans="1:30" ht="17.399999999999999">
      <c r="A377" s="790"/>
      <c r="B377" s="790"/>
      <c r="C377" s="790"/>
      <c r="D377" s="790"/>
      <c r="E377" s="790"/>
      <c r="F377" s="790"/>
      <c r="G377" s="790"/>
      <c r="H377" s="939"/>
      <c r="I377" s="790"/>
      <c r="J377" s="790"/>
      <c r="K377" s="790"/>
      <c r="L377" s="790"/>
      <c r="M377" s="939"/>
      <c r="N377" s="790"/>
      <c r="O377" s="790"/>
      <c r="P377" s="790"/>
      <c r="Q377" s="790"/>
      <c r="R377" s="790"/>
      <c r="S377" s="790"/>
      <c r="T377" s="940"/>
      <c r="U377" s="790"/>
      <c r="V377" s="790"/>
      <c r="W377" s="790"/>
      <c r="X377" s="790"/>
      <c r="Y377" s="790"/>
      <c r="Z377" s="790"/>
      <c r="AA377" s="790"/>
      <c r="AB377" s="791"/>
      <c r="AC377" s="792"/>
      <c r="AD377" s="792"/>
    </row>
    <row r="378" spans="1:30" ht="17.399999999999999">
      <c r="A378" s="790"/>
      <c r="B378" s="790"/>
      <c r="C378" s="790"/>
      <c r="D378" s="790"/>
      <c r="E378" s="790"/>
      <c r="F378" s="790"/>
      <c r="G378" s="790"/>
      <c r="H378" s="939"/>
      <c r="I378" s="790"/>
      <c r="J378" s="790"/>
      <c r="K378" s="790"/>
      <c r="L378" s="790"/>
      <c r="M378" s="939"/>
      <c r="N378" s="790"/>
      <c r="O378" s="790"/>
      <c r="P378" s="790"/>
      <c r="Q378" s="790"/>
      <c r="R378" s="790"/>
      <c r="S378" s="790"/>
      <c r="T378" s="940"/>
      <c r="U378" s="790"/>
      <c r="V378" s="790"/>
      <c r="W378" s="790"/>
      <c r="X378" s="790"/>
      <c r="Y378" s="790"/>
      <c r="Z378" s="790"/>
      <c r="AA378" s="790"/>
      <c r="AB378" s="791"/>
      <c r="AC378" s="792"/>
      <c r="AD378" s="792"/>
    </row>
    <row r="379" spans="1:30" ht="17.399999999999999">
      <c r="A379" s="790"/>
      <c r="B379" s="790"/>
      <c r="C379" s="790"/>
      <c r="D379" s="790"/>
      <c r="E379" s="790"/>
      <c r="F379" s="790"/>
      <c r="G379" s="790"/>
      <c r="H379" s="939"/>
      <c r="I379" s="790"/>
      <c r="J379" s="790"/>
      <c r="K379" s="790"/>
      <c r="L379" s="790"/>
      <c r="M379" s="939"/>
      <c r="N379" s="790"/>
      <c r="O379" s="790"/>
      <c r="P379" s="790"/>
      <c r="Q379" s="790"/>
      <c r="R379" s="790"/>
      <c r="S379" s="790"/>
      <c r="T379" s="940"/>
      <c r="U379" s="790"/>
      <c r="V379" s="790"/>
      <c r="W379" s="790"/>
      <c r="X379" s="790"/>
      <c r="Y379" s="790"/>
      <c r="Z379" s="790"/>
      <c r="AA379" s="790"/>
      <c r="AB379" s="791"/>
      <c r="AC379" s="792"/>
      <c r="AD379" s="792"/>
    </row>
    <row r="380" spans="1:30" ht="17.399999999999999">
      <c r="A380" s="790"/>
      <c r="B380" s="790"/>
      <c r="C380" s="790"/>
      <c r="D380" s="790"/>
      <c r="E380" s="790"/>
      <c r="F380" s="790"/>
      <c r="G380" s="790"/>
      <c r="H380" s="939"/>
      <c r="I380" s="790"/>
      <c r="J380" s="790"/>
      <c r="K380" s="790"/>
      <c r="L380" s="790"/>
      <c r="M380" s="939"/>
      <c r="N380" s="790"/>
      <c r="O380" s="790"/>
      <c r="P380" s="790"/>
      <c r="Q380" s="790"/>
      <c r="R380" s="790"/>
      <c r="S380" s="790"/>
      <c r="T380" s="940"/>
      <c r="U380" s="790"/>
      <c r="V380" s="790"/>
      <c r="W380" s="790"/>
      <c r="X380" s="790"/>
      <c r="Y380" s="790"/>
      <c r="Z380" s="790"/>
      <c r="AA380" s="790"/>
      <c r="AB380" s="791"/>
      <c r="AC380" s="792"/>
      <c r="AD380" s="792"/>
    </row>
    <row r="381" spans="1:30" ht="17.399999999999999">
      <c r="A381" s="790"/>
      <c r="B381" s="790"/>
      <c r="C381" s="790"/>
      <c r="D381" s="790"/>
      <c r="E381" s="790"/>
      <c r="F381" s="790"/>
      <c r="G381" s="790"/>
      <c r="H381" s="939"/>
      <c r="I381" s="790"/>
      <c r="J381" s="790"/>
      <c r="K381" s="790"/>
      <c r="L381" s="790"/>
      <c r="M381" s="939"/>
      <c r="N381" s="790"/>
      <c r="O381" s="790"/>
      <c r="P381" s="790"/>
      <c r="Q381" s="790"/>
      <c r="R381" s="790"/>
      <c r="S381" s="790"/>
      <c r="T381" s="940"/>
      <c r="U381" s="790"/>
      <c r="V381" s="790"/>
      <c r="W381" s="790"/>
      <c r="X381" s="790"/>
      <c r="Y381" s="790"/>
      <c r="Z381" s="790"/>
      <c r="AA381" s="790"/>
      <c r="AB381" s="791"/>
      <c r="AC381" s="792"/>
      <c r="AD381" s="792"/>
    </row>
    <row r="382" spans="1:30" ht="17.399999999999999">
      <c r="A382" s="790"/>
      <c r="B382" s="790"/>
      <c r="C382" s="790"/>
      <c r="D382" s="790"/>
      <c r="E382" s="790"/>
      <c r="F382" s="790"/>
      <c r="G382" s="790"/>
      <c r="H382" s="939"/>
      <c r="I382" s="790"/>
      <c r="J382" s="790"/>
      <c r="K382" s="790"/>
      <c r="L382" s="790"/>
      <c r="M382" s="939"/>
      <c r="N382" s="790"/>
      <c r="O382" s="790"/>
      <c r="P382" s="790"/>
      <c r="Q382" s="790"/>
      <c r="R382" s="790"/>
      <c r="S382" s="790"/>
      <c r="T382" s="940"/>
      <c r="U382" s="790"/>
      <c r="V382" s="790"/>
      <c r="W382" s="790"/>
      <c r="X382" s="790"/>
      <c r="Y382" s="790"/>
      <c r="Z382" s="790"/>
      <c r="AA382" s="790"/>
      <c r="AB382" s="791"/>
      <c r="AC382" s="792"/>
      <c r="AD382" s="792"/>
    </row>
    <row r="383" spans="1:30" ht="17.399999999999999">
      <c r="A383" s="790"/>
      <c r="B383" s="790"/>
      <c r="C383" s="790"/>
      <c r="D383" s="790"/>
      <c r="E383" s="790"/>
      <c r="F383" s="790"/>
      <c r="G383" s="790"/>
      <c r="H383" s="939"/>
      <c r="I383" s="790"/>
      <c r="J383" s="790"/>
      <c r="K383" s="790"/>
      <c r="L383" s="790"/>
      <c r="M383" s="939"/>
      <c r="N383" s="790"/>
      <c r="O383" s="790"/>
      <c r="P383" s="790"/>
      <c r="Q383" s="790"/>
      <c r="R383" s="790"/>
      <c r="S383" s="790"/>
      <c r="T383" s="940"/>
      <c r="U383" s="790"/>
      <c r="V383" s="790"/>
      <c r="W383" s="790"/>
      <c r="X383" s="790"/>
      <c r="Y383" s="790"/>
      <c r="Z383" s="790"/>
      <c r="AA383" s="790"/>
      <c r="AB383" s="791"/>
      <c r="AC383" s="792"/>
      <c r="AD383" s="792"/>
    </row>
    <row r="384" spans="1:30" ht="17.399999999999999">
      <c r="A384" s="790"/>
      <c r="B384" s="790"/>
      <c r="C384" s="790"/>
      <c r="D384" s="790"/>
      <c r="E384" s="790"/>
      <c r="F384" s="790"/>
      <c r="G384" s="790"/>
      <c r="H384" s="939"/>
      <c r="I384" s="790"/>
      <c r="J384" s="790"/>
      <c r="K384" s="790"/>
      <c r="L384" s="790"/>
      <c r="M384" s="939"/>
      <c r="N384" s="790"/>
      <c r="O384" s="790"/>
      <c r="P384" s="790"/>
      <c r="Q384" s="790"/>
      <c r="R384" s="790"/>
      <c r="S384" s="790"/>
      <c r="T384" s="940"/>
      <c r="U384" s="790"/>
      <c r="V384" s="790"/>
      <c r="W384" s="790"/>
      <c r="X384" s="790"/>
      <c r="Y384" s="790"/>
      <c r="Z384" s="790"/>
      <c r="AA384" s="790"/>
      <c r="AB384" s="791"/>
      <c r="AC384" s="792"/>
      <c r="AD384" s="792"/>
    </row>
    <row r="385" spans="1:30" ht="17.399999999999999">
      <c r="A385" s="790"/>
      <c r="B385" s="790"/>
      <c r="C385" s="790"/>
      <c r="D385" s="790"/>
      <c r="E385" s="790"/>
      <c r="F385" s="790"/>
      <c r="G385" s="790"/>
      <c r="H385" s="939"/>
      <c r="I385" s="790"/>
      <c r="J385" s="790"/>
      <c r="K385" s="790"/>
      <c r="L385" s="790"/>
      <c r="M385" s="939"/>
      <c r="N385" s="790"/>
      <c r="O385" s="790"/>
      <c r="P385" s="790"/>
      <c r="Q385" s="790"/>
      <c r="R385" s="790"/>
      <c r="S385" s="790"/>
      <c r="T385" s="940"/>
      <c r="U385" s="790"/>
      <c r="V385" s="790"/>
      <c r="W385" s="790"/>
      <c r="X385" s="790"/>
      <c r="Y385" s="790"/>
      <c r="Z385" s="790"/>
      <c r="AA385" s="790"/>
      <c r="AB385" s="791"/>
      <c r="AC385" s="792"/>
      <c r="AD385" s="792"/>
    </row>
    <row r="386" spans="1:30" ht="17.399999999999999">
      <c r="A386" s="790"/>
      <c r="B386" s="790"/>
      <c r="C386" s="790"/>
      <c r="D386" s="790"/>
      <c r="E386" s="790"/>
      <c r="F386" s="790"/>
      <c r="G386" s="790"/>
      <c r="H386" s="939"/>
      <c r="I386" s="790"/>
      <c r="J386" s="790"/>
      <c r="K386" s="790"/>
      <c r="L386" s="790"/>
      <c r="M386" s="939"/>
      <c r="N386" s="790"/>
      <c r="O386" s="790"/>
      <c r="P386" s="790"/>
      <c r="Q386" s="790"/>
      <c r="R386" s="790"/>
      <c r="S386" s="790"/>
      <c r="T386" s="940"/>
      <c r="U386" s="790"/>
      <c r="V386" s="790"/>
      <c r="W386" s="790"/>
      <c r="X386" s="790"/>
      <c r="Y386" s="790"/>
      <c r="Z386" s="790"/>
      <c r="AA386" s="790"/>
      <c r="AB386" s="791"/>
      <c r="AC386" s="792"/>
      <c r="AD386" s="792"/>
    </row>
    <row r="387" spans="1:30" ht="17.399999999999999">
      <c r="A387" s="790"/>
      <c r="B387" s="790"/>
      <c r="C387" s="790"/>
      <c r="D387" s="790"/>
      <c r="E387" s="790"/>
      <c r="F387" s="790"/>
      <c r="G387" s="790"/>
      <c r="H387" s="939"/>
      <c r="I387" s="790"/>
      <c r="J387" s="790"/>
      <c r="K387" s="790"/>
      <c r="L387" s="790"/>
      <c r="M387" s="939"/>
      <c r="N387" s="790"/>
      <c r="O387" s="790"/>
      <c r="P387" s="790"/>
      <c r="Q387" s="790"/>
      <c r="R387" s="790"/>
      <c r="S387" s="790"/>
      <c r="T387" s="940"/>
      <c r="U387" s="790"/>
      <c r="V387" s="790"/>
      <c r="W387" s="790"/>
      <c r="X387" s="790"/>
      <c r="Y387" s="790"/>
      <c r="Z387" s="790"/>
      <c r="AA387" s="790"/>
      <c r="AB387" s="791"/>
      <c r="AC387" s="792"/>
      <c r="AD387" s="792"/>
    </row>
    <row r="388" spans="1:30" ht="17.399999999999999">
      <c r="A388" s="790"/>
      <c r="B388" s="790"/>
      <c r="C388" s="790"/>
      <c r="D388" s="790"/>
      <c r="E388" s="790"/>
      <c r="F388" s="790"/>
      <c r="G388" s="790"/>
      <c r="H388" s="939"/>
      <c r="I388" s="790"/>
      <c r="J388" s="790"/>
      <c r="K388" s="790"/>
      <c r="L388" s="790"/>
      <c r="M388" s="939"/>
      <c r="N388" s="790"/>
      <c r="O388" s="790"/>
      <c r="P388" s="790"/>
      <c r="Q388" s="790"/>
      <c r="R388" s="790"/>
      <c r="S388" s="790"/>
      <c r="T388" s="940"/>
      <c r="U388" s="790"/>
      <c r="V388" s="790"/>
      <c r="W388" s="790"/>
      <c r="X388" s="790"/>
      <c r="Y388" s="790"/>
      <c r="Z388" s="790"/>
      <c r="AA388" s="790"/>
      <c r="AB388" s="791"/>
      <c r="AC388" s="792"/>
      <c r="AD388" s="792"/>
    </row>
    <row r="389" spans="1:30" ht="17.399999999999999">
      <c r="A389" s="790"/>
      <c r="B389" s="790"/>
      <c r="C389" s="790"/>
      <c r="D389" s="790"/>
      <c r="E389" s="790"/>
      <c r="F389" s="790"/>
      <c r="G389" s="790"/>
      <c r="H389" s="939"/>
      <c r="I389" s="790"/>
      <c r="J389" s="790"/>
      <c r="K389" s="790"/>
      <c r="L389" s="790"/>
      <c r="M389" s="939"/>
      <c r="N389" s="790"/>
      <c r="O389" s="790"/>
      <c r="P389" s="790"/>
      <c r="Q389" s="790"/>
      <c r="R389" s="790"/>
      <c r="S389" s="790"/>
      <c r="T389" s="940"/>
      <c r="U389" s="790"/>
      <c r="V389" s="790"/>
      <c r="W389" s="790"/>
      <c r="X389" s="790"/>
      <c r="Y389" s="790"/>
      <c r="Z389" s="790"/>
      <c r="AA389" s="790"/>
      <c r="AB389" s="791"/>
      <c r="AC389" s="792"/>
      <c r="AD389" s="792"/>
    </row>
    <row r="390" spans="1:30" ht="17.399999999999999">
      <c r="A390" s="790"/>
      <c r="B390" s="790"/>
      <c r="C390" s="790"/>
      <c r="D390" s="790"/>
      <c r="E390" s="790"/>
      <c r="F390" s="790"/>
      <c r="G390" s="790"/>
      <c r="H390" s="939"/>
      <c r="I390" s="790"/>
      <c r="J390" s="790"/>
      <c r="K390" s="790"/>
      <c r="L390" s="790"/>
      <c r="M390" s="939"/>
      <c r="N390" s="790"/>
      <c r="O390" s="790"/>
      <c r="P390" s="790"/>
      <c r="Q390" s="790"/>
      <c r="R390" s="790"/>
      <c r="S390" s="790"/>
      <c r="T390" s="940"/>
      <c r="U390" s="790"/>
      <c r="V390" s="790"/>
      <c r="W390" s="790"/>
      <c r="X390" s="790"/>
      <c r="Y390" s="790"/>
      <c r="Z390" s="790"/>
      <c r="AA390" s="790"/>
      <c r="AB390" s="791"/>
      <c r="AC390" s="792"/>
      <c r="AD390" s="792"/>
    </row>
    <row r="391" spans="1:30" ht="17.399999999999999">
      <c r="A391" s="790"/>
      <c r="B391" s="790"/>
      <c r="C391" s="790"/>
      <c r="D391" s="790"/>
      <c r="E391" s="790"/>
      <c r="F391" s="790"/>
      <c r="G391" s="790"/>
      <c r="H391" s="939"/>
      <c r="I391" s="790"/>
      <c r="J391" s="790"/>
      <c r="K391" s="790"/>
      <c r="L391" s="790"/>
      <c r="M391" s="939"/>
      <c r="N391" s="790"/>
      <c r="O391" s="790"/>
      <c r="P391" s="790"/>
      <c r="Q391" s="790"/>
      <c r="R391" s="790"/>
      <c r="S391" s="790"/>
      <c r="T391" s="940"/>
      <c r="U391" s="790"/>
      <c r="V391" s="790"/>
      <c r="W391" s="790"/>
      <c r="X391" s="790"/>
      <c r="Y391" s="790"/>
      <c r="Z391" s="790"/>
      <c r="AA391" s="790"/>
      <c r="AB391" s="791"/>
      <c r="AC391" s="792"/>
      <c r="AD391" s="792"/>
    </row>
    <row r="392" spans="1:30" ht="17.399999999999999">
      <c r="A392" s="790"/>
      <c r="B392" s="790"/>
      <c r="C392" s="790"/>
      <c r="D392" s="790"/>
      <c r="E392" s="790"/>
      <c r="F392" s="790"/>
      <c r="G392" s="790"/>
      <c r="H392" s="939"/>
      <c r="I392" s="790"/>
      <c r="J392" s="790"/>
      <c r="K392" s="790"/>
      <c r="L392" s="790"/>
      <c r="M392" s="939"/>
      <c r="N392" s="790"/>
      <c r="O392" s="790"/>
      <c r="P392" s="790"/>
      <c r="Q392" s="790"/>
      <c r="R392" s="790"/>
      <c r="S392" s="790"/>
      <c r="T392" s="940"/>
      <c r="U392" s="790"/>
      <c r="V392" s="790"/>
      <c r="W392" s="790"/>
      <c r="X392" s="790"/>
      <c r="Y392" s="790"/>
      <c r="Z392" s="790"/>
      <c r="AA392" s="790"/>
      <c r="AB392" s="791"/>
      <c r="AC392" s="792"/>
      <c r="AD392" s="792"/>
    </row>
    <row r="393" spans="1:30" ht="17.399999999999999">
      <c r="A393" s="790"/>
      <c r="B393" s="790"/>
      <c r="C393" s="790"/>
      <c r="D393" s="790"/>
      <c r="E393" s="790"/>
      <c r="F393" s="790"/>
      <c r="G393" s="790"/>
      <c r="H393" s="939"/>
      <c r="I393" s="790"/>
      <c r="J393" s="790"/>
      <c r="K393" s="790"/>
      <c r="L393" s="790"/>
      <c r="M393" s="939"/>
      <c r="N393" s="790"/>
      <c r="O393" s="790"/>
      <c r="P393" s="790"/>
      <c r="Q393" s="790"/>
      <c r="R393" s="790"/>
      <c r="S393" s="790"/>
      <c r="T393" s="940"/>
      <c r="U393" s="790"/>
      <c r="V393" s="790"/>
      <c r="W393" s="790"/>
      <c r="X393" s="790"/>
      <c r="Y393" s="790"/>
      <c r="Z393" s="790"/>
      <c r="AA393" s="790"/>
      <c r="AB393" s="791"/>
      <c r="AC393" s="792"/>
      <c r="AD393" s="792"/>
    </row>
    <row r="394" spans="1:30" ht="17.399999999999999">
      <c r="A394" s="790"/>
      <c r="B394" s="790"/>
      <c r="C394" s="790"/>
      <c r="D394" s="790"/>
      <c r="E394" s="790"/>
      <c r="F394" s="790"/>
      <c r="G394" s="790"/>
      <c r="H394" s="939"/>
      <c r="I394" s="790"/>
      <c r="J394" s="790"/>
      <c r="K394" s="790"/>
      <c r="L394" s="790"/>
      <c r="M394" s="939"/>
      <c r="N394" s="790"/>
      <c r="O394" s="790"/>
      <c r="P394" s="790"/>
      <c r="Q394" s="790"/>
      <c r="R394" s="790"/>
      <c r="S394" s="790"/>
      <c r="T394" s="940"/>
      <c r="U394" s="790"/>
      <c r="V394" s="790"/>
      <c r="W394" s="790"/>
      <c r="X394" s="790"/>
      <c r="Y394" s="790"/>
      <c r="Z394" s="790"/>
      <c r="AA394" s="790"/>
      <c r="AB394" s="791"/>
      <c r="AC394" s="792"/>
      <c r="AD394" s="792"/>
    </row>
    <row r="395" spans="1:30" ht="17.399999999999999">
      <c r="A395" s="790"/>
      <c r="B395" s="790"/>
      <c r="C395" s="790"/>
      <c r="D395" s="790"/>
      <c r="E395" s="790"/>
      <c r="F395" s="790"/>
      <c r="G395" s="790"/>
      <c r="H395" s="939"/>
      <c r="I395" s="790"/>
      <c r="J395" s="790"/>
      <c r="K395" s="790"/>
      <c r="L395" s="790"/>
      <c r="M395" s="939"/>
      <c r="N395" s="790"/>
      <c r="O395" s="790"/>
      <c r="P395" s="790"/>
      <c r="Q395" s="790"/>
      <c r="R395" s="790"/>
      <c r="S395" s="790"/>
      <c r="T395" s="940"/>
      <c r="U395" s="790"/>
      <c r="V395" s="790"/>
      <c r="W395" s="790"/>
      <c r="X395" s="790"/>
      <c r="Y395" s="790"/>
      <c r="Z395" s="790"/>
      <c r="AA395" s="790"/>
      <c r="AB395" s="791"/>
      <c r="AC395" s="792"/>
      <c r="AD395" s="792"/>
    </row>
    <row r="396" spans="1:30" ht="17.399999999999999">
      <c r="A396" s="790"/>
      <c r="B396" s="790"/>
      <c r="C396" s="790"/>
      <c r="D396" s="790"/>
      <c r="E396" s="790"/>
      <c r="F396" s="790"/>
      <c r="G396" s="790"/>
      <c r="H396" s="939"/>
      <c r="I396" s="790"/>
      <c r="J396" s="790"/>
      <c r="K396" s="790"/>
      <c r="L396" s="790"/>
      <c r="M396" s="939"/>
      <c r="N396" s="790"/>
      <c r="O396" s="790"/>
      <c r="P396" s="790"/>
      <c r="Q396" s="790"/>
      <c r="R396" s="790"/>
      <c r="S396" s="790"/>
      <c r="T396" s="940"/>
      <c r="U396" s="790"/>
      <c r="V396" s="790"/>
      <c r="W396" s="790"/>
      <c r="X396" s="790"/>
      <c r="Y396" s="790"/>
      <c r="Z396" s="790"/>
      <c r="AA396" s="790"/>
      <c r="AB396" s="791"/>
      <c r="AC396" s="792"/>
      <c r="AD396" s="792"/>
    </row>
    <row r="397" spans="1:30" ht="17.399999999999999">
      <c r="A397" s="790"/>
      <c r="B397" s="790"/>
      <c r="C397" s="790"/>
      <c r="D397" s="790"/>
      <c r="E397" s="790"/>
      <c r="F397" s="790"/>
      <c r="G397" s="790"/>
      <c r="H397" s="939"/>
      <c r="I397" s="790"/>
      <c r="J397" s="790"/>
      <c r="K397" s="790"/>
      <c r="L397" s="790"/>
      <c r="M397" s="939"/>
      <c r="N397" s="790"/>
      <c r="O397" s="790"/>
      <c r="P397" s="790"/>
      <c r="Q397" s="790"/>
      <c r="R397" s="790"/>
      <c r="S397" s="790"/>
      <c r="T397" s="940"/>
      <c r="U397" s="790"/>
      <c r="V397" s="790"/>
      <c r="W397" s="790"/>
      <c r="X397" s="790"/>
      <c r="Y397" s="790"/>
      <c r="Z397" s="790"/>
      <c r="AA397" s="790"/>
      <c r="AB397" s="791"/>
      <c r="AC397" s="792"/>
      <c r="AD397" s="792"/>
    </row>
    <row r="398" spans="1:30" ht="17.399999999999999">
      <c r="A398" s="790"/>
      <c r="B398" s="790"/>
      <c r="C398" s="790"/>
      <c r="D398" s="790"/>
      <c r="E398" s="790"/>
      <c r="F398" s="790"/>
      <c r="G398" s="790"/>
      <c r="H398" s="939"/>
      <c r="I398" s="790"/>
      <c r="J398" s="790"/>
      <c r="K398" s="790"/>
      <c r="L398" s="790"/>
      <c r="M398" s="939"/>
      <c r="N398" s="790"/>
      <c r="O398" s="790"/>
      <c r="P398" s="790"/>
      <c r="Q398" s="790"/>
      <c r="R398" s="790"/>
      <c r="S398" s="790"/>
      <c r="T398" s="940"/>
      <c r="U398" s="790"/>
      <c r="V398" s="790"/>
      <c r="W398" s="790"/>
      <c r="X398" s="790"/>
      <c r="Y398" s="790"/>
      <c r="Z398" s="790"/>
      <c r="AA398" s="790"/>
      <c r="AB398" s="791"/>
      <c r="AC398" s="792"/>
      <c r="AD398" s="792"/>
    </row>
    <row r="399" spans="1:30" ht="17.399999999999999">
      <c r="A399" s="790"/>
      <c r="B399" s="790"/>
      <c r="C399" s="790"/>
      <c r="D399" s="790"/>
      <c r="E399" s="790"/>
      <c r="F399" s="790"/>
      <c r="G399" s="790"/>
      <c r="H399" s="939"/>
      <c r="I399" s="790"/>
      <c r="J399" s="790"/>
      <c r="K399" s="790"/>
      <c r="L399" s="790"/>
      <c r="M399" s="939"/>
      <c r="N399" s="790"/>
      <c r="O399" s="790"/>
      <c r="P399" s="790"/>
      <c r="Q399" s="790"/>
      <c r="R399" s="790"/>
      <c r="S399" s="790"/>
      <c r="T399" s="940"/>
      <c r="U399" s="790"/>
      <c r="V399" s="790"/>
      <c r="W399" s="790"/>
      <c r="X399" s="790"/>
      <c r="Y399" s="790"/>
      <c r="Z399" s="790"/>
      <c r="AA399" s="790"/>
      <c r="AB399" s="791"/>
      <c r="AC399" s="792"/>
      <c r="AD399" s="792"/>
    </row>
    <row r="400" spans="1:30" ht="17.399999999999999">
      <c r="A400" s="790"/>
      <c r="B400" s="790"/>
      <c r="C400" s="790"/>
      <c r="D400" s="790"/>
      <c r="E400" s="790"/>
      <c r="F400" s="790"/>
      <c r="G400" s="790"/>
      <c r="H400" s="939"/>
      <c r="I400" s="790"/>
      <c r="J400" s="790"/>
      <c r="K400" s="790"/>
      <c r="L400" s="790"/>
      <c r="M400" s="939"/>
      <c r="N400" s="790"/>
      <c r="O400" s="790"/>
      <c r="P400" s="790"/>
      <c r="Q400" s="790"/>
      <c r="R400" s="790"/>
      <c r="S400" s="790"/>
      <c r="T400" s="940"/>
      <c r="U400" s="790"/>
      <c r="V400" s="790"/>
      <c r="W400" s="790"/>
      <c r="X400" s="790"/>
      <c r="Y400" s="790"/>
      <c r="Z400" s="790"/>
      <c r="AA400" s="790"/>
      <c r="AB400" s="791"/>
      <c r="AC400" s="792"/>
      <c r="AD400" s="792"/>
    </row>
    <row r="401" spans="1:30" ht="17.399999999999999">
      <c r="A401" s="790"/>
      <c r="B401" s="790"/>
      <c r="C401" s="790"/>
      <c r="D401" s="790"/>
      <c r="E401" s="790"/>
      <c r="F401" s="790"/>
      <c r="G401" s="790"/>
      <c r="H401" s="939"/>
      <c r="I401" s="790"/>
      <c r="J401" s="790"/>
      <c r="K401" s="790"/>
      <c r="L401" s="790"/>
      <c r="M401" s="939"/>
      <c r="N401" s="790"/>
      <c r="O401" s="790"/>
      <c r="P401" s="790"/>
      <c r="Q401" s="790"/>
      <c r="R401" s="790"/>
      <c r="S401" s="790"/>
      <c r="T401" s="940"/>
      <c r="U401" s="790"/>
      <c r="V401" s="790"/>
      <c r="W401" s="790"/>
      <c r="X401" s="790"/>
      <c r="Y401" s="790"/>
      <c r="Z401" s="790"/>
      <c r="AA401" s="790"/>
      <c r="AB401" s="791"/>
      <c r="AC401" s="792"/>
      <c r="AD401" s="792"/>
    </row>
    <row r="402" spans="1:30" ht="17.399999999999999">
      <c r="A402" s="790"/>
      <c r="B402" s="790"/>
      <c r="C402" s="790"/>
      <c r="D402" s="790"/>
      <c r="E402" s="790"/>
      <c r="F402" s="790"/>
      <c r="G402" s="790"/>
      <c r="H402" s="939"/>
      <c r="I402" s="790"/>
      <c r="J402" s="790"/>
      <c r="K402" s="790"/>
      <c r="L402" s="790"/>
      <c r="M402" s="939"/>
      <c r="N402" s="790"/>
      <c r="O402" s="790"/>
      <c r="P402" s="790"/>
      <c r="Q402" s="790"/>
      <c r="R402" s="790"/>
      <c r="S402" s="790"/>
      <c r="T402" s="940"/>
      <c r="U402" s="790"/>
      <c r="V402" s="790"/>
      <c r="W402" s="790"/>
      <c r="X402" s="790"/>
      <c r="Y402" s="790"/>
      <c r="Z402" s="790"/>
      <c r="AA402" s="790"/>
      <c r="AB402" s="791"/>
      <c r="AC402" s="792"/>
      <c r="AD402" s="792"/>
    </row>
    <row r="403" spans="1:30" ht="17.399999999999999">
      <c r="A403" s="790"/>
      <c r="B403" s="790"/>
      <c r="C403" s="790"/>
      <c r="D403" s="790"/>
      <c r="E403" s="790"/>
      <c r="F403" s="790"/>
      <c r="G403" s="790"/>
      <c r="H403" s="939"/>
      <c r="I403" s="790"/>
      <c r="J403" s="790"/>
      <c r="K403" s="790"/>
      <c r="L403" s="790"/>
      <c r="M403" s="939"/>
      <c r="N403" s="790"/>
      <c r="O403" s="790"/>
      <c r="P403" s="790"/>
      <c r="Q403" s="790"/>
      <c r="R403" s="790"/>
      <c r="S403" s="790"/>
      <c r="T403" s="940"/>
      <c r="U403" s="790"/>
      <c r="V403" s="790"/>
      <c r="W403" s="790"/>
      <c r="X403" s="790"/>
      <c r="Y403" s="790"/>
      <c r="Z403" s="790"/>
      <c r="AA403" s="790"/>
      <c r="AB403" s="791"/>
      <c r="AC403" s="792"/>
      <c r="AD403" s="792"/>
    </row>
    <row r="404" spans="1:30" ht="17.399999999999999">
      <c r="A404" s="790"/>
      <c r="B404" s="790"/>
      <c r="C404" s="790"/>
      <c r="D404" s="790"/>
      <c r="E404" s="790"/>
      <c r="F404" s="790"/>
      <c r="G404" s="790"/>
      <c r="H404" s="939"/>
      <c r="I404" s="790"/>
      <c r="J404" s="790"/>
      <c r="K404" s="790"/>
      <c r="L404" s="790"/>
      <c r="M404" s="939"/>
      <c r="N404" s="790"/>
      <c r="O404" s="790"/>
      <c r="P404" s="790"/>
      <c r="Q404" s="790"/>
      <c r="R404" s="790"/>
      <c r="S404" s="790"/>
      <c r="T404" s="940"/>
      <c r="U404" s="790"/>
      <c r="V404" s="790"/>
      <c r="W404" s="790"/>
      <c r="X404" s="790"/>
      <c r="Y404" s="790"/>
      <c r="Z404" s="790"/>
      <c r="AA404" s="790"/>
      <c r="AB404" s="791"/>
      <c r="AC404" s="792"/>
      <c r="AD404" s="792"/>
    </row>
    <row r="405" spans="1:30" ht="17.399999999999999">
      <c r="A405" s="790"/>
      <c r="B405" s="790"/>
      <c r="C405" s="790"/>
      <c r="D405" s="790"/>
      <c r="E405" s="790"/>
      <c r="F405" s="790"/>
      <c r="G405" s="790"/>
      <c r="H405" s="939"/>
      <c r="I405" s="790"/>
      <c r="J405" s="790"/>
      <c r="K405" s="790"/>
      <c r="L405" s="790"/>
      <c r="M405" s="939"/>
      <c r="N405" s="790"/>
      <c r="O405" s="790"/>
      <c r="P405" s="790"/>
      <c r="Q405" s="790"/>
      <c r="R405" s="790"/>
      <c r="S405" s="790"/>
      <c r="T405" s="940"/>
      <c r="U405" s="790"/>
      <c r="V405" s="790"/>
      <c r="W405" s="790"/>
      <c r="X405" s="790"/>
      <c r="Y405" s="790"/>
      <c r="Z405" s="790"/>
      <c r="AA405" s="790"/>
      <c r="AB405" s="791"/>
      <c r="AC405" s="792"/>
      <c r="AD405" s="792"/>
    </row>
    <row r="406" spans="1:30" ht="17.399999999999999">
      <c r="A406" s="790"/>
      <c r="B406" s="790"/>
      <c r="C406" s="790"/>
      <c r="D406" s="790"/>
      <c r="E406" s="790"/>
      <c r="F406" s="790"/>
      <c r="G406" s="790"/>
      <c r="H406" s="939"/>
      <c r="I406" s="790"/>
      <c r="J406" s="790"/>
      <c r="K406" s="790"/>
      <c r="L406" s="790"/>
      <c r="M406" s="939"/>
      <c r="N406" s="790"/>
      <c r="O406" s="790"/>
      <c r="P406" s="790"/>
      <c r="Q406" s="790"/>
      <c r="R406" s="790"/>
      <c r="S406" s="790"/>
      <c r="T406" s="940"/>
      <c r="U406" s="790"/>
      <c r="V406" s="790"/>
      <c r="W406" s="790"/>
      <c r="X406" s="790"/>
      <c r="Y406" s="790"/>
      <c r="Z406" s="790"/>
      <c r="AA406" s="790"/>
      <c r="AB406" s="791"/>
      <c r="AC406" s="792"/>
      <c r="AD406" s="792"/>
    </row>
    <row r="407" spans="1:30" ht="17.399999999999999">
      <c r="A407" s="790"/>
      <c r="B407" s="790"/>
      <c r="C407" s="790"/>
      <c r="D407" s="790"/>
      <c r="E407" s="790"/>
      <c r="F407" s="790"/>
      <c r="G407" s="790"/>
      <c r="H407" s="939"/>
      <c r="I407" s="790"/>
      <c r="J407" s="790"/>
      <c r="K407" s="790"/>
      <c r="L407" s="790"/>
      <c r="M407" s="939"/>
      <c r="N407" s="790"/>
      <c r="O407" s="790"/>
      <c r="P407" s="790"/>
      <c r="Q407" s="790"/>
      <c r="R407" s="790"/>
      <c r="S407" s="790"/>
      <c r="T407" s="940"/>
      <c r="U407" s="790"/>
      <c r="V407" s="790"/>
      <c r="W407" s="790"/>
      <c r="X407" s="790"/>
      <c r="Y407" s="790"/>
      <c r="Z407" s="790"/>
      <c r="AA407" s="790"/>
      <c r="AB407" s="791"/>
      <c r="AC407" s="792"/>
      <c r="AD407" s="792"/>
    </row>
    <row r="408" spans="1:30" ht="17.399999999999999">
      <c r="A408" s="790"/>
      <c r="B408" s="790"/>
      <c r="C408" s="790"/>
      <c r="D408" s="790"/>
      <c r="E408" s="790"/>
      <c r="F408" s="790"/>
      <c r="G408" s="790"/>
      <c r="H408" s="939"/>
      <c r="I408" s="790"/>
      <c r="J408" s="790"/>
      <c r="K408" s="790"/>
      <c r="L408" s="790"/>
      <c r="M408" s="939"/>
      <c r="N408" s="790"/>
      <c r="O408" s="790"/>
      <c r="P408" s="790"/>
      <c r="Q408" s="790"/>
      <c r="R408" s="790"/>
      <c r="S408" s="790"/>
      <c r="T408" s="940"/>
      <c r="U408" s="790"/>
      <c r="V408" s="790"/>
      <c r="W408" s="790"/>
      <c r="X408" s="790"/>
      <c r="Y408" s="790"/>
      <c r="Z408" s="790"/>
      <c r="AA408" s="790"/>
      <c r="AB408" s="791"/>
      <c r="AC408" s="792"/>
      <c r="AD408" s="792"/>
    </row>
    <row r="409" spans="1:30" ht="17.399999999999999">
      <c r="A409" s="790"/>
      <c r="B409" s="790"/>
      <c r="C409" s="790"/>
      <c r="D409" s="790"/>
      <c r="E409" s="790"/>
      <c r="F409" s="790"/>
      <c r="G409" s="790"/>
      <c r="H409" s="939"/>
      <c r="I409" s="790"/>
      <c r="J409" s="790"/>
      <c r="K409" s="790"/>
      <c r="L409" s="790"/>
      <c r="M409" s="939"/>
      <c r="N409" s="790"/>
      <c r="O409" s="790"/>
      <c r="P409" s="790"/>
      <c r="Q409" s="790"/>
      <c r="R409" s="790"/>
      <c r="S409" s="790"/>
      <c r="T409" s="940"/>
      <c r="U409" s="790"/>
      <c r="V409" s="790"/>
      <c r="W409" s="790"/>
      <c r="X409" s="790"/>
      <c r="Y409" s="790"/>
      <c r="Z409" s="790"/>
      <c r="AA409" s="790"/>
      <c r="AB409" s="791"/>
      <c r="AC409" s="792"/>
      <c r="AD409" s="792"/>
    </row>
    <row r="410" spans="1:30" ht="17.399999999999999">
      <c r="A410" s="790"/>
      <c r="B410" s="790"/>
      <c r="C410" s="790"/>
      <c r="D410" s="790"/>
      <c r="E410" s="790"/>
      <c r="F410" s="790"/>
      <c r="G410" s="790"/>
      <c r="H410" s="939"/>
      <c r="I410" s="790"/>
      <c r="J410" s="790"/>
      <c r="K410" s="790"/>
      <c r="L410" s="790"/>
      <c r="M410" s="939"/>
      <c r="N410" s="790"/>
      <c r="O410" s="790"/>
      <c r="P410" s="790"/>
      <c r="Q410" s="790"/>
      <c r="R410" s="790"/>
      <c r="S410" s="790"/>
      <c r="T410" s="940"/>
      <c r="U410" s="790"/>
      <c r="V410" s="790"/>
      <c r="W410" s="790"/>
      <c r="X410" s="790"/>
      <c r="Y410" s="790"/>
      <c r="Z410" s="790"/>
      <c r="AA410" s="790"/>
      <c r="AB410" s="791"/>
      <c r="AC410" s="792"/>
      <c r="AD410" s="792"/>
    </row>
    <row r="411" spans="1:30" ht="17.399999999999999">
      <c r="A411" s="790"/>
      <c r="B411" s="790"/>
      <c r="C411" s="790"/>
      <c r="D411" s="790"/>
      <c r="E411" s="790"/>
      <c r="F411" s="790"/>
      <c r="G411" s="790"/>
      <c r="H411" s="939"/>
      <c r="I411" s="790"/>
      <c r="J411" s="790"/>
      <c r="K411" s="790"/>
      <c r="L411" s="790"/>
      <c r="M411" s="939"/>
      <c r="N411" s="790"/>
      <c r="O411" s="790"/>
      <c r="P411" s="790"/>
      <c r="Q411" s="790"/>
      <c r="R411" s="790"/>
      <c r="S411" s="790"/>
      <c r="T411" s="940"/>
      <c r="U411" s="790"/>
      <c r="V411" s="790"/>
      <c r="W411" s="790"/>
      <c r="X411" s="790"/>
      <c r="Y411" s="790"/>
      <c r="Z411" s="790"/>
      <c r="AA411" s="790"/>
      <c r="AB411" s="791"/>
      <c r="AC411" s="792"/>
      <c r="AD411" s="792"/>
    </row>
    <row r="412" spans="1:30" ht="17.399999999999999">
      <c r="A412" s="790"/>
      <c r="B412" s="790"/>
      <c r="C412" s="790"/>
      <c r="D412" s="790"/>
      <c r="E412" s="790"/>
      <c r="F412" s="790"/>
      <c r="G412" s="790"/>
      <c r="H412" s="939"/>
      <c r="I412" s="790"/>
      <c r="J412" s="790"/>
      <c r="K412" s="790"/>
      <c r="L412" s="790"/>
      <c r="M412" s="939"/>
      <c r="N412" s="790"/>
      <c r="O412" s="790"/>
      <c r="P412" s="790"/>
      <c r="Q412" s="790"/>
      <c r="R412" s="790"/>
      <c r="S412" s="790"/>
      <c r="T412" s="940"/>
      <c r="U412" s="790"/>
      <c r="V412" s="790"/>
      <c r="W412" s="790"/>
      <c r="X412" s="790"/>
      <c r="Y412" s="790"/>
      <c r="Z412" s="790"/>
      <c r="AA412" s="790"/>
      <c r="AB412" s="791"/>
      <c r="AC412" s="792"/>
      <c r="AD412" s="792"/>
    </row>
    <row r="413" spans="1:30" ht="17.399999999999999">
      <c r="A413" s="790"/>
      <c r="B413" s="790"/>
      <c r="C413" s="790"/>
      <c r="D413" s="790"/>
      <c r="E413" s="790"/>
      <c r="F413" s="790"/>
      <c r="G413" s="790"/>
      <c r="H413" s="939"/>
      <c r="I413" s="790"/>
      <c r="J413" s="790"/>
      <c r="K413" s="790"/>
      <c r="L413" s="790"/>
      <c r="M413" s="939"/>
      <c r="N413" s="790"/>
      <c r="O413" s="790"/>
      <c r="P413" s="790"/>
      <c r="Q413" s="790"/>
      <c r="R413" s="790"/>
      <c r="S413" s="790"/>
      <c r="T413" s="940"/>
      <c r="U413" s="790"/>
      <c r="V413" s="790"/>
      <c r="W413" s="790"/>
      <c r="X413" s="790"/>
      <c r="Y413" s="790"/>
      <c r="Z413" s="790"/>
      <c r="AA413" s="790"/>
      <c r="AB413" s="791"/>
      <c r="AC413" s="792"/>
      <c r="AD413" s="792"/>
    </row>
    <row r="414" spans="1:30" ht="17.399999999999999">
      <c r="A414" s="790"/>
      <c r="B414" s="790"/>
      <c r="C414" s="790"/>
      <c r="D414" s="790"/>
      <c r="E414" s="790"/>
      <c r="F414" s="790"/>
      <c r="G414" s="790"/>
      <c r="H414" s="939"/>
      <c r="I414" s="790"/>
      <c r="J414" s="790"/>
      <c r="K414" s="790"/>
      <c r="L414" s="790"/>
      <c r="M414" s="939"/>
      <c r="N414" s="790"/>
      <c r="O414" s="790"/>
      <c r="P414" s="790"/>
      <c r="Q414" s="790"/>
      <c r="R414" s="790"/>
      <c r="S414" s="790"/>
      <c r="T414" s="940"/>
      <c r="U414" s="790"/>
      <c r="V414" s="790"/>
      <c r="W414" s="790"/>
      <c r="X414" s="790"/>
      <c r="Y414" s="790"/>
      <c r="Z414" s="790"/>
      <c r="AA414" s="790"/>
      <c r="AB414" s="791"/>
      <c r="AC414" s="792"/>
      <c r="AD414" s="792"/>
    </row>
    <row r="415" spans="1:30" ht="17.399999999999999">
      <c r="A415" s="790"/>
      <c r="B415" s="790"/>
      <c r="C415" s="790"/>
      <c r="D415" s="790"/>
      <c r="E415" s="790"/>
      <c r="F415" s="790"/>
      <c r="G415" s="790"/>
      <c r="H415" s="939"/>
      <c r="I415" s="790"/>
      <c r="J415" s="790"/>
      <c r="K415" s="790"/>
      <c r="L415" s="790"/>
      <c r="M415" s="939"/>
      <c r="N415" s="790"/>
      <c r="O415" s="790"/>
      <c r="P415" s="790"/>
      <c r="Q415" s="790"/>
      <c r="R415" s="790"/>
      <c r="S415" s="790"/>
      <c r="T415" s="940"/>
      <c r="U415" s="790"/>
      <c r="V415" s="790"/>
      <c r="W415" s="790"/>
      <c r="X415" s="790"/>
      <c r="Y415" s="790"/>
      <c r="Z415" s="790"/>
      <c r="AA415" s="790"/>
      <c r="AB415" s="791"/>
      <c r="AC415" s="792"/>
      <c r="AD415" s="792"/>
    </row>
    <row r="416" spans="1:30" ht="17.399999999999999">
      <c r="A416" s="790"/>
      <c r="B416" s="790"/>
      <c r="C416" s="790"/>
      <c r="D416" s="790"/>
      <c r="E416" s="790"/>
      <c r="F416" s="790"/>
      <c r="G416" s="790"/>
      <c r="H416" s="939"/>
      <c r="I416" s="790"/>
      <c r="J416" s="790"/>
      <c r="K416" s="790"/>
      <c r="L416" s="790"/>
      <c r="M416" s="939"/>
      <c r="N416" s="790"/>
      <c r="O416" s="790"/>
      <c r="P416" s="790"/>
      <c r="Q416" s="790"/>
      <c r="R416" s="790"/>
      <c r="S416" s="790"/>
      <c r="T416" s="940"/>
      <c r="U416" s="790"/>
      <c r="V416" s="790"/>
      <c r="W416" s="790"/>
      <c r="X416" s="790"/>
      <c r="Y416" s="790"/>
      <c r="Z416" s="790"/>
      <c r="AA416" s="790"/>
      <c r="AB416" s="791"/>
      <c r="AC416" s="792"/>
      <c r="AD416" s="792"/>
    </row>
    <row r="417" spans="1:30" ht="17.399999999999999">
      <c r="A417" s="790"/>
      <c r="B417" s="790"/>
      <c r="C417" s="790"/>
      <c r="D417" s="790"/>
      <c r="E417" s="790"/>
      <c r="F417" s="790"/>
      <c r="G417" s="790"/>
      <c r="H417" s="939"/>
      <c r="I417" s="790"/>
      <c r="J417" s="790"/>
      <c r="K417" s="790"/>
      <c r="L417" s="790"/>
      <c r="M417" s="939"/>
      <c r="N417" s="790"/>
      <c r="O417" s="790"/>
      <c r="P417" s="790"/>
      <c r="Q417" s="790"/>
      <c r="R417" s="790"/>
      <c r="S417" s="790"/>
      <c r="T417" s="940"/>
      <c r="U417" s="790"/>
      <c r="V417" s="790"/>
      <c r="W417" s="790"/>
      <c r="X417" s="790"/>
      <c r="Y417" s="790"/>
      <c r="Z417" s="790"/>
      <c r="AA417" s="790"/>
      <c r="AB417" s="791"/>
      <c r="AC417" s="792"/>
      <c r="AD417" s="792"/>
    </row>
    <row r="418" spans="1:30" ht="17.399999999999999">
      <c r="A418" s="790"/>
      <c r="B418" s="790"/>
      <c r="C418" s="790"/>
      <c r="D418" s="790"/>
      <c r="E418" s="790"/>
      <c r="F418" s="790"/>
      <c r="G418" s="790"/>
      <c r="H418" s="939"/>
      <c r="I418" s="790"/>
      <c r="J418" s="790"/>
      <c r="K418" s="790"/>
      <c r="L418" s="790"/>
      <c r="M418" s="939"/>
      <c r="N418" s="790"/>
      <c r="O418" s="790"/>
      <c r="P418" s="790"/>
      <c r="Q418" s="790"/>
      <c r="R418" s="790"/>
      <c r="S418" s="790"/>
      <c r="T418" s="940"/>
      <c r="U418" s="790"/>
      <c r="V418" s="790"/>
      <c r="W418" s="790"/>
      <c r="X418" s="790"/>
      <c r="Y418" s="790"/>
      <c r="Z418" s="790"/>
      <c r="AA418" s="790"/>
      <c r="AB418" s="791"/>
      <c r="AC418" s="792"/>
      <c r="AD418" s="792"/>
    </row>
    <row r="419" spans="1:30" ht="17.399999999999999">
      <c r="A419" s="790"/>
      <c r="B419" s="790"/>
      <c r="C419" s="790"/>
      <c r="D419" s="790"/>
      <c r="E419" s="790"/>
      <c r="F419" s="790"/>
      <c r="G419" s="790"/>
      <c r="H419" s="939"/>
      <c r="I419" s="790"/>
      <c r="J419" s="790"/>
      <c r="K419" s="790"/>
      <c r="L419" s="790"/>
      <c r="M419" s="939"/>
      <c r="N419" s="790"/>
      <c r="O419" s="790"/>
      <c r="P419" s="790"/>
      <c r="Q419" s="790"/>
      <c r="R419" s="790"/>
      <c r="S419" s="790"/>
      <c r="T419" s="940"/>
      <c r="U419" s="790"/>
      <c r="V419" s="790"/>
      <c r="W419" s="790"/>
      <c r="X419" s="790"/>
      <c r="Y419" s="790"/>
      <c r="Z419" s="790"/>
      <c r="AA419" s="790"/>
      <c r="AB419" s="791"/>
      <c r="AC419" s="792"/>
      <c r="AD419" s="792"/>
    </row>
    <row r="420" spans="1:30" ht="17.399999999999999">
      <c r="A420" s="790"/>
      <c r="B420" s="790"/>
      <c r="C420" s="790"/>
      <c r="D420" s="790"/>
      <c r="E420" s="790"/>
      <c r="F420" s="790"/>
      <c r="G420" s="790"/>
      <c r="H420" s="939"/>
      <c r="I420" s="790"/>
      <c r="J420" s="790"/>
      <c r="K420" s="790"/>
      <c r="L420" s="790"/>
      <c r="M420" s="939"/>
      <c r="N420" s="790"/>
      <c r="O420" s="790"/>
      <c r="P420" s="790"/>
      <c r="Q420" s="790"/>
      <c r="R420" s="790"/>
      <c r="S420" s="790"/>
      <c r="T420" s="940"/>
      <c r="U420" s="790"/>
      <c r="V420" s="790"/>
      <c r="W420" s="790"/>
      <c r="X420" s="790"/>
      <c r="Y420" s="790"/>
      <c r="Z420" s="790"/>
      <c r="AA420" s="790"/>
      <c r="AB420" s="791"/>
      <c r="AC420" s="792"/>
      <c r="AD420" s="792"/>
    </row>
    <row r="421" spans="1:30" ht="17.399999999999999">
      <c r="A421" s="790"/>
      <c r="B421" s="790"/>
      <c r="C421" s="790"/>
      <c r="D421" s="790"/>
      <c r="E421" s="790"/>
      <c r="F421" s="790"/>
      <c r="G421" s="790"/>
      <c r="H421" s="939"/>
      <c r="I421" s="790"/>
      <c r="J421" s="790"/>
      <c r="K421" s="790"/>
      <c r="L421" s="790"/>
      <c r="M421" s="939"/>
      <c r="N421" s="790"/>
      <c r="O421" s="790"/>
      <c r="P421" s="790"/>
      <c r="Q421" s="790"/>
      <c r="R421" s="790"/>
      <c r="S421" s="790"/>
      <c r="T421" s="940"/>
      <c r="U421" s="790"/>
      <c r="V421" s="790"/>
      <c r="W421" s="790"/>
      <c r="X421" s="790"/>
      <c r="Y421" s="790"/>
      <c r="Z421" s="790"/>
      <c r="AA421" s="790"/>
      <c r="AB421" s="791"/>
      <c r="AC421" s="792"/>
      <c r="AD421" s="792"/>
    </row>
    <row r="422" spans="1:30" ht="17.399999999999999">
      <c r="A422" s="790"/>
      <c r="B422" s="790"/>
      <c r="C422" s="790"/>
      <c r="D422" s="790"/>
      <c r="E422" s="790"/>
      <c r="F422" s="790"/>
      <c r="G422" s="790"/>
      <c r="H422" s="939"/>
      <c r="I422" s="790"/>
      <c r="J422" s="790"/>
      <c r="K422" s="790"/>
      <c r="L422" s="790"/>
      <c r="M422" s="939"/>
      <c r="N422" s="790"/>
      <c r="O422" s="790"/>
      <c r="P422" s="790"/>
      <c r="Q422" s="790"/>
      <c r="R422" s="790"/>
      <c r="S422" s="790"/>
      <c r="T422" s="940"/>
      <c r="U422" s="790"/>
      <c r="V422" s="790"/>
      <c r="W422" s="790"/>
      <c r="X422" s="790"/>
      <c r="Y422" s="790"/>
      <c r="Z422" s="790"/>
      <c r="AA422" s="790"/>
      <c r="AB422" s="791"/>
      <c r="AC422" s="792"/>
      <c r="AD422" s="792"/>
    </row>
    <row r="423" spans="1:30" ht="17.399999999999999">
      <c r="A423" s="790"/>
      <c r="B423" s="790"/>
      <c r="C423" s="790"/>
      <c r="D423" s="790"/>
      <c r="E423" s="790"/>
      <c r="F423" s="790"/>
      <c r="G423" s="790"/>
      <c r="H423" s="939"/>
      <c r="I423" s="790"/>
      <c r="J423" s="790"/>
      <c r="K423" s="790"/>
      <c r="L423" s="790"/>
      <c r="M423" s="939"/>
      <c r="N423" s="790"/>
      <c r="O423" s="790"/>
      <c r="P423" s="790"/>
      <c r="Q423" s="790"/>
      <c r="R423" s="790"/>
      <c r="S423" s="790"/>
      <c r="T423" s="940"/>
      <c r="U423" s="790"/>
      <c r="V423" s="790"/>
      <c r="W423" s="790"/>
      <c r="X423" s="790"/>
      <c r="Y423" s="790"/>
      <c r="Z423" s="790"/>
      <c r="AA423" s="790"/>
      <c r="AB423" s="791"/>
      <c r="AC423" s="792"/>
      <c r="AD423" s="792"/>
    </row>
    <row r="424" spans="1:30" ht="17.399999999999999">
      <c r="A424" s="790"/>
      <c r="B424" s="790"/>
      <c r="C424" s="790"/>
      <c r="D424" s="790"/>
      <c r="E424" s="790"/>
      <c r="F424" s="790"/>
      <c r="G424" s="790"/>
      <c r="H424" s="939"/>
      <c r="I424" s="790"/>
      <c r="J424" s="790"/>
      <c r="K424" s="790"/>
      <c r="L424" s="790"/>
      <c r="M424" s="939"/>
      <c r="N424" s="790"/>
      <c r="O424" s="790"/>
      <c r="P424" s="790"/>
      <c r="Q424" s="790"/>
      <c r="R424" s="790"/>
      <c r="S424" s="790"/>
      <c r="T424" s="940"/>
      <c r="U424" s="790"/>
      <c r="V424" s="790"/>
      <c r="W424" s="790"/>
      <c r="X424" s="790"/>
      <c r="Y424" s="790"/>
      <c r="Z424" s="790"/>
      <c r="AA424" s="790"/>
      <c r="AB424" s="791"/>
      <c r="AC424" s="792"/>
      <c r="AD424" s="792"/>
    </row>
    <row r="425" spans="1:30" ht="17.399999999999999">
      <c r="A425" s="790"/>
      <c r="B425" s="790"/>
      <c r="C425" s="790"/>
      <c r="D425" s="790"/>
      <c r="E425" s="790"/>
      <c r="F425" s="790"/>
      <c r="G425" s="790"/>
      <c r="H425" s="939"/>
      <c r="I425" s="790"/>
      <c r="J425" s="790"/>
      <c r="K425" s="790"/>
      <c r="L425" s="790"/>
      <c r="M425" s="939"/>
      <c r="N425" s="790"/>
      <c r="O425" s="790"/>
      <c r="P425" s="790"/>
      <c r="Q425" s="790"/>
      <c r="R425" s="790"/>
      <c r="S425" s="790"/>
      <c r="T425" s="940"/>
      <c r="U425" s="790"/>
      <c r="V425" s="790"/>
      <c r="W425" s="790"/>
      <c r="X425" s="790"/>
      <c r="Y425" s="790"/>
      <c r="Z425" s="790"/>
      <c r="AA425" s="790"/>
      <c r="AB425" s="791"/>
      <c r="AC425" s="792"/>
      <c r="AD425" s="792"/>
    </row>
    <row r="426" spans="1:30" ht="17.399999999999999">
      <c r="A426" s="790"/>
      <c r="B426" s="790"/>
      <c r="C426" s="790"/>
      <c r="D426" s="790"/>
      <c r="E426" s="790"/>
      <c r="F426" s="790"/>
      <c r="G426" s="790"/>
      <c r="H426" s="939"/>
      <c r="I426" s="790"/>
      <c r="J426" s="790"/>
      <c r="K426" s="790"/>
      <c r="L426" s="790"/>
      <c r="M426" s="939"/>
      <c r="N426" s="790"/>
      <c r="O426" s="790"/>
      <c r="P426" s="790"/>
      <c r="Q426" s="790"/>
      <c r="R426" s="790"/>
      <c r="S426" s="790"/>
      <c r="T426" s="940"/>
      <c r="U426" s="790"/>
      <c r="V426" s="790"/>
      <c r="W426" s="790"/>
      <c r="X426" s="790"/>
      <c r="Y426" s="790"/>
      <c r="Z426" s="790"/>
      <c r="AA426" s="790"/>
      <c r="AB426" s="791"/>
      <c r="AC426" s="792"/>
      <c r="AD426" s="792"/>
    </row>
    <row r="427" spans="1:30" ht="17.399999999999999">
      <c r="A427" s="790"/>
      <c r="B427" s="790"/>
      <c r="C427" s="790"/>
      <c r="D427" s="790"/>
      <c r="E427" s="790"/>
      <c r="F427" s="790"/>
      <c r="G427" s="790"/>
      <c r="H427" s="939"/>
      <c r="I427" s="790"/>
      <c r="J427" s="790"/>
      <c r="K427" s="790"/>
      <c r="L427" s="790"/>
      <c r="M427" s="939"/>
      <c r="N427" s="790"/>
      <c r="O427" s="790"/>
      <c r="P427" s="790"/>
      <c r="Q427" s="790"/>
      <c r="R427" s="790"/>
      <c r="S427" s="790"/>
      <c r="T427" s="940"/>
      <c r="U427" s="790"/>
      <c r="V427" s="790"/>
      <c r="W427" s="790"/>
      <c r="X427" s="790"/>
      <c r="Y427" s="790"/>
      <c r="Z427" s="790"/>
      <c r="AA427" s="790"/>
      <c r="AB427" s="791"/>
      <c r="AC427" s="792"/>
      <c r="AD427" s="792"/>
    </row>
    <row r="428" spans="1:30" ht="17.399999999999999">
      <c r="A428" s="790"/>
      <c r="B428" s="790"/>
      <c r="C428" s="790"/>
      <c r="D428" s="790"/>
      <c r="E428" s="790"/>
      <c r="F428" s="790"/>
      <c r="G428" s="790"/>
      <c r="H428" s="939"/>
      <c r="I428" s="790"/>
      <c r="J428" s="790"/>
      <c r="K428" s="790"/>
      <c r="L428" s="790"/>
      <c r="M428" s="939"/>
      <c r="N428" s="790"/>
      <c r="O428" s="790"/>
      <c r="P428" s="790"/>
      <c r="Q428" s="790"/>
      <c r="R428" s="790"/>
      <c r="S428" s="790"/>
      <c r="T428" s="940"/>
      <c r="U428" s="790"/>
      <c r="V428" s="790"/>
      <c r="W428" s="790"/>
      <c r="X428" s="790"/>
      <c r="Y428" s="790"/>
      <c r="Z428" s="790"/>
      <c r="AA428" s="790"/>
      <c r="AB428" s="791"/>
      <c r="AC428" s="792"/>
      <c r="AD428" s="792"/>
    </row>
    <row r="429" spans="1:30" ht="17.399999999999999">
      <c r="A429" s="790"/>
      <c r="B429" s="790"/>
      <c r="C429" s="790"/>
      <c r="D429" s="790"/>
      <c r="E429" s="790"/>
      <c r="F429" s="790"/>
      <c r="G429" s="790"/>
      <c r="H429" s="939"/>
      <c r="I429" s="790"/>
      <c r="J429" s="790"/>
      <c r="K429" s="790"/>
      <c r="L429" s="790"/>
      <c r="M429" s="939"/>
      <c r="N429" s="790"/>
      <c r="O429" s="790"/>
      <c r="P429" s="790"/>
      <c r="Q429" s="790"/>
      <c r="R429" s="790"/>
      <c r="S429" s="790"/>
      <c r="T429" s="940"/>
      <c r="U429" s="790"/>
      <c r="V429" s="790"/>
      <c r="W429" s="790"/>
      <c r="X429" s="790"/>
      <c r="Y429" s="790"/>
      <c r="Z429" s="790"/>
      <c r="AA429" s="790"/>
      <c r="AB429" s="791"/>
      <c r="AC429" s="792"/>
      <c r="AD429" s="792"/>
    </row>
    <row r="430" spans="1:30" ht="17.399999999999999">
      <c r="A430" s="790"/>
      <c r="B430" s="790"/>
      <c r="C430" s="790"/>
      <c r="D430" s="790"/>
      <c r="E430" s="790"/>
      <c r="F430" s="790"/>
      <c r="G430" s="790"/>
      <c r="H430" s="939"/>
      <c r="I430" s="790"/>
      <c r="J430" s="790"/>
      <c r="K430" s="790"/>
      <c r="L430" s="790"/>
      <c r="M430" s="939"/>
      <c r="N430" s="790"/>
      <c r="O430" s="790"/>
      <c r="P430" s="790"/>
      <c r="Q430" s="790"/>
      <c r="R430" s="790"/>
      <c r="S430" s="790"/>
      <c r="T430" s="940"/>
      <c r="U430" s="790"/>
      <c r="V430" s="790"/>
      <c r="W430" s="790"/>
      <c r="X430" s="790"/>
      <c r="Y430" s="790"/>
      <c r="Z430" s="790"/>
      <c r="AA430" s="790"/>
      <c r="AB430" s="791"/>
      <c r="AC430" s="792"/>
      <c r="AD430" s="792"/>
    </row>
    <row r="431" spans="1:30" ht="17.399999999999999">
      <c r="A431" s="790"/>
      <c r="B431" s="790"/>
      <c r="C431" s="790"/>
      <c r="D431" s="790"/>
      <c r="E431" s="790"/>
      <c r="F431" s="790"/>
      <c r="G431" s="790"/>
      <c r="H431" s="939"/>
      <c r="I431" s="790"/>
      <c r="J431" s="790"/>
      <c r="K431" s="790"/>
      <c r="L431" s="790"/>
      <c r="M431" s="939"/>
      <c r="N431" s="790"/>
      <c r="O431" s="790"/>
      <c r="P431" s="790"/>
      <c r="Q431" s="790"/>
      <c r="R431" s="790"/>
      <c r="S431" s="790"/>
      <c r="T431" s="940"/>
      <c r="U431" s="790"/>
      <c r="V431" s="790"/>
      <c r="W431" s="790"/>
      <c r="X431" s="790"/>
      <c r="Y431" s="790"/>
      <c r="Z431" s="790"/>
      <c r="AA431" s="790"/>
      <c r="AB431" s="791"/>
      <c r="AC431" s="792"/>
      <c r="AD431" s="792"/>
    </row>
    <row r="432" spans="1:30" ht="17.399999999999999">
      <c r="A432" s="790"/>
      <c r="B432" s="790"/>
      <c r="C432" s="790"/>
      <c r="D432" s="790"/>
      <c r="E432" s="790"/>
      <c r="F432" s="790"/>
      <c r="G432" s="790"/>
      <c r="H432" s="939"/>
      <c r="I432" s="790"/>
      <c r="J432" s="790"/>
      <c r="K432" s="790"/>
      <c r="L432" s="790"/>
      <c r="M432" s="939"/>
      <c r="N432" s="790"/>
      <c r="O432" s="790"/>
      <c r="P432" s="790"/>
      <c r="Q432" s="790"/>
      <c r="R432" s="790"/>
      <c r="S432" s="790"/>
      <c r="T432" s="940"/>
      <c r="U432" s="790"/>
      <c r="V432" s="790"/>
      <c r="W432" s="790"/>
      <c r="X432" s="790"/>
      <c r="Y432" s="790"/>
      <c r="Z432" s="790"/>
      <c r="AA432" s="790"/>
      <c r="AB432" s="791"/>
      <c r="AC432" s="792"/>
      <c r="AD432" s="792"/>
    </row>
    <row r="433" spans="1:30" ht="17.399999999999999">
      <c r="A433" s="790"/>
      <c r="B433" s="790"/>
      <c r="C433" s="790"/>
      <c r="D433" s="790"/>
      <c r="E433" s="790"/>
      <c r="F433" s="790"/>
      <c r="G433" s="790"/>
      <c r="H433" s="939"/>
      <c r="I433" s="790"/>
      <c r="J433" s="790"/>
      <c r="K433" s="790"/>
      <c r="L433" s="790"/>
      <c r="M433" s="939"/>
      <c r="N433" s="790"/>
      <c r="O433" s="790"/>
      <c r="P433" s="790"/>
      <c r="Q433" s="790"/>
      <c r="R433" s="790"/>
      <c r="S433" s="790"/>
      <c r="T433" s="940"/>
      <c r="U433" s="790"/>
      <c r="V433" s="790"/>
      <c r="W433" s="790"/>
      <c r="X433" s="790"/>
      <c r="Y433" s="790"/>
      <c r="Z433" s="790"/>
      <c r="AA433" s="790"/>
      <c r="AB433" s="791"/>
      <c r="AC433" s="792"/>
      <c r="AD433" s="792"/>
    </row>
    <row r="434" spans="1:30" ht="17.399999999999999">
      <c r="A434" s="790"/>
      <c r="B434" s="790"/>
      <c r="C434" s="790"/>
      <c r="D434" s="790"/>
      <c r="E434" s="790"/>
      <c r="F434" s="790"/>
      <c r="G434" s="790"/>
      <c r="H434" s="939"/>
      <c r="I434" s="790"/>
      <c r="J434" s="790"/>
      <c r="K434" s="790"/>
      <c r="L434" s="790"/>
      <c r="M434" s="939"/>
      <c r="N434" s="790"/>
      <c r="O434" s="790"/>
      <c r="P434" s="790"/>
      <c r="Q434" s="790"/>
      <c r="R434" s="790"/>
      <c r="S434" s="790"/>
      <c r="T434" s="940"/>
      <c r="U434" s="790"/>
      <c r="V434" s="790"/>
      <c r="W434" s="790"/>
      <c r="X434" s="790"/>
      <c r="Y434" s="790"/>
      <c r="Z434" s="790"/>
      <c r="AA434" s="790"/>
      <c r="AB434" s="791"/>
      <c r="AC434" s="792"/>
      <c r="AD434" s="792"/>
    </row>
    <row r="435" spans="1:30" ht="17.399999999999999">
      <c r="A435" s="790"/>
      <c r="B435" s="790"/>
      <c r="C435" s="790"/>
      <c r="D435" s="790"/>
      <c r="E435" s="790"/>
      <c r="F435" s="790"/>
      <c r="G435" s="790"/>
      <c r="H435" s="939"/>
      <c r="I435" s="790"/>
      <c r="J435" s="790"/>
      <c r="K435" s="790"/>
      <c r="L435" s="790"/>
      <c r="M435" s="939"/>
      <c r="N435" s="790"/>
      <c r="O435" s="790"/>
      <c r="P435" s="790"/>
      <c r="Q435" s="790"/>
      <c r="R435" s="790"/>
      <c r="S435" s="790"/>
      <c r="T435" s="940"/>
      <c r="U435" s="790"/>
      <c r="V435" s="790"/>
      <c r="W435" s="790"/>
      <c r="X435" s="790"/>
      <c r="Y435" s="790"/>
      <c r="Z435" s="790"/>
      <c r="AA435" s="790"/>
      <c r="AB435" s="791"/>
      <c r="AC435" s="792"/>
      <c r="AD435" s="792"/>
    </row>
    <row r="436" spans="1:30" ht="17.399999999999999">
      <c r="A436" s="790"/>
      <c r="B436" s="790"/>
      <c r="C436" s="790"/>
      <c r="D436" s="790"/>
      <c r="E436" s="790"/>
      <c r="F436" s="790"/>
      <c r="G436" s="790"/>
      <c r="H436" s="939"/>
      <c r="I436" s="790"/>
      <c r="J436" s="790"/>
      <c r="K436" s="790"/>
      <c r="L436" s="790"/>
      <c r="M436" s="939"/>
      <c r="N436" s="790"/>
      <c r="O436" s="790"/>
      <c r="P436" s="790"/>
      <c r="Q436" s="790"/>
      <c r="R436" s="790"/>
      <c r="S436" s="790"/>
      <c r="T436" s="940"/>
      <c r="U436" s="790"/>
      <c r="V436" s="790"/>
      <c r="W436" s="790"/>
      <c r="X436" s="790"/>
      <c r="Y436" s="790"/>
      <c r="Z436" s="790"/>
      <c r="AA436" s="790"/>
      <c r="AB436" s="791"/>
      <c r="AC436" s="792"/>
      <c r="AD436" s="792"/>
    </row>
    <row r="437" spans="1:30" ht="17.399999999999999">
      <c r="A437" s="790"/>
      <c r="B437" s="790"/>
      <c r="C437" s="790"/>
      <c r="D437" s="790"/>
      <c r="E437" s="790"/>
      <c r="F437" s="790"/>
      <c r="G437" s="790"/>
      <c r="H437" s="939"/>
      <c r="I437" s="790"/>
      <c r="J437" s="790"/>
      <c r="K437" s="790"/>
      <c r="L437" s="790"/>
      <c r="M437" s="939"/>
      <c r="N437" s="790"/>
      <c r="O437" s="790"/>
      <c r="P437" s="790"/>
      <c r="Q437" s="790"/>
      <c r="R437" s="790"/>
      <c r="S437" s="790"/>
      <c r="T437" s="940"/>
      <c r="U437" s="790"/>
      <c r="V437" s="790"/>
      <c r="W437" s="790"/>
      <c r="X437" s="790"/>
      <c r="Y437" s="790"/>
      <c r="Z437" s="790"/>
      <c r="AA437" s="790"/>
      <c r="AB437" s="791"/>
      <c r="AC437" s="792"/>
      <c r="AD437" s="792"/>
    </row>
    <row r="438" spans="1:30" ht="17.399999999999999">
      <c r="A438" s="790"/>
      <c r="B438" s="790"/>
      <c r="C438" s="790"/>
      <c r="D438" s="790"/>
      <c r="E438" s="790"/>
      <c r="F438" s="790"/>
      <c r="G438" s="790"/>
      <c r="H438" s="939"/>
      <c r="I438" s="790"/>
      <c r="J438" s="790"/>
      <c r="K438" s="790"/>
      <c r="L438" s="790"/>
      <c r="M438" s="939"/>
      <c r="N438" s="790"/>
      <c r="O438" s="790"/>
      <c r="P438" s="790"/>
      <c r="Q438" s="790"/>
      <c r="R438" s="790"/>
      <c r="S438" s="790"/>
      <c r="T438" s="940"/>
      <c r="U438" s="790"/>
      <c r="V438" s="790"/>
      <c r="W438" s="790"/>
      <c r="X438" s="790"/>
      <c r="Y438" s="790"/>
      <c r="Z438" s="790"/>
      <c r="AA438" s="790"/>
      <c r="AB438" s="791"/>
      <c r="AC438" s="792"/>
      <c r="AD438" s="792"/>
    </row>
    <row r="439" spans="1:30" ht="17.399999999999999">
      <c r="A439" s="790"/>
      <c r="B439" s="790"/>
      <c r="C439" s="790"/>
      <c r="D439" s="790"/>
      <c r="E439" s="790"/>
      <c r="F439" s="790"/>
      <c r="G439" s="790"/>
      <c r="H439" s="939"/>
      <c r="I439" s="790"/>
      <c r="J439" s="790"/>
      <c r="K439" s="790"/>
      <c r="L439" s="790"/>
      <c r="M439" s="939"/>
      <c r="N439" s="790"/>
      <c r="O439" s="790"/>
      <c r="P439" s="790"/>
      <c r="Q439" s="790"/>
      <c r="R439" s="790"/>
      <c r="S439" s="790"/>
      <c r="T439" s="940"/>
      <c r="U439" s="790"/>
      <c r="V439" s="790"/>
      <c r="W439" s="790"/>
      <c r="X439" s="790"/>
      <c r="Y439" s="790"/>
      <c r="Z439" s="790"/>
      <c r="AA439" s="790"/>
      <c r="AB439" s="791"/>
      <c r="AC439" s="792"/>
      <c r="AD439" s="792"/>
    </row>
    <row r="440" spans="1:30" ht="17.399999999999999">
      <c r="A440" s="790"/>
      <c r="B440" s="790"/>
      <c r="C440" s="790"/>
      <c r="D440" s="790"/>
      <c r="E440" s="790"/>
      <c r="F440" s="790"/>
      <c r="G440" s="790"/>
      <c r="H440" s="939"/>
      <c r="I440" s="790"/>
      <c r="J440" s="790"/>
      <c r="K440" s="790"/>
      <c r="L440" s="790"/>
      <c r="M440" s="939"/>
      <c r="N440" s="790"/>
      <c r="O440" s="790"/>
      <c r="P440" s="790"/>
      <c r="Q440" s="790"/>
      <c r="R440" s="790"/>
      <c r="S440" s="790"/>
      <c r="T440" s="940"/>
      <c r="U440" s="790"/>
      <c r="V440" s="790"/>
      <c r="W440" s="790"/>
      <c r="X440" s="790"/>
      <c r="Y440" s="790"/>
      <c r="Z440" s="790"/>
      <c r="AA440" s="790"/>
      <c r="AB440" s="791"/>
      <c r="AC440" s="792"/>
      <c r="AD440" s="792"/>
    </row>
    <row r="441" spans="1:30" ht="17.399999999999999">
      <c r="A441" s="790"/>
      <c r="B441" s="790"/>
      <c r="C441" s="790"/>
      <c r="D441" s="790"/>
      <c r="E441" s="790"/>
      <c r="F441" s="790"/>
      <c r="G441" s="790"/>
      <c r="H441" s="939"/>
      <c r="I441" s="790"/>
      <c r="J441" s="790"/>
      <c r="K441" s="790"/>
      <c r="L441" s="790"/>
      <c r="M441" s="939"/>
      <c r="N441" s="790"/>
      <c r="O441" s="790"/>
      <c r="P441" s="790"/>
      <c r="Q441" s="790"/>
      <c r="R441" s="790"/>
      <c r="S441" s="790"/>
      <c r="T441" s="940"/>
      <c r="U441" s="790"/>
      <c r="V441" s="790"/>
      <c r="W441" s="790"/>
      <c r="X441" s="790"/>
      <c r="Y441" s="790"/>
      <c r="Z441" s="790"/>
      <c r="AA441" s="790"/>
      <c r="AB441" s="791"/>
      <c r="AC441" s="792"/>
      <c r="AD441" s="792"/>
    </row>
    <row r="442" spans="1:30" ht="17.399999999999999">
      <c r="A442" s="790"/>
      <c r="B442" s="790"/>
      <c r="C442" s="790"/>
      <c r="D442" s="790"/>
      <c r="E442" s="790"/>
      <c r="F442" s="790"/>
      <c r="G442" s="790"/>
      <c r="H442" s="939"/>
      <c r="I442" s="790"/>
      <c r="J442" s="790"/>
      <c r="K442" s="790"/>
      <c r="L442" s="790"/>
      <c r="M442" s="939"/>
      <c r="N442" s="790"/>
      <c r="O442" s="790"/>
      <c r="P442" s="790"/>
      <c r="Q442" s="790"/>
      <c r="R442" s="790"/>
      <c r="S442" s="790"/>
      <c r="T442" s="940"/>
      <c r="U442" s="790"/>
      <c r="V442" s="790"/>
      <c r="W442" s="790"/>
      <c r="X442" s="790"/>
      <c r="Y442" s="790"/>
      <c r="Z442" s="790"/>
      <c r="AA442" s="790"/>
      <c r="AB442" s="791"/>
      <c r="AC442" s="792"/>
      <c r="AD442" s="792"/>
    </row>
    <row r="443" spans="1:30" ht="17.399999999999999">
      <c r="A443" s="790"/>
      <c r="B443" s="790"/>
      <c r="C443" s="790"/>
      <c r="D443" s="790"/>
      <c r="E443" s="790"/>
      <c r="F443" s="790"/>
      <c r="G443" s="790"/>
      <c r="H443" s="939"/>
      <c r="I443" s="790"/>
      <c r="J443" s="790"/>
      <c r="K443" s="790"/>
      <c r="L443" s="790"/>
      <c r="M443" s="939"/>
      <c r="N443" s="790"/>
      <c r="O443" s="790"/>
      <c r="P443" s="790"/>
      <c r="Q443" s="790"/>
      <c r="R443" s="790"/>
      <c r="S443" s="790"/>
      <c r="T443" s="940"/>
      <c r="U443" s="790"/>
      <c r="V443" s="790"/>
      <c r="W443" s="790"/>
      <c r="X443" s="790"/>
      <c r="Y443" s="790"/>
      <c r="Z443" s="790"/>
      <c r="AA443" s="790"/>
      <c r="AB443" s="791"/>
      <c r="AC443" s="792"/>
      <c r="AD443" s="792"/>
    </row>
    <row r="444" spans="1:30" ht="17.399999999999999">
      <c r="A444" s="790"/>
      <c r="B444" s="790"/>
      <c r="C444" s="790"/>
      <c r="D444" s="790"/>
      <c r="E444" s="790"/>
      <c r="F444" s="790"/>
      <c r="G444" s="790"/>
      <c r="H444" s="939"/>
      <c r="I444" s="790"/>
      <c r="J444" s="790"/>
      <c r="K444" s="790"/>
      <c r="L444" s="790"/>
      <c r="M444" s="939"/>
      <c r="N444" s="790"/>
      <c r="O444" s="790"/>
      <c r="P444" s="790"/>
      <c r="Q444" s="790"/>
      <c r="R444" s="790"/>
      <c r="S444" s="790"/>
      <c r="T444" s="940"/>
      <c r="U444" s="790"/>
      <c r="V444" s="790"/>
      <c r="W444" s="790"/>
      <c r="X444" s="790"/>
      <c r="Y444" s="790"/>
      <c r="Z444" s="790"/>
      <c r="AA444" s="790"/>
      <c r="AB444" s="791"/>
      <c r="AC444" s="792"/>
      <c r="AD444" s="792"/>
    </row>
    <row r="445" spans="1:30" ht="17.399999999999999">
      <c r="A445" s="790"/>
      <c r="B445" s="790"/>
      <c r="C445" s="790"/>
      <c r="D445" s="790"/>
      <c r="E445" s="790"/>
      <c r="F445" s="790"/>
      <c r="G445" s="790"/>
      <c r="H445" s="939"/>
      <c r="I445" s="790"/>
      <c r="J445" s="790"/>
      <c r="K445" s="790"/>
      <c r="L445" s="790"/>
      <c r="M445" s="939"/>
      <c r="N445" s="790"/>
      <c r="O445" s="790"/>
      <c r="P445" s="790"/>
      <c r="Q445" s="790"/>
      <c r="R445" s="790"/>
      <c r="S445" s="790"/>
      <c r="T445" s="940"/>
      <c r="U445" s="790"/>
      <c r="V445" s="790"/>
      <c r="W445" s="790"/>
      <c r="X445" s="790"/>
      <c r="Y445" s="790"/>
      <c r="Z445" s="790"/>
      <c r="AA445" s="790"/>
      <c r="AB445" s="791"/>
      <c r="AC445" s="792"/>
      <c r="AD445" s="792"/>
    </row>
    <row r="446" spans="1:30" ht="17.399999999999999">
      <c r="A446" s="790"/>
      <c r="B446" s="790"/>
      <c r="C446" s="790"/>
      <c r="D446" s="790"/>
      <c r="E446" s="790"/>
      <c r="F446" s="790"/>
      <c r="G446" s="790"/>
      <c r="H446" s="939"/>
      <c r="I446" s="790"/>
      <c r="J446" s="790"/>
      <c r="K446" s="790"/>
      <c r="L446" s="790"/>
      <c r="M446" s="939"/>
      <c r="N446" s="790"/>
      <c r="O446" s="790"/>
      <c r="P446" s="790"/>
      <c r="Q446" s="790"/>
      <c r="R446" s="790"/>
      <c r="S446" s="790"/>
      <c r="T446" s="940"/>
      <c r="U446" s="790"/>
      <c r="V446" s="790"/>
      <c r="W446" s="790"/>
      <c r="X446" s="790"/>
      <c r="Y446" s="790"/>
      <c r="Z446" s="790"/>
      <c r="AA446" s="790"/>
      <c r="AB446" s="791"/>
      <c r="AC446" s="792"/>
      <c r="AD446" s="792"/>
    </row>
    <row r="447" spans="1:30" ht="17.399999999999999">
      <c r="A447" s="790"/>
      <c r="B447" s="790"/>
      <c r="C447" s="790"/>
      <c r="D447" s="790"/>
      <c r="E447" s="790"/>
      <c r="F447" s="790"/>
      <c r="G447" s="790"/>
      <c r="H447" s="939"/>
      <c r="I447" s="790"/>
      <c r="J447" s="790"/>
      <c r="K447" s="790"/>
      <c r="L447" s="790"/>
      <c r="M447" s="939"/>
      <c r="N447" s="790"/>
      <c r="O447" s="790"/>
      <c r="P447" s="790"/>
      <c r="Q447" s="790"/>
      <c r="R447" s="790"/>
      <c r="S447" s="790"/>
      <c r="T447" s="940"/>
      <c r="U447" s="790"/>
      <c r="V447" s="790"/>
      <c r="W447" s="790"/>
      <c r="X447" s="790"/>
      <c r="Y447" s="790"/>
      <c r="Z447" s="790"/>
      <c r="AA447" s="790"/>
      <c r="AB447" s="791"/>
      <c r="AC447" s="792"/>
      <c r="AD447" s="792"/>
    </row>
    <row r="448" spans="1:30" ht="17.399999999999999">
      <c r="A448" s="790"/>
      <c r="B448" s="790"/>
      <c r="C448" s="790"/>
      <c r="D448" s="790"/>
      <c r="E448" s="790"/>
      <c r="F448" s="790"/>
      <c r="G448" s="790"/>
      <c r="H448" s="939"/>
      <c r="I448" s="790"/>
      <c r="J448" s="790"/>
      <c r="K448" s="790"/>
      <c r="L448" s="790"/>
      <c r="M448" s="939"/>
      <c r="N448" s="790"/>
      <c r="O448" s="790"/>
      <c r="P448" s="790"/>
      <c r="Q448" s="790"/>
      <c r="R448" s="790"/>
      <c r="S448" s="790"/>
      <c r="T448" s="940"/>
      <c r="U448" s="790"/>
      <c r="V448" s="790"/>
      <c r="W448" s="790"/>
      <c r="X448" s="790"/>
      <c r="Y448" s="790"/>
      <c r="Z448" s="790"/>
      <c r="AA448" s="790"/>
      <c r="AB448" s="791"/>
      <c r="AC448" s="792"/>
      <c r="AD448" s="792"/>
    </row>
    <row r="449" spans="1:30" ht="17.399999999999999">
      <c r="A449" s="790"/>
      <c r="B449" s="790"/>
      <c r="C449" s="790"/>
      <c r="D449" s="790"/>
      <c r="E449" s="790"/>
      <c r="F449" s="790"/>
      <c r="G449" s="790"/>
      <c r="H449" s="939"/>
      <c r="I449" s="790"/>
      <c r="J449" s="790"/>
      <c r="K449" s="790"/>
      <c r="L449" s="790"/>
      <c r="M449" s="939"/>
      <c r="N449" s="790"/>
      <c r="O449" s="790"/>
      <c r="P449" s="790"/>
      <c r="Q449" s="790"/>
      <c r="R449" s="790"/>
      <c r="S449" s="790"/>
      <c r="T449" s="940"/>
      <c r="U449" s="790"/>
      <c r="V449" s="790"/>
      <c r="W449" s="790"/>
      <c r="X449" s="790"/>
      <c r="Y449" s="790"/>
      <c r="Z449" s="790"/>
      <c r="AA449" s="790"/>
      <c r="AB449" s="791"/>
      <c r="AC449" s="792"/>
      <c r="AD449" s="792"/>
    </row>
    <row r="450" spans="1:30" ht="17.399999999999999">
      <c r="A450" s="790"/>
      <c r="B450" s="790"/>
      <c r="C450" s="790"/>
      <c r="D450" s="790"/>
      <c r="E450" s="790"/>
      <c r="F450" s="790"/>
      <c r="G450" s="790"/>
      <c r="H450" s="939"/>
      <c r="I450" s="790"/>
      <c r="J450" s="790"/>
      <c r="K450" s="790"/>
      <c r="L450" s="790"/>
      <c r="M450" s="939"/>
      <c r="N450" s="790"/>
      <c r="O450" s="790"/>
      <c r="P450" s="790"/>
      <c r="Q450" s="790"/>
      <c r="R450" s="790"/>
      <c r="S450" s="790"/>
      <c r="T450" s="940"/>
      <c r="U450" s="790"/>
      <c r="V450" s="790"/>
      <c r="W450" s="790"/>
      <c r="X450" s="790"/>
      <c r="Y450" s="790"/>
      <c r="Z450" s="790"/>
      <c r="AA450" s="790"/>
      <c r="AB450" s="791"/>
      <c r="AC450" s="792"/>
      <c r="AD450" s="792"/>
    </row>
    <row r="451" spans="1:30" ht="17.399999999999999">
      <c r="A451" s="790"/>
      <c r="B451" s="790"/>
      <c r="C451" s="790"/>
      <c r="D451" s="790"/>
      <c r="E451" s="790"/>
      <c r="F451" s="790"/>
      <c r="G451" s="790"/>
      <c r="H451" s="939"/>
      <c r="I451" s="790"/>
      <c r="J451" s="790"/>
      <c r="K451" s="790"/>
      <c r="L451" s="790"/>
      <c r="M451" s="939"/>
      <c r="N451" s="790"/>
      <c r="O451" s="790"/>
      <c r="P451" s="790"/>
      <c r="Q451" s="790"/>
      <c r="R451" s="790"/>
      <c r="S451" s="790"/>
      <c r="T451" s="940"/>
      <c r="U451" s="790"/>
      <c r="V451" s="790"/>
      <c r="W451" s="790"/>
      <c r="X451" s="790"/>
      <c r="Y451" s="790"/>
      <c r="Z451" s="790"/>
      <c r="AA451" s="790"/>
      <c r="AB451" s="791"/>
      <c r="AC451" s="792"/>
      <c r="AD451" s="792"/>
    </row>
    <row r="452" spans="1:30" ht="17.399999999999999">
      <c r="A452" s="790"/>
      <c r="B452" s="790"/>
      <c r="C452" s="790"/>
      <c r="D452" s="790"/>
      <c r="E452" s="790"/>
      <c r="F452" s="790"/>
      <c r="G452" s="790"/>
      <c r="H452" s="939"/>
      <c r="I452" s="790"/>
      <c r="J452" s="790"/>
      <c r="K452" s="790"/>
      <c r="L452" s="790"/>
      <c r="M452" s="939"/>
      <c r="N452" s="790"/>
      <c r="O452" s="790"/>
      <c r="P452" s="790"/>
      <c r="Q452" s="790"/>
      <c r="R452" s="790"/>
      <c r="S452" s="790"/>
      <c r="T452" s="940"/>
      <c r="U452" s="790"/>
      <c r="V452" s="790"/>
      <c r="W452" s="790"/>
      <c r="X452" s="790"/>
      <c r="Y452" s="790"/>
      <c r="Z452" s="790"/>
      <c r="AA452" s="790"/>
      <c r="AB452" s="791"/>
      <c r="AC452" s="792"/>
      <c r="AD452" s="792"/>
    </row>
    <row r="453" spans="1:30" ht="17.399999999999999">
      <c r="A453" s="790"/>
      <c r="B453" s="790"/>
      <c r="C453" s="790"/>
      <c r="D453" s="790"/>
      <c r="E453" s="790"/>
      <c r="F453" s="790"/>
      <c r="G453" s="790"/>
      <c r="H453" s="939"/>
      <c r="I453" s="790"/>
      <c r="J453" s="790"/>
      <c r="K453" s="790"/>
      <c r="L453" s="790"/>
      <c r="M453" s="939"/>
      <c r="N453" s="790"/>
      <c r="O453" s="790"/>
      <c r="P453" s="790"/>
      <c r="Q453" s="790"/>
      <c r="R453" s="790"/>
      <c r="S453" s="790"/>
      <c r="T453" s="940"/>
      <c r="U453" s="790"/>
      <c r="V453" s="790"/>
      <c r="W453" s="790"/>
      <c r="X453" s="790"/>
      <c r="Y453" s="790"/>
      <c r="Z453" s="790"/>
      <c r="AA453" s="790"/>
      <c r="AB453" s="791"/>
      <c r="AC453" s="792"/>
      <c r="AD453" s="792"/>
    </row>
    <row r="454" spans="1:30" ht="17.399999999999999">
      <c r="A454" s="790"/>
      <c r="B454" s="790"/>
      <c r="C454" s="790"/>
      <c r="D454" s="790"/>
      <c r="E454" s="790"/>
      <c r="F454" s="790"/>
      <c r="G454" s="790"/>
      <c r="H454" s="939"/>
      <c r="I454" s="790"/>
      <c r="J454" s="790"/>
      <c r="K454" s="790"/>
      <c r="L454" s="790"/>
      <c r="M454" s="939"/>
      <c r="N454" s="790"/>
      <c r="O454" s="790"/>
      <c r="P454" s="790"/>
      <c r="Q454" s="790"/>
      <c r="R454" s="790"/>
      <c r="S454" s="790"/>
      <c r="T454" s="940"/>
      <c r="U454" s="790"/>
      <c r="V454" s="790"/>
      <c r="W454" s="790"/>
      <c r="X454" s="790"/>
      <c r="Y454" s="790"/>
      <c r="Z454" s="790"/>
      <c r="AA454" s="790"/>
      <c r="AB454" s="791"/>
      <c r="AC454" s="792"/>
      <c r="AD454" s="792"/>
    </row>
    <row r="455" spans="1:30" ht="17.399999999999999">
      <c r="A455" s="790"/>
      <c r="B455" s="790"/>
      <c r="C455" s="790"/>
      <c r="D455" s="790"/>
      <c r="E455" s="790"/>
      <c r="F455" s="790"/>
      <c r="G455" s="790"/>
      <c r="H455" s="939"/>
      <c r="I455" s="790"/>
      <c r="J455" s="790"/>
      <c r="K455" s="790"/>
      <c r="L455" s="790"/>
      <c r="M455" s="939"/>
      <c r="N455" s="790"/>
      <c r="O455" s="790"/>
      <c r="P455" s="790"/>
      <c r="Q455" s="790"/>
      <c r="R455" s="790"/>
      <c r="S455" s="790"/>
      <c r="T455" s="940"/>
      <c r="U455" s="790"/>
      <c r="V455" s="790"/>
      <c r="W455" s="790"/>
      <c r="X455" s="790"/>
      <c r="Y455" s="790"/>
      <c r="Z455" s="790"/>
      <c r="AA455" s="790"/>
      <c r="AB455" s="791"/>
      <c r="AC455" s="792"/>
      <c r="AD455" s="792"/>
    </row>
    <row r="456" spans="1:30" ht="17.399999999999999">
      <c r="A456" s="790"/>
      <c r="B456" s="790"/>
      <c r="C456" s="790"/>
      <c r="D456" s="790"/>
      <c r="E456" s="790"/>
      <c r="F456" s="790"/>
      <c r="G456" s="790"/>
      <c r="H456" s="939"/>
      <c r="I456" s="790"/>
      <c r="J456" s="790"/>
      <c r="K456" s="790"/>
      <c r="L456" s="790"/>
      <c r="M456" s="939"/>
      <c r="N456" s="790"/>
      <c r="O456" s="790"/>
      <c r="P456" s="790"/>
      <c r="Q456" s="790"/>
      <c r="R456" s="790"/>
      <c r="S456" s="790"/>
      <c r="T456" s="940"/>
      <c r="U456" s="790"/>
      <c r="V456" s="790"/>
      <c r="W456" s="790"/>
      <c r="X456" s="790"/>
      <c r="Y456" s="790"/>
      <c r="Z456" s="790"/>
      <c r="AA456" s="790"/>
      <c r="AB456" s="791"/>
      <c r="AC456" s="792"/>
      <c r="AD456" s="792"/>
    </row>
    <row r="457" spans="1:30" ht="17.399999999999999">
      <c r="A457" s="790"/>
      <c r="B457" s="790"/>
      <c r="C457" s="790"/>
      <c r="D457" s="790"/>
      <c r="E457" s="790"/>
      <c r="F457" s="790"/>
      <c r="G457" s="790"/>
      <c r="H457" s="939"/>
      <c r="I457" s="790"/>
      <c r="J457" s="790"/>
      <c r="K457" s="790"/>
      <c r="L457" s="790"/>
      <c r="M457" s="939"/>
      <c r="N457" s="790"/>
      <c r="O457" s="790"/>
      <c r="P457" s="790"/>
      <c r="Q457" s="790"/>
      <c r="R457" s="790"/>
      <c r="S457" s="790"/>
      <c r="T457" s="940"/>
      <c r="U457" s="790"/>
      <c r="V457" s="790"/>
      <c r="W457" s="790"/>
      <c r="X457" s="790"/>
      <c r="Y457" s="790"/>
      <c r="Z457" s="790"/>
      <c r="AA457" s="790"/>
      <c r="AB457" s="791"/>
      <c r="AC457" s="792"/>
      <c r="AD457" s="792"/>
    </row>
    <row r="458" spans="1:30" ht="17.399999999999999">
      <c r="A458" s="790"/>
      <c r="B458" s="790"/>
      <c r="C458" s="790"/>
      <c r="D458" s="790"/>
      <c r="E458" s="790"/>
      <c r="F458" s="790"/>
      <c r="G458" s="790"/>
      <c r="H458" s="939"/>
      <c r="I458" s="790"/>
      <c r="J458" s="790"/>
      <c r="K458" s="790"/>
      <c r="L458" s="790"/>
      <c r="M458" s="939"/>
      <c r="N458" s="790"/>
      <c r="O458" s="790"/>
      <c r="P458" s="790"/>
      <c r="Q458" s="790"/>
      <c r="R458" s="790"/>
      <c r="S458" s="790"/>
      <c r="T458" s="940"/>
      <c r="U458" s="790"/>
      <c r="V458" s="790"/>
      <c r="W458" s="790"/>
      <c r="X458" s="790"/>
      <c r="Y458" s="790"/>
      <c r="Z458" s="790"/>
      <c r="AA458" s="790"/>
      <c r="AB458" s="791"/>
      <c r="AC458" s="792"/>
      <c r="AD458" s="792"/>
    </row>
    <row r="459" spans="1:30" ht="17.399999999999999">
      <c r="A459" s="790"/>
      <c r="B459" s="790"/>
      <c r="C459" s="790"/>
      <c r="D459" s="790"/>
      <c r="E459" s="790"/>
      <c r="F459" s="790"/>
      <c r="G459" s="790"/>
      <c r="H459" s="939"/>
      <c r="I459" s="790"/>
      <c r="J459" s="790"/>
      <c r="K459" s="790"/>
      <c r="L459" s="790"/>
      <c r="M459" s="939"/>
      <c r="N459" s="790"/>
      <c r="O459" s="790"/>
      <c r="P459" s="790"/>
      <c r="Q459" s="790"/>
      <c r="R459" s="790"/>
      <c r="S459" s="790"/>
      <c r="T459" s="940"/>
      <c r="U459" s="790"/>
      <c r="V459" s="790"/>
      <c r="W459" s="790"/>
      <c r="X459" s="790"/>
      <c r="Y459" s="790"/>
      <c r="Z459" s="790"/>
      <c r="AA459" s="790"/>
      <c r="AB459" s="791"/>
      <c r="AC459" s="792"/>
      <c r="AD459" s="792"/>
    </row>
    <row r="460" spans="1:30" ht="17.399999999999999">
      <c r="A460" s="790"/>
      <c r="B460" s="790"/>
      <c r="C460" s="790"/>
      <c r="D460" s="790"/>
      <c r="E460" s="790"/>
      <c r="F460" s="790"/>
      <c r="G460" s="790"/>
      <c r="H460" s="939"/>
      <c r="I460" s="790"/>
      <c r="J460" s="790"/>
      <c r="K460" s="790"/>
      <c r="L460" s="790"/>
      <c r="M460" s="939"/>
      <c r="N460" s="790"/>
      <c r="O460" s="790"/>
      <c r="P460" s="790"/>
      <c r="Q460" s="790"/>
      <c r="R460" s="790"/>
      <c r="S460" s="790"/>
      <c r="T460" s="940"/>
      <c r="U460" s="790"/>
      <c r="V460" s="790"/>
      <c r="W460" s="790"/>
      <c r="X460" s="790"/>
      <c r="Y460" s="790"/>
      <c r="Z460" s="790"/>
      <c r="AA460" s="790"/>
      <c r="AB460" s="791"/>
      <c r="AC460" s="792"/>
      <c r="AD460" s="792"/>
    </row>
    <row r="461" spans="1:30" ht="17.399999999999999">
      <c r="A461" s="790"/>
      <c r="B461" s="790"/>
      <c r="C461" s="790"/>
      <c r="D461" s="790"/>
      <c r="E461" s="790"/>
      <c r="F461" s="790"/>
      <c r="G461" s="790"/>
      <c r="H461" s="939"/>
      <c r="I461" s="790"/>
      <c r="J461" s="790"/>
      <c r="K461" s="790"/>
      <c r="L461" s="790"/>
      <c r="M461" s="939"/>
      <c r="N461" s="790"/>
      <c r="O461" s="790"/>
      <c r="P461" s="790"/>
      <c r="Q461" s="790"/>
      <c r="R461" s="790"/>
      <c r="S461" s="790"/>
      <c r="T461" s="940"/>
      <c r="U461" s="790"/>
      <c r="V461" s="790"/>
      <c r="W461" s="790"/>
      <c r="X461" s="790"/>
      <c r="Y461" s="790"/>
      <c r="Z461" s="790"/>
      <c r="AA461" s="790"/>
      <c r="AB461" s="791"/>
      <c r="AC461" s="792"/>
      <c r="AD461" s="792"/>
    </row>
    <row r="462" spans="1:30" ht="17.399999999999999">
      <c r="A462" s="790"/>
      <c r="B462" s="790"/>
      <c r="C462" s="790"/>
      <c r="D462" s="790"/>
      <c r="E462" s="790"/>
      <c r="F462" s="790"/>
      <c r="G462" s="790"/>
      <c r="H462" s="939"/>
      <c r="I462" s="790"/>
      <c r="J462" s="790"/>
      <c r="K462" s="790"/>
      <c r="L462" s="790"/>
      <c r="M462" s="939"/>
      <c r="N462" s="790"/>
      <c r="O462" s="790"/>
      <c r="P462" s="790"/>
      <c r="Q462" s="790"/>
      <c r="R462" s="790"/>
      <c r="S462" s="790"/>
      <c r="T462" s="940"/>
      <c r="U462" s="790"/>
      <c r="V462" s="790"/>
      <c r="W462" s="790"/>
      <c r="X462" s="790"/>
      <c r="Y462" s="790"/>
      <c r="Z462" s="790"/>
      <c r="AA462" s="790"/>
      <c r="AB462" s="791"/>
      <c r="AC462" s="792"/>
      <c r="AD462" s="792"/>
    </row>
    <row r="463" spans="1:30" ht="17.399999999999999">
      <c r="A463" s="790"/>
      <c r="B463" s="790"/>
      <c r="C463" s="790"/>
      <c r="D463" s="790"/>
      <c r="E463" s="790"/>
      <c r="F463" s="790"/>
      <c r="G463" s="790"/>
      <c r="H463" s="939"/>
      <c r="I463" s="790"/>
      <c r="J463" s="790"/>
      <c r="K463" s="790"/>
      <c r="L463" s="790"/>
      <c r="M463" s="939"/>
      <c r="N463" s="790"/>
      <c r="O463" s="790"/>
      <c r="P463" s="790"/>
      <c r="Q463" s="790"/>
      <c r="R463" s="790"/>
      <c r="S463" s="790"/>
      <c r="T463" s="940"/>
      <c r="U463" s="790"/>
      <c r="V463" s="790"/>
      <c r="W463" s="790"/>
      <c r="X463" s="790"/>
      <c r="Y463" s="790"/>
      <c r="Z463" s="790"/>
      <c r="AA463" s="790"/>
      <c r="AB463" s="791"/>
      <c r="AC463" s="792"/>
      <c r="AD463" s="792"/>
    </row>
    <row r="464" spans="1:30" ht="17.399999999999999">
      <c r="A464" s="790"/>
      <c r="B464" s="790"/>
      <c r="C464" s="790"/>
      <c r="D464" s="790"/>
      <c r="E464" s="790"/>
      <c r="F464" s="790"/>
      <c r="G464" s="790"/>
      <c r="H464" s="939"/>
      <c r="I464" s="790"/>
      <c r="J464" s="790"/>
      <c r="K464" s="790"/>
      <c r="L464" s="790"/>
      <c r="M464" s="939"/>
      <c r="N464" s="790"/>
      <c r="O464" s="790"/>
      <c r="P464" s="790"/>
      <c r="Q464" s="790"/>
      <c r="R464" s="790"/>
      <c r="S464" s="790"/>
      <c r="T464" s="940"/>
      <c r="U464" s="790"/>
      <c r="V464" s="790"/>
      <c r="W464" s="790"/>
      <c r="X464" s="790"/>
      <c r="Y464" s="790"/>
      <c r="Z464" s="790"/>
      <c r="AA464" s="790"/>
      <c r="AB464" s="791"/>
      <c r="AC464" s="792"/>
      <c r="AD464" s="792"/>
    </row>
    <row r="465" spans="1:30" ht="17.399999999999999">
      <c r="A465" s="790"/>
      <c r="B465" s="790"/>
      <c r="C465" s="790"/>
      <c r="D465" s="790"/>
      <c r="E465" s="790"/>
      <c r="F465" s="790"/>
      <c r="G465" s="790"/>
      <c r="H465" s="939"/>
      <c r="I465" s="790"/>
      <c r="J465" s="790"/>
      <c r="K465" s="790"/>
      <c r="L465" s="790"/>
      <c r="M465" s="939"/>
      <c r="N465" s="790"/>
      <c r="O465" s="790"/>
      <c r="P465" s="790"/>
      <c r="Q465" s="790"/>
      <c r="R465" s="790"/>
      <c r="S465" s="790"/>
      <c r="T465" s="940"/>
      <c r="U465" s="790"/>
      <c r="V465" s="790"/>
      <c r="W465" s="790"/>
      <c r="X465" s="790"/>
      <c r="Y465" s="790"/>
      <c r="Z465" s="790"/>
      <c r="AA465" s="790"/>
      <c r="AB465" s="791"/>
      <c r="AC465" s="792"/>
      <c r="AD465" s="792"/>
    </row>
    <row r="466" spans="1:30" ht="17.399999999999999">
      <c r="A466" s="790"/>
      <c r="B466" s="790"/>
      <c r="C466" s="790"/>
      <c r="D466" s="790"/>
      <c r="E466" s="790"/>
      <c r="F466" s="790"/>
      <c r="G466" s="790"/>
      <c r="H466" s="939"/>
      <c r="I466" s="790"/>
      <c r="J466" s="790"/>
      <c r="K466" s="790"/>
      <c r="L466" s="790"/>
      <c r="M466" s="939"/>
      <c r="N466" s="790"/>
      <c r="O466" s="790"/>
      <c r="P466" s="790"/>
      <c r="Q466" s="790"/>
      <c r="R466" s="790"/>
      <c r="S466" s="790"/>
      <c r="T466" s="940"/>
      <c r="U466" s="790"/>
      <c r="V466" s="790"/>
      <c r="W466" s="790"/>
      <c r="X466" s="790"/>
      <c r="Y466" s="790"/>
      <c r="Z466" s="790"/>
      <c r="AA466" s="790"/>
      <c r="AB466" s="791"/>
      <c r="AC466" s="792"/>
      <c r="AD466" s="792"/>
    </row>
    <row r="467" spans="1:30" ht="17.399999999999999">
      <c r="A467" s="790"/>
      <c r="B467" s="790"/>
      <c r="C467" s="790"/>
      <c r="D467" s="790"/>
      <c r="E467" s="790"/>
      <c r="F467" s="790"/>
      <c r="G467" s="790"/>
      <c r="H467" s="939"/>
      <c r="I467" s="790"/>
      <c r="J467" s="790"/>
      <c r="K467" s="790"/>
      <c r="L467" s="790"/>
      <c r="M467" s="939"/>
      <c r="N467" s="790"/>
      <c r="O467" s="790"/>
      <c r="P467" s="790"/>
      <c r="Q467" s="790"/>
      <c r="R467" s="790"/>
      <c r="S467" s="790"/>
      <c r="T467" s="940"/>
      <c r="U467" s="790"/>
      <c r="V467" s="790"/>
      <c r="W467" s="790"/>
      <c r="X467" s="790"/>
      <c r="Y467" s="790"/>
      <c r="Z467" s="790"/>
      <c r="AA467" s="790"/>
      <c r="AB467" s="791"/>
      <c r="AC467" s="792"/>
      <c r="AD467" s="792"/>
    </row>
    <row r="468" spans="1:30" ht="17.399999999999999">
      <c r="A468" s="790"/>
      <c r="B468" s="790"/>
      <c r="C468" s="790"/>
      <c r="D468" s="790"/>
      <c r="E468" s="790"/>
      <c r="F468" s="790"/>
      <c r="G468" s="790"/>
      <c r="H468" s="939"/>
      <c r="I468" s="790"/>
      <c r="J468" s="790"/>
      <c r="K468" s="790"/>
      <c r="L468" s="790"/>
      <c r="M468" s="939"/>
      <c r="N468" s="790"/>
      <c r="O468" s="790"/>
      <c r="P468" s="790"/>
      <c r="Q468" s="790"/>
      <c r="R468" s="790"/>
      <c r="S468" s="790"/>
      <c r="T468" s="940"/>
      <c r="U468" s="790"/>
      <c r="V468" s="790"/>
      <c r="W468" s="790"/>
      <c r="X468" s="790"/>
      <c r="Y468" s="790"/>
      <c r="Z468" s="790"/>
      <c r="AA468" s="790"/>
      <c r="AB468" s="791"/>
      <c r="AC468" s="792"/>
      <c r="AD468" s="792"/>
    </row>
    <row r="469" spans="1:30" ht="17.399999999999999">
      <c r="A469" s="790"/>
      <c r="B469" s="790"/>
      <c r="C469" s="790"/>
      <c r="D469" s="790"/>
      <c r="E469" s="790"/>
      <c r="F469" s="790"/>
      <c r="G469" s="790"/>
      <c r="H469" s="939"/>
      <c r="I469" s="790"/>
      <c r="J469" s="790"/>
      <c r="K469" s="790"/>
      <c r="L469" s="790"/>
      <c r="M469" s="939"/>
      <c r="N469" s="790"/>
      <c r="O469" s="790"/>
      <c r="P469" s="790"/>
      <c r="Q469" s="790"/>
      <c r="R469" s="790"/>
      <c r="S469" s="790"/>
      <c r="T469" s="940"/>
      <c r="U469" s="790"/>
      <c r="V469" s="790"/>
      <c r="W469" s="790"/>
      <c r="X469" s="790"/>
      <c r="Y469" s="790"/>
      <c r="Z469" s="790"/>
      <c r="AA469" s="790"/>
      <c r="AB469" s="791"/>
      <c r="AC469" s="792"/>
      <c r="AD469" s="792"/>
    </row>
    <row r="470" spans="1:30" ht="17.399999999999999">
      <c r="A470" s="790"/>
      <c r="B470" s="790"/>
      <c r="C470" s="790"/>
      <c r="D470" s="790"/>
      <c r="E470" s="790"/>
      <c r="F470" s="790"/>
      <c r="G470" s="790"/>
      <c r="H470" s="939"/>
      <c r="I470" s="790"/>
      <c r="J470" s="790"/>
      <c r="K470" s="790"/>
      <c r="L470" s="790"/>
      <c r="M470" s="939"/>
      <c r="N470" s="790"/>
      <c r="O470" s="790"/>
      <c r="P470" s="790"/>
      <c r="Q470" s="790"/>
      <c r="R470" s="790"/>
      <c r="S470" s="790"/>
      <c r="T470" s="940"/>
      <c r="U470" s="790"/>
      <c r="V470" s="790"/>
      <c r="W470" s="790"/>
      <c r="X470" s="790"/>
      <c r="Y470" s="790"/>
      <c r="Z470" s="790"/>
      <c r="AA470" s="790"/>
      <c r="AB470" s="791"/>
      <c r="AC470" s="792"/>
      <c r="AD470" s="792"/>
    </row>
    <row r="471" spans="1:30" ht="17.399999999999999">
      <c r="A471" s="790"/>
      <c r="B471" s="790"/>
      <c r="C471" s="790"/>
      <c r="D471" s="790"/>
      <c r="E471" s="790"/>
      <c r="F471" s="790"/>
      <c r="G471" s="790"/>
      <c r="H471" s="939"/>
      <c r="I471" s="790"/>
      <c r="J471" s="790"/>
      <c r="K471" s="790"/>
      <c r="L471" s="790"/>
      <c r="M471" s="939"/>
      <c r="N471" s="790"/>
      <c r="O471" s="790"/>
      <c r="P471" s="790"/>
      <c r="Q471" s="790"/>
      <c r="R471" s="790"/>
      <c r="S471" s="790"/>
      <c r="T471" s="940"/>
      <c r="U471" s="790"/>
      <c r="V471" s="790"/>
      <c r="W471" s="790"/>
      <c r="X471" s="790"/>
      <c r="Y471" s="790"/>
      <c r="Z471" s="790"/>
      <c r="AA471" s="790"/>
      <c r="AB471" s="791"/>
      <c r="AC471" s="792"/>
      <c r="AD471" s="792"/>
    </row>
    <row r="472" spans="1:30" ht="17.399999999999999">
      <c r="A472" s="790"/>
      <c r="B472" s="790"/>
      <c r="C472" s="790"/>
      <c r="D472" s="790"/>
      <c r="E472" s="790"/>
      <c r="F472" s="790"/>
      <c r="G472" s="790"/>
      <c r="H472" s="939"/>
      <c r="I472" s="790"/>
      <c r="J472" s="790"/>
      <c r="K472" s="790"/>
      <c r="L472" s="790"/>
      <c r="M472" s="939"/>
      <c r="N472" s="790"/>
      <c r="O472" s="790"/>
      <c r="P472" s="790"/>
      <c r="Q472" s="790"/>
      <c r="R472" s="790"/>
      <c r="S472" s="790"/>
      <c r="T472" s="940"/>
      <c r="U472" s="790"/>
      <c r="V472" s="790"/>
      <c r="W472" s="790"/>
      <c r="X472" s="790"/>
      <c r="Y472" s="790"/>
      <c r="Z472" s="790"/>
      <c r="AA472" s="790"/>
      <c r="AB472" s="791"/>
      <c r="AC472" s="792"/>
      <c r="AD472" s="792"/>
    </row>
    <row r="473" spans="1:30" ht="17.399999999999999">
      <c r="A473" s="790"/>
      <c r="B473" s="790"/>
      <c r="C473" s="790"/>
      <c r="D473" s="790"/>
      <c r="E473" s="790"/>
      <c r="F473" s="790"/>
      <c r="G473" s="790"/>
      <c r="H473" s="939"/>
      <c r="I473" s="790"/>
      <c r="J473" s="790"/>
      <c r="K473" s="790"/>
      <c r="L473" s="790"/>
      <c r="M473" s="939"/>
      <c r="N473" s="790"/>
      <c r="O473" s="790"/>
      <c r="P473" s="790"/>
      <c r="Q473" s="790"/>
      <c r="R473" s="790"/>
      <c r="S473" s="790"/>
      <c r="T473" s="940"/>
      <c r="U473" s="790"/>
      <c r="V473" s="790"/>
      <c r="W473" s="790"/>
      <c r="X473" s="790"/>
      <c r="Y473" s="790"/>
      <c r="Z473" s="790"/>
      <c r="AA473" s="790"/>
      <c r="AB473" s="791"/>
      <c r="AC473" s="792"/>
      <c r="AD473" s="792"/>
    </row>
    <row r="474" spans="1:30" ht="17.399999999999999">
      <c r="A474" s="790"/>
      <c r="B474" s="790"/>
      <c r="C474" s="790"/>
      <c r="D474" s="790"/>
      <c r="E474" s="790"/>
      <c r="F474" s="790"/>
      <c r="G474" s="790"/>
      <c r="H474" s="939"/>
      <c r="I474" s="790"/>
      <c r="J474" s="790"/>
      <c r="K474" s="790"/>
      <c r="L474" s="790"/>
      <c r="M474" s="939"/>
      <c r="N474" s="790"/>
      <c r="O474" s="790"/>
      <c r="P474" s="790"/>
      <c r="Q474" s="790"/>
      <c r="R474" s="790"/>
      <c r="S474" s="790"/>
      <c r="T474" s="940"/>
      <c r="U474" s="790"/>
      <c r="V474" s="790"/>
      <c r="W474" s="790"/>
      <c r="X474" s="790"/>
      <c r="Y474" s="790"/>
      <c r="Z474" s="790"/>
      <c r="AA474" s="790"/>
      <c r="AB474" s="791"/>
      <c r="AC474" s="792"/>
      <c r="AD474" s="792"/>
    </row>
    <row r="475" spans="1:30" ht="17.399999999999999">
      <c r="A475" s="790"/>
      <c r="B475" s="790"/>
      <c r="C475" s="790"/>
      <c r="D475" s="790"/>
      <c r="E475" s="790"/>
      <c r="F475" s="790"/>
      <c r="G475" s="790"/>
      <c r="H475" s="939"/>
      <c r="I475" s="790"/>
      <c r="J475" s="790"/>
      <c r="K475" s="790"/>
      <c r="L475" s="790"/>
      <c r="M475" s="939"/>
      <c r="N475" s="790"/>
      <c r="O475" s="790"/>
      <c r="P475" s="790"/>
      <c r="Q475" s="790"/>
      <c r="R475" s="790"/>
      <c r="S475" s="790"/>
      <c r="T475" s="940"/>
      <c r="U475" s="790"/>
      <c r="V475" s="790"/>
      <c r="W475" s="790"/>
      <c r="X475" s="790"/>
      <c r="Y475" s="790"/>
      <c r="Z475" s="790"/>
      <c r="AA475" s="790"/>
      <c r="AB475" s="791"/>
      <c r="AC475" s="792"/>
      <c r="AD475" s="792"/>
    </row>
    <row r="476" spans="1:30" ht="17.399999999999999">
      <c r="A476" s="790"/>
      <c r="B476" s="790"/>
      <c r="C476" s="790"/>
      <c r="D476" s="790"/>
      <c r="E476" s="790"/>
      <c r="F476" s="790"/>
      <c r="G476" s="790"/>
      <c r="H476" s="939"/>
      <c r="I476" s="790"/>
      <c r="J476" s="790"/>
      <c r="K476" s="790"/>
      <c r="L476" s="790"/>
      <c r="M476" s="939"/>
      <c r="N476" s="790"/>
      <c r="O476" s="790"/>
      <c r="P476" s="790"/>
      <c r="Q476" s="790"/>
      <c r="R476" s="790"/>
      <c r="S476" s="790"/>
      <c r="T476" s="940"/>
      <c r="U476" s="790"/>
      <c r="V476" s="790"/>
      <c r="W476" s="790"/>
      <c r="X476" s="790"/>
      <c r="Y476" s="790"/>
      <c r="Z476" s="790"/>
      <c r="AA476" s="790"/>
      <c r="AB476" s="791"/>
      <c r="AC476" s="792"/>
      <c r="AD476" s="792"/>
    </row>
    <row r="477" spans="1:30" ht="17.399999999999999">
      <c r="A477" s="790"/>
      <c r="B477" s="790"/>
      <c r="C477" s="790"/>
      <c r="D477" s="790"/>
      <c r="E477" s="790"/>
      <c r="F477" s="790"/>
      <c r="G477" s="790"/>
      <c r="H477" s="939"/>
      <c r="I477" s="790"/>
      <c r="J477" s="790"/>
      <c r="K477" s="790"/>
      <c r="L477" s="790"/>
      <c r="M477" s="939"/>
      <c r="N477" s="790"/>
      <c r="O477" s="790"/>
      <c r="P477" s="790"/>
      <c r="Q477" s="790"/>
      <c r="R477" s="790"/>
      <c r="S477" s="790"/>
      <c r="T477" s="940"/>
      <c r="U477" s="790"/>
      <c r="V477" s="790"/>
      <c r="W477" s="790"/>
      <c r="X477" s="790"/>
      <c r="Y477" s="790"/>
      <c r="Z477" s="790"/>
      <c r="AA477" s="790"/>
      <c r="AB477" s="791"/>
      <c r="AC477" s="792"/>
      <c r="AD477" s="792"/>
    </row>
    <row r="478" spans="1:30" ht="17.399999999999999">
      <c r="A478" s="790"/>
      <c r="B478" s="790"/>
      <c r="C478" s="790"/>
      <c r="D478" s="790"/>
      <c r="E478" s="790"/>
      <c r="F478" s="790"/>
      <c r="G478" s="790"/>
      <c r="H478" s="939"/>
      <c r="I478" s="790"/>
      <c r="J478" s="790"/>
      <c r="K478" s="790"/>
      <c r="L478" s="790"/>
      <c r="M478" s="939"/>
      <c r="N478" s="790"/>
      <c r="O478" s="790"/>
      <c r="P478" s="790"/>
      <c r="Q478" s="790"/>
      <c r="R478" s="790"/>
      <c r="S478" s="790"/>
      <c r="T478" s="940"/>
      <c r="U478" s="790"/>
      <c r="V478" s="790"/>
      <c r="W478" s="790"/>
      <c r="X478" s="790"/>
      <c r="Y478" s="790"/>
      <c r="Z478" s="790"/>
      <c r="AA478" s="790"/>
      <c r="AB478" s="791"/>
      <c r="AC478" s="792"/>
      <c r="AD478" s="792"/>
    </row>
    <row r="479" spans="1:30" ht="17.399999999999999">
      <c r="A479" s="790"/>
      <c r="B479" s="790"/>
      <c r="C479" s="790"/>
      <c r="D479" s="790"/>
      <c r="E479" s="790"/>
      <c r="F479" s="790"/>
      <c r="G479" s="790"/>
      <c r="H479" s="939"/>
      <c r="I479" s="790"/>
      <c r="J479" s="790"/>
      <c r="K479" s="790"/>
      <c r="L479" s="790"/>
      <c r="M479" s="939"/>
      <c r="N479" s="790"/>
      <c r="O479" s="790"/>
      <c r="P479" s="790"/>
      <c r="Q479" s="790"/>
      <c r="R479" s="790"/>
      <c r="S479" s="790"/>
      <c r="T479" s="940"/>
      <c r="U479" s="790"/>
      <c r="V479" s="790"/>
      <c r="W479" s="790"/>
      <c r="X479" s="790"/>
      <c r="Y479" s="790"/>
      <c r="Z479" s="790"/>
      <c r="AA479" s="790"/>
      <c r="AB479" s="791"/>
      <c r="AC479" s="792"/>
      <c r="AD479" s="792"/>
    </row>
    <row r="480" spans="1:30" ht="17.399999999999999">
      <c r="A480" s="790"/>
      <c r="B480" s="790"/>
      <c r="C480" s="790"/>
      <c r="D480" s="790"/>
      <c r="E480" s="790"/>
      <c r="F480" s="790"/>
      <c r="G480" s="790"/>
      <c r="H480" s="939"/>
      <c r="I480" s="790"/>
      <c r="J480" s="790"/>
      <c r="K480" s="790"/>
      <c r="L480" s="790"/>
      <c r="M480" s="939"/>
      <c r="N480" s="790"/>
      <c r="O480" s="790"/>
      <c r="P480" s="790"/>
      <c r="Q480" s="790"/>
      <c r="R480" s="790"/>
      <c r="S480" s="790"/>
      <c r="T480" s="940"/>
      <c r="U480" s="790"/>
      <c r="V480" s="790"/>
      <c r="W480" s="790"/>
      <c r="X480" s="790"/>
      <c r="Y480" s="790"/>
      <c r="Z480" s="790"/>
      <c r="AA480" s="790"/>
      <c r="AB480" s="791"/>
      <c r="AC480" s="792"/>
      <c r="AD480" s="792"/>
    </row>
    <row r="481" spans="1:30" ht="17.399999999999999">
      <c r="A481" s="790"/>
      <c r="B481" s="790"/>
      <c r="C481" s="790"/>
      <c r="D481" s="790"/>
      <c r="E481" s="790"/>
      <c r="F481" s="790"/>
      <c r="G481" s="790"/>
      <c r="H481" s="939"/>
      <c r="I481" s="790"/>
      <c r="J481" s="790"/>
      <c r="K481" s="790"/>
      <c r="L481" s="790"/>
      <c r="M481" s="939"/>
      <c r="N481" s="790"/>
      <c r="O481" s="790"/>
      <c r="P481" s="790"/>
      <c r="Q481" s="790"/>
      <c r="R481" s="790"/>
      <c r="S481" s="790"/>
      <c r="T481" s="940"/>
      <c r="U481" s="790"/>
      <c r="V481" s="790"/>
      <c r="W481" s="790"/>
      <c r="X481" s="790"/>
      <c r="Y481" s="790"/>
      <c r="Z481" s="790"/>
      <c r="AA481" s="790"/>
      <c r="AB481" s="791"/>
      <c r="AC481" s="792"/>
      <c r="AD481" s="792"/>
    </row>
    <row r="482" spans="1:30" ht="17.399999999999999">
      <c r="A482" s="790"/>
      <c r="B482" s="790"/>
      <c r="C482" s="790"/>
      <c r="D482" s="790"/>
      <c r="E482" s="790"/>
      <c r="F482" s="790"/>
      <c r="G482" s="790"/>
      <c r="H482" s="939"/>
      <c r="I482" s="790"/>
      <c r="J482" s="790"/>
      <c r="K482" s="790"/>
      <c r="L482" s="790"/>
      <c r="M482" s="939"/>
      <c r="N482" s="790"/>
      <c r="O482" s="790"/>
      <c r="P482" s="790"/>
      <c r="Q482" s="790"/>
      <c r="R482" s="790"/>
      <c r="S482" s="790"/>
      <c r="T482" s="940"/>
      <c r="U482" s="790"/>
      <c r="V482" s="790"/>
      <c r="W482" s="790"/>
      <c r="X482" s="790"/>
      <c r="Y482" s="790"/>
      <c r="Z482" s="790"/>
      <c r="AA482" s="790"/>
      <c r="AB482" s="791"/>
      <c r="AC482" s="792"/>
      <c r="AD482" s="792"/>
    </row>
    <row r="483" spans="1:30" ht="17.399999999999999">
      <c r="A483" s="790"/>
      <c r="B483" s="790"/>
      <c r="C483" s="790"/>
      <c r="D483" s="790"/>
      <c r="E483" s="790"/>
      <c r="F483" s="790"/>
      <c r="G483" s="790"/>
      <c r="H483" s="939"/>
      <c r="I483" s="790"/>
      <c r="J483" s="790"/>
      <c r="K483" s="790"/>
      <c r="L483" s="790"/>
      <c r="M483" s="939"/>
      <c r="N483" s="790"/>
      <c r="O483" s="790"/>
      <c r="P483" s="790"/>
      <c r="Q483" s="790"/>
      <c r="R483" s="790"/>
      <c r="S483" s="790"/>
      <c r="T483" s="940"/>
      <c r="U483" s="790"/>
      <c r="V483" s="790"/>
      <c r="W483" s="790"/>
      <c r="X483" s="790"/>
      <c r="Y483" s="790"/>
      <c r="Z483" s="790"/>
      <c r="AA483" s="790"/>
      <c r="AB483" s="791"/>
      <c r="AC483" s="792"/>
      <c r="AD483" s="792"/>
    </row>
    <row r="484" spans="1:30" ht="17.399999999999999">
      <c r="A484" s="790"/>
      <c r="B484" s="790"/>
      <c r="C484" s="790"/>
      <c r="D484" s="790"/>
      <c r="E484" s="790"/>
      <c r="F484" s="790"/>
      <c r="G484" s="790"/>
      <c r="H484" s="939"/>
      <c r="I484" s="790"/>
      <c r="J484" s="790"/>
      <c r="K484" s="790"/>
      <c r="L484" s="790"/>
      <c r="M484" s="939"/>
      <c r="N484" s="790"/>
      <c r="O484" s="790"/>
      <c r="P484" s="790"/>
      <c r="Q484" s="790"/>
      <c r="R484" s="790"/>
      <c r="S484" s="790"/>
      <c r="T484" s="940"/>
      <c r="U484" s="790"/>
      <c r="V484" s="790"/>
      <c r="W484" s="790"/>
      <c r="X484" s="790"/>
      <c r="Y484" s="790"/>
      <c r="Z484" s="790"/>
      <c r="AA484" s="790"/>
      <c r="AB484" s="791"/>
      <c r="AC484" s="792"/>
      <c r="AD484" s="792"/>
    </row>
    <row r="485" spans="1:30" ht="17.399999999999999">
      <c r="A485" s="790"/>
      <c r="B485" s="790"/>
      <c r="C485" s="790"/>
      <c r="D485" s="790"/>
      <c r="E485" s="790"/>
      <c r="F485" s="790"/>
      <c r="G485" s="790"/>
      <c r="H485" s="939"/>
      <c r="I485" s="790"/>
      <c r="J485" s="790"/>
      <c r="K485" s="790"/>
      <c r="L485" s="790"/>
      <c r="M485" s="939"/>
      <c r="N485" s="790"/>
      <c r="O485" s="790"/>
      <c r="P485" s="790"/>
      <c r="Q485" s="790"/>
      <c r="R485" s="790"/>
      <c r="S485" s="790"/>
      <c r="T485" s="940"/>
      <c r="U485" s="790"/>
      <c r="V485" s="790"/>
      <c r="W485" s="790"/>
      <c r="X485" s="790"/>
      <c r="Y485" s="790"/>
      <c r="Z485" s="790"/>
      <c r="AA485" s="790"/>
      <c r="AB485" s="791"/>
      <c r="AC485" s="792"/>
      <c r="AD485" s="792"/>
    </row>
    <row r="486" spans="1:30" ht="17.399999999999999">
      <c r="A486" s="790"/>
      <c r="B486" s="790"/>
      <c r="C486" s="790"/>
      <c r="D486" s="790"/>
      <c r="E486" s="790"/>
      <c r="F486" s="790"/>
      <c r="G486" s="790"/>
      <c r="H486" s="939"/>
      <c r="I486" s="790"/>
      <c r="J486" s="790"/>
      <c r="K486" s="790"/>
      <c r="L486" s="790"/>
      <c r="M486" s="939"/>
      <c r="N486" s="790"/>
      <c r="O486" s="790"/>
      <c r="P486" s="790"/>
      <c r="Q486" s="790"/>
      <c r="R486" s="790"/>
      <c r="S486" s="790"/>
      <c r="T486" s="940"/>
      <c r="U486" s="790"/>
      <c r="V486" s="790"/>
      <c r="W486" s="790"/>
      <c r="X486" s="790"/>
      <c r="Y486" s="790"/>
      <c r="Z486" s="790"/>
      <c r="AA486" s="790"/>
      <c r="AB486" s="791"/>
      <c r="AC486" s="792"/>
      <c r="AD486" s="792"/>
    </row>
    <row r="487" spans="1:30" ht="17.399999999999999">
      <c r="A487" s="790"/>
      <c r="B487" s="790"/>
      <c r="C487" s="790"/>
      <c r="D487" s="790"/>
      <c r="E487" s="790"/>
      <c r="F487" s="790"/>
      <c r="G487" s="790"/>
      <c r="H487" s="939"/>
      <c r="I487" s="790"/>
      <c r="J487" s="790"/>
      <c r="K487" s="790"/>
      <c r="L487" s="790"/>
      <c r="M487" s="939"/>
      <c r="N487" s="790"/>
      <c r="O487" s="790"/>
      <c r="P487" s="790"/>
      <c r="Q487" s="790"/>
      <c r="R487" s="790"/>
      <c r="S487" s="790"/>
      <c r="T487" s="940"/>
      <c r="U487" s="790"/>
      <c r="V487" s="790"/>
      <c r="W487" s="790"/>
      <c r="X487" s="790"/>
      <c r="Y487" s="790"/>
      <c r="Z487" s="790"/>
      <c r="AA487" s="790"/>
      <c r="AB487" s="791"/>
      <c r="AC487" s="792"/>
      <c r="AD487" s="792"/>
    </row>
    <row r="488" spans="1:30" ht="17.399999999999999">
      <c r="A488" s="790"/>
      <c r="B488" s="790"/>
      <c r="C488" s="790"/>
      <c r="D488" s="790"/>
      <c r="E488" s="790"/>
      <c r="F488" s="790"/>
      <c r="G488" s="790"/>
      <c r="H488" s="939"/>
      <c r="I488" s="790"/>
      <c r="J488" s="790"/>
      <c r="K488" s="790"/>
      <c r="L488" s="790"/>
      <c r="M488" s="939"/>
      <c r="N488" s="790"/>
      <c r="O488" s="790"/>
      <c r="P488" s="790"/>
      <c r="Q488" s="790"/>
      <c r="R488" s="790"/>
      <c r="S488" s="790"/>
      <c r="T488" s="940"/>
      <c r="U488" s="790"/>
      <c r="V488" s="790"/>
      <c r="W488" s="790"/>
      <c r="X488" s="790"/>
      <c r="Y488" s="790"/>
      <c r="Z488" s="790"/>
      <c r="AA488" s="790"/>
      <c r="AB488" s="791"/>
      <c r="AC488" s="792"/>
      <c r="AD488" s="792"/>
    </row>
    <row r="489" spans="1:30" ht="17.399999999999999">
      <c r="A489" s="790"/>
      <c r="B489" s="790"/>
      <c r="C489" s="790"/>
      <c r="D489" s="790"/>
      <c r="E489" s="790"/>
      <c r="F489" s="790"/>
      <c r="G489" s="790"/>
      <c r="H489" s="939"/>
      <c r="I489" s="790"/>
      <c r="J489" s="790"/>
      <c r="K489" s="790"/>
      <c r="L489" s="790"/>
      <c r="M489" s="939"/>
      <c r="N489" s="790"/>
      <c r="O489" s="790"/>
      <c r="P489" s="790"/>
      <c r="Q489" s="790"/>
      <c r="R489" s="790"/>
      <c r="S489" s="790"/>
      <c r="T489" s="940"/>
      <c r="U489" s="790"/>
      <c r="V489" s="790"/>
      <c r="W489" s="790"/>
      <c r="X489" s="790"/>
      <c r="Y489" s="790"/>
      <c r="Z489" s="790"/>
      <c r="AA489" s="790"/>
      <c r="AB489" s="791"/>
      <c r="AC489" s="792"/>
      <c r="AD489" s="792"/>
    </row>
    <row r="490" spans="1:30" ht="17.399999999999999">
      <c r="A490" s="790"/>
      <c r="B490" s="790"/>
      <c r="C490" s="790"/>
      <c r="D490" s="790"/>
      <c r="E490" s="790"/>
      <c r="F490" s="790"/>
      <c r="G490" s="790"/>
      <c r="H490" s="939"/>
      <c r="I490" s="790"/>
      <c r="J490" s="790"/>
      <c r="K490" s="790"/>
      <c r="L490" s="790"/>
      <c r="M490" s="939"/>
      <c r="N490" s="790"/>
      <c r="O490" s="790"/>
      <c r="P490" s="790"/>
      <c r="Q490" s="790"/>
      <c r="R490" s="790"/>
      <c r="S490" s="790"/>
      <c r="T490" s="940"/>
      <c r="U490" s="790"/>
      <c r="V490" s="790"/>
      <c r="W490" s="790"/>
      <c r="X490" s="790"/>
      <c r="Y490" s="790"/>
      <c r="Z490" s="790"/>
      <c r="AA490" s="790"/>
      <c r="AB490" s="791"/>
      <c r="AC490" s="792"/>
      <c r="AD490" s="792"/>
    </row>
    <row r="491" spans="1:30" ht="17.399999999999999">
      <c r="A491" s="790"/>
      <c r="B491" s="790"/>
      <c r="C491" s="790"/>
      <c r="D491" s="790"/>
      <c r="E491" s="790"/>
      <c r="F491" s="790"/>
      <c r="G491" s="790"/>
      <c r="H491" s="939"/>
      <c r="I491" s="790"/>
      <c r="J491" s="790"/>
      <c r="K491" s="790"/>
      <c r="L491" s="790"/>
      <c r="M491" s="939"/>
      <c r="N491" s="790"/>
      <c r="O491" s="790"/>
      <c r="P491" s="790"/>
      <c r="Q491" s="790"/>
      <c r="R491" s="790"/>
      <c r="S491" s="790"/>
      <c r="T491" s="940"/>
      <c r="U491" s="790"/>
      <c r="V491" s="790"/>
      <c r="W491" s="790"/>
      <c r="X491" s="790"/>
      <c r="Y491" s="790"/>
      <c r="Z491" s="790"/>
      <c r="AA491" s="790"/>
      <c r="AB491" s="791"/>
      <c r="AC491" s="792"/>
      <c r="AD491" s="792"/>
    </row>
    <row r="492" spans="1:30" ht="17.399999999999999">
      <c r="A492" s="790"/>
      <c r="B492" s="790"/>
      <c r="C492" s="790"/>
      <c r="D492" s="790"/>
      <c r="E492" s="790"/>
      <c r="F492" s="790"/>
      <c r="G492" s="790"/>
      <c r="H492" s="939"/>
      <c r="I492" s="790"/>
      <c r="J492" s="790"/>
      <c r="K492" s="790"/>
      <c r="L492" s="790"/>
      <c r="M492" s="939"/>
      <c r="N492" s="790"/>
      <c r="O492" s="790"/>
      <c r="P492" s="790"/>
      <c r="Q492" s="790"/>
      <c r="R492" s="790"/>
      <c r="S492" s="790"/>
      <c r="T492" s="940"/>
      <c r="U492" s="790"/>
      <c r="V492" s="790"/>
      <c r="W492" s="790"/>
      <c r="X492" s="790"/>
      <c r="Y492" s="790"/>
      <c r="Z492" s="790"/>
      <c r="AA492" s="790"/>
      <c r="AB492" s="791"/>
      <c r="AC492" s="792"/>
      <c r="AD492" s="792"/>
    </row>
    <row r="493" spans="1:30" ht="17.399999999999999">
      <c r="A493" s="790"/>
      <c r="B493" s="790"/>
      <c r="C493" s="790"/>
      <c r="D493" s="790"/>
      <c r="E493" s="790"/>
      <c r="F493" s="790"/>
      <c r="G493" s="790"/>
      <c r="H493" s="939"/>
      <c r="I493" s="790"/>
      <c r="J493" s="790"/>
      <c r="K493" s="790"/>
      <c r="L493" s="790"/>
      <c r="M493" s="939"/>
      <c r="N493" s="790"/>
      <c r="O493" s="790"/>
      <c r="P493" s="790"/>
      <c r="Q493" s="790"/>
      <c r="R493" s="790"/>
      <c r="S493" s="790"/>
      <c r="T493" s="940"/>
      <c r="U493" s="790"/>
      <c r="V493" s="790"/>
      <c r="W493" s="790"/>
      <c r="X493" s="790"/>
      <c r="Y493" s="790"/>
      <c r="Z493" s="790"/>
      <c r="AA493" s="790"/>
      <c r="AB493" s="791"/>
      <c r="AC493" s="792"/>
      <c r="AD493" s="792"/>
    </row>
    <row r="494" spans="1:30" ht="17.399999999999999">
      <c r="A494" s="790"/>
      <c r="B494" s="790"/>
      <c r="C494" s="790"/>
      <c r="D494" s="790"/>
      <c r="E494" s="790"/>
      <c r="F494" s="790"/>
      <c r="G494" s="790"/>
      <c r="H494" s="939"/>
      <c r="I494" s="790"/>
      <c r="J494" s="790"/>
      <c r="K494" s="790"/>
      <c r="L494" s="790"/>
      <c r="M494" s="939"/>
      <c r="N494" s="790"/>
      <c r="O494" s="790"/>
      <c r="P494" s="790"/>
      <c r="Q494" s="790"/>
      <c r="R494" s="790"/>
      <c r="S494" s="790"/>
      <c r="T494" s="940"/>
      <c r="U494" s="790"/>
      <c r="V494" s="790"/>
      <c r="W494" s="790"/>
      <c r="X494" s="790"/>
      <c r="Y494" s="790"/>
      <c r="Z494" s="790"/>
      <c r="AA494" s="790"/>
      <c r="AB494" s="791"/>
      <c r="AC494" s="792"/>
      <c r="AD494" s="792"/>
    </row>
    <row r="495" spans="1:30" ht="17.399999999999999">
      <c r="A495" s="790"/>
      <c r="B495" s="790"/>
      <c r="C495" s="790"/>
      <c r="D495" s="790"/>
      <c r="E495" s="790"/>
      <c r="F495" s="790"/>
      <c r="G495" s="790"/>
      <c r="H495" s="939"/>
      <c r="I495" s="790"/>
      <c r="J495" s="790"/>
      <c r="K495" s="790"/>
      <c r="L495" s="790"/>
      <c r="M495" s="939"/>
      <c r="N495" s="790"/>
      <c r="O495" s="790"/>
      <c r="P495" s="790"/>
      <c r="Q495" s="790"/>
      <c r="R495" s="790"/>
      <c r="S495" s="790"/>
      <c r="T495" s="940"/>
      <c r="U495" s="790"/>
      <c r="V495" s="790"/>
      <c r="W495" s="790"/>
      <c r="X495" s="790"/>
      <c r="Y495" s="790"/>
      <c r="Z495" s="790"/>
      <c r="AA495" s="790"/>
      <c r="AB495" s="791"/>
      <c r="AC495" s="792"/>
      <c r="AD495" s="792"/>
    </row>
    <row r="496" spans="1:30" ht="17.399999999999999">
      <c r="A496" s="790"/>
      <c r="B496" s="790"/>
      <c r="C496" s="790"/>
      <c r="D496" s="790"/>
      <c r="E496" s="790"/>
      <c r="F496" s="790"/>
      <c r="G496" s="790"/>
      <c r="H496" s="939"/>
      <c r="I496" s="790"/>
      <c r="J496" s="790"/>
      <c r="K496" s="790"/>
      <c r="L496" s="790"/>
      <c r="M496" s="939"/>
      <c r="N496" s="790"/>
      <c r="O496" s="790"/>
      <c r="P496" s="790"/>
      <c r="Q496" s="790"/>
      <c r="R496" s="790"/>
      <c r="S496" s="790"/>
      <c r="T496" s="940"/>
      <c r="U496" s="790"/>
      <c r="V496" s="790"/>
      <c r="W496" s="790"/>
      <c r="X496" s="790"/>
      <c r="Y496" s="790"/>
      <c r="Z496" s="790"/>
      <c r="AA496" s="790"/>
      <c r="AB496" s="791"/>
      <c r="AC496" s="792"/>
      <c r="AD496" s="792"/>
    </row>
    <row r="497" spans="1:30" ht="17.399999999999999">
      <c r="A497" s="790"/>
      <c r="B497" s="790"/>
      <c r="C497" s="790"/>
      <c r="D497" s="790"/>
      <c r="E497" s="790"/>
      <c r="F497" s="790"/>
      <c r="G497" s="790"/>
      <c r="H497" s="939"/>
      <c r="I497" s="790"/>
      <c r="J497" s="790"/>
      <c r="K497" s="790"/>
      <c r="L497" s="790"/>
      <c r="M497" s="939"/>
      <c r="N497" s="790"/>
      <c r="O497" s="790"/>
      <c r="P497" s="790"/>
      <c r="Q497" s="790"/>
      <c r="R497" s="790"/>
      <c r="S497" s="790"/>
      <c r="T497" s="940"/>
      <c r="U497" s="790"/>
      <c r="V497" s="790"/>
      <c r="W497" s="790"/>
      <c r="X497" s="790"/>
      <c r="Y497" s="790"/>
      <c r="Z497" s="790"/>
      <c r="AA497" s="790"/>
      <c r="AB497" s="791"/>
      <c r="AC497" s="792"/>
      <c r="AD497" s="792"/>
    </row>
    <row r="498" spans="1:30" ht="17.399999999999999">
      <c r="A498" s="790"/>
      <c r="B498" s="790"/>
      <c r="C498" s="790"/>
      <c r="D498" s="790"/>
      <c r="E498" s="790"/>
      <c r="F498" s="790"/>
      <c r="G498" s="790"/>
      <c r="H498" s="939"/>
      <c r="I498" s="790"/>
      <c r="J498" s="790"/>
      <c r="K498" s="790"/>
      <c r="L498" s="790"/>
      <c r="M498" s="939"/>
      <c r="N498" s="790"/>
      <c r="O498" s="790"/>
      <c r="P498" s="790"/>
      <c r="Q498" s="790"/>
      <c r="R498" s="790"/>
      <c r="S498" s="790"/>
      <c r="T498" s="940"/>
      <c r="U498" s="790"/>
      <c r="V498" s="790"/>
      <c r="W498" s="790"/>
      <c r="X498" s="790"/>
      <c r="Y498" s="790"/>
      <c r="Z498" s="790"/>
      <c r="AA498" s="790"/>
      <c r="AB498" s="791"/>
      <c r="AC498" s="792"/>
      <c r="AD498" s="792"/>
    </row>
    <row r="499" spans="1:30" ht="17.399999999999999">
      <c r="A499" s="790"/>
      <c r="B499" s="790"/>
      <c r="C499" s="790"/>
      <c r="D499" s="790"/>
      <c r="E499" s="790"/>
      <c r="F499" s="790"/>
      <c r="G499" s="790"/>
      <c r="H499" s="939"/>
      <c r="I499" s="790"/>
      <c r="J499" s="790"/>
      <c r="K499" s="790"/>
      <c r="L499" s="790"/>
      <c r="M499" s="939"/>
      <c r="N499" s="790"/>
      <c r="O499" s="790"/>
      <c r="P499" s="790"/>
      <c r="Q499" s="790"/>
      <c r="R499" s="790"/>
      <c r="S499" s="790"/>
      <c r="T499" s="940"/>
      <c r="U499" s="790"/>
      <c r="V499" s="790"/>
      <c r="W499" s="790"/>
      <c r="X499" s="790"/>
      <c r="Y499" s="790"/>
      <c r="Z499" s="790"/>
      <c r="AA499" s="790"/>
      <c r="AB499" s="791"/>
      <c r="AC499" s="792"/>
      <c r="AD499" s="792"/>
    </row>
    <row r="500" spans="1:30" ht="17.399999999999999">
      <c r="A500" s="790"/>
      <c r="B500" s="790"/>
      <c r="C500" s="790"/>
      <c r="D500" s="790"/>
      <c r="E500" s="790"/>
      <c r="F500" s="790"/>
      <c r="G500" s="790"/>
      <c r="H500" s="939"/>
      <c r="I500" s="790"/>
      <c r="J500" s="790"/>
      <c r="K500" s="790"/>
      <c r="L500" s="790"/>
      <c r="M500" s="939"/>
      <c r="N500" s="790"/>
      <c r="O500" s="790"/>
      <c r="P500" s="790"/>
      <c r="Q500" s="790"/>
      <c r="R500" s="790"/>
      <c r="S500" s="790"/>
      <c r="T500" s="940"/>
      <c r="U500" s="790"/>
      <c r="V500" s="790"/>
      <c r="W500" s="790"/>
      <c r="X500" s="790"/>
      <c r="Y500" s="790"/>
      <c r="Z500" s="790"/>
      <c r="AA500" s="790"/>
      <c r="AB500" s="791"/>
      <c r="AC500" s="792"/>
      <c r="AD500" s="792"/>
    </row>
    <row r="501" spans="1:30" ht="17.399999999999999">
      <c r="A501" s="790"/>
      <c r="B501" s="790"/>
      <c r="C501" s="790"/>
      <c r="D501" s="790"/>
      <c r="E501" s="790"/>
      <c r="F501" s="790"/>
      <c r="G501" s="790"/>
      <c r="H501" s="939"/>
      <c r="I501" s="790"/>
      <c r="J501" s="790"/>
      <c r="K501" s="790"/>
      <c r="L501" s="790"/>
      <c r="M501" s="939"/>
      <c r="N501" s="790"/>
      <c r="O501" s="790"/>
      <c r="P501" s="790"/>
      <c r="Q501" s="790"/>
      <c r="R501" s="790"/>
      <c r="S501" s="790"/>
      <c r="T501" s="940"/>
      <c r="U501" s="790"/>
      <c r="V501" s="790"/>
      <c r="W501" s="790"/>
      <c r="X501" s="790"/>
      <c r="Y501" s="790"/>
      <c r="Z501" s="790"/>
      <c r="AA501" s="790"/>
      <c r="AB501" s="791"/>
      <c r="AC501" s="792"/>
      <c r="AD501" s="792"/>
    </row>
    <row r="502" spans="1:30" ht="17.399999999999999">
      <c r="A502" s="790"/>
      <c r="B502" s="790"/>
      <c r="C502" s="790"/>
      <c r="D502" s="790"/>
      <c r="E502" s="790"/>
      <c r="F502" s="790"/>
      <c r="G502" s="790"/>
      <c r="H502" s="939"/>
      <c r="I502" s="790"/>
      <c r="J502" s="790"/>
      <c r="K502" s="790"/>
      <c r="L502" s="790"/>
      <c r="M502" s="939"/>
      <c r="N502" s="790"/>
      <c r="O502" s="790"/>
      <c r="P502" s="790"/>
      <c r="Q502" s="790"/>
      <c r="R502" s="790"/>
      <c r="S502" s="790"/>
      <c r="T502" s="940"/>
      <c r="U502" s="790"/>
      <c r="V502" s="790"/>
      <c r="W502" s="790"/>
      <c r="X502" s="790"/>
      <c r="Y502" s="790"/>
      <c r="Z502" s="790"/>
      <c r="AA502" s="790"/>
      <c r="AB502" s="791"/>
      <c r="AC502" s="792"/>
      <c r="AD502" s="792"/>
    </row>
    <row r="503" spans="1:30" ht="17.399999999999999">
      <c r="A503" s="790"/>
      <c r="B503" s="790"/>
      <c r="C503" s="790"/>
      <c r="D503" s="790"/>
      <c r="E503" s="790"/>
      <c r="F503" s="790"/>
      <c r="G503" s="790"/>
      <c r="H503" s="939"/>
      <c r="I503" s="790"/>
      <c r="J503" s="790"/>
      <c r="K503" s="790"/>
      <c r="L503" s="790"/>
      <c r="M503" s="939"/>
      <c r="N503" s="790"/>
      <c r="O503" s="790"/>
      <c r="P503" s="790"/>
      <c r="Q503" s="790"/>
      <c r="R503" s="790"/>
      <c r="S503" s="790"/>
      <c r="T503" s="940"/>
      <c r="U503" s="790"/>
      <c r="V503" s="790"/>
      <c r="W503" s="790"/>
      <c r="X503" s="790"/>
      <c r="Y503" s="790"/>
      <c r="Z503" s="790"/>
      <c r="AA503" s="790"/>
      <c r="AB503" s="791"/>
      <c r="AC503" s="792"/>
      <c r="AD503" s="792"/>
    </row>
    <row r="504" spans="1:30" ht="17.399999999999999">
      <c r="A504" s="790"/>
      <c r="B504" s="790"/>
      <c r="C504" s="790"/>
      <c r="D504" s="790"/>
      <c r="E504" s="790"/>
      <c r="F504" s="790"/>
      <c r="G504" s="790"/>
      <c r="H504" s="939"/>
      <c r="I504" s="790"/>
      <c r="J504" s="790"/>
      <c r="K504" s="790"/>
      <c r="L504" s="790"/>
      <c r="M504" s="939"/>
      <c r="N504" s="790"/>
      <c r="O504" s="790"/>
      <c r="P504" s="790"/>
      <c r="Q504" s="790"/>
      <c r="R504" s="790"/>
      <c r="S504" s="790"/>
      <c r="T504" s="940"/>
      <c r="U504" s="790"/>
      <c r="V504" s="790"/>
      <c r="W504" s="790"/>
      <c r="X504" s="790"/>
      <c r="Y504" s="790"/>
      <c r="Z504" s="790"/>
      <c r="AA504" s="790"/>
      <c r="AB504" s="791"/>
      <c r="AC504" s="792"/>
      <c r="AD504" s="792"/>
    </row>
    <row r="505" spans="1:30" ht="17.399999999999999">
      <c r="A505" s="790"/>
      <c r="B505" s="790"/>
      <c r="C505" s="790"/>
      <c r="D505" s="790"/>
      <c r="E505" s="790"/>
      <c r="F505" s="790"/>
      <c r="G505" s="790"/>
      <c r="H505" s="939"/>
      <c r="I505" s="790"/>
      <c r="J505" s="790"/>
      <c r="K505" s="790"/>
      <c r="L505" s="790"/>
      <c r="M505" s="939"/>
      <c r="N505" s="790"/>
      <c r="O505" s="790"/>
      <c r="P505" s="790"/>
      <c r="Q505" s="790"/>
      <c r="R505" s="790"/>
      <c r="S505" s="790"/>
      <c r="T505" s="940"/>
      <c r="U505" s="790"/>
      <c r="V505" s="790"/>
      <c r="W505" s="790"/>
      <c r="X505" s="790"/>
      <c r="Y505" s="790"/>
      <c r="Z505" s="790"/>
      <c r="AA505" s="790"/>
      <c r="AB505" s="791"/>
      <c r="AC505" s="792"/>
      <c r="AD505" s="792"/>
    </row>
    <row r="506" spans="1:30" ht="17.399999999999999">
      <c r="A506" s="790"/>
      <c r="B506" s="790"/>
      <c r="C506" s="790"/>
      <c r="D506" s="790"/>
      <c r="E506" s="790"/>
      <c r="F506" s="790"/>
      <c r="G506" s="790"/>
      <c r="H506" s="939"/>
      <c r="I506" s="790"/>
      <c r="J506" s="790"/>
      <c r="K506" s="790"/>
      <c r="L506" s="790"/>
      <c r="M506" s="939"/>
      <c r="N506" s="790"/>
      <c r="O506" s="790"/>
      <c r="P506" s="790"/>
      <c r="Q506" s="790"/>
      <c r="R506" s="790"/>
      <c r="S506" s="790"/>
      <c r="T506" s="940"/>
      <c r="U506" s="790"/>
      <c r="V506" s="790"/>
      <c r="W506" s="790"/>
      <c r="X506" s="790"/>
      <c r="Y506" s="790"/>
      <c r="Z506" s="790"/>
      <c r="AA506" s="790"/>
      <c r="AB506" s="791"/>
      <c r="AC506" s="792"/>
      <c r="AD506" s="792"/>
    </row>
    <row r="507" spans="1:30" ht="17.399999999999999">
      <c r="A507" s="790"/>
      <c r="B507" s="790"/>
      <c r="C507" s="790"/>
      <c r="D507" s="790"/>
      <c r="E507" s="790"/>
      <c r="F507" s="790"/>
      <c r="G507" s="790"/>
      <c r="H507" s="939"/>
      <c r="I507" s="790"/>
      <c r="J507" s="790"/>
      <c r="K507" s="790"/>
      <c r="L507" s="790"/>
      <c r="M507" s="939"/>
      <c r="N507" s="790"/>
      <c r="O507" s="790"/>
      <c r="P507" s="790"/>
      <c r="Q507" s="790"/>
      <c r="R507" s="790"/>
      <c r="S507" s="790"/>
      <c r="T507" s="940"/>
      <c r="U507" s="790"/>
      <c r="V507" s="790"/>
      <c r="W507" s="790"/>
      <c r="X507" s="790"/>
      <c r="Y507" s="790"/>
      <c r="Z507" s="790"/>
      <c r="AA507" s="790"/>
      <c r="AB507" s="791"/>
      <c r="AC507" s="792"/>
      <c r="AD507" s="792"/>
    </row>
    <row r="508" spans="1:30" ht="17.399999999999999">
      <c r="A508" s="790"/>
      <c r="B508" s="790"/>
      <c r="C508" s="790"/>
      <c r="D508" s="790"/>
      <c r="E508" s="790"/>
      <c r="F508" s="790"/>
      <c r="G508" s="790"/>
      <c r="H508" s="939"/>
      <c r="I508" s="790"/>
      <c r="J508" s="790"/>
      <c r="K508" s="790"/>
      <c r="L508" s="790"/>
      <c r="M508" s="939"/>
      <c r="N508" s="790"/>
      <c r="O508" s="790"/>
      <c r="P508" s="790"/>
      <c r="Q508" s="790"/>
      <c r="R508" s="790"/>
      <c r="S508" s="790"/>
      <c r="T508" s="940"/>
      <c r="U508" s="790"/>
      <c r="V508" s="790"/>
      <c r="W508" s="790"/>
      <c r="X508" s="790"/>
      <c r="Y508" s="790"/>
      <c r="Z508" s="790"/>
      <c r="AA508" s="790"/>
      <c r="AB508" s="791"/>
      <c r="AC508" s="792"/>
      <c r="AD508" s="792"/>
    </row>
    <row r="509" spans="1:30" ht="17.399999999999999">
      <c r="A509" s="790"/>
      <c r="B509" s="790"/>
      <c r="C509" s="790"/>
      <c r="D509" s="790"/>
      <c r="E509" s="790"/>
      <c r="F509" s="790"/>
      <c r="G509" s="790"/>
      <c r="H509" s="939"/>
      <c r="I509" s="790"/>
      <c r="J509" s="790"/>
      <c r="K509" s="790"/>
      <c r="L509" s="790"/>
      <c r="M509" s="939"/>
      <c r="N509" s="790"/>
      <c r="O509" s="790"/>
      <c r="P509" s="790"/>
      <c r="Q509" s="790"/>
      <c r="R509" s="790"/>
      <c r="S509" s="790"/>
      <c r="T509" s="940"/>
      <c r="U509" s="790"/>
      <c r="V509" s="790"/>
      <c r="W509" s="790"/>
      <c r="X509" s="790"/>
      <c r="Y509" s="790"/>
      <c r="Z509" s="790"/>
      <c r="AA509" s="790"/>
      <c r="AB509" s="791"/>
      <c r="AC509" s="792"/>
      <c r="AD509" s="792"/>
    </row>
    <row r="510" spans="1:30" ht="17.399999999999999">
      <c r="A510" s="790"/>
      <c r="B510" s="790"/>
      <c r="C510" s="790"/>
      <c r="D510" s="790"/>
      <c r="E510" s="790"/>
      <c r="F510" s="790"/>
      <c r="G510" s="790"/>
      <c r="H510" s="939"/>
      <c r="I510" s="790"/>
      <c r="J510" s="790"/>
      <c r="K510" s="790"/>
      <c r="L510" s="790"/>
      <c r="M510" s="939"/>
      <c r="N510" s="790"/>
      <c r="O510" s="790"/>
      <c r="P510" s="790"/>
      <c r="Q510" s="790"/>
      <c r="R510" s="790"/>
      <c r="S510" s="790"/>
      <c r="T510" s="940"/>
      <c r="U510" s="790"/>
      <c r="V510" s="790"/>
      <c r="W510" s="790"/>
      <c r="X510" s="790"/>
      <c r="Y510" s="790"/>
      <c r="Z510" s="790"/>
      <c r="AA510" s="790"/>
      <c r="AB510" s="791"/>
      <c r="AC510" s="792"/>
      <c r="AD510" s="792"/>
    </row>
    <row r="511" spans="1:30" ht="17.399999999999999">
      <c r="A511" s="790"/>
      <c r="B511" s="790"/>
      <c r="C511" s="790"/>
      <c r="D511" s="790"/>
      <c r="E511" s="790"/>
      <c r="F511" s="790"/>
      <c r="G511" s="790"/>
      <c r="H511" s="939"/>
      <c r="I511" s="790"/>
      <c r="J511" s="790"/>
      <c r="K511" s="790"/>
      <c r="L511" s="790"/>
      <c r="M511" s="939"/>
      <c r="N511" s="790"/>
      <c r="O511" s="790"/>
      <c r="P511" s="790"/>
      <c r="Q511" s="790"/>
      <c r="R511" s="790"/>
      <c r="S511" s="790"/>
      <c r="T511" s="940"/>
      <c r="U511" s="790"/>
      <c r="V511" s="790"/>
      <c r="W511" s="790"/>
      <c r="X511" s="790"/>
      <c r="Y511" s="790"/>
      <c r="Z511" s="790"/>
      <c r="AA511" s="790"/>
      <c r="AB511" s="791"/>
      <c r="AC511" s="792"/>
      <c r="AD511" s="792"/>
    </row>
    <row r="512" spans="1:30" ht="17.399999999999999">
      <c r="A512" s="790"/>
      <c r="B512" s="790"/>
      <c r="C512" s="790"/>
      <c r="D512" s="790"/>
      <c r="E512" s="790"/>
      <c r="F512" s="790"/>
      <c r="G512" s="790"/>
      <c r="H512" s="939"/>
      <c r="I512" s="790"/>
      <c r="J512" s="790"/>
      <c r="K512" s="790"/>
      <c r="L512" s="790"/>
      <c r="M512" s="939"/>
      <c r="N512" s="790"/>
      <c r="O512" s="790"/>
      <c r="P512" s="790"/>
      <c r="Q512" s="790"/>
      <c r="R512" s="790"/>
      <c r="S512" s="790"/>
      <c r="T512" s="940"/>
      <c r="U512" s="790"/>
      <c r="V512" s="790"/>
      <c r="W512" s="790"/>
      <c r="X512" s="790"/>
      <c r="Y512" s="790"/>
      <c r="Z512" s="790"/>
      <c r="AA512" s="790"/>
      <c r="AB512" s="791"/>
      <c r="AC512" s="792"/>
      <c r="AD512" s="792"/>
    </row>
    <row r="513" spans="1:30" ht="17.399999999999999">
      <c r="A513" s="790"/>
      <c r="B513" s="790"/>
      <c r="C513" s="790"/>
      <c r="D513" s="790"/>
      <c r="E513" s="790"/>
      <c r="F513" s="790"/>
      <c r="G513" s="790"/>
      <c r="H513" s="939"/>
      <c r="I513" s="790"/>
      <c r="J513" s="790"/>
      <c r="K513" s="790"/>
      <c r="L513" s="790"/>
      <c r="M513" s="939"/>
      <c r="N513" s="790"/>
      <c r="O513" s="790"/>
      <c r="P513" s="790"/>
      <c r="Q513" s="790"/>
      <c r="R513" s="790"/>
      <c r="S513" s="790"/>
      <c r="T513" s="940"/>
      <c r="U513" s="790"/>
      <c r="V513" s="790"/>
      <c r="W513" s="790"/>
      <c r="X513" s="790"/>
      <c r="Y513" s="790"/>
      <c r="Z513" s="790"/>
      <c r="AA513" s="790"/>
      <c r="AB513" s="791"/>
      <c r="AC513" s="792"/>
      <c r="AD513" s="792"/>
    </row>
    <row r="514" spans="1:30" ht="17.399999999999999">
      <c r="A514" s="790"/>
      <c r="B514" s="790"/>
      <c r="C514" s="790"/>
      <c r="D514" s="790"/>
      <c r="E514" s="790"/>
      <c r="F514" s="790"/>
      <c r="G514" s="790"/>
      <c r="H514" s="939"/>
      <c r="I514" s="790"/>
      <c r="J514" s="790"/>
      <c r="K514" s="790"/>
      <c r="L514" s="790"/>
      <c r="M514" s="939"/>
      <c r="N514" s="790"/>
      <c r="O514" s="790"/>
      <c r="P514" s="790"/>
      <c r="Q514" s="790"/>
      <c r="R514" s="790"/>
      <c r="S514" s="790"/>
      <c r="T514" s="940"/>
      <c r="U514" s="790"/>
      <c r="V514" s="790"/>
      <c r="W514" s="790"/>
      <c r="X514" s="790"/>
      <c r="Y514" s="790"/>
      <c r="Z514" s="790"/>
      <c r="AA514" s="790"/>
      <c r="AB514" s="791"/>
      <c r="AC514" s="792"/>
      <c r="AD514" s="792"/>
    </row>
    <row r="515" spans="1:30" ht="17.399999999999999">
      <c r="A515" s="790"/>
      <c r="B515" s="790"/>
      <c r="C515" s="790"/>
      <c r="D515" s="790"/>
      <c r="E515" s="790"/>
      <c r="F515" s="790"/>
      <c r="G515" s="790"/>
      <c r="H515" s="939"/>
      <c r="I515" s="790"/>
      <c r="J515" s="790"/>
      <c r="K515" s="790"/>
      <c r="L515" s="790"/>
      <c r="M515" s="939"/>
      <c r="N515" s="790"/>
      <c r="O515" s="790"/>
      <c r="P515" s="790"/>
      <c r="Q515" s="790"/>
      <c r="R515" s="790"/>
      <c r="S515" s="790"/>
      <c r="T515" s="940"/>
      <c r="U515" s="790"/>
      <c r="V515" s="790"/>
      <c r="W515" s="790"/>
      <c r="X515" s="790"/>
      <c r="Y515" s="790"/>
      <c r="Z515" s="790"/>
      <c r="AA515" s="790"/>
      <c r="AB515" s="791"/>
      <c r="AC515" s="792"/>
      <c r="AD515" s="792"/>
    </row>
    <row r="516" spans="1:30" ht="17.399999999999999">
      <c r="A516" s="790"/>
      <c r="B516" s="790"/>
      <c r="C516" s="790"/>
      <c r="D516" s="790"/>
      <c r="E516" s="790"/>
      <c r="F516" s="790"/>
      <c r="G516" s="790"/>
      <c r="H516" s="939"/>
      <c r="I516" s="790"/>
      <c r="J516" s="790"/>
      <c r="K516" s="790"/>
      <c r="L516" s="790"/>
      <c r="M516" s="939"/>
      <c r="N516" s="790"/>
      <c r="O516" s="790"/>
      <c r="P516" s="790"/>
      <c r="Q516" s="790"/>
      <c r="R516" s="790"/>
      <c r="S516" s="790"/>
      <c r="T516" s="940"/>
      <c r="U516" s="790"/>
      <c r="V516" s="790"/>
      <c r="W516" s="790"/>
      <c r="X516" s="790"/>
      <c r="Y516" s="790"/>
      <c r="Z516" s="790"/>
      <c r="AA516" s="790"/>
      <c r="AB516" s="791"/>
      <c r="AC516" s="792"/>
      <c r="AD516" s="792"/>
    </row>
    <row r="517" spans="1:30" ht="17.399999999999999">
      <c r="A517" s="790"/>
      <c r="B517" s="790"/>
      <c r="C517" s="790"/>
      <c r="D517" s="790"/>
      <c r="E517" s="790"/>
      <c r="F517" s="790"/>
      <c r="G517" s="790"/>
      <c r="H517" s="939"/>
      <c r="I517" s="790"/>
      <c r="J517" s="790"/>
      <c r="K517" s="790"/>
      <c r="L517" s="790"/>
      <c r="M517" s="939"/>
      <c r="N517" s="790"/>
      <c r="O517" s="790"/>
      <c r="P517" s="790"/>
      <c r="Q517" s="790"/>
      <c r="R517" s="790"/>
      <c r="S517" s="790"/>
      <c r="T517" s="940"/>
      <c r="U517" s="790"/>
      <c r="V517" s="790"/>
      <c r="W517" s="790"/>
      <c r="X517" s="790"/>
      <c r="Y517" s="790"/>
      <c r="Z517" s="790"/>
      <c r="AA517" s="790"/>
      <c r="AB517" s="791"/>
      <c r="AC517" s="792"/>
      <c r="AD517" s="792"/>
    </row>
    <row r="518" spans="1:30" ht="17.399999999999999">
      <c r="A518" s="790"/>
      <c r="B518" s="790"/>
      <c r="C518" s="790"/>
      <c r="D518" s="790"/>
      <c r="E518" s="790"/>
      <c r="F518" s="790"/>
      <c r="G518" s="790"/>
      <c r="H518" s="939"/>
      <c r="I518" s="790"/>
      <c r="J518" s="790"/>
      <c r="K518" s="790"/>
      <c r="L518" s="790"/>
      <c r="M518" s="939"/>
      <c r="N518" s="790"/>
      <c r="O518" s="790"/>
      <c r="P518" s="790"/>
      <c r="Q518" s="790"/>
      <c r="R518" s="790"/>
      <c r="S518" s="790"/>
      <c r="T518" s="940"/>
      <c r="U518" s="790"/>
      <c r="V518" s="790"/>
      <c r="W518" s="790"/>
      <c r="X518" s="790"/>
      <c r="Y518" s="790"/>
      <c r="Z518" s="790"/>
      <c r="AA518" s="790"/>
      <c r="AB518" s="791"/>
      <c r="AC518" s="792"/>
      <c r="AD518" s="792"/>
    </row>
    <row r="519" spans="1:30" ht="17.399999999999999">
      <c r="A519" s="790"/>
      <c r="B519" s="790"/>
      <c r="C519" s="790"/>
      <c r="D519" s="790"/>
      <c r="E519" s="790"/>
      <c r="F519" s="790"/>
      <c r="G519" s="790"/>
      <c r="H519" s="939"/>
      <c r="I519" s="790"/>
      <c r="J519" s="790"/>
      <c r="K519" s="790"/>
      <c r="L519" s="790"/>
      <c r="M519" s="939"/>
      <c r="N519" s="790"/>
      <c r="O519" s="790"/>
      <c r="P519" s="790"/>
      <c r="Q519" s="790"/>
      <c r="R519" s="790"/>
      <c r="S519" s="790"/>
      <c r="T519" s="940"/>
      <c r="U519" s="790"/>
      <c r="V519" s="790"/>
      <c r="W519" s="790"/>
      <c r="X519" s="790"/>
      <c r="Y519" s="790"/>
      <c r="Z519" s="790"/>
      <c r="AA519" s="790"/>
      <c r="AB519" s="791"/>
      <c r="AC519" s="792"/>
      <c r="AD519" s="792"/>
    </row>
    <row r="520" spans="1:30" ht="17.399999999999999">
      <c r="A520" s="790"/>
      <c r="B520" s="790"/>
      <c r="C520" s="790"/>
      <c r="D520" s="790"/>
      <c r="E520" s="790"/>
      <c r="F520" s="790"/>
      <c r="G520" s="790"/>
      <c r="H520" s="939"/>
      <c r="I520" s="790"/>
      <c r="J520" s="790"/>
      <c r="K520" s="790"/>
      <c r="L520" s="790"/>
      <c r="M520" s="939"/>
      <c r="N520" s="790"/>
      <c r="O520" s="790"/>
      <c r="P520" s="790"/>
      <c r="Q520" s="790"/>
      <c r="R520" s="790"/>
      <c r="S520" s="790"/>
      <c r="T520" s="940"/>
      <c r="U520" s="790"/>
      <c r="V520" s="790"/>
      <c r="W520" s="790"/>
      <c r="X520" s="790"/>
      <c r="Y520" s="790"/>
      <c r="Z520" s="790"/>
      <c r="AA520" s="790"/>
      <c r="AB520" s="791"/>
      <c r="AC520" s="792"/>
      <c r="AD520" s="792"/>
    </row>
    <row r="521" spans="1:30" ht="17.399999999999999">
      <c r="A521" s="790"/>
      <c r="B521" s="790"/>
      <c r="C521" s="790"/>
      <c r="D521" s="790"/>
      <c r="E521" s="790"/>
      <c r="F521" s="790"/>
      <c r="G521" s="790"/>
      <c r="H521" s="939"/>
      <c r="I521" s="790"/>
      <c r="J521" s="790"/>
      <c r="K521" s="790"/>
      <c r="L521" s="790"/>
      <c r="M521" s="939"/>
      <c r="N521" s="790"/>
      <c r="O521" s="790"/>
      <c r="P521" s="790"/>
      <c r="Q521" s="790"/>
      <c r="R521" s="790"/>
      <c r="S521" s="790"/>
      <c r="T521" s="940"/>
      <c r="U521" s="790"/>
      <c r="V521" s="790"/>
      <c r="W521" s="790"/>
      <c r="X521" s="790"/>
      <c r="Y521" s="790"/>
      <c r="Z521" s="790"/>
      <c r="AA521" s="790"/>
      <c r="AB521" s="791"/>
      <c r="AC521" s="792"/>
      <c r="AD521" s="792"/>
    </row>
    <row r="522" spans="1:30" ht="17.399999999999999">
      <c r="A522" s="790"/>
      <c r="B522" s="790"/>
      <c r="C522" s="790"/>
      <c r="D522" s="790"/>
      <c r="E522" s="790"/>
      <c r="F522" s="790"/>
      <c r="G522" s="790"/>
      <c r="H522" s="939"/>
      <c r="I522" s="790"/>
      <c r="J522" s="790"/>
      <c r="K522" s="790"/>
      <c r="L522" s="790"/>
      <c r="M522" s="939"/>
      <c r="N522" s="790"/>
      <c r="O522" s="790"/>
      <c r="P522" s="790"/>
      <c r="Q522" s="790"/>
      <c r="R522" s="790"/>
      <c r="S522" s="790"/>
      <c r="T522" s="940"/>
      <c r="U522" s="790"/>
      <c r="V522" s="790"/>
      <c r="W522" s="790"/>
      <c r="X522" s="790"/>
      <c r="Y522" s="790"/>
      <c r="Z522" s="790"/>
      <c r="AA522" s="790"/>
      <c r="AB522" s="791"/>
      <c r="AC522" s="792"/>
      <c r="AD522" s="792"/>
    </row>
    <row r="523" spans="1:30" ht="17.399999999999999">
      <c r="A523" s="790"/>
      <c r="B523" s="790"/>
      <c r="C523" s="790"/>
      <c r="D523" s="790"/>
      <c r="E523" s="790"/>
      <c r="F523" s="790"/>
      <c r="G523" s="790"/>
      <c r="H523" s="939"/>
      <c r="I523" s="790"/>
      <c r="J523" s="790"/>
      <c r="K523" s="790"/>
      <c r="L523" s="790"/>
      <c r="M523" s="939"/>
      <c r="N523" s="790"/>
      <c r="O523" s="790"/>
      <c r="P523" s="790"/>
      <c r="Q523" s="790"/>
      <c r="R523" s="790"/>
      <c r="S523" s="790"/>
      <c r="T523" s="940"/>
      <c r="U523" s="790"/>
      <c r="V523" s="790"/>
      <c r="W523" s="790"/>
      <c r="X523" s="790"/>
      <c r="Y523" s="790"/>
      <c r="Z523" s="790"/>
      <c r="AA523" s="790"/>
      <c r="AB523" s="791"/>
      <c r="AC523" s="792"/>
      <c r="AD523" s="792"/>
    </row>
    <row r="524" spans="1:30" ht="17.399999999999999">
      <c r="A524" s="790"/>
      <c r="B524" s="790"/>
      <c r="C524" s="790"/>
      <c r="D524" s="790"/>
      <c r="E524" s="790"/>
      <c r="F524" s="790"/>
      <c r="G524" s="790"/>
      <c r="H524" s="939"/>
      <c r="I524" s="790"/>
      <c r="J524" s="790"/>
      <c r="K524" s="790"/>
      <c r="L524" s="790"/>
      <c r="M524" s="939"/>
      <c r="N524" s="790"/>
      <c r="O524" s="790"/>
      <c r="P524" s="790"/>
      <c r="Q524" s="790"/>
      <c r="R524" s="790"/>
      <c r="S524" s="790"/>
      <c r="T524" s="940"/>
      <c r="U524" s="790"/>
      <c r="V524" s="790"/>
      <c r="W524" s="790"/>
      <c r="X524" s="790"/>
      <c r="Y524" s="790"/>
      <c r="Z524" s="790"/>
      <c r="AA524" s="790"/>
      <c r="AB524" s="791"/>
      <c r="AC524" s="792"/>
      <c r="AD524" s="792"/>
    </row>
    <row r="525" spans="1:30" ht="17.399999999999999">
      <c r="A525" s="790"/>
      <c r="B525" s="790"/>
      <c r="C525" s="790"/>
      <c r="D525" s="790"/>
      <c r="E525" s="790"/>
      <c r="F525" s="790"/>
      <c r="G525" s="790"/>
      <c r="H525" s="939"/>
      <c r="I525" s="790"/>
      <c r="J525" s="790"/>
      <c r="K525" s="790"/>
      <c r="L525" s="790"/>
      <c r="M525" s="939"/>
      <c r="N525" s="790"/>
      <c r="O525" s="790"/>
      <c r="P525" s="790"/>
      <c r="Q525" s="790"/>
      <c r="R525" s="790"/>
      <c r="S525" s="790"/>
      <c r="T525" s="940"/>
      <c r="U525" s="790"/>
      <c r="V525" s="790"/>
      <c r="W525" s="790"/>
      <c r="X525" s="790"/>
      <c r="Y525" s="790"/>
      <c r="Z525" s="790"/>
      <c r="AA525" s="790"/>
      <c r="AB525" s="791"/>
      <c r="AC525" s="792"/>
      <c r="AD525" s="792"/>
    </row>
    <row r="526" spans="1:30" ht="17.399999999999999">
      <c r="A526" s="790"/>
      <c r="B526" s="790"/>
      <c r="C526" s="790"/>
      <c r="D526" s="790"/>
      <c r="E526" s="790"/>
      <c r="F526" s="790"/>
      <c r="G526" s="790"/>
      <c r="H526" s="939"/>
      <c r="I526" s="790"/>
      <c r="J526" s="790"/>
      <c r="K526" s="790"/>
      <c r="L526" s="790"/>
      <c r="M526" s="939"/>
      <c r="N526" s="790"/>
      <c r="O526" s="790"/>
      <c r="P526" s="790"/>
      <c r="Q526" s="790"/>
      <c r="R526" s="790"/>
      <c r="S526" s="790"/>
      <c r="T526" s="940"/>
      <c r="U526" s="790"/>
      <c r="V526" s="790"/>
      <c r="W526" s="790"/>
      <c r="X526" s="790"/>
      <c r="Y526" s="790"/>
      <c r="Z526" s="790"/>
      <c r="AA526" s="790"/>
      <c r="AB526" s="791"/>
      <c r="AC526" s="792"/>
      <c r="AD526" s="792"/>
    </row>
    <row r="527" spans="1:30" ht="17.399999999999999">
      <c r="A527" s="790"/>
      <c r="B527" s="790"/>
      <c r="C527" s="790"/>
      <c r="D527" s="790"/>
      <c r="E527" s="790"/>
      <c r="F527" s="790"/>
      <c r="G527" s="790"/>
      <c r="H527" s="939"/>
      <c r="I527" s="790"/>
      <c r="J527" s="790"/>
      <c r="K527" s="790"/>
      <c r="L527" s="790"/>
      <c r="M527" s="939"/>
      <c r="N527" s="790"/>
      <c r="O527" s="790"/>
      <c r="P527" s="790"/>
      <c r="Q527" s="790"/>
      <c r="R527" s="790"/>
      <c r="S527" s="790"/>
      <c r="T527" s="940"/>
      <c r="U527" s="790"/>
      <c r="V527" s="790"/>
      <c r="W527" s="790"/>
      <c r="X527" s="790"/>
      <c r="Y527" s="790"/>
      <c r="Z527" s="790"/>
      <c r="AA527" s="790"/>
      <c r="AB527" s="791"/>
      <c r="AC527" s="792"/>
      <c r="AD527" s="792"/>
    </row>
    <row r="528" spans="1:30" ht="17.399999999999999">
      <c r="A528" s="790"/>
      <c r="B528" s="790"/>
      <c r="C528" s="790"/>
      <c r="D528" s="790"/>
      <c r="E528" s="790"/>
      <c r="F528" s="790"/>
      <c r="G528" s="790"/>
      <c r="H528" s="939"/>
      <c r="I528" s="790"/>
      <c r="J528" s="790"/>
      <c r="K528" s="790"/>
      <c r="L528" s="790"/>
      <c r="M528" s="939"/>
      <c r="N528" s="790"/>
      <c r="O528" s="790"/>
      <c r="P528" s="790"/>
      <c r="Q528" s="790"/>
      <c r="R528" s="790"/>
      <c r="S528" s="790"/>
      <c r="T528" s="940"/>
      <c r="U528" s="790"/>
      <c r="V528" s="790"/>
      <c r="W528" s="790"/>
      <c r="X528" s="790"/>
      <c r="Y528" s="790"/>
      <c r="Z528" s="790"/>
      <c r="AA528" s="790"/>
      <c r="AB528" s="791"/>
      <c r="AC528" s="792"/>
      <c r="AD528" s="792"/>
    </row>
    <row r="529" spans="1:30" ht="17.399999999999999">
      <c r="A529" s="790"/>
      <c r="B529" s="790"/>
      <c r="C529" s="790"/>
      <c r="D529" s="790"/>
      <c r="E529" s="790"/>
      <c r="F529" s="790"/>
      <c r="G529" s="790"/>
      <c r="H529" s="939"/>
      <c r="I529" s="790"/>
      <c r="J529" s="790"/>
      <c r="K529" s="790"/>
      <c r="L529" s="790"/>
      <c r="M529" s="939"/>
      <c r="N529" s="790"/>
      <c r="O529" s="790"/>
      <c r="P529" s="790"/>
      <c r="Q529" s="790"/>
      <c r="R529" s="790"/>
      <c r="S529" s="790"/>
      <c r="T529" s="940"/>
      <c r="U529" s="790"/>
      <c r="V529" s="790"/>
      <c r="W529" s="790"/>
      <c r="X529" s="790"/>
      <c r="Y529" s="790"/>
      <c r="Z529" s="790"/>
      <c r="AA529" s="790"/>
      <c r="AB529" s="791"/>
      <c r="AC529" s="792"/>
      <c r="AD529" s="792"/>
    </row>
    <row r="530" spans="1:30" ht="17.399999999999999">
      <c r="A530" s="790"/>
      <c r="B530" s="790"/>
      <c r="C530" s="790"/>
      <c r="D530" s="790"/>
      <c r="E530" s="790"/>
      <c r="F530" s="790"/>
      <c r="G530" s="790"/>
      <c r="H530" s="939"/>
      <c r="I530" s="790"/>
      <c r="J530" s="790"/>
      <c r="K530" s="790"/>
      <c r="L530" s="790"/>
      <c r="M530" s="939"/>
      <c r="N530" s="790"/>
      <c r="O530" s="790"/>
      <c r="P530" s="790"/>
      <c r="Q530" s="790"/>
      <c r="R530" s="790"/>
      <c r="S530" s="790"/>
      <c r="T530" s="940"/>
      <c r="U530" s="790"/>
      <c r="V530" s="790"/>
      <c r="W530" s="790"/>
      <c r="X530" s="790"/>
      <c r="Y530" s="790"/>
      <c r="Z530" s="790"/>
      <c r="AA530" s="790"/>
      <c r="AB530" s="791"/>
      <c r="AC530" s="792"/>
      <c r="AD530" s="792"/>
    </row>
    <row r="531" spans="1:30" ht="17.399999999999999">
      <c r="A531" s="790"/>
      <c r="B531" s="790"/>
      <c r="C531" s="790"/>
      <c r="D531" s="790"/>
      <c r="E531" s="790"/>
      <c r="F531" s="790"/>
      <c r="G531" s="790"/>
      <c r="H531" s="939"/>
      <c r="I531" s="790"/>
      <c r="J531" s="790"/>
      <c r="K531" s="790"/>
      <c r="L531" s="790"/>
      <c r="M531" s="939"/>
      <c r="N531" s="790"/>
      <c r="O531" s="790"/>
      <c r="P531" s="790"/>
      <c r="Q531" s="790"/>
      <c r="R531" s="790"/>
      <c r="S531" s="790"/>
      <c r="T531" s="940"/>
      <c r="U531" s="790"/>
      <c r="V531" s="790"/>
      <c r="W531" s="790"/>
      <c r="X531" s="790"/>
      <c r="Y531" s="790"/>
      <c r="Z531" s="790"/>
      <c r="AA531" s="790"/>
      <c r="AB531" s="791"/>
      <c r="AC531" s="792"/>
      <c r="AD531" s="792"/>
    </row>
    <row r="532" spans="1:30" ht="17.399999999999999">
      <c r="A532" s="790"/>
      <c r="B532" s="790"/>
      <c r="C532" s="790"/>
      <c r="D532" s="790"/>
      <c r="E532" s="790"/>
      <c r="F532" s="790"/>
      <c r="G532" s="790"/>
      <c r="H532" s="939"/>
      <c r="I532" s="790"/>
      <c r="J532" s="790"/>
      <c r="K532" s="790"/>
      <c r="L532" s="790"/>
      <c r="M532" s="939"/>
      <c r="N532" s="790"/>
      <c r="O532" s="790"/>
      <c r="P532" s="790"/>
      <c r="Q532" s="790"/>
      <c r="R532" s="790"/>
      <c r="S532" s="790"/>
      <c r="T532" s="940"/>
      <c r="U532" s="790"/>
      <c r="V532" s="790"/>
      <c r="W532" s="790"/>
      <c r="X532" s="790"/>
      <c r="Y532" s="790"/>
      <c r="Z532" s="790"/>
      <c r="AA532" s="790"/>
      <c r="AB532" s="791"/>
      <c r="AC532" s="792"/>
      <c r="AD532" s="792"/>
    </row>
    <row r="533" spans="1:30" ht="17.399999999999999">
      <c r="A533" s="790"/>
      <c r="B533" s="790"/>
      <c r="C533" s="790"/>
      <c r="D533" s="790"/>
      <c r="E533" s="790"/>
      <c r="F533" s="790"/>
      <c r="G533" s="790"/>
      <c r="H533" s="939"/>
      <c r="I533" s="790"/>
      <c r="J533" s="790"/>
      <c r="K533" s="790"/>
      <c r="L533" s="790"/>
      <c r="M533" s="939"/>
      <c r="N533" s="790"/>
      <c r="O533" s="790"/>
      <c r="P533" s="790"/>
      <c r="Q533" s="790"/>
      <c r="R533" s="790"/>
      <c r="S533" s="790"/>
      <c r="T533" s="940"/>
      <c r="U533" s="790"/>
      <c r="V533" s="790"/>
      <c r="W533" s="790"/>
      <c r="X533" s="790"/>
      <c r="Y533" s="790"/>
      <c r="Z533" s="790"/>
      <c r="AA533" s="790"/>
      <c r="AB533" s="791"/>
      <c r="AC533" s="792"/>
      <c r="AD533" s="792"/>
    </row>
    <row r="534" spans="1:30" ht="17.399999999999999">
      <c r="A534" s="790"/>
      <c r="B534" s="790"/>
      <c r="C534" s="790"/>
      <c r="D534" s="790"/>
      <c r="E534" s="790"/>
      <c r="F534" s="790"/>
      <c r="G534" s="790"/>
      <c r="H534" s="939"/>
      <c r="I534" s="790"/>
      <c r="J534" s="790"/>
      <c r="K534" s="790"/>
      <c r="L534" s="790"/>
      <c r="M534" s="939"/>
      <c r="N534" s="790"/>
      <c r="O534" s="790"/>
      <c r="P534" s="790"/>
      <c r="Q534" s="790"/>
      <c r="R534" s="790"/>
      <c r="S534" s="790"/>
      <c r="T534" s="940"/>
      <c r="U534" s="790"/>
      <c r="V534" s="790"/>
      <c r="W534" s="790"/>
      <c r="X534" s="790"/>
      <c r="Y534" s="790"/>
      <c r="Z534" s="790"/>
      <c r="AA534" s="790"/>
      <c r="AB534" s="791"/>
      <c r="AC534" s="792"/>
      <c r="AD534" s="792"/>
    </row>
    <row r="535" spans="1:30" ht="17.399999999999999">
      <c r="A535" s="790"/>
      <c r="B535" s="790"/>
      <c r="C535" s="790"/>
      <c r="D535" s="790"/>
      <c r="E535" s="790"/>
      <c r="F535" s="790"/>
      <c r="G535" s="790"/>
      <c r="H535" s="939"/>
      <c r="I535" s="790"/>
      <c r="J535" s="790"/>
      <c r="K535" s="790"/>
      <c r="L535" s="790"/>
      <c r="M535" s="939"/>
      <c r="N535" s="790"/>
      <c r="O535" s="790"/>
      <c r="P535" s="790"/>
      <c r="Q535" s="790"/>
      <c r="R535" s="790"/>
      <c r="S535" s="790"/>
      <c r="T535" s="940"/>
      <c r="U535" s="790"/>
      <c r="V535" s="790"/>
      <c r="W535" s="790"/>
      <c r="X535" s="790"/>
      <c r="Y535" s="790"/>
      <c r="Z535" s="790"/>
      <c r="AA535" s="790"/>
      <c r="AB535" s="791"/>
      <c r="AC535" s="792"/>
      <c r="AD535" s="792"/>
    </row>
    <row r="536" spans="1:30" ht="17.399999999999999">
      <c r="A536" s="790"/>
      <c r="B536" s="790"/>
      <c r="C536" s="790"/>
      <c r="D536" s="790"/>
      <c r="E536" s="790"/>
      <c r="F536" s="790"/>
      <c r="G536" s="790"/>
      <c r="H536" s="939"/>
      <c r="I536" s="790"/>
      <c r="J536" s="790"/>
      <c r="K536" s="790"/>
      <c r="L536" s="790"/>
      <c r="M536" s="939"/>
      <c r="N536" s="790"/>
      <c r="O536" s="790"/>
      <c r="P536" s="790"/>
      <c r="Q536" s="790"/>
      <c r="R536" s="790"/>
      <c r="S536" s="790"/>
      <c r="T536" s="940"/>
      <c r="U536" s="790"/>
      <c r="V536" s="790"/>
      <c r="W536" s="790"/>
      <c r="X536" s="790"/>
      <c r="Y536" s="790"/>
      <c r="Z536" s="790"/>
      <c r="AA536" s="790"/>
      <c r="AB536" s="791"/>
      <c r="AC536" s="792"/>
      <c r="AD536" s="792"/>
    </row>
    <row r="537" spans="1:30" ht="17.399999999999999">
      <c r="A537" s="790"/>
      <c r="B537" s="790"/>
      <c r="C537" s="790"/>
      <c r="D537" s="790"/>
      <c r="E537" s="790"/>
      <c r="F537" s="790"/>
      <c r="G537" s="790"/>
      <c r="H537" s="939"/>
      <c r="I537" s="790"/>
      <c r="J537" s="790"/>
      <c r="K537" s="790"/>
      <c r="L537" s="790"/>
      <c r="M537" s="939"/>
      <c r="N537" s="790"/>
      <c r="O537" s="790"/>
      <c r="P537" s="790"/>
      <c r="Q537" s="790"/>
      <c r="R537" s="790"/>
      <c r="S537" s="790"/>
      <c r="T537" s="940"/>
      <c r="U537" s="790"/>
      <c r="V537" s="790"/>
      <c r="W537" s="790"/>
      <c r="X537" s="790"/>
      <c r="Y537" s="790"/>
      <c r="Z537" s="790"/>
      <c r="AA537" s="790"/>
      <c r="AB537" s="791"/>
      <c r="AC537" s="792"/>
      <c r="AD537" s="792"/>
    </row>
    <row r="538" spans="1:30" ht="17.399999999999999">
      <c r="A538" s="790"/>
      <c r="B538" s="790"/>
      <c r="C538" s="790"/>
      <c r="D538" s="790"/>
      <c r="E538" s="790"/>
      <c r="F538" s="790"/>
      <c r="G538" s="790"/>
      <c r="H538" s="939"/>
      <c r="I538" s="790"/>
      <c r="J538" s="790"/>
      <c r="K538" s="790"/>
      <c r="L538" s="790"/>
      <c r="M538" s="939"/>
      <c r="N538" s="790"/>
      <c r="O538" s="790"/>
      <c r="P538" s="790"/>
      <c r="Q538" s="790"/>
      <c r="R538" s="790"/>
      <c r="S538" s="790"/>
      <c r="T538" s="940"/>
      <c r="U538" s="790"/>
      <c r="V538" s="790"/>
      <c r="W538" s="790"/>
      <c r="X538" s="790"/>
      <c r="Y538" s="790"/>
      <c r="Z538" s="790"/>
      <c r="AA538" s="790"/>
      <c r="AB538" s="791"/>
      <c r="AC538" s="792"/>
      <c r="AD538" s="792"/>
    </row>
    <row r="539" spans="1:30" ht="17.399999999999999">
      <c r="A539" s="790"/>
      <c r="B539" s="790"/>
      <c r="C539" s="790"/>
      <c r="D539" s="790"/>
      <c r="E539" s="790"/>
      <c r="F539" s="790"/>
      <c r="G539" s="790"/>
      <c r="H539" s="939"/>
      <c r="I539" s="790"/>
      <c r="J539" s="790"/>
      <c r="K539" s="790"/>
      <c r="L539" s="790"/>
      <c r="M539" s="939"/>
      <c r="N539" s="790"/>
      <c r="O539" s="790"/>
      <c r="P539" s="790"/>
      <c r="Q539" s="790"/>
      <c r="R539" s="790"/>
      <c r="S539" s="790"/>
      <c r="T539" s="940"/>
      <c r="U539" s="790"/>
      <c r="V539" s="790"/>
      <c r="W539" s="790"/>
      <c r="X539" s="790"/>
      <c r="Y539" s="790"/>
      <c r="Z539" s="790"/>
      <c r="AA539" s="790"/>
      <c r="AB539" s="791"/>
      <c r="AC539" s="792"/>
      <c r="AD539" s="792"/>
    </row>
    <row r="540" spans="1:30" ht="17.399999999999999">
      <c r="A540" s="790"/>
      <c r="B540" s="790"/>
      <c r="C540" s="790"/>
      <c r="D540" s="790"/>
      <c r="E540" s="790"/>
      <c r="F540" s="790"/>
      <c r="G540" s="790"/>
      <c r="H540" s="939"/>
      <c r="I540" s="790"/>
      <c r="J540" s="790"/>
      <c r="K540" s="790"/>
      <c r="L540" s="790"/>
      <c r="M540" s="939"/>
      <c r="N540" s="790"/>
      <c r="O540" s="790"/>
      <c r="P540" s="790"/>
      <c r="Q540" s="790"/>
      <c r="R540" s="790"/>
      <c r="S540" s="790"/>
      <c r="T540" s="940"/>
      <c r="U540" s="790"/>
      <c r="V540" s="790"/>
      <c r="W540" s="790"/>
      <c r="X540" s="790"/>
      <c r="Y540" s="790"/>
      <c r="Z540" s="790"/>
      <c r="AA540" s="790"/>
      <c r="AB540" s="791"/>
      <c r="AC540" s="792"/>
      <c r="AD540" s="792"/>
    </row>
    <row r="541" spans="1:30" ht="17.399999999999999">
      <c r="A541" s="790"/>
      <c r="B541" s="790"/>
      <c r="C541" s="790"/>
      <c r="D541" s="790"/>
      <c r="E541" s="790"/>
      <c r="F541" s="790"/>
      <c r="G541" s="790"/>
      <c r="H541" s="939"/>
      <c r="I541" s="790"/>
      <c r="J541" s="790"/>
      <c r="K541" s="790"/>
      <c r="L541" s="790"/>
      <c r="M541" s="939"/>
      <c r="N541" s="790"/>
      <c r="O541" s="790"/>
      <c r="P541" s="790"/>
      <c r="Q541" s="790"/>
      <c r="R541" s="790"/>
      <c r="S541" s="790"/>
      <c r="T541" s="940"/>
      <c r="U541" s="790"/>
      <c r="V541" s="790"/>
      <c r="W541" s="790"/>
      <c r="X541" s="790"/>
      <c r="Y541" s="790"/>
      <c r="Z541" s="790"/>
      <c r="AA541" s="790"/>
      <c r="AB541" s="791"/>
      <c r="AC541" s="792"/>
      <c r="AD541" s="792"/>
    </row>
    <row r="542" spans="1:30" ht="17.399999999999999">
      <c r="A542" s="790"/>
      <c r="B542" s="790"/>
      <c r="C542" s="790"/>
      <c r="D542" s="790"/>
      <c r="E542" s="790"/>
      <c r="F542" s="790"/>
      <c r="G542" s="790"/>
      <c r="H542" s="939"/>
      <c r="I542" s="790"/>
      <c r="J542" s="790"/>
      <c r="K542" s="790"/>
      <c r="L542" s="790"/>
      <c r="M542" s="939"/>
      <c r="N542" s="790"/>
      <c r="O542" s="790"/>
      <c r="P542" s="790"/>
      <c r="Q542" s="790"/>
      <c r="R542" s="790"/>
      <c r="S542" s="790"/>
      <c r="T542" s="940"/>
      <c r="U542" s="790"/>
      <c r="V542" s="790"/>
      <c r="W542" s="790"/>
      <c r="X542" s="790"/>
      <c r="Y542" s="790"/>
      <c r="Z542" s="790"/>
      <c r="AA542" s="790"/>
      <c r="AB542" s="791"/>
      <c r="AC542" s="792"/>
      <c r="AD542" s="792"/>
    </row>
    <row r="543" spans="1:30" ht="17.399999999999999">
      <c r="A543" s="790"/>
      <c r="B543" s="790"/>
      <c r="C543" s="790"/>
      <c r="D543" s="790"/>
      <c r="E543" s="790"/>
      <c r="F543" s="790"/>
      <c r="G543" s="790"/>
      <c r="H543" s="939"/>
      <c r="I543" s="790"/>
      <c r="J543" s="790"/>
      <c r="K543" s="790"/>
      <c r="L543" s="790"/>
      <c r="M543" s="939"/>
      <c r="N543" s="790"/>
      <c r="O543" s="790"/>
      <c r="P543" s="790"/>
      <c r="Q543" s="790"/>
      <c r="R543" s="790"/>
      <c r="S543" s="790"/>
      <c r="T543" s="940"/>
      <c r="U543" s="790"/>
      <c r="V543" s="790"/>
      <c r="W543" s="790"/>
      <c r="X543" s="790"/>
      <c r="Y543" s="790"/>
      <c r="Z543" s="790"/>
      <c r="AA543" s="790"/>
      <c r="AB543" s="791"/>
      <c r="AC543" s="792"/>
      <c r="AD543" s="792"/>
    </row>
    <row r="544" spans="1:30" ht="17.399999999999999">
      <c r="A544" s="790"/>
      <c r="B544" s="790"/>
      <c r="C544" s="790"/>
      <c r="D544" s="790"/>
      <c r="E544" s="790"/>
      <c r="F544" s="790"/>
      <c r="G544" s="790"/>
      <c r="H544" s="939"/>
      <c r="I544" s="790"/>
      <c r="J544" s="790"/>
      <c r="K544" s="790"/>
      <c r="L544" s="790"/>
      <c r="M544" s="939"/>
      <c r="N544" s="790"/>
      <c r="O544" s="790"/>
      <c r="P544" s="790"/>
      <c r="Q544" s="790"/>
      <c r="R544" s="790"/>
      <c r="S544" s="790"/>
      <c r="T544" s="940"/>
      <c r="U544" s="790"/>
      <c r="V544" s="790"/>
      <c r="W544" s="790"/>
      <c r="X544" s="790"/>
      <c r="Y544" s="790"/>
      <c r="Z544" s="790"/>
      <c r="AA544" s="790"/>
      <c r="AB544" s="791"/>
      <c r="AC544" s="792"/>
      <c r="AD544" s="792"/>
    </row>
    <row r="545" spans="1:30" ht="17.399999999999999">
      <c r="A545" s="790"/>
      <c r="B545" s="790"/>
      <c r="C545" s="790"/>
      <c r="D545" s="790"/>
      <c r="E545" s="790"/>
      <c r="F545" s="790"/>
      <c r="G545" s="790"/>
      <c r="H545" s="939"/>
      <c r="I545" s="790"/>
      <c r="J545" s="790"/>
      <c r="K545" s="790"/>
      <c r="L545" s="790"/>
      <c r="M545" s="939"/>
      <c r="N545" s="790"/>
      <c r="O545" s="790"/>
      <c r="P545" s="790"/>
      <c r="Q545" s="790"/>
      <c r="R545" s="790"/>
      <c r="S545" s="790"/>
      <c r="T545" s="940"/>
      <c r="U545" s="790"/>
      <c r="V545" s="790"/>
      <c r="W545" s="790"/>
      <c r="X545" s="790"/>
      <c r="Y545" s="790"/>
      <c r="Z545" s="790"/>
      <c r="AA545" s="790"/>
      <c r="AB545" s="791"/>
      <c r="AC545" s="792"/>
      <c r="AD545" s="792"/>
    </row>
    <row r="546" spans="1:30" ht="17.399999999999999">
      <c r="A546" s="790"/>
      <c r="B546" s="790"/>
      <c r="C546" s="790"/>
      <c r="D546" s="790"/>
      <c r="E546" s="790"/>
      <c r="F546" s="790"/>
      <c r="G546" s="790"/>
      <c r="H546" s="939"/>
      <c r="I546" s="790"/>
      <c r="J546" s="790"/>
      <c r="K546" s="790"/>
      <c r="L546" s="790"/>
      <c r="M546" s="939"/>
      <c r="N546" s="790"/>
      <c r="O546" s="790"/>
      <c r="P546" s="790"/>
      <c r="Q546" s="790"/>
      <c r="R546" s="790"/>
      <c r="S546" s="790"/>
      <c r="T546" s="940"/>
      <c r="U546" s="790"/>
      <c r="V546" s="790"/>
      <c r="W546" s="790"/>
      <c r="X546" s="790"/>
      <c r="Y546" s="790"/>
      <c r="Z546" s="790"/>
      <c r="AA546" s="790"/>
      <c r="AB546" s="791"/>
      <c r="AC546" s="792"/>
      <c r="AD546" s="792"/>
    </row>
    <row r="547" spans="1:30" ht="17.399999999999999">
      <c r="A547" s="790"/>
      <c r="B547" s="790"/>
      <c r="C547" s="790"/>
      <c r="D547" s="790"/>
      <c r="E547" s="790"/>
      <c r="F547" s="790"/>
      <c r="G547" s="790"/>
      <c r="H547" s="939"/>
      <c r="I547" s="790"/>
      <c r="J547" s="790"/>
      <c r="K547" s="790"/>
      <c r="L547" s="790"/>
      <c r="M547" s="939"/>
      <c r="N547" s="790"/>
      <c r="O547" s="790"/>
      <c r="P547" s="790"/>
      <c r="Q547" s="790"/>
      <c r="R547" s="790"/>
      <c r="S547" s="790"/>
      <c r="T547" s="940"/>
      <c r="U547" s="790"/>
      <c r="V547" s="790"/>
      <c r="W547" s="790"/>
      <c r="X547" s="790"/>
      <c r="Y547" s="790"/>
      <c r="Z547" s="790"/>
      <c r="AA547" s="790"/>
      <c r="AB547" s="791"/>
      <c r="AC547" s="792"/>
      <c r="AD547" s="792"/>
    </row>
    <row r="548" spans="1:30" ht="17.399999999999999">
      <c r="A548" s="790"/>
      <c r="B548" s="790"/>
      <c r="C548" s="790"/>
      <c r="D548" s="790"/>
      <c r="E548" s="790"/>
      <c r="F548" s="790"/>
      <c r="G548" s="790"/>
      <c r="H548" s="939"/>
      <c r="I548" s="790"/>
      <c r="J548" s="790"/>
      <c r="K548" s="790"/>
      <c r="L548" s="790"/>
      <c r="M548" s="939"/>
      <c r="N548" s="790"/>
      <c r="O548" s="790"/>
      <c r="P548" s="790"/>
      <c r="Q548" s="790"/>
      <c r="R548" s="790"/>
      <c r="S548" s="790"/>
      <c r="T548" s="940"/>
      <c r="U548" s="790"/>
      <c r="V548" s="790"/>
      <c r="W548" s="790"/>
      <c r="X548" s="790"/>
      <c r="Y548" s="790"/>
      <c r="Z548" s="790"/>
      <c r="AA548" s="790"/>
      <c r="AB548" s="791"/>
      <c r="AC548" s="792"/>
      <c r="AD548" s="792"/>
    </row>
    <row r="549" spans="1:30" ht="17.399999999999999">
      <c r="A549" s="790"/>
      <c r="B549" s="790"/>
      <c r="C549" s="790"/>
      <c r="D549" s="790"/>
      <c r="E549" s="790"/>
      <c r="F549" s="790"/>
      <c r="G549" s="790"/>
      <c r="H549" s="939"/>
      <c r="I549" s="790"/>
      <c r="J549" s="790"/>
      <c r="K549" s="790"/>
      <c r="L549" s="790"/>
      <c r="M549" s="939"/>
      <c r="N549" s="790"/>
      <c r="O549" s="790"/>
      <c r="P549" s="790"/>
      <c r="Q549" s="790"/>
      <c r="R549" s="790"/>
      <c r="S549" s="790"/>
      <c r="T549" s="940"/>
      <c r="U549" s="790"/>
      <c r="V549" s="790"/>
      <c r="W549" s="790"/>
      <c r="X549" s="790"/>
      <c r="Y549" s="790"/>
      <c r="Z549" s="790"/>
      <c r="AA549" s="790"/>
      <c r="AB549" s="791"/>
      <c r="AC549" s="792"/>
      <c r="AD549" s="792"/>
    </row>
    <row r="550" spans="1:30" ht="17.399999999999999">
      <c r="A550" s="790"/>
      <c r="B550" s="790"/>
      <c r="C550" s="790"/>
      <c r="D550" s="790"/>
      <c r="E550" s="790"/>
      <c r="F550" s="790"/>
      <c r="G550" s="790"/>
      <c r="H550" s="939"/>
      <c r="I550" s="790"/>
      <c r="J550" s="790"/>
      <c r="K550" s="790"/>
      <c r="L550" s="790"/>
      <c r="M550" s="939"/>
      <c r="N550" s="790"/>
      <c r="O550" s="790"/>
      <c r="P550" s="790"/>
      <c r="Q550" s="790"/>
      <c r="R550" s="790"/>
      <c r="S550" s="790"/>
      <c r="T550" s="940"/>
      <c r="U550" s="790"/>
      <c r="V550" s="790"/>
      <c r="W550" s="790"/>
      <c r="X550" s="790"/>
      <c r="Y550" s="790"/>
      <c r="Z550" s="790"/>
      <c r="AA550" s="790"/>
      <c r="AB550" s="791"/>
      <c r="AC550" s="792"/>
      <c r="AD550" s="792"/>
    </row>
    <row r="551" spans="1:30" ht="17.399999999999999">
      <c r="A551" s="790"/>
      <c r="B551" s="790"/>
      <c r="C551" s="790"/>
      <c r="D551" s="790"/>
      <c r="E551" s="790"/>
      <c r="F551" s="790"/>
      <c r="G551" s="790"/>
      <c r="H551" s="939"/>
      <c r="I551" s="790"/>
      <c r="J551" s="790"/>
      <c r="K551" s="790"/>
      <c r="L551" s="790"/>
      <c r="M551" s="939"/>
      <c r="N551" s="790"/>
      <c r="O551" s="790"/>
      <c r="P551" s="790"/>
      <c r="Q551" s="790"/>
      <c r="R551" s="790"/>
      <c r="S551" s="790"/>
      <c r="T551" s="940"/>
      <c r="U551" s="790"/>
      <c r="V551" s="790"/>
      <c r="W551" s="790"/>
      <c r="X551" s="790"/>
      <c r="Y551" s="790"/>
      <c r="Z551" s="790"/>
      <c r="AA551" s="790"/>
      <c r="AB551" s="791"/>
      <c r="AC551" s="792"/>
      <c r="AD551" s="792"/>
    </row>
    <row r="552" spans="1:30" ht="17.399999999999999">
      <c r="A552" s="790"/>
      <c r="B552" s="790"/>
      <c r="C552" s="790"/>
      <c r="D552" s="790"/>
      <c r="E552" s="790"/>
      <c r="F552" s="790"/>
      <c r="G552" s="790"/>
      <c r="H552" s="939"/>
      <c r="I552" s="790"/>
      <c r="J552" s="790"/>
      <c r="K552" s="790"/>
      <c r="L552" s="790"/>
      <c r="M552" s="939"/>
      <c r="N552" s="790"/>
      <c r="O552" s="790"/>
      <c r="P552" s="790"/>
      <c r="Q552" s="790"/>
      <c r="R552" s="790"/>
      <c r="S552" s="790"/>
      <c r="T552" s="940"/>
      <c r="U552" s="790"/>
      <c r="V552" s="790"/>
      <c r="W552" s="790"/>
      <c r="X552" s="790"/>
      <c r="Y552" s="790"/>
      <c r="Z552" s="790"/>
      <c r="AA552" s="790"/>
      <c r="AB552" s="791"/>
      <c r="AC552" s="792"/>
      <c r="AD552" s="792"/>
    </row>
    <row r="553" spans="1:30" ht="17.399999999999999">
      <c r="A553" s="790"/>
      <c r="B553" s="790"/>
      <c r="C553" s="790"/>
      <c r="D553" s="790"/>
      <c r="E553" s="790"/>
      <c r="F553" s="790"/>
      <c r="G553" s="790"/>
      <c r="H553" s="939"/>
      <c r="I553" s="790"/>
      <c r="J553" s="790"/>
      <c r="K553" s="790"/>
      <c r="L553" s="790"/>
      <c r="M553" s="939"/>
      <c r="N553" s="790"/>
      <c r="O553" s="790"/>
      <c r="P553" s="790"/>
      <c r="Q553" s="790"/>
      <c r="R553" s="790"/>
      <c r="S553" s="790"/>
      <c r="T553" s="940"/>
      <c r="U553" s="790"/>
      <c r="V553" s="790"/>
      <c r="W553" s="790"/>
      <c r="X553" s="790"/>
      <c r="Y553" s="790"/>
      <c r="Z553" s="790"/>
      <c r="AA553" s="790"/>
      <c r="AB553" s="791"/>
      <c r="AC553" s="792"/>
      <c r="AD553" s="792"/>
    </row>
    <row r="554" spans="1:30" ht="17.399999999999999">
      <c r="A554" s="790"/>
      <c r="B554" s="790"/>
      <c r="C554" s="790"/>
      <c r="D554" s="790"/>
      <c r="E554" s="790"/>
      <c r="F554" s="790"/>
      <c r="G554" s="790"/>
      <c r="H554" s="939"/>
      <c r="I554" s="790"/>
      <c r="J554" s="790"/>
      <c r="K554" s="790"/>
      <c r="L554" s="790"/>
      <c r="M554" s="939"/>
      <c r="N554" s="790"/>
      <c r="O554" s="790"/>
      <c r="P554" s="790"/>
      <c r="Q554" s="790"/>
      <c r="R554" s="790"/>
      <c r="S554" s="790"/>
      <c r="T554" s="940"/>
      <c r="U554" s="790"/>
      <c r="V554" s="790"/>
      <c r="W554" s="790"/>
      <c r="X554" s="790"/>
      <c r="Y554" s="790"/>
      <c r="Z554" s="790"/>
      <c r="AA554" s="790"/>
      <c r="AB554" s="791"/>
      <c r="AC554" s="792"/>
      <c r="AD554" s="792"/>
    </row>
    <row r="555" spans="1:30" ht="17.399999999999999">
      <c r="A555" s="790"/>
      <c r="B555" s="790"/>
      <c r="C555" s="790"/>
      <c r="D555" s="790"/>
      <c r="E555" s="790"/>
      <c r="F555" s="790"/>
      <c r="G555" s="790"/>
      <c r="H555" s="939"/>
      <c r="I555" s="790"/>
      <c r="J555" s="790"/>
      <c r="K555" s="790"/>
      <c r="L555" s="790"/>
      <c r="M555" s="939"/>
      <c r="N555" s="790"/>
      <c r="O555" s="790"/>
      <c r="P555" s="790"/>
      <c r="Q555" s="790"/>
      <c r="R555" s="790"/>
      <c r="S555" s="790"/>
      <c r="T555" s="940"/>
      <c r="U555" s="790"/>
      <c r="V555" s="790"/>
      <c r="W555" s="790"/>
      <c r="X555" s="790"/>
      <c r="Y555" s="790"/>
      <c r="Z555" s="790"/>
      <c r="AA555" s="790"/>
      <c r="AB555" s="791"/>
      <c r="AC555" s="792"/>
      <c r="AD555" s="792"/>
    </row>
    <row r="556" spans="1:30" ht="17.399999999999999">
      <c r="A556" s="790"/>
      <c r="B556" s="790"/>
      <c r="C556" s="790"/>
      <c r="D556" s="790"/>
      <c r="E556" s="790"/>
      <c r="F556" s="790"/>
      <c r="G556" s="790"/>
      <c r="H556" s="939"/>
      <c r="I556" s="790"/>
      <c r="J556" s="790"/>
      <c r="K556" s="790"/>
      <c r="L556" s="790"/>
      <c r="M556" s="939"/>
      <c r="N556" s="790"/>
      <c r="O556" s="790"/>
      <c r="P556" s="790"/>
      <c r="Q556" s="790"/>
      <c r="R556" s="790"/>
      <c r="S556" s="790"/>
      <c r="T556" s="940"/>
      <c r="U556" s="790"/>
      <c r="V556" s="790"/>
      <c r="W556" s="790"/>
      <c r="X556" s="790"/>
      <c r="Y556" s="790"/>
      <c r="Z556" s="790"/>
      <c r="AA556" s="790"/>
      <c r="AB556" s="791"/>
      <c r="AC556" s="792"/>
      <c r="AD556" s="792"/>
    </row>
    <row r="557" spans="1:30" ht="17.399999999999999">
      <c r="A557" s="790"/>
      <c r="B557" s="790"/>
      <c r="C557" s="790"/>
      <c r="D557" s="790"/>
      <c r="E557" s="790"/>
      <c r="F557" s="790"/>
      <c r="G557" s="790"/>
      <c r="H557" s="939"/>
      <c r="I557" s="790"/>
      <c r="J557" s="790"/>
      <c r="K557" s="790"/>
      <c r="L557" s="790"/>
      <c r="M557" s="939"/>
      <c r="N557" s="790"/>
      <c r="O557" s="790"/>
      <c r="P557" s="790"/>
      <c r="Q557" s="790"/>
      <c r="R557" s="790"/>
      <c r="S557" s="790"/>
      <c r="T557" s="940"/>
      <c r="U557" s="790"/>
      <c r="V557" s="790"/>
      <c r="W557" s="790"/>
      <c r="X557" s="790"/>
      <c r="Y557" s="790"/>
      <c r="Z557" s="790"/>
      <c r="AA557" s="790"/>
      <c r="AB557" s="791"/>
      <c r="AC557" s="792"/>
      <c r="AD557" s="792"/>
    </row>
    <row r="558" spans="1:30" ht="17.399999999999999">
      <c r="A558" s="790"/>
      <c r="B558" s="790"/>
      <c r="C558" s="790"/>
      <c r="D558" s="790"/>
      <c r="E558" s="790"/>
      <c r="F558" s="790"/>
      <c r="G558" s="790"/>
      <c r="H558" s="939"/>
      <c r="I558" s="790"/>
      <c r="J558" s="790"/>
      <c r="K558" s="790"/>
      <c r="L558" s="790"/>
      <c r="M558" s="939"/>
      <c r="N558" s="790"/>
      <c r="O558" s="790"/>
      <c r="P558" s="790"/>
      <c r="Q558" s="790"/>
      <c r="R558" s="790"/>
      <c r="S558" s="790"/>
      <c r="T558" s="940"/>
      <c r="U558" s="790"/>
      <c r="V558" s="790"/>
      <c r="W558" s="790"/>
      <c r="X558" s="790"/>
      <c r="Y558" s="790"/>
      <c r="Z558" s="790"/>
      <c r="AA558" s="790"/>
      <c r="AB558" s="791"/>
      <c r="AC558" s="792"/>
      <c r="AD558" s="792"/>
    </row>
    <row r="559" spans="1:30" ht="17.399999999999999">
      <c r="A559" s="790"/>
      <c r="B559" s="790"/>
      <c r="C559" s="790"/>
      <c r="D559" s="790"/>
      <c r="E559" s="790"/>
      <c r="F559" s="790"/>
      <c r="G559" s="790"/>
      <c r="H559" s="939"/>
      <c r="I559" s="790"/>
      <c r="J559" s="790"/>
      <c r="K559" s="790"/>
      <c r="L559" s="790"/>
      <c r="M559" s="939"/>
      <c r="N559" s="790"/>
      <c r="O559" s="790"/>
      <c r="P559" s="790"/>
      <c r="Q559" s="790"/>
      <c r="R559" s="790"/>
      <c r="S559" s="790"/>
      <c r="T559" s="940"/>
      <c r="U559" s="790"/>
      <c r="V559" s="790"/>
      <c r="W559" s="790"/>
      <c r="X559" s="790"/>
      <c r="Y559" s="790"/>
      <c r="Z559" s="790"/>
      <c r="AA559" s="790"/>
      <c r="AB559" s="791"/>
      <c r="AC559" s="792"/>
      <c r="AD559" s="792"/>
    </row>
    <row r="560" spans="1:30" ht="17.399999999999999">
      <c r="A560" s="790"/>
      <c r="B560" s="790"/>
      <c r="C560" s="790"/>
      <c r="D560" s="790"/>
      <c r="E560" s="790"/>
      <c r="F560" s="790"/>
      <c r="G560" s="790"/>
      <c r="H560" s="939"/>
      <c r="I560" s="790"/>
      <c r="J560" s="790"/>
      <c r="K560" s="790"/>
      <c r="L560" s="790"/>
      <c r="M560" s="939"/>
      <c r="N560" s="790"/>
      <c r="O560" s="790"/>
      <c r="P560" s="790"/>
      <c r="Q560" s="790"/>
      <c r="R560" s="790"/>
      <c r="S560" s="790"/>
      <c r="T560" s="940"/>
      <c r="U560" s="790"/>
      <c r="V560" s="790"/>
      <c r="W560" s="790"/>
      <c r="X560" s="790"/>
      <c r="Y560" s="790"/>
      <c r="Z560" s="790"/>
      <c r="AA560" s="790"/>
      <c r="AB560" s="791"/>
      <c r="AC560" s="792"/>
      <c r="AD560" s="792"/>
    </row>
    <row r="561" spans="1:30" ht="17.399999999999999">
      <c r="A561" s="790"/>
      <c r="B561" s="790"/>
      <c r="C561" s="790"/>
      <c r="D561" s="790"/>
      <c r="E561" s="790"/>
      <c r="F561" s="790"/>
      <c r="G561" s="790"/>
      <c r="H561" s="939"/>
      <c r="I561" s="790"/>
      <c r="J561" s="790"/>
      <c r="K561" s="790"/>
      <c r="L561" s="790"/>
      <c r="M561" s="939"/>
      <c r="N561" s="790"/>
      <c r="O561" s="790"/>
      <c r="P561" s="790"/>
      <c r="Q561" s="790"/>
      <c r="R561" s="790"/>
      <c r="S561" s="790"/>
      <c r="T561" s="940"/>
      <c r="U561" s="790"/>
      <c r="V561" s="790"/>
      <c r="W561" s="790"/>
      <c r="X561" s="790"/>
      <c r="Y561" s="790"/>
      <c r="Z561" s="790"/>
      <c r="AA561" s="790"/>
      <c r="AB561" s="791"/>
      <c r="AC561" s="792"/>
      <c r="AD561" s="792"/>
    </row>
    <row r="562" spans="1:30" ht="17.399999999999999">
      <c r="A562" s="790"/>
      <c r="B562" s="790"/>
      <c r="C562" s="790"/>
      <c r="D562" s="790"/>
      <c r="E562" s="790"/>
      <c r="F562" s="790"/>
      <c r="G562" s="790"/>
      <c r="H562" s="939"/>
      <c r="I562" s="790"/>
      <c r="J562" s="790"/>
      <c r="K562" s="790"/>
      <c r="L562" s="790"/>
      <c r="M562" s="939"/>
      <c r="N562" s="790"/>
      <c r="O562" s="790"/>
      <c r="P562" s="790"/>
      <c r="Q562" s="790"/>
      <c r="R562" s="790"/>
      <c r="S562" s="790"/>
      <c r="T562" s="940"/>
      <c r="U562" s="790"/>
      <c r="V562" s="790"/>
      <c r="W562" s="790"/>
      <c r="X562" s="790"/>
      <c r="Y562" s="790"/>
      <c r="Z562" s="790"/>
      <c r="AA562" s="790"/>
      <c r="AB562" s="791"/>
      <c r="AC562" s="792"/>
      <c r="AD562" s="792"/>
    </row>
    <row r="563" spans="1:30" ht="17.399999999999999">
      <c r="A563" s="790"/>
      <c r="B563" s="790"/>
      <c r="C563" s="790"/>
      <c r="D563" s="790"/>
      <c r="E563" s="790"/>
      <c r="F563" s="790"/>
      <c r="G563" s="790"/>
      <c r="H563" s="939"/>
      <c r="I563" s="790"/>
      <c r="J563" s="790"/>
      <c r="K563" s="790"/>
      <c r="L563" s="790"/>
      <c r="M563" s="939"/>
      <c r="N563" s="790"/>
      <c r="O563" s="790"/>
      <c r="P563" s="790"/>
      <c r="Q563" s="790"/>
      <c r="R563" s="790"/>
      <c r="S563" s="790"/>
      <c r="T563" s="940"/>
      <c r="U563" s="790"/>
      <c r="V563" s="790"/>
      <c r="W563" s="790"/>
      <c r="X563" s="790"/>
      <c r="Y563" s="790"/>
      <c r="Z563" s="790"/>
      <c r="AA563" s="790"/>
      <c r="AB563" s="791"/>
      <c r="AC563" s="792"/>
      <c r="AD563" s="792"/>
    </row>
    <row r="564" spans="1:30" ht="17.399999999999999">
      <c r="A564" s="790"/>
      <c r="B564" s="790"/>
      <c r="C564" s="790"/>
      <c r="D564" s="790"/>
      <c r="E564" s="790"/>
      <c r="F564" s="790"/>
      <c r="G564" s="790"/>
      <c r="H564" s="939"/>
      <c r="I564" s="790"/>
      <c r="J564" s="790"/>
      <c r="K564" s="790"/>
      <c r="L564" s="790"/>
      <c r="M564" s="939"/>
      <c r="N564" s="790"/>
      <c r="O564" s="790"/>
      <c r="P564" s="790"/>
      <c r="Q564" s="790"/>
      <c r="R564" s="790"/>
      <c r="S564" s="790"/>
      <c r="T564" s="940"/>
      <c r="U564" s="790"/>
      <c r="V564" s="790"/>
      <c r="W564" s="790"/>
      <c r="X564" s="790"/>
      <c r="Y564" s="790"/>
      <c r="Z564" s="790"/>
      <c r="AA564" s="790"/>
      <c r="AB564" s="791"/>
      <c r="AC564" s="792"/>
      <c r="AD564" s="792"/>
    </row>
    <row r="565" spans="1:30" ht="17.399999999999999">
      <c r="A565" s="790"/>
      <c r="B565" s="790"/>
      <c r="C565" s="790"/>
      <c r="D565" s="790"/>
      <c r="E565" s="790"/>
      <c r="F565" s="790"/>
      <c r="G565" s="790"/>
      <c r="H565" s="939"/>
      <c r="I565" s="790"/>
      <c r="J565" s="790"/>
      <c r="K565" s="790"/>
      <c r="L565" s="790"/>
      <c r="M565" s="939"/>
      <c r="N565" s="790"/>
      <c r="O565" s="790"/>
      <c r="P565" s="790"/>
      <c r="Q565" s="790"/>
      <c r="R565" s="790"/>
      <c r="S565" s="790"/>
      <c r="T565" s="940"/>
      <c r="U565" s="790"/>
      <c r="V565" s="790"/>
      <c r="W565" s="790"/>
      <c r="X565" s="790"/>
      <c r="Y565" s="790"/>
      <c r="Z565" s="790"/>
      <c r="AA565" s="790"/>
      <c r="AB565" s="791"/>
      <c r="AC565" s="792"/>
      <c r="AD565" s="792"/>
    </row>
    <row r="566" spans="1:30" ht="17.399999999999999">
      <c r="A566" s="790"/>
      <c r="B566" s="790"/>
      <c r="C566" s="790"/>
      <c r="D566" s="790"/>
      <c r="E566" s="790"/>
      <c r="F566" s="790"/>
      <c r="G566" s="790"/>
      <c r="H566" s="939"/>
      <c r="I566" s="790"/>
      <c r="J566" s="790"/>
      <c r="K566" s="790"/>
      <c r="L566" s="790"/>
      <c r="M566" s="939"/>
      <c r="N566" s="790"/>
      <c r="O566" s="790"/>
      <c r="P566" s="790"/>
      <c r="Q566" s="790"/>
      <c r="R566" s="790"/>
      <c r="S566" s="790"/>
      <c r="T566" s="940"/>
      <c r="U566" s="790"/>
      <c r="V566" s="790"/>
      <c r="W566" s="790"/>
      <c r="X566" s="790"/>
      <c r="Y566" s="790"/>
      <c r="Z566" s="790"/>
      <c r="AA566" s="790"/>
      <c r="AB566" s="791"/>
      <c r="AC566" s="792"/>
      <c r="AD566" s="792"/>
    </row>
    <row r="567" spans="1:30" ht="17.399999999999999">
      <c r="A567" s="790"/>
      <c r="B567" s="790"/>
      <c r="C567" s="790"/>
      <c r="D567" s="790"/>
      <c r="E567" s="790"/>
      <c r="F567" s="790"/>
      <c r="G567" s="790"/>
      <c r="H567" s="939"/>
      <c r="I567" s="790"/>
      <c r="J567" s="790"/>
      <c r="K567" s="790"/>
      <c r="L567" s="790"/>
      <c r="M567" s="939"/>
      <c r="N567" s="790"/>
      <c r="O567" s="790"/>
      <c r="P567" s="790"/>
      <c r="Q567" s="790"/>
      <c r="R567" s="790"/>
      <c r="S567" s="790"/>
      <c r="T567" s="940"/>
      <c r="U567" s="790"/>
      <c r="V567" s="790"/>
      <c r="W567" s="790"/>
      <c r="X567" s="790"/>
      <c r="Y567" s="790"/>
      <c r="Z567" s="790"/>
      <c r="AA567" s="790"/>
      <c r="AB567" s="791"/>
      <c r="AC567" s="792"/>
      <c r="AD567" s="792"/>
    </row>
    <row r="568" spans="1:30" ht="17.399999999999999">
      <c r="A568" s="790"/>
      <c r="B568" s="790"/>
      <c r="C568" s="790"/>
      <c r="D568" s="790"/>
      <c r="E568" s="790"/>
      <c r="F568" s="790"/>
      <c r="G568" s="790"/>
      <c r="H568" s="939"/>
      <c r="I568" s="790"/>
      <c r="J568" s="790"/>
      <c r="K568" s="790"/>
      <c r="L568" s="790"/>
      <c r="M568" s="939"/>
      <c r="N568" s="790"/>
      <c r="O568" s="790"/>
      <c r="P568" s="790"/>
      <c r="Q568" s="790"/>
      <c r="R568" s="790"/>
      <c r="S568" s="790"/>
      <c r="T568" s="940"/>
      <c r="U568" s="790"/>
      <c r="V568" s="790"/>
      <c r="W568" s="790"/>
      <c r="X568" s="790"/>
      <c r="Y568" s="790"/>
      <c r="Z568" s="790"/>
      <c r="AA568" s="790"/>
      <c r="AB568" s="791"/>
      <c r="AC568" s="792"/>
      <c r="AD568" s="792"/>
    </row>
    <row r="569" spans="1:30" ht="17.399999999999999">
      <c r="A569" s="790"/>
      <c r="B569" s="790"/>
      <c r="C569" s="790"/>
      <c r="D569" s="790"/>
      <c r="E569" s="790"/>
      <c r="F569" s="790"/>
      <c r="G569" s="790"/>
      <c r="H569" s="939"/>
      <c r="I569" s="790"/>
      <c r="J569" s="790"/>
      <c r="K569" s="790"/>
      <c r="L569" s="790"/>
      <c r="M569" s="939"/>
      <c r="N569" s="790"/>
      <c r="O569" s="790"/>
      <c r="P569" s="790"/>
      <c r="Q569" s="790"/>
      <c r="R569" s="790"/>
      <c r="S569" s="790"/>
      <c r="T569" s="940"/>
      <c r="U569" s="790"/>
      <c r="V569" s="790"/>
      <c r="W569" s="790"/>
      <c r="X569" s="790"/>
      <c r="Y569" s="790"/>
      <c r="Z569" s="790"/>
      <c r="AA569" s="790"/>
      <c r="AB569" s="791"/>
      <c r="AC569" s="792"/>
      <c r="AD569" s="792"/>
    </row>
    <row r="570" spans="1:30" ht="17.399999999999999">
      <c r="A570" s="790"/>
      <c r="B570" s="790"/>
      <c r="C570" s="790"/>
      <c r="D570" s="790"/>
      <c r="E570" s="790"/>
      <c r="F570" s="790"/>
      <c r="G570" s="790"/>
      <c r="H570" s="939"/>
      <c r="I570" s="790"/>
      <c r="J570" s="790"/>
      <c r="K570" s="790"/>
      <c r="L570" s="790"/>
      <c r="M570" s="939"/>
      <c r="N570" s="790"/>
      <c r="O570" s="790"/>
      <c r="P570" s="790"/>
      <c r="Q570" s="790"/>
      <c r="R570" s="790"/>
      <c r="S570" s="790"/>
      <c r="T570" s="940"/>
      <c r="U570" s="790"/>
      <c r="V570" s="790"/>
      <c r="W570" s="790"/>
      <c r="X570" s="790"/>
      <c r="Y570" s="790"/>
      <c r="Z570" s="790"/>
      <c r="AA570" s="790"/>
      <c r="AB570" s="791"/>
      <c r="AC570" s="792"/>
      <c r="AD570" s="792"/>
    </row>
    <row r="571" spans="1:30" ht="17.399999999999999">
      <c r="A571" s="790"/>
      <c r="B571" s="790"/>
      <c r="C571" s="790"/>
      <c r="D571" s="790"/>
      <c r="E571" s="790"/>
      <c r="F571" s="790"/>
      <c r="G571" s="790"/>
      <c r="H571" s="939"/>
      <c r="I571" s="790"/>
      <c r="J571" s="790"/>
      <c r="K571" s="790"/>
      <c r="L571" s="790"/>
      <c r="M571" s="939"/>
      <c r="N571" s="790"/>
      <c r="O571" s="790"/>
      <c r="P571" s="790"/>
      <c r="Q571" s="790"/>
      <c r="R571" s="790"/>
      <c r="S571" s="790"/>
      <c r="T571" s="940"/>
      <c r="U571" s="790"/>
      <c r="V571" s="790"/>
      <c r="W571" s="790"/>
      <c r="X571" s="790"/>
      <c r="Y571" s="790"/>
      <c r="Z571" s="790"/>
      <c r="AA571" s="790"/>
      <c r="AB571" s="791"/>
      <c r="AC571" s="792"/>
      <c r="AD571" s="792"/>
    </row>
    <row r="572" spans="1:30" ht="17.399999999999999">
      <c r="A572" s="790"/>
      <c r="B572" s="790"/>
      <c r="C572" s="790"/>
      <c r="D572" s="790"/>
      <c r="E572" s="790"/>
      <c r="F572" s="790"/>
      <c r="G572" s="790"/>
      <c r="H572" s="939"/>
      <c r="I572" s="790"/>
      <c r="J572" s="790"/>
      <c r="K572" s="790"/>
      <c r="L572" s="790"/>
      <c r="M572" s="939"/>
      <c r="N572" s="790"/>
      <c r="O572" s="790"/>
      <c r="P572" s="790"/>
      <c r="Q572" s="790"/>
      <c r="R572" s="790"/>
      <c r="S572" s="790"/>
      <c r="T572" s="940"/>
      <c r="U572" s="790"/>
      <c r="V572" s="790"/>
      <c r="W572" s="790"/>
      <c r="X572" s="790"/>
      <c r="Y572" s="790"/>
      <c r="Z572" s="790"/>
      <c r="AA572" s="790"/>
      <c r="AB572" s="791"/>
      <c r="AC572" s="792"/>
      <c r="AD572" s="792"/>
    </row>
    <row r="573" spans="1:30" ht="17.399999999999999">
      <c r="A573" s="790"/>
      <c r="B573" s="790"/>
      <c r="C573" s="790"/>
      <c r="D573" s="790"/>
      <c r="E573" s="790"/>
      <c r="F573" s="790"/>
      <c r="G573" s="790"/>
      <c r="H573" s="939"/>
      <c r="I573" s="790"/>
      <c r="J573" s="790"/>
      <c r="K573" s="790"/>
      <c r="L573" s="790"/>
      <c r="M573" s="939"/>
      <c r="N573" s="790"/>
      <c r="O573" s="790"/>
      <c r="P573" s="790"/>
      <c r="Q573" s="790"/>
      <c r="R573" s="790"/>
      <c r="S573" s="790"/>
      <c r="T573" s="940"/>
      <c r="U573" s="790"/>
      <c r="V573" s="790"/>
      <c r="W573" s="790"/>
      <c r="X573" s="790"/>
      <c r="Y573" s="790"/>
      <c r="Z573" s="790"/>
      <c r="AA573" s="790"/>
      <c r="AB573" s="791"/>
      <c r="AC573" s="792"/>
      <c r="AD573" s="792"/>
    </row>
    <row r="574" spans="1:30" ht="17.399999999999999">
      <c r="A574" s="790"/>
      <c r="B574" s="790"/>
      <c r="C574" s="790"/>
      <c r="D574" s="790"/>
      <c r="E574" s="790"/>
      <c r="F574" s="790"/>
      <c r="G574" s="790"/>
      <c r="H574" s="939"/>
      <c r="I574" s="790"/>
      <c r="J574" s="790"/>
      <c r="K574" s="790"/>
      <c r="L574" s="790"/>
      <c r="M574" s="939"/>
      <c r="N574" s="790"/>
      <c r="O574" s="790"/>
      <c r="P574" s="790"/>
      <c r="Q574" s="790"/>
      <c r="R574" s="790"/>
      <c r="S574" s="790"/>
      <c r="T574" s="940"/>
      <c r="U574" s="790"/>
      <c r="V574" s="790"/>
      <c r="W574" s="790"/>
      <c r="X574" s="790"/>
      <c r="Y574" s="790"/>
      <c r="Z574" s="790"/>
      <c r="AA574" s="790"/>
      <c r="AB574" s="791"/>
      <c r="AC574" s="792"/>
      <c r="AD574" s="792"/>
    </row>
    <row r="575" spans="1:30" ht="17.399999999999999">
      <c r="A575" s="790"/>
      <c r="B575" s="790"/>
      <c r="C575" s="790"/>
      <c r="D575" s="790"/>
      <c r="E575" s="790"/>
      <c r="F575" s="790"/>
      <c r="G575" s="790"/>
      <c r="H575" s="939"/>
      <c r="I575" s="790"/>
      <c r="J575" s="790"/>
      <c r="K575" s="790"/>
      <c r="L575" s="790"/>
      <c r="M575" s="939"/>
      <c r="N575" s="790"/>
      <c r="O575" s="790"/>
      <c r="P575" s="790"/>
      <c r="Q575" s="790"/>
      <c r="R575" s="790"/>
      <c r="S575" s="790"/>
      <c r="T575" s="940"/>
      <c r="U575" s="790"/>
      <c r="V575" s="790"/>
      <c r="W575" s="790"/>
      <c r="X575" s="790"/>
      <c r="Y575" s="790"/>
      <c r="Z575" s="790"/>
      <c r="AA575" s="790"/>
      <c r="AB575" s="791"/>
      <c r="AC575" s="792"/>
      <c r="AD575" s="792"/>
    </row>
    <row r="576" spans="1:30" ht="17.399999999999999">
      <c r="A576" s="790"/>
      <c r="B576" s="790"/>
      <c r="C576" s="790"/>
      <c r="D576" s="790"/>
      <c r="E576" s="790"/>
      <c r="F576" s="790"/>
      <c r="G576" s="790"/>
      <c r="H576" s="939"/>
      <c r="I576" s="790"/>
      <c r="J576" s="790"/>
      <c r="K576" s="790"/>
      <c r="L576" s="790"/>
      <c r="M576" s="939"/>
      <c r="N576" s="790"/>
      <c r="O576" s="790"/>
      <c r="P576" s="790"/>
      <c r="Q576" s="790"/>
      <c r="R576" s="790"/>
      <c r="S576" s="790"/>
      <c r="T576" s="940"/>
      <c r="U576" s="790"/>
      <c r="V576" s="790"/>
      <c r="W576" s="790"/>
      <c r="X576" s="790"/>
      <c r="Y576" s="790"/>
      <c r="Z576" s="790"/>
      <c r="AA576" s="790"/>
      <c r="AB576" s="791"/>
      <c r="AC576" s="792"/>
      <c r="AD576" s="792"/>
    </row>
    <row r="577" spans="1:30" ht="17.399999999999999">
      <c r="A577" s="790"/>
      <c r="B577" s="790"/>
      <c r="C577" s="790"/>
      <c r="D577" s="790"/>
      <c r="E577" s="790"/>
      <c r="F577" s="790"/>
      <c r="G577" s="790"/>
      <c r="H577" s="939"/>
      <c r="I577" s="790"/>
      <c r="J577" s="790"/>
      <c r="K577" s="790"/>
      <c r="L577" s="790"/>
      <c r="M577" s="939"/>
      <c r="N577" s="790"/>
      <c r="O577" s="790"/>
      <c r="P577" s="790"/>
      <c r="Q577" s="790"/>
      <c r="R577" s="790"/>
      <c r="S577" s="790"/>
      <c r="T577" s="940"/>
      <c r="U577" s="790"/>
      <c r="V577" s="790"/>
      <c r="W577" s="790"/>
      <c r="X577" s="790"/>
      <c r="Y577" s="790"/>
      <c r="Z577" s="790"/>
      <c r="AA577" s="790"/>
      <c r="AB577" s="791"/>
      <c r="AC577" s="792"/>
      <c r="AD577" s="792"/>
    </row>
    <row r="578" spans="1:30" ht="17.399999999999999">
      <c r="A578" s="790"/>
      <c r="B578" s="790"/>
      <c r="C578" s="790"/>
      <c r="D578" s="790"/>
      <c r="E578" s="790"/>
      <c r="F578" s="790"/>
      <c r="G578" s="790"/>
      <c r="H578" s="939"/>
      <c r="I578" s="790"/>
      <c r="J578" s="790"/>
      <c r="K578" s="790"/>
      <c r="L578" s="790"/>
      <c r="M578" s="939"/>
      <c r="N578" s="790"/>
      <c r="O578" s="790"/>
      <c r="P578" s="790"/>
      <c r="Q578" s="790"/>
      <c r="R578" s="790"/>
      <c r="S578" s="790"/>
      <c r="T578" s="940"/>
      <c r="U578" s="790"/>
      <c r="V578" s="790"/>
      <c r="W578" s="790"/>
      <c r="X578" s="790"/>
      <c r="Y578" s="790"/>
      <c r="Z578" s="790"/>
      <c r="AA578" s="790"/>
      <c r="AB578" s="791"/>
      <c r="AC578" s="792"/>
      <c r="AD578" s="792"/>
    </row>
    <row r="579" spans="1:30" ht="17.399999999999999">
      <c r="A579" s="790"/>
      <c r="B579" s="790"/>
      <c r="C579" s="790"/>
      <c r="D579" s="790"/>
      <c r="E579" s="790"/>
      <c r="F579" s="790"/>
      <c r="G579" s="790"/>
      <c r="H579" s="939"/>
      <c r="I579" s="790"/>
      <c r="J579" s="790"/>
      <c r="K579" s="790"/>
      <c r="L579" s="790"/>
      <c r="M579" s="939"/>
      <c r="N579" s="790"/>
      <c r="O579" s="790"/>
      <c r="P579" s="790"/>
      <c r="Q579" s="790"/>
      <c r="R579" s="790"/>
      <c r="S579" s="790"/>
      <c r="T579" s="940"/>
      <c r="U579" s="790"/>
      <c r="V579" s="790"/>
      <c r="W579" s="790"/>
      <c r="X579" s="790"/>
      <c r="Y579" s="790"/>
      <c r="Z579" s="790"/>
      <c r="AA579" s="790"/>
      <c r="AB579" s="791"/>
      <c r="AC579" s="792"/>
      <c r="AD579" s="792"/>
    </row>
    <row r="580" spans="1:30" ht="17.399999999999999">
      <c r="A580" s="790"/>
      <c r="B580" s="790"/>
      <c r="C580" s="790"/>
      <c r="D580" s="790"/>
      <c r="E580" s="790"/>
      <c r="F580" s="790"/>
      <c r="G580" s="790"/>
      <c r="H580" s="939"/>
      <c r="I580" s="790"/>
      <c r="J580" s="790"/>
      <c r="K580" s="790"/>
      <c r="L580" s="790"/>
      <c r="M580" s="939"/>
      <c r="N580" s="790"/>
      <c r="O580" s="790"/>
      <c r="P580" s="790"/>
      <c r="Q580" s="790"/>
      <c r="R580" s="790"/>
      <c r="S580" s="790"/>
      <c r="T580" s="940"/>
      <c r="U580" s="790"/>
      <c r="V580" s="790"/>
      <c r="W580" s="790"/>
      <c r="X580" s="790"/>
      <c r="Y580" s="790"/>
      <c r="Z580" s="790"/>
      <c r="AA580" s="790"/>
      <c r="AB580" s="791"/>
      <c r="AC580" s="792"/>
      <c r="AD580" s="792"/>
    </row>
    <row r="581" spans="1:30" ht="17.399999999999999">
      <c r="A581" s="790"/>
      <c r="B581" s="790"/>
      <c r="C581" s="790"/>
      <c r="D581" s="790"/>
      <c r="E581" s="790"/>
      <c r="F581" s="790"/>
      <c r="G581" s="790"/>
      <c r="H581" s="939"/>
      <c r="I581" s="790"/>
      <c r="J581" s="790"/>
      <c r="K581" s="790"/>
      <c r="L581" s="790"/>
      <c r="M581" s="939"/>
      <c r="N581" s="790"/>
      <c r="O581" s="790"/>
      <c r="P581" s="790"/>
      <c r="Q581" s="790"/>
      <c r="R581" s="790"/>
      <c r="S581" s="790"/>
      <c r="T581" s="940"/>
      <c r="U581" s="790"/>
      <c r="V581" s="790"/>
      <c r="W581" s="790"/>
      <c r="X581" s="790"/>
      <c r="Y581" s="790"/>
      <c r="Z581" s="790"/>
      <c r="AA581" s="790"/>
      <c r="AB581" s="791"/>
      <c r="AC581" s="792"/>
      <c r="AD581" s="792"/>
    </row>
    <row r="582" spans="1:30" ht="17.399999999999999">
      <c r="A582" s="790"/>
      <c r="B582" s="790"/>
      <c r="C582" s="790"/>
      <c r="D582" s="790"/>
      <c r="E582" s="790"/>
      <c r="F582" s="790"/>
      <c r="G582" s="790"/>
      <c r="H582" s="939"/>
      <c r="I582" s="790"/>
      <c r="J582" s="790"/>
      <c r="K582" s="790"/>
      <c r="L582" s="790"/>
      <c r="M582" s="939"/>
      <c r="N582" s="790"/>
      <c r="O582" s="790"/>
      <c r="P582" s="790"/>
      <c r="Q582" s="790"/>
      <c r="R582" s="790"/>
      <c r="S582" s="790"/>
      <c r="T582" s="940"/>
      <c r="U582" s="790"/>
      <c r="V582" s="790"/>
      <c r="W582" s="790"/>
      <c r="X582" s="790"/>
      <c r="Y582" s="790"/>
      <c r="Z582" s="790"/>
      <c r="AA582" s="790"/>
      <c r="AB582" s="791"/>
      <c r="AC582" s="792"/>
      <c r="AD582" s="792"/>
    </row>
    <row r="583" spans="1:30" ht="17.399999999999999">
      <c r="A583" s="790"/>
      <c r="B583" s="790"/>
      <c r="C583" s="790"/>
      <c r="D583" s="790"/>
      <c r="E583" s="790"/>
      <c r="F583" s="790"/>
      <c r="G583" s="790"/>
      <c r="H583" s="939"/>
      <c r="I583" s="790"/>
      <c r="J583" s="790"/>
      <c r="K583" s="790"/>
      <c r="L583" s="790"/>
      <c r="M583" s="939"/>
      <c r="N583" s="790"/>
      <c r="O583" s="790"/>
      <c r="P583" s="790"/>
      <c r="Q583" s="790"/>
      <c r="R583" s="790"/>
      <c r="S583" s="790"/>
      <c r="T583" s="940"/>
      <c r="U583" s="790"/>
      <c r="V583" s="790"/>
      <c r="W583" s="790"/>
      <c r="X583" s="790"/>
      <c r="Y583" s="790"/>
      <c r="Z583" s="790"/>
      <c r="AA583" s="790"/>
      <c r="AB583" s="791"/>
      <c r="AC583" s="792"/>
      <c r="AD583" s="792"/>
    </row>
    <row r="584" spans="1:30" ht="17.399999999999999">
      <c r="A584" s="790"/>
      <c r="B584" s="790"/>
      <c r="C584" s="790"/>
      <c r="D584" s="790"/>
      <c r="E584" s="790"/>
      <c r="F584" s="790"/>
      <c r="G584" s="790"/>
      <c r="H584" s="939"/>
      <c r="I584" s="790"/>
      <c r="J584" s="790"/>
      <c r="K584" s="790"/>
      <c r="L584" s="790"/>
      <c r="M584" s="939"/>
      <c r="N584" s="790"/>
      <c r="O584" s="790"/>
      <c r="P584" s="790"/>
      <c r="Q584" s="790"/>
      <c r="R584" s="790"/>
      <c r="S584" s="790"/>
      <c r="T584" s="940"/>
      <c r="U584" s="790"/>
      <c r="V584" s="790"/>
      <c r="W584" s="790"/>
      <c r="X584" s="790"/>
      <c r="Y584" s="790"/>
      <c r="Z584" s="790"/>
      <c r="AA584" s="790"/>
      <c r="AB584" s="791"/>
      <c r="AC584" s="792"/>
      <c r="AD584" s="792"/>
    </row>
    <row r="585" spans="1:30" ht="17.399999999999999">
      <c r="A585" s="790"/>
      <c r="B585" s="790"/>
      <c r="C585" s="790"/>
      <c r="D585" s="790"/>
      <c r="E585" s="790"/>
      <c r="F585" s="790"/>
      <c r="G585" s="790"/>
      <c r="H585" s="939"/>
      <c r="I585" s="790"/>
      <c r="J585" s="790"/>
      <c r="K585" s="790"/>
      <c r="L585" s="790"/>
      <c r="M585" s="939"/>
      <c r="N585" s="790"/>
      <c r="O585" s="790"/>
      <c r="P585" s="790"/>
      <c r="Q585" s="790"/>
      <c r="R585" s="790"/>
      <c r="S585" s="790"/>
      <c r="T585" s="940"/>
      <c r="U585" s="790"/>
      <c r="V585" s="790"/>
      <c r="W585" s="790"/>
      <c r="X585" s="790"/>
      <c r="Y585" s="790"/>
      <c r="Z585" s="790"/>
      <c r="AA585" s="790"/>
      <c r="AB585" s="791"/>
      <c r="AC585" s="792"/>
      <c r="AD585" s="792"/>
    </row>
    <row r="586" spans="1:30" ht="17.399999999999999">
      <c r="A586" s="790"/>
      <c r="B586" s="790"/>
      <c r="C586" s="790"/>
      <c r="D586" s="790"/>
      <c r="E586" s="790"/>
      <c r="F586" s="790"/>
      <c r="G586" s="790"/>
      <c r="H586" s="939"/>
      <c r="I586" s="790"/>
      <c r="J586" s="790"/>
      <c r="K586" s="790"/>
      <c r="L586" s="790"/>
      <c r="M586" s="939"/>
      <c r="N586" s="790"/>
      <c r="O586" s="790"/>
      <c r="P586" s="790"/>
      <c r="Q586" s="790"/>
      <c r="R586" s="790"/>
      <c r="S586" s="790"/>
      <c r="T586" s="940"/>
      <c r="U586" s="790"/>
      <c r="V586" s="790"/>
      <c r="W586" s="790"/>
      <c r="X586" s="790"/>
      <c r="Y586" s="790"/>
      <c r="Z586" s="790"/>
      <c r="AA586" s="790"/>
      <c r="AB586" s="791"/>
      <c r="AC586" s="792"/>
      <c r="AD586" s="792"/>
    </row>
    <row r="587" spans="1:30" ht="17.399999999999999">
      <c r="A587" s="790"/>
      <c r="B587" s="790"/>
      <c r="C587" s="790"/>
      <c r="D587" s="790"/>
      <c r="E587" s="790"/>
      <c r="F587" s="790"/>
      <c r="G587" s="790"/>
      <c r="H587" s="939"/>
      <c r="I587" s="790"/>
      <c r="J587" s="790"/>
      <c r="K587" s="790"/>
      <c r="L587" s="790"/>
      <c r="M587" s="939"/>
      <c r="N587" s="790"/>
      <c r="O587" s="790"/>
      <c r="P587" s="790"/>
      <c r="Q587" s="790"/>
      <c r="R587" s="790"/>
      <c r="S587" s="790"/>
      <c r="T587" s="940"/>
      <c r="U587" s="790"/>
      <c r="V587" s="790"/>
      <c r="W587" s="790"/>
      <c r="X587" s="790"/>
      <c r="Y587" s="790"/>
      <c r="Z587" s="790"/>
      <c r="AA587" s="790"/>
      <c r="AB587" s="791"/>
      <c r="AC587" s="792"/>
      <c r="AD587" s="792"/>
    </row>
    <row r="588" spans="1:30" ht="17.399999999999999">
      <c r="A588" s="790"/>
      <c r="B588" s="790"/>
      <c r="C588" s="790"/>
      <c r="D588" s="790"/>
      <c r="E588" s="790"/>
      <c r="F588" s="790"/>
      <c r="G588" s="790"/>
      <c r="H588" s="939"/>
      <c r="I588" s="790"/>
      <c r="J588" s="790"/>
      <c r="K588" s="790"/>
      <c r="L588" s="790"/>
      <c r="M588" s="939"/>
      <c r="N588" s="790"/>
      <c r="O588" s="790"/>
      <c r="P588" s="790"/>
      <c r="Q588" s="790"/>
      <c r="R588" s="790"/>
      <c r="S588" s="790"/>
      <c r="T588" s="940"/>
      <c r="U588" s="790"/>
      <c r="V588" s="790"/>
      <c r="W588" s="790"/>
      <c r="X588" s="790"/>
      <c r="Y588" s="790"/>
      <c r="Z588" s="790"/>
      <c r="AA588" s="790"/>
      <c r="AB588" s="791"/>
      <c r="AC588" s="792"/>
      <c r="AD588" s="792"/>
    </row>
    <row r="589" spans="1:30" ht="17.399999999999999">
      <c r="A589" s="790"/>
      <c r="B589" s="790"/>
      <c r="C589" s="790"/>
      <c r="D589" s="790"/>
      <c r="E589" s="790"/>
      <c r="F589" s="790"/>
      <c r="G589" s="790"/>
      <c r="H589" s="939"/>
      <c r="I589" s="790"/>
      <c r="J589" s="790"/>
      <c r="K589" s="790"/>
      <c r="L589" s="790"/>
      <c r="M589" s="939"/>
      <c r="N589" s="790"/>
      <c r="O589" s="790"/>
      <c r="P589" s="790"/>
      <c r="Q589" s="790"/>
      <c r="R589" s="790"/>
      <c r="S589" s="790"/>
      <c r="T589" s="940"/>
      <c r="U589" s="790"/>
      <c r="V589" s="790"/>
      <c r="W589" s="790"/>
      <c r="X589" s="790"/>
      <c r="Y589" s="790"/>
      <c r="Z589" s="790"/>
      <c r="AA589" s="790"/>
      <c r="AB589" s="791"/>
      <c r="AC589" s="792"/>
      <c r="AD589" s="792"/>
    </row>
    <row r="590" spans="1:30" ht="17.399999999999999">
      <c r="A590" s="790"/>
      <c r="B590" s="790"/>
      <c r="C590" s="790"/>
      <c r="D590" s="790"/>
      <c r="E590" s="790"/>
      <c r="F590" s="790"/>
      <c r="G590" s="790"/>
      <c r="H590" s="939"/>
      <c r="I590" s="790"/>
      <c r="J590" s="790"/>
      <c r="K590" s="790"/>
      <c r="L590" s="790"/>
      <c r="M590" s="939"/>
      <c r="N590" s="790"/>
      <c r="O590" s="790"/>
      <c r="P590" s="790"/>
      <c r="Q590" s="790"/>
      <c r="R590" s="790"/>
      <c r="S590" s="790"/>
      <c r="T590" s="940"/>
      <c r="U590" s="790"/>
      <c r="V590" s="790"/>
      <c r="W590" s="790"/>
      <c r="X590" s="790"/>
      <c r="Y590" s="790"/>
      <c r="Z590" s="790"/>
      <c r="AA590" s="790"/>
      <c r="AB590" s="791"/>
      <c r="AC590" s="792"/>
      <c r="AD590" s="792"/>
    </row>
    <row r="591" spans="1:30" ht="17.399999999999999">
      <c r="A591" s="790"/>
      <c r="B591" s="790"/>
      <c r="C591" s="790"/>
      <c r="D591" s="790"/>
      <c r="E591" s="790"/>
      <c r="F591" s="790"/>
      <c r="G591" s="790"/>
      <c r="H591" s="939"/>
      <c r="I591" s="790"/>
      <c r="J591" s="790"/>
      <c r="K591" s="790"/>
      <c r="L591" s="790"/>
      <c r="M591" s="939"/>
      <c r="N591" s="790"/>
      <c r="O591" s="790"/>
      <c r="P591" s="790"/>
      <c r="Q591" s="790"/>
      <c r="R591" s="790"/>
      <c r="S591" s="790"/>
      <c r="T591" s="940"/>
      <c r="U591" s="790"/>
      <c r="V591" s="790"/>
      <c r="W591" s="790"/>
      <c r="X591" s="790"/>
      <c r="Y591" s="790"/>
      <c r="Z591" s="790"/>
      <c r="AA591" s="790"/>
      <c r="AB591" s="791"/>
      <c r="AC591" s="792"/>
      <c r="AD591" s="792"/>
    </row>
    <row r="592" spans="1:30" ht="17.399999999999999">
      <c r="A592" s="790"/>
      <c r="B592" s="790"/>
      <c r="C592" s="790"/>
      <c r="D592" s="790"/>
      <c r="E592" s="790"/>
      <c r="F592" s="790"/>
      <c r="G592" s="790"/>
      <c r="H592" s="939"/>
      <c r="I592" s="790"/>
      <c r="J592" s="790"/>
      <c r="K592" s="790"/>
      <c r="L592" s="790"/>
      <c r="M592" s="939"/>
      <c r="N592" s="790"/>
      <c r="O592" s="790"/>
      <c r="P592" s="790"/>
      <c r="Q592" s="790"/>
      <c r="R592" s="790"/>
      <c r="S592" s="790"/>
      <c r="T592" s="940"/>
      <c r="U592" s="790"/>
      <c r="V592" s="790"/>
      <c r="W592" s="790"/>
      <c r="X592" s="790"/>
      <c r="Y592" s="790"/>
      <c r="Z592" s="790"/>
      <c r="AA592" s="790"/>
      <c r="AB592" s="791"/>
      <c r="AC592" s="792"/>
      <c r="AD592" s="792"/>
    </row>
    <row r="593" spans="1:30" ht="17.399999999999999">
      <c r="A593" s="790"/>
      <c r="B593" s="790"/>
      <c r="C593" s="790"/>
      <c r="D593" s="790"/>
      <c r="E593" s="790"/>
      <c r="F593" s="790"/>
      <c r="G593" s="790"/>
      <c r="H593" s="939"/>
      <c r="I593" s="790"/>
      <c r="J593" s="790"/>
      <c r="K593" s="790"/>
      <c r="L593" s="790"/>
      <c r="M593" s="939"/>
      <c r="N593" s="790"/>
      <c r="O593" s="790"/>
      <c r="P593" s="790"/>
      <c r="Q593" s="790"/>
      <c r="R593" s="790"/>
      <c r="S593" s="790"/>
      <c r="T593" s="940"/>
      <c r="U593" s="790"/>
      <c r="V593" s="790"/>
      <c r="W593" s="790"/>
      <c r="X593" s="790"/>
      <c r="Y593" s="790"/>
      <c r="Z593" s="790"/>
      <c r="AA593" s="790"/>
      <c r="AB593" s="791"/>
      <c r="AC593" s="792"/>
      <c r="AD593" s="792"/>
    </row>
    <row r="594" spans="1:30" ht="17.399999999999999">
      <c r="A594" s="790"/>
      <c r="B594" s="790"/>
      <c r="C594" s="790"/>
      <c r="D594" s="790"/>
      <c r="E594" s="790"/>
      <c r="F594" s="790"/>
      <c r="G594" s="790"/>
      <c r="H594" s="939"/>
      <c r="I594" s="790"/>
      <c r="J594" s="790"/>
      <c r="K594" s="790"/>
      <c r="L594" s="790"/>
      <c r="M594" s="939"/>
      <c r="N594" s="790"/>
      <c r="O594" s="790"/>
      <c r="P594" s="790"/>
      <c r="Q594" s="790"/>
      <c r="R594" s="790"/>
      <c r="S594" s="790"/>
      <c r="T594" s="940"/>
      <c r="U594" s="790"/>
      <c r="V594" s="790"/>
      <c r="W594" s="790"/>
      <c r="X594" s="790"/>
      <c r="Y594" s="790"/>
      <c r="Z594" s="790"/>
      <c r="AA594" s="790"/>
      <c r="AB594" s="791"/>
      <c r="AC594" s="792"/>
      <c r="AD594" s="792"/>
    </row>
    <row r="595" spans="1:30" ht="17.399999999999999">
      <c r="A595" s="790"/>
      <c r="B595" s="790"/>
      <c r="C595" s="790"/>
      <c r="D595" s="790"/>
      <c r="E595" s="790"/>
      <c r="F595" s="790"/>
      <c r="G595" s="790"/>
      <c r="H595" s="939"/>
      <c r="I595" s="790"/>
      <c r="J595" s="790"/>
      <c r="K595" s="790"/>
      <c r="L595" s="790"/>
      <c r="M595" s="939"/>
      <c r="N595" s="790"/>
      <c r="O595" s="790"/>
      <c r="P595" s="790"/>
      <c r="Q595" s="790"/>
      <c r="R595" s="790"/>
      <c r="S595" s="790"/>
      <c r="T595" s="940"/>
      <c r="U595" s="790"/>
      <c r="V595" s="790"/>
      <c r="W595" s="790"/>
      <c r="X595" s="790"/>
      <c r="Y595" s="790"/>
      <c r="Z595" s="790"/>
      <c r="AA595" s="790"/>
      <c r="AB595" s="791"/>
      <c r="AC595" s="792"/>
      <c r="AD595" s="792"/>
    </row>
    <row r="596" spans="1:30" ht="17.399999999999999">
      <c r="A596" s="790"/>
      <c r="B596" s="790"/>
      <c r="C596" s="790"/>
      <c r="D596" s="790"/>
      <c r="E596" s="790"/>
      <c r="F596" s="790"/>
      <c r="G596" s="790"/>
      <c r="H596" s="939"/>
      <c r="I596" s="790"/>
      <c r="J596" s="790"/>
      <c r="K596" s="790"/>
      <c r="L596" s="790"/>
      <c r="M596" s="939"/>
      <c r="N596" s="790"/>
      <c r="O596" s="790"/>
      <c r="P596" s="790"/>
      <c r="Q596" s="790"/>
      <c r="R596" s="790"/>
      <c r="S596" s="790"/>
      <c r="T596" s="940"/>
      <c r="U596" s="790"/>
      <c r="V596" s="790"/>
      <c r="W596" s="790"/>
      <c r="X596" s="790"/>
      <c r="Y596" s="790"/>
      <c r="Z596" s="790"/>
      <c r="AA596" s="790"/>
      <c r="AB596" s="791"/>
      <c r="AC596" s="792"/>
      <c r="AD596" s="792"/>
    </row>
    <row r="597" spans="1:30" ht="17.399999999999999">
      <c r="A597" s="790"/>
      <c r="B597" s="790"/>
      <c r="C597" s="790"/>
      <c r="D597" s="790"/>
      <c r="E597" s="790"/>
      <c r="F597" s="790"/>
      <c r="G597" s="790"/>
      <c r="H597" s="939"/>
      <c r="I597" s="790"/>
      <c r="J597" s="790"/>
      <c r="K597" s="790"/>
      <c r="L597" s="790"/>
      <c r="M597" s="939"/>
      <c r="N597" s="790"/>
      <c r="O597" s="790"/>
      <c r="P597" s="790"/>
      <c r="Q597" s="790"/>
      <c r="R597" s="790"/>
      <c r="S597" s="790"/>
      <c r="T597" s="940"/>
      <c r="U597" s="790"/>
      <c r="V597" s="790"/>
      <c r="W597" s="790"/>
      <c r="X597" s="790"/>
      <c r="Y597" s="790"/>
      <c r="Z597" s="790"/>
      <c r="AA597" s="790"/>
      <c r="AB597" s="791"/>
      <c r="AC597" s="792"/>
      <c r="AD597" s="792"/>
    </row>
    <row r="598" spans="1:30" ht="17.399999999999999">
      <c r="A598" s="790"/>
      <c r="B598" s="790"/>
      <c r="C598" s="790"/>
      <c r="D598" s="790"/>
      <c r="E598" s="790"/>
      <c r="F598" s="790"/>
      <c r="G598" s="790"/>
      <c r="H598" s="939"/>
      <c r="I598" s="790"/>
      <c r="J598" s="790"/>
      <c r="K598" s="790"/>
      <c r="L598" s="790"/>
      <c r="M598" s="939"/>
      <c r="N598" s="790"/>
      <c r="O598" s="790"/>
      <c r="P598" s="790"/>
      <c r="Q598" s="790"/>
      <c r="R598" s="790"/>
      <c r="S598" s="790"/>
      <c r="T598" s="940"/>
      <c r="U598" s="790"/>
      <c r="V598" s="790"/>
      <c r="W598" s="790"/>
      <c r="X598" s="790"/>
      <c r="Y598" s="790"/>
      <c r="Z598" s="790"/>
      <c r="AA598" s="790"/>
      <c r="AB598" s="791"/>
      <c r="AC598" s="792"/>
      <c r="AD598" s="792"/>
    </row>
    <row r="599" spans="1:30" ht="17.399999999999999">
      <c r="A599" s="790"/>
      <c r="B599" s="790"/>
      <c r="C599" s="790"/>
      <c r="D599" s="790"/>
      <c r="E599" s="790"/>
      <c r="F599" s="790"/>
      <c r="G599" s="790"/>
      <c r="H599" s="939"/>
      <c r="I599" s="790"/>
      <c r="J599" s="790"/>
      <c r="K599" s="790"/>
      <c r="L599" s="790"/>
      <c r="M599" s="939"/>
      <c r="N599" s="790"/>
      <c r="O599" s="790"/>
      <c r="P599" s="790"/>
      <c r="Q599" s="790"/>
      <c r="R599" s="790"/>
      <c r="S599" s="790"/>
      <c r="T599" s="940"/>
      <c r="U599" s="790"/>
      <c r="V599" s="790"/>
      <c r="W599" s="790"/>
      <c r="X599" s="790"/>
      <c r="Y599" s="790"/>
      <c r="Z599" s="790"/>
      <c r="AA599" s="790"/>
      <c r="AB599" s="791"/>
      <c r="AC599" s="792"/>
      <c r="AD599" s="792"/>
    </row>
    <row r="600" spans="1:30" ht="17.399999999999999">
      <c r="A600" s="790"/>
      <c r="B600" s="790"/>
      <c r="C600" s="790"/>
      <c r="D600" s="790"/>
      <c r="E600" s="790"/>
      <c r="F600" s="790"/>
      <c r="G600" s="790"/>
      <c r="H600" s="939"/>
      <c r="I600" s="790"/>
      <c r="J600" s="790"/>
      <c r="K600" s="790"/>
      <c r="L600" s="790"/>
      <c r="M600" s="939"/>
      <c r="N600" s="790"/>
      <c r="O600" s="790"/>
      <c r="P600" s="790"/>
      <c r="Q600" s="790"/>
      <c r="R600" s="790"/>
      <c r="S600" s="790"/>
      <c r="T600" s="940"/>
      <c r="U600" s="790"/>
      <c r="V600" s="790"/>
      <c r="W600" s="790"/>
      <c r="X600" s="790"/>
      <c r="Y600" s="790"/>
      <c r="Z600" s="790"/>
      <c r="AA600" s="790"/>
      <c r="AB600" s="791"/>
      <c r="AC600" s="792"/>
      <c r="AD600" s="792"/>
    </row>
    <row r="601" spans="1:30" ht="17.399999999999999">
      <c r="A601" s="790"/>
      <c r="B601" s="790"/>
      <c r="C601" s="790"/>
      <c r="D601" s="790"/>
      <c r="E601" s="790"/>
      <c r="F601" s="790"/>
      <c r="G601" s="790"/>
      <c r="H601" s="939"/>
      <c r="I601" s="790"/>
      <c r="J601" s="790"/>
      <c r="K601" s="790"/>
      <c r="L601" s="790"/>
      <c r="M601" s="939"/>
      <c r="N601" s="790"/>
      <c r="O601" s="790"/>
      <c r="P601" s="790"/>
      <c r="Q601" s="790"/>
      <c r="R601" s="790"/>
      <c r="S601" s="790"/>
      <c r="T601" s="940"/>
      <c r="U601" s="790"/>
      <c r="V601" s="790"/>
      <c r="W601" s="790"/>
      <c r="X601" s="790"/>
      <c r="Y601" s="790"/>
      <c r="Z601" s="790"/>
      <c r="AA601" s="790"/>
      <c r="AB601" s="791"/>
      <c r="AC601" s="792"/>
      <c r="AD601" s="792"/>
    </row>
    <row r="602" spans="1:30" ht="17.399999999999999">
      <c r="A602" s="790"/>
      <c r="B602" s="790"/>
      <c r="C602" s="790"/>
      <c r="D602" s="790"/>
      <c r="E602" s="790"/>
      <c r="F602" s="790"/>
      <c r="G602" s="790"/>
      <c r="H602" s="939"/>
      <c r="I602" s="790"/>
      <c r="J602" s="790"/>
      <c r="K602" s="790"/>
      <c r="L602" s="790"/>
      <c r="M602" s="939"/>
      <c r="N602" s="790"/>
      <c r="O602" s="790"/>
      <c r="P602" s="790"/>
      <c r="Q602" s="790"/>
      <c r="R602" s="790"/>
      <c r="S602" s="790"/>
      <c r="T602" s="940"/>
      <c r="U602" s="790"/>
      <c r="V602" s="790"/>
      <c r="W602" s="790"/>
      <c r="X602" s="790"/>
      <c r="Y602" s="790"/>
      <c r="Z602" s="790"/>
      <c r="AA602" s="790"/>
      <c r="AB602" s="791"/>
      <c r="AC602" s="792"/>
      <c r="AD602" s="792"/>
    </row>
    <row r="603" spans="1:30" ht="17.399999999999999">
      <c r="A603" s="790"/>
      <c r="B603" s="790"/>
      <c r="C603" s="790"/>
      <c r="D603" s="790"/>
      <c r="E603" s="790"/>
      <c r="F603" s="790"/>
      <c r="G603" s="790"/>
      <c r="H603" s="939"/>
      <c r="I603" s="790"/>
      <c r="J603" s="790"/>
      <c r="K603" s="790"/>
      <c r="L603" s="790"/>
      <c r="M603" s="939"/>
      <c r="N603" s="790"/>
      <c r="O603" s="790"/>
      <c r="P603" s="790"/>
      <c r="Q603" s="790"/>
      <c r="R603" s="790"/>
      <c r="S603" s="790"/>
      <c r="T603" s="940"/>
      <c r="U603" s="790"/>
      <c r="V603" s="790"/>
      <c r="W603" s="790"/>
      <c r="X603" s="790"/>
      <c r="Y603" s="790"/>
      <c r="Z603" s="790"/>
      <c r="AA603" s="790"/>
      <c r="AB603" s="791"/>
      <c r="AC603" s="792"/>
      <c r="AD603" s="792"/>
    </row>
    <row r="604" spans="1:30" ht="17.399999999999999">
      <c r="A604" s="790"/>
      <c r="B604" s="790"/>
      <c r="C604" s="790"/>
      <c r="D604" s="790"/>
      <c r="E604" s="790"/>
      <c r="F604" s="790"/>
      <c r="G604" s="790"/>
      <c r="H604" s="939"/>
      <c r="I604" s="790"/>
      <c r="J604" s="790"/>
      <c r="K604" s="790"/>
      <c r="L604" s="790"/>
      <c r="M604" s="939"/>
      <c r="N604" s="790"/>
      <c r="O604" s="790"/>
      <c r="P604" s="790"/>
      <c r="Q604" s="790"/>
      <c r="R604" s="790"/>
      <c r="S604" s="790"/>
      <c r="T604" s="940"/>
      <c r="U604" s="790"/>
      <c r="V604" s="790"/>
      <c r="W604" s="790"/>
      <c r="X604" s="790"/>
      <c r="Y604" s="790"/>
      <c r="Z604" s="790"/>
      <c r="AA604" s="790"/>
      <c r="AB604" s="791"/>
      <c r="AC604" s="792"/>
      <c r="AD604" s="792"/>
    </row>
    <row r="605" spans="1:30" ht="17.399999999999999">
      <c r="A605" s="790"/>
      <c r="B605" s="790"/>
      <c r="C605" s="790"/>
      <c r="D605" s="790"/>
      <c r="E605" s="790"/>
      <c r="F605" s="790"/>
      <c r="G605" s="790"/>
      <c r="H605" s="939"/>
      <c r="I605" s="790"/>
      <c r="J605" s="790"/>
      <c r="K605" s="790"/>
      <c r="L605" s="790"/>
      <c r="M605" s="939"/>
      <c r="N605" s="790"/>
      <c r="O605" s="790"/>
      <c r="P605" s="790"/>
      <c r="Q605" s="790"/>
      <c r="R605" s="790"/>
      <c r="S605" s="790"/>
      <c r="T605" s="940"/>
      <c r="U605" s="790"/>
      <c r="V605" s="790"/>
      <c r="W605" s="790"/>
      <c r="X605" s="790"/>
      <c r="Y605" s="790"/>
      <c r="Z605" s="790"/>
      <c r="AA605" s="790"/>
      <c r="AB605" s="791"/>
      <c r="AC605" s="792"/>
      <c r="AD605" s="792"/>
    </row>
    <row r="606" spans="1:30" ht="17.399999999999999">
      <c r="A606" s="790"/>
      <c r="B606" s="790"/>
      <c r="C606" s="790"/>
      <c r="D606" s="790"/>
      <c r="E606" s="790"/>
      <c r="F606" s="790"/>
      <c r="G606" s="790"/>
      <c r="H606" s="939"/>
      <c r="I606" s="790"/>
      <c r="J606" s="790"/>
      <c r="K606" s="790"/>
      <c r="L606" s="790"/>
      <c r="M606" s="939"/>
      <c r="N606" s="790"/>
      <c r="O606" s="790"/>
      <c r="P606" s="790"/>
      <c r="Q606" s="790"/>
      <c r="R606" s="790"/>
      <c r="S606" s="790"/>
      <c r="T606" s="940"/>
      <c r="U606" s="790"/>
      <c r="V606" s="790"/>
      <c r="W606" s="790"/>
      <c r="X606" s="790"/>
      <c r="Y606" s="790"/>
      <c r="Z606" s="790"/>
      <c r="AA606" s="790"/>
      <c r="AB606" s="791"/>
      <c r="AC606" s="792"/>
      <c r="AD606" s="792"/>
    </row>
    <row r="607" spans="1:30" ht="17.399999999999999">
      <c r="A607" s="790"/>
      <c r="B607" s="790"/>
      <c r="C607" s="790"/>
      <c r="D607" s="790"/>
      <c r="E607" s="790"/>
      <c r="F607" s="790"/>
      <c r="G607" s="790"/>
      <c r="H607" s="939"/>
      <c r="I607" s="790"/>
      <c r="J607" s="790"/>
      <c r="K607" s="790"/>
      <c r="L607" s="790"/>
      <c r="M607" s="939"/>
      <c r="N607" s="790"/>
      <c r="O607" s="790"/>
      <c r="P607" s="790"/>
      <c r="Q607" s="790"/>
      <c r="R607" s="790"/>
      <c r="S607" s="790"/>
      <c r="T607" s="940"/>
      <c r="U607" s="790"/>
      <c r="V607" s="790"/>
      <c r="W607" s="790"/>
      <c r="X607" s="790"/>
      <c r="Y607" s="790"/>
      <c r="Z607" s="790"/>
      <c r="AA607" s="790"/>
      <c r="AB607" s="791"/>
      <c r="AC607" s="792"/>
      <c r="AD607" s="792"/>
    </row>
    <row r="608" spans="1:30" ht="17.399999999999999">
      <c r="A608" s="790"/>
      <c r="B608" s="790"/>
      <c r="C608" s="790"/>
      <c r="D608" s="790"/>
      <c r="E608" s="790"/>
      <c r="F608" s="790"/>
      <c r="G608" s="790"/>
      <c r="H608" s="939"/>
      <c r="I608" s="790"/>
      <c r="J608" s="790"/>
      <c r="K608" s="790"/>
      <c r="L608" s="790"/>
      <c r="M608" s="939"/>
      <c r="N608" s="790"/>
      <c r="O608" s="790"/>
      <c r="P608" s="790"/>
      <c r="Q608" s="790"/>
      <c r="R608" s="790"/>
      <c r="S608" s="790"/>
      <c r="T608" s="940"/>
      <c r="U608" s="790"/>
      <c r="V608" s="790"/>
      <c r="W608" s="790"/>
      <c r="X608" s="790"/>
      <c r="Y608" s="790"/>
      <c r="Z608" s="790"/>
      <c r="AA608" s="790"/>
      <c r="AB608" s="791"/>
      <c r="AC608" s="792"/>
      <c r="AD608" s="792"/>
    </row>
    <row r="609" spans="1:30" ht="17.399999999999999">
      <c r="A609" s="790"/>
      <c r="B609" s="790"/>
      <c r="C609" s="790"/>
      <c r="D609" s="790"/>
      <c r="E609" s="790"/>
      <c r="F609" s="790"/>
      <c r="G609" s="790"/>
      <c r="H609" s="939"/>
      <c r="I609" s="790"/>
      <c r="J609" s="790"/>
      <c r="K609" s="790"/>
      <c r="L609" s="790"/>
      <c r="M609" s="939"/>
      <c r="N609" s="790"/>
      <c r="O609" s="790"/>
      <c r="P609" s="790"/>
      <c r="Q609" s="790"/>
      <c r="R609" s="790"/>
      <c r="S609" s="790"/>
      <c r="T609" s="940"/>
      <c r="U609" s="790"/>
      <c r="V609" s="790"/>
      <c r="W609" s="790"/>
      <c r="X609" s="790"/>
      <c r="Y609" s="790"/>
      <c r="Z609" s="790"/>
      <c r="AA609" s="790"/>
      <c r="AB609" s="791"/>
      <c r="AC609" s="792"/>
      <c r="AD609" s="792"/>
    </row>
    <row r="610" spans="1:30" ht="17.399999999999999">
      <c r="A610" s="790"/>
      <c r="B610" s="790"/>
      <c r="C610" s="790"/>
      <c r="D610" s="790"/>
      <c r="E610" s="790"/>
      <c r="F610" s="790"/>
      <c r="G610" s="790"/>
      <c r="H610" s="939"/>
      <c r="I610" s="790"/>
      <c r="J610" s="790"/>
      <c r="K610" s="790"/>
      <c r="L610" s="790"/>
      <c r="M610" s="939"/>
      <c r="N610" s="790"/>
      <c r="O610" s="790"/>
      <c r="P610" s="790"/>
      <c r="Q610" s="790"/>
      <c r="R610" s="790"/>
      <c r="S610" s="790"/>
      <c r="T610" s="940"/>
      <c r="U610" s="790"/>
      <c r="V610" s="790"/>
      <c r="W610" s="790"/>
      <c r="X610" s="790"/>
      <c r="Y610" s="790"/>
      <c r="Z610" s="790"/>
      <c r="AA610" s="790"/>
      <c r="AB610" s="791"/>
      <c r="AC610" s="792"/>
      <c r="AD610" s="792"/>
    </row>
    <row r="611" spans="1:30" ht="17.399999999999999">
      <c r="A611" s="790"/>
      <c r="B611" s="790"/>
      <c r="C611" s="790"/>
      <c r="D611" s="790"/>
      <c r="E611" s="790"/>
      <c r="F611" s="790"/>
      <c r="G611" s="790"/>
      <c r="H611" s="939"/>
      <c r="I611" s="790"/>
      <c r="J611" s="790"/>
      <c r="K611" s="790"/>
      <c r="L611" s="790"/>
      <c r="M611" s="939"/>
      <c r="N611" s="790"/>
      <c r="O611" s="790"/>
      <c r="P611" s="790"/>
      <c r="Q611" s="790"/>
      <c r="R611" s="790"/>
      <c r="S611" s="790"/>
      <c r="T611" s="940"/>
      <c r="U611" s="790"/>
      <c r="V611" s="790"/>
      <c r="W611" s="790"/>
      <c r="X611" s="790"/>
      <c r="Y611" s="790"/>
      <c r="Z611" s="790"/>
      <c r="AA611" s="790"/>
      <c r="AB611" s="791"/>
      <c r="AC611" s="792"/>
      <c r="AD611" s="792"/>
    </row>
    <row r="612" spans="1:30" ht="17.399999999999999">
      <c r="A612" s="790"/>
      <c r="B612" s="790"/>
      <c r="C612" s="790"/>
      <c r="D612" s="790"/>
      <c r="E612" s="790"/>
      <c r="F612" s="790"/>
      <c r="G612" s="790"/>
      <c r="H612" s="939"/>
      <c r="I612" s="790"/>
      <c r="J612" s="790"/>
      <c r="K612" s="790"/>
      <c r="L612" s="790"/>
      <c r="M612" s="939"/>
      <c r="N612" s="790"/>
      <c r="O612" s="790"/>
      <c r="P612" s="790"/>
      <c r="Q612" s="790"/>
      <c r="R612" s="790"/>
      <c r="S612" s="790"/>
      <c r="T612" s="940"/>
      <c r="U612" s="790"/>
      <c r="V612" s="790"/>
      <c r="W612" s="790"/>
      <c r="X612" s="790"/>
      <c r="Y612" s="790"/>
      <c r="Z612" s="790"/>
      <c r="AA612" s="790"/>
      <c r="AB612" s="791"/>
      <c r="AC612" s="792"/>
      <c r="AD612" s="792"/>
    </row>
    <row r="613" spans="1:30" ht="17.399999999999999">
      <c r="A613" s="790"/>
      <c r="B613" s="790"/>
      <c r="C613" s="790"/>
      <c r="D613" s="790"/>
      <c r="E613" s="790"/>
      <c r="F613" s="790"/>
      <c r="G613" s="790"/>
      <c r="H613" s="939"/>
      <c r="I613" s="790"/>
      <c r="J613" s="790"/>
      <c r="K613" s="790"/>
      <c r="L613" s="790"/>
      <c r="M613" s="939"/>
      <c r="N613" s="790"/>
      <c r="O613" s="790"/>
      <c r="P613" s="790"/>
      <c r="Q613" s="790"/>
      <c r="R613" s="790"/>
      <c r="S613" s="790"/>
      <c r="T613" s="940"/>
      <c r="U613" s="790"/>
      <c r="V613" s="790"/>
      <c r="W613" s="790"/>
      <c r="X613" s="790"/>
      <c r="Y613" s="790"/>
      <c r="Z613" s="790"/>
      <c r="AA613" s="790"/>
      <c r="AB613" s="791"/>
      <c r="AC613" s="792"/>
      <c r="AD613" s="792"/>
    </row>
    <row r="614" spans="1:30" ht="17.399999999999999">
      <c r="A614" s="790"/>
      <c r="B614" s="790"/>
      <c r="C614" s="790"/>
      <c r="D614" s="790"/>
      <c r="E614" s="790"/>
      <c r="F614" s="790"/>
      <c r="G614" s="790"/>
      <c r="H614" s="939"/>
      <c r="I614" s="790"/>
      <c r="J614" s="790"/>
      <c r="K614" s="790"/>
      <c r="L614" s="790"/>
      <c r="M614" s="939"/>
      <c r="N614" s="790"/>
      <c r="O614" s="790"/>
      <c r="P614" s="790"/>
      <c r="Q614" s="790"/>
      <c r="R614" s="790"/>
      <c r="S614" s="790"/>
      <c r="T614" s="940"/>
      <c r="U614" s="790"/>
      <c r="V614" s="790"/>
      <c r="W614" s="790"/>
      <c r="X614" s="790"/>
      <c r="Y614" s="790"/>
      <c r="Z614" s="790"/>
      <c r="AA614" s="790"/>
      <c r="AB614" s="791"/>
      <c r="AC614" s="792"/>
      <c r="AD614" s="792"/>
    </row>
    <row r="615" spans="1:30" ht="17.399999999999999">
      <c r="A615" s="790"/>
      <c r="B615" s="790"/>
      <c r="C615" s="790"/>
      <c r="D615" s="790"/>
      <c r="E615" s="790"/>
      <c r="F615" s="790"/>
      <c r="G615" s="790"/>
      <c r="H615" s="939"/>
      <c r="I615" s="790"/>
      <c r="J615" s="790"/>
      <c r="K615" s="790"/>
      <c r="L615" s="790"/>
      <c r="M615" s="939"/>
      <c r="N615" s="790"/>
      <c r="O615" s="790"/>
      <c r="P615" s="790"/>
      <c r="Q615" s="790"/>
      <c r="R615" s="790"/>
      <c r="S615" s="790"/>
      <c r="T615" s="940"/>
      <c r="U615" s="790"/>
      <c r="V615" s="790"/>
      <c r="W615" s="790"/>
      <c r="X615" s="790"/>
      <c r="Y615" s="790"/>
      <c r="Z615" s="790"/>
      <c r="AA615" s="790"/>
      <c r="AB615" s="791"/>
      <c r="AC615" s="792"/>
      <c r="AD615" s="792"/>
    </row>
    <row r="616" spans="1:30" ht="17.399999999999999">
      <c r="A616" s="790"/>
      <c r="B616" s="790"/>
      <c r="C616" s="790"/>
      <c r="D616" s="790"/>
      <c r="E616" s="790"/>
      <c r="F616" s="790"/>
      <c r="G616" s="790"/>
      <c r="H616" s="939"/>
      <c r="I616" s="790"/>
      <c r="J616" s="790"/>
      <c r="K616" s="790"/>
      <c r="L616" s="790"/>
      <c r="M616" s="939"/>
      <c r="N616" s="790"/>
      <c r="O616" s="790"/>
      <c r="P616" s="790"/>
      <c r="Q616" s="790"/>
      <c r="R616" s="790"/>
      <c r="S616" s="790"/>
      <c r="T616" s="940"/>
      <c r="U616" s="790"/>
      <c r="V616" s="790"/>
      <c r="W616" s="790"/>
      <c r="X616" s="790"/>
      <c r="Y616" s="790"/>
      <c r="Z616" s="790"/>
      <c r="AA616" s="790"/>
      <c r="AB616" s="791"/>
      <c r="AC616" s="792"/>
      <c r="AD616" s="792"/>
    </row>
    <row r="617" spans="1:30" ht="17.399999999999999">
      <c r="A617" s="790"/>
      <c r="B617" s="790"/>
      <c r="C617" s="790"/>
      <c r="D617" s="790"/>
      <c r="E617" s="790"/>
      <c r="F617" s="790"/>
      <c r="G617" s="790"/>
      <c r="H617" s="939"/>
      <c r="I617" s="790"/>
      <c r="J617" s="790"/>
      <c r="K617" s="790"/>
      <c r="L617" s="790"/>
      <c r="M617" s="939"/>
      <c r="N617" s="790"/>
      <c r="O617" s="790"/>
      <c r="P617" s="790"/>
      <c r="Q617" s="790"/>
      <c r="R617" s="790"/>
      <c r="S617" s="790"/>
      <c r="T617" s="940"/>
      <c r="U617" s="790"/>
      <c r="V617" s="790"/>
      <c r="W617" s="790"/>
      <c r="X617" s="790"/>
      <c r="Y617" s="790"/>
      <c r="Z617" s="790"/>
      <c r="AA617" s="790"/>
      <c r="AB617" s="791"/>
      <c r="AC617" s="792"/>
      <c r="AD617" s="792"/>
    </row>
    <row r="618" spans="1:30" ht="17.399999999999999">
      <c r="A618" s="790"/>
      <c r="B618" s="790"/>
      <c r="C618" s="790"/>
      <c r="D618" s="790"/>
      <c r="E618" s="790"/>
      <c r="F618" s="790"/>
      <c r="G618" s="790"/>
      <c r="H618" s="939"/>
      <c r="I618" s="790"/>
      <c r="J618" s="790"/>
      <c r="K618" s="790"/>
      <c r="L618" s="790"/>
      <c r="M618" s="939"/>
      <c r="N618" s="790"/>
      <c r="O618" s="790"/>
      <c r="P618" s="790"/>
      <c r="Q618" s="790"/>
      <c r="R618" s="790"/>
      <c r="S618" s="790"/>
      <c r="T618" s="940"/>
      <c r="U618" s="790"/>
      <c r="V618" s="790"/>
      <c r="W618" s="790"/>
      <c r="X618" s="790"/>
      <c r="Y618" s="790"/>
      <c r="Z618" s="790"/>
      <c r="AA618" s="790"/>
      <c r="AB618" s="791"/>
      <c r="AC618" s="792"/>
      <c r="AD618" s="792"/>
    </row>
    <row r="619" spans="1:30" ht="17.399999999999999">
      <c r="A619" s="790"/>
      <c r="B619" s="790"/>
      <c r="C619" s="790"/>
      <c r="D619" s="790"/>
      <c r="E619" s="790"/>
      <c r="F619" s="790"/>
      <c r="G619" s="790"/>
      <c r="H619" s="939"/>
      <c r="I619" s="790"/>
      <c r="J619" s="790"/>
      <c r="K619" s="790"/>
      <c r="L619" s="790"/>
      <c r="M619" s="939"/>
      <c r="N619" s="790"/>
      <c r="O619" s="790"/>
      <c r="P619" s="790"/>
      <c r="Q619" s="790"/>
      <c r="R619" s="790"/>
      <c r="S619" s="790"/>
      <c r="T619" s="940"/>
      <c r="U619" s="790"/>
      <c r="V619" s="790"/>
      <c r="W619" s="790"/>
      <c r="X619" s="790"/>
      <c r="Y619" s="790"/>
      <c r="Z619" s="790"/>
      <c r="AA619" s="790"/>
      <c r="AB619" s="791"/>
      <c r="AC619" s="792"/>
      <c r="AD619" s="792"/>
    </row>
    <row r="620" spans="1:30" ht="17.399999999999999">
      <c r="A620" s="790"/>
      <c r="B620" s="790"/>
      <c r="C620" s="790"/>
      <c r="D620" s="790"/>
      <c r="E620" s="790"/>
      <c r="F620" s="790"/>
      <c r="G620" s="790"/>
      <c r="H620" s="939"/>
      <c r="I620" s="790"/>
      <c r="J620" s="790"/>
      <c r="K620" s="790"/>
      <c r="L620" s="790"/>
      <c r="M620" s="939"/>
      <c r="N620" s="790"/>
      <c r="O620" s="790"/>
      <c r="P620" s="790"/>
      <c r="Q620" s="790"/>
      <c r="R620" s="790"/>
      <c r="S620" s="790"/>
      <c r="T620" s="940"/>
      <c r="U620" s="790"/>
      <c r="V620" s="790"/>
      <c r="W620" s="790"/>
      <c r="X620" s="790"/>
      <c r="Y620" s="790"/>
      <c r="Z620" s="790"/>
      <c r="AA620" s="790"/>
      <c r="AB620" s="791"/>
      <c r="AC620" s="792"/>
      <c r="AD620" s="792"/>
    </row>
    <row r="621" spans="1:30" ht="17.399999999999999">
      <c r="A621" s="790"/>
      <c r="B621" s="790"/>
      <c r="C621" s="790"/>
      <c r="D621" s="790"/>
      <c r="E621" s="790"/>
      <c r="F621" s="790"/>
      <c r="G621" s="790"/>
      <c r="H621" s="939"/>
      <c r="I621" s="790"/>
      <c r="J621" s="790"/>
      <c r="K621" s="790"/>
      <c r="L621" s="790"/>
      <c r="M621" s="939"/>
      <c r="N621" s="790"/>
      <c r="O621" s="790"/>
      <c r="P621" s="790"/>
      <c r="Q621" s="790"/>
      <c r="R621" s="790"/>
      <c r="S621" s="790"/>
      <c r="T621" s="940"/>
      <c r="U621" s="790"/>
      <c r="V621" s="790"/>
      <c r="W621" s="790"/>
      <c r="X621" s="790"/>
      <c r="Y621" s="790"/>
      <c r="Z621" s="790"/>
      <c r="AA621" s="790"/>
      <c r="AB621" s="791"/>
      <c r="AC621" s="792"/>
      <c r="AD621" s="792"/>
    </row>
    <row r="622" spans="1:30" ht="17.399999999999999">
      <c r="A622" s="790"/>
      <c r="B622" s="790"/>
      <c r="C622" s="790"/>
      <c r="D622" s="790"/>
      <c r="E622" s="790"/>
      <c r="F622" s="790"/>
      <c r="G622" s="790"/>
      <c r="H622" s="939"/>
      <c r="I622" s="790"/>
      <c r="J622" s="790"/>
      <c r="K622" s="790"/>
      <c r="L622" s="790"/>
      <c r="M622" s="939"/>
      <c r="N622" s="790"/>
      <c r="O622" s="790"/>
      <c r="P622" s="790"/>
      <c r="Q622" s="790"/>
      <c r="R622" s="790"/>
      <c r="S622" s="790"/>
      <c r="T622" s="940"/>
      <c r="U622" s="790"/>
      <c r="V622" s="790"/>
      <c r="W622" s="790"/>
      <c r="X622" s="790"/>
      <c r="Y622" s="790"/>
      <c r="Z622" s="790"/>
      <c r="AA622" s="790"/>
      <c r="AB622" s="791"/>
      <c r="AC622" s="792"/>
      <c r="AD622" s="792"/>
    </row>
    <row r="623" spans="1:30" ht="17.399999999999999">
      <c r="A623" s="790"/>
      <c r="B623" s="790"/>
      <c r="C623" s="790"/>
      <c r="D623" s="790"/>
      <c r="E623" s="790"/>
      <c r="F623" s="790"/>
      <c r="G623" s="790"/>
      <c r="H623" s="939"/>
      <c r="I623" s="790"/>
      <c r="J623" s="790"/>
      <c r="K623" s="790"/>
      <c r="L623" s="790"/>
      <c r="M623" s="939"/>
      <c r="N623" s="790"/>
      <c r="O623" s="790"/>
      <c r="P623" s="790"/>
      <c r="Q623" s="790"/>
      <c r="R623" s="790"/>
      <c r="S623" s="790"/>
      <c r="T623" s="940"/>
      <c r="U623" s="790"/>
      <c r="V623" s="790"/>
      <c r="W623" s="790"/>
      <c r="X623" s="790"/>
      <c r="Y623" s="790"/>
      <c r="Z623" s="790"/>
      <c r="AA623" s="790"/>
      <c r="AB623" s="791"/>
      <c r="AC623" s="792"/>
      <c r="AD623" s="792"/>
    </row>
    <row r="624" spans="1:30" ht="17.399999999999999">
      <c r="A624" s="790"/>
      <c r="B624" s="790"/>
      <c r="C624" s="790"/>
      <c r="D624" s="790"/>
      <c r="E624" s="790"/>
      <c r="F624" s="790"/>
      <c r="G624" s="790"/>
      <c r="H624" s="939"/>
      <c r="I624" s="790"/>
      <c r="J624" s="790"/>
      <c r="K624" s="790"/>
      <c r="L624" s="790"/>
      <c r="M624" s="939"/>
      <c r="N624" s="790"/>
      <c r="O624" s="790"/>
      <c r="P624" s="790"/>
      <c r="Q624" s="790"/>
      <c r="R624" s="790"/>
      <c r="S624" s="790"/>
      <c r="T624" s="940"/>
      <c r="U624" s="790"/>
      <c r="V624" s="790"/>
      <c r="W624" s="790"/>
      <c r="X624" s="790"/>
      <c r="Y624" s="790"/>
      <c r="Z624" s="790"/>
      <c r="AA624" s="790"/>
      <c r="AB624" s="791"/>
      <c r="AC624" s="792"/>
      <c r="AD624" s="792"/>
    </row>
    <row r="625" spans="1:30" ht="17.399999999999999">
      <c r="A625" s="790"/>
      <c r="B625" s="790"/>
      <c r="C625" s="790"/>
      <c r="D625" s="790"/>
      <c r="E625" s="790"/>
      <c r="F625" s="790"/>
      <c r="G625" s="790"/>
      <c r="H625" s="939"/>
      <c r="I625" s="790"/>
      <c r="J625" s="790"/>
      <c r="K625" s="790"/>
      <c r="L625" s="790"/>
      <c r="M625" s="939"/>
      <c r="N625" s="790"/>
      <c r="O625" s="790"/>
      <c r="P625" s="790"/>
      <c r="Q625" s="790"/>
      <c r="R625" s="790"/>
      <c r="S625" s="790"/>
      <c r="T625" s="940"/>
      <c r="U625" s="790"/>
      <c r="V625" s="790"/>
      <c r="W625" s="790"/>
      <c r="X625" s="790"/>
      <c r="Y625" s="790"/>
      <c r="Z625" s="790"/>
      <c r="AA625" s="790"/>
      <c r="AB625" s="791"/>
      <c r="AC625" s="792"/>
      <c r="AD625" s="792"/>
    </row>
    <row r="626" spans="1:30" ht="17.399999999999999">
      <c r="A626" s="790"/>
      <c r="B626" s="790"/>
      <c r="C626" s="790"/>
      <c r="D626" s="790"/>
      <c r="E626" s="790"/>
      <c r="F626" s="790"/>
      <c r="G626" s="790"/>
      <c r="H626" s="939"/>
      <c r="I626" s="790"/>
      <c r="J626" s="790"/>
      <c r="K626" s="790"/>
      <c r="L626" s="790"/>
      <c r="M626" s="939"/>
      <c r="N626" s="790"/>
      <c r="O626" s="790"/>
      <c r="P626" s="790"/>
      <c r="Q626" s="790"/>
      <c r="R626" s="790"/>
      <c r="S626" s="790"/>
      <c r="T626" s="940"/>
      <c r="U626" s="790"/>
      <c r="V626" s="790"/>
      <c r="W626" s="790"/>
      <c r="X626" s="790"/>
      <c r="Y626" s="790"/>
      <c r="Z626" s="790"/>
      <c r="AA626" s="790"/>
      <c r="AB626" s="791"/>
      <c r="AC626" s="792"/>
      <c r="AD626" s="792"/>
    </row>
    <row r="627" spans="1:30" ht="17.399999999999999">
      <c r="A627" s="790"/>
      <c r="B627" s="790"/>
      <c r="C627" s="790"/>
      <c r="D627" s="790"/>
      <c r="E627" s="790"/>
      <c r="F627" s="790"/>
      <c r="G627" s="790"/>
      <c r="H627" s="939"/>
      <c r="I627" s="790"/>
      <c r="J627" s="790"/>
      <c r="K627" s="790"/>
      <c r="L627" s="790"/>
      <c r="M627" s="939"/>
      <c r="N627" s="790"/>
      <c r="O627" s="790"/>
      <c r="P627" s="790"/>
      <c r="Q627" s="790"/>
      <c r="R627" s="790"/>
      <c r="S627" s="790"/>
      <c r="T627" s="940"/>
      <c r="U627" s="790"/>
      <c r="V627" s="790"/>
      <c r="W627" s="790"/>
      <c r="X627" s="790"/>
      <c r="Y627" s="790"/>
      <c r="Z627" s="790"/>
      <c r="AA627" s="790"/>
      <c r="AB627" s="791"/>
      <c r="AC627" s="792"/>
      <c r="AD627" s="792"/>
    </row>
    <row r="628" spans="1:30" ht="17.399999999999999">
      <c r="A628" s="790"/>
      <c r="B628" s="790"/>
      <c r="C628" s="790"/>
      <c r="D628" s="790"/>
      <c r="E628" s="790"/>
      <c r="F628" s="790"/>
      <c r="G628" s="790"/>
      <c r="H628" s="939"/>
      <c r="I628" s="790"/>
      <c r="J628" s="790"/>
      <c r="K628" s="790"/>
      <c r="L628" s="790"/>
      <c r="M628" s="939"/>
      <c r="N628" s="790"/>
      <c r="O628" s="790"/>
      <c r="P628" s="790"/>
      <c r="Q628" s="790"/>
      <c r="R628" s="790"/>
      <c r="S628" s="790"/>
      <c r="T628" s="940"/>
      <c r="U628" s="790"/>
      <c r="V628" s="790"/>
      <c r="W628" s="790"/>
      <c r="X628" s="790"/>
      <c r="Y628" s="790"/>
      <c r="Z628" s="790"/>
      <c r="AA628" s="790"/>
      <c r="AB628" s="791"/>
      <c r="AC628" s="792"/>
      <c r="AD628" s="792"/>
    </row>
    <row r="629" spans="1:30" ht="17.399999999999999">
      <c r="A629" s="790"/>
      <c r="B629" s="790"/>
      <c r="C629" s="790"/>
      <c r="D629" s="790"/>
      <c r="E629" s="790"/>
      <c r="F629" s="790"/>
      <c r="G629" s="790"/>
      <c r="H629" s="939"/>
      <c r="I629" s="790"/>
      <c r="J629" s="790"/>
      <c r="K629" s="790"/>
      <c r="L629" s="790"/>
      <c r="M629" s="939"/>
      <c r="N629" s="790"/>
      <c r="O629" s="790"/>
      <c r="P629" s="790"/>
      <c r="Q629" s="790"/>
      <c r="R629" s="790"/>
      <c r="S629" s="790"/>
      <c r="T629" s="940"/>
      <c r="U629" s="790"/>
      <c r="V629" s="790"/>
      <c r="W629" s="790"/>
      <c r="X629" s="790"/>
      <c r="Y629" s="790"/>
      <c r="Z629" s="790"/>
      <c r="AA629" s="790"/>
      <c r="AB629" s="791"/>
      <c r="AC629" s="792"/>
      <c r="AD629" s="792"/>
    </row>
    <row r="630" spans="1:30" ht="17.399999999999999">
      <c r="A630" s="790"/>
      <c r="B630" s="790"/>
      <c r="C630" s="790"/>
      <c r="D630" s="790"/>
      <c r="E630" s="790"/>
      <c r="F630" s="790"/>
      <c r="G630" s="790"/>
      <c r="H630" s="939"/>
      <c r="I630" s="790"/>
      <c r="J630" s="790"/>
      <c r="K630" s="790"/>
      <c r="L630" s="790"/>
      <c r="M630" s="939"/>
      <c r="N630" s="790"/>
      <c r="O630" s="790"/>
      <c r="P630" s="790"/>
      <c r="Q630" s="790"/>
      <c r="R630" s="790"/>
      <c r="S630" s="790"/>
      <c r="T630" s="940"/>
      <c r="U630" s="790"/>
      <c r="V630" s="790"/>
      <c r="W630" s="790"/>
      <c r="X630" s="790"/>
      <c r="Y630" s="790"/>
      <c r="Z630" s="790"/>
      <c r="AA630" s="790"/>
      <c r="AB630" s="791"/>
      <c r="AC630" s="792"/>
      <c r="AD630" s="792"/>
    </row>
    <row r="631" spans="1:30" ht="17.399999999999999">
      <c r="A631" s="790"/>
      <c r="B631" s="790"/>
      <c r="C631" s="790"/>
      <c r="D631" s="790"/>
      <c r="E631" s="790"/>
      <c r="F631" s="790"/>
      <c r="G631" s="790"/>
      <c r="H631" s="939"/>
      <c r="I631" s="790"/>
      <c r="J631" s="790"/>
      <c r="K631" s="790"/>
      <c r="L631" s="790"/>
      <c r="M631" s="939"/>
      <c r="N631" s="790"/>
      <c r="O631" s="790"/>
      <c r="P631" s="790"/>
      <c r="Q631" s="790"/>
      <c r="R631" s="790"/>
      <c r="S631" s="790"/>
      <c r="T631" s="940"/>
      <c r="U631" s="790"/>
      <c r="V631" s="790"/>
      <c r="W631" s="790"/>
      <c r="X631" s="790"/>
      <c r="Y631" s="790"/>
      <c r="Z631" s="790"/>
      <c r="AA631" s="790"/>
      <c r="AB631" s="791"/>
      <c r="AC631" s="792"/>
      <c r="AD631" s="792"/>
    </row>
    <row r="632" spans="1:30" ht="17.399999999999999">
      <c r="A632" s="790"/>
      <c r="B632" s="790"/>
      <c r="C632" s="790"/>
      <c r="D632" s="790"/>
      <c r="E632" s="790"/>
      <c r="F632" s="790"/>
      <c r="G632" s="790"/>
      <c r="H632" s="939"/>
      <c r="I632" s="790"/>
      <c r="J632" s="790"/>
      <c r="K632" s="790"/>
      <c r="L632" s="790"/>
      <c r="M632" s="939"/>
      <c r="N632" s="790"/>
      <c r="O632" s="790"/>
      <c r="P632" s="790"/>
      <c r="Q632" s="790"/>
      <c r="R632" s="790"/>
      <c r="S632" s="790"/>
      <c r="T632" s="940"/>
      <c r="U632" s="790"/>
      <c r="V632" s="790"/>
      <c r="W632" s="790"/>
      <c r="X632" s="790"/>
      <c r="Y632" s="790"/>
      <c r="Z632" s="790"/>
      <c r="AA632" s="790"/>
      <c r="AB632" s="791"/>
      <c r="AC632" s="792"/>
      <c r="AD632" s="792"/>
    </row>
    <row r="633" spans="1:30" ht="17.399999999999999">
      <c r="A633" s="790"/>
      <c r="B633" s="790"/>
      <c r="C633" s="790"/>
      <c r="D633" s="790"/>
      <c r="E633" s="790"/>
      <c r="F633" s="790"/>
      <c r="G633" s="790"/>
      <c r="H633" s="939"/>
      <c r="I633" s="790"/>
      <c r="J633" s="790"/>
      <c r="K633" s="790"/>
      <c r="L633" s="790"/>
      <c r="M633" s="939"/>
      <c r="N633" s="790"/>
      <c r="O633" s="790"/>
      <c r="P633" s="790"/>
      <c r="Q633" s="790"/>
      <c r="R633" s="790"/>
      <c r="S633" s="790"/>
      <c r="T633" s="940"/>
      <c r="U633" s="790"/>
      <c r="V633" s="790"/>
      <c r="W633" s="790"/>
      <c r="X633" s="790"/>
      <c r="Y633" s="790"/>
      <c r="Z633" s="790"/>
      <c r="AA633" s="790"/>
      <c r="AB633" s="791"/>
      <c r="AC633" s="792"/>
      <c r="AD633" s="792"/>
    </row>
    <row r="634" spans="1:30" ht="17.399999999999999">
      <c r="A634" s="790"/>
      <c r="B634" s="790"/>
      <c r="C634" s="790"/>
      <c r="D634" s="790"/>
      <c r="E634" s="790"/>
      <c r="F634" s="790"/>
      <c r="G634" s="790"/>
      <c r="H634" s="939"/>
      <c r="I634" s="790"/>
      <c r="J634" s="790"/>
      <c r="K634" s="790"/>
      <c r="L634" s="790"/>
      <c r="M634" s="939"/>
      <c r="N634" s="790"/>
      <c r="O634" s="790"/>
      <c r="P634" s="790"/>
      <c r="Q634" s="790"/>
      <c r="R634" s="790"/>
      <c r="S634" s="790"/>
      <c r="T634" s="940"/>
      <c r="U634" s="790"/>
      <c r="V634" s="790"/>
      <c r="W634" s="790"/>
      <c r="X634" s="790"/>
      <c r="Y634" s="790"/>
      <c r="Z634" s="790"/>
      <c r="AA634" s="790"/>
      <c r="AB634" s="791"/>
      <c r="AC634" s="792"/>
      <c r="AD634" s="792"/>
    </row>
    <row r="635" spans="1:30" ht="17.399999999999999">
      <c r="A635" s="790"/>
      <c r="B635" s="790"/>
      <c r="C635" s="790"/>
      <c r="D635" s="790"/>
      <c r="E635" s="790"/>
      <c r="F635" s="790"/>
      <c r="G635" s="790"/>
      <c r="H635" s="939"/>
      <c r="I635" s="790"/>
      <c r="J635" s="790"/>
      <c r="K635" s="790"/>
      <c r="L635" s="790"/>
      <c r="M635" s="939"/>
      <c r="N635" s="790"/>
      <c r="O635" s="790"/>
      <c r="P635" s="790"/>
      <c r="Q635" s="790"/>
      <c r="R635" s="790"/>
      <c r="S635" s="790"/>
      <c r="T635" s="940"/>
      <c r="U635" s="790"/>
      <c r="V635" s="790"/>
      <c r="W635" s="790"/>
      <c r="X635" s="790"/>
      <c r="Y635" s="790"/>
      <c r="Z635" s="790"/>
      <c r="AA635" s="790"/>
      <c r="AB635" s="791"/>
      <c r="AC635" s="792"/>
      <c r="AD635" s="792"/>
    </row>
    <row r="636" spans="1:30" ht="17.399999999999999">
      <c r="A636" s="790"/>
      <c r="B636" s="790"/>
      <c r="C636" s="790"/>
      <c r="D636" s="790"/>
      <c r="E636" s="790"/>
      <c r="F636" s="790"/>
      <c r="G636" s="790"/>
      <c r="H636" s="939"/>
      <c r="I636" s="790"/>
      <c r="J636" s="790"/>
      <c r="K636" s="790"/>
      <c r="L636" s="790"/>
      <c r="M636" s="939"/>
      <c r="N636" s="790"/>
      <c r="O636" s="790"/>
      <c r="P636" s="790"/>
      <c r="Q636" s="790"/>
      <c r="R636" s="790"/>
      <c r="S636" s="790"/>
      <c r="T636" s="940"/>
      <c r="U636" s="790"/>
      <c r="V636" s="790"/>
      <c r="W636" s="790"/>
      <c r="X636" s="790"/>
      <c r="Y636" s="790"/>
      <c r="Z636" s="790"/>
      <c r="AA636" s="790"/>
      <c r="AB636" s="791"/>
      <c r="AC636" s="792"/>
      <c r="AD636" s="792"/>
    </row>
    <row r="637" spans="1:30" ht="17.399999999999999">
      <c r="A637" s="790"/>
      <c r="B637" s="790"/>
      <c r="C637" s="790"/>
      <c r="D637" s="790"/>
      <c r="E637" s="790"/>
      <c r="F637" s="790"/>
      <c r="G637" s="790"/>
      <c r="H637" s="939"/>
      <c r="I637" s="790"/>
      <c r="J637" s="790"/>
      <c r="K637" s="790"/>
      <c r="L637" s="790"/>
      <c r="M637" s="939"/>
      <c r="N637" s="790"/>
      <c r="O637" s="790"/>
      <c r="P637" s="790"/>
      <c r="Q637" s="790"/>
      <c r="R637" s="790"/>
      <c r="S637" s="790"/>
      <c r="T637" s="940"/>
      <c r="U637" s="790"/>
      <c r="V637" s="790"/>
      <c r="W637" s="790"/>
      <c r="X637" s="790"/>
      <c r="Y637" s="790"/>
      <c r="Z637" s="790"/>
      <c r="AA637" s="790"/>
      <c r="AB637" s="791"/>
      <c r="AC637" s="792"/>
      <c r="AD637" s="792"/>
    </row>
    <row r="638" spans="1:30" ht="17.399999999999999">
      <c r="A638" s="790"/>
      <c r="B638" s="790"/>
      <c r="C638" s="790"/>
      <c r="D638" s="790"/>
      <c r="E638" s="790"/>
      <c r="F638" s="790"/>
      <c r="G638" s="790"/>
      <c r="H638" s="939"/>
      <c r="I638" s="790"/>
      <c r="J638" s="790"/>
      <c r="K638" s="790"/>
      <c r="L638" s="790"/>
      <c r="M638" s="939"/>
      <c r="N638" s="790"/>
      <c r="O638" s="790"/>
      <c r="P638" s="790"/>
      <c r="Q638" s="790"/>
      <c r="R638" s="790"/>
      <c r="S638" s="790"/>
      <c r="T638" s="940"/>
      <c r="U638" s="790"/>
      <c r="V638" s="790"/>
      <c r="W638" s="790"/>
      <c r="X638" s="790"/>
      <c r="Y638" s="790"/>
      <c r="Z638" s="790"/>
      <c r="AA638" s="790"/>
      <c r="AB638" s="791"/>
      <c r="AC638" s="792"/>
      <c r="AD638" s="792"/>
    </row>
    <row r="639" spans="1:30" ht="17.399999999999999">
      <c r="A639" s="790"/>
      <c r="B639" s="790"/>
      <c r="C639" s="790"/>
      <c r="D639" s="790"/>
      <c r="E639" s="790"/>
      <c r="F639" s="790"/>
      <c r="G639" s="790"/>
      <c r="H639" s="939"/>
      <c r="I639" s="790"/>
      <c r="J639" s="790"/>
      <c r="K639" s="790"/>
      <c r="L639" s="790"/>
      <c r="M639" s="939"/>
      <c r="N639" s="790"/>
      <c r="O639" s="790"/>
      <c r="P639" s="790"/>
      <c r="Q639" s="790"/>
      <c r="R639" s="790"/>
      <c r="S639" s="790"/>
      <c r="T639" s="940"/>
      <c r="U639" s="790"/>
      <c r="V639" s="790"/>
      <c r="W639" s="790"/>
      <c r="X639" s="790"/>
      <c r="Y639" s="790"/>
      <c r="Z639" s="790"/>
      <c r="AA639" s="790"/>
      <c r="AB639" s="791"/>
      <c r="AC639" s="792"/>
      <c r="AD639" s="792"/>
    </row>
    <row r="640" spans="1:30" ht="17.399999999999999">
      <c r="A640" s="790"/>
      <c r="B640" s="790"/>
      <c r="C640" s="790"/>
      <c r="D640" s="790"/>
      <c r="E640" s="790"/>
      <c r="F640" s="790"/>
      <c r="G640" s="790"/>
      <c r="H640" s="939"/>
      <c r="I640" s="790"/>
      <c r="J640" s="790"/>
      <c r="K640" s="790"/>
      <c r="L640" s="790"/>
      <c r="M640" s="939"/>
      <c r="N640" s="790"/>
      <c r="O640" s="790"/>
      <c r="P640" s="790"/>
      <c r="Q640" s="790"/>
      <c r="R640" s="790"/>
      <c r="S640" s="790"/>
      <c r="T640" s="940"/>
      <c r="U640" s="790"/>
      <c r="V640" s="790"/>
      <c r="W640" s="790"/>
      <c r="X640" s="790"/>
      <c r="Y640" s="790"/>
      <c r="Z640" s="790"/>
      <c r="AA640" s="790"/>
      <c r="AB640" s="791"/>
      <c r="AC640" s="792"/>
      <c r="AD640" s="792"/>
    </row>
    <row r="641" spans="1:30" ht="17.399999999999999">
      <c r="A641" s="790"/>
      <c r="B641" s="790"/>
      <c r="C641" s="790"/>
      <c r="D641" s="790"/>
      <c r="E641" s="790"/>
      <c r="F641" s="790"/>
      <c r="G641" s="790"/>
      <c r="H641" s="939"/>
      <c r="I641" s="790"/>
      <c r="J641" s="790"/>
      <c r="K641" s="790"/>
      <c r="L641" s="790"/>
      <c r="M641" s="939"/>
      <c r="N641" s="790"/>
      <c r="O641" s="790"/>
      <c r="P641" s="790"/>
      <c r="Q641" s="790"/>
      <c r="R641" s="790"/>
      <c r="S641" s="790"/>
      <c r="T641" s="940"/>
      <c r="U641" s="790"/>
      <c r="V641" s="790"/>
      <c r="W641" s="790"/>
      <c r="X641" s="790"/>
      <c r="Y641" s="790"/>
      <c r="Z641" s="790"/>
      <c r="AA641" s="790"/>
      <c r="AB641" s="791"/>
      <c r="AC641" s="792"/>
      <c r="AD641" s="792"/>
    </row>
    <row r="642" spans="1:30" ht="17.399999999999999">
      <c r="A642" s="790"/>
      <c r="B642" s="790"/>
      <c r="C642" s="790"/>
      <c r="D642" s="790"/>
      <c r="E642" s="790"/>
      <c r="F642" s="790"/>
      <c r="G642" s="790"/>
      <c r="H642" s="939"/>
      <c r="I642" s="790"/>
      <c r="J642" s="790"/>
      <c r="K642" s="790"/>
      <c r="L642" s="790"/>
      <c r="M642" s="939"/>
      <c r="N642" s="790"/>
      <c r="O642" s="790"/>
      <c r="P642" s="790"/>
      <c r="Q642" s="790"/>
      <c r="R642" s="790"/>
      <c r="S642" s="790"/>
      <c r="T642" s="940"/>
      <c r="U642" s="790"/>
      <c r="V642" s="790"/>
      <c r="W642" s="790"/>
      <c r="X642" s="790"/>
      <c r="Y642" s="790"/>
      <c r="Z642" s="790"/>
      <c r="AA642" s="790"/>
      <c r="AB642" s="791"/>
      <c r="AC642" s="792"/>
      <c r="AD642" s="792"/>
    </row>
    <row r="643" spans="1:30" ht="17.399999999999999">
      <c r="A643" s="790"/>
      <c r="B643" s="790"/>
      <c r="C643" s="790"/>
      <c r="D643" s="790"/>
      <c r="E643" s="790"/>
      <c r="F643" s="790"/>
      <c r="G643" s="790"/>
      <c r="H643" s="939"/>
      <c r="I643" s="790"/>
      <c r="J643" s="790"/>
      <c r="K643" s="790"/>
      <c r="L643" s="790"/>
      <c r="M643" s="939"/>
      <c r="N643" s="790"/>
      <c r="O643" s="790"/>
      <c r="P643" s="790"/>
      <c r="Q643" s="790"/>
      <c r="R643" s="790"/>
      <c r="S643" s="790"/>
      <c r="T643" s="940"/>
      <c r="U643" s="790"/>
      <c r="V643" s="790"/>
      <c r="W643" s="790"/>
      <c r="X643" s="790"/>
      <c r="Y643" s="790"/>
      <c r="Z643" s="790"/>
      <c r="AA643" s="790"/>
      <c r="AB643" s="791"/>
      <c r="AC643" s="792"/>
      <c r="AD643" s="792"/>
    </row>
    <row r="644" spans="1:30" ht="17.399999999999999">
      <c r="A644" s="790"/>
      <c r="B644" s="790"/>
      <c r="C644" s="790"/>
      <c r="D644" s="790"/>
      <c r="E644" s="790"/>
      <c r="F644" s="790"/>
      <c r="G644" s="790"/>
      <c r="H644" s="939"/>
      <c r="I644" s="790"/>
      <c r="J644" s="790"/>
      <c r="K644" s="790"/>
      <c r="L644" s="790"/>
      <c r="M644" s="939"/>
      <c r="N644" s="790"/>
      <c r="O644" s="790"/>
      <c r="P644" s="790"/>
      <c r="Q644" s="790"/>
      <c r="R644" s="790"/>
      <c r="S644" s="790"/>
      <c r="T644" s="940"/>
      <c r="U644" s="790"/>
      <c r="V644" s="790"/>
      <c r="W644" s="790"/>
      <c r="X644" s="790"/>
      <c r="Y644" s="790"/>
      <c r="Z644" s="790"/>
      <c r="AA644" s="790"/>
      <c r="AB644" s="791"/>
      <c r="AC644" s="792"/>
      <c r="AD644" s="792"/>
    </row>
    <row r="645" spans="1:30" ht="17.399999999999999">
      <c r="A645" s="790"/>
      <c r="B645" s="790"/>
      <c r="C645" s="790"/>
      <c r="D645" s="790"/>
      <c r="E645" s="790"/>
      <c r="F645" s="790"/>
      <c r="G645" s="790"/>
      <c r="H645" s="939"/>
      <c r="I645" s="790"/>
      <c r="J645" s="790"/>
      <c r="K645" s="790"/>
      <c r="L645" s="790"/>
      <c r="M645" s="939"/>
      <c r="N645" s="790"/>
      <c r="O645" s="790"/>
      <c r="P645" s="790"/>
      <c r="Q645" s="790"/>
      <c r="R645" s="790"/>
      <c r="S645" s="790"/>
      <c r="T645" s="940"/>
      <c r="U645" s="790"/>
      <c r="V645" s="790"/>
      <c r="W645" s="790"/>
      <c r="X645" s="790"/>
      <c r="Y645" s="790"/>
      <c r="Z645" s="790"/>
      <c r="AA645" s="790"/>
      <c r="AB645" s="791"/>
      <c r="AC645" s="792"/>
      <c r="AD645" s="792"/>
    </row>
    <row r="646" spans="1:30" ht="17.399999999999999">
      <c r="A646" s="790"/>
      <c r="B646" s="790"/>
      <c r="C646" s="790"/>
      <c r="D646" s="790"/>
      <c r="E646" s="790"/>
      <c r="F646" s="790"/>
      <c r="G646" s="790"/>
      <c r="H646" s="939"/>
      <c r="I646" s="790"/>
      <c r="J646" s="790"/>
      <c r="K646" s="790"/>
      <c r="L646" s="790"/>
      <c r="M646" s="939"/>
      <c r="N646" s="790"/>
      <c r="O646" s="790"/>
      <c r="P646" s="790"/>
      <c r="Q646" s="790"/>
      <c r="R646" s="790"/>
      <c r="S646" s="790"/>
      <c r="T646" s="940"/>
      <c r="U646" s="790"/>
      <c r="V646" s="790"/>
      <c r="W646" s="790"/>
      <c r="X646" s="790"/>
      <c r="Y646" s="790"/>
      <c r="Z646" s="790"/>
      <c r="AA646" s="790"/>
      <c r="AB646" s="791"/>
      <c r="AC646" s="792"/>
      <c r="AD646" s="792"/>
    </row>
    <row r="647" spans="1:30" ht="17.399999999999999">
      <c r="A647" s="790"/>
      <c r="B647" s="790"/>
      <c r="C647" s="790"/>
      <c r="D647" s="790"/>
      <c r="E647" s="790"/>
      <c r="F647" s="790"/>
      <c r="G647" s="790"/>
      <c r="H647" s="939"/>
      <c r="I647" s="790"/>
      <c r="J647" s="790"/>
      <c r="K647" s="790"/>
      <c r="L647" s="790"/>
      <c r="M647" s="939"/>
      <c r="N647" s="790"/>
      <c r="O647" s="790"/>
      <c r="P647" s="790"/>
      <c r="Q647" s="790"/>
      <c r="R647" s="790"/>
      <c r="S647" s="790"/>
      <c r="T647" s="940"/>
      <c r="U647" s="790"/>
      <c r="V647" s="790"/>
      <c r="W647" s="790"/>
      <c r="X647" s="790"/>
      <c r="Y647" s="790"/>
      <c r="Z647" s="790"/>
      <c r="AA647" s="790"/>
      <c r="AB647" s="791"/>
      <c r="AC647" s="792"/>
      <c r="AD647" s="792"/>
    </row>
    <row r="648" spans="1:30" ht="17.399999999999999">
      <c r="A648" s="790"/>
      <c r="B648" s="790"/>
      <c r="C648" s="790"/>
      <c r="D648" s="790"/>
      <c r="E648" s="790"/>
      <c r="F648" s="790"/>
      <c r="G648" s="790"/>
      <c r="H648" s="939"/>
      <c r="I648" s="790"/>
      <c r="J648" s="790"/>
      <c r="K648" s="790"/>
      <c r="L648" s="790"/>
      <c r="M648" s="939"/>
      <c r="N648" s="790"/>
      <c r="O648" s="790"/>
      <c r="P648" s="790"/>
      <c r="Q648" s="790"/>
      <c r="R648" s="790"/>
      <c r="S648" s="790"/>
      <c r="T648" s="940"/>
      <c r="U648" s="790"/>
      <c r="V648" s="790"/>
      <c r="W648" s="790"/>
      <c r="X648" s="790"/>
      <c r="Y648" s="790"/>
      <c r="Z648" s="790"/>
      <c r="AA648" s="790"/>
      <c r="AB648" s="791"/>
      <c r="AC648" s="792"/>
      <c r="AD648" s="792"/>
    </row>
    <row r="649" spans="1:30" ht="17.399999999999999">
      <c r="A649" s="790"/>
      <c r="B649" s="790"/>
      <c r="C649" s="790"/>
      <c r="D649" s="790"/>
      <c r="E649" s="790"/>
      <c r="F649" s="790"/>
      <c r="G649" s="790"/>
      <c r="H649" s="939"/>
      <c r="I649" s="790"/>
      <c r="J649" s="790"/>
      <c r="K649" s="790"/>
      <c r="L649" s="790"/>
      <c r="M649" s="939"/>
      <c r="N649" s="790"/>
      <c r="O649" s="790"/>
      <c r="P649" s="790"/>
      <c r="Q649" s="790"/>
      <c r="R649" s="790"/>
      <c r="S649" s="790"/>
      <c r="T649" s="940"/>
      <c r="U649" s="790"/>
      <c r="V649" s="790"/>
      <c r="W649" s="790"/>
      <c r="X649" s="790"/>
      <c r="Y649" s="790"/>
      <c r="Z649" s="790"/>
      <c r="AA649" s="790"/>
      <c r="AB649" s="791"/>
      <c r="AC649" s="792"/>
      <c r="AD649" s="792"/>
    </row>
    <row r="650" spans="1:30" ht="17.399999999999999">
      <c r="A650" s="790"/>
      <c r="B650" s="790"/>
      <c r="C650" s="790"/>
      <c r="D650" s="790"/>
      <c r="E650" s="790"/>
      <c r="F650" s="790"/>
      <c r="G650" s="790"/>
      <c r="H650" s="939"/>
      <c r="I650" s="790"/>
      <c r="J650" s="790"/>
      <c r="K650" s="790"/>
      <c r="L650" s="790"/>
      <c r="M650" s="939"/>
      <c r="N650" s="790"/>
      <c r="O650" s="790"/>
      <c r="P650" s="790"/>
      <c r="Q650" s="790"/>
      <c r="R650" s="790"/>
      <c r="S650" s="790"/>
      <c r="T650" s="940"/>
      <c r="U650" s="790"/>
      <c r="V650" s="790"/>
      <c r="W650" s="790"/>
      <c r="X650" s="790"/>
      <c r="Y650" s="790"/>
      <c r="Z650" s="790"/>
      <c r="AA650" s="790"/>
      <c r="AB650" s="791"/>
      <c r="AC650" s="792"/>
      <c r="AD650" s="792"/>
    </row>
    <row r="651" spans="1:30" ht="17.399999999999999">
      <c r="A651" s="790"/>
      <c r="B651" s="790"/>
      <c r="C651" s="790"/>
      <c r="D651" s="790"/>
      <c r="E651" s="790"/>
      <c r="F651" s="790"/>
      <c r="G651" s="790"/>
      <c r="H651" s="939"/>
      <c r="I651" s="790"/>
      <c r="J651" s="790"/>
      <c r="K651" s="790"/>
      <c r="L651" s="790"/>
      <c r="M651" s="939"/>
      <c r="N651" s="790"/>
      <c r="O651" s="790"/>
      <c r="P651" s="790"/>
      <c r="Q651" s="790"/>
      <c r="R651" s="790"/>
      <c r="S651" s="790"/>
      <c r="T651" s="940"/>
      <c r="U651" s="790"/>
      <c r="V651" s="790"/>
      <c r="W651" s="790"/>
      <c r="X651" s="790"/>
      <c r="Y651" s="790"/>
      <c r="Z651" s="790"/>
      <c r="AA651" s="790"/>
      <c r="AB651" s="791"/>
      <c r="AC651" s="792"/>
      <c r="AD651" s="792"/>
    </row>
    <row r="652" spans="1:30" ht="17.399999999999999">
      <c r="A652" s="790"/>
      <c r="B652" s="790"/>
      <c r="C652" s="790"/>
      <c r="D652" s="790"/>
      <c r="E652" s="790"/>
      <c r="F652" s="790"/>
      <c r="G652" s="790"/>
      <c r="H652" s="939"/>
      <c r="I652" s="790"/>
      <c r="J652" s="790"/>
      <c r="K652" s="790"/>
      <c r="L652" s="790"/>
      <c r="M652" s="939"/>
      <c r="N652" s="790"/>
      <c r="O652" s="790"/>
      <c r="P652" s="790"/>
      <c r="Q652" s="790"/>
      <c r="R652" s="790"/>
      <c r="S652" s="790"/>
      <c r="T652" s="940"/>
      <c r="U652" s="790"/>
      <c r="V652" s="790"/>
      <c r="W652" s="790"/>
      <c r="X652" s="790"/>
      <c r="Y652" s="790"/>
      <c r="Z652" s="790"/>
      <c r="AA652" s="790"/>
      <c r="AB652" s="791"/>
      <c r="AC652" s="792"/>
      <c r="AD652" s="792"/>
    </row>
    <row r="653" spans="1:30" ht="17.399999999999999">
      <c r="A653" s="790"/>
      <c r="B653" s="790"/>
      <c r="C653" s="790"/>
      <c r="D653" s="790"/>
      <c r="E653" s="790"/>
      <c r="F653" s="790"/>
      <c r="G653" s="790"/>
      <c r="H653" s="939"/>
      <c r="I653" s="790"/>
      <c r="J653" s="790"/>
      <c r="K653" s="790"/>
      <c r="L653" s="790"/>
      <c r="M653" s="939"/>
      <c r="N653" s="790"/>
      <c r="O653" s="790"/>
      <c r="P653" s="790"/>
      <c r="Q653" s="790"/>
      <c r="R653" s="790"/>
      <c r="S653" s="790"/>
      <c r="T653" s="940"/>
      <c r="U653" s="790"/>
      <c r="V653" s="790"/>
      <c r="W653" s="790"/>
      <c r="X653" s="790"/>
      <c r="Y653" s="790"/>
      <c r="Z653" s="790"/>
      <c r="AA653" s="790"/>
      <c r="AB653" s="791"/>
      <c r="AC653" s="792"/>
      <c r="AD653" s="792"/>
    </row>
    <row r="654" spans="1:30" ht="17.399999999999999">
      <c r="A654" s="790"/>
      <c r="B654" s="790"/>
      <c r="C654" s="790"/>
      <c r="D654" s="790"/>
      <c r="E654" s="790"/>
      <c r="F654" s="790"/>
      <c r="G654" s="790"/>
      <c r="H654" s="939"/>
      <c r="I654" s="790"/>
      <c r="J654" s="790"/>
      <c r="K654" s="790"/>
      <c r="L654" s="790"/>
      <c r="M654" s="939"/>
      <c r="N654" s="790"/>
      <c r="O654" s="790"/>
      <c r="P654" s="790"/>
      <c r="Q654" s="790"/>
      <c r="R654" s="790"/>
      <c r="S654" s="790"/>
      <c r="T654" s="940"/>
      <c r="U654" s="790"/>
      <c r="V654" s="790"/>
      <c r="W654" s="790"/>
      <c r="X654" s="790"/>
      <c r="Y654" s="790"/>
      <c r="Z654" s="790"/>
      <c r="AA654" s="790"/>
      <c r="AB654" s="791"/>
      <c r="AC654" s="792"/>
      <c r="AD654" s="792"/>
    </row>
    <row r="655" spans="1:30" ht="17.399999999999999">
      <c r="A655" s="790"/>
      <c r="B655" s="790"/>
      <c r="C655" s="790"/>
      <c r="D655" s="790"/>
      <c r="E655" s="790"/>
      <c r="F655" s="790"/>
      <c r="G655" s="790"/>
      <c r="H655" s="939"/>
      <c r="I655" s="790"/>
      <c r="J655" s="790"/>
      <c r="K655" s="790"/>
      <c r="L655" s="790"/>
      <c r="M655" s="939"/>
      <c r="N655" s="790"/>
      <c r="O655" s="790"/>
      <c r="P655" s="790"/>
      <c r="Q655" s="790"/>
      <c r="R655" s="790"/>
      <c r="S655" s="790"/>
      <c r="T655" s="940"/>
      <c r="U655" s="790"/>
      <c r="V655" s="790"/>
      <c r="W655" s="790"/>
      <c r="X655" s="790"/>
      <c r="Y655" s="790"/>
      <c r="Z655" s="790"/>
      <c r="AA655" s="790"/>
      <c r="AB655" s="791"/>
      <c r="AC655" s="792"/>
      <c r="AD655" s="792"/>
    </row>
    <row r="656" spans="1:30" ht="17.399999999999999">
      <c r="A656" s="790"/>
      <c r="B656" s="790"/>
      <c r="C656" s="790"/>
      <c r="D656" s="790"/>
      <c r="E656" s="790"/>
      <c r="F656" s="790"/>
      <c r="G656" s="790"/>
      <c r="H656" s="939"/>
      <c r="I656" s="790"/>
      <c r="J656" s="790"/>
      <c r="K656" s="790"/>
      <c r="L656" s="790"/>
      <c r="M656" s="939"/>
      <c r="N656" s="790"/>
      <c r="O656" s="790"/>
      <c r="P656" s="790"/>
      <c r="Q656" s="790"/>
      <c r="R656" s="790"/>
      <c r="S656" s="790"/>
      <c r="T656" s="940"/>
      <c r="U656" s="790"/>
      <c r="V656" s="790"/>
      <c r="W656" s="790"/>
      <c r="X656" s="790"/>
      <c r="Y656" s="790"/>
      <c r="Z656" s="790"/>
      <c r="AA656" s="790"/>
      <c r="AB656" s="791"/>
      <c r="AC656" s="792"/>
      <c r="AD656" s="792"/>
    </row>
    <row r="657" spans="1:30" ht="17.399999999999999">
      <c r="A657" s="790"/>
      <c r="B657" s="790"/>
      <c r="C657" s="790"/>
      <c r="D657" s="790"/>
      <c r="E657" s="790"/>
      <c r="F657" s="790"/>
      <c r="G657" s="790"/>
      <c r="H657" s="939"/>
      <c r="I657" s="790"/>
      <c r="J657" s="790"/>
      <c r="K657" s="790"/>
      <c r="L657" s="790"/>
      <c r="M657" s="939"/>
      <c r="N657" s="790"/>
      <c r="O657" s="790"/>
      <c r="P657" s="790"/>
      <c r="Q657" s="790"/>
      <c r="R657" s="790"/>
      <c r="S657" s="790"/>
      <c r="T657" s="940"/>
      <c r="U657" s="790"/>
      <c r="V657" s="790"/>
      <c r="W657" s="790"/>
      <c r="X657" s="790"/>
      <c r="Y657" s="790"/>
      <c r="Z657" s="790"/>
      <c r="AA657" s="790"/>
      <c r="AB657" s="791"/>
      <c r="AC657" s="792"/>
      <c r="AD657" s="792"/>
    </row>
    <row r="658" spans="1:30" ht="17.399999999999999">
      <c r="A658" s="790"/>
      <c r="B658" s="790"/>
      <c r="C658" s="790"/>
      <c r="D658" s="790"/>
      <c r="E658" s="790"/>
      <c r="F658" s="790"/>
      <c r="G658" s="790"/>
      <c r="H658" s="939"/>
      <c r="I658" s="790"/>
      <c r="J658" s="790"/>
      <c r="K658" s="790"/>
      <c r="L658" s="790"/>
      <c r="M658" s="939"/>
      <c r="N658" s="790"/>
      <c r="O658" s="790"/>
      <c r="P658" s="790"/>
      <c r="Q658" s="790"/>
      <c r="R658" s="790"/>
      <c r="S658" s="790"/>
      <c r="T658" s="940"/>
      <c r="U658" s="790"/>
      <c r="V658" s="790"/>
      <c r="W658" s="790"/>
      <c r="X658" s="790"/>
      <c r="Y658" s="790"/>
      <c r="Z658" s="790"/>
      <c r="AA658" s="790"/>
      <c r="AB658" s="791"/>
      <c r="AC658" s="792"/>
      <c r="AD658" s="792"/>
    </row>
    <row r="659" spans="1:30" ht="17.399999999999999">
      <c r="A659" s="790"/>
      <c r="B659" s="790"/>
      <c r="C659" s="790"/>
      <c r="D659" s="790"/>
      <c r="E659" s="790"/>
      <c r="F659" s="790"/>
      <c r="G659" s="790"/>
      <c r="H659" s="939"/>
      <c r="I659" s="790"/>
      <c r="J659" s="790"/>
      <c r="K659" s="790"/>
      <c r="L659" s="790"/>
      <c r="M659" s="939"/>
      <c r="N659" s="790"/>
      <c r="O659" s="790"/>
      <c r="P659" s="790"/>
      <c r="Q659" s="790"/>
      <c r="R659" s="790"/>
      <c r="S659" s="790"/>
      <c r="T659" s="940"/>
      <c r="U659" s="790"/>
      <c r="V659" s="790"/>
      <c r="W659" s="790"/>
      <c r="X659" s="790"/>
      <c r="Y659" s="790"/>
      <c r="Z659" s="790"/>
      <c r="AA659" s="790"/>
      <c r="AB659" s="791"/>
      <c r="AC659" s="792"/>
      <c r="AD659" s="792"/>
    </row>
    <row r="660" spans="1:30" ht="17.399999999999999">
      <c r="A660" s="790"/>
      <c r="B660" s="790"/>
      <c r="C660" s="790"/>
      <c r="D660" s="790"/>
      <c r="E660" s="790"/>
      <c r="F660" s="790"/>
      <c r="G660" s="790"/>
      <c r="H660" s="939"/>
      <c r="I660" s="790"/>
      <c r="J660" s="790"/>
      <c r="K660" s="790"/>
      <c r="L660" s="790"/>
      <c r="M660" s="939"/>
      <c r="N660" s="790"/>
      <c r="O660" s="790"/>
      <c r="P660" s="790"/>
      <c r="Q660" s="790"/>
      <c r="R660" s="790"/>
      <c r="S660" s="790"/>
      <c r="T660" s="940"/>
      <c r="U660" s="790"/>
      <c r="V660" s="790"/>
      <c r="W660" s="790"/>
      <c r="X660" s="790"/>
      <c r="Y660" s="790"/>
      <c r="Z660" s="790"/>
      <c r="AA660" s="790"/>
      <c r="AB660" s="791"/>
      <c r="AC660" s="792"/>
      <c r="AD660" s="792"/>
    </row>
    <row r="661" spans="1:30" ht="17.399999999999999">
      <c r="A661" s="790"/>
      <c r="B661" s="790"/>
      <c r="C661" s="790"/>
      <c r="D661" s="790"/>
      <c r="E661" s="790"/>
      <c r="F661" s="790"/>
      <c r="G661" s="790"/>
      <c r="H661" s="939"/>
      <c r="I661" s="790"/>
      <c r="J661" s="790"/>
      <c r="K661" s="790"/>
      <c r="L661" s="790"/>
      <c r="M661" s="939"/>
      <c r="N661" s="790"/>
      <c r="O661" s="790"/>
      <c r="P661" s="790"/>
      <c r="Q661" s="790"/>
      <c r="R661" s="790"/>
      <c r="S661" s="790"/>
      <c r="T661" s="940"/>
      <c r="U661" s="790"/>
      <c r="V661" s="790"/>
      <c r="W661" s="790"/>
      <c r="X661" s="790"/>
      <c r="Y661" s="790"/>
      <c r="Z661" s="790"/>
      <c r="AA661" s="790"/>
      <c r="AB661" s="791"/>
      <c r="AC661" s="792"/>
      <c r="AD661" s="792"/>
    </row>
    <row r="662" spans="1:30" ht="17.399999999999999">
      <c r="A662" s="790"/>
      <c r="B662" s="790"/>
      <c r="C662" s="790"/>
      <c r="D662" s="790"/>
      <c r="E662" s="790"/>
      <c r="F662" s="790"/>
      <c r="G662" s="790"/>
      <c r="H662" s="939"/>
      <c r="I662" s="790"/>
      <c r="J662" s="790"/>
      <c r="K662" s="790"/>
      <c r="L662" s="790"/>
      <c r="M662" s="939"/>
      <c r="N662" s="790"/>
      <c r="O662" s="790"/>
      <c r="P662" s="790"/>
      <c r="Q662" s="790"/>
      <c r="R662" s="790"/>
      <c r="S662" s="790"/>
      <c r="T662" s="940"/>
      <c r="U662" s="790"/>
      <c r="V662" s="790"/>
      <c r="W662" s="790"/>
      <c r="X662" s="790"/>
      <c r="Y662" s="790"/>
      <c r="Z662" s="790"/>
      <c r="AA662" s="790"/>
      <c r="AB662" s="791"/>
      <c r="AC662" s="792"/>
      <c r="AD662" s="792"/>
    </row>
    <row r="663" spans="1:30" ht="17.399999999999999">
      <c r="A663" s="790"/>
      <c r="B663" s="790"/>
      <c r="C663" s="790"/>
      <c r="D663" s="790"/>
      <c r="E663" s="790"/>
      <c r="F663" s="790"/>
      <c r="G663" s="790"/>
      <c r="H663" s="939"/>
      <c r="I663" s="790"/>
      <c r="J663" s="790"/>
      <c r="K663" s="790"/>
      <c r="L663" s="790"/>
      <c r="M663" s="939"/>
      <c r="N663" s="790"/>
      <c r="O663" s="790"/>
      <c r="P663" s="790"/>
      <c r="Q663" s="790"/>
      <c r="R663" s="790"/>
      <c r="S663" s="790"/>
      <c r="T663" s="940"/>
      <c r="U663" s="790"/>
      <c r="V663" s="790"/>
      <c r="W663" s="790"/>
      <c r="X663" s="790"/>
      <c r="Y663" s="790"/>
      <c r="Z663" s="790"/>
      <c r="AA663" s="790"/>
      <c r="AB663" s="791"/>
      <c r="AC663" s="792"/>
      <c r="AD663" s="792"/>
    </row>
    <row r="664" spans="1:30" ht="17.399999999999999">
      <c r="A664" s="790"/>
      <c r="B664" s="790"/>
      <c r="C664" s="790"/>
      <c r="D664" s="790"/>
      <c r="E664" s="790"/>
      <c r="F664" s="790"/>
      <c r="G664" s="790"/>
      <c r="H664" s="939"/>
      <c r="I664" s="790"/>
      <c r="J664" s="790"/>
      <c r="K664" s="790"/>
      <c r="L664" s="790"/>
      <c r="M664" s="939"/>
      <c r="N664" s="790"/>
      <c r="O664" s="790"/>
      <c r="P664" s="790"/>
      <c r="Q664" s="790"/>
      <c r="R664" s="790"/>
      <c r="S664" s="790"/>
      <c r="T664" s="940"/>
      <c r="U664" s="790"/>
      <c r="V664" s="790"/>
      <c r="W664" s="790"/>
      <c r="X664" s="790"/>
      <c r="Y664" s="790"/>
      <c r="Z664" s="790"/>
      <c r="AA664" s="790"/>
      <c r="AB664" s="791"/>
      <c r="AC664" s="792"/>
      <c r="AD664" s="792"/>
    </row>
    <row r="665" spans="1:30" ht="17.399999999999999">
      <c r="A665" s="790"/>
      <c r="B665" s="790"/>
      <c r="C665" s="790"/>
      <c r="D665" s="790"/>
      <c r="E665" s="790"/>
      <c r="F665" s="790"/>
      <c r="G665" s="790"/>
      <c r="H665" s="939"/>
      <c r="I665" s="790"/>
      <c r="J665" s="790"/>
      <c r="K665" s="790"/>
      <c r="L665" s="790"/>
      <c r="M665" s="939"/>
      <c r="N665" s="790"/>
      <c r="O665" s="790"/>
      <c r="P665" s="790"/>
      <c r="Q665" s="790"/>
      <c r="R665" s="790"/>
      <c r="S665" s="790"/>
      <c r="T665" s="940"/>
      <c r="U665" s="790"/>
      <c r="V665" s="790"/>
      <c r="W665" s="790"/>
      <c r="X665" s="790"/>
      <c r="Y665" s="790"/>
      <c r="Z665" s="790"/>
      <c r="AA665" s="790"/>
      <c r="AB665" s="791"/>
      <c r="AC665" s="792"/>
      <c r="AD665" s="792"/>
    </row>
    <row r="666" spans="1:30" ht="17.399999999999999">
      <c r="A666" s="790"/>
      <c r="B666" s="790"/>
      <c r="C666" s="790"/>
      <c r="D666" s="790"/>
      <c r="E666" s="790"/>
      <c r="F666" s="790"/>
      <c r="G666" s="790"/>
      <c r="H666" s="939"/>
      <c r="I666" s="790"/>
      <c r="J666" s="790"/>
      <c r="K666" s="790"/>
      <c r="L666" s="790"/>
      <c r="M666" s="939"/>
      <c r="N666" s="790"/>
      <c r="O666" s="790"/>
      <c r="P666" s="790"/>
      <c r="Q666" s="790"/>
      <c r="R666" s="790"/>
      <c r="S666" s="790"/>
      <c r="T666" s="940"/>
      <c r="U666" s="790"/>
      <c r="V666" s="790"/>
      <c r="W666" s="790"/>
      <c r="X666" s="790"/>
      <c r="Y666" s="790"/>
      <c r="Z666" s="790"/>
      <c r="AA666" s="790"/>
      <c r="AB666" s="791"/>
      <c r="AC666" s="792"/>
      <c r="AD666" s="792"/>
    </row>
    <row r="667" spans="1:30" ht="17.399999999999999">
      <c r="A667" s="790"/>
      <c r="B667" s="790"/>
      <c r="C667" s="790"/>
      <c r="D667" s="790"/>
      <c r="E667" s="790"/>
      <c r="F667" s="790"/>
      <c r="G667" s="790"/>
      <c r="H667" s="939"/>
      <c r="I667" s="790"/>
      <c r="J667" s="790"/>
      <c r="K667" s="790"/>
      <c r="L667" s="790"/>
      <c r="M667" s="939"/>
      <c r="N667" s="790"/>
      <c r="O667" s="790"/>
      <c r="P667" s="790"/>
      <c r="Q667" s="790"/>
      <c r="R667" s="790"/>
      <c r="S667" s="790"/>
      <c r="T667" s="940"/>
      <c r="U667" s="790"/>
      <c r="V667" s="790"/>
      <c r="W667" s="790"/>
      <c r="X667" s="790"/>
      <c r="Y667" s="790"/>
      <c r="Z667" s="790"/>
      <c r="AA667" s="790"/>
      <c r="AB667" s="791"/>
      <c r="AC667" s="792"/>
      <c r="AD667" s="792"/>
    </row>
    <row r="668" spans="1:30" ht="17.399999999999999">
      <c r="A668" s="790"/>
      <c r="B668" s="790"/>
      <c r="C668" s="790"/>
      <c r="D668" s="790"/>
      <c r="E668" s="790"/>
      <c r="F668" s="790"/>
      <c r="G668" s="790"/>
      <c r="H668" s="939"/>
      <c r="I668" s="790"/>
      <c r="J668" s="790"/>
      <c r="K668" s="790"/>
      <c r="L668" s="790"/>
      <c r="M668" s="939"/>
      <c r="N668" s="790"/>
      <c r="O668" s="790"/>
      <c r="P668" s="790"/>
      <c r="Q668" s="790"/>
      <c r="R668" s="790"/>
      <c r="S668" s="790"/>
      <c r="T668" s="940"/>
      <c r="U668" s="790"/>
      <c r="V668" s="790"/>
      <c r="W668" s="790"/>
      <c r="X668" s="790"/>
      <c r="Y668" s="790"/>
      <c r="Z668" s="790"/>
      <c r="AA668" s="790"/>
      <c r="AB668" s="791"/>
      <c r="AC668" s="792"/>
      <c r="AD668" s="792"/>
    </row>
    <row r="669" spans="1:30" ht="17.399999999999999">
      <c r="A669" s="790"/>
      <c r="B669" s="790"/>
      <c r="C669" s="790"/>
      <c r="D669" s="790"/>
      <c r="E669" s="790"/>
      <c r="F669" s="790"/>
      <c r="G669" s="790"/>
      <c r="H669" s="939"/>
      <c r="I669" s="790"/>
      <c r="J669" s="790"/>
      <c r="K669" s="790"/>
      <c r="L669" s="790"/>
      <c r="M669" s="939"/>
      <c r="N669" s="790"/>
      <c r="O669" s="790"/>
      <c r="P669" s="790"/>
      <c r="Q669" s="790"/>
      <c r="R669" s="790"/>
      <c r="S669" s="790"/>
      <c r="T669" s="940"/>
      <c r="U669" s="790"/>
      <c r="V669" s="790"/>
      <c r="W669" s="790"/>
      <c r="X669" s="790"/>
      <c r="Y669" s="790"/>
      <c r="Z669" s="790"/>
      <c r="AA669" s="790"/>
      <c r="AB669" s="791"/>
      <c r="AC669" s="792"/>
      <c r="AD669" s="792"/>
    </row>
    <row r="670" spans="1:30" ht="17.399999999999999">
      <c r="A670" s="790"/>
      <c r="B670" s="790"/>
      <c r="C670" s="790"/>
      <c r="D670" s="790"/>
      <c r="E670" s="790"/>
      <c r="F670" s="790"/>
      <c r="G670" s="790"/>
      <c r="H670" s="939"/>
      <c r="I670" s="790"/>
      <c r="J670" s="790"/>
      <c r="K670" s="790"/>
      <c r="L670" s="790"/>
      <c r="M670" s="939"/>
      <c r="N670" s="790"/>
      <c r="O670" s="790"/>
      <c r="P670" s="790"/>
      <c r="Q670" s="790"/>
      <c r="R670" s="790"/>
      <c r="S670" s="790"/>
      <c r="T670" s="940"/>
      <c r="U670" s="790"/>
      <c r="V670" s="790"/>
      <c r="W670" s="790"/>
      <c r="X670" s="790"/>
      <c r="Y670" s="790"/>
      <c r="Z670" s="790"/>
      <c r="AA670" s="790"/>
      <c r="AB670" s="791"/>
      <c r="AC670" s="792"/>
      <c r="AD670" s="792"/>
    </row>
    <row r="671" spans="1:30" ht="17.399999999999999">
      <c r="A671" s="790"/>
      <c r="B671" s="790"/>
      <c r="C671" s="790"/>
      <c r="D671" s="790"/>
      <c r="E671" s="790"/>
      <c r="F671" s="790"/>
      <c r="G671" s="790"/>
      <c r="H671" s="939"/>
      <c r="I671" s="790"/>
      <c r="J671" s="790"/>
      <c r="K671" s="790"/>
      <c r="L671" s="790"/>
      <c r="M671" s="939"/>
      <c r="N671" s="790"/>
      <c r="O671" s="790"/>
      <c r="P671" s="790"/>
      <c r="Q671" s="790"/>
      <c r="R671" s="790"/>
      <c r="S671" s="790"/>
      <c r="T671" s="940"/>
      <c r="U671" s="790"/>
      <c r="V671" s="790"/>
      <c r="W671" s="790"/>
      <c r="X671" s="790"/>
      <c r="Y671" s="790"/>
      <c r="Z671" s="790"/>
      <c r="AA671" s="790"/>
      <c r="AB671" s="791"/>
      <c r="AC671" s="792"/>
      <c r="AD671" s="792"/>
    </row>
    <row r="672" spans="1:30" ht="17.399999999999999">
      <c r="A672" s="790"/>
      <c r="B672" s="790"/>
      <c r="C672" s="790"/>
      <c r="D672" s="790"/>
      <c r="E672" s="790"/>
      <c r="F672" s="790"/>
      <c r="G672" s="790"/>
      <c r="H672" s="939"/>
      <c r="I672" s="790"/>
      <c r="J672" s="790"/>
      <c r="K672" s="790"/>
      <c r="L672" s="790"/>
      <c r="M672" s="939"/>
      <c r="N672" s="790"/>
      <c r="O672" s="790"/>
      <c r="P672" s="790"/>
      <c r="Q672" s="790"/>
      <c r="R672" s="790"/>
      <c r="S672" s="790"/>
      <c r="T672" s="940"/>
      <c r="U672" s="790"/>
      <c r="V672" s="790"/>
      <c r="W672" s="790"/>
      <c r="X672" s="790"/>
      <c r="Y672" s="790"/>
      <c r="Z672" s="790"/>
      <c r="AA672" s="790"/>
      <c r="AB672" s="791"/>
      <c r="AC672" s="792"/>
      <c r="AD672" s="792"/>
    </row>
    <row r="673" spans="1:30" ht="17.399999999999999">
      <c r="A673" s="790"/>
      <c r="B673" s="790"/>
      <c r="C673" s="790"/>
      <c r="D673" s="790"/>
      <c r="E673" s="790"/>
      <c r="F673" s="790"/>
      <c r="G673" s="790"/>
      <c r="H673" s="939"/>
      <c r="I673" s="790"/>
      <c r="J673" s="790"/>
      <c r="K673" s="790"/>
      <c r="L673" s="790"/>
      <c r="M673" s="939"/>
      <c r="N673" s="790"/>
      <c r="O673" s="790"/>
      <c r="P673" s="790"/>
      <c r="Q673" s="790"/>
      <c r="R673" s="790"/>
      <c r="S673" s="790"/>
      <c r="T673" s="940"/>
      <c r="U673" s="790"/>
      <c r="V673" s="790"/>
      <c r="W673" s="790"/>
      <c r="X673" s="790"/>
      <c r="Y673" s="790"/>
      <c r="Z673" s="790"/>
      <c r="AA673" s="790"/>
      <c r="AB673" s="791"/>
      <c r="AC673" s="792"/>
      <c r="AD673" s="792"/>
    </row>
    <row r="674" spans="1:30" ht="17.399999999999999">
      <c r="A674" s="790"/>
      <c r="B674" s="790"/>
      <c r="C674" s="790"/>
      <c r="D674" s="790"/>
      <c r="E674" s="790"/>
      <c r="F674" s="790"/>
      <c r="G674" s="790"/>
      <c r="H674" s="939"/>
      <c r="I674" s="790"/>
      <c r="J674" s="790"/>
      <c r="K674" s="790"/>
      <c r="L674" s="790"/>
      <c r="M674" s="939"/>
      <c r="N674" s="790"/>
      <c r="O674" s="790"/>
      <c r="P674" s="790"/>
      <c r="Q674" s="790"/>
      <c r="R674" s="790"/>
      <c r="S674" s="790"/>
      <c r="T674" s="940"/>
      <c r="U674" s="790"/>
      <c r="V674" s="790"/>
      <c r="W674" s="790"/>
      <c r="X674" s="790"/>
      <c r="Y674" s="790"/>
      <c r="Z674" s="790"/>
      <c r="AA674" s="790"/>
      <c r="AB674" s="791"/>
      <c r="AC674" s="792"/>
      <c r="AD674" s="792"/>
    </row>
    <row r="675" spans="1:30" ht="17.399999999999999">
      <c r="A675" s="790"/>
      <c r="B675" s="790"/>
      <c r="C675" s="790"/>
      <c r="D675" s="790"/>
      <c r="E675" s="790"/>
      <c r="F675" s="790"/>
      <c r="G675" s="790"/>
      <c r="H675" s="939"/>
      <c r="I675" s="790"/>
      <c r="J675" s="790"/>
      <c r="K675" s="790"/>
      <c r="L675" s="790"/>
      <c r="M675" s="939"/>
      <c r="N675" s="790"/>
      <c r="O675" s="790"/>
      <c r="P675" s="790"/>
      <c r="Q675" s="790"/>
      <c r="R675" s="790"/>
      <c r="S675" s="790"/>
      <c r="T675" s="940"/>
      <c r="U675" s="790"/>
      <c r="V675" s="790"/>
      <c r="W675" s="790"/>
      <c r="X675" s="790"/>
      <c r="Y675" s="790"/>
      <c r="Z675" s="790"/>
      <c r="AA675" s="790"/>
      <c r="AB675" s="791"/>
      <c r="AC675" s="792"/>
      <c r="AD675" s="792"/>
    </row>
    <row r="676" spans="1:30" ht="17.399999999999999">
      <c r="A676" s="790"/>
      <c r="B676" s="790"/>
      <c r="C676" s="790"/>
      <c r="D676" s="790"/>
      <c r="E676" s="790"/>
      <c r="F676" s="790"/>
      <c r="G676" s="790"/>
      <c r="H676" s="939"/>
      <c r="I676" s="790"/>
      <c r="J676" s="790"/>
      <c r="K676" s="790"/>
      <c r="L676" s="790"/>
      <c r="M676" s="939"/>
      <c r="N676" s="790"/>
      <c r="O676" s="790"/>
      <c r="P676" s="790"/>
      <c r="Q676" s="790"/>
      <c r="R676" s="790"/>
      <c r="S676" s="790"/>
      <c r="T676" s="940"/>
      <c r="U676" s="790"/>
      <c r="V676" s="790"/>
      <c r="W676" s="790"/>
      <c r="X676" s="790"/>
      <c r="Y676" s="790"/>
      <c r="Z676" s="790"/>
      <c r="AA676" s="790"/>
      <c r="AB676" s="791"/>
      <c r="AC676" s="792"/>
      <c r="AD676" s="792"/>
    </row>
    <row r="677" spans="1:30" ht="17.399999999999999">
      <c r="A677" s="790"/>
      <c r="B677" s="790"/>
      <c r="C677" s="790"/>
      <c r="D677" s="790"/>
      <c r="E677" s="790"/>
      <c r="F677" s="790"/>
      <c r="G677" s="790"/>
      <c r="H677" s="939"/>
      <c r="I677" s="790"/>
      <c r="J677" s="790"/>
      <c r="K677" s="790"/>
      <c r="L677" s="790"/>
      <c r="M677" s="939"/>
      <c r="N677" s="790"/>
      <c r="O677" s="790"/>
      <c r="P677" s="790"/>
      <c r="Q677" s="790"/>
      <c r="R677" s="790"/>
      <c r="S677" s="790"/>
      <c r="T677" s="940"/>
      <c r="U677" s="790"/>
      <c r="V677" s="790"/>
      <c r="W677" s="790"/>
      <c r="X677" s="790"/>
      <c r="Y677" s="790"/>
      <c r="Z677" s="790"/>
      <c r="AA677" s="790"/>
      <c r="AB677" s="791"/>
      <c r="AC677" s="792"/>
      <c r="AD677" s="792"/>
    </row>
    <row r="678" spans="1:30" ht="17.399999999999999">
      <c r="A678" s="790"/>
      <c r="B678" s="790"/>
      <c r="C678" s="790"/>
      <c r="D678" s="790"/>
      <c r="E678" s="790"/>
      <c r="F678" s="790"/>
      <c r="G678" s="790"/>
      <c r="H678" s="939"/>
      <c r="I678" s="790"/>
      <c r="J678" s="790"/>
      <c r="K678" s="790"/>
      <c r="L678" s="790"/>
      <c r="M678" s="939"/>
      <c r="N678" s="790"/>
      <c r="O678" s="790"/>
      <c r="P678" s="790"/>
      <c r="Q678" s="790"/>
      <c r="R678" s="790"/>
      <c r="S678" s="790"/>
      <c r="T678" s="940"/>
      <c r="U678" s="790"/>
      <c r="V678" s="790"/>
      <c r="W678" s="790"/>
      <c r="X678" s="790"/>
      <c r="Y678" s="790"/>
      <c r="Z678" s="790"/>
      <c r="AA678" s="790"/>
      <c r="AB678" s="791"/>
      <c r="AC678" s="792"/>
      <c r="AD678" s="792"/>
    </row>
    <row r="679" spans="1:30" ht="17.399999999999999">
      <c r="A679" s="790"/>
      <c r="B679" s="790"/>
      <c r="C679" s="790"/>
      <c r="D679" s="790"/>
      <c r="E679" s="790"/>
      <c r="F679" s="790"/>
      <c r="G679" s="790"/>
      <c r="H679" s="939"/>
      <c r="I679" s="790"/>
      <c r="J679" s="790"/>
      <c r="K679" s="790"/>
      <c r="L679" s="790"/>
      <c r="M679" s="939"/>
      <c r="N679" s="790"/>
      <c r="O679" s="790"/>
      <c r="P679" s="790"/>
      <c r="Q679" s="790"/>
      <c r="R679" s="790"/>
      <c r="S679" s="790"/>
      <c r="T679" s="940"/>
      <c r="U679" s="790"/>
      <c r="V679" s="790"/>
      <c r="W679" s="790"/>
      <c r="X679" s="790"/>
      <c r="Y679" s="790"/>
      <c r="Z679" s="790"/>
      <c r="AA679" s="790"/>
      <c r="AB679" s="791"/>
      <c r="AC679" s="792"/>
      <c r="AD679" s="792"/>
    </row>
    <row r="680" spans="1:30" ht="17.399999999999999">
      <c r="A680" s="790"/>
      <c r="B680" s="790"/>
      <c r="C680" s="790"/>
      <c r="D680" s="790"/>
      <c r="E680" s="790"/>
      <c r="F680" s="790"/>
      <c r="G680" s="790"/>
      <c r="H680" s="939"/>
      <c r="I680" s="790"/>
      <c r="J680" s="790"/>
      <c r="K680" s="790"/>
      <c r="L680" s="790"/>
      <c r="M680" s="939"/>
      <c r="N680" s="790"/>
      <c r="O680" s="790"/>
      <c r="P680" s="790"/>
      <c r="Q680" s="790"/>
      <c r="R680" s="790"/>
      <c r="S680" s="790"/>
      <c r="T680" s="940"/>
      <c r="U680" s="790"/>
      <c r="V680" s="790"/>
      <c r="W680" s="790"/>
      <c r="X680" s="790"/>
      <c r="Y680" s="790"/>
      <c r="Z680" s="790"/>
      <c r="AA680" s="790"/>
      <c r="AB680" s="791"/>
      <c r="AC680" s="792"/>
      <c r="AD680" s="792"/>
    </row>
    <row r="681" spans="1:30" ht="17.399999999999999">
      <c r="A681" s="790"/>
      <c r="B681" s="790"/>
      <c r="C681" s="790"/>
      <c r="D681" s="790"/>
      <c r="E681" s="790"/>
      <c r="F681" s="790"/>
      <c r="G681" s="790"/>
      <c r="H681" s="939"/>
      <c r="I681" s="790"/>
      <c r="J681" s="790"/>
      <c r="K681" s="790"/>
      <c r="L681" s="790"/>
      <c r="M681" s="939"/>
      <c r="N681" s="790"/>
      <c r="O681" s="790"/>
      <c r="P681" s="790"/>
      <c r="Q681" s="790"/>
      <c r="R681" s="790"/>
      <c r="S681" s="790"/>
      <c r="T681" s="940"/>
      <c r="U681" s="790"/>
      <c r="V681" s="790"/>
      <c r="W681" s="790"/>
      <c r="X681" s="790"/>
      <c r="Y681" s="790"/>
      <c r="Z681" s="790"/>
      <c r="AA681" s="790"/>
      <c r="AB681" s="791"/>
      <c r="AC681" s="792"/>
      <c r="AD681" s="792"/>
    </row>
    <row r="682" spans="1:30" ht="17.399999999999999">
      <c r="A682" s="790"/>
      <c r="B682" s="790"/>
      <c r="C682" s="790"/>
      <c r="D682" s="790"/>
      <c r="E682" s="790"/>
      <c r="F682" s="790"/>
      <c r="G682" s="790"/>
      <c r="H682" s="939"/>
      <c r="I682" s="790"/>
      <c r="J682" s="790"/>
      <c r="K682" s="790"/>
      <c r="L682" s="790"/>
      <c r="M682" s="939"/>
      <c r="N682" s="790"/>
      <c r="O682" s="790"/>
      <c r="P682" s="790"/>
      <c r="Q682" s="790"/>
      <c r="R682" s="790"/>
      <c r="S682" s="790"/>
      <c r="T682" s="940"/>
      <c r="U682" s="790"/>
      <c r="V682" s="790"/>
      <c r="W682" s="790"/>
      <c r="X682" s="790"/>
      <c r="Y682" s="790"/>
      <c r="Z682" s="790"/>
      <c r="AA682" s="790"/>
      <c r="AB682" s="791"/>
      <c r="AC682" s="792"/>
      <c r="AD682" s="792"/>
    </row>
    <row r="683" spans="1:30" ht="17.399999999999999">
      <c r="A683" s="790"/>
      <c r="B683" s="790"/>
      <c r="C683" s="790"/>
      <c r="D683" s="790"/>
      <c r="E683" s="790"/>
      <c r="F683" s="790"/>
      <c r="G683" s="790"/>
      <c r="H683" s="939"/>
      <c r="I683" s="790"/>
      <c r="J683" s="790"/>
      <c r="K683" s="790"/>
      <c r="L683" s="790"/>
      <c r="M683" s="939"/>
      <c r="N683" s="790"/>
      <c r="O683" s="790"/>
      <c r="P683" s="790"/>
      <c r="Q683" s="790"/>
      <c r="R683" s="790"/>
      <c r="S683" s="790"/>
      <c r="T683" s="940"/>
      <c r="U683" s="790"/>
      <c r="V683" s="790"/>
      <c r="W683" s="790"/>
      <c r="X683" s="790"/>
      <c r="Y683" s="790"/>
      <c r="Z683" s="790"/>
      <c r="AA683" s="790"/>
      <c r="AB683" s="791"/>
      <c r="AC683" s="792"/>
      <c r="AD683" s="792"/>
    </row>
    <row r="684" spans="1:30" ht="17.399999999999999">
      <c r="A684" s="790"/>
      <c r="B684" s="790"/>
      <c r="C684" s="790"/>
      <c r="D684" s="790"/>
      <c r="E684" s="790"/>
      <c r="F684" s="790"/>
      <c r="G684" s="790"/>
      <c r="H684" s="939"/>
      <c r="I684" s="790"/>
      <c r="J684" s="790"/>
      <c r="K684" s="790"/>
      <c r="L684" s="790"/>
      <c r="M684" s="939"/>
      <c r="N684" s="790"/>
      <c r="O684" s="790"/>
      <c r="P684" s="790"/>
      <c r="Q684" s="790"/>
      <c r="R684" s="790"/>
      <c r="S684" s="790"/>
      <c r="T684" s="940"/>
      <c r="U684" s="790"/>
      <c r="V684" s="790"/>
      <c r="W684" s="790"/>
      <c r="X684" s="790"/>
      <c r="Y684" s="790"/>
      <c r="Z684" s="790"/>
      <c r="AA684" s="790"/>
      <c r="AB684" s="791"/>
      <c r="AC684" s="792"/>
      <c r="AD684" s="792"/>
    </row>
    <row r="685" spans="1:30" ht="17.399999999999999">
      <c r="A685" s="790"/>
      <c r="B685" s="790"/>
      <c r="C685" s="790"/>
      <c r="D685" s="790"/>
      <c r="E685" s="790"/>
      <c r="F685" s="790"/>
      <c r="G685" s="790"/>
      <c r="H685" s="939"/>
      <c r="I685" s="790"/>
      <c r="J685" s="790"/>
      <c r="K685" s="790"/>
      <c r="L685" s="790"/>
      <c r="M685" s="939"/>
      <c r="N685" s="790"/>
      <c r="O685" s="790"/>
      <c r="P685" s="790"/>
      <c r="Q685" s="790"/>
      <c r="R685" s="790"/>
      <c r="S685" s="790"/>
      <c r="T685" s="940"/>
      <c r="U685" s="790"/>
      <c r="V685" s="790"/>
      <c r="W685" s="790"/>
      <c r="X685" s="790"/>
      <c r="Y685" s="790"/>
      <c r="Z685" s="790"/>
      <c r="AA685" s="790"/>
      <c r="AB685" s="791"/>
      <c r="AC685" s="792"/>
      <c r="AD685" s="792"/>
    </row>
    <row r="686" spans="1:30" ht="17.399999999999999">
      <c r="A686" s="790"/>
      <c r="B686" s="790"/>
      <c r="C686" s="790"/>
      <c r="D686" s="790"/>
      <c r="E686" s="790"/>
      <c r="F686" s="790"/>
      <c r="G686" s="790"/>
      <c r="H686" s="939"/>
      <c r="I686" s="790"/>
      <c r="J686" s="790"/>
      <c r="K686" s="790"/>
      <c r="L686" s="790"/>
      <c r="M686" s="939"/>
      <c r="N686" s="790"/>
      <c r="O686" s="790"/>
      <c r="P686" s="790"/>
      <c r="Q686" s="790"/>
      <c r="R686" s="790"/>
      <c r="S686" s="790"/>
      <c r="T686" s="940"/>
      <c r="U686" s="790"/>
      <c r="V686" s="790"/>
      <c r="W686" s="790"/>
      <c r="X686" s="790"/>
      <c r="Y686" s="790"/>
      <c r="Z686" s="790"/>
      <c r="AA686" s="790"/>
      <c r="AB686" s="791"/>
      <c r="AC686" s="792"/>
      <c r="AD686" s="792"/>
    </row>
    <row r="687" spans="1:30" ht="17.399999999999999">
      <c r="A687" s="790"/>
      <c r="B687" s="790"/>
      <c r="C687" s="790"/>
      <c r="D687" s="790"/>
      <c r="E687" s="790"/>
      <c r="F687" s="790"/>
      <c r="G687" s="790"/>
      <c r="H687" s="939"/>
      <c r="I687" s="790"/>
      <c r="J687" s="790"/>
      <c r="K687" s="790"/>
      <c r="L687" s="790"/>
      <c r="M687" s="939"/>
      <c r="N687" s="790"/>
      <c r="O687" s="790"/>
      <c r="P687" s="790"/>
      <c r="Q687" s="790"/>
      <c r="R687" s="790"/>
      <c r="S687" s="790"/>
      <c r="T687" s="940"/>
      <c r="U687" s="790"/>
      <c r="V687" s="790"/>
      <c r="W687" s="790"/>
      <c r="X687" s="790"/>
      <c r="Y687" s="790"/>
      <c r="Z687" s="790"/>
      <c r="AA687" s="790"/>
      <c r="AB687" s="791"/>
      <c r="AC687" s="792"/>
      <c r="AD687" s="792"/>
    </row>
    <row r="688" spans="1:30" ht="17.399999999999999">
      <c r="A688" s="790"/>
      <c r="B688" s="790"/>
      <c r="C688" s="790"/>
      <c r="D688" s="790"/>
      <c r="E688" s="790"/>
      <c r="F688" s="790"/>
      <c r="G688" s="790"/>
      <c r="H688" s="939"/>
      <c r="I688" s="790"/>
      <c r="J688" s="790"/>
      <c r="K688" s="790"/>
      <c r="L688" s="790"/>
      <c r="M688" s="939"/>
      <c r="N688" s="790"/>
      <c r="O688" s="790"/>
      <c r="P688" s="790"/>
      <c r="Q688" s="790"/>
      <c r="R688" s="790"/>
      <c r="S688" s="790"/>
      <c r="T688" s="940"/>
      <c r="U688" s="790"/>
      <c r="V688" s="790"/>
      <c r="W688" s="790"/>
      <c r="X688" s="790"/>
      <c r="Y688" s="790"/>
      <c r="Z688" s="790"/>
      <c r="AA688" s="790"/>
      <c r="AB688" s="791"/>
      <c r="AC688" s="792"/>
      <c r="AD688" s="792"/>
    </row>
    <row r="689" spans="1:30" ht="17.399999999999999">
      <c r="A689" s="790"/>
      <c r="B689" s="790"/>
      <c r="C689" s="790"/>
      <c r="D689" s="790"/>
      <c r="E689" s="790"/>
      <c r="F689" s="790"/>
      <c r="G689" s="790"/>
      <c r="H689" s="939"/>
      <c r="I689" s="790"/>
      <c r="J689" s="790"/>
      <c r="K689" s="790"/>
      <c r="L689" s="790"/>
      <c r="M689" s="939"/>
      <c r="N689" s="790"/>
      <c r="O689" s="790"/>
      <c r="P689" s="790"/>
      <c r="Q689" s="790"/>
      <c r="R689" s="790"/>
      <c r="S689" s="790"/>
      <c r="T689" s="940"/>
      <c r="U689" s="790"/>
      <c r="V689" s="790"/>
      <c r="W689" s="790"/>
      <c r="X689" s="790"/>
      <c r="Y689" s="790"/>
      <c r="Z689" s="790"/>
      <c r="AA689" s="790"/>
      <c r="AB689" s="791"/>
      <c r="AC689" s="792"/>
      <c r="AD689" s="792"/>
    </row>
    <row r="690" spans="1:30" ht="17.399999999999999">
      <c r="A690" s="790"/>
      <c r="B690" s="790"/>
      <c r="C690" s="790"/>
      <c r="D690" s="790"/>
      <c r="E690" s="790"/>
      <c r="F690" s="790"/>
      <c r="G690" s="790"/>
      <c r="H690" s="939"/>
      <c r="I690" s="790"/>
      <c r="J690" s="790"/>
      <c r="K690" s="790"/>
      <c r="L690" s="790"/>
      <c r="M690" s="939"/>
      <c r="N690" s="790"/>
      <c r="O690" s="790"/>
      <c r="P690" s="790"/>
      <c r="Q690" s="790"/>
      <c r="R690" s="790"/>
      <c r="S690" s="790"/>
      <c r="T690" s="940"/>
      <c r="U690" s="790"/>
      <c r="V690" s="790"/>
      <c r="W690" s="790"/>
      <c r="X690" s="790"/>
      <c r="Y690" s="790"/>
      <c r="Z690" s="790"/>
      <c r="AA690" s="790"/>
      <c r="AB690" s="791"/>
      <c r="AC690" s="792"/>
      <c r="AD690" s="792"/>
    </row>
    <row r="691" spans="1:30" ht="17.399999999999999">
      <c r="A691" s="790"/>
      <c r="B691" s="790"/>
      <c r="C691" s="790"/>
      <c r="D691" s="790"/>
      <c r="E691" s="790"/>
      <c r="F691" s="790"/>
      <c r="G691" s="790"/>
      <c r="H691" s="939"/>
      <c r="I691" s="790"/>
      <c r="J691" s="790"/>
      <c r="K691" s="790"/>
      <c r="L691" s="790"/>
      <c r="M691" s="939"/>
      <c r="N691" s="790"/>
      <c r="O691" s="790"/>
      <c r="P691" s="790"/>
      <c r="Q691" s="790"/>
      <c r="R691" s="790"/>
      <c r="S691" s="790"/>
      <c r="T691" s="940"/>
      <c r="U691" s="790"/>
      <c r="V691" s="790"/>
      <c r="W691" s="790"/>
      <c r="X691" s="790"/>
      <c r="Y691" s="790"/>
      <c r="Z691" s="790"/>
      <c r="AA691" s="790"/>
      <c r="AB691" s="791"/>
      <c r="AC691" s="792"/>
      <c r="AD691" s="792"/>
    </row>
    <row r="692" spans="1:30" ht="17.399999999999999">
      <c r="A692" s="790"/>
      <c r="B692" s="790"/>
      <c r="C692" s="790"/>
      <c r="D692" s="790"/>
      <c r="E692" s="790"/>
      <c r="F692" s="790"/>
      <c r="G692" s="790"/>
      <c r="H692" s="939"/>
      <c r="I692" s="790"/>
      <c r="J692" s="790"/>
      <c r="K692" s="790"/>
      <c r="L692" s="790"/>
      <c r="M692" s="939"/>
      <c r="N692" s="790"/>
      <c r="O692" s="790"/>
      <c r="P692" s="790"/>
      <c r="Q692" s="790"/>
      <c r="R692" s="790"/>
      <c r="S692" s="790"/>
      <c r="T692" s="940"/>
      <c r="U692" s="790"/>
      <c r="V692" s="790"/>
      <c r="W692" s="790"/>
      <c r="X692" s="790"/>
      <c r="Y692" s="790"/>
      <c r="Z692" s="790"/>
      <c r="AA692" s="790"/>
      <c r="AB692" s="791"/>
      <c r="AC692" s="792"/>
      <c r="AD692" s="792"/>
    </row>
    <row r="693" spans="1:30" ht="17.399999999999999">
      <c r="A693" s="790"/>
      <c r="B693" s="790"/>
      <c r="C693" s="790"/>
      <c r="D693" s="790"/>
      <c r="E693" s="790"/>
      <c r="F693" s="790"/>
      <c r="G693" s="790"/>
      <c r="H693" s="939"/>
      <c r="I693" s="790"/>
      <c r="J693" s="790"/>
      <c r="K693" s="790"/>
      <c r="L693" s="790"/>
      <c r="M693" s="939"/>
      <c r="N693" s="790"/>
      <c r="O693" s="790"/>
      <c r="P693" s="790"/>
      <c r="Q693" s="790"/>
      <c r="R693" s="790"/>
      <c r="S693" s="790"/>
      <c r="T693" s="940"/>
      <c r="U693" s="790"/>
      <c r="V693" s="790"/>
      <c r="W693" s="790"/>
      <c r="X693" s="790"/>
      <c r="Y693" s="790"/>
      <c r="Z693" s="790"/>
      <c r="AA693" s="790"/>
      <c r="AB693" s="791"/>
      <c r="AC693" s="792"/>
      <c r="AD693" s="792"/>
    </row>
    <row r="694" spans="1:30" ht="17.399999999999999">
      <c r="A694" s="790"/>
      <c r="B694" s="790"/>
      <c r="C694" s="790"/>
      <c r="D694" s="790"/>
      <c r="E694" s="790"/>
      <c r="F694" s="790"/>
      <c r="G694" s="790"/>
      <c r="H694" s="939"/>
      <c r="I694" s="790"/>
      <c r="J694" s="790"/>
      <c r="K694" s="790"/>
      <c r="L694" s="790"/>
      <c r="M694" s="939"/>
      <c r="N694" s="790"/>
      <c r="O694" s="790"/>
      <c r="P694" s="790"/>
      <c r="Q694" s="790"/>
      <c r="R694" s="790"/>
      <c r="S694" s="790"/>
      <c r="T694" s="940"/>
      <c r="U694" s="790"/>
      <c r="V694" s="790"/>
      <c r="W694" s="790"/>
      <c r="X694" s="790"/>
      <c r="Y694" s="790"/>
      <c r="Z694" s="790"/>
      <c r="AA694" s="790"/>
      <c r="AB694" s="791"/>
      <c r="AC694" s="792"/>
      <c r="AD694" s="792"/>
    </row>
    <row r="695" spans="1:30" ht="17.399999999999999">
      <c r="A695" s="790"/>
      <c r="B695" s="790"/>
      <c r="C695" s="790"/>
      <c r="D695" s="790"/>
      <c r="E695" s="790"/>
      <c r="F695" s="790"/>
      <c r="G695" s="790"/>
      <c r="H695" s="939"/>
      <c r="I695" s="790"/>
      <c r="J695" s="790"/>
      <c r="K695" s="790"/>
      <c r="L695" s="790"/>
      <c r="M695" s="939"/>
      <c r="N695" s="790"/>
      <c r="O695" s="790"/>
      <c r="P695" s="790"/>
      <c r="Q695" s="790"/>
      <c r="R695" s="790"/>
      <c r="S695" s="790"/>
      <c r="T695" s="940"/>
      <c r="U695" s="790"/>
      <c r="V695" s="790"/>
      <c r="W695" s="790"/>
      <c r="X695" s="790"/>
      <c r="Y695" s="790"/>
      <c r="Z695" s="790"/>
      <c r="AA695" s="790"/>
      <c r="AB695" s="791"/>
      <c r="AC695" s="792"/>
      <c r="AD695" s="792"/>
    </row>
    <row r="696" spans="1:30" ht="17.399999999999999">
      <c r="A696" s="790"/>
      <c r="B696" s="790"/>
      <c r="C696" s="790"/>
      <c r="D696" s="790"/>
      <c r="E696" s="790"/>
      <c r="F696" s="790"/>
      <c r="G696" s="790"/>
      <c r="H696" s="939"/>
      <c r="I696" s="790"/>
      <c r="J696" s="790"/>
      <c r="K696" s="790"/>
      <c r="L696" s="790"/>
      <c r="M696" s="939"/>
      <c r="N696" s="790"/>
      <c r="O696" s="790"/>
      <c r="P696" s="790"/>
      <c r="Q696" s="790"/>
      <c r="R696" s="790"/>
      <c r="S696" s="790"/>
      <c r="T696" s="940"/>
      <c r="U696" s="790"/>
      <c r="V696" s="790"/>
      <c r="W696" s="790"/>
      <c r="X696" s="790"/>
      <c r="Y696" s="790"/>
      <c r="Z696" s="790"/>
      <c r="AA696" s="790"/>
      <c r="AB696" s="791"/>
      <c r="AC696" s="792"/>
      <c r="AD696" s="792"/>
    </row>
    <row r="697" spans="1:30" ht="17.399999999999999">
      <c r="A697" s="790"/>
      <c r="B697" s="790"/>
      <c r="C697" s="790"/>
      <c r="D697" s="790"/>
      <c r="E697" s="790"/>
      <c r="F697" s="790"/>
      <c r="G697" s="790"/>
      <c r="H697" s="939"/>
      <c r="I697" s="790"/>
      <c r="J697" s="790"/>
      <c r="K697" s="790"/>
      <c r="L697" s="790"/>
      <c r="M697" s="939"/>
      <c r="N697" s="790"/>
      <c r="O697" s="790"/>
      <c r="P697" s="790"/>
      <c r="Q697" s="790"/>
      <c r="R697" s="790"/>
      <c r="S697" s="790"/>
      <c r="T697" s="940"/>
      <c r="U697" s="790"/>
      <c r="V697" s="790"/>
      <c r="W697" s="790"/>
      <c r="X697" s="790"/>
      <c r="Y697" s="790"/>
      <c r="Z697" s="790"/>
      <c r="AA697" s="790"/>
      <c r="AB697" s="791"/>
      <c r="AC697" s="792"/>
      <c r="AD697" s="792"/>
    </row>
    <row r="698" spans="1:30" ht="17.399999999999999">
      <c r="A698" s="790"/>
      <c r="B698" s="790"/>
      <c r="C698" s="790"/>
      <c r="D698" s="790"/>
      <c r="E698" s="790"/>
      <c r="F698" s="790"/>
      <c r="G698" s="790"/>
      <c r="H698" s="939"/>
      <c r="I698" s="790"/>
      <c r="J698" s="790"/>
      <c r="K698" s="790"/>
      <c r="L698" s="790"/>
      <c r="M698" s="939"/>
      <c r="N698" s="790"/>
      <c r="O698" s="790"/>
      <c r="P698" s="790"/>
      <c r="Q698" s="790"/>
      <c r="R698" s="790"/>
      <c r="S698" s="790"/>
      <c r="T698" s="940"/>
      <c r="U698" s="790"/>
      <c r="V698" s="790"/>
      <c r="W698" s="790"/>
      <c r="X698" s="790"/>
      <c r="Y698" s="790"/>
      <c r="Z698" s="790"/>
      <c r="AA698" s="790"/>
      <c r="AB698" s="791"/>
      <c r="AC698" s="792"/>
      <c r="AD698" s="792"/>
    </row>
    <row r="699" spans="1:30" ht="17.399999999999999">
      <c r="A699" s="790"/>
      <c r="B699" s="790"/>
      <c r="C699" s="790"/>
      <c r="D699" s="790"/>
      <c r="E699" s="790"/>
      <c r="F699" s="790"/>
      <c r="G699" s="790"/>
      <c r="H699" s="939"/>
      <c r="I699" s="790"/>
      <c r="J699" s="790"/>
      <c r="K699" s="790"/>
      <c r="L699" s="790"/>
      <c r="M699" s="939"/>
      <c r="N699" s="790"/>
      <c r="O699" s="790"/>
      <c r="P699" s="790"/>
      <c r="Q699" s="790"/>
      <c r="R699" s="790"/>
      <c r="S699" s="790"/>
      <c r="T699" s="940"/>
      <c r="U699" s="790"/>
      <c r="V699" s="790"/>
      <c r="W699" s="790"/>
      <c r="X699" s="790"/>
      <c r="Y699" s="790"/>
      <c r="Z699" s="790"/>
      <c r="AA699" s="790"/>
      <c r="AB699" s="791"/>
      <c r="AC699" s="792"/>
      <c r="AD699" s="792"/>
    </row>
    <row r="700" spans="1:30" ht="17.399999999999999">
      <c r="A700" s="790"/>
      <c r="B700" s="790"/>
      <c r="C700" s="790"/>
      <c r="D700" s="790"/>
      <c r="E700" s="790"/>
      <c r="F700" s="790"/>
      <c r="G700" s="790"/>
      <c r="H700" s="939"/>
      <c r="I700" s="790"/>
      <c r="J700" s="790"/>
      <c r="K700" s="790"/>
      <c r="L700" s="790"/>
      <c r="M700" s="939"/>
      <c r="N700" s="790"/>
      <c r="O700" s="790"/>
      <c r="P700" s="790"/>
      <c r="Q700" s="790"/>
      <c r="R700" s="790"/>
      <c r="S700" s="790"/>
      <c r="T700" s="940"/>
      <c r="U700" s="790"/>
      <c r="V700" s="790"/>
      <c r="W700" s="790"/>
      <c r="X700" s="790"/>
      <c r="Y700" s="790"/>
      <c r="Z700" s="790"/>
      <c r="AA700" s="790"/>
      <c r="AB700" s="791"/>
      <c r="AC700" s="792"/>
      <c r="AD700" s="792"/>
    </row>
    <row r="701" spans="1:30" ht="17.399999999999999">
      <c r="A701" s="790"/>
      <c r="B701" s="790"/>
      <c r="C701" s="790"/>
      <c r="D701" s="790"/>
      <c r="E701" s="790"/>
      <c r="F701" s="790"/>
      <c r="G701" s="790"/>
      <c r="H701" s="939"/>
      <c r="I701" s="790"/>
      <c r="J701" s="790"/>
      <c r="K701" s="790"/>
      <c r="L701" s="790"/>
      <c r="M701" s="939"/>
      <c r="N701" s="790"/>
      <c r="O701" s="790"/>
      <c r="P701" s="790"/>
      <c r="Q701" s="790"/>
      <c r="R701" s="790"/>
      <c r="S701" s="790"/>
      <c r="T701" s="940"/>
      <c r="U701" s="790"/>
      <c r="V701" s="790"/>
      <c r="W701" s="790"/>
      <c r="X701" s="790"/>
      <c r="Y701" s="790"/>
      <c r="Z701" s="790"/>
      <c r="AA701" s="790"/>
      <c r="AB701" s="791"/>
      <c r="AC701" s="792"/>
      <c r="AD701" s="792"/>
    </row>
    <row r="702" spans="1:30" ht="17.399999999999999">
      <c r="A702" s="790"/>
      <c r="B702" s="790"/>
      <c r="C702" s="790"/>
      <c r="D702" s="790"/>
      <c r="E702" s="790"/>
      <c r="F702" s="790"/>
      <c r="G702" s="790"/>
      <c r="H702" s="939"/>
      <c r="I702" s="790"/>
      <c r="J702" s="790"/>
      <c r="K702" s="790"/>
      <c r="L702" s="790"/>
      <c r="M702" s="939"/>
      <c r="N702" s="790"/>
      <c r="O702" s="790"/>
      <c r="P702" s="790"/>
      <c r="Q702" s="790"/>
      <c r="R702" s="790"/>
      <c r="S702" s="790"/>
      <c r="T702" s="940"/>
      <c r="U702" s="790"/>
      <c r="V702" s="790"/>
      <c r="W702" s="790"/>
      <c r="X702" s="790"/>
      <c r="Y702" s="790"/>
      <c r="Z702" s="790"/>
      <c r="AA702" s="790"/>
      <c r="AB702" s="791"/>
      <c r="AC702" s="792"/>
      <c r="AD702" s="792"/>
    </row>
    <row r="703" spans="1:30" ht="17.399999999999999">
      <c r="A703" s="790"/>
      <c r="B703" s="790"/>
      <c r="C703" s="790"/>
      <c r="D703" s="790"/>
      <c r="E703" s="790"/>
      <c r="F703" s="790"/>
      <c r="G703" s="790"/>
      <c r="H703" s="939"/>
      <c r="I703" s="790"/>
      <c r="J703" s="790"/>
      <c r="K703" s="790"/>
      <c r="L703" s="790"/>
      <c r="M703" s="939"/>
      <c r="N703" s="790"/>
      <c r="O703" s="790"/>
      <c r="P703" s="790"/>
      <c r="Q703" s="790"/>
      <c r="R703" s="790"/>
      <c r="S703" s="790"/>
      <c r="T703" s="940"/>
      <c r="U703" s="790"/>
      <c r="V703" s="790"/>
      <c r="W703" s="790"/>
      <c r="X703" s="790"/>
      <c r="Y703" s="790"/>
      <c r="Z703" s="790"/>
      <c r="AA703" s="790"/>
      <c r="AB703" s="791"/>
      <c r="AC703" s="792"/>
      <c r="AD703" s="792"/>
    </row>
    <row r="704" spans="1:30" ht="17.399999999999999">
      <c r="A704" s="790"/>
      <c r="B704" s="790"/>
      <c r="C704" s="790"/>
      <c r="D704" s="790"/>
      <c r="E704" s="790"/>
      <c r="F704" s="790"/>
      <c r="G704" s="790"/>
      <c r="H704" s="939"/>
      <c r="I704" s="790"/>
      <c r="J704" s="790"/>
      <c r="K704" s="790"/>
      <c r="L704" s="790"/>
      <c r="M704" s="939"/>
      <c r="N704" s="790"/>
      <c r="O704" s="790"/>
      <c r="P704" s="790"/>
      <c r="Q704" s="790"/>
      <c r="R704" s="790"/>
      <c r="S704" s="790"/>
      <c r="T704" s="940"/>
      <c r="U704" s="790"/>
      <c r="V704" s="790"/>
      <c r="W704" s="790"/>
      <c r="X704" s="790"/>
      <c r="Y704" s="790"/>
      <c r="Z704" s="790"/>
      <c r="AA704" s="790"/>
      <c r="AB704" s="791"/>
      <c r="AC704" s="792"/>
      <c r="AD704" s="792"/>
    </row>
    <row r="705" spans="1:30" ht="17.399999999999999">
      <c r="A705" s="790"/>
      <c r="B705" s="790"/>
      <c r="C705" s="790"/>
      <c r="D705" s="790"/>
      <c r="E705" s="790"/>
      <c r="F705" s="790"/>
      <c r="G705" s="790"/>
      <c r="H705" s="939"/>
      <c r="I705" s="790"/>
      <c r="J705" s="790"/>
      <c r="K705" s="790"/>
      <c r="L705" s="790"/>
      <c r="M705" s="939"/>
      <c r="N705" s="790"/>
      <c r="O705" s="790"/>
      <c r="P705" s="790"/>
      <c r="Q705" s="790"/>
      <c r="R705" s="790"/>
      <c r="S705" s="790"/>
      <c r="T705" s="940"/>
      <c r="U705" s="790"/>
      <c r="V705" s="790"/>
      <c r="W705" s="790"/>
      <c r="X705" s="790"/>
      <c r="Y705" s="790"/>
      <c r="Z705" s="790"/>
      <c r="AA705" s="790"/>
      <c r="AB705" s="791"/>
      <c r="AC705" s="792"/>
      <c r="AD705" s="792"/>
    </row>
    <row r="706" spans="1:30" ht="17.399999999999999">
      <c r="A706" s="790"/>
      <c r="B706" s="790"/>
      <c r="C706" s="790"/>
      <c r="D706" s="790"/>
      <c r="E706" s="790"/>
      <c r="F706" s="790"/>
      <c r="G706" s="790"/>
      <c r="H706" s="939"/>
      <c r="I706" s="790"/>
      <c r="J706" s="790"/>
      <c r="K706" s="790"/>
      <c r="L706" s="790"/>
      <c r="M706" s="939"/>
      <c r="N706" s="790"/>
      <c r="O706" s="790"/>
      <c r="P706" s="790"/>
      <c r="Q706" s="790"/>
      <c r="R706" s="790"/>
      <c r="S706" s="790"/>
      <c r="T706" s="940"/>
      <c r="U706" s="790"/>
      <c r="V706" s="790"/>
      <c r="W706" s="790"/>
      <c r="X706" s="790"/>
      <c r="Y706" s="790"/>
      <c r="Z706" s="790"/>
      <c r="AA706" s="790"/>
      <c r="AB706" s="791"/>
      <c r="AC706" s="792"/>
      <c r="AD706" s="792"/>
    </row>
    <row r="707" spans="1:30" ht="17.399999999999999">
      <c r="A707" s="790"/>
      <c r="B707" s="790"/>
      <c r="C707" s="790"/>
      <c r="D707" s="790"/>
      <c r="E707" s="790"/>
      <c r="F707" s="790"/>
      <c r="G707" s="790"/>
      <c r="H707" s="939"/>
      <c r="I707" s="790"/>
      <c r="J707" s="790"/>
      <c r="K707" s="790"/>
      <c r="L707" s="790"/>
      <c r="M707" s="939"/>
      <c r="N707" s="790"/>
      <c r="O707" s="790"/>
      <c r="P707" s="790"/>
      <c r="Q707" s="790"/>
      <c r="R707" s="790"/>
      <c r="S707" s="790"/>
      <c r="T707" s="940"/>
      <c r="U707" s="790"/>
      <c r="V707" s="790"/>
      <c r="W707" s="790"/>
      <c r="X707" s="790"/>
      <c r="Y707" s="790"/>
      <c r="Z707" s="790"/>
      <c r="AA707" s="790"/>
      <c r="AB707" s="791"/>
      <c r="AC707" s="792"/>
      <c r="AD707" s="792"/>
    </row>
    <row r="708" spans="1:30" ht="17.399999999999999">
      <c r="A708" s="790"/>
      <c r="B708" s="790"/>
      <c r="C708" s="790"/>
      <c r="D708" s="790"/>
      <c r="E708" s="790"/>
      <c r="F708" s="790"/>
      <c r="G708" s="790"/>
      <c r="H708" s="939"/>
      <c r="I708" s="790"/>
      <c r="J708" s="790"/>
      <c r="K708" s="790"/>
      <c r="L708" s="790"/>
      <c r="M708" s="939"/>
      <c r="N708" s="790"/>
      <c r="O708" s="790"/>
      <c r="P708" s="790"/>
      <c r="Q708" s="790"/>
      <c r="R708" s="790"/>
      <c r="S708" s="790"/>
      <c r="T708" s="940"/>
      <c r="U708" s="790"/>
      <c r="V708" s="790"/>
      <c r="W708" s="790"/>
      <c r="X708" s="790"/>
      <c r="Y708" s="790"/>
      <c r="Z708" s="790"/>
      <c r="AA708" s="790"/>
      <c r="AB708" s="791"/>
      <c r="AC708" s="792"/>
      <c r="AD708" s="792"/>
    </row>
    <row r="709" spans="1:30" ht="17.399999999999999">
      <c r="A709" s="790"/>
      <c r="B709" s="790"/>
      <c r="C709" s="790"/>
      <c r="D709" s="790"/>
      <c r="E709" s="790"/>
      <c r="F709" s="790"/>
      <c r="G709" s="790"/>
      <c r="H709" s="939"/>
      <c r="I709" s="790"/>
      <c r="J709" s="790"/>
      <c r="K709" s="790"/>
      <c r="L709" s="790"/>
      <c r="M709" s="939"/>
      <c r="N709" s="790"/>
      <c r="O709" s="790"/>
      <c r="P709" s="790"/>
      <c r="Q709" s="790"/>
      <c r="R709" s="790"/>
      <c r="S709" s="790"/>
      <c r="T709" s="940"/>
      <c r="U709" s="790"/>
      <c r="V709" s="790"/>
      <c r="W709" s="790"/>
      <c r="X709" s="790"/>
      <c r="Y709" s="790"/>
      <c r="Z709" s="790"/>
      <c r="AA709" s="790"/>
      <c r="AB709" s="791"/>
      <c r="AC709" s="792"/>
      <c r="AD709" s="792"/>
    </row>
    <row r="710" spans="1:30" ht="17.399999999999999">
      <c r="A710" s="790"/>
      <c r="B710" s="790"/>
      <c r="C710" s="790"/>
      <c r="D710" s="790"/>
      <c r="E710" s="790"/>
      <c r="F710" s="790"/>
      <c r="G710" s="790"/>
      <c r="H710" s="939"/>
      <c r="I710" s="790"/>
      <c r="J710" s="790"/>
      <c r="K710" s="790"/>
      <c r="L710" s="790"/>
      <c r="M710" s="939"/>
      <c r="N710" s="790"/>
      <c r="O710" s="790"/>
      <c r="P710" s="790"/>
      <c r="Q710" s="790"/>
      <c r="R710" s="790"/>
      <c r="S710" s="790"/>
      <c r="T710" s="940"/>
      <c r="U710" s="790"/>
      <c r="V710" s="790"/>
      <c r="W710" s="790"/>
      <c r="X710" s="790"/>
      <c r="Y710" s="790"/>
      <c r="Z710" s="790"/>
      <c r="AA710" s="790"/>
      <c r="AB710" s="791"/>
      <c r="AC710" s="792"/>
      <c r="AD710" s="792"/>
    </row>
    <row r="711" spans="1:30" ht="17.399999999999999">
      <c r="A711" s="790"/>
      <c r="B711" s="790"/>
      <c r="C711" s="790"/>
      <c r="D711" s="790"/>
      <c r="E711" s="790"/>
      <c r="F711" s="790"/>
      <c r="G711" s="790"/>
      <c r="H711" s="939"/>
      <c r="I711" s="790"/>
      <c r="J711" s="790"/>
      <c r="K711" s="790"/>
      <c r="L711" s="790"/>
      <c r="M711" s="939"/>
      <c r="N711" s="790"/>
      <c r="O711" s="790"/>
      <c r="P711" s="790"/>
      <c r="Q711" s="790"/>
      <c r="R711" s="790"/>
      <c r="S711" s="790"/>
      <c r="T711" s="940"/>
      <c r="U711" s="790"/>
      <c r="V711" s="790"/>
      <c r="W711" s="790"/>
      <c r="X711" s="790"/>
      <c r="Y711" s="790"/>
      <c r="Z711" s="790"/>
      <c r="AA711" s="790"/>
      <c r="AB711" s="791"/>
      <c r="AC711" s="792"/>
      <c r="AD711" s="792"/>
    </row>
    <row r="712" spans="1:30" ht="17.399999999999999">
      <c r="A712" s="790"/>
      <c r="B712" s="790"/>
      <c r="C712" s="790"/>
      <c r="D712" s="790"/>
      <c r="E712" s="790"/>
      <c r="F712" s="790"/>
      <c r="G712" s="790"/>
      <c r="H712" s="939"/>
      <c r="I712" s="790"/>
      <c r="J712" s="790"/>
      <c r="K712" s="790"/>
      <c r="L712" s="790"/>
      <c r="M712" s="939"/>
      <c r="N712" s="790"/>
      <c r="O712" s="790"/>
      <c r="P712" s="790"/>
      <c r="Q712" s="790"/>
      <c r="R712" s="790"/>
      <c r="S712" s="790"/>
      <c r="T712" s="940"/>
      <c r="U712" s="790"/>
      <c r="V712" s="790"/>
      <c r="W712" s="790"/>
      <c r="X712" s="790"/>
      <c r="Y712" s="790"/>
      <c r="Z712" s="790"/>
      <c r="AA712" s="790"/>
      <c r="AB712" s="791"/>
      <c r="AC712" s="792"/>
      <c r="AD712" s="792"/>
    </row>
    <row r="713" spans="1:30" ht="17.399999999999999">
      <c r="A713" s="790"/>
      <c r="B713" s="790"/>
      <c r="C713" s="790"/>
      <c r="D713" s="790"/>
      <c r="E713" s="790"/>
      <c r="F713" s="790"/>
      <c r="G713" s="790"/>
      <c r="H713" s="939"/>
      <c r="I713" s="790"/>
      <c r="J713" s="790"/>
      <c r="K713" s="790"/>
      <c r="L713" s="790"/>
      <c r="M713" s="939"/>
      <c r="N713" s="790"/>
      <c r="O713" s="790"/>
      <c r="P713" s="790"/>
      <c r="Q713" s="790"/>
      <c r="R713" s="790"/>
      <c r="S713" s="790"/>
      <c r="T713" s="940"/>
      <c r="U713" s="790"/>
      <c r="V713" s="790"/>
      <c r="W713" s="790"/>
      <c r="X713" s="790"/>
      <c r="Y713" s="790"/>
      <c r="Z713" s="790"/>
      <c r="AA713" s="790"/>
      <c r="AB713" s="791"/>
      <c r="AC713" s="792"/>
      <c r="AD713" s="792"/>
    </row>
    <row r="714" spans="1:30" ht="17.399999999999999">
      <c r="A714" s="790"/>
      <c r="B714" s="790"/>
      <c r="C714" s="790"/>
      <c r="D714" s="790"/>
      <c r="E714" s="790"/>
      <c r="F714" s="790"/>
      <c r="G714" s="790"/>
      <c r="H714" s="939"/>
      <c r="I714" s="790"/>
      <c r="J714" s="790"/>
      <c r="K714" s="790"/>
      <c r="L714" s="790"/>
      <c r="M714" s="939"/>
      <c r="N714" s="790"/>
      <c r="O714" s="790"/>
      <c r="P714" s="790"/>
      <c r="Q714" s="790"/>
      <c r="R714" s="790"/>
      <c r="S714" s="790"/>
      <c r="T714" s="940"/>
      <c r="U714" s="790"/>
      <c r="V714" s="790"/>
      <c r="W714" s="790"/>
      <c r="X714" s="790"/>
      <c r="Y714" s="790"/>
      <c r="Z714" s="790"/>
      <c r="AA714" s="790"/>
      <c r="AB714" s="791"/>
      <c r="AC714" s="792"/>
      <c r="AD714" s="792"/>
    </row>
    <row r="715" spans="1:30" ht="17.399999999999999">
      <c r="A715" s="790"/>
      <c r="B715" s="790"/>
      <c r="C715" s="790"/>
      <c r="D715" s="790"/>
      <c r="E715" s="790"/>
      <c r="F715" s="790"/>
      <c r="G715" s="790"/>
      <c r="H715" s="939"/>
      <c r="I715" s="790"/>
      <c r="J715" s="790"/>
      <c r="K715" s="790"/>
      <c r="L715" s="790"/>
      <c r="M715" s="939"/>
      <c r="N715" s="790"/>
      <c r="O715" s="790"/>
      <c r="P715" s="790"/>
      <c r="Q715" s="790"/>
      <c r="R715" s="790"/>
      <c r="S715" s="790"/>
      <c r="T715" s="940"/>
      <c r="U715" s="790"/>
      <c r="V715" s="790"/>
      <c r="W715" s="790"/>
      <c r="X715" s="790"/>
      <c r="Y715" s="790"/>
      <c r="Z715" s="790"/>
      <c r="AA715" s="790"/>
      <c r="AB715" s="791"/>
      <c r="AC715" s="792"/>
      <c r="AD715" s="792"/>
    </row>
    <row r="716" spans="1:30" ht="17.399999999999999">
      <c r="A716" s="790"/>
      <c r="B716" s="790"/>
      <c r="C716" s="790"/>
      <c r="D716" s="790"/>
      <c r="E716" s="790"/>
      <c r="F716" s="790"/>
      <c r="G716" s="790"/>
      <c r="H716" s="939"/>
      <c r="I716" s="790"/>
      <c r="J716" s="790"/>
      <c r="K716" s="790"/>
      <c r="L716" s="790"/>
      <c r="M716" s="939"/>
      <c r="N716" s="790"/>
      <c r="O716" s="790"/>
      <c r="P716" s="790"/>
      <c r="Q716" s="790"/>
      <c r="R716" s="790"/>
      <c r="S716" s="790"/>
      <c r="T716" s="940"/>
      <c r="U716" s="790"/>
      <c r="V716" s="790"/>
      <c r="W716" s="790"/>
      <c r="X716" s="790"/>
      <c r="Y716" s="790"/>
      <c r="Z716" s="790"/>
      <c r="AA716" s="790"/>
      <c r="AB716" s="791"/>
      <c r="AC716" s="792"/>
      <c r="AD716" s="792"/>
    </row>
    <row r="717" spans="1:30" ht="17.399999999999999">
      <c r="A717" s="790"/>
      <c r="B717" s="790"/>
      <c r="C717" s="790"/>
      <c r="D717" s="790"/>
      <c r="E717" s="790"/>
      <c r="F717" s="790"/>
      <c r="G717" s="790"/>
      <c r="H717" s="939"/>
      <c r="I717" s="790"/>
      <c r="J717" s="790"/>
      <c r="K717" s="790"/>
      <c r="L717" s="790"/>
      <c r="M717" s="939"/>
      <c r="N717" s="790"/>
      <c r="O717" s="790"/>
      <c r="P717" s="790"/>
      <c r="Q717" s="790"/>
      <c r="R717" s="790"/>
      <c r="S717" s="790"/>
      <c r="T717" s="940"/>
      <c r="U717" s="790"/>
      <c r="V717" s="790"/>
      <c r="W717" s="790"/>
      <c r="X717" s="790"/>
      <c r="Y717" s="790"/>
      <c r="Z717" s="790"/>
      <c r="AA717" s="790"/>
      <c r="AB717" s="791"/>
      <c r="AC717" s="792"/>
      <c r="AD717" s="792"/>
    </row>
    <row r="718" spans="1:30" ht="17.399999999999999">
      <c r="A718" s="790"/>
      <c r="B718" s="790"/>
      <c r="C718" s="790"/>
      <c r="D718" s="790"/>
      <c r="E718" s="790"/>
      <c r="F718" s="790"/>
      <c r="G718" s="790"/>
      <c r="H718" s="939"/>
      <c r="I718" s="790"/>
      <c r="J718" s="790"/>
      <c r="K718" s="790"/>
      <c r="L718" s="790"/>
      <c r="M718" s="939"/>
      <c r="N718" s="790"/>
      <c r="O718" s="790"/>
      <c r="P718" s="790"/>
      <c r="Q718" s="790"/>
      <c r="R718" s="790"/>
      <c r="S718" s="790"/>
      <c r="T718" s="940"/>
      <c r="U718" s="790"/>
      <c r="V718" s="790"/>
      <c r="W718" s="790"/>
      <c r="X718" s="790"/>
      <c r="Y718" s="790"/>
      <c r="Z718" s="790"/>
      <c r="AA718" s="790"/>
      <c r="AB718" s="791"/>
      <c r="AC718" s="792"/>
      <c r="AD718" s="792"/>
    </row>
    <row r="719" spans="1:30" ht="17.399999999999999">
      <c r="A719" s="790"/>
      <c r="B719" s="790"/>
      <c r="C719" s="790"/>
      <c r="D719" s="790"/>
      <c r="E719" s="790"/>
      <c r="F719" s="790"/>
      <c r="G719" s="790"/>
      <c r="H719" s="939"/>
      <c r="I719" s="790"/>
      <c r="J719" s="790"/>
      <c r="K719" s="790"/>
      <c r="L719" s="790"/>
      <c r="M719" s="939"/>
      <c r="N719" s="790"/>
      <c r="O719" s="790"/>
      <c r="P719" s="790"/>
      <c r="Q719" s="790"/>
      <c r="R719" s="790"/>
      <c r="S719" s="790"/>
      <c r="T719" s="940"/>
      <c r="U719" s="790"/>
      <c r="V719" s="790"/>
      <c r="W719" s="790"/>
      <c r="X719" s="790"/>
      <c r="Y719" s="790"/>
      <c r="Z719" s="790"/>
      <c r="AA719" s="790"/>
      <c r="AB719" s="791"/>
      <c r="AC719" s="792"/>
      <c r="AD719" s="792"/>
    </row>
    <row r="720" spans="1:30" ht="17.399999999999999">
      <c r="A720" s="790"/>
      <c r="B720" s="790"/>
      <c r="C720" s="790"/>
      <c r="D720" s="790"/>
      <c r="E720" s="790"/>
      <c r="F720" s="790"/>
      <c r="G720" s="790"/>
      <c r="H720" s="939"/>
      <c r="I720" s="790"/>
      <c r="J720" s="790"/>
      <c r="K720" s="790"/>
      <c r="L720" s="790"/>
      <c r="M720" s="939"/>
      <c r="N720" s="790"/>
      <c r="O720" s="790"/>
      <c r="P720" s="790"/>
      <c r="Q720" s="790"/>
      <c r="R720" s="790"/>
      <c r="S720" s="790"/>
      <c r="T720" s="940"/>
      <c r="U720" s="790"/>
      <c r="V720" s="790"/>
      <c r="W720" s="790"/>
      <c r="X720" s="790"/>
      <c r="Y720" s="790"/>
      <c r="Z720" s="790"/>
      <c r="AA720" s="790"/>
      <c r="AB720" s="791"/>
      <c r="AC720" s="792"/>
      <c r="AD720" s="792"/>
    </row>
    <row r="721" spans="1:30" ht="17.399999999999999">
      <c r="A721" s="790"/>
      <c r="B721" s="790"/>
      <c r="C721" s="790"/>
      <c r="D721" s="790"/>
      <c r="E721" s="790"/>
      <c r="F721" s="790"/>
      <c r="G721" s="790"/>
      <c r="H721" s="939"/>
      <c r="I721" s="790"/>
      <c r="J721" s="790"/>
      <c r="K721" s="790"/>
      <c r="L721" s="790"/>
      <c r="M721" s="939"/>
      <c r="N721" s="790"/>
      <c r="O721" s="790"/>
      <c r="P721" s="790"/>
      <c r="Q721" s="790"/>
      <c r="R721" s="790"/>
      <c r="S721" s="790"/>
      <c r="T721" s="940"/>
      <c r="U721" s="790"/>
      <c r="V721" s="790"/>
      <c r="W721" s="790"/>
      <c r="X721" s="790"/>
      <c r="Y721" s="790"/>
      <c r="Z721" s="790"/>
      <c r="AA721" s="790"/>
      <c r="AB721" s="791"/>
      <c r="AC721" s="792"/>
      <c r="AD721" s="792"/>
    </row>
    <row r="722" spans="1:30" ht="17.399999999999999">
      <c r="A722" s="790"/>
      <c r="B722" s="790"/>
      <c r="C722" s="790"/>
      <c r="D722" s="790"/>
      <c r="E722" s="790"/>
      <c r="F722" s="790"/>
      <c r="G722" s="790"/>
      <c r="H722" s="939"/>
      <c r="I722" s="790"/>
      <c r="J722" s="790"/>
      <c r="K722" s="790"/>
      <c r="L722" s="790"/>
      <c r="M722" s="939"/>
      <c r="N722" s="790"/>
      <c r="O722" s="790"/>
      <c r="P722" s="790"/>
      <c r="Q722" s="790"/>
      <c r="R722" s="790"/>
      <c r="S722" s="790"/>
      <c r="T722" s="940"/>
      <c r="U722" s="790"/>
      <c r="V722" s="790"/>
      <c r="W722" s="790"/>
      <c r="X722" s="790"/>
      <c r="Y722" s="790"/>
      <c r="Z722" s="790"/>
      <c r="AA722" s="790"/>
      <c r="AB722" s="791"/>
      <c r="AC722" s="792"/>
      <c r="AD722" s="792"/>
    </row>
    <row r="723" spans="1:30" ht="17.399999999999999">
      <c r="A723" s="790"/>
      <c r="B723" s="790"/>
      <c r="C723" s="790"/>
      <c r="D723" s="790"/>
      <c r="E723" s="790"/>
      <c r="F723" s="790"/>
      <c r="G723" s="790"/>
      <c r="H723" s="939"/>
      <c r="I723" s="790"/>
      <c r="J723" s="790"/>
      <c r="K723" s="790"/>
      <c r="L723" s="790"/>
      <c r="M723" s="939"/>
      <c r="N723" s="790"/>
      <c r="O723" s="790"/>
      <c r="P723" s="790"/>
      <c r="Q723" s="790"/>
      <c r="R723" s="790"/>
      <c r="S723" s="790"/>
      <c r="T723" s="940"/>
      <c r="U723" s="790"/>
      <c r="V723" s="790"/>
      <c r="W723" s="790"/>
      <c r="X723" s="790"/>
      <c r="Y723" s="790"/>
      <c r="Z723" s="790"/>
      <c r="AA723" s="790"/>
      <c r="AB723" s="791"/>
      <c r="AC723" s="792"/>
      <c r="AD723" s="792"/>
    </row>
    <row r="724" spans="1:30" ht="17.399999999999999">
      <c r="A724" s="790"/>
      <c r="B724" s="790"/>
      <c r="C724" s="790"/>
      <c r="D724" s="790"/>
      <c r="E724" s="790"/>
      <c r="F724" s="790"/>
      <c r="G724" s="790"/>
      <c r="H724" s="939"/>
      <c r="I724" s="790"/>
      <c r="J724" s="790"/>
      <c r="K724" s="790"/>
      <c r="L724" s="790"/>
      <c r="M724" s="939"/>
      <c r="N724" s="790"/>
      <c r="O724" s="790"/>
      <c r="P724" s="790"/>
      <c r="Q724" s="790"/>
      <c r="R724" s="790"/>
      <c r="S724" s="790"/>
      <c r="T724" s="940"/>
      <c r="U724" s="790"/>
      <c r="V724" s="790"/>
      <c r="W724" s="790"/>
      <c r="X724" s="790"/>
      <c r="Y724" s="790"/>
      <c r="Z724" s="790"/>
      <c r="AA724" s="790"/>
      <c r="AB724" s="791"/>
      <c r="AC724" s="792"/>
      <c r="AD724" s="792"/>
    </row>
    <row r="725" spans="1:30" ht="17.399999999999999">
      <c r="A725" s="790"/>
      <c r="B725" s="790"/>
      <c r="C725" s="790"/>
      <c r="D725" s="790"/>
      <c r="E725" s="790"/>
      <c r="F725" s="790"/>
      <c r="G725" s="790"/>
      <c r="H725" s="939"/>
      <c r="I725" s="790"/>
      <c r="J725" s="790"/>
      <c r="K725" s="790"/>
      <c r="L725" s="790"/>
      <c r="M725" s="939"/>
      <c r="N725" s="790"/>
      <c r="O725" s="790"/>
      <c r="P725" s="790"/>
      <c r="Q725" s="790"/>
      <c r="R725" s="790"/>
      <c r="S725" s="790"/>
      <c r="T725" s="940"/>
      <c r="U725" s="790"/>
      <c r="V725" s="790"/>
      <c r="W725" s="790"/>
      <c r="X725" s="790"/>
      <c r="Y725" s="790"/>
      <c r="Z725" s="790"/>
      <c r="AA725" s="790"/>
      <c r="AB725" s="791"/>
      <c r="AC725" s="792"/>
      <c r="AD725" s="792"/>
    </row>
    <row r="726" spans="1:30" ht="17.399999999999999">
      <c r="A726" s="790"/>
      <c r="B726" s="790"/>
      <c r="C726" s="790"/>
      <c r="D726" s="790"/>
      <c r="E726" s="790"/>
      <c r="F726" s="790"/>
      <c r="G726" s="790"/>
      <c r="H726" s="939"/>
      <c r="I726" s="790"/>
      <c r="J726" s="790"/>
      <c r="K726" s="790"/>
      <c r="L726" s="790"/>
      <c r="M726" s="939"/>
      <c r="N726" s="790"/>
      <c r="O726" s="790"/>
      <c r="P726" s="790"/>
      <c r="Q726" s="790"/>
      <c r="R726" s="790"/>
      <c r="S726" s="790"/>
      <c r="T726" s="940"/>
      <c r="U726" s="790"/>
      <c r="V726" s="790"/>
      <c r="W726" s="790"/>
      <c r="X726" s="790"/>
      <c r="Y726" s="790"/>
      <c r="Z726" s="790"/>
      <c r="AA726" s="790"/>
      <c r="AB726" s="791"/>
      <c r="AC726" s="792"/>
      <c r="AD726" s="792"/>
    </row>
    <row r="727" spans="1:30" ht="17.399999999999999">
      <c r="A727" s="790"/>
      <c r="B727" s="790"/>
      <c r="C727" s="790"/>
      <c r="D727" s="790"/>
      <c r="E727" s="790"/>
      <c r="F727" s="790"/>
      <c r="G727" s="790"/>
      <c r="H727" s="939"/>
      <c r="I727" s="790"/>
      <c r="J727" s="790"/>
      <c r="K727" s="790"/>
      <c r="L727" s="790"/>
      <c r="M727" s="939"/>
      <c r="N727" s="790"/>
      <c r="O727" s="790"/>
      <c r="P727" s="790"/>
      <c r="Q727" s="790"/>
      <c r="R727" s="790"/>
      <c r="S727" s="790"/>
      <c r="T727" s="940"/>
      <c r="U727" s="790"/>
      <c r="V727" s="790"/>
      <c r="W727" s="790"/>
      <c r="X727" s="790"/>
      <c r="Y727" s="790"/>
      <c r="Z727" s="790"/>
      <c r="AA727" s="790"/>
      <c r="AB727" s="791"/>
      <c r="AC727" s="792"/>
      <c r="AD727" s="792"/>
    </row>
    <row r="728" spans="1:30" ht="17.399999999999999">
      <c r="A728" s="790"/>
      <c r="B728" s="790"/>
      <c r="C728" s="790"/>
      <c r="D728" s="790"/>
      <c r="E728" s="790"/>
      <c r="F728" s="790"/>
      <c r="G728" s="790"/>
      <c r="H728" s="939"/>
      <c r="I728" s="790"/>
      <c r="J728" s="790"/>
      <c r="K728" s="790"/>
      <c r="L728" s="790"/>
      <c r="M728" s="939"/>
      <c r="N728" s="790"/>
      <c r="O728" s="790"/>
      <c r="P728" s="790"/>
      <c r="Q728" s="790"/>
      <c r="R728" s="790"/>
      <c r="S728" s="790"/>
      <c r="T728" s="940"/>
      <c r="U728" s="790"/>
      <c r="V728" s="790"/>
      <c r="W728" s="790"/>
      <c r="X728" s="790"/>
      <c r="Y728" s="790"/>
      <c r="Z728" s="790"/>
      <c r="AA728" s="790"/>
      <c r="AB728" s="791"/>
      <c r="AC728" s="792"/>
      <c r="AD728" s="792"/>
    </row>
    <row r="729" spans="1:30" ht="17.399999999999999">
      <c r="A729" s="790"/>
      <c r="B729" s="790"/>
      <c r="C729" s="790"/>
      <c r="D729" s="790"/>
      <c r="E729" s="790"/>
      <c r="F729" s="790"/>
      <c r="G729" s="790"/>
      <c r="H729" s="939"/>
      <c r="I729" s="790"/>
      <c r="J729" s="790"/>
      <c r="K729" s="790"/>
      <c r="L729" s="790"/>
      <c r="M729" s="939"/>
      <c r="N729" s="790"/>
      <c r="O729" s="790"/>
      <c r="P729" s="790"/>
      <c r="Q729" s="790"/>
      <c r="R729" s="790"/>
      <c r="S729" s="790"/>
      <c r="T729" s="940"/>
      <c r="U729" s="790"/>
      <c r="V729" s="790"/>
      <c r="W729" s="790"/>
      <c r="X729" s="790"/>
      <c r="Y729" s="790"/>
      <c r="Z729" s="790"/>
      <c r="AA729" s="790"/>
      <c r="AB729" s="791"/>
      <c r="AC729" s="792"/>
      <c r="AD729" s="792"/>
    </row>
    <row r="730" spans="1:30" ht="17.399999999999999">
      <c r="A730" s="790"/>
      <c r="B730" s="790"/>
      <c r="C730" s="790"/>
      <c r="D730" s="790"/>
      <c r="E730" s="790"/>
      <c r="F730" s="790"/>
      <c r="G730" s="790"/>
      <c r="H730" s="939"/>
      <c r="I730" s="790"/>
      <c r="J730" s="790"/>
      <c r="K730" s="790"/>
      <c r="L730" s="790"/>
      <c r="M730" s="939"/>
      <c r="N730" s="790"/>
      <c r="O730" s="790"/>
      <c r="P730" s="790"/>
      <c r="Q730" s="790"/>
      <c r="R730" s="790"/>
      <c r="S730" s="790"/>
      <c r="T730" s="940"/>
      <c r="U730" s="790"/>
      <c r="V730" s="790"/>
      <c r="W730" s="790"/>
      <c r="X730" s="790"/>
      <c r="Y730" s="790"/>
      <c r="Z730" s="790"/>
      <c r="AA730" s="790"/>
      <c r="AB730" s="791"/>
      <c r="AC730" s="792"/>
      <c r="AD730" s="792"/>
    </row>
    <row r="731" spans="1:30" ht="17.399999999999999">
      <c r="A731" s="790"/>
      <c r="B731" s="790"/>
      <c r="C731" s="790"/>
      <c r="D731" s="790"/>
      <c r="E731" s="790"/>
      <c r="F731" s="790"/>
      <c r="G731" s="790"/>
      <c r="H731" s="939"/>
      <c r="I731" s="790"/>
      <c r="J731" s="790"/>
      <c r="K731" s="790"/>
      <c r="L731" s="790"/>
      <c r="M731" s="939"/>
      <c r="N731" s="790"/>
      <c r="O731" s="790"/>
      <c r="P731" s="790"/>
      <c r="Q731" s="790"/>
      <c r="R731" s="790"/>
      <c r="S731" s="790"/>
      <c r="T731" s="940"/>
      <c r="U731" s="790"/>
      <c r="V731" s="790"/>
      <c r="W731" s="790"/>
      <c r="X731" s="790"/>
      <c r="Y731" s="790"/>
      <c r="Z731" s="790"/>
      <c r="AA731" s="790"/>
      <c r="AB731" s="791"/>
      <c r="AC731" s="792"/>
      <c r="AD731" s="792"/>
    </row>
    <row r="732" spans="1:30" ht="17.399999999999999">
      <c r="A732" s="790"/>
      <c r="B732" s="790"/>
      <c r="C732" s="790"/>
      <c r="D732" s="790"/>
      <c r="E732" s="790"/>
      <c r="F732" s="790"/>
      <c r="G732" s="790"/>
      <c r="H732" s="939"/>
      <c r="I732" s="790"/>
      <c r="J732" s="790"/>
      <c r="K732" s="790"/>
      <c r="L732" s="790"/>
      <c r="M732" s="939"/>
      <c r="N732" s="790"/>
      <c r="O732" s="790"/>
      <c r="P732" s="790"/>
      <c r="Q732" s="790"/>
      <c r="R732" s="790"/>
      <c r="S732" s="790"/>
      <c r="T732" s="940"/>
      <c r="U732" s="790"/>
      <c r="V732" s="790"/>
      <c r="W732" s="790"/>
      <c r="X732" s="790"/>
      <c r="Y732" s="790"/>
      <c r="Z732" s="790"/>
      <c r="AA732" s="790"/>
      <c r="AB732" s="791"/>
      <c r="AC732" s="792"/>
      <c r="AD732" s="792"/>
    </row>
    <row r="733" spans="1:30" ht="17.399999999999999">
      <c r="A733" s="790"/>
      <c r="B733" s="790"/>
      <c r="C733" s="790"/>
      <c r="D733" s="790"/>
      <c r="E733" s="790"/>
      <c r="F733" s="790"/>
      <c r="G733" s="790"/>
      <c r="H733" s="939"/>
      <c r="I733" s="790"/>
      <c r="J733" s="790"/>
      <c r="K733" s="790"/>
      <c r="L733" s="790"/>
      <c r="M733" s="939"/>
      <c r="N733" s="790"/>
      <c r="O733" s="790"/>
      <c r="P733" s="790"/>
      <c r="Q733" s="790"/>
      <c r="R733" s="790"/>
      <c r="S733" s="790"/>
      <c r="T733" s="940"/>
      <c r="U733" s="790"/>
      <c r="V733" s="790"/>
      <c r="W733" s="790"/>
      <c r="X733" s="790"/>
      <c r="Y733" s="790"/>
      <c r="Z733" s="790"/>
      <c r="AA733" s="790"/>
      <c r="AB733" s="791"/>
      <c r="AC733" s="792"/>
      <c r="AD733" s="792"/>
    </row>
    <row r="734" spans="1:30" ht="17.399999999999999">
      <c r="A734" s="790"/>
      <c r="B734" s="790"/>
      <c r="C734" s="790"/>
      <c r="D734" s="790"/>
      <c r="E734" s="790"/>
      <c r="F734" s="790"/>
      <c r="G734" s="790"/>
      <c r="H734" s="939"/>
      <c r="I734" s="790"/>
      <c r="J734" s="790"/>
      <c r="K734" s="790"/>
      <c r="L734" s="790"/>
      <c r="M734" s="939"/>
      <c r="N734" s="790"/>
      <c r="O734" s="790"/>
      <c r="P734" s="790"/>
      <c r="Q734" s="790"/>
      <c r="R734" s="790"/>
      <c r="S734" s="790"/>
      <c r="T734" s="940"/>
      <c r="U734" s="790"/>
      <c r="V734" s="790"/>
      <c r="W734" s="790"/>
      <c r="X734" s="790"/>
      <c r="Y734" s="790"/>
      <c r="Z734" s="790"/>
      <c r="AA734" s="790"/>
      <c r="AB734" s="791"/>
      <c r="AC734" s="792"/>
      <c r="AD734" s="792"/>
    </row>
    <row r="735" spans="1:30" ht="17.399999999999999">
      <c r="A735" s="790"/>
      <c r="B735" s="790"/>
      <c r="C735" s="790"/>
      <c r="D735" s="790"/>
      <c r="E735" s="790"/>
      <c r="F735" s="790"/>
      <c r="G735" s="790"/>
      <c r="H735" s="939"/>
      <c r="I735" s="790"/>
      <c r="J735" s="790"/>
      <c r="K735" s="790"/>
      <c r="L735" s="790"/>
      <c r="M735" s="939"/>
      <c r="N735" s="790"/>
      <c r="O735" s="790"/>
      <c r="P735" s="790"/>
      <c r="Q735" s="790"/>
      <c r="R735" s="790"/>
      <c r="S735" s="790"/>
      <c r="T735" s="940"/>
      <c r="U735" s="790"/>
      <c r="V735" s="790"/>
      <c r="W735" s="790"/>
      <c r="X735" s="790"/>
      <c r="Y735" s="790"/>
      <c r="Z735" s="790"/>
      <c r="AA735" s="790"/>
      <c r="AB735" s="791"/>
      <c r="AC735" s="792"/>
      <c r="AD735" s="792"/>
    </row>
    <row r="736" spans="1:30" ht="17.399999999999999">
      <c r="A736" s="790"/>
      <c r="B736" s="790"/>
      <c r="C736" s="790"/>
      <c r="D736" s="790"/>
      <c r="E736" s="790"/>
      <c r="F736" s="790"/>
      <c r="G736" s="790"/>
      <c r="H736" s="939"/>
      <c r="I736" s="790"/>
      <c r="J736" s="790"/>
      <c r="K736" s="790"/>
      <c r="L736" s="790"/>
      <c r="M736" s="939"/>
      <c r="N736" s="790"/>
      <c r="O736" s="790"/>
      <c r="P736" s="790"/>
      <c r="Q736" s="790"/>
      <c r="R736" s="790"/>
      <c r="S736" s="790"/>
      <c r="T736" s="940"/>
      <c r="U736" s="790"/>
      <c r="V736" s="790"/>
      <c r="W736" s="790"/>
      <c r="X736" s="790"/>
      <c r="Y736" s="790"/>
      <c r="Z736" s="790"/>
      <c r="AA736" s="790"/>
      <c r="AB736" s="791"/>
      <c r="AC736" s="792"/>
      <c r="AD736" s="792"/>
    </row>
    <row r="737" spans="1:30" ht="17.399999999999999">
      <c r="A737" s="790"/>
      <c r="B737" s="790"/>
      <c r="C737" s="790"/>
      <c r="D737" s="790"/>
      <c r="E737" s="790"/>
      <c r="F737" s="790"/>
      <c r="G737" s="790"/>
      <c r="H737" s="939"/>
      <c r="I737" s="790"/>
      <c r="J737" s="790"/>
      <c r="K737" s="790"/>
      <c r="L737" s="790"/>
      <c r="M737" s="939"/>
      <c r="N737" s="790"/>
      <c r="O737" s="790"/>
      <c r="P737" s="790"/>
      <c r="Q737" s="790"/>
      <c r="R737" s="790"/>
      <c r="S737" s="790"/>
      <c r="T737" s="940"/>
      <c r="U737" s="790"/>
      <c r="V737" s="790"/>
      <c r="W737" s="790"/>
      <c r="X737" s="790"/>
      <c r="Y737" s="790"/>
      <c r="Z737" s="790"/>
      <c r="AA737" s="790"/>
      <c r="AB737" s="791"/>
      <c r="AC737" s="792"/>
      <c r="AD737" s="792"/>
    </row>
    <row r="738" spans="1:30" ht="17.399999999999999">
      <c r="A738" s="790"/>
      <c r="B738" s="790"/>
      <c r="C738" s="790"/>
      <c r="D738" s="790"/>
      <c r="E738" s="790"/>
      <c r="F738" s="790"/>
      <c r="G738" s="790"/>
      <c r="H738" s="939"/>
      <c r="I738" s="790"/>
      <c r="J738" s="790"/>
      <c r="K738" s="790"/>
      <c r="L738" s="790"/>
      <c r="M738" s="939"/>
      <c r="N738" s="790"/>
      <c r="O738" s="790"/>
      <c r="P738" s="790"/>
      <c r="Q738" s="790"/>
      <c r="R738" s="790"/>
      <c r="S738" s="790"/>
      <c r="T738" s="940"/>
      <c r="U738" s="790"/>
      <c r="V738" s="790"/>
      <c r="W738" s="790"/>
      <c r="X738" s="790"/>
      <c r="Y738" s="790"/>
      <c r="Z738" s="790"/>
      <c r="AA738" s="790"/>
      <c r="AB738" s="791"/>
      <c r="AC738" s="792"/>
      <c r="AD738" s="792"/>
    </row>
    <row r="739" spans="1:30" ht="17.399999999999999">
      <c r="A739" s="790"/>
      <c r="B739" s="790"/>
      <c r="C739" s="790"/>
      <c r="D739" s="790"/>
      <c r="E739" s="790"/>
      <c r="F739" s="790"/>
      <c r="G739" s="790"/>
      <c r="H739" s="939"/>
      <c r="I739" s="790"/>
      <c r="J739" s="790"/>
      <c r="K739" s="790"/>
      <c r="L739" s="790"/>
      <c r="M739" s="939"/>
      <c r="N739" s="790"/>
      <c r="O739" s="790"/>
      <c r="P739" s="790"/>
      <c r="Q739" s="790"/>
      <c r="R739" s="790"/>
      <c r="S739" s="790"/>
      <c r="T739" s="940"/>
      <c r="U739" s="790"/>
      <c r="V739" s="790"/>
      <c r="W739" s="790"/>
      <c r="X739" s="790"/>
      <c r="Y739" s="790"/>
      <c r="Z739" s="790"/>
      <c r="AA739" s="790"/>
      <c r="AB739" s="791"/>
      <c r="AC739" s="792"/>
      <c r="AD739" s="792"/>
    </row>
    <row r="740" spans="1:30" ht="17.399999999999999">
      <c r="A740" s="790"/>
      <c r="B740" s="790"/>
      <c r="C740" s="790"/>
      <c r="D740" s="790"/>
      <c r="E740" s="790"/>
      <c r="F740" s="790"/>
      <c r="G740" s="790"/>
      <c r="H740" s="939"/>
      <c r="I740" s="790"/>
      <c r="J740" s="790"/>
      <c r="K740" s="790"/>
      <c r="L740" s="790"/>
      <c r="M740" s="939"/>
      <c r="N740" s="790"/>
      <c r="O740" s="790"/>
      <c r="P740" s="790"/>
      <c r="Q740" s="790"/>
      <c r="R740" s="790"/>
      <c r="S740" s="790"/>
      <c r="T740" s="940"/>
      <c r="U740" s="790"/>
      <c r="V740" s="790"/>
      <c r="W740" s="790"/>
      <c r="X740" s="790"/>
      <c r="Y740" s="790"/>
      <c r="Z740" s="790"/>
      <c r="AA740" s="790"/>
      <c r="AB740" s="791"/>
      <c r="AC740" s="792"/>
      <c r="AD740" s="792"/>
    </row>
    <row r="741" spans="1:30" ht="17.399999999999999">
      <c r="A741" s="790"/>
      <c r="B741" s="790"/>
      <c r="C741" s="790"/>
      <c r="D741" s="790"/>
      <c r="E741" s="790"/>
      <c r="F741" s="790"/>
      <c r="G741" s="790"/>
      <c r="H741" s="939"/>
      <c r="I741" s="790"/>
      <c r="J741" s="790"/>
      <c r="K741" s="790"/>
      <c r="L741" s="790"/>
      <c r="M741" s="939"/>
      <c r="N741" s="790"/>
      <c r="O741" s="790"/>
      <c r="P741" s="790"/>
      <c r="Q741" s="790"/>
      <c r="R741" s="790"/>
      <c r="S741" s="790"/>
      <c r="T741" s="940"/>
      <c r="U741" s="790"/>
      <c r="V741" s="790"/>
      <c r="W741" s="790"/>
      <c r="X741" s="790"/>
      <c r="Y741" s="790"/>
      <c r="Z741" s="790"/>
      <c r="AA741" s="790"/>
      <c r="AB741" s="791"/>
      <c r="AC741" s="792"/>
      <c r="AD741" s="792"/>
    </row>
    <row r="742" spans="1:30" ht="17.399999999999999">
      <c r="A742" s="790"/>
      <c r="B742" s="790"/>
      <c r="C742" s="790"/>
      <c r="D742" s="790"/>
      <c r="E742" s="790"/>
      <c r="F742" s="790"/>
      <c r="G742" s="790"/>
      <c r="H742" s="939"/>
      <c r="I742" s="790"/>
      <c r="J742" s="790"/>
      <c r="K742" s="790"/>
      <c r="L742" s="790"/>
      <c r="M742" s="939"/>
      <c r="N742" s="790"/>
      <c r="O742" s="790"/>
      <c r="P742" s="790"/>
      <c r="Q742" s="790"/>
      <c r="R742" s="790"/>
      <c r="S742" s="790"/>
      <c r="T742" s="940"/>
      <c r="U742" s="790"/>
      <c r="V742" s="790"/>
      <c r="W742" s="790"/>
      <c r="X742" s="790"/>
      <c r="Y742" s="790"/>
      <c r="Z742" s="790"/>
      <c r="AA742" s="790"/>
      <c r="AB742" s="791"/>
      <c r="AC742" s="792"/>
      <c r="AD742" s="792"/>
    </row>
    <row r="743" spans="1:30" ht="17.399999999999999">
      <c r="A743" s="790"/>
      <c r="B743" s="790"/>
      <c r="C743" s="790"/>
      <c r="D743" s="790"/>
      <c r="E743" s="790"/>
      <c r="F743" s="790"/>
      <c r="G743" s="790"/>
      <c r="H743" s="939"/>
      <c r="I743" s="790"/>
      <c r="J743" s="790"/>
      <c r="K743" s="790"/>
      <c r="L743" s="790"/>
      <c r="M743" s="939"/>
      <c r="N743" s="790"/>
      <c r="O743" s="790"/>
      <c r="P743" s="790"/>
      <c r="Q743" s="790"/>
      <c r="R743" s="790"/>
      <c r="S743" s="790"/>
      <c r="T743" s="940"/>
      <c r="U743" s="790"/>
      <c r="V743" s="790"/>
      <c r="W743" s="790"/>
      <c r="X743" s="790"/>
      <c r="Y743" s="790"/>
      <c r="Z743" s="790"/>
      <c r="AA743" s="790"/>
      <c r="AB743" s="791"/>
      <c r="AC743" s="792"/>
      <c r="AD743" s="792"/>
    </row>
    <row r="744" spans="1:30" ht="17.399999999999999">
      <c r="A744" s="790"/>
      <c r="B744" s="790"/>
      <c r="C744" s="790"/>
      <c r="D744" s="790"/>
      <c r="E744" s="790"/>
      <c r="F744" s="790"/>
      <c r="G744" s="790"/>
      <c r="H744" s="939"/>
      <c r="I744" s="790"/>
      <c r="J744" s="790"/>
      <c r="K744" s="790"/>
      <c r="L744" s="790"/>
      <c r="M744" s="939"/>
      <c r="N744" s="790"/>
      <c r="O744" s="790"/>
      <c r="P744" s="790"/>
      <c r="Q744" s="790"/>
      <c r="R744" s="790"/>
      <c r="S744" s="790"/>
      <c r="T744" s="940"/>
      <c r="U744" s="790"/>
      <c r="V744" s="790"/>
      <c r="W744" s="790"/>
      <c r="X744" s="790"/>
      <c r="Y744" s="790"/>
      <c r="Z744" s="790"/>
      <c r="AA744" s="790"/>
      <c r="AB744" s="791"/>
      <c r="AC744" s="792"/>
      <c r="AD744" s="792"/>
    </row>
    <row r="745" spans="1:30" ht="17.399999999999999">
      <c r="A745" s="790"/>
      <c r="B745" s="790"/>
      <c r="C745" s="790"/>
      <c r="D745" s="790"/>
      <c r="E745" s="790"/>
      <c r="F745" s="790"/>
      <c r="G745" s="790"/>
      <c r="H745" s="939"/>
      <c r="I745" s="790"/>
      <c r="J745" s="790"/>
      <c r="K745" s="790"/>
      <c r="L745" s="790"/>
      <c r="M745" s="939"/>
      <c r="N745" s="790"/>
      <c r="O745" s="790"/>
      <c r="P745" s="790"/>
      <c r="Q745" s="790"/>
      <c r="R745" s="790"/>
      <c r="S745" s="790"/>
      <c r="T745" s="940"/>
      <c r="U745" s="790"/>
      <c r="V745" s="790"/>
      <c r="W745" s="790"/>
      <c r="X745" s="790"/>
      <c r="Y745" s="790"/>
      <c r="Z745" s="790"/>
      <c r="AA745" s="790"/>
      <c r="AB745" s="791"/>
      <c r="AC745" s="792"/>
      <c r="AD745" s="792"/>
    </row>
    <row r="746" spans="1:30" ht="17.399999999999999">
      <c r="A746" s="790"/>
      <c r="B746" s="790"/>
      <c r="C746" s="790"/>
      <c r="D746" s="790"/>
      <c r="E746" s="790"/>
      <c r="F746" s="790"/>
      <c r="G746" s="790"/>
      <c r="H746" s="939"/>
      <c r="I746" s="790"/>
      <c r="J746" s="790"/>
      <c r="K746" s="790"/>
      <c r="L746" s="790"/>
      <c r="M746" s="939"/>
      <c r="N746" s="790"/>
      <c r="O746" s="790"/>
      <c r="P746" s="790"/>
      <c r="Q746" s="790"/>
      <c r="R746" s="790"/>
      <c r="S746" s="790"/>
      <c r="T746" s="940"/>
      <c r="U746" s="790"/>
      <c r="V746" s="790"/>
      <c r="W746" s="790"/>
      <c r="X746" s="790"/>
      <c r="Y746" s="790"/>
      <c r="Z746" s="790"/>
      <c r="AA746" s="790"/>
      <c r="AB746" s="791"/>
      <c r="AC746" s="792"/>
      <c r="AD746" s="792"/>
    </row>
    <row r="747" spans="1:30" ht="17.399999999999999">
      <c r="A747" s="790"/>
      <c r="B747" s="790"/>
      <c r="C747" s="790"/>
      <c r="D747" s="790"/>
      <c r="E747" s="790"/>
      <c r="F747" s="790"/>
      <c r="G747" s="790"/>
      <c r="H747" s="939"/>
      <c r="I747" s="790"/>
      <c r="J747" s="790"/>
      <c r="K747" s="790"/>
      <c r="L747" s="790"/>
      <c r="M747" s="939"/>
      <c r="N747" s="790"/>
      <c r="O747" s="790"/>
      <c r="P747" s="790"/>
      <c r="Q747" s="790"/>
      <c r="R747" s="790"/>
      <c r="S747" s="790"/>
      <c r="T747" s="940"/>
      <c r="U747" s="790"/>
      <c r="V747" s="790"/>
      <c r="W747" s="790"/>
      <c r="X747" s="790"/>
      <c r="Y747" s="790"/>
      <c r="Z747" s="790"/>
      <c r="AA747" s="790"/>
      <c r="AB747" s="791"/>
      <c r="AC747" s="792"/>
      <c r="AD747" s="792"/>
    </row>
    <row r="748" spans="1:30" ht="17.399999999999999">
      <c r="A748" s="790"/>
      <c r="B748" s="790"/>
      <c r="C748" s="790"/>
      <c r="D748" s="790"/>
      <c r="E748" s="790"/>
      <c r="F748" s="790"/>
      <c r="G748" s="790"/>
      <c r="H748" s="939"/>
      <c r="I748" s="790"/>
      <c r="J748" s="790"/>
      <c r="K748" s="790"/>
      <c r="L748" s="790"/>
      <c r="M748" s="939"/>
      <c r="N748" s="790"/>
      <c r="O748" s="790"/>
      <c r="P748" s="790"/>
      <c r="Q748" s="790"/>
      <c r="R748" s="790"/>
      <c r="S748" s="790"/>
      <c r="T748" s="940"/>
      <c r="U748" s="790"/>
      <c r="V748" s="790"/>
      <c r="W748" s="790"/>
      <c r="X748" s="790"/>
      <c r="Y748" s="790"/>
      <c r="Z748" s="790"/>
      <c r="AA748" s="790"/>
      <c r="AB748" s="791"/>
      <c r="AC748" s="792"/>
      <c r="AD748" s="792"/>
    </row>
    <row r="749" spans="1:30" ht="17.399999999999999">
      <c r="A749" s="790"/>
      <c r="B749" s="790"/>
      <c r="C749" s="790"/>
      <c r="D749" s="790"/>
      <c r="E749" s="790"/>
      <c r="F749" s="790"/>
      <c r="G749" s="790"/>
      <c r="H749" s="939"/>
      <c r="I749" s="790"/>
      <c r="J749" s="790"/>
      <c r="K749" s="790"/>
      <c r="L749" s="790"/>
      <c r="M749" s="939"/>
      <c r="N749" s="790"/>
      <c r="O749" s="790"/>
      <c r="P749" s="790"/>
      <c r="Q749" s="790"/>
      <c r="R749" s="790"/>
      <c r="S749" s="790"/>
      <c r="T749" s="940"/>
      <c r="U749" s="790"/>
      <c r="V749" s="790"/>
      <c r="W749" s="790"/>
      <c r="X749" s="790"/>
      <c r="Y749" s="790"/>
      <c r="Z749" s="790"/>
      <c r="AA749" s="790"/>
      <c r="AB749" s="791"/>
      <c r="AC749" s="792"/>
      <c r="AD749" s="792"/>
    </row>
    <row r="750" spans="1:30" ht="17.399999999999999">
      <c r="A750" s="790"/>
      <c r="B750" s="790"/>
      <c r="C750" s="790"/>
      <c r="D750" s="790"/>
      <c r="E750" s="790"/>
      <c r="F750" s="790"/>
      <c r="G750" s="790"/>
      <c r="H750" s="939"/>
      <c r="I750" s="790"/>
      <c r="J750" s="790"/>
      <c r="K750" s="790"/>
      <c r="L750" s="790"/>
      <c r="M750" s="939"/>
      <c r="N750" s="790"/>
      <c r="O750" s="790"/>
      <c r="P750" s="790"/>
      <c r="Q750" s="790"/>
      <c r="R750" s="790"/>
      <c r="S750" s="790"/>
      <c r="T750" s="940"/>
      <c r="U750" s="790"/>
      <c r="V750" s="790"/>
      <c r="W750" s="790"/>
      <c r="X750" s="790"/>
      <c r="Y750" s="790"/>
      <c r="Z750" s="790"/>
      <c r="AA750" s="790"/>
      <c r="AB750" s="791"/>
      <c r="AC750" s="792"/>
      <c r="AD750" s="792"/>
    </row>
    <row r="751" spans="1:30" ht="17.399999999999999">
      <c r="A751" s="790"/>
      <c r="B751" s="790"/>
      <c r="C751" s="790"/>
      <c r="D751" s="790"/>
      <c r="E751" s="790"/>
      <c r="F751" s="790"/>
      <c r="G751" s="790"/>
      <c r="H751" s="939"/>
      <c r="I751" s="790"/>
      <c r="J751" s="790"/>
      <c r="K751" s="790"/>
      <c r="L751" s="790"/>
      <c r="M751" s="939"/>
      <c r="N751" s="790"/>
      <c r="O751" s="790"/>
      <c r="P751" s="790"/>
      <c r="Q751" s="790"/>
      <c r="R751" s="790"/>
      <c r="S751" s="790"/>
      <c r="T751" s="940"/>
      <c r="U751" s="790"/>
      <c r="V751" s="790"/>
      <c r="W751" s="790"/>
      <c r="X751" s="790"/>
      <c r="Y751" s="790"/>
      <c r="Z751" s="790"/>
      <c r="AA751" s="790"/>
      <c r="AB751" s="791"/>
      <c r="AC751" s="792"/>
      <c r="AD751" s="792"/>
    </row>
    <row r="752" spans="1:30" ht="17.399999999999999">
      <c r="A752" s="790"/>
      <c r="B752" s="790"/>
      <c r="C752" s="790"/>
      <c r="D752" s="790"/>
      <c r="E752" s="790"/>
      <c r="F752" s="790"/>
      <c r="G752" s="790"/>
      <c r="H752" s="939"/>
      <c r="I752" s="790"/>
      <c r="J752" s="790"/>
      <c r="K752" s="790"/>
      <c r="L752" s="790"/>
      <c r="M752" s="939"/>
      <c r="N752" s="790"/>
      <c r="O752" s="790"/>
      <c r="P752" s="790"/>
      <c r="Q752" s="790"/>
      <c r="R752" s="790"/>
      <c r="S752" s="790"/>
      <c r="T752" s="940"/>
      <c r="U752" s="790"/>
      <c r="V752" s="790"/>
      <c r="W752" s="790"/>
      <c r="X752" s="790"/>
      <c r="Y752" s="790"/>
      <c r="Z752" s="790"/>
      <c r="AA752" s="790"/>
      <c r="AB752" s="791"/>
      <c r="AC752" s="792"/>
      <c r="AD752" s="792"/>
    </row>
    <row r="753" spans="1:30" ht="17.399999999999999">
      <c r="A753" s="790"/>
      <c r="B753" s="790"/>
      <c r="C753" s="790"/>
      <c r="D753" s="790"/>
      <c r="E753" s="790"/>
      <c r="F753" s="790"/>
      <c r="G753" s="790"/>
      <c r="H753" s="939"/>
      <c r="I753" s="790"/>
      <c r="J753" s="790"/>
      <c r="K753" s="790"/>
      <c r="L753" s="790"/>
      <c r="M753" s="939"/>
      <c r="N753" s="790"/>
      <c r="O753" s="790"/>
      <c r="P753" s="790"/>
      <c r="Q753" s="790"/>
      <c r="R753" s="790"/>
      <c r="S753" s="790"/>
      <c r="T753" s="940"/>
      <c r="U753" s="790"/>
      <c r="V753" s="790"/>
      <c r="W753" s="790"/>
      <c r="X753" s="790"/>
      <c r="Y753" s="790"/>
      <c r="Z753" s="790"/>
      <c r="AA753" s="790"/>
      <c r="AB753" s="791"/>
      <c r="AC753" s="792"/>
      <c r="AD753" s="792"/>
    </row>
    <row r="754" spans="1:30" ht="17.399999999999999">
      <c r="A754" s="790"/>
      <c r="B754" s="790"/>
      <c r="C754" s="790"/>
      <c r="D754" s="790"/>
      <c r="E754" s="790"/>
      <c r="F754" s="790"/>
      <c r="G754" s="790"/>
      <c r="H754" s="939"/>
      <c r="I754" s="790"/>
      <c r="J754" s="790"/>
      <c r="K754" s="790"/>
      <c r="L754" s="790"/>
      <c r="M754" s="939"/>
      <c r="N754" s="790"/>
      <c r="O754" s="790"/>
      <c r="P754" s="790"/>
      <c r="Q754" s="790"/>
      <c r="R754" s="790"/>
      <c r="S754" s="790"/>
      <c r="T754" s="940"/>
      <c r="U754" s="790"/>
      <c r="V754" s="790"/>
      <c r="W754" s="790"/>
      <c r="X754" s="790"/>
      <c r="Y754" s="790"/>
      <c r="Z754" s="790"/>
      <c r="AA754" s="790"/>
      <c r="AB754" s="791"/>
      <c r="AC754" s="792"/>
      <c r="AD754" s="792"/>
    </row>
    <row r="755" spans="1:30" ht="17.399999999999999">
      <c r="A755" s="790"/>
      <c r="B755" s="790"/>
      <c r="C755" s="790"/>
      <c r="D755" s="790"/>
      <c r="E755" s="790"/>
      <c r="F755" s="790"/>
      <c r="G755" s="790"/>
      <c r="H755" s="939"/>
      <c r="I755" s="790"/>
      <c r="J755" s="790"/>
      <c r="K755" s="790"/>
      <c r="L755" s="790"/>
      <c r="M755" s="939"/>
      <c r="N755" s="790"/>
      <c r="O755" s="790"/>
      <c r="P755" s="790"/>
      <c r="Q755" s="790"/>
      <c r="R755" s="790"/>
      <c r="S755" s="790"/>
      <c r="T755" s="940"/>
      <c r="U755" s="790"/>
      <c r="V755" s="790"/>
      <c r="W755" s="790"/>
      <c r="X755" s="790"/>
      <c r="Y755" s="790"/>
      <c r="Z755" s="790"/>
      <c r="AA755" s="790"/>
      <c r="AB755" s="791"/>
      <c r="AC755" s="792"/>
      <c r="AD755" s="792"/>
    </row>
    <row r="756" spans="1:30" ht="17.399999999999999">
      <c r="A756" s="790"/>
      <c r="B756" s="790"/>
      <c r="C756" s="790"/>
      <c r="D756" s="790"/>
      <c r="E756" s="790"/>
      <c r="F756" s="790"/>
      <c r="G756" s="790"/>
      <c r="H756" s="939"/>
      <c r="I756" s="790"/>
      <c r="J756" s="790"/>
      <c r="K756" s="790"/>
      <c r="L756" s="790"/>
      <c r="M756" s="939"/>
      <c r="N756" s="790"/>
      <c r="O756" s="790"/>
      <c r="P756" s="790"/>
      <c r="Q756" s="790"/>
      <c r="R756" s="790"/>
      <c r="S756" s="790"/>
      <c r="T756" s="940"/>
      <c r="U756" s="790"/>
      <c r="V756" s="790"/>
      <c r="W756" s="790"/>
      <c r="X756" s="790"/>
      <c r="Y756" s="790"/>
      <c r="Z756" s="790"/>
      <c r="AA756" s="790"/>
      <c r="AB756" s="791"/>
      <c r="AC756" s="792"/>
      <c r="AD756" s="792"/>
    </row>
    <row r="757" spans="1:30" ht="17.399999999999999">
      <c r="A757" s="790"/>
      <c r="B757" s="790"/>
      <c r="C757" s="790"/>
      <c r="D757" s="790"/>
      <c r="E757" s="790"/>
      <c r="F757" s="790"/>
      <c r="G757" s="790"/>
      <c r="H757" s="939"/>
      <c r="I757" s="790"/>
      <c r="J757" s="790"/>
      <c r="K757" s="790"/>
      <c r="L757" s="790"/>
      <c r="M757" s="939"/>
      <c r="N757" s="790"/>
      <c r="O757" s="790"/>
      <c r="P757" s="790"/>
      <c r="Q757" s="790"/>
      <c r="R757" s="790"/>
      <c r="S757" s="790"/>
      <c r="T757" s="940"/>
      <c r="U757" s="790"/>
      <c r="V757" s="790"/>
      <c r="W757" s="790"/>
      <c r="X757" s="790"/>
      <c r="Y757" s="790"/>
      <c r="Z757" s="790"/>
      <c r="AA757" s="790"/>
      <c r="AB757" s="791"/>
      <c r="AC757" s="792"/>
      <c r="AD757" s="792"/>
    </row>
    <row r="758" spans="1:30" ht="17.399999999999999">
      <c r="A758" s="790"/>
      <c r="B758" s="790"/>
      <c r="C758" s="790"/>
      <c r="D758" s="790"/>
      <c r="E758" s="790"/>
      <c r="F758" s="790"/>
      <c r="G758" s="790"/>
      <c r="H758" s="939"/>
      <c r="I758" s="790"/>
      <c r="J758" s="790"/>
      <c r="K758" s="790"/>
      <c r="L758" s="790"/>
      <c r="M758" s="939"/>
      <c r="N758" s="790"/>
      <c r="O758" s="790"/>
      <c r="P758" s="790"/>
      <c r="Q758" s="790"/>
      <c r="R758" s="790"/>
      <c r="S758" s="790"/>
      <c r="T758" s="940"/>
      <c r="U758" s="790"/>
      <c r="V758" s="790"/>
      <c r="W758" s="790"/>
      <c r="X758" s="790"/>
      <c r="Y758" s="790"/>
      <c r="Z758" s="790"/>
      <c r="AA758" s="790"/>
      <c r="AB758" s="791"/>
      <c r="AC758" s="792"/>
      <c r="AD758" s="792"/>
    </row>
    <row r="759" spans="1:30" ht="17.399999999999999">
      <c r="A759" s="790"/>
      <c r="B759" s="790"/>
      <c r="C759" s="790"/>
      <c r="D759" s="790"/>
      <c r="E759" s="790"/>
      <c r="F759" s="790"/>
      <c r="G759" s="790"/>
      <c r="H759" s="939"/>
      <c r="I759" s="790"/>
      <c r="J759" s="790"/>
      <c r="K759" s="790"/>
      <c r="L759" s="790"/>
      <c r="M759" s="939"/>
      <c r="N759" s="790"/>
      <c r="O759" s="790"/>
      <c r="P759" s="790"/>
      <c r="Q759" s="790"/>
      <c r="R759" s="790"/>
      <c r="S759" s="790"/>
      <c r="T759" s="940"/>
      <c r="U759" s="790"/>
      <c r="V759" s="790"/>
      <c r="W759" s="790"/>
      <c r="X759" s="790"/>
      <c r="Y759" s="790"/>
      <c r="Z759" s="790"/>
      <c r="AA759" s="790"/>
      <c r="AB759" s="791"/>
      <c r="AC759" s="792"/>
      <c r="AD759" s="792"/>
    </row>
    <row r="760" spans="1:30" ht="17.399999999999999">
      <c r="A760" s="790"/>
      <c r="B760" s="790"/>
      <c r="C760" s="790"/>
      <c r="D760" s="790"/>
      <c r="E760" s="790"/>
      <c r="F760" s="790"/>
      <c r="G760" s="790"/>
      <c r="H760" s="939"/>
      <c r="I760" s="790"/>
      <c r="J760" s="790"/>
      <c r="K760" s="790"/>
      <c r="L760" s="790"/>
      <c r="M760" s="939"/>
      <c r="N760" s="790"/>
      <c r="O760" s="790"/>
      <c r="P760" s="790"/>
      <c r="Q760" s="790"/>
      <c r="R760" s="790"/>
      <c r="S760" s="790"/>
      <c r="T760" s="940"/>
      <c r="U760" s="790"/>
      <c r="V760" s="790"/>
      <c r="W760" s="790"/>
      <c r="X760" s="790"/>
      <c r="Y760" s="790"/>
      <c r="Z760" s="790"/>
      <c r="AA760" s="790"/>
      <c r="AB760" s="791"/>
      <c r="AC760" s="792"/>
      <c r="AD760" s="792"/>
    </row>
    <row r="761" spans="1:30" ht="17.399999999999999">
      <c r="A761" s="790"/>
      <c r="B761" s="790"/>
      <c r="C761" s="790"/>
      <c r="D761" s="790"/>
      <c r="E761" s="790"/>
      <c r="F761" s="790"/>
      <c r="G761" s="790"/>
      <c r="H761" s="939"/>
      <c r="I761" s="790"/>
      <c r="J761" s="790"/>
      <c r="K761" s="790"/>
      <c r="L761" s="790"/>
      <c r="M761" s="939"/>
      <c r="N761" s="790"/>
      <c r="O761" s="790"/>
      <c r="P761" s="790"/>
      <c r="Q761" s="790"/>
      <c r="R761" s="790"/>
      <c r="S761" s="790"/>
      <c r="T761" s="940"/>
      <c r="U761" s="790"/>
      <c r="V761" s="790"/>
      <c r="W761" s="790"/>
      <c r="X761" s="790"/>
      <c r="Y761" s="790"/>
      <c r="Z761" s="790"/>
      <c r="AA761" s="790"/>
      <c r="AB761" s="791"/>
      <c r="AC761" s="792"/>
      <c r="AD761" s="792"/>
    </row>
    <row r="762" spans="1:30" ht="17.399999999999999">
      <c r="A762" s="790"/>
      <c r="B762" s="790"/>
      <c r="C762" s="790"/>
      <c r="D762" s="790"/>
      <c r="E762" s="790"/>
      <c r="F762" s="790"/>
      <c r="G762" s="790"/>
      <c r="H762" s="939"/>
      <c r="I762" s="790"/>
      <c r="J762" s="790"/>
      <c r="K762" s="790"/>
      <c r="L762" s="790"/>
      <c r="M762" s="939"/>
      <c r="N762" s="790"/>
      <c r="O762" s="790"/>
      <c r="P762" s="790"/>
      <c r="Q762" s="790"/>
      <c r="R762" s="790"/>
      <c r="S762" s="790"/>
      <c r="T762" s="940"/>
      <c r="U762" s="790"/>
      <c r="V762" s="790"/>
      <c r="W762" s="790"/>
      <c r="X762" s="790"/>
      <c r="Y762" s="790"/>
      <c r="Z762" s="790"/>
      <c r="AA762" s="790"/>
      <c r="AB762" s="791"/>
      <c r="AC762" s="792"/>
      <c r="AD762" s="792"/>
    </row>
    <row r="763" spans="1:30" ht="17.399999999999999">
      <c r="A763" s="790"/>
      <c r="B763" s="790"/>
      <c r="C763" s="790"/>
      <c r="D763" s="790"/>
      <c r="E763" s="790"/>
      <c r="F763" s="790"/>
      <c r="G763" s="790"/>
      <c r="H763" s="939"/>
      <c r="I763" s="790"/>
      <c r="J763" s="790"/>
      <c r="K763" s="790"/>
      <c r="L763" s="790"/>
      <c r="M763" s="939"/>
      <c r="N763" s="790"/>
      <c r="O763" s="790"/>
      <c r="P763" s="790"/>
      <c r="Q763" s="790"/>
      <c r="R763" s="790"/>
      <c r="S763" s="790"/>
      <c r="T763" s="940"/>
      <c r="U763" s="790"/>
      <c r="V763" s="790"/>
      <c r="W763" s="790"/>
      <c r="X763" s="790"/>
      <c r="Y763" s="790"/>
      <c r="Z763" s="790"/>
      <c r="AA763" s="790"/>
      <c r="AB763" s="791"/>
      <c r="AC763" s="792"/>
      <c r="AD763" s="792"/>
    </row>
    <row r="764" spans="1:30" ht="17.399999999999999">
      <c r="A764" s="790"/>
      <c r="B764" s="790"/>
      <c r="C764" s="790"/>
      <c r="D764" s="790"/>
      <c r="E764" s="790"/>
      <c r="F764" s="790"/>
      <c r="G764" s="790"/>
      <c r="H764" s="939"/>
      <c r="I764" s="790"/>
      <c r="J764" s="790"/>
      <c r="K764" s="790"/>
      <c r="L764" s="790"/>
      <c r="M764" s="939"/>
      <c r="N764" s="790"/>
      <c r="O764" s="790"/>
      <c r="P764" s="790"/>
      <c r="Q764" s="790"/>
      <c r="R764" s="790"/>
      <c r="S764" s="790"/>
      <c r="T764" s="940"/>
      <c r="U764" s="790"/>
      <c r="V764" s="790"/>
      <c r="W764" s="790"/>
      <c r="X764" s="790"/>
      <c r="Y764" s="790"/>
      <c r="Z764" s="790"/>
      <c r="AA764" s="790"/>
      <c r="AB764" s="791"/>
      <c r="AC764" s="792"/>
      <c r="AD764" s="792"/>
    </row>
    <row r="765" spans="1:30" ht="17.399999999999999">
      <c r="A765" s="790"/>
      <c r="B765" s="790"/>
      <c r="C765" s="790"/>
      <c r="D765" s="790"/>
      <c r="E765" s="790"/>
      <c r="F765" s="790"/>
      <c r="G765" s="790"/>
      <c r="H765" s="939"/>
      <c r="I765" s="790"/>
      <c r="J765" s="790"/>
      <c r="K765" s="790"/>
      <c r="L765" s="790"/>
      <c r="M765" s="939"/>
      <c r="N765" s="790"/>
      <c r="O765" s="790"/>
      <c r="P765" s="790"/>
      <c r="Q765" s="790"/>
      <c r="R765" s="790"/>
      <c r="S765" s="790"/>
      <c r="T765" s="940"/>
      <c r="U765" s="790"/>
      <c r="V765" s="790"/>
      <c r="W765" s="790"/>
      <c r="X765" s="790"/>
      <c r="Y765" s="790"/>
      <c r="Z765" s="790"/>
      <c r="AA765" s="790"/>
      <c r="AB765" s="791"/>
      <c r="AC765" s="792"/>
      <c r="AD765" s="792"/>
    </row>
    <row r="766" spans="1:30" ht="17.399999999999999">
      <c r="A766" s="790"/>
      <c r="B766" s="790"/>
      <c r="C766" s="790"/>
      <c r="D766" s="790"/>
      <c r="E766" s="790"/>
      <c r="F766" s="790"/>
      <c r="G766" s="790"/>
      <c r="H766" s="939"/>
      <c r="I766" s="790"/>
      <c r="J766" s="790"/>
      <c r="K766" s="790"/>
      <c r="L766" s="790"/>
      <c r="M766" s="939"/>
      <c r="N766" s="790"/>
      <c r="O766" s="790"/>
      <c r="P766" s="790"/>
      <c r="Q766" s="790"/>
      <c r="R766" s="790"/>
      <c r="S766" s="790"/>
      <c r="T766" s="940"/>
      <c r="U766" s="790"/>
      <c r="V766" s="790"/>
      <c r="W766" s="790"/>
      <c r="X766" s="790"/>
      <c r="Y766" s="790"/>
      <c r="Z766" s="790"/>
      <c r="AA766" s="790"/>
      <c r="AB766" s="791"/>
      <c r="AC766" s="792"/>
      <c r="AD766" s="792"/>
    </row>
    <row r="767" spans="1:30" ht="17.399999999999999">
      <c r="A767" s="790"/>
      <c r="B767" s="790"/>
      <c r="C767" s="790"/>
      <c r="D767" s="790"/>
      <c r="E767" s="790"/>
      <c r="F767" s="790"/>
      <c r="G767" s="790"/>
      <c r="H767" s="939"/>
      <c r="I767" s="790"/>
      <c r="J767" s="790"/>
      <c r="K767" s="790"/>
      <c r="L767" s="790"/>
      <c r="M767" s="939"/>
      <c r="N767" s="790"/>
      <c r="O767" s="790"/>
      <c r="P767" s="790"/>
      <c r="Q767" s="790"/>
      <c r="R767" s="790"/>
      <c r="S767" s="790"/>
      <c r="T767" s="940"/>
      <c r="U767" s="790"/>
      <c r="V767" s="790"/>
      <c r="W767" s="790"/>
      <c r="X767" s="790"/>
      <c r="Y767" s="790"/>
      <c r="Z767" s="790"/>
      <c r="AA767" s="790"/>
      <c r="AB767" s="791"/>
      <c r="AC767" s="792"/>
      <c r="AD767" s="792"/>
    </row>
    <row r="768" spans="1:30" ht="17.399999999999999">
      <c r="A768" s="790"/>
      <c r="B768" s="790"/>
      <c r="C768" s="790"/>
      <c r="D768" s="790"/>
      <c r="E768" s="790"/>
      <c r="F768" s="790"/>
      <c r="G768" s="790"/>
      <c r="H768" s="939"/>
      <c r="I768" s="790"/>
      <c r="J768" s="790"/>
      <c r="K768" s="790"/>
      <c r="L768" s="790"/>
      <c r="M768" s="939"/>
      <c r="N768" s="790"/>
      <c r="O768" s="790"/>
      <c r="P768" s="790"/>
      <c r="Q768" s="790"/>
      <c r="R768" s="790"/>
      <c r="S768" s="790"/>
      <c r="T768" s="940"/>
      <c r="U768" s="790"/>
      <c r="V768" s="790"/>
      <c r="W768" s="790"/>
      <c r="X768" s="790"/>
      <c r="Y768" s="790"/>
      <c r="Z768" s="790"/>
      <c r="AA768" s="790"/>
      <c r="AB768" s="791"/>
      <c r="AC768" s="792"/>
      <c r="AD768" s="792"/>
    </row>
    <row r="769" spans="1:30" ht="17.399999999999999">
      <c r="A769" s="790"/>
      <c r="B769" s="790"/>
      <c r="C769" s="790"/>
      <c r="D769" s="790"/>
      <c r="E769" s="790"/>
      <c r="F769" s="790"/>
      <c r="G769" s="790"/>
      <c r="H769" s="939"/>
      <c r="I769" s="790"/>
      <c r="J769" s="790"/>
      <c r="K769" s="790"/>
      <c r="L769" s="790"/>
      <c r="M769" s="939"/>
      <c r="N769" s="790"/>
      <c r="O769" s="790"/>
      <c r="P769" s="790"/>
      <c r="Q769" s="790"/>
      <c r="R769" s="790"/>
      <c r="S769" s="790"/>
      <c r="T769" s="940"/>
      <c r="U769" s="790"/>
      <c r="V769" s="790"/>
      <c r="W769" s="790"/>
      <c r="X769" s="790"/>
      <c r="Y769" s="790"/>
      <c r="Z769" s="790"/>
      <c r="AA769" s="790"/>
      <c r="AB769" s="791"/>
      <c r="AC769" s="792"/>
      <c r="AD769" s="792"/>
    </row>
    <row r="770" spans="1:30" ht="17.399999999999999">
      <c r="A770" s="790"/>
      <c r="B770" s="790"/>
      <c r="C770" s="790"/>
      <c r="D770" s="790"/>
      <c r="E770" s="790"/>
      <c r="F770" s="790"/>
      <c r="G770" s="790"/>
      <c r="H770" s="939"/>
      <c r="I770" s="790"/>
      <c r="J770" s="790"/>
      <c r="K770" s="790"/>
      <c r="L770" s="790"/>
      <c r="M770" s="939"/>
      <c r="N770" s="790"/>
      <c r="O770" s="790"/>
      <c r="P770" s="790"/>
      <c r="Q770" s="790"/>
      <c r="R770" s="790"/>
      <c r="S770" s="790"/>
      <c r="T770" s="940"/>
      <c r="U770" s="790"/>
      <c r="V770" s="790"/>
      <c r="W770" s="790"/>
      <c r="X770" s="790"/>
      <c r="Y770" s="790"/>
      <c r="Z770" s="790"/>
      <c r="AA770" s="790"/>
      <c r="AB770" s="791"/>
      <c r="AC770" s="792"/>
      <c r="AD770" s="792"/>
    </row>
    <row r="771" spans="1:30" ht="17.399999999999999">
      <c r="A771" s="790"/>
      <c r="B771" s="790"/>
      <c r="C771" s="790"/>
      <c r="D771" s="790"/>
      <c r="E771" s="790"/>
      <c r="F771" s="790"/>
      <c r="G771" s="790"/>
      <c r="H771" s="939"/>
      <c r="I771" s="790"/>
      <c r="J771" s="790"/>
      <c r="K771" s="790"/>
      <c r="L771" s="790"/>
      <c r="M771" s="939"/>
      <c r="N771" s="790"/>
      <c r="O771" s="790"/>
      <c r="P771" s="790"/>
      <c r="Q771" s="790"/>
      <c r="R771" s="790"/>
      <c r="S771" s="790"/>
      <c r="T771" s="940"/>
      <c r="U771" s="790"/>
      <c r="V771" s="790"/>
      <c r="W771" s="790"/>
      <c r="X771" s="790"/>
      <c r="Y771" s="790"/>
      <c r="Z771" s="790"/>
      <c r="AA771" s="790"/>
      <c r="AB771" s="791"/>
      <c r="AC771" s="792"/>
      <c r="AD771" s="792"/>
    </row>
    <row r="772" spans="1:30" ht="17.399999999999999">
      <c r="A772" s="790"/>
      <c r="B772" s="790"/>
      <c r="C772" s="790"/>
      <c r="D772" s="790"/>
      <c r="E772" s="790"/>
      <c r="F772" s="790"/>
      <c r="G772" s="790"/>
      <c r="H772" s="939"/>
      <c r="I772" s="790"/>
      <c r="J772" s="790"/>
      <c r="K772" s="790"/>
      <c r="L772" s="790"/>
      <c r="M772" s="939"/>
      <c r="N772" s="790"/>
      <c r="O772" s="790"/>
      <c r="P772" s="790"/>
      <c r="Q772" s="790"/>
      <c r="R772" s="790"/>
      <c r="S772" s="790"/>
      <c r="T772" s="940"/>
      <c r="U772" s="790"/>
      <c r="V772" s="790"/>
      <c r="W772" s="790"/>
      <c r="X772" s="790"/>
      <c r="Y772" s="790"/>
      <c r="Z772" s="790"/>
      <c r="AA772" s="790"/>
      <c r="AB772" s="791"/>
      <c r="AC772" s="792"/>
      <c r="AD772" s="792"/>
    </row>
    <row r="773" spans="1:30" ht="17.399999999999999">
      <c r="A773" s="790"/>
      <c r="B773" s="790"/>
      <c r="C773" s="790"/>
      <c r="D773" s="790"/>
      <c r="E773" s="790"/>
      <c r="F773" s="790"/>
      <c r="G773" s="790"/>
      <c r="H773" s="939"/>
      <c r="I773" s="790"/>
      <c r="J773" s="790"/>
      <c r="K773" s="790"/>
      <c r="L773" s="790"/>
      <c r="M773" s="939"/>
      <c r="N773" s="790"/>
      <c r="O773" s="790"/>
      <c r="P773" s="790"/>
      <c r="Q773" s="790"/>
      <c r="R773" s="790"/>
      <c r="S773" s="790"/>
      <c r="T773" s="940"/>
      <c r="U773" s="790"/>
      <c r="V773" s="790"/>
      <c r="W773" s="790"/>
      <c r="X773" s="790"/>
      <c r="Y773" s="790"/>
      <c r="Z773" s="790"/>
      <c r="AA773" s="790"/>
      <c r="AB773" s="791"/>
      <c r="AC773" s="792"/>
      <c r="AD773" s="792"/>
    </row>
    <row r="774" spans="1:30" ht="17.399999999999999">
      <c r="A774" s="790"/>
      <c r="B774" s="790"/>
      <c r="C774" s="790"/>
      <c r="D774" s="790"/>
      <c r="E774" s="790"/>
      <c r="F774" s="790"/>
      <c r="G774" s="790"/>
      <c r="H774" s="939"/>
      <c r="I774" s="790"/>
      <c r="J774" s="790"/>
      <c r="K774" s="790"/>
      <c r="L774" s="790"/>
      <c r="M774" s="939"/>
      <c r="N774" s="790"/>
      <c r="O774" s="790"/>
      <c r="P774" s="790"/>
      <c r="Q774" s="790"/>
      <c r="R774" s="790"/>
      <c r="S774" s="790"/>
      <c r="T774" s="940"/>
      <c r="U774" s="790"/>
      <c r="V774" s="790"/>
      <c r="W774" s="790"/>
      <c r="X774" s="790"/>
      <c r="Y774" s="790"/>
      <c r="Z774" s="790"/>
      <c r="AA774" s="790"/>
      <c r="AB774" s="791"/>
      <c r="AC774" s="792"/>
      <c r="AD774" s="792"/>
    </row>
    <row r="775" spans="1:30" ht="17.399999999999999">
      <c r="A775" s="790"/>
      <c r="B775" s="790"/>
      <c r="C775" s="790"/>
      <c r="D775" s="790"/>
      <c r="E775" s="790"/>
      <c r="F775" s="790"/>
      <c r="G775" s="790"/>
      <c r="H775" s="939"/>
      <c r="I775" s="790"/>
      <c r="J775" s="790"/>
      <c r="K775" s="790"/>
      <c r="L775" s="790"/>
      <c r="M775" s="939"/>
      <c r="N775" s="790"/>
      <c r="O775" s="790"/>
      <c r="P775" s="790"/>
      <c r="Q775" s="790"/>
      <c r="R775" s="790"/>
      <c r="S775" s="790"/>
      <c r="T775" s="940"/>
      <c r="U775" s="790"/>
      <c r="V775" s="790"/>
      <c r="W775" s="790"/>
      <c r="X775" s="790"/>
      <c r="Y775" s="790"/>
      <c r="Z775" s="790"/>
      <c r="AA775" s="790"/>
      <c r="AB775" s="791"/>
      <c r="AC775" s="792"/>
      <c r="AD775" s="792"/>
    </row>
    <row r="776" spans="1:30" ht="17.399999999999999">
      <c r="A776" s="790"/>
      <c r="B776" s="790"/>
      <c r="C776" s="790"/>
      <c r="D776" s="790"/>
      <c r="E776" s="790"/>
      <c r="F776" s="790"/>
      <c r="G776" s="790"/>
      <c r="H776" s="939"/>
      <c r="I776" s="790"/>
      <c r="J776" s="790"/>
      <c r="K776" s="790"/>
      <c r="L776" s="790"/>
      <c r="M776" s="939"/>
      <c r="N776" s="790"/>
      <c r="O776" s="790"/>
      <c r="P776" s="790"/>
      <c r="Q776" s="790"/>
      <c r="R776" s="790"/>
      <c r="S776" s="790"/>
      <c r="T776" s="940"/>
      <c r="U776" s="790"/>
      <c r="V776" s="790"/>
      <c r="W776" s="790"/>
      <c r="X776" s="790"/>
      <c r="Y776" s="790"/>
      <c r="Z776" s="790"/>
      <c r="AA776" s="790"/>
      <c r="AB776" s="791"/>
      <c r="AC776" s="792"/>
      <c r="AD776" s="792"/>
    </row>
    <row r="777" spans="1:30" ht="17.399999999999999">
      <c r="A777" s="790"/>
      <c r="B777" s="790"/>
      <c r="C777" s="790"/>
      <c r="D777" s="790"/>
      <c r="E777" s="790"/>
      <c r="F777" s="790"/>
      <c r="G777" s="790"/>
      <c r="H777" s="939"/>
      <c r="I777" s="790"/>
      <c r="J777" s="790"/>
      <c r="K777" s="790"/>
      <c r="L777" s="790"/>
      <c r="M777" s="939"/>
      <c r="N777" s="790"/>
      <c r="O777" s="790"/>
      <c r="P777" s="790"/>
      <c r="Q777" s="790"/>
      <c r="R777" s="790"/>
      <c r="S777" s="790"/>
      <c r="T777" s="940"/>
      <c r="U777" s="790"/>
      <c r="V777" s="790"/>
      <c r="W777" s="790"/>
      <c r="X777" s="790"/>
      <c r="Y777" s="790"/>
      <c r="Z777" s="790"/>
      <c r="AA777" s="790"/>
      <c r="AB777" s="791"/>
      <c r="AC777" s="792"/>
      <c r="AD777" s="792"/>
    </row>
    <row r="778" spans="1:30" ht="17.399999999999999">
      <c r="A778" s="790"/>
      <c r="B778" s="790"/>
      <c r="C778" s="790"/>
      <c r="D778" s="790"/>
      <c r="E778" s="790"/>
      <c r="F778" s="790"/>
      <c r="G778" s="790"/>
      <c r="H778" s="939"/>
      <c r="I778" s="790"/>
      <c r="J778" s="790"/>
      <c r="K778" s="790"/>
      <c r="L778" s="790"/>
      <c r="M778" s="939"/>
      <c r="N778" s="790"/>
      <c r="O778" s="790"/>
      <c r="P778" s="790"/>
      <c r="Q778" s="790"/>
      <c r="R778" s="790"/>
      <c r="S778" s="790"/>
      <c r="T778" s="940"/>
      <c r="U778" s="790"/>
      <c r="V778" s="790"/>
      <c r="W778" s="790"/>
      <c r="X778" s="790"/>
      <c r="Y778" s="790"/>
      <c r="Z778" s="790"/>
      <c r="AA778" s="790"/>
      <c r="AB778" s="791"/>
      <c r="AC778" s="792"/>
      <c r="AD778" s="792"/>
    </row>
    <row r="779" spans="1:30" ht="17.399999999999999">
      <c r="A779" s="790"/>
      <c r="B779" s="790"/>
      <c r="C779" s="790"/>
      <c r="D779" s="790"/>
      <c r="E779" s="790"/>
      <c r="F779" s="790"/>
      <c r="G779" s="790"/>
      <c r="H779" s="939"/>
      <c r="I779" s="790"/>
      <c r="J779" s="790"/>
      <c r="K779" s="790"/>
      <c r="L779" s="790"/>
      <c r="M779" s="939"/>
      <c r="N779" s="790"/>
      <c r="O779" s="790"/>
      <c r="P779" s="790"/>
      <c r="Q779" s="790"/>
      <c r="R779" s="790"/>
      <c r="S779" s="790"/>
      <c r="T779" s="940"/>
      <c r="U779" s="790"/>
      <c r="V779" s="790"/>
      <c r="W779" s="790"/>
      <c r="X779" s="790"/>
      <c r="Y779" s="790"/>
      <c r="Z779" s="790"/>
      <c r="AA779" s="790"/>
      <c r="AB779" s="791"/>
      <c r="AC779" s="792"/>
      <c r="AD779" s="792"/>
    </row>
    <row r="780" spans="1:30" ht="17.399999999999999">
      <c r="A780" s="790"/>
      <c r="B780" s="790"/>
      <c r="C780" s="790"/>
      <c r="D780" s="790"/>
      <c r="E780" s="790"/>
      <c r="F780" s="790"/>
      <c r="G780" s="790"/>
      <c r="H780" s="939"/>
      <c r="I780" s="790"/>
      <c r="J780" s="790"/>
      <c r="K780" s="790"/>
      <c r="L780" s="790"/>
      <c r="M780" s="939"/>
      <c r="N780" s="790"/>
      <c r="O780" s="790"/>
      <c r="P780" s="790"/>
      <c r="Q780" s="790"/>
      <c r="R780" s="790"/>
      <c r="S780" s="790"/>
      <c r="T780" s="940"/>
      <c r="U780" s="790"/>
      <c r="V780" s="790"/>
      <c r="W780" s="790"/>
      <c r="X780" s="790"/>
      <c r="Y780" s="790"/>
      <c r="Z780" s="790"/>
      <c r="AA780" s="790"/>
      <c r="AB780" s="791"/>
      <c r="AC780" s="792"/>
      <c r="AD780" s="792"/>
    </row>
    <row r="781" spans="1:30" ht="17.399999999999999">
      <c r="A781" s="790"/>
      <c r="B781" s="790"/>
      <c r="C781" s="790"/>
      <c r="D781" s="790"/>
      <c r="E781" s="790"/>
      <c r="F781" s="790"/>
      <c r="G781" s="790"/>
      <c r="H781" s="939"/>
      <c r="I781" s="790"/>
      <c r="J781" s="790"/>
      <c r="K781" s="790"/>
      <c r="L781" s="790"/>
      <c r="M781" s="939"/>
      <c r="N781" s="790"/>
      <c r="O781" s="790"/>
      <c r="P781" s="790"/>
      <c r="Q781" s="790"/>
      <c r="R781" s="790"/>
      <c r="S781" s="790"/>
      <c r="T781" s="940"/>
      <c r="U781" s="790"/>
      <c r="V781" s="790"/>
      <c r="W781" s="790"/>
      <c r="X781" s="790"/>
      <c r="Y781" s="790"/>
      <c r="Z781" s="790"/>
      <c r="AA781" s="790"/>
      <c r="AB781" s="791"/>
      <c r="AC781" s="792"/>
      <c r="AD781" s="792"/>
    </row>
    <row r="782" spans="1:30" ht="17.399999999999999">
      <c r="A782" s="790"/>
      <c r="B782" s="790"/>
      <c r="C782" s="790"/>
      <c r="D782" s="790"/>
      <c r="E782" s="790"/>
      <c r="F782" s="790"/>
      <c r="G782" s="790"/>
      <c r="H782" s="939"/>
      <c r="I782" s="790"/>
      <c r="J782" s="790"/>
      <c r="K782" s="790"/>
      <c r="L782" s="790"/>
      <c r="M782" s="939"/>
      <c r="N782" s="790"/>
      <c r="O782" s="790"/>
      <c r="P782" s="790"/>
      <c r="Q782" s="790"/>
      <c r="R782" s="790"/>
      <c r="S782" s="790"/>
      <c r="T782" s="940"/>
      <c r="U782" s="790"/>
      <c r="V782" s="790"/>
      <c r="W782" s="790"/>
      <c r="X782" s="790"/>
      <c r="Y782" s="790"/>
      <c r="Z782" s="790"/>
      <c r="AA782" s="790"/>
      <c r="AB782" s="791"/>
      <c r="AC782" s="792"/>
      <c r="AD782" s="792"/>
    </row>
    <row r="783" spans="1:30" ht="17.399999999999999">
      <c r="A783" s="790"/>
      <c r="B783" s="790"/>
      <c r="C783" s="790"/>
      <c r="D783" s="790"/>
      <c r="E783" s="790"/>
      <c r="F783" s="790"/>
      <c r="G783" s="790"/>
      <c r="H783" s="939"/>
      <c r="I783" s="790"/>
      <c r="J783" s="790"/>
      <c r="K783" s="790"/>
      <c r="L783" s="790"/>
      <c r="M783" s="939"/>
      <c r="N783" s="790"/>
      <c r="O783" s="790"/>
      <c r="P783" s="790"/>
      <c r="Q783" s="790"/>
      <c r="R783" s="790"/>
      <c r="S783" s="790"/>
      <c r="T783" s="940"/>
      <c r="U783" s="790"/>
      <c r="V783" s="790"/>
      <c r="W783" s="790"/>
      <c r="X783" s="790"/>
      <c r="Y783" s="790"/>
      <c r="Z783" s="790"/>
      <c r="AA783" s="790"/>
      <c r="AB783" s="791"/>
      <c r="AC783" s="792"/>
      <c r="AD783" s="792"/>
    </row>
    <row r="784" spans="1:30" ht="17.399999999999999">
      <c r="A784" s="790"/>
      <c r="B784" s="790"/>
      <c r="C784" s="790"/>
      <c r="D784" s="790"/>
      <c r="E784" s="790"/>
      <c r="F784" s="790"/>
      <c r="G784" s="790"/>
      <c r="H784" s="939"/>
      <c r="I784" s="790"/>
      <c r="J784" s="790"/>
      <c r="K784" s="790"/>
      <c r="L784" s="790"/>
      <c r="M784" s="939"/>
      <c r="N784" s="790"/>
      <c r="O784" s="790"/>
      <c r="P784" s="790"/>
      <c r="Q784" s="790"/>
      <c r="R784" s="790"/>
      <c r="S784" s="790"/>
      <c r="T784" s="940"/>
      <c r="U784" s="790"/>
      <c r="V784" s="790"/>
      <c r="W784" s="790"/>
      <c r="X784" s="790"/>
      <c r="Y784" s="790"/>
      <c r="Z784" s="790"/>
      <c r="AA784" s="790"/>
      <c r="AB784" s="791"/>
      <c r="AC784" s="792"/>
      <c r="AD784" s="792"/>
    </row>
    <row r="785" spans="1:30" ht="17.399999999999999">
      <c r="A785" s="790"/>
      <c r="B785" s="790"/>
      <c r="C785" s="790"/>
      <c r="D785" s="790"/>
      <c r="E785" s="790"/>
      <c r="F785" s="790"/>
      <c r="G785" s="790"/>
      <c r="H785" s="939"/>
      <c r="I785" s="790"/>
      <c r="J785" s="790"/>
      <c r="K785" s="790"/>
      <c r="L785" s="790"/>
      <c r="M785" s="939"/>
      <c r="N785" s="790"/>
      <c r="O785" s="790"/>
      <c r="P785" s="790"/>
      <c r="Q785" s="790"/>
      <c r="R785" s="790"/>
      <c r="S785" s="790"/>
      <c r="T785" s="940"/>
      <c r="U785" s="790"/>
      <c r="V785" s="790"/>
      <c r="W785" s="790"/>
      <c r="X785" s="790"/>
      <c r="Y785" s="790"/>
      <c r="Z785" s="790"/>
      <c r="AA785" s="790"/>
      <c r="AB785" s="791"/>
      <c r="AC785" s="792"/>
      <c r="AD785" s="792"/>
    </row>
    <row r="786" spans="1:30" ht="17.399999999999999">
      <c r="A786" s="790"/>
      <c r="B786" s="790"/>
      <c r="C786" s="790"/>
      <c r="D786" s="790"/>
      <c r="E786" s="790"/>
      <c r="F786" s="790"/>
      <c r="G786" s="790"/>
      <c r="H786" s="939"/>
      <c r="I786" s="790"/>
      <c r="J786" s="790"/>
      <c r="K786" s="790"/>
      <c r="L786" s="790"/>
      <c r="M786" s="939"/>
      <c r="N786" s="790"/>
      <c r="O786" s="790"/>
      <c r="P786" s="790"/>
      <c r="Q786" s="790"/>
      <c r="R786" s="790"/>
      <c r="S786" s="790"/>
      <c r="T786" s="940"/>
      <c r="U786" s="790"/>
      <c r="V786" s="790"/>
      <c r="W786" s="790"/>
      <c r="X786" s="790"/>
      <c r="Y786" s="790"/>
      <c r="Z786" s="790"/>
      <c r="AA786" s="790"/>
      <c r="AB786" s="791"/>
      <c r="AC786" s="792"/>
      <c r="AD786" s="792"/>
    </row>
    <row r="787" spans="1:30" ht="17.399999999999999">
      <c r="A787" s="790"/>
      <c r="B787" s="790"/>
      <c r="C787" s="790"/>
      <c r="D787" s="790"/>
      <c r="E787" s="790"/>
      <c r="F787" s="790"/>
      <c r="G787" s="790"/>
      <c r="H787" s="939"/>
      <c r="I787" s="790"/>
      <c r="J787" s="790"/>
      <c r="K787" s="790"/>
      <c r="L787" s="790"/>
      <c r="M787" s="939"/>
      <c r="N787" s="790"/>
      <c r="O787" s="790"/>
      <c r="P787" s="790"/>
      <c r="Q787" s="790"/>
      <c r="R787" s="790"/>
      <c r="S787" s="790"/>
      <c r="T787" s="940"/>
      <c r="U787" s="790"/>
      <c r="V787" s="790"/>
      <c r="W787" s="790"/>
      <c r="X787" s="790"/>
      <c r="Y787" s="790"/>
      <c r="Z787" s="790"/>
      <c r="AA787" s="790"/>
      <c r="AB787" s="791"/>
      <c r="AC787" s="792"/>
      <c r="AD787" s="792"/>
    </row>
    <row r="788" spans="1:30" ht="17.399999999999999">
      <c r="A788" s="790"/>
      <c r="B788" s="790"/>
      <c r="C788" s="790"/>
      <c r="D788" s="790"/>
      <c r="E788" s="790"/>
      <c r="F788" s="790"/>
      <c r="G788" s="790"/>
      <c r="H788" s="939"/>
      <c r="I788" s="790"/>
      <c r="J788" s="790"/>
      <c r="K788" s="790"/>
      <c r="L788" s="790"/>
      <c r="M788" s="939"/>
      <c r="N788" s="790"/>
      <c r="O788" s="790"/>
      <c r="P788" s="790"/>
      <c r="Q788" s="790"/>
      <c r="R788" s="790"/>
      <c r="S788" s="790"/>
      <c r="T788" s="940"/>
      <c r="U788" s="790"/>
      <c r="V788" s="790"/>
      <c r="W788" s="790"/>
      <c r="X788" s="790"/>
      <c r="Y788" s="790"/>
      <c r="Z788" s="790"/>
      <c r="AA788" s="790"/>
      <c r="AB788" s="791"/>
      <c r="AC788" s="792"/>
      <c r="AD788" s="792"/>
    </row>
    <row r="789" spans="1:30" ht="17.399999999999999">
      <c r="A789" s="790"/>
      <c r="B789" s="790"/>
      <c r="C789" s="790"/>
      <c r="D789" s="790"/>
      <c r="E789" s="790"/>
      <c r="F789" s="790"/>
      <c r="G789" s="790"/>
      <c r="H789" s="939"/>
      <c r="I789" s="790"/>
      <c r="J789" s="790"/>
      <c r="K789" s="790"/>
      <c r="L789" s="790"/>
      <c r="M789" s="939"/>
      <c r="N789" s="790"/>
      <c r="O789" s="790"/>
      <c r="P789" s="790"/>
      <c r="Q789" s="790"/>
      <c r="R789" s="790"/>
      <c r="S789" s="790"/>
      <c r="T789" s="940"/>
      <c r="U789" s="790"/>
      <c r="V789" s="790"/>
      <c r="W789" s="790"/>
      <c r="X789" s="790"/>
      <c r="Y789" s="790"/>
      <c r="Z789" s="790"/>
      <c r="AA789" s="790"/>
      <c r="AB789" s="791"/>
      <c r="AC789" s="792"/>
      <c r="AD789" s="792"/>
    </row>
    <row r="790" spans="1:30" ht="17.399999999999999">
      <c r="A790" s="790"/>
      <c r="B790" s="790"/>
      <c r="C790" s="790"/>
      <c r="D790" s="790"/>
      <c r="E790" s="790"/>
      <c r="F790" s="790"/>
      <c r="G790" s="790"/>
      <c r="H790" s="939"/>
      <c r="I790" s="790"/>
      <c r="J790" s="790"/>
      <c r="K790" s="790"/>
      <c r="L790" s="790"/>
      <c r="M790" s="939"/>
      <c r="N790" s="790"/>
      <c r="O790" s="790"/>
      <c r="P790" s="790"/>
      <c r="Q790" s="790"/>
      <c r="R790" s="790"/>
      <c r="S790" s="790"/>
      <c r="T790" s="940"/>
      <c r="U790" s="790"/>
      <c r="V790" s="790"/>
      <c r="W790" s="790"/>
      <c r="X790" s="790"/>
      <c r="Y790" s="790"/>
      <c r="Z790" s="790"/>
      <c r="AA790" s="790"/>
      <c r="AB790" s="791"/>
      <c r="AC790" s="792"/>
      <c r="AD790" s="792"/>
    </row>
    <row r="791" spans="1:30" ht="17.399999999999999">
      <c r="A791" s="790"/>
      <c r="B791" s="790"/>
      <c r="C791" s="790"/>
      <c r="D791" s="790"/>
      <c r="E791" s="790"/>
      <c r="F791" s="790"/>
      <c r="G791" s="790"/>
      <c r="H791" s="939"/>
      <c r="I791" s="790"/>
      <c r="J791" s="790"/>
      <c r="K791" s="790"/>
      <c r="L791" s="790"/>
      <c r="M791" s="939"/>
      <c r="N791" s="790"/>
      <c r="O791" s="790"/>
      <c r="P791" s="790"/>
      <c r="Q791" s="790"/>
      <c r="R791" s="790"/>
      <c r="S791" s="790"/>
      <c r="T791" s="940"/>
      <c r="U791" s="790"/>
      <c r="V791" s="790"/>
      <c r="W791" s="790"/>
      <c r="X791" s="790"/>
      <c r="Y791" s="790"/>
      <c r="Z791" s="790"/>
      <c r="AA791" s="790"/>
      <c r="AB791" s="791"/>
      <c r="AC791" s="792"/>
      <c r="AD791" s="792"/>
    </row>
    <row r="792" spans="1:30" ht="17.399999999999999">
      <c r="A792" s="790"/>
      <c r="B792" s="790"/>
      <c r="C792" s="790"/>
      <c r="D792" s="790"/>
      <c r="E792" s="790"/>
      <c r="F792" s="790"/>
      <c r="G792" s="790"/>
      <c r="H792" s="939"/>
      <c r="I792" s="790"/>
      <c r="J792" s="790"/>
      <c r="K792" s="790"/>
      <c r="L792" s="790"/>
      <c r="M792" s="939"/>
      <c r="N792" s="790"/>
      <c r="O792" s="790"/>
      <c r="P792" s="790"/>
      <c r="Q792" s="790"/>
      <c r="R792" s="790"/>
      <c r="S792" s="790"/>
      <c r="T792" s="940"/>
      <c r="U792" s="790"/>
      <c r="V792" s="790"/>
      <c r="W792" s="790"/>
      <c r="X792" s="790"/>
      <c r="Y792" s="790"/>
      <c r="Z792" s="790"/>
      <c r="AA792" s="790"/>
      <c r="AB792" s="791"/>
      <c r="AC792" s="792"/>
      <c r="AD792" s="792"/>
    </row>
    <row r="793" spans="1:30" ht="17.399999999999999">
      <c r="A793" s="790"/>
      <c r="B793" s="790"/>
      <c r="C793" s="790"/>
      <c r="D793" s="790"/>
      <c r="E793" s="790"/>
      <c r="F793" s="790"/>
      <c r="G793" s="790"/>
      <c r="H793" s="939"/>
      <c r="I793" s="790"/>
      <c r="J793" s="790"/>
      <c r="K793" s="790"/>
      <c r="L793" s="790"/>
      <c r="M793" s="939"/>
      <c r="N793" s="790"/>
      <c r="O793" s="790"/>
      <c r="P793" s="790"/>
      <c r="Q793" s="790"/>
      <c r="R793" s="790"/>
      <c r="S793" s="790"/>
      <c r="T793" s="940"/>
      <c r="U793" s="790"/>
      <c r="V793" s="790"/>
      <c r="W793" s="790"/>
      <c r="X793" s="790"/>
      <c r="Y793" s="790"/>
      <c r="Z793" s="790"/>
      <c r="AA793" s="790"/>
      <c r="AB793" s="791"/>
      <c r="AC793" s="792"/>
      <c r="AD793" s="792"/>
    </row>
    <row r="794" spans="1:30" ht="17.399999999999999">
      <c r="A794" s="790"/>
      <c r="B794" s="790"/>
      <c r="C794" s="790"/>
      <c r="D794" s="790"/>
      <c r="E794" s="790"/>
      <c r="F794" s="790"/>
      <c r="G794" s="790"/>
      <c r="H794" s="939"/>
      <c r="I794" s="790"/>
      <c r="J794" s="790"/>
      <c r="K794" s="790"/>
      <c r="L794" s="790"/>
      <c r="M794" s="939"/>
      <c r="N794" s="790"/>
      <c r="O794" s="790"/>
      <c r="P794" s="790"/>
      <c r="Q794" s="790"/>
      <c r="R794" s="790"/>
      <c r="S794" s="790"/>
      <c r="T794" s="940"/>
      <c r="U794" s="790"/>
      <c r="V794" s="790"/>
      <c r="W794" s="790"/>
      <c r="X794" s="790"/>
      <c r="Y794" s="790"/>
      <c r="Z794" s="790"/>
      <c r="AA794" s="790"/>
      <c r="AB794" s="791"/>
      <c r="AC794" s="792"/>
      <c r="AD794" s="792"/>
    </row>
    <row r="795" spans="1:30" ht="17.399999999999999">
      <c r="A795" s="790"/>
      <c r="B795" s="790"/>
      <c r="C795" s="790"/>
      <c r="D795" s="790"/>
      <c r="E795" s="790"/>
      <c r="F795" s="790"/>
      <c r="G795" s="790"/>
      <c r="H795" s="939"/>
      <c r="I795" s="790"/>
      <c r="J795" s="790"/>
      <c r="K795" s="790"/>
      <c r="L795" s="790"/>
      <c r="M795" s="939"/>
      <c r="N795" s="790"/>
      <c r="O795" s="790"/>
      <c r="P795" s="790"/>
      <c r="Q795" s="790"/>
      <c r="R795" s="790"/>
      <c r="S795" s="790"/>
      <c r="T795" s="940"/>
      <c r="U795" s="790"/>
      <c r="V795" s="790"/>
      <c r="W795" s="790"/>
      <c r="X795" s="790"/>
      <c r="Y795" s="790"/>
      <c r="Z795" s="790"/>
      <c r="AA795" s="790"/>
      <c r="AB795" s="791"/>
      <c r="AC795" s="792"/>
      <c r="AD795" s="792"/>
    </row>
    <row r="796" spans="1:30" ht="17.399999999999999">
      <c r="A796" s="790"/>
      <c r="B796" s="790"/>
      <c r="C796" s="790"/>
      <c r="D796" s="790"/>
      <c r="E796" s="790"/>
      <c r="F796" s="790"/>
      <c r="G796" s="790"/>
      <c r="H796" s="939"/>
      <c r="I796" s="790"/>
      <c r="J796" s="790"/>
      <c r="K796" s="790"/>
      <c r="L796" s="790"/>
      <c r="M796" s="939"/>
      <c r="N796" s="790"/>
      <c r="O796" s="790"/>
      <c r="P796" s="790"/>
      <c r="Q796" s="790"/>
      <c r="R796" s="790"/>
      <c r="S796" s="790"/>
      <c r="T796" s="940"/>
      <c r="U796" s="790"/>
      <c r="V796" s="790"/>
      <c r="W796" s="790"/>
      <c r="X796" s="790"/>
      <c r="Y796" s="790"/>
      <c r="Z796" s="790"/>
      <c r="AA796" s="790"/>
      <c r="AB796" s="791"/>
      <c r="AC796" s="792"/>
      <c r="AD796" s="792"/>
    </row>
    <row r="797" spans="1:30" ht="17.399999999999999">
      <c r="A797" s="790"/>
      <c r="B797" s="790"/>
      <c r="C797" s="790"/>
      <c r="D797" s="790"/>
      <c r="E797" s="790"/>
      <c r="F797" s="790"/>
      <c r="G797" s="790"/>
      <c r="H797" s="939"/>
      <c r="I797" s="790"/>
      <c r="J797" s="790"/>
      <c r="K797" s="790"/>
      <c r="L797" s="790"/>
      <c r="M797" s="939"/>
      <c r="N797" s="790"/>
      <c r="O797" s="790"/>
      <c r="P797" s="790"/>
      <c r="Q797" s="790"/>
      <c r="R797" s="790"/>
      <c r="S797" s="790"/>
      <c r="T797" s="940"/>
      <c r="U797" s="790"/>
      <c r="V797" s="790"/>
      <c r="W797" s="790"/>
      <c r="X797" s="790"/>
      <c r="Y797" s="790"/>
      <c r="Z797" s="790"/>
      <c r="AA797" s="790"/>
      <c r="AB797" s="791"/>
      <c r="AC797" s="792"/>
      <c r="AD797" s="792"/>
    </row>
    <row r="798" spans="1:30" ht="17.399999999999999">
      <c r="A798" s="790"/>
      <c r="B798" s="790"/>
      <c r="C798" s="790"/>
      <c r="D798" s="790"/>
      <c r="E798" s="790"/>
      <c r="F798" s="790"/>
      <c r="G798" s="790"/>
      <c r="H798" s="939"/>
      <c r="I798" s="790"/>
      <c r="J798" s="790"/>
      <c r="K798" s="790"/>
      <c r="L798" s="790"/>
      <c r="M798" s="939"/>
      <c r="N798" s="790"/>
      <c r="O798" s="790"/>
      <c r="P798" s="790"/>
      <c r="Q798" s="790"/>
      <c r="R798" s="790"/>
      <c r="S798" s="790"/>
      <c r="T798" s="940"/>
      <c r="U798" s="790"/>
      <c r="V798" s="790"/>
      <c r="W798" s="790"/>
      <c r="X798" s="790"/>
      <c r="Y798" s="790"/>
      <c r="Z798" s="790"/>
      <c r="AA798" s="790"/>
      <c r="AB798" s="791"/>
      <c r="AC798" s="792"/>
      <c r="AD798" s="792"/>
    </row>
    <row r="799" spans="1:30" ht="17.399999999999999">
      <c r="A799" s="790"/>
      <c r="B799" s="790"/>
      <c r="C799" s="790"/>
      <c r="D799" s="790"/>
      <c r="E799" s="790"/>
      <c r="F799" s="790"/>
      <c r="G799" s="790"/>
      <c r="H799" s="939"/>
      <c r="I799" s="790"/>
      <c r="J799" s="790"/>
      <c r="K799" s="790"/>
      <c r="L799" s="790"/>
      <c r="M799" s="939"/>
      <c r="N799" s="790"/>
      <c r="O799" s="790"/>
      <c r="P799" s="790"/>
      <c r="Q799" s="790"/>
      <c r="R799" s="790"/>
      <c r="S799" s="790"/>
      <c r="T799" s="940"/>
      <c r="U799" s="790"/>
      <c r="V799" s="790"/>
      <c r="W799" s="790"/>
      <c r="X799" s="790"/>
      <c r="Y799" s="790"/>
      <c r="Z799" s="790"/>
      <c r="AA799" s="790"/>
      <c r="AB799" s="791"/>
      <c r="AC799" s="792"/>
      <c r="AD799" s="792"/>
    </row>
    <row r="800" spans="1:30" ht="17.399999999999999">
      <c r="A800" s="790"/>
      <c r="B800" s="790"/>
      <c r="C800" s="790"/>
      <c r="D800" s="790"/>
      <c r="E800" s="790"/>
      <c r="F800" s="790"/>
      <c r="G800" s="790"/>
      <c r="H800" s="939"/>
      <c r="I800" s="790"/>
      <c r="J800" s="790"/>
      <c r="K800" s="790"/>
      <c r="L800" s="790"/>
      <c r="M800" s="939"/>
      <c r="N800" s="790"/>
      <c r="O800" s="790"/>
      <c r="P800" s="790"/>
      <c r="Q800" s="790"/>
      <c r="R800" s="790"/>
      <c r="S800" s="790"/>
      <c r="T800" s="940"/>
      <c r="U800" s="790"/>
      <c r="V800" s="790"/>
      <c r="W800" s="790"/>
      <c r="X800" s="790"/>
      <c r="Y800" s="790"/>
      <c r="Z800" s="790"/>
      <c r="AA800" s="790"/>
      <c r="AB800" s="791"/>
      <c r="AC800" s="792"/>
      <c r="AD800" s="792"/>
    </row>
    <row r="801" spans="1:30" ht="17.399999999999999">
      <c r="A801" s="790"/>
      <c r="B801" s="790"/>
      <c r="C801" s="790"/>
      <c r="D801" s="790"/>
      <c r="E801" s="790"/>
      <c r="F801" s="790"/>
      <c r="G801" s="790"/>
      <c r="H801" s="939"/>
      <c r="I801" s="790"/>
      <c r="J801" s="790"/>
      <c r="K801" s="790"/>
      <c r="L801" s="790"/>
      <c r="M801" s="939"/>
      <c r="N801" s="790"/>
      <c r="O801" s="790"/>
      <c r="P801" s="790"/>
      <c r="Q801" s="790"/>
      <c r="R801" s="790"/>
      <c r="S801" s="790"/>
      <c r="T801" s="940"/>
      <c r="U801" s="790"/>
      <c r="V801" s="790"/>
      <c r="W801" s="790"/>
      <c r="X801" s="790"/>
      <c r="Y801" s="790"/>
      <c r="Z801" s="790"/>
      <c r="AA801" s="790"/>
      <c r="AB801" s="791"/>
      <c r="AC801" s="792"/>
      <c r="AD801" s="792"/>
    </row>
    <row r="802" spans="1:30" ht="17.399999999999999">
      <c r="A802" s="790"/>
      <c r="B802" s="790"/>
      <c r="C802" s="790"/>
      <c r="D802" s="790"/>
      <c r="E802" s="790"/>
      <c r="F802" s="790"/>
      <c r="G802" s="790"/>
      <c r="H802" s="939"/>
      <c r="I802" s="790"/>
      <c r="J802" s="790"/>
      <c r="K802" s="790"/>
      <c r="L802" s="790"/>
      <c r="M802" s="939"/>
      <c r="N802" s="790"/>
      <c r="O802" s="790"/>
      <c r="P802" s="790"/>
      <c r="Q802" s="790"/>
      <c r="R802" s="790"/>
      <c r="S802" s="790"/>
      <c r="T802" s="940"/>
      <c r="U802" s="790"/>
      <c r="V802" s="790"/>
      <c r="W802" s="790"/>
      <c r="X802" s="790"/>
      <c r="Y802" s="790"/>
      <c r="Z802" s="790"/>
      <c r="AA802" s="790"/>
      <c r="AB802" s="791"/>
      <c r="AC802" s="792"/>
      <c r="AD802" s="792"/>
    </row>
    <row r="803" spans="1:30" ht="17.399999999999999">
      <c r="A803" s="790"/>
      <c r="B803" s="790"/>
      <c r="C803" s="790"/>
      <c r="D803" s="790"/>
      <c r="E803" s="790"/>
      <c r="F803" s="790"/>
      <c r="G803" s="790"/>
      <c r="H803" s="939"/>
      <c r="I803" s="790"/>
      <c r="J803" s="790"/>
      <c r="K803" s="790"/>
      <c r="L803" s="790"/>
      <c r="M803" s="939"/>
      <c r="N803" s="790"/>
      <c r="O803" s="790"/>
      <c r="P803" s="790"/>
      <c r="Q803" s="790"/>
      <c r="R803" s="790"/>
      <c r="S803" s="790"/>
      <c r="T803" s="940"/>
      <c r="U803" s="790"/>
      <c r="V803" s="790"/>
      <c r="W803" s="790"/>
      <c r="X803" s="790"/>
      <c r="Y803" s="790"/>
      <c r="Z803" s="790"/>
      <c r="AA803" s="790"/>
      <c r="AB803" s="791"/>
      <c r="AC803" s="792"/>
      <c r="AD803" s="792"/>
    </row>
    <row r="804" spans="1:30" ht="17.399999999999999">
      <c r="A804" s="790"/>
      <c r="B804" s="790"/>
      <c r="C804" s="790"/>
      <c r="D804" s="790"/>
      <c r="E804" s="790"/>
      <c r="F804" s="790"/>
      <c r="G804" s="790"/>
      <c r="H804" s="939"/>
      <c r="I804" s="790"/>
      <c r="J804" s="790"/>
      <c r="K804" s="790"/>
      <c r="L804" s="790"/>
      <c r="M804" s="939"/>
      <c r="N804" s="790"/>
      <c r="O804" s="790"/>
      <c r="P804" s="790"/>
      <c r="Q804" s="790"/>
      <c r="R804" s="790"/>
      <c r="S804" s="790"/>
      <c r="T804" s="940"/>
      <c r="U804" s="790"/>
      <c r="V804" s="790"/>
      <c r="W804" s="790"/>
      <c r="X804" s="790"/>
      <c r="Y804" s="790"/>
      <c r="Z804" s="790"/>
      <c r="AA804" s="790"/>
      <c r="AB804" s="791"/>
      <c r="AC804" s="792"/>
      <c r="AD804" s="792"/>
    </row>
    <row r="805" spans="1:30" ht="17.399999999999999">
      <c r="A805" s="790"/>
      <c r="B805" s="790"/>
      <c r="C805" s="790"/>
      <c r="D805" s="790"/>
      <c r="E805" s="790"/>
      <c r="F805" s="790"/>
      <c r="G805" s="790"/>
      <c r="H805" s="939"/>
      <c r="I805" s="790"/>
      <c r="J805" s="790"/>
      <c r="K805" s="790"/>
      <c r="L805" s="790"/>
      <c r="M805" s="939"/>
      <c r="N805" s="790"/>
      <c r="O805" s="790"/>
      <c r="P805" s="790"/>
      <c r="Q805" s="790"/>
      <c r="R805" s="790"/>
      <c r="S805" s="790"/>
      <c r="T805" s="940"/>
      <c r="U805" s="790"/>
      <c r="V805" s="790"/>
      <c r="W805" s="790"/>
      <c r="X805" s="790"/>
      <c r="Y805" s="790"/>
      <c r="Z805" s="790"/>
      <c r="AA805" s="790"/>
      <c r="AB805" s="791"/>
      <c r="AC805" s="792"/>
      <c r="AD805" s="792"/>
    </row>
    <row r="806" spans="1:30" ht="17.399999999999999">
      <c r="A806" s="790"/>
      <c r="B806" s="790"/>
      <c r="C806" s="790"/>
      <c r="D806" s="790"/>
      <c r="E806" s="790"/>
      <c r="F806" s="790"/>
      <c r="G806" s="790"/>
      <c r="H806" s="939"/>
      <c r="I806" s="790"/>
      <c r="J806" s="790"/>
      <c r="K806" s="790"/>
      <c r="L806" s="790"/>
      <c r="M806" s="939"/>
      <c r="N806" s="790"/>
      <c r="O806" s="790"/>
      <c r="P806" s="790"/>
      <c r="Q806" s="790"/>
      <c r="R806" s="790"/>
      <c r="S806" s="790"/>
      <c r="T806" s="940"/>
      <c r="U806" s="790"/>
      <c r="V806" s="790"/>
      <c r="W806" s="790"/>
      <c r="X806" s="790"/>
      <c r="Y806" s="790"/>
      <c r="Z806" s="790"/>
      <c r="AA806" s="790"/>
      <c r="AB806" s="791"/>
      <c r="AC806" s="792"/>
      <c r="AD806" s="792"/>
    </row>
    <row r="807" spans="1:30" ht="17.399999999999999">
      <c r="A807" s="790"/>
      <c r="B807" s="790"/>
      <c r="C807" s="790"/>
      <c r="D807" s="790"/>
      <c r="E807" s="790"/>
      <c r="F807" s="790"/>
      <c r="G807" s="790"/>
      <c r="H807" s="939"/>
      <c r="I807" s="790"/>
      <c r="J807" s="790"/>
      <c r="K807" s="790"/>
      <c r="L807" s="790"/>
      <c r="M807" s="939"/>
      <c r="N807" s="790"/>
      <c r="O807" s="790"/>
      <c r="P807" s="790"/>
      <c r="Q807" s="790"/>
      <c r="R807" s="790"/>
      <c r="S807" s="790"/>
      <c r="T807" s="940"/>
      <c r="U807" s="790"/>
      <c r="V807" s="790"/>
      <c r="W807" s="790"/>
      <c r="X807" s="790"/>
      <c r="Y807" s="790"/>
      <c r="Z807" s="790"/>
      <c r="AA807" s="790"/>
      <c r="AB807" s="791"/>
      <c r="AC807" s="792"/>
      <c r="AD807" s="792"/>
    </row>
    <row r="808" spans="1:30" ht="17.399999999999999">
      <c r="A808" s="790"/>
      <c r="B808" s="790"/>
      <c r="C808" s="790"/>
      <c r="D808" s="790"/>
      <c r="E808" s="790"/>
      <c r="F808" s="790"/>
      <c r="G808" s="790"/>
      <c r="H808" s="939"/>
      <c r="I808" s="790"/>
      <c r="J808" s="790"/>
      <c r="K808" s="790"/>
      <c r="L808" s="790"/>
      <c r="M808" s="939"/>
      <c r="N808" s="790"/>
      <c r="O808" s="790"/>
      <c r="P808" s="790"/>
      <c r="Q808" s="790"/>
      <c r="R808" s="790"/>
      <c r="S808" s="790"/>
      <c r="T808" s="940"/>
      <c r="U808" s="790"/>
      <c r="V808" s="790"/>
      <c r="W808" s="790"/>
      <c r="X808" s="790"/>
      <c r="Y808" s="790"/>
      <c r="Z808" s="790"/>
      <c r="AA808" s="790"/>
      <c r="AB808" s="791"/>
      <c r="AC808" s="792"/>
      <c r="AD808" s="792"/>
    </row>
    <row r="809" spans="1:30" ht="17.399999999999999">
      <c r="A809" s="790"/>
      <c r="B809" s="790"/>
      <c r="C809" s="790"/>
      <c r="D809" s="790"/>
      <c r="E809" s="790"/>
      <c r="F809" s="790"/>
      <c r="G809" s="790"/>
      <c r="H809" s="939"/>
      <c r="I809" s="790"/>
      <c r="J809" s="790"/>
      <c r="K809" s="790"/>
      <c r="L809" s="790"/>
      <c r="M809" s="939"/>
      <c r="N809" s="790"/>
      <c r="O809" s="790"/>
      <c r="P809" s="790"/>
      <c r="Q809" s="790"/>
      <c r="R809" s="790"/>
      <c r="S809" s="790"/>
      <c r="T809" s="940"/>
      <c r="U809" s="790"/>
      <c r="V809" s="790"/>
      <c r="W809" s="790"/>
      <c r="X809" s="790"/>
      <c r="Y809" s="790"/>
      <c r="Z809" s="790"/>
      <c r="AA809" s="790"/>
      <c r="AB809" s="791"/>
      <c r="AC809" s="792"/>
      <c r="AD809" s="792"/>
    </row>
    <row r="810" spans="1:30" ht="17.399999999999999">
      <c r="A810" s="790"/>
      <c r="B810" s="790"/>
      <c r="C810" s="790"/>
      <c r="D810" s="790"/>
      <c r="E810" s="790"/>
      <c r="F810" s="790"/>
      <c r="G810" s="790"/>
      <c r="H810" s="939"/>
      <c r="I810" s="790"/>
      <c r="J810" s="790"/>
      <c r="K810" s="790"/>
      <c r="L810" s="790"/>
      <c r="M810" s="939"/>
      <c r="N810" s="790"/>
      <c r="O810" s="790"/>
      <c r="P810" s="790"/>
      <c r="Q810" s="790"/>
      <c r="R810" s="790"/>
      <c r="S810" s="790"/>
      <c r="T810" s="940"/>
      <c r="U810" s="790"/>
      <c r="V810" s="790"/>
      <c r="W810" s="790"/>
      <c r="X810" s="790"/>
      <c r="Y810" s="790"/>
      <c r="Z810" s="790"/>
      <c r="AA810" s="790"/>
      <c r="AB810" s="791"/>
      <c r="AC810" s="792"/>
      <c r="AD810" s="792"/>
    </row>
    <row r="811" spans="1:30" ht="17.399999999999999">
      <c r="A811" s="790"/>
      <c r="B811" s="790"/>
      <c r="C811" s="790"/>
      <c r="D811" s="790"/>
      <c r="E811" s="790"/>
      <c r="F811" s="790"/>
      <c r="G811" s="790"/>
      <c r="H811" s="939"/>
      <c r="I811" s="790"/>
      <c r="J811" s="790"/>
      <c r="K811" s="790"/>
      <c r="L811" s="790"/>
      <c r="M811" s="939"/>
      <c r="N811" s="790"/>
      <c r="O811" s="790"/>
      <c r="P811" s="790"/>
      <c r="Q811" s="790"/>
      <c r="R811" s="790"/>
      <c r="S811" s="790"/>
      <c r="T811" s="940"/>
      <c r="U811" s="790"/>
      <c r="V811" s="790"/>
      <c r="W811" s="790"/>
      <c r="X811" s="790"/>
      <c r="Y811" s="790"/>
      <c r="Z811" s="790"/>
      <c r="AA811" s="790"/>
      <c r="AB811" s="791"/>
      <c r="AC811" s="792"/>
      <c r="AD811" s="792"/>
    </row>
    <row r="812" spans="1:30" ht="17.399999999999999">
      <c r="A812" s="790"/>
      <c r="B812" s="790"/>
      <c r="C812" s="790"/>
      <c r="D812" s="790"/>
      <c r="E812" s="790"/>
      <c r="F812" s="790"/>
      <c r="G812" s="790"/>
      <c r="H812" s="939"/>
      <c r="I812" s="790"/>
      <c r="J812" s="790"/>
      <c r="K812" s="790"/>
      <c r="L812" s="790"/>
      <c r="M812" s="939"/>
      <c r="N812" s="790"/>
      <c r="O812" s="790"/>
      <c r="P812" s="790"/>
      <c r="Q812" s="790"/>
      <c r="R812" s="790"/>
      <c r="S812" s="790"/>
      <c r="T812" s="940"/>
      <c r="U812" s="790"/>
      <c r="V812" s="790"/>
      <c r="W812" s="790"/>
      <c r="X812" s="790"/>
      <c r="Y812" s="790"/>
      <c r="Z812" s="790"/>
      <c r="AA812" s="790"/>
      <c r="AB812" s="791"/>
      <c r="AC812" s="792"/>
      <c r="AD812" s="792"/>
    </row>
    <row r="813" spans="1:30" ht="17.399999999999999">
      <c r="A813" s="790"/>
      <c r="B813" s="790"/>
      <c r="C813" s="790"/>
      <c r="D813" s="790"/>
      <c r="E813" s="790"/>
      <c r="F813" s="790"/>
      <c r="G813" s="790"/>
      <c r="H813" s="939"/>
      <c r="I813" s="790"/>
      <c r="J813" s="790"/>
      <c r="K813" s="790"/>
      <c r="L813" s="790"/>
      <c r="M813" s="939"/>
      <c r="N813" s="790"/>
      <c r="O813" s="790"/>
      <c r="P813" s="790"/>
      <c r="Q813" s="790"/>
      <c r="R813" s="790"/>
      <c r="S813" s="790"/>
      <c r="T813" s="940"/>
      <c r="U813" s="790"/>
      <c r="V813" s="790"/>
      <c r="W813" s="790"/>
      <c r="X813" s="790"/>
      <c r="Y813" s="790"/>
      <c r="Z813" s="790"/>
      <c r="AA813" s="790"/>
      <c r="AB813" s="791"/>
      <c r="AC813" s="792"/>
      <c r="AD813" s="792"/>
    </row>
    <row r="814" spans="1:30" ht="17.399999999999999">
      <c r="A814" s="790"/>
      <c r="B814" s="790"/>
      <c r="C814" s="790"/>
      <c r="D814" s="790"/>
      <c r="E814" s="790"/>
      <c r="F814" s="790"/>
      <c r="G814" s="790"/>
      <c r="H814" s="939"/>
      <c r="I814" s="790"/>
      <c r="J814" s="790"/>
      <c r="K814" s="790"/>
      <c r="L814" s="790"/>
      <c r="M814" s="939"/>
      <c r="N814" s="790"/>
      <c r="O814" s="790"/>
      <c r="P814" s="790"/>
      <c r="Q814" s="790"/>
      <c r="R814" s="790"/>
      <c r="S814" s="790"/>
      <c r="T814" s="940"/>
      <c r="U814" s="790"/>
      <c r="V814" s="790"/>
      <c r="W814" s="790"/>
      <c r="X814" s="790"/>
      <c r="Y814" s="790"/>
      <c r="Z814" s="790"/>
      <c r="AA814" s="790"/>
      <c r="AB814" s="791"/>
      <c r="AC814" s="792"/>
      <c r="AD814" s="792"/>
    </row>
    <row r="815" spans="1:30" ht="17.399999999999999">
      <c r="A815" s="790"/>
      <c r="B815" s="790"/>
      <c r="C815" s="790"/>
      <c r="D815" s="790"/>
      <c r="E815" s="790"/>
      <c r="F815" s="790"/>
      <c r="G815" s="790"/>
      <c r="H815" s="939"/>
      <c r="I815" s="790"/>
      <c r="J815" s="790"/>
      <c r="K815" s="790"/>
      <c r="L815" s="790"/>
      <c r="M815" s="939"/>
      <c r="N815" s="790"/>
      <c r="O815" s="790"/>
      <c r="P815" s="790"/>
      <c r="Q815" s="790"/>
      <c r="R815" s="790"/>
      <c r="S815" s="790"/>
      <c r="T815" s="940"/>
      <c r="U815" s="790"/>
      <c r="V815" s="790"/>
      <c r="W815" s="790"/>
      <c r="X815" s="790"/>
      <c r="Y815" s="790"/>
      <c r="Z815" s="790"/>
      <c r="AA815" s="790"/>
      <c r="AB815" s="791"/>
      <c r="AC815" s="792"/>
      <c r="AD815" s="792"/>
    </row>
    <row r="816" spans="1:30" ht="17.399999999999999">
      <c r="A816" s="790"/>
      <c r="B816" s="790"/>
      <c r="C816" s="790"/>
      <c r="D816" s="790"/>
      <c r="E816" s="790"/>
      <c r="F816" s="790"/>
      <c r="G816" s="790"/>
      <c r="H816" s="939"/>
      <c r="I816" s="790"/>
      <c r="J816" s="790"/>
      <c r="K816" s="790"/>
      <c r="L816" s="790"/>
      <c r="M816" s="939"/>
      <c r="N816" s="790"/>
      <c r="O816" s="790"/>
      <c r="P816" s="790"/>
      <c r="Q816" s="790"/>
      <c r="R816" s="790"/>
      <c r="S816" s="790"/>
      <c r="T816" s="940"/>
      <c r="U816" s="790"/>
      <c r="V816" s="790"/>
      <c r="W816" s="790"/>
      <c r="X816" s="790"/>
      <c r="Y816" s="790"/>
      <c r="Z816" s="790"/>
      <c r="AA816" s="790"/>
      <c r="AB816" s="791"/>
      <c r="AC816" s="792"/>
      <c r="AD816" s="792"/>
    </row>
    <row r="817" spans="1:30" ht="17.399999999999999">
      <c r="A817" s="790"/>
      <c r="B817" s="790"/>
      <c r="C817" s="790"/>
      <c r="D817" s="790"/>
      <c r="E817" s="790"/>
      <c r="F817" s="790"/>
      <c r="G817" s="790"/>
      <c r="H817" s="939"/>
      <c r="I817" s="790"/>
      <c r="J817" s="790"/>
      <c r="K817" s="790"/>
      <c r="L817" s="790"/>
      <c r="M817" s="939"/>
      <c r="N817" s="790"/>
      <c r="O817" s="790"/>
      <c r="P817" s="790"/>
      <c r="Q817" s="790"/>
      <c r="R817" s="790"/>
      <c r="S817" s="790"/>
      <c r="T817" s="940"/>
      <c r="U817" s="790"/>
      <c r="V817" s="790"/>
      <c r="W817" s="790"/>
      <c r="X817" s="790"/>
      <c r="Y817" s="790"/>
      <c r="Z817" s="790"/>
      <c r="AA817" s="790"/>
      <c r="AB817" s="791"/>
      <c r="AC817" s="792"/>
      <c r="AD817" s="792"/>
    </row>
    <row r="818" spans="1:30" ht="17.399999999999999">
      <c r="A818" s="790"/>
      <c r="B818" s="790"/>
      <c r="C818" s="790"/>
      <c r="D818" s="790"/>
      <c r="E818" s="790"/>
      <c r="F818" s="790"/>
      <c r="G818" s="790"/>
      <c r="H818" s="939"/>
      <c r="I818" s="790"/>
      <c r="J818" s="790"/>
      <c r="K818" s="790"/>
      <c r="L818" s="790"/>
      <c r="M818" s="939"/>
      <c r="N818" s="790"/>
      <c r="O818" s="790"/>
      <c r="P818" s="790"/>
      <c r="Q818" s="790"/>
      <c r="R818" s="790"/>
      <c r="S818" s="790"/>
      <c r="T818" s="940"/>
      <c r="U818" s="790"/>
      <c r="V818" s="790"/>
      <c r="W818" s="790"/>
      <c r="X818" s="790"/>
      <c r="Y818" s="790"/>
      <c r="Z818" s="790"/>
      <c r="AA818" s="790"/>
      <c r="AB818" s="791"/>
      <c r="AC818" s="792"/>
      <c r="AD818" s="792"/>
    </row>
    <row r="819" spans="1:30" ht="17.399999999999999">
      <c r="A819" s="790"/>
      <c r="B819" s="790"/>
      <c r="C819" s="790"/>
      <c r="D819" s="790"/>
      <c r="E819" s="790"/>
      <c r="F819" s="790"/>
      <c r="G819" s="790"/>
      <c r="H819" s="939"/>
      <c r="I819" s="790"/>
      <c r="J819" s="790"/>
      <c r="K819" s="790"/>
      <c r="L819" s="790"/>
      <c r="M819" s="939"/>
      <c r="N819" s="790"/>
      <c r="O819" s="790"/>
      <c r="P819" s="790"/>
      <c r="Q819" s="790"/>
      <c r="R819" s="790"/>
      <c r="S819" s="790"/>
      <c r="T819" s="940"/>
      <c r="U819" s="790"/>
      <c r="V819" s="790"/>
      <c r="W819" s="790"/>
      <c r="X819" s="790"/>
      <c r="Y819" s="790"/>
      <c r="Z819" s="790"/>
      <c r="AA819" s="790"/>
      <c r="AB819" s="791"/>
      <c r="AC819" s="792"/>
      <c r="AD819" s="792"/>
    </row>
    <row r="820" spans="1:30" ht="17.399999999999999">
      <c r="A820" s="790"/>
      <c r="B820" s="790"/>
      <c r="C820" s="790"/>
      <c r="D820" s="790"/>
      <c r="E820" s="790"/>
      <c r="F820" s="790"/>
      <c r="G820" s="790"/>
      <c r="H820" s="939"/>
      <c r="I820" s="790"/>
      <c r="J820" s="790"/>
      <c r="K820" s="790"/>
      <c r="L820" s="790"/>
      <c r="M820" s="939"/>
      <c r="N820" s="790"/>
      <c r="O820" s="790"/>
      <c r="P820" s="790"/>
      <c r="Q820" s="790"/>
      <c r="R820" s="790"/>
      <c r="S820" s="790"/>
      <c r="T820" s="940"/>
      <c r="U820" s="790"/>
      <c r="V820" s="790"/>
      <c r="W820" s="790"/>
      <c r="X820" s="790"/>
      <c r="Y820" s="790"/>
      <c r="Z820" s="790"/>
      <c r="AA820" s="790"/>
      <c r="AB820" s="791"/>
      <c r="AC820" s="792"/>
      <c r="AD820" s="792"/>
    </row>
    <row r="821" spans="1:30" ht="17.399999999999999">
      <c r="A821" s="790"/>
      <c r="B821" s="790"/>
      <c r="C821" s="790"/>
      <c r="D821" s="790"/>
      <c r="E821" s="790"/>
      <c r="F821" s="790"/>
      <c r="G821" s="790"/>
      <c r="H821" s="939"/>
      <c r="I821" s="790"/>
      <c r="J821" s="790"/>
      <c r="K821" s="790"/>
      <c r="L821" s="790"/>
      <c r="M821" s="939"/>
      <c r="N821" s="790"/>
      <c r="O821" s="790"/>
      <c r="P821" s="790"/>
      <c r="Q821" s="790"/>
      <c r="R821" s="790"/>
      <c r="S821" s="790"/>
      <c r="T821" s="940"/>
      <c r="U821" s="790"/>
      <c r="V821" s="790"/>
      <c r="W821" s="790"/>
      <c r="X821" s="790"/>
      <c r="Y821" s="790"/>
      <c r="Z821" s="790"/>
      <c r="AA821" s="790"/>
      <c r="AB821" s="791"/>
      <c r="AC821" s="792"/>
      <c r="AD821" s="792"/>
    </row>
    <row r="822" spans="1:30" ht="17.399999999999999">
      <c r="A822" s="790"/>
      <c r="B822" s="790"/>
      <c r="C822" s="790"/>
      <c r="D822" s="790"/>
      <c r="E822" s="790"/>
      <c r="F822" s="790"/>
      <c r="G822" s="790"/>
      <c r="H822" s="939"/>
      <c r="I822" s="790"/>
      <c r="J822" s="790"/>
      <c r="K822" s="790"/>
      <c r="L822" s="790"/>
      <c r="M822" s="939"/>
      <c r="N822" s="790"/>
      <c r="O822" s="790"/>
      <c r="P822" s="790"/>
      <c r="Q822" s="790"/>
      <c r="R822" s="790"/>
      <c r="S822" s="790"/>
      <c r="T822" s="940"/>
      <c r="U822" s="790"/>
      <c r="V822" s="790"/>
      <c r="W822" s="790"/>
      <c r="X822" s="790"/>
      <c r="Y822" s="790"/>
      <c r="Z822" s="790"/>
      <c r="AA822" s="790"/>
      <c r="AB822" s="791"/>
      <c r="AC822" s="792"/>
      <c r="AD822" s="792"/>
    </row>
    <row r="823" spans="1:30" ht="17.399999999999999">
      <c r="A823" s="790"/>
      <c r="B823" s="790"/>
      <c r="C823" s="790"/>
      <c r="D823" s="790"/>
      <c r="E823" s="790"/>
      <c r="F823" s="790"/>
      <c r="G823" s="790"/>
      <c r="H823" s="939"/>
      <c r="I823" s="790"/>
      <c r="J823" s="790"/>
      <c r="K823" s="790"/>
      <c r="L823" s="790"/>
      <c r="M823" s="939"/>
      <c r="N823" s="790"/>
      <c r="O823" s="790"/>
      <c r="P823" s="790"/>
      <c r="Q823" s="790"/>
      <c r="R823" s="790"/>
      <c r="S823" s="790"/>
      <c r="T823" s="940"/>
      <c r="U823" s="790"/>
      <c r="V823" s="790"/>
      <c r="W823" s="790"/>
      <c r="X823" s="790"/>
      <c r="Y823" s="790"/>
      <c r="Z823" s="790"/>
      <c r="AA823" s="790"/>
      <c r="AB823" s="791"/>
      <c r="AC823" s="792"/>
      <c r="AD823" s="792"/>
    </row>
    <row r="824" spans="1:30" ht="17.399999999999999">
      <c r="A824" s="790"/>
      <c r="B824" s="790"/>
      <c r="C824" s="790"/>
      <c r="D824" s="790"/>
      <c r="E824" s="790"/>
      <c r="F824" s="790"/>
      <c r="G824" s="790"/>
      <c r="H824" s="939"/>
      <c r="I824" s="790"/>
      <c r="J824" s="790"/>
      <c r="K824" s="790"/>
      <c r="L824" s="790"/>
      <c r="M824" s="939"/>
      <c r="N824" s="790"/>
      <c r="O824" s="790"/>
      <c r="P824" s="790"/>
      <c r="Q824" s="790"/>
      <c r="R824" s="790"/>
      <c r="S824" s="790"/>
      <c r="T824" s="940"/>
      <c r="U824" s="790"/>
      <c r="V824" s="790"/>
      <c r="W824" s="790"/>
      <c r="X824" s="790"/>
      <c r="Y824" s="790"/>
      <c r="Z824" s="790"/>
      <c r="AA824" s="790"/>
      <c r="AB824" s="791"/>
      <c r="AC824" s="792"/>
      <c r="AD824" s="792"/>
    </row>
    <row r="825" spans="1:30" ht="17.399999999999999">
      <c r="A825" s="790"/>
      <c r="B825" s="790"/>
      <c r="C825" s="790"/>
      <c r="D825" s="790"/>
      <c r="E825" s="790"/>
      <c r="F825" s="790"/>
      <c r="G825" s="790"/>
      <c r="H825" s="939"/>
      <c r="I825" s="790"/>
      <c r="J825" s="790"/>
      <c r="K825" s="790"/>
      <c r="L825" s="790"/>
      <c r="M825" s="939"/>
      <c r="N825" s="790"/>
      <c r="O825" s="790"/>
      <c r="P825" s="790"/>
      <c r="Q825" s="790"/>
      <c r="R825" s="790"/>
      <c r="S825" s="790"/>
      <c r="T825" s="940"/>
      <c r="U825" s="790"/>
      <c r="V825" s="790"/>
      <c r="W825" s="790"/>
      <c r="X825" s="790"/>
      <c r="Y825" s="790"/>
      <c r="Z825" s="790"/>
      <c r="AA825" s="790"/>
      <c r="AB825" s="791"/>
      <c r="AC825" s="792"/>
      <c r="AD825" s="792"/>
    </row>
    <row r="826" spans="1:30" ht="17.399999999999999">
      <c r="A826" s="790"/>
      <c r="B826" s="790"/>
      <c r="C826" s="790"/>
      <c r="D826" s="790"/>
      <c r="E826" s="790"/>
      <c r="F826" s="790"/>
      <c r="G826" s="790"/>
      <c r="H826" s="939"/>
      <c r="I826" s="790"/>
      <c r="J826" s="790"/>
      <c r="K826" s="790"/>
      <c r="L826" s="790"/>
      <c r="M826" s="939"/>
      <c r="N826" s="790"/>
      <c r="O826" s="790"/>
      <c r="P826" s="790"/>
      <c r="Q826" s="790"/>
      <c r="R826" s="790"/>
      <c r="S826" s="790"/>
      <c r="T826" s="940"/>
      <c r="U826" s="790"/>
      <c r="V826" s="790"/>
      <c r="W826" s="790"/>
      <c r="X826" s="790"/>
      <c r="Y826" s="790"/>
      <c r="Z826" s="790"/>
      <c r="AA826" s="790"/>
      <c r="AB826" s="791"/>
      <c r="AC826" s="792"/>
      <c r="AD826" s="792"/>
    </row>
    <row r="827" spans="1:30" ht="17.399999999999999">
      <c r="A827" s="790"/>
      <c r="B827" s="790"/>
      <c r="C827" s="790"/>
      <c r="D827" s="790"/>
      <c r="E827" s="790"/>
      <c r="F827" s="790"/>
      <c r="G827" s="790"/>
      <c r="H827" s="939"/>
      <c r="I827" s="790"/>
      <c r="J827" s="790"/>
      <c r="K827" s="790"/>
      <c r="L827" s="790"/>
      <c r="M827" s="939"/>
      <c r="N827" s="790"/>
      <c r="O827" s="790"/>
      <c r="P827" s="790"/>
      <c r="Q827" s="790"/>
      <c r="R827" s="790"/>
      <c r="S827" s="790"/>
      <c r="T827" s="940"/>
      <c r="U827" s="790"/>
      <c r="V827" s="790"/>
      <c r="W827" s="790"/>
      <c r="X827" s="790"/>
      <c r="Y827" s="790"/>
      <c r="Z827" s="790"/>
      <c r="AA827" s="790"/>
      <c r="AB827" s="791"/>
      <c r="AC827" s="792"/>
      <c r="AD827" s="792"/>
    </row>
    <row r="828" spans="1:30" ht="17.399999999999999">
      <c r="A828" s="790"/>
      <c r="B828" s="790"/>
      <c r="C828" s="790"/>
      <c r="D828" s="790"/>
      <c r="E828" s="790"/>
      <c r="F828" s="790"/>
      <c r="G828" s="790"/>
      <c r="H828" s="939"/>
      <c r="I828" s="790"/>
      <c r="J828" s="790"/>
      <c r="K828" s="790"/>
      <c r="L828" s="790"/>
      <c r="M828" s="939"/>
      <c r="N828" s="790"/>
      <c r="O828" s="790"/>
      <c r="P828" s="790"/>
      <c r="Q828" s="790"/>
      <c r="R828" s="790"/>
      <c r="S828" s="790"/>
      <c r="T828" s="940"/>
      <c r="U828" s="790"/>
      <c r="V828" s="790"/>
      <c r="W828" s="790"/>
      <c r="X828" s="790"/>
      <c r="Y828" s="790"/>
      <c r="Z828" s="790"/>
      <c r="AA828" s="790"/>
      <c r="AB828" s="791"/>
      <c r="AC828" s="792"/>
      <c r="AD828" s="792"/>
    </row>
    <row r="829" spans="1:30" ht="17.399999999999999">
      <c r="A829" s="790"/>
      <c r="B829" s="790"/>
      <c r="C829" s="790"/>
      <c r="D829" s="790"/>
      <c r="E829" s="790"/>
      <c r="F829" s="790"/>
      <c r="G829" s="790"/>
      <c r="H829" s="939"/>
      <c r="I829" s="790"/>
      <c r="J829" s="790"/>
      <c r="K829" s="790"/>
      <c r="L829" s="790"/>
      <c r="M829" s="939"/>
      <c r="N829" s="790"/>
      <c r="O829" s="790"/>
      <c r="P829" s="790"/>
      <c r="Q829" s="790"/>
      <c r="R829" s="790"/>
      <c r="S829" s="790"/>
      <c r="T829" s="940"/>
      <c r="U829" s="790"/>
      <c r="V829" s="790"/>
      <c r="W829" s="790"/>
      <c r="X829" s="790"/>
      <c r="Y829" s="790"/>
      <c r="Z829" s="790"/>
      <c r="AA829" s="790"/>
      <c r="AB829" s="791"/>
      <c r="AC829" s="792"/>
      <c r="AD829" s="792"/>
    </row>
    <row r="830" spans="1:30" ht="17.399999999999999">
      <c r="A830" s="790"/>
      <c r="B830" s="790"/>
      <c r="C830" s="790"/>
      <c r="D830" s="790"/>
      <c r="E830" s="790"/>
      <c r="F830" s="790"/>
      <c r="G830" s="790"/>
      <c r="H830" s="939"/>
      <c r="I830" s="790"/>
      <c r="J830" s="790"/>
      <c r="K830" s="790"/>
      <c r="L830" s="790"/>
      <c r="M830" s="939"/>
      <c r="N830" s="790"/>
      <c r="O830" s="790"/>
      <c r="P830" s="790"/>
      <c r="Q830" s="790"/>
      <c r="R830" s="790"/>
      <c r="S830" s="790"/>
      <c r="T830" s="940"/>
      <c r="U830" s="790"/>
      <c r="V830" s="790"/>
      <c r="W830" s="790"/>
      <c r="X830" s="790"/>
      <c r="Y830" s="790"/>
      <c r="Z830" s="790"/>
      <c r="AA830" s="790"/>
      <c r="AB830" s="791"/>
      <c r="AC830" s="792"/>
      <c r="AD830" s="792"/>
    </row>
    <row r="831" spans="1:30" ht="17.399999999999999">
      <c r="A831" s="790"/>
      <c r="B831" s="790"/>
      <c r="C831" s="790"/>
      <c r="D831" s="790"/>
      <c r="E831" s="790"/>
      <c r="F831" s="790"/>
      <c r="G831" s="790"/>
      <c r="H831" s="939"/>
      <c r="I831" s="790"/>
      <c r="J831" s="790"/>
      <c r="K831" s="790"/>
      <c r="L831" s="790"/>
      <c r="M831" s="939"/>
      <c r="N831" s="790"/>
      <c r="O831" s="790"/>
      <c r="P831" s="790"/>
      <c r="Q831" s="790"/>
      <c r="R831" s="790"/>
      <c r="S831" s="790"/>
      <c r="T831" s="940"/>
      <c r="U831" s="790"/>
      <c r="V831" s="790"/>
      <c r="W831" s="790"/>
      <c r="X831" s="790"/>
      <c r="Y831" s="790"/>
      <c r="Z831" s="790"/>
      <c r="AA831" s="790"/>
      <c r="AB831" s="791"/>
      <c r="AC831" s="792"/>
      <c r="AD831" s="792"/>
    </row>
    <row r="832" spans="1:30" ht="17.399999999999999">
      <c r="A832" s="790"/>
      <c r="B832" s="790"/>
      <c r="C832" s="790"/>
      <c r="D832" s="790"/>
      <c r="E832" s="790"/>
      <c r="F832" s="790"/>
      <c r="G832" s="790"/>
      <c r="H832" s="939"/>
      <c r="I832" s="790"/>
      <c r="J832" s="790"/>
      <c r="K832" s="790"/>
      <c r="L832" s="790"/>
      <c r="M832" s="939"/>
      <c r="N832" s="790"/>
      <c r="O832" s="790"/>
      <c r="P832" s="790"/>
      <c r="Q832" s="790"/>
      <c r="R832" s="790"/>
      <c r="S832" s="790"/>
      <c r="T832" s="940"/>
      <c r="U832" s="790"/>
      <c r="V832" s="790"/>
      <c r="W832" s="790"/>
      <c r="X832" s="790"/>
      <c r="Y832" s="790"/>
      <c r="Z832" s="790"/>
      <c r="AA832" s="790"/>
      <c r="AB832" s="791"/>
      <c r="AC832" s="792"/>
      <c r="AD832" s="792"/>
    </row>
    <row r="833" spans="1:30" ht="17.399999999999999">
      <c r="A833" s="790"/>
      <c r="B833" s="790"/>
      <c r="C833" s="790"/>
      <c r="D833" s="790"/>
      <c r="E833" s="790"/>
      <c r="F833" s="790"/>
      <c r="G833" s="790"/>
      <c r="H833" s="939"/>
      <c r="I833" s="790"/>
      <c r="J833" s="790"/>
      <c r="K833" s="790"/>
      <c r="L833" s="790"/>
      <c r="M833" s="939"/>
      <c r="N833" s="790"/>
      <c r="O833" s="790"/>
      <c r="P833" s="790"/>
      <c r="Q833" s="790"/>
      <c r="R833" s="790"/>
      <c r="S833" s="790"/>
      <c r="T833" s="940"/>
      <c r="U833" s="790"/>
      <c r="V833" s="790"/>
      <c r="W833" s="790"/>
      <c r="X833" s="790"/>
      <c r="Y833" s="790"/>
      <c r="Z833" s="790"/>
      <c r="AA833" s="790"/>
      <c r="AB833" s="791"/>
      <c r="AC833" s="792"/>
      <c r="AD833" s="792"/>
    </row>
    <row r="834" spans="1:30" ht="17.399999999999999">
      <c r="A834" s="790"/>
      <c r="B834" s="790"/>
      <c r="C834" s="790"/>
      <c r="D834" s="790"/>
      <c r="E834" s="790"/>
      <c r="F834" s="790"/>
      <c r="G834" s="790"/>
      <c r="H834" s="939"/>
      <c r="I834" s="790"/>
      <c r="J834" s="790"/>
      <c r="K834" s="790"/>
      <c r="L834" s="790"/>
      <c r="M834" s="939"/>
      <c r="N834" s="790"/>
      <c r="O834" s="790"/>
      <c r="P834" s="790"/>
      <c r="Q834" s="790"/>
      <c r="R834" s="790"/>
      <c r="S834" s="790"/>
      <c r="T834" s="940"/>
      <c r="U834" s="790"/>
      <c r="V834" s="790"/>
      <c r="W834" s="790"/>
      <c r="X834" s="790"/>
      <c r="Y834" s="790"/>
      <c r="Z834" s="790"/>
      <c r="AA834" s="790"/>
      <c r="AB834" s="791"/>
      <c r="AC834" s="792"/>
      <c r="AD834" s="792"/>
    </row>
    <row r="835" spans="1:30" ht="17.399999999999999">
      <c r="A835" s="790"/>
      <c r="B835" s="790"/>
      <c r="C835" s="790"/>
      <c r="D835" s="790"/>
      <c r="E835" s="790"/>
      <c r="F835" s="790"/>
      <c r="G835" s="790"/>
      <c r="H835" s="939"/>
      <c r="I835" s="790"/>
      <c r="J835" s="790"/>
      <c r="K835" s="790"/>
      <c r="L835" s="790"/>
      <c r="M835" s="939"/>
      <c r="N835" s="790"/>
      <c r="O835" s="790"/>
      <c r="P835" s="790"/>
      <c r="Q835" s="790"/>
      <c r="R835" s="790"/>
      <c r="S835" s="790"/>
      <c r="T835" s="940"/>
      <c r="U835" s="790"/>
      <c r="V835" s="790"/>
      <c r="W835" s="790"/>
      <c r="X835" s="790"/>
      <c r="Y835" s="790"/>
      <c r="Z835" s="790"/>
      <c r="AA835" s="790"/>
      <c r="AB835" s="791"/>
      <c r="AC835" s="792"/>
      <c r="AD835" s="792"/>
    </row>
    <row r="836" spans="1:30" ht="17.399999999999999">
      <c r="A836" s="790"/>
      <c r="B836" s="790"/>
      <c r="C836" s="790"/>
      <c r="D836" s="790"/>
      <c r="E836" s="790"/>
      <c r="F836" s="790"/>
      <c r="G836" s="790"/>
      <c r="H836" s="939"/>
      <c r="I836" s="790"/>
      <c r="J836" s="790"/>
      <c r="K836" s="790"/>
      <c r="L836" s="790"/>
      <c r="M836" s="939"/>
      <c r="N836" s="790"/>
      <c r="O836" s="790"/>
      <c r="P836" s="790"/>
      <c r="Q836" s="790"/>
      <c r="R836" s="790"/>
      <c r="S836" s="790"/>
      <c r="T836" s="940"/>
      <c r="U836" s="790"/>
      <c r="V836" s="790"/>
      <c r="W836" s="790"/>
      <c r="X836" s="790"/>
      <c r="Y836" s="790"/>
      <c r="Z836" s="790"/>
      <c r="AA836" s="790"/>
      <c r="AB836" s="791"/>
      <c r="AC836" s="792"/>
      <c r="AD836" s="792"/>
    </row>
    <row r="837" spans="1:30" ht="17.399999999999999">
      <c r="A837" s="790"/>
      <c r="B837" s="790"/>
      <c r="C837" s="790"/>
      <c r="D837" s="790"/>
      <c r="E837" s="790"/>
      <c r="F837" s="790"/>
      <c r="G837" s="790"/>
      <c r="H837" s="939"/>
      <c r="I837" s="790"/>
      <c r="J837" s="790"/>
      <c r="K837" s="790"/>
      <c r="L837" s="790"/>
      <c r="M837" s="939"/>
      <c r="N837" s="790"/>
      <c r="O837" s="790"/>
      <c r="P837" s="790"/>
      <c r="Q837" s="790"/>
      <c r="R837" s="790"/>
      <c r="S837" s="790"/>
      <c r="T837" s="940"/>
      <c r="U837" s="790"/>
      <c r="V837" s="790"/>
      <c r="W837" s="790"/>
      <c r="X837" s="790"/>
      <c r="Y837" s="790"/>
      <c r="Z837" s="790"/>
      <c r="AA837" s="790"/>
      <c r="AB837" s="791"/>
      <c r="AC837" s="792"/>
      <c r="AD837" s="792"/>
    </row>
    <row r="838" spans="1:30" ht="17.399999999999999">
      <c r="A838" s="790"/>
      <c r="B838" s="790"/>
      <c r="C838" s="790"/>
      <c r="D838" s="790"/>
      <c r="E838" s="790"/>
      <c r="F838" s="790"/>
      <c r="G838" s="790"/>
      <c r="H838" s="939"/>
      <c r="I838" s="790"/>
      <c r="J838" s="790"/>
      <c r="K838" s="790"/>
      <c r="L838" s="790"/>
      <c r="M838" s="939"/>
      <c r="N838" s="790"/>
      <c r="O838" s="790"/>
      <c r="P838" s="790"/>
      <c r="Q838" s="790"/>
      <c r="R838" s="790"/>
      <c r="S838" s="790"/>
      <c r="T838" s="940"/>
      <c r="U838" s="790"/>
      <c r="V838" s="790"/>
      <c r="W838" s="790"/>
      <c r="X838" s="790"/>
      <c r="Y838" s="790"/>
      <c r="Z838" s="790"/>
      <c r="AA838" s="790"/>
      <c r="AB838" s="791"/>
      <c r="AC838" s="792"/>
      <c r="AD838" s="792"/>
    </row>
    <row r="839" spans="1:30" ht="17.399999999999999">
      <c r="A839" s="790"/>
      <c r="B839" s="790"/>
      <c r="C839" s="790"/>
      <c r="D839" s="790"/>
      <c r="E839" s="790"/>
      <c r="F839" s="790"/>
      <c r="G839" s="790"/>
      <c r="H839" s="939"/>
      <c r="I839" s="790"/>
      <c r="J839" s="790"/>
      <c r="K839" s="790"/>
      <c r="L839" s="790"/>
      <c r="M839" s="939"/>
      <c r="N839" s="790"/>
      <c r="O839" s="790"/>
      <c r="P839" s="790"/>
      <c r="Q839" s="790"/>
      <c r="R839" s="790"/>
      <c r="S839" s="790"/>
      <c r="T839" s="940"/>
      <c r="U839" s="790"/>
      <c r="V839" s="790"/>
      <c r="W839" s="790"/>
      <c r="X839" s="790"/>
      <c r="Y839" s="790"/>
      <c r="Z839" s="790"/>
      <c r="AA839" s="790"/>
      <c r="AB839" s="791"/>
      <c r="AC839" s="792"/>
      <c r="AD839" s="792"/>
    </row>
    <row r="840" spans="1:30" ht="17.399999999999999">
      <c r="A840" s="790"/>
      <c r="B840" s="790"/>
      <c r="C840" s="790"/>
      <c r="D840" s="790"/>
      <c r="E840" s="790"/>
      <c r="F840" s="790"/>
      <c r="G840" s="790"/>
      <c r="H840" s="939"/>
      <c r="I840" s="790"/>
      <c r="J840" s="790"/>
      <c r="K840" s="790"/>
      <c r="L840" s="790"/>
      <c r="M840" s="939"/>
      <c r="N840" s="790"/>
      <c r="O840" s="790"/>
      <c r="P840" s="790"/>
      <c r="Q840" s="790"/>
      <c r="R840" s="790"/>
      <c r="S840" s="790"/>
      <c r="T840" s="940"/>
      <c r="U840" s="790"/>
      <c r="V840" s="790"/>
      <c r="W840" s="790"/>
      <c r="X840" s="790"/>
      <c r="Y840" s="790"/>
      <c r="Z840" s="790"/>
      <c r="AA840" s="790"/>
      <c r="AB840" s="791"/>
      <c r="AC840" s="792"/>
      <c r="AD840" s="792"/>
    </row>
    <row r="841" spans="1:30" ht="17.399999999999999">
      <c r="A841" s="790"/>
      <c r="B841" s="790"/>
      <c r="C841" s="790"/>
      <c r="D841" s="790"/>
      <c r="E841" s="790"/>
      <c r="F841" s="790"/>
      <c r="G841" s="790"/>
      <c r="H841" s="939"/>
      <c r="I841" s="790"/>
      <c r="J841" s="790"/>
      <c r="K841" s="790"/>
      <c r="L841" s="790"/>
      <c r="M841" s="939"/>
      <c r="N841" s="790"/>
      <c r="O841" s="790"/>
      <c r="P841" s="790"/>
      <c r="Q841" s="790"/>
      <c r="R841" s="790"/>
      <c r="S841" s="790"/>
      <c r="T841" s="940"/>
      <c r="U841" s="790"/>
      <c r="V841" s="790"/>
      <c r="W841" s="790"/>
      <c r="X841" s="790"/>
      <c r="Y841" s="790"/>
      <c r="Z841" s="790"/>
      <c r="AA841" s="790"/>
      <c r="AB841" s="791"/>
      <c r="AC841" s="792"/>
      <c r="AD841" s="792"/>
    </row>
    <row r="842" spans="1:30" ht="17.399999999999999">
      <c r="A842" s="790"/>
      <c r="B842" s="790"/>
      <c r="C842" s="790"/>
      <c r="D842" s="790"/>
      <c r="E842" s="790"/>
      <c r="F842" s="790"/>
      <c r="G842" s="790"/>
      <c r="H842" s="939"/>
      <c r="I842" s="790"/>
      <c r="J842" s="790"/>
      <c r="K842" s="790"/>
      <c r="L842" s="790"/>
      <c r="M842" s="939"/>
      <c r="N842" s="790"/>
      <c r="O842" s="790"/>
      <c r="P842" s="790"/>
      <c r="Q842" s="790"/>
      <c r="R842" s="790"/>
      <c r="S842" s="790"/>
      <c r="T842" s="940"/>
      <c r="U842" s="790"/>
      <c r="V842" s="790"/>
      <c r="W842" s="790"/>
      <c r="X842" s="790"/>
      <c r="Y842" s="790"/>
      <c r="Z842" s="790"/>
      <c r="AA842" s="790"/>
      <c r="AB842" s="791"/>
      <c r="AC842" s="792"/>
      <c r="AD842" s="792"/>
    </row>
    <row r="843" spans="1:30" ht="17.399999999999999">
      <c r="A843" s="790"/>
      <c r="B843" s="790"/>
      <c r="C843" s="790"/>
      <c r="D843" s="790"/>
      <c r="E843" s="790"/>
      <c r="F843" s="790"/>
      <c r="G843" s="790"/>
      <c r="H843" s="939"/>
      <c r="I843" s="790"/>
      <c r="J843" s="790"/>
      <c r="K843" s="790"/>
      <c r="L843" s="790"/>
      <c r="M843" s="939"/>
      <c r="N843" s="790"/>
      <c r="O843" s="790"/>
      <c r="P843" s="790"/>
      <c r="Q843" s="790"/>
      <c r="R843" s="790"/>
      <c r="S843" s="790"/>
      <c r="T843" s="940"/>
      <c r="U843" s="790"/>
      <c r="V843" s="790"/>
      <c r="W843" s="790"/>
      <c r="X843" s="790"/>
      <c r="Y843" s="790"/>
      <c r="Z843" s="790"/>
      <c r="AA843" s="790"/>
      <c r="AB843" s="791"/>
      <c r="AC843" s="792"/>
      <c r="AD843" s="792"/>
    </row>
    <row r="844" spans="1:30" ht="17.399999999999999">
      <c r="A844" s="790"/>
      <c r="B844" s="790"/>
      <c r="C844" s="790"/>
      <c r="D844" s="790"/>
      <c r="E844" s="790"/>
      <c r="F844" s="790"/>
      <c r="G844" s="790"/>
      <c r="H844" s="939"/>
      <c r="I844" s="790"/>
      <c r="J844" s="790"/>
      <c r="K844" s="790"/>
      <c r="L844" s="790"/>
      <c r="M844" s="939"/>
      <c r="N844" s="790"/>
      <c r="O844" s="790"/>
      <c r="P844" s="790"/>
      <c r="Q844" s="790"/>
      <c r="R844" s="790"/>
      <c r="S844" s="790"/>
      <c r="T844" s="940"/>
      <c r="U844" s="790"/>
      <c r="V844" s="790"/>
      <c r="W844" s="790"/>
      <c r="X844" s="790"/>
      <c r="Y844" s="790"/>
      <c r="Z844" s="790"/>
      <c r="AA844" s="790"/>
      <c r="AB844" s="791"/>
      <c r="AC844" s="792"/>
      <c r="AD844" s="792"/>
    </row>
    <row r="845" spans="1:30" ht="17.399999999999999">
      <c r="A845" s="790"/>
      <c r="B845" s="790"/>
      <c r="C845" s="790"/>
      <c r="D845" s="790"/>
      <c r="E845" s="790"/>
      <c r="F845" s="790"/>
      <c r="G845" s="790"/>
      <c r="H845" s="939"/>
      <c r="I845" s="790"/>
      <c r="J845" s="790"/>
      <c r="K845" s="790"/>
      <c r="L845" s="790"/>
      <c r="M845" s="939"/>
      <c r="N845" s="790"/>
      <c r="O845" s="790"/>
      <c r="P845" s="790"/>
      <c r="Q845" s="790"/>
      <c r="R845" s="790"/>
      <c r="S845" s="790"/>
      <c r="T845" s="940"/>
      <c r="U845" s="790"/>
      <c r="V845" s="790"/>
      <c r="W845" s="790"/>
      <c r="X845" s="790"/>
      <c r="Y845" s="790"/>
      <c r="Z845" s="790"/>
      <c r="AA845" s="790"/>
      <c r="AB845" s="791"/>
      <c r="AC845" s="792"/>
      <c r="AD845" s="792"/>
    </row>
    <row r="846" spans="1:30" ht="17.399999999999999">
      <c r="A846" s="790"/>
      <c r="B846" s="790"/>
      <c r="C846" s="790"/>
      <c r="D846" s="790"/>
      <c r="E846" s="790"/>
      <c r="F846" s="790"/>
      <c r="G846" s="790"/>
      <c r="H846" s="939"/>
      <c r="I846" s="790"/>
      <c r="J846" s="790"/>
      <c r="K846" s="790"/>
      <c r="L846" s="790"/>
      <c r="M846" s="939"/>
      <c r="N846" s="790"/>
      <c r="O846" s="790"/>
      <c r="P846" s="790"/>
      <c r="Q846" s="790"/>
      <c r="R846" s="790"/>
      <c r="S846" s="790"/>
      <c r="T846" s="940"/>
      <c r="U846" s="790"/>
      <c r="V846" s="790"/>
      <c r="W846" s="790"/>
      <c r="X846" s="790"/>
      <c r="Y846" s="790"/>
      <c r="Z846" s="790"/>
      <c r="AA846" s="790"/>
      <c r="AB846" s="791"/>
      <c r="AC846" s="792"/>
      <c r="AD846" s="792"/>
    </row>
    <row r="847" spans="1:30" ht="17.399999999999999">
      <c r="A847" s="790"/>
      <c r="B847" s="790"/>
      <c r="C847" s="790"/>
      <c r="D847" s="790"/>
      <c r="E847" s="790"/>
      <c r="F847" s="790"/>
      <c r="G847" s="790"/>
      <c r="H847" s="939"/>
      <c r="I847" s="790"/>
      <c r="J847" s="790"/>
      <c r="K847" s="790"/>
      <c r="L847" s="790"/>
      <c r="M847" s="939"/>
      <c r="N847" s="790"/>
      <c r="O847" s="790"/>
      <c r="P847" s="790"/>
      <c r="Q847" s="790"/>
      <c r="R847" s="790"/>
      <c r="S847" s="790"/>
      <c r="T847" s="940"/>
      <c r="U847" s="790"/>
      <c r="V847" s="790"/>
      <c r="W847" s="790"/>
      <c r="X847" s="790"/>
      <c r="Y847" s="790"/>
      <c r="Z847" s="790"/>
      <c r="AA847" s="790"/>
      <c r="AB847" s="791"/>
      <c r="AC847" s="792"/>
      <c r="AD847" s="792"/>
    </row>
    <row r="848" spans="1:30" ht="17.399999999999999">
      <c r="A848" s="790"/>
      <c r="B848" s="790"/>
      <c r="C848" s="790"/>
      <c r="D848" s="790"/>
      <c r="E848" s="790"/>
      <c r="F848" s="790"/>
      <c r="G848" s="790"/>
      <c r="H848" s="939"/>
      <c r="I848" s="790"/>
      <c r="J848" s="790"/>
      <c r="K848" s="790"/>
      <c r="L848" s="790"/>
      <c r="M848" s="939"/>
      <c r="N848" s="790"/>
      <c r="O848" s="790"/>
      <c r="P848" s="790"/>
      <c r="Q848" s="790"/>
      <c r="R848" s="790"/>
      <c r="S848" s="790"/>
      <c r="T848" s="940"/>
      <c r="U848" s="790"/>
      <c r="V848" s="790"/>
      <c r="W848" s="790"/>
      <c r="X848" s="790"/>
      <c r="Y848" s="790"/>
      <c r="Z848" s="790"/>
      <c r="AA848" s="790"/>
      <c r="AB848" s="791"/>
      <c r="AC848" s="792"/>
      <c r="AD848" s="792"/>
    </row>
    <row r="849" spans="1:30" ht="17.399999999999999">
      <c r="A849" s="790"/>
      <c r="B849" s="790"/>
      <c r="C849" s="790"/>
      <c r="D849" s="790"/>
      <c r="E849" s="790"/>
      <c r="F849" s="790"/>
      <c r="G849" s="790"/>
      <c r="H849" s="939"/>
      <c r="I849" s="790"/>
      <c r="J849" s="790"/>
      <c r="K849" s="790"/>
      <c r="L849" s="790"/>
      <c r="M849" s="939"/>
      <c r="N849" s="790"/>
      <c r="O849" s="790"/>
      <c r="P849" s="790"/>
      <c r="Q849" s="790"/>
      <c r="R849" s="790"/>
      <c r="S849" s="790"/>
      <c r="T849" s="940"/>
      <c r="U849" s="790"/>
      <c r="V849" s="790"/>
      <c r="W849" s="790"/>
      <c r="X849" s="790"/>
      <c r="Y849" s="790"/>
      <c r="Z849" s="790"/>
      <c r="AA849" s="790"/>
      <c r="AB849" s="791"/>
      <c r="AC849" s="792"/>
      <c r="AD849" s="792"/>
    </row>
    <row r="850" spans="1:30" ht="17.399999999999999">
      <c r="A850" s="790"/>
      <c r="B850" s="790"/>
      <c r="C850" s="790"/>
      <c r="D850" s="790"/>
      <c r="E850" s="790"/>
      <c r="F850" s="790"/>
      <c r="G850" s="790"/>
      <c r="H850" s="939"/>
      <c r="I850" s="790"/>
      <c r="J850" s="790"/>
      <c r="K850" s="790"/>
      <c r="L850" s="790"/>
      <c r="M850" s="939"/>
      <c r="N850" s="790"/>
      <c r="O850" s="790"/>
      <c r="P850" s="790"/>
      <c r="Q850" s="790"/>
      <c r="R850" s="790"/>
      <c r="S850" s="790"/>
      <c r="T850" s="940"/>
      <c r="U850" s="790"/>
      <c r="V850" s="790"/>
      <c r="W850" s="790"/>
      <c r="X850" s="790"/>
      <c r="Y850" s="790"/>
      <c r="Z850" s="790"/>
      <c r="AA850" s="790"/>
      <c r="AB850" s="791"/>
      <c r="AC850" s="792"/>
      <c r="AD850" s="792"/>
    </row>
    <row r="851" spans="1:30" ht="17.399999999999999">
      <c r="A851" s="790"/>
      <c r="B851" s="790"/>
      <c r="C851" s="790"/>
      <c r="D851" s="790"/>
      <c r="E851" s="790"/>
      <c r="F851" s="790"/>
      <c r="G851" s="790"/>
      <c r="H851" s="939"/>
      <c r="I851" s="790"/>
      <c r="J851" s="790"/>
      <c r="K851" s="790"/>
      <c r="L851" s="790"/>
      <c r="M851" s="939"/>
      <c r="N851" s="790"/>
      <c r="O851" s="790"/>
      <c r="P851" s="790"/>
      <c r="Q851" s="790"/>
      <c r="R851" s="790"/>
      <c r="S851" s="790"/>
      <c r="T851" s="940"/>
      <c r="U851" s="790"/>
      <c r="V851" s="790"/>
      <c r="W851" s="790"/>
      <c r="X851" s="790"/>
      <c r="Y851" s="790"/>
      <c r="Z851" s="790"/>
      <c r="AA851" s="790"/>
      <c r="AB851" s="791"/>
      <c r="AC851" s="792"/>
      <c r="AD851" s="792"/>
    </row>
    <row r="852" spans="1:30" ht="17.399999999999999">
      <c r="A852" s="790"/>
      <c r="B852" s="790"/>
      <c r="C852" s="790"/>
      <c r="D852" s="790"/>
      <c r="E852" s="790"/>
      <c r="F852" s="790"/>
      <c r="G852" s="790"/>
      <c r="H852" s="939"/>
      <c r="I852" s="790"/>
      <c r="J852" s="790"/>
      <c r="K852" s="790"/>
      <c r="L852" s="790"/>
      <c r="M852" s="939"/>
      <c r="N852" s="790"/>
      <c r="O852" s="790"/>
      <c r="P852" s="790"/>
      <c r="Q852" s="790"/>
      <c r="R852" s="790"/>
      <c r="S852" s="790"/>
      <c r="T852" s="940"/>
      <c r="U852" s="790"/>
      <c r="V852" s="790"/>
      <c r="W852" s="790"/>
      <c r="X852" s="790"/>
      <c r="Y852" s="790"/>
      <c r="Z852" s="790"/>
      <c r="AA852" s="790"/>
      <c r="AB852" s="791"/>
      <c r="AC852" s="792"/>
      <c r="AD852" s="792"/>
    </row>
    <row r="853" spans="1:30" ht="17.399999999999999">
      <c r="A853" s="790"/>
      <c r="B853" s="790"/>
      <c r="C853" s="790"/>
      <c r="D853" s="790"/>
      <c r="E853" s="790"/>
      <c r="F853" s="790"/>
      <c r="G853" s="790"/>
      <c r="H853" s="939"/>
      <c r="I853" s="790"/>
      <c r="J853" s="790"/>
      <c r="K853" s="790"/>
      <c r="L853" s="790"/>
      <c r="M853" s="939"/>
      <c r="N853" s="790"/>
      <c r="O853" s="790"/>
      <c r="P853" s="790"/>
      <c r="Q853" s="790"/>
      <c r="R853" s="790"/>
      <c r="S853" s="790"/>
      <c r="T853" s="940"/>
      <c r="U853" s="790"/>
      <c r="V853" s="790"/>
      <c r="W853" s="790"/>
      <c r="X853" s="790"/>
      <c r="Y853" s="790"/>
      <c r="Z853" s="790"/>
      <c r="AA853" s="790"/>
      <c r="AB853" s="791"/>
      <c r="AC853" s="792"/>
      <c r="AD853" s="792"/>
    </row>
    <row r="854" spans="1:30" ht="17.399999999999999">
      <c r="A854" s="790"/>
      <c r="B854" s="790"/>
      <c r="C854" s="790"/>
      <c r="D854" s="790"/>
      <c r="E854" s="790"/>
      <c r="F854" s="790"/>
      <c r="G854" s="790"/>
      <c r="H854" s="939"/>
      <c r="I854" s="790"/>
      <c r="J854" s="790"/>
      <c r="K854" s="790"/>
      <c r="L854" s="790"/>
      <c r="M854" s="939"/>
      <c r="N854" s="790"/>
      <c r="O854" s="790"/>
      <c r="P854" s="790"/>
      <c r="Q854" s="790"/>
      <c r="R854" s="790"/>
      <c r="S854" s="790"/>
      <c r="T854" s="940"/>
      <c r="U854" s="790"/>
      <c r="V854" s="790"/>
      <c r="W854" s="790"/>
      <c r="X854" s="790"/>
      <c r="Y854" s="790"/>
      <c r="Z854" s="790"/>
      <c r="AA854" s="790"/>
      <c r="AB854" s="791"/>
      <c r="AC854" s="792"/>
      <c r="AD854" s="792"/>
    </row>
    <row r="855" spans="1:30" ht="17.399999999999999">
      <c r="A855" s="790"/>
      <c r="B855" s="790"/>
      <c r="C855" s="790"/>
      <c r="D855" s="790"/>
      <c r="E855" s="790"/>
      <c r="F855" s="790"/>
      <c r="G855" s="790"/>
      <c r="H855" s="939"/>
      <c r="I855" s="790"/>
      <c r="J855" s="790"/>
      <c r="K855" s="790"/>
      <c r="L855" s="790"/>
      <c r="M855" s="939"/>
      <c r="N855" s="790"/>
      <c r="O855" s="790"/>
      <c r="P855" s="790"/>
      <c r="Q855" s="790"/>
      <c r="R855" s="790"/>
      <c r="S855" s="790"/>
      <c r="T855" s="940"/>
      <c r="U855" s="790"/>
      <c r="V855" s="790"/>
      <c r="W855" s="790"/>
      <c r="X855" s="790"/>
      <c r="Y855" s="790"/>
      <c r="Z855" s="790"/>
      <c r="AA855" s="790"/>
      <c r="AB855" s="791"/>
      <c r="AC855" s="792"/>
      <c r="AD855" s="792"/>
    </row>
    <row r="856" spans="1:30" ht="17.399999999999999">
      <c r="A856" s="790"/>
      <c r="B856" s="790"/>
      <c r="C856" s="790"/>
      <c r="D856" s="790"/>
      <c r="E856" s="790"/>
      <c r="F856" s="790"/>
      <c r="G856" s="790"/>
      <c r="H856" s="939"/>
      <c r="I856" s="790"/>
      <c r="J856" s="790"/>
      <c r="K856" s="790"/>
      <c r="L856" s="790"/>
      <c r="M856" s="939"/>
      <c r="N856" s="790"/>
      <c r="O856" s="790"/>
      <c r="P856" s="790"/>
      <c r="Q856" s="790"/>
      <c r="R856" s="790"/>
      <c r="S856" s="790"/>
      <c r="T856" s="940"/>
      <c r="U856" s="790"/>
      <c r="V856" s="790"/>
      <c r="W856" s="790"/>
      <c r="X856" s="790"/>
      <c r="Y856" s="790"/>
      <c r="Z856" s="790"/>
      <c r="AA856" s="790"/>
      <c r="AB856" s="791"/>
      <c r="AC856" s="792"/>
      <c r="AD856" s="792"/>
    </row>
    <row r="857" spans="1:30" ht="17.399999999999999">
      <c r="A857" s="790"/>
      <c r="B857" s="790"/>
      <c r="C857" s="790"/>
      <c r="D857" s="790"/>
      <c r="E857" s="790"/>
      <c r="F857" s="790"/>
      <c r="G857" s="790"/>
      <c r="H857" s="939"/>
      <c r="I857" s="790"/>
      <c r="J857" s="790"/>
      <c r="K857" s="790"/>
      <c r="L857" s="790"/>
      <c r="M857" s="939"/>
      <c r="N857" s="790"/>
      <c r="O857" s="790"/>
      <c r="P857" s="790"/>
      <c r="Q857" s="790"/>
      <c r="R857" s="790"/>
      <c r="S857" s="790"/>
      <c r="T857" s="940"/>
      <c r="U857" s="790"/>
      <c r="V857" s="790"/>
      <c r="W857" s="790"/>
      <c r="X857" s="790"/>
      <c r="Y857" s="790"/>
      <c r="Z857" s="790"/>
      <c r="AA857" s="790"/>
      <c r="AB857" s="791"/>
      <c r="AC857" s="792"/>
      <c r="AD857" s="792"/>
    </row>
    <row r="858" spans="1:30" ht="17.399999999999999">
      <c r="A858" s="790"/>
      <c r="B858" s="790"/>
      <c r="C858" s="790"/>
      <c r="D858" s="790"/>
      <c r="E858" s="790"/>
      <c r="F858" s="790"/>
      <c r="G858" s="790"/>
      <c r="H858" s="939"/>
      <c r="I858" s="790"/>
      <c r="J858" s="790"/>
      <c r="K858" s="790"/>
      <c r="L858" s="790"/>
      <c r="M858" s="939"/>
      <c r="N858" s="790"/>
      <c r="O858" s="790"/>
      <c r="P858" s="790"/>
      <c r="Q858" s="790"/>
      <c r="R858" s="790"/>
      <c r="S858" s="790"/>
      <c r="T858" s="940"/>
      <c r="U858" s="790"/>
      <c r="V858" s="790"/>
      <c r="W858" s="790"/>
      <c r="X858" s="790"/>
      <c r="Y858" s="790"/>
      <c r="Z858" s="790"/>
      <c r="AA858" s="790"/>
      <c r="AB858" s="791"/>
      <c r="AC858" s="792"/>
      <c r="AD858" s="792"/>
    </row>
    <row r="859" spans="1:30" ht="17.399999999999999">
      <c r="A859" s="790"/>
      <c r="B859" s="790"/>
      <c r="C859" s="790"/>
      <c r="D859" s="790"/>
      <c r="E859" s="790"/>
      <c r="F859" s="790"/>
      <c r="G859" s="790"/>
      <c r="H859" s="939"/>
      <c r="I859" s="790"/>
      <c r="J859" s="790"/>
      <c r="K859" s="790"/>
      <c r="L859" s="790"/>
      <c r="M859" s="939"/>
      <c r="N859" s="790"/>
      <c r="O859" s="790"/>
      <c r="P859" s="790"/>
      <c r="Q859" s="790"/>
      <c r="R859" s="790"/>
      <c r="S859" s="790"/>
      <c r="T859" s="940"/>
      <c r="U859" s="790"/>
      <c r="V859" s="790"/>
      <c r="W859" s="790"/>
      <c r="X859" s="790"/>
      <c r="Y859" s="790"/>
      <c r="Z859" s="790"/>
      <c r="AA859" s="790"/>
      <c r="AB859" s="791"/>
      <c r="AC859" s="792"/>
      <c r="AD859" s="792"/>
    </row>
    <row r="860" spans="1:30" ht="17.399999999999999">
      <c r="A860" s="790"/>
      <c r="B860" s="790"/>
      <c r="C860" s="790"/>
      <c r="D860" s="790"/>
      <c r="E860" s="790"/>
      <c r="F860" s="790"/>
      <c r="G860" s="790"/>
      <c r="H860" s="939"/>
      <c r="I860" s="790"/>
      <c r="J860" s="790"/>
      <c r="K860" s="790"/>
      <c r="L860" s="790"/>
      <c r="M860" s="939"/>
      <c r="N860" s="790"/>
      <c r="O860" s="790"/>
      <c r="P860" s="790"/>
      <c r="Q860" s="790"/>
      <c r="R860" s="790"/>
      <c r="S860" s="790"/>
      <c r="T860" s="940"/>
      <c r="U860" s="790"/>
      <c r="V860" s="790"/>
      <c r="W860" s="790"/>
      <c r="X860" s="790"/>
      <c r="Y860" s="790"/>
      <c r="Z860" s="790"/>
      <c r="AA860" s="790"/>
      <c r="AB860" s="791"/>
      <c r="AC860" s="792"/>
      <c r="AD860" s="792"/>
    </row>
    <row r="861" spans="1:30" ht="17.399999999999999">
      <c r="A861" s="790"/>
      <c r="B861" s="790"/>
      <c r="C861" s="790"/>
      <c r="D861" s="790"/>
      <c r="E861" s="790"/>
      <c r="F861" s="790"/>
      <c r="G861" s="790"/>
      <c r="H861" s="939"/>
      <c r="I861" s="790"/>
      <c r="J861" s="790"/>
      <c r="K861" s="790"/>
      <c r="L861" s="790"/>
      <c r="M861" s="939"/>
      <c r="N861" s="790"/>
      <c r="O861" s="790"/>
      <c r="P861" s="790"/>
      <c r="Q861" s="790"/>
      <c r="R861" s="790"/>
      <c r="S861" s="790"/>
      <c r="T861" s="940"/>
      <c r="U861" s="790"/>
      <c r="V861" s="790"/>
      <c r="W861" s="790"/>
      <c r="X861" s="790"/>
      <c r="Y861" s="790"/>
      <c r="Z861" s="790"/>
      <c r="AA861" s="790"/>
      <c r="AB861" s="791"/>
      <c r="AC861" s="792"/>
      <c r="AD861" s="792"/>
    </row>
    <row r="862" spans="1:30" ht="17.399999999999999">
      <c r="A862" s="790"/>
      <c r="B862" s="790"/>
      <c r="C862" s="790"/>
      <c r="D862" s="790"/>
      <c r="E862" s="790"/>
      <c r="F862" s="790"/>
      <c r="G862" s="790"/>
      <c r="H862" s="939"/>
      <c r="I862" s="790"/>
      <c r="J862" s="790"/>
      <c r="K862" s="790"/>
      <c r="L862" s="790"/>
      <c r="M862" s="939"/>
      <c r="N862" s="790"/>
      <c r="O862" s="790"/>
      <c r="P862" s="790"/>
      <c r="Q862" s="790"/>
      <c r="R862" s="790"/>
      <c r="S862" s="790"/>
      <c r="T862" s="940"/>
      <c r="U862" s="790"/>
      <c r="V862" s="790"/>
      <c r="W862" s="790"/>
      <c r="X862" s="790"/>
      <c r="Y862" s="790"/>
      <c r="Z862" s="790"/>
      <c r="AA862" s="790"/>
      <c r="AB862" s="791"/>
      <c r="AC862" s="792"/>
      <c r="AD862" s="792"/>
    </row>
    <row r="863" spans="1:30" ht="17.399999999999999">
      <c r="A863" s="790"/>
      <c r="B863" s="790"/>
      <c r="C863" s="790"/>
      <c r="D863" s="790"/>
      <c r="E863" s="790"/>
      <c r="F863" s="790"/>
      <c r="G863" s="790"/>
      <c r="H863" s="939"/>
      <c r="I863" s="790"/>
      <c r="J863" s="790"/>
      <c r="K863" s="790"/>
      <c r="L863" s="790"/>
      <c r="M863" s="939"/>
      <c r="N863" s="790"/>
      <c r="O863" s="790"/>
      <c r="P863" s="790"/>
      <c r="Q863" s="790"/>
      <c r="R863" s="790"/>
      <c r="S863" s="790"/>
      <c r="T863" s="940"/>
      <c r="U863" s="790"/>
      <c r="V863" s="790"/>
      <c r="W863" s="790"/>
      <c r="X863" s="790"/>
      <c r="Y863" s="790"/>
      <c r="Z863" s="790"/>
      <c r="AA863" s="790"/>
      <c r="AB863" s="791"/>
      <c r="AC863" s="792"/>
      <c r="AD863" s="792"/>
    </row>
    <row r="864" spans="1:30" ht="17.399999999999999">
      <c r="A864" s="790"/>
      <c r="B864" s="790"/>
      <c r="C864" s="790"/>
      <c r="D864" s="790"/>
      <c r="E864" s="790"/>
      <c r="F864" s="790"/>
      <c r="G864" s="790"/>
      <c r="H864" s="939"/>
      <c r="I864" s="790"/>
      <c r="J864" s="790"/>
      <c r="K864" s="790"/>
      <c r="L864" s="790"/>
      <c r="M864" s="939"/>
      <c r="N864" s="790"/>
      <c r="O864" s="790"/>
      <c r="P864" s="790"/>
      <c r="Q864" s="790"/>
      <c r="R864" s="790"/>
      <c r="S864" s="790"/>
      <c r="T864" s="940"/>
      <c r="U864" s="790"/>
      <c r="V864" s="790"/>
      <c r="W864" s="790"/>
      <c r="X864" s="790"/>
      <c r="Y864" s="790"/>
      <c r="Z864" s="790"/>
      <c r="AA864" s="790"/>
      <c r="AB864" s="791"/>
      <c r="AC864" s="792"/>
      <c r="AD864" s="792"/>
    </row>
    <row r="865" spans="1:30" ht="17.399999999999999">
      <c r="A865" s="790"/>
      <c r="B865" s="790"/>
      <c r="C865" s="790"/>
      <c r="D865" s="790"/>
      <c r="E865" s="790"/>
      <c r="F865" s="790"/>
      <c r="G865" s="790"/>
      <c r="H865" s="939"/>
      <c r="I865" s="790"/>
      <c r="J865" s="790"/>
      <c r="K865" s="790"/>
      <c r="L865" s="790"/>
      <c r="M865" s="939"/>
      <c r="N865" s="790"/>
      <c r="O865" s="790"/>
      <c r="P865" s="790"/>
      <c r="Q865" s="790"/>
      <c r="R865" s="790"/>
      <c r="S865" s="790"/>
      <c r="T865" s="940"/>
      <c r="U865" s="790"/>
      <c r="V865" s="790"/>
      <c r="W865" s="790"/>
      <c r="X865" s="790"/>
      <c r="Y865" s="790"/>
      <c r="Z865" s="790"/>
      <c r="AA865" s="790"/>
      <c r="AB865" s="791"/>
      <c r="AC865" s="792"/>
      <c r="AD865" s="792"/>
    </row>
    <row r="866" spans="1:30" ht="17.399999999999999">
      <c r="A866" s="790"/>
      <c r="B866" s="790"/>
      <c r="C866" s="790"/>
      <c r="D866" s="790"/>
      <c r="E866" s="790"/>
      <c r="F866" s="790"/>
      <c r="G866" s="790"/>
      <c r="H866" s="939"/>
      <c r="I866" s="790"/>
      <c r="J866" s="790"/>
      <c r="K866" s="790"/>
      <c r="L866" s="790"/>
      <c r="M866" s="939"/>
      <c r="N866" s="790"/>
      <c r="O866" s="790"/>
      <c r="P866" s="790"/>
      <c r="Q866" s="790"/>
      <c r="R866" s="790"/>
      <c r="S866" s="790"/>
      <c r="T866" s="940"/>
      <c r="U866" s="790"/>
      <c r="V866" s="790"/>
      <c r="W866" s="790"/>
      <c r="X866" s="790"/>
      <c r="Y866" s="790"/>
      <c r="Z866" s="790"/>
      <c r="AA866" s="790"/>
      <c r="AB866" s="791"/>
      <c r="AC866" s="792"/>
      <c r="AD866" s="792"/>
    </row>
    <row r="867" spans="1:30" ht="17.399999999999999">
      <c r="A867" s="790"/>
      <c r="B867" s="790"/>
      <c r="C867" s="790"/>
      <c r="D867" s="790"/>
      <c r="E867" s="790"/>
      <c r="F867" s="790"/>
      <c r="G867" s="790"/>
      <c r="H867" s="939"/>
      <c r="I867" s="790"/>
      <c r="J867" s="790"/>
      <c r="K867" s="790"/>
      <c r="L867" s="790"/>
      <c r="M867" s="939"/>
      <c r="N867" s="790"/>
      <c r="O867" s="790"/>
      <c r="P867" s="790"/>
      <c r="Q867" s="790"/>
      <c r="R867" s="790"/>
      <c r="S867" s="790"/>
      <c r="T867" s="940"/>
      <c r="U867" s="790"/>
      <c r="V867" s="790"/>
      <c r="W867" s="790"/>
      <c r="X867" s="790"/>
      <c r="Y867" s="790"/>
      <c r="Z867" s="790"/>
      <c r="AA867" s="790"/>
      <c r="AB867" s="791"/>
      <c r="AC867" s="792"/>
      <c r="AD867" s="792"/>
    </row>
    <row r="868" spans="1:30" ht="17.399999999999999">
      <c r="A868" s="790"/>
      <c r="B868" s="790"/>
      <c r="C868" s="790"/>
      <c r="D868" s="790"/>
      <c r="E868" s="790"/>
      <c r="F868" s="790"/>
      <c r="G868" s="790"/>
      <c r="H868" s="939"/>
      <c r="I868" s="790"/>
      <c r="J868" s="790"/>
      <c r="K868" s="790"/>
      <c r="L868" s="790"/>
      <c r="M868" s="939"/>
      <c r="N868" s="790"/>
      <c r="O868" s="790"/>
      <c r="P868" s="790"/>
      <c r="Q868" s="790"/>
      <c r="R868" s="790"/>
      <c r="S868" s="790"/>
      <c r="T868" s="940"/>
      <c r="U868" s="790"/>
      <c r="V868" s="790"/>
      <c r="W868" s="790"/>
      <c r="X868" s="790"/>
      <c r="Y868" s="790"/>
      <c r="Z868" s="790"/>
      <c r="AA868" s="790"/>
      <c r="AB868" s="791"/>
      <c r="AC868" s="792"/>
      <c r="AD868" s="792"/>
    </row>
    <row r="869" spans="1:30" ht="17.399999999999999">
      <c r="A869" s="790"/>
      <c r="B869" s="790"/>
      <c r="C869" s="790"/>
      <c r="D869" s="790"/>
      <c r="E869" s="790"/>
      <c r="F869" s="790"/>
      <c r="G869" s="790"/>
      <c r="H869" s="939"/>
      <c r="I869" s="790"/>
      <c r="J869" s="790"/>
      <c r="K869" s="790"/>
      <c r="L869" s="790"/>
      <c r="M869" s="939"/>
      <c r="N869" s="790"/>
      <c r="O869" s="790"/>
      <c r="P869" s="790"/>
      <c r="Q869" s="790"/>
      <c r="R869" s="790"/>
      <c r="S869" s="790"/>
      <c r="T869" s="940"/>
      <c r="U869" s="790"/>
      <c r="V869" s="790"/>
      <c r="W869" s="790"/>
      <c r="X869" s="790"/>
      <c r="Y869" s="790"/>
      <c r="Z869" s="790"/>
      <c r="AA869" s="790"/>
      <c r="AB869" s="791"/>
      <c r="AC869" s="792"/>
      <c r="AD869" s="792"/>
    </row>
    <row r="870" spans="1:30" ht="17.399999999999999">
      <c r="A870" s="790"/>
      <c r="B870" s="790"/>
      <c r="C870" s="790"/>
      <c r="D870" s="790"/>
      <c r="E870" s="790"/>
      <c r="F870" s="790"/>
      <c r="G870" s="790"/>
      <c r="H870" s="939"/>
      <c r="I870" s="790"/>
      <c r="J870" s="790"/>
      <c r="K870" s="790"/>
      <c r="L870" s="790"/>
      <c r="M870" s="939"/>
      <c r="N870" s="790"/>
      <c r="O870" s="790"/>
      <c r="P870" s="790"/>
      <c r="Q870" s="790"/>
      <c r="R870" s="790"/>
      <c r="S870" s="790"/>
      <c r="T870" s="940"/>
      <c r="U870" s="790"/>
      <c r="V870" s="790"/>
      <c r="W870" s="790"/>
      <c r="X870" s="790"/>
      <c r="Y870" s="790"/>
      <c r="Z870" s="790"/>
      <c r="AA870" s="790"/>
      <c r="AB870" s="791"/>
      <c r="AC870" s="792"/>
      <c r="AD870" s="792"/>
    </row>
    <row r="871" spans="1:30" ht="17.399999999999999">
      <c r="A871" s="790"/>
      <c r="B871" s="790"/>
      <c r="C871" s="790"/>
      <c r="D871" s="790"/>
      <c r="E871" s="790"/>
      <c r="F871" s="790"/>
      <c r="G871" s="790"/>
      <c r="H871" s="939"/>
      <c r="I871" s="790"/>
      <c r="J871" s="790"/>
      <c r="K871" s="790"/>
      <c r="L871" s="790"/>
      <c r="M871" s="939"/>
      <c r="N871" s="790"/>
      <c r="O871" s="790"/>
      <c r="P871" s="790"/>
      <c r="Q871" s="790"/>
      <c r="R871" s="790"/>
      <c r="S871" s="790"/>
      <c r="T871" s="940"/>
      <c r="U871" s="790"/>
      <c r="V871" s="790"/>
      <c r="W871" s="790"/>
      <c r="X871" s="790"/>
      <c r="Y871" s="790"/>
      <c r="Z871" s="790"/>
      <c r="AA871" s="790"/>
      <c r="AB871" s="791"/>
      <c r="AC871" s="792"/>
      <c r="AD871" s="792"/>
    </row>
    <row r="872" spans="1:30" ht="17.399999999999999">
      <c r="A872" s="790"/>
      <c r="B872" s="790"/>
      <c r="C872" s="790"/>
      <c r="D872" s="790"/>
      <c r="E872" s="790"/>
      <c r="F872" s="790"/>
      <c r="G872" s="790"/>
      <c r="H872" s="939"/>
      <c r="I872" s="790"/>
      <c r="J872" s="790"/>
      <c r="K872" s="790"/>
      <c r="L872" s="790"/>
      <c r="M872" s="939"/>
      <c r="N872" s="790"/>
      <c r="O872" s="790"/>
      <c r="P872" s="790"/>
      <c r="Q872" s="790"/>
      <c r="R872" s="790"/>
      <c r="S872" s="790"/>
      <c r="T872" s="940"/>
      <c r="U872" s="790"/>
      <c r="V872" s="790"/>
      <c r="W872" s="790"/>
      <c r="X872" s="790"/>
      <c r="Y872" s="790"/>
      <c r="Z872" s="790"/>
      <c r="AA872" s="790"/>
      <c r="AB872" s="791"/>
      <c r="AC872" s="792"/>
      <c r="AD872" s="792"/>
    </row>
    <row r="873" spans="1:30" ht="17.399999999999999">
      <c r="A873" s="790"/>
      <c r="B873" s="790"/>
      <c r="C873" s="790"/>
      <c r="D873" s="790"/>
      <c r="E873" s="790"/>
      <c r="F873" s="790"/>
      <c r="G873" s="790"/>
      <c r="H873" s="939"/>
      <c r="I873" s="790"/>
      <c r="J873" s="790"/>
      <c r="K873" s="790"/>
      <c r="L873" s="790"/>
      <c r="M873" s="939"/>
      <c r="N873" s="790"/>
      <c r="O873" s="790"/>
      <c r="P873" s="790"/>
      <c r="Q873" s="790"/>
      <c r="R873" s="790"/>
      <c r="S873" s="790"/>
      <c r="T873" s="940"/>
      <c r="U873" s="790"/>
      <c r="V873" s="790"/>
      <c r="W873" s="790"/>
      <c r="X873" s="790"/>
      <c r="Y873" s="790"/>
      <c r="Z873" s="790"/>
      <c r="AA873" s="790"/>
      <c r="AB873" s="791"/>
      <c r="AC873" s="792"/>
      <c r="AD873" s="792"/>
    </row>
    <row r="874" spans="1:30" ht="17.399999999999999">
      <c r="A874" s="790"/>
      <c r="B874" s="790"/>
      <c r="C874" s="790"/>
      <c r="D874" s="790"/>
      <c r="E874" s="790"/>
      <c r="F874" s="790"/>
      <c r="G874" s="790"/>
      <c r="H874" s="939"/>
      <c r="I874" s="790"/>
      <c r="J874" s="790"/>
      <c r="K874" s="790"/>
      <c r="L874" s="790"/>
      <c r="M874" s="939"/>
      <c r="N874" s="790"/>
      <c r="O874" s="790"/>
      <c r="P874" s="790"/>
      <c r="Q874" s="790"/>
      <c r="R874" s="790"/>
      <c r="S874" s="790"/>
      <c r="T874" s="940"/>
      <c r="U874" s="790"/>
      <c r="V874" s="790"/>
      <c r="W874" s="790"/>
      <c r="X874" s="790"/>
      <c r="Y874" s="790"/>
      <c r="Z874" s="790"/>
      <c r="AA874" s="790"/>
      <c r="AB874" s="791"/>
      <c r="AC874" s="792"/>
      <c r="AD874" s="792"/>
    </row>
    <row r="875" spans="1:30" ht="17.399999999999999">
      <c r="A875" s="790"/>
      <c r="B875" s="790"/>
      <c r="C875" s="790"/>
      <c r="D875" s="790"/>
      <c r="E875" s="790"/>
      <c r="F875" s="790"/>
      <c r="G875" s="790"/>
      <c r="H875" s="939"/>
      <c r="I875" s="790"/>
      <c r="J875" s="790"/>
      <c r="K875" s="790"/>
      <c r="L875" s="790"/>
      <c r="M875" s="939"/>
      <c r="N875" s="790"/>
      <c r="O875" s="790"/>
      <c r="P875" s="790"/>
      <c r="Q875" s="790"/>
      <c r="R875" s="790"/>
      <c r="S875" s="790"/>
      <c r="T875" s="940"/>
      <c r="U875" s="790"/>
      <c r="V875" s="790"/>
      <c r="W875" s="790"/>
      <c r="X875" s="790"/>
      <c r="Y875" s="790"/>
      <c r="Z875" s="790"/>
      <c r="AA875" s="790"/>
      <c r="AB875" s="791"/>
      <c r="AC875" s="792"/>
      <c r="AD875" s="792"/>
    </row>
    <row r="876" spans="1:30" ht="17.399999999999999">
      <c r="A876" s="790"/>
      <c r="B876" s="790"/>
      <c r="C876" s="790"/>
      <c r="D876" s="790"/>
      <c r="E876" s="790"/>
      <c r="F876" s="790"/>
      <c r="G876" s="790"/>
      <c r="H876" s="939"/>
      <c r="I876" s="790"/>
      <c r="J876" s="790"/>
      <c r="K876" s="790"/>
      <c r="L876" s="790"/>
      <c r="M876" s="939"/>
      <c r="N876" s="790"/>
      <c r="O876" s="790"/>
      <c r="P876" s="790"/>
      <c r="Q876" s="790"/>
      <c r="R876" s="790"/>
      <c r="S876" s="790"/>
      <c r="T876" s="940"/>
      <c r="U876" s="790"/>
      <c r="V876" s="790"/>
      <c r="W876" s="790"/>
      <c r="X876" s="790"/>
      <c r="Y876" s="790"/>
      <c r="Z876" s="790"/>
      <c r="AA876" s="790"/>
      <c r="AB876" s="791"/>
      <c r="AC876" s="792"/>
      <c r="AD876" s="792"/>
    </row>
    <row r="877" spans="1:30" ht="17.399999999999999">
      <c r="A877" s="790"/>
      <c r="B877" s="790"/>
      <c r="C877" s="790"/>
      <c r="D877" s="790"/>
      <c r="E877" s="790"/>
      <c r="F877" s="790"/>
      <c r="G877" s="790"/>
      <c r="H877" s="939"/>
      <c r="I877" s="790"/>
      <c r="J877" s="790"/>
      <c r="K877" s="790"/>
      <c r="L877" s="790"/>
      <c r="M877" s="939"/>
      <c r="N877" s="790"/>
      <c r="O877" s="790"/>
      <c r="P877" s="790"/>
      <c r="Q877" s="790"/>
      <c r="R877" s="790"/>
      <c r="S877" s="790"/>
      <c r="T877" s="940"/>
      <c r="U877" s="790"/>
      <c r="V877" s="790"/>
      <c r="W877" s="790"/>
      <c r="X877" s="790"/>
      <c r="Y877" s="790"/>
      <c r="Z877" s="790"/>
      <c r="AA877" s="790"/>
      <c r="AB877" s="791"/>
      <c r="AC877" s="792"/>
      <c r="AD877" s="792"/>
    </row>
    <row r="878" spans="1:30" ht="17.399999999999999">
      <c r="A878" s="790"/>
      <c r="B878" s="790"/>
      <c r="C878" s="790"/>
      <c r="D878" s="790"/>
      <c r="E878" s="790"/>
      <c r="F878" s="790"/>
      <c r="G878" s="790"/>
      <c r="H878" s="939"/>
      <c r="I878" s="790"/>
      <c r="J878" s="790"/>
      <c r="K878" s="790"/>
      <c r="L878" s="790"/>
      <c r="M878" s="939"/>
      <c r="N878" s="790"/>
      <c r="O878" s="790"/>
      <c r="P878" s="790"/>
      <c r="Q878" s="790"/>
      <c r="R878" s="790"/>
      <c r="S878" s="790"/>
      <c r="T878" s="940"/>
      <c r="U878" s="790"/>
      <c r="V878" s="790"/>
      <c r="W878" s="790"/>
      <c r="X878" s="790"/>
      <c r="Y878" s="790"/>
      <c r="Z878" s="790"/>
      <c r="AA878" s="790"/>
      <c r="AB878" s="791"/>
      <c r="AC878" s="792"/>
      <c r="AD878" s="792"/>
    </row>
    <row r="879" spans="1:30" ht="17.399999999999999">
      <c r="A879" s="790"/>
      <c r="B879" s="790"/>
      <c r="C879" s="790"/>
      <c r="D879" s="790"/>
      <c r="E879" s="790"/>
      <c r="F879" s="790"/>
      <c r="G879" s="790"/>
      <c r="H879" s="939"/>
      <c r="I879" s="790"/>
      <c r="J879" s="790"/>
      <c r="K879" s="790"/>
      <c r="L879" s="790"/>
      <c r="M879" s="939"/>
      <c r="N879" s="790"/>
      <c r="O879" s="790"/>
      <c r="P879" s="790"/>
      <c r="Q879" s="790"/>
      <c r="R879" s="790"/>
      <c r="S879" s="790"/>
      <c r="T879" s="940"/>
      <c r="U879" s="790"/>
      <c r="V879" s="790"/>
      <c r="W879" s="790"/>
      <c r="X879" s="790"/>
      <c r="Y879" s="790"/>
      <c r="Z879" s="790"/>
      <c r="AA879" s="790"/>
      <c r="AB879" s="791"/>
      <c r="AC879" s="792"/>
      <c r="AD879" s="792"/>
    </row>
    <row r="880" spans="1:30" ht="17.399999999999999">
      <c r="A880" s="790"/>
      <c r="B880" s="790"/>
      <c r="C880" s="790"/>
      <c r="D880" s="790"/>
      <c r="E880" s="790"/>
      <c r="F880" s="790"/>
      <c r="G880" s="790"/>
      <c r="H880" s="939"/>
      <c r="I880" s="790"/>
      <c r="J880" s="790"/>
      <c r="K880" s="790"/>
      <c r="L880" s="790"/>
      <c r="M880" s="939"/>
      <c r="N880" s="790"/>
      <c r="O880" s="790"/>
      <c r="P880" s="790"/>
      <c r="Q880" s="790"/>
      <c r="R880" s="790"/>
      <c r="S880" s="790"/>
      <c r="T880" s="940"/>
      <c r="U880" s="790"/>
      <c r="V880" s="790"/>
      <c r="W880" s="790"/>
      <c r="X880" s="790"/>
      <c r="Y880" s="790"/>
      <c r="Z880" s="790"/>
      <c r="AA880" s="790"/>
      <c r="AB880" s="791"/>
      <c r="AC880" s="792"/>
      <c r="AD880" s="792"/>
    </row>
    <row r="881" spans="1:30" ht="17.399999999999999">
      <c r="A881" s="790"/>
      <c r="B881" s="790"/>
      <c r="C881" s="790"/>
      <c r="D881" s="790"/>
      <c r="E881" s="790"/>
      <c r="F881" s="790"/>
      <c r="G881" s="790"/>
      <c r="H881" s="939"/>
      <c r="I881" s="790"/>
      <c r="J881" s="790"/>
      <c r="K881" s="790"/>
      <c r="L881" s="790"/>
      <c r="M881" s="939"/>
      <c r="N881" s="790"/>
      <c r="O881" s="790"/>
      <c r="P881" s="790"/>
      <c r="Q881" s="790"/>
      <c r="R881" s="790"/>
      <c r="S881" s="790"/>
      <c r="T881" s="940"/>
      <c r="U881" s="790"/>
      <c r="V881" s="790"/>
      <c r="W881" s="790"/>
      <c r="X881" s="790"/>
      <c r="Y881" s="790"/>
      <c r="Z881" s="790"/>
      <c r="AA881" s="790"/>
      <c r="AB881" s="791"/>
      <c r="AC881" s="792"/>
      <c r="AD881" s="792"/>
    </row>
    <row r="882" spans="1:30" ht="17.399999999999999">
      <c r="A882" s="790"/>
      <c r="B882" s="790"/>
      <c r="C882" s="790"/>
      <c r="D882" s="790"/>
      <c r="E882" s="790"/>
      <c r="F882" s="790"/>
      <c r="G882" s="790"/>
      <c r="H882" s="939"/>
      <c r="I882" s="790"/>
      <c r="J882" s="790"/>
      <c r="K882" s="790"/>
      <c r="L882" s="790"/>
      <c r="M882" s="939"/>
      <c r="N882" s="790"/>
      <c r="O882" s="790"/>
      <c r="P882" s="790"/>
      <c r="Q882" s="790"/>
      <c r="R882" s="790"/>
      <c r="S882" s="790"/>
      <c r="T882" s="940"/>
      <c r="U882" s="790"/>
      <c r="V882" s="790"/>
      <c r="W882" s="790"/>
      <c r="X882" s="790"/>
      <c r="Y882" s="790"/>
      <c r="Z882" s="790"/>
      <c r="AA882" s="790"/>
      <c r="AB882" s="791"/>
      <c r="AC882" s="792"/>
      <c r="AD882" s="792"/>
    </row>
    <row r="883" spans="1:30" ht="17.399999999999999">
      <c r="A883" s="790"/>
      <c r="B883" s="790"/>
      <c r="C883" s="790"/>
      <c r="D883" s="790"/>
      <c r="E883" s="790"/>
      <c r="F883" s="790"/>
      <c r="G883" s="790"/>
      <c r="H883" s="939"/>
      <c r="I883" s="790"/>
      <c r="J883" s="790"/>
      <c r="K883" s="790"/>
      <c r="L883" s="790"/>
      <c r="M883" s="939"/>
      <c r="N883" s="790"/>
      <c r="O883" s="790"/>
      <c r="P883" s="790"/>
      <c r="Q883" s="790"/>
      <c r="R883" s="790"/>
      <c r="S883" s="790"/>
      <c r="T883" s="940"/>
      <c r="U883" s="790"/>
      <c r="V883" s="790"/>
      <c r="W883" s="790"/>
      <c r="X883" s="790"/>
      <c r="Y883" s="790"/>
      <c r="Z883" s="790"/>
      <c r="AA883" s="790"/>
      <c r="AB883" s="791"/>
      <c r="AC883" s="792"/>
      <c r="AD883" s="792"/>
    </row>
    <row r="884" spans="1:30" ht="17.399999999999999">
      <c r="A884" s="790"/>
      <c r="B884" s="790"/>
      <c r="C884" s="790"/>
      <c r="D884" s="790"/>
      <c r="E884" s="790"/>
      <c r="F884" s="790"/>
      <c r="G884" s="790"/>
      <c r="H884" s="939"/>
      <c r="I884" s="790"/>
      <c r="J884" s="790"/>
      <c r="K884" s="790"/>
      <c r="L884" s="790"/>
      <c r="M884" s="939"/>
      <c r="N884" s="790"/>
      <c r="O884" s="790"/>
      <c r="P884" s="790"/>
      <c r="Q884" s="790"/>
      <c r="R884" s="790"/>
      <c r="S884" s="790"/>
      <c r="T884" s="940"/>
      <c r="U884" s="790"/>
      <c r="V884" s="790"/>
      <c r="W884" s="790"/>
      <c r="X884" s="790"/>
      <c r="Y884" s="790"/>
      <c r="Z884" s="790"/>
      <c r="AA884" s="790"/>
      <c r="AB884" s="791"/>
      <c r="AC884" s="792"/>
      <c r="AD884" s="792"/>
    </row>
    <row r="885" spans="1:30" ht="17.399999999999999">
      <c r="A885" s="790"/>
      <c r="B885" s="790"/>
      <c r="C885" s="790"/>
      <c r="D885" s="790"/>
      <c r="E885" s="790"/>
      <c r="F885" s="790"/>
      <c r="G885" s="790"/>
      <c r="H885" s="939"/>
      <c r="I885" s="790"/>
      <c r="J885" s="790"/>
      <c r="K885" s="790"/>
      <c r="L885" s="790"/>
      <c r="M885" s="939"/>
      <c r="N885" s="790"/>
      <c r="O885" s="790"/>
      <c r="P885" s="790"/>
      <c r="Q885" s="790"/>
      <c r="R885" s="790"/>
      <c r="S885" s="790"/>
      <c r="T885" s="940"/>
      <c r="U885" s="790"/>
      <c r="V885" s="790"/>
      <c r="W885" s="790"/>
      <c r="X885" s="790"/>
      <c r="Y885" s="790"/>
      <c r="Z885" s="790"/>
      <c r="AA885" s="790"/>
      <c r="AB885" s="791"/>
      <c r="AC885" s="792"/>
      <c r="AD885" s="792"/>
    </row>
    <row r="886" spans="1:30" ht="17.399999999999999">
      <c r="A886" s="790"/>
      <c r="B886" s="790"/>
      <c r="C886" s="790"/>
      <c r="D886" s="790"/>
      <c r="E886" s="790"/>
      <c r="F886" s="790"/>
      <c r="G886" s="790"/>
      <c r="H886" s="939"/>
      <c r="I886" s="790"/>
      <c r="J886" s="790"/>
      <c r="K886" s="790"/>
      <c r="L886" s="790"/>
      <c r="M886" s="939"/>
      <c r="N886" s="790"/>
      <c r="O886" s="790"/>
      <c r="P886" s="790"/>
      <c r="Q886" s="790"/>
      <c r="R886" s="790"/>
      <c r="S886" s="790"/>
      <c r="T886" s="940"/>
      <c r="U886" s="790"/>
      <c r="V886" s="790"/>
      <c r="W886" s="790"/>
      <c r="X886" s="790"/>
      <c r="Y886" s="790"/>
      <c r="Z886" s="790"/>
      <c r="AA886" s="790"/>
      <c r="AB886" s="791"/>
      <c r="AC886" s="792"/>
      <c r="AD886" s="792"/>
    </row>
    <row r="887" spans="1:30" ht="17.399999999999999">
      <c r="A887" s="790"/>
      <c r="B887" s="790"/>
      <c r="C887" s="790"/>
      <c r="D887" s="790"/>
      <c r="E887" s="790"/>
      <c r="F887" s="790"/>
      <c r="G887" s="790"/>
      <c r="H887" s="939"/>
      <c r="I887" s="790"/>
      <c r="J887" s="790"/>
      <c r="K887" s="790"/>
      <c r="L887" s="790"/>
      <c r="M887" s="939"/>
      <c r="N887" s="790"/>
      <c r="O887" s="790"/>
      <c r="P887" s="790"/>
      <c r="Q887" s="790"/>
      <c r="R887" s="790"/>
      <c r="S887" s="790"/>
      <c r="T887" s="940"/>
      <c r="U887" s="790"/>
      <c r="V887" s="790"/>
      <c r="W887" s="790"/>
      <c r="X887" s="790"/>
      <c r="Y887" s="790"/>
      <c r="Z887" s="790"/>
      <c r="AA887" s="790"/>
      <c r="AB887" s="791"/>
      <c r="AC887" s="792"/>
      <c r="AD887" s="792"/>
    </row>
    <row r="888" spans="1:30" ht="17.399999999999999">
      <c r="A888" s="790"/>
      <c r="B888" s="790"/>
      <c r="C888" s="790"/>
      <c r="D888" s="790"/>
      <c r="E888" s="790"/>
      <c r="F888" s="790"/>
      <c r="G888" s="790"/>
      <c r="H888" s="939"/>
      <c r="I888" s="790"/>
      <c r="J888" s="790"/>
      <c r="K888" s="790"/>
      <c r="L888" s="790"/>
      <c r="M888" s="939"/>
      <c r="N888" s="790"/>
      <c r="O888" s="790"/>
      <c r="P888" s="790"/>
      <c r="Q888" s="790"/>
      <c r="R888" s="790"/>
      <c r="S888" s="790"/>
      <c r="T888" s="940"/>
      <c r="U888" s="790"/>
      <c r="V888" s="790"/>
      <c r="W888" s="790"/>
      <c r="X888" s="790"/>
      <c r="Y888" s="790"/>
      <c r="Z888" s="790"/>
      <c r="AA888" s="790"/>
      <c r="AB888" s="791"/>
      <c r="AC888" s="792"/>
      <c r="AD888" s="792"/>
    </row>
    <row r="889" spans="1:30" ht="17.399999999999999">
      <c r="A889" s="790"/>
      <c r="B889" s="790"/>
      <c r="C889" s="790"/>
      <c r="D889" s="790"/>
      <c r="E889" s="790"/>
      <c r="F889" s="790"/>
      <c r="G889" s="790"/>
      <c r="H889" s="939"/>
      <c r="I889" s="790"/>
      <c r="J889" s="790"/>
      <c r="K889" s="790"/>
      <c r="L889" s="790"/>
      <c r="M889" s="939"/>
      <c r="N889" s="790"/>
      <c r="O889" s="790"/>
      <c r="P889" s="790"/>
      <c r="Q889" s="790"/>
      <c r="R889" s="790"/>
      <c r="S889" s="790"/>
      <c r="T889" s="940"/>
      <c r="U889" s="790"/>
      <c r="V889" s="790"/>
      <c r="W889" s="790"/>
      <c r="X889" s="790"/>
      <c r="Y889" s="790"/>
      <c r="Z889" s="790"/>
      <c r="AA889" s="790"/>
      <c r="AB889" s="791"/>
      <c r="AC889" s="792"/>
      <c r="AD889" s="792"/>
    </row>
    <row r="890" spans="1:30" ht="17.399999999999999">
      <c r="A890" s="790"/>
      <c r="B890" s="790"/>
      <c r="C890" s="790"/>
      <c r="D890" s="790"/>
      <c r="E890" s="790"/>
      <c r="F890" s="790"/>
      <c r="G890" s="790"/>
      <c r="H890" s="939"/>
      <c r="I890" s="790"/>
      <c r="J890" s="790"/>
      <c r="K890" s="790"/>
      <c r="L890" s="790"/>
      <c r="M890" s="939"/>
      <c r="N890" s="790"/>
      <c r="O890" s="790"/>
      <c r="P890" s="790"/>
      <c r="Q890" s="790"/>
      <c r="R890" s="790"/>
      <c r="S890" s="790"/>
      <c r="T890" s="940"/>
      <c r="U890" s="790"/>
      <c r="V890" s="790"/>
      <c r="W890" s="790"/>
      <c r="X890" s="790"/>
      <c r="Y890" s="790"/>
      <c r="Z890" s="790"/>
      <c r="AA890" s="790"/>
      <c r="AB890" s="791"/>
      <c r="AC890" s="792"/>
      <c r="AD890" s="792"/>
    </row>
    <row r="891" spans="1:30" ht="17.399999999999999">
      <c r="A891" s="790"/>
      <c r="B891" s="790"/>
      <c r="C891" s="790"/>
      <c r="D891" s="790"/>
      <c r="E891" s="790"/>
      <c r="F891" s="790"/>
      <c r="G891" s="790"/>
      <c r="H891" s="939"/>
      <c r="I891" s="790"/>
      <c r="J891" s="790"/>
      <c r="K891" s="790"/>
      <c r="L891" s="790"/>
      <c r="M891" s="939"/>
      <c r="N891" s="790"/>
      <c r="O891" s="790"/>
      <c r="P891" s="790"/>
      <c r="Q891" s="790"/>
      <c r="R891" s="790"/>
      <c r="S891" s="790"/>
      <c r="T891" s="940"/>
      <c r="U891" s="790"/>
      <c r="V891" s="790"/>
      <c r="W891" s="790"/>
      <c r="X891" s="790"/>
      <c r="Y891" s="790"/>
      <c r="Z891" s="790"/>
      <c r="AA891" s="790"/>
      <c r="AB891" s="791"/>
      <c r="AC891" s="792"/>
      <c r="AD891" s="792"/>
    </row>
    <row r="892" spans="1:30" ht="17.399999999999999">
      <c r="A892" s="790"/>
      <c r="B892" s="790"/>
      <c r="C892" s="790"/>
      <c r="D892" s="790"/>
      <c r="E892" s="790"/>
      <c r="F892" s="790"/>
      <c r="G892" s="790"/>
      <c r="H892" s="939"/>
      <c r="I892" s="790"/>
      <c r="J892" s="790"/>
      <c r="K892" s="790"/>
      <c r="L892" s="790"/>
      <c r="M892" s="939"/>
      <c r="N892" s="790"/>
      <c r="O892" s="790"/>
      <c r="P892" s="790"/>
      <c r="Q892" s="790"/>
      <c r="R892" s="790"/>
      <c r="S892" s="790"/>
      <c r="T892" s="940"/>
      <c r="U892" s="790"/>
      <c r="V892" s="790"/>
      <c r="W892" s="790"/>
      <c r="X892" s="790"/>
      <c r="Y892" s="790"/>
      <c r="Z892" s="790"/>
      <c r="AA892" s="790"/>
      <c r="AB892" s="791"/>
      <c r="AC892" s="792"/>
      <c r="AD892" s="792"/>
    </row>
    <row r="893" spans="1:30" ht="17.399999999999999">
      <c r="A893" s="790"/>
      <c r="B893" s="790"/>
      <c r="C893" s="790"/>
      <c r="D893" s="790"/>
      <c r="E893" s="790"/>
      <c r="F893" s="790"/>
      <c r="G893" s="790"/>
      <c r="H893" s="939"/>
      <c r="I893" s="790"/>
      <c r="J893" s="790"/>
      <c r="K893" s="790"/>
      <c r="L893" s="790"/>
      <c r="M893" s="939"/>
      <c r="N893" s="790"/>
      <c r="O893" s="790"/>
      <c r="P893" s="790"/>
      <c r="Q893" s="790"/>
      <c r="R893" s="790"/>
      <c r="S893" s="790"/>
      <c r="T893" s="940"/>
      <c r="U893" s="790"/>
      <c r="V893" s="790"/>
      <c r="W893" s="790"/>
      <c r="X893" s="790"/>
      <c r="Y893" s="790"/>
      <c r="Z893" s="790"/>
      <c r="AA893" s="790"/>
      <c r="AB893" s="791"/>
      <c r="AC893" s="792"/>
      <c r="AD893" s="792"/>
    </row>
    <row r="894" spans="1:30" ht="17.399999999999999">
      <c r="A894" s="790"/>
      <c r="B894" s="790"/>
      <c r="C894" s="790"/>
      <c r="D894" s="790"/>
      <c r="E894" s="790"/>
      <c r="F894" s="790"/>
      <c r="G894" s="790"/>
      <c r="H894" s="939"/>
      <c r="I894" s="790"/>
      <c r="J894" s="790"/>
      <c r="K894" s="790"/>
      <c r="L894" s="790"/>
      <c r="M894" s="939"/>
      <c r="N894" s="790"/>
      <c r="O894" s="790"/>
      <c r="P894" s="790"/>
      <c r="Q894" s="790"/>
      <c r="R894" s="790"/>
      <c r="S894" s="790"/>
      <c r="T894" s="940"/>
      <c r="U894" s="790"/>
      <c r="V894" s="790"/>
      <c r="W894" s="790"/>
      <c r="X894" s="790"/>
      <c r="Y894" s="790"/>
      <c r="Z894" s="790"/>
      <c r="AA894" s="790"/>
      <c r="AB894" s="791"/>
      <c r="AC894" s="792"/>
      <c r="AD894" s="792"/>
    </row>
    <row r="895" spans="1:30" ht="17.399999999999999">
      <c r="A895" s="790"/>
      <c r="B895" s="790"/>
      <c r="C895" s="790"/>
      <c r="D895" s="790"/>
      <c r="E895" s="790"/>
      <c r="F895" s="790"/>
      <c r="G895" s="790"/>
      <c r="H895" s="939"/>
      <c r="I895" s="790"/>
      <c r="J895" s="790"/>
      <c r="K895" s="790"/>
      <c r="L895" s="790"/>
      <c r="M895" s="939"/>
      <c r="N895" s="790"/>
      <c r="O895" s="790"/>
      <c r="P895" s="790"/>
      <c r="Q895" s="790"/>
      <c r="R895" s="790"/>
      <c r="S895" s="790"/>
      <c r="T895" s="940"/>
      <c r="U895" s="790"/>
      <c r="V895" s="790"/>
      <c r="W895" s="790"/>
      <c r="X895" s="790"/>
      <c r="Y895" s="790"/>
      <c r="Z895" s="790"/>
      <c r="AA895" s="790"/>
      <c r="AB895" s="791"/>
      <c r="AC895" s="792"/>
      <c r="AD895" s="792"/>
    </row>
    <row r="896" spans="1:30" ht="17.399999999999999">
      <c r="A896" s="790"/>
      <c r="B896" s="790"/>
      <c r="C896" s="790"/>
      <c r="D896" s="790"/>
      <c r="E896" s="790"/>
      <c r="F896" s="790"/>
      <c r="G896" s="790"/>
      <c r="H896" s="939"/>
      <c r="I896" s="790"/>
      <c r="J896" s="790"/>
      <c r="K896" s="790"/>
      <c r="L896" s="790"/>
      <c r="M896" s="939"/>
      <c r="N896" s="790"/>
      <c r="O896" s="790"/>
      <c r="P896" s="790"/>
      <c r="Q896" s="790"/>
      <c r="R896" s="790"/>
      <c r="S896" s="790"/>
      <c r="T896" s="940"/>
      <c r="U896" s="790"/>
      <c r="V896" s="790"/>
      <c r="W896" s="790"/>
      <c r="X896" s="790"/>
      <c r="Y896" s="790"/>
      <c r="Z896" s="790"/>
      <c r="AA896" s="790"/>
      <c r="AB896" s="791"/>
      <c r="AC896" s="792"/>
      <c r="AD896" s="792"/>
    </row>
    <row r="897" spans="1:30" ht="17.399999999999999">
      <c r="A897" s="790"/>
      <c r="B897" s="790"/>
      <c r="C897" s="790"/>
      <c r="D897" s="790"/>
      <c r="E897" s="790"/>
      <c r="F897" s="790"/>
      <c r="G897" s="790"/>
      <c r="H897" s="939"/>
      <c r="I897" s="790"/>
      <c r="J897" s="790"/>
      <c r="K897" s="790"/>
      <c r="L897" s="790"/>
      <c r="M897" s="939"/>
      <c r="N897" s="790"/>
      <c r="O897" s="790"/>
      <c r="P897" s="790"/>
      <c r="Q897" s="790"/>
      <c r="R897" s="790"/>
      <c r="S897" s="790"/>
      <c r="T897" s="940"/>
      <c r="U897" s="790"/>
      <c r="V897" s="790"/>
      <c r="W897" s="790"/>
      <c r="X897" s="790"/>
      <c r="Y897" s="790"/>
      <c r="Z897" s="790"/>
      <c r="AA897" s="790"/>
      <c r="AB897" s="791"/>
      <c r="AC897" s="792"/>
      <c r="AD897" s="792"/>
    </row>
    <row r="898" spans="1:30" ht="17.399999999999999">
      <c r="A898" s="790"/>
      <c r="B898" s="790"/>
      <c r="C898" s="790"/>
      <c r="D898" s="790"/>
      <c r="E898" s="790"/>
      <c r="F898" s="790"/>
      <c r="G898" s="790"/>
      <c r="H898" s="939"/>
      <c r="I898" s="790"/>
      <c r="J898" s="790"/>
      <c r="K898" s="790"/>
      <c r="L898" s="790"/>
      <c r="M898" s="939"/>
      <c r="N898" s="790"/>
      <c r="O898" s="790"/>
      <c r="P898" s="790"/>
      <c r="Q898" s="790"/>
      <c r="R898" s="790"/>
      <c r="S898" s="790"/>
      <c r="T898" s="940"/>
      <c r="U898" s="790"/>
      <c r="V898" s="790"/>
      <c r="W898" s="790"/>
      <c r="X898" s="790"/>
      <c r="Y898" s="790"/>
      <c r="Z898" s="790"/>
      <c r="AA898" s="790"/>
      <c r="AB898" s="791"/>
      <c r="AC898" s="792"/>
      <c r="AD898" s="792"/>
    </row>
    <row r="899" spans="1:30" ht="17.399999999999999">
      <c r="A899" s="790"/>
      <c r="B899" s="790"/>
      <c r="C899" s="790"/>
      <c r="D899" s="790"/>
      <c r="E899" s="790"/>
      <c r="F899" s="790"/>
      <c r="G899" s="790"/>
      <c r="H899" s="939"/>
      <c r="I899" s="790"/>
      <c r="J899" s="790"/>
      <c r="K899" s="790"/>
      <c r="L899" s="790"/>
      <c r="M899" s="939"/>
      <c r="N899" s="790"/>
      <c r="O899" s="790"/>
      <c r="P899" s="790"/>
      <c r="Q899" s="790"/>
      <c r="R899" s="790"/>
      <c r="S899" s="790"/>
      <c r="T899" s="940"/>
      <c r="U899" s="790"/>
      <c r="V899" s="790"/>
      <c r="W899" s="790"/>
      <c r="X899" s="790"/>
      <c r="Y899" s="790"/>
      <c r="Z899" s="790"/>
      <c r="AA899" s="790"/>
      <c r="AB899" s="791"/>
      <c r="AC899" s="792"/>
      <c r="AD899" s="792"/>
    </row>
    <row r="900" spans="1:30" ht="17.399999999999999">
      <c r="A900" s="790"/>
      <c r="B900" s="790"/>
      <c r="C900" s="790"/>
      <c r="D900" s="790"/>
      <c r="E900" s="790"/>
      <c r="F900" s="790"/>
      <c r="G900" s="790"/>
      <c r="H900" s="939"/>
      <c r="I900" s="790"/>
      <c r="J900" s="790"/>
      <c r="K900" s="790"/>
      <c r="L900" s="790"/>
      <c r="M900" s="939"/>
      <c r="N900" s="790"/>
      <c r="O900" s="790"/>
      <c r="P900" s="790"/>
      <c r="Q900" s="790"/>
      <c r="R900" s="790"/>
      <c r="S900" s="790"/>
      <c r="T900" s="940"/>
      <c r="U900" s="790"/>
      <c r="V900" s="790"/>
      <c r="W900" s="790"/>
      <c r="X900" s="790"/>
      <c r="Y900" s="790"/>
      <c r="Z900" s="790"/>
      <c r="AA900" s="790"/>
      <c r="AB900" s="791"/>
      <c r="AC900" s="792"/>
      <c r="AD900" s="792"/>
    </row>
    <row r="901" spans="1:30" ht="17.399999999999999">
      <c r="A901" s="790"/>
      <c r="B901" s="790"/>
      <c r="C901" s="790"/>
      <c r="D901" s="790"/>
      <c r="E901" s="790"/>
      <c r="F901" s="790"/>
      <c r="G901" s="790"/>
      <c r="H901" s="939"/>
      <c r="I901" s="790"/>
      <c r="J901" s="790"/>
      <c r="K901" s="790"/>
      <c r="L901" s="790"/>
      <c r="M901" s="939"/>
      <c r="N901" s="790"/>
      <c r="O901" s="790"/>
      <c r="P901" s="790"/>
      <c r="Q901" s="790"/>
      <c r="R901" s="790"/>
      <c r="S901" s="790"/>
      <c r="T901" s="940"/>
      <c r="U901" s="790"/>
      <c r="V901" s="790"/>
      <c r="W901" s="790"/>
      <c r="X901" s="790"/>
      <c r="Y901" s="790"/>
      <c r="Z901" s="790"/>
      <c r="AA901" s="790"/>
      <c r="AB901" s="791"/>
      <c r="AC901" s="792"/>
      <c r="AD901" s="792"/>
    </row>
    <row r="902" spans="1:30" ht="17.399999999999999">
      <c r="A902" s="790"/>
      <c r="B902" s="790"/>
      <c r="C902" s="790"/>
      <c r="D902" s="790"/>
      <c r="E902" s="790"/>
      <c r="F902" s="790"/>
      <c r="G902" s="790"/>
      <c r="H902" s="939"/>
      <c r="I902" s="790"/>
      <c r="J902" s="790"/>
      <c r="K902" s="790"/>
      <c r="L902" s="790"/>
      <c r="M902" s="939"/>
      <c r="N902" s="790"/>
      <c r="O902" s="790"/>
      <c r="P902" s="790"/>
      <c r="Q902" s="790"/>
      <c r="R902" s="790"/>
      <c r="S902" s="790"/>
      <c r="T902" s="940"/>
      <c r="U902" s="790"/>
      <c r="V902" s="790"/>
      <c r="W902" s="790"/>
      <c r="X902" s="790"/>
      <c r="Y902" s="790"/>
      <c r="Z902" s="790"/>
      <c r="AA902" s="790"/>
      <c r="AB902" s="791"/>
      <c r="AC902" s="792"/>
      <c r="AD902" s="792"/>
    </row>
    <row r="903" spans="1:30" ht="17.399999999999999">
      <c r="A903" s="790"/>
      <c r="B903" s="790"/>
      <c r="C903" s="790"/>
      <c r="D903" s="790"/>
      <c r="E903" s="790"/>
      <c r="F903" s="790"/>
      <c r="G903" s="790"/>
      <c r="H903" s="939"/>
      <c r="I903" s="790"/>
      <c r="J903" s="790"/>
      <c r="K903" s="790"/>
      <c r="L903" s="790"/>
      <c r="M903" s="939"/>
      <c r="N903" s="790"/>
      <c r="O903" s="790"/>
      <c r="P903" s="790"/>
      <c r="Q903" s="790"/>
      <c r="R903" s="790"/>
      <c r="S903" s="790"/>
      <c r="T903" s="940"/>
      <c r="U903" s="790"/>
      <c r="V903" s="790"/>
      <c r="W903" s="790"/>
      <c r="X903" s="790"/>
      <c r="Y903" s="790"/>
      <c r="Z903" s="790"/>
      <c r="AA903" s="790"/>
      <c r="AB903" s="791"/>
      <c r="AC903" s="792"/>
      <c r="AD903" s="792"/>
    </row>
    <row r="904" spans="1:30" ht="17.399999999999999">
      <c r="A904" s="790"/>
      <c r="B904" s="790"/>
      <c r="C904" s="790"/>
      <c r="D904" s="790"/>
      <c r="E904" s="790"/>
      <c r="F904" s="790"/>
      <c r="G904" s="790"/>
      <c r="H904" s="939"/>
      <c r="I904" s="790"/>
      <c r="J904" s="790"/>
      <c r="K904" s="790"/>
      <c r="L904" s="790"/>
      <c r="M904" s="939"/>
      <c r="N904" s="790"/>
      <c r="O904" s="790"/>
      <c r="P904" s="790"/>
      <c r="Q904" s="790"/>
      <c r="R904" s="790"/>
      <c r="S904" s="790"/>
      <c r="T904" s="940"/>
      <c r="U904" s="790"/>
      <c r="V904" s="790"/>
      <c r="W904" s="790"/>
      <c r="X904" s="790"/>
      <c r="Y904" s="790"/>
      <c r="Z904" s="790"/>
      <c r="AA904" s="790"/>
      <c r="AB904" s="791"/>
      <c r="AC904" s="792"/>
      <c r="AD904" s="792"/>
    </row>
    <row r="905" spans="1:30" ht="17.399999999999999">
      <c r="A905" s="790"/>
      <c r="B905" s="790"/>
      <c r="C905" s="790"/>
      <c r="D905" s="790"/>
      <c r="E905" s="790"/>
      <c r="F905" s="790"/>
      <c r="G905" s="790"/>
      <c r="H905" s="939"/>
      <c r="I905" s="790"/>
      <c r="J905" s="790"/>
      <c r="K905" s="790"/>
      <c r="L905" s="790"/>
      <c r="M905" s="939"/>
      <c r="N905" s="790"/>
      <c r="O905" s="790"/>
      <c r="P905" s="790"/>
      <c r="Q905" s="790"/>
      <c r="R905" s="790"/>
      <c r="S905" s="790"/>
      <c r="T905" s="940"/>
      <c r="U905" s="790"/>
      <c r="V905" s="790"/>
      <c r="W905" s="790"/>
      <c r="X905" s="790"/>
      <c r="Y905" s="790"/>
      <c r="Z905" s="790"/>
      <c r="AA905" s="790"/>
      <c r="AB905" s="791"/>
      <c r="AC905" s="792"/>
      <c r="AD905" s="792"/>
    </row>
    <row r="906" spans="1:30" ht="17.399999999999999">
      <c r="A906" s="790"/>
      <c r="B906" s="790"/>
      <c r="C906" s="790"/>
      <c r="D906" s="790"/>
      <c r="E906" s="790"/>
      <c r="F906" s="790"/>
      <c r="G906" s="790"/>
      <c r="H906" s="939"/>
      <c r="I906" s="790"/>
      <c r="J906" s="790"/>
      <c r="K906" s="790"/>
      <c r="L906" s="790"/>
      <c r="M906" s="939"/>
      <c r="N906" s="790"/>
      <c r="O906" s="790"/>
      <c r="P906" s="790"/>
      <c r="Q906" s="790"/>
      <c r="R906" s="790"/>
      <c r="S906" s="790"/>
      <c r="T906" s="940"/>
      <c r="U906" s="790"/>
      <c r="V906" s="790"/>
      <c r="W906" s="790"/>
      <c r="X906" s="790"/>
      <c r="Y906" s="790"/>
      <c r="Z906" s="790"/>
      <c r="AA906" s="790"/>
      <c r="AB906" s="791"/>
      <c r="AC906" s="792"/>
      <c r="AD906" s="792"/>
    </row>
    <row r="907" spans="1:30" ht="17.399999999999999">
      <c r="A907" s="790"/>
      <c r="B907" s="790"/>
      <c r="C907" s="790"/>
      <c r="D907" s="790"/>
      <c r="E907" s="790"/>
      <c r="F907" s="790"/>
      <c r="G907" s="790"/>
      <c r="H907" s="939"/>
      <c r="I907" s="790"/>
      <c r="J907" s="790"/>
      <c r="K907" s="790"/>
      <c r="L907" s="790"/>
      <c r="M907" s="939"/>
      <c r="N907" s="790"/>
      <c r="O907" s="790"/>
      <c r="P907" s="790"/>
      <c r="Q907" s="790"/>
      <c r="R907" s="790"/>
      <c r="S907" s="790"/>
      <c r="T907" s="940"/>
      <c r="U907" s="790"/>
      <c r="V907" s="790"/>
      <c r="W907" s="790"/>
      <c r="X907" s="790"/>
      <c r="Y907" s="790"/>
      <c r="Z907" s="790"/>
      <c r="AA907" s="790"/>
      <c r="AB907" s="791"/>
      <c r="AC907" s="792"/>
      <c r="AD907" s="792"/>
    </row>
    <row r="908" spans="1:30" ht="17.399999999999999">
      <c r="A908" s="790"/>
      <c r="B908" s="790"/>
      <c r="C908" s="790"/>
      <c r="D908" s="790"/>
      <c r="E908" s="790"/>
      <c r="F908" s="790"/>
      <c r="G908" s="790"/>
      <c r="H908" s="939"/>
      <c r="I908" s="790"/>
      <c r="J908" s="790"/>
      <c r="K908" s="790"/>
      <c r="L908" s="790"/>
      <c r="M908" s="939"/>
      <c r="N908" s="790"/>
      <c r="O908" s="790"/>
      <c r="P908" s="790"/>
      <c r="Q908" s="790"/>
      <c r="R908" s="790"/>
      <c r="S908" s="790"/>
      <c r="T908" s="940"/>
      <c r="U908" s="790"/>
      <c r="V908" s="790"/>
      <c r="W908" s="790"/>
      <c r="X908" s="790"/>
      <c r="Y908" s="790"/>
      <c r="Z908" s="790"/>
      <c r="AA908" s="790"/>
      <c r="AB908" s="791"/>
      <c r="AC908" s="792"/>
      <c r="AD908" s="792"/>
    </row>
    <row r="909" spans="1:30" ht="17.399999999999999">
      <c r="A909" s="790"/>
      <c r="B909" s="790"/>
      <c r="C909" s="790"/>
      <c r="D909" s="790"/>
      <c r="E909" s="790"/>
      <c r="F909" s="790"/>
      <c r="G909" s="790"/>
      <c r="H909" s="939"/>
      <c r="I909" s="790"/>
      <c r="J909" s="790"/>
      <c r="K909" s="790"/>
      <c r="L909" s="790"/>
      <c r="M909" s="939"/>
      <c r="N909" s="790"/>
      <c r="O909" s="790"/>
      <c r="P909" s="790"/>
      <c r="Q909" s="790"/>
      <c r="R909" s="790"/>
      <c r="S909" s="790"/>
      <c r="T909" s="940"/>
      <c r="U909" s="790"/>
      <c r="V909" s="790"/>
      <c r="W909" s="790"/>
      <c r="X909" s="790"/>
      <c r="Y909" s="790"/>
      <c r="Z909" s="790"/>
      <c r="AA909" s="790"/>
      <c r="AB909" s="791"/>
      <c r="AC909" s="792"/>
      <c r="AD909" s="792"/>
    </row>
    <row r="910" spans="1:30" ht="17.399999999999999">
      <c r="A910" s="790"/>
      <c r="B910" s="790"/>
      <c r="C910" s="790"/>
      <c r="D910" s="790"/>
      <c r="E910" s="790"/>
      <c r="F910" s="790"/>
      <c r="G910" s="790"/>
      <c r="H910" s="939"/>
      <c r="I910" s="790"/>
      <c r="J910" s="790"/>
      <c r="K910" s="790"/>
      <c r="L910" s="790"/>
      <c r="M910" s="939"/>
      <c r="N910" s="790"/>
      <c r="O910" s="790"/>
      <c r="P910" s="790"/>
      <c r="Q910" s="790"/>
      <c r="R910" s="790"/>
      <c r="S910" s="790"/>
      <c r="T910" s="940"/>
      <c r="U910" s="790"/>
      <c r="V910" s="790"/>
      <c r="W910" s="790"/>
      <c r="X910" s="790"/>
      <c r="Y910" s="790"/>
      <c r="Z910" s="790"/>
      <c r="AA910" s="790"/>
      <c r="AB910" s="791"/>
      <c r="AC910" s="792"/>
      <c r="AD910" s="792"/>
    </row>
    <row r="911" spans="1:30" ht="17.399999999999999">
      <c r="A911" s="790"/>
      <c r="B911" s="790"/>
      <c r="C911" s="790"/>
      <c r="D911" s="790"/>
      <c r="E911" s="790"/>
      <c r="F911" s="790"/>
      <c r="G911" s="790"/>
      <c r="H911" s="939"/>
      <c r="I911" s="790"/>
      <c r="J911" s="790"/>
      <c r="K911" s="790"/>
      <c r="L911" s="790"/>
      <c r="M911" s="939"/>
      <c r="N911" s="790"/>
      <c r="O911" s="790"/>
      <c r="P911" s="790"/>
      <c r="Q911" s="790"/>
      <c r="R911" s="790"/>
      <c r="S911" s="790"/>
      <c r="T911" s="940"/>
      <c r="U911" s="790"/>
      <c r="V911" s="790"/>
      <c r="W911" s="790"/>
      <c r="X911" s="790"/>
      <c r="Y911" s="790"/>
      <c r="Z911" s="790"/>
      <c r="AA911" s="790"/>
      <c r="AB911" s="791"/>
      <c r="AC911" s="792"/>
      <c r="AD911" s="792"/>
    </row>
    <row r="912" spans="1:30" ht="17.399999999999999">
      <c r="A912" s="790"/>
      <c r="B912" s="790"/>
      <c r="C912" s="790"/>
      <c r="D912" s="790"/>
      <c r="E912" s="790"/>
      <c r="F912" s="790"/>
      <c r="G912" s="790"/>
      <c r="H912" s="939"/>
      <c r="I912" s="790"/>
      <c r="J912" s="790"/>
      <c r="K912" s="790"/>
      <c r="L912" s="790"/>
      <c r="M912" s="939"/>
      <c r="N912" s="790"/>
      <c r="O912" s="790"/>
      <c r="P912" s="790"/>
      <c r="Q912" s="790"/>
      <c r="R912" s="790"/>
      <c r="S912" s="790"/>
      <c r="T912" s="940"/>
      <c r="U912" s="790"/>
      <c r="V912" s="790"/>
      <c r="W912" s="790"/>
      <c r="X912" s="790"/>
      <c r="Y912" s="790"/>
      <c r="Z912" s="790"/>
      <c r="AA912" s="790"/>
      <c r="AB912" s="791"/>
      <c r="AC912" s="792"/>
      <c r="AD912" s="792"/>
    </row>
    <row r="913" spans="1:30" ht="17.399999999999999">
      <c r="A913" s="790"/>
      <c r="B913" s="790"/>
      <c r="C913" s="790"/>
      <c r="D913" s="790"/>
      <c r="E913" s="790"/>
      <c r="F913" s="790"/>
      <c r="G913" s="790"/>
      <c r="H913" s="939"/>
      <c r="I913" s="790"/>
      <c r="J913" s="790"/>
      <c r="K913" s="790"/>
      <c r="L913" s="790"/>
      <c r="M913" s="939"/>
      <c r="N913" s="790"/>
      <c r="O913" s="790"/>
      <c r="P913" s="790"/>
      <c r="Q913" s="790"/>
      <c r="R913" s="790"/>
      <c r="S913" s="790"/>
      <c r="T913" s="940"/>
      <c r="U913" s="790"/>
      <c r="V913" s="790"/>
      <c r="W913" s="790"/>
      <c r="X913" s="790"/>
      <c r="Y913" s="790"/>
      <c r="Z913" s="790"/>
      <c r="AA913" s="790"/>
      <c r="AB913" s="791"/>
      <c r="AC913" s="792"/>
      <c r="AD913" s="792"/>
    </row>
    <row r="914" spans="1:30" ht="17.399999999999999">
      <c r="A914" s="790"/>
      <c r="B914" s="790"/>
      <c r="C914" s="790"/>
      <c r="D914" s="790"/>
      <c r="E914" s="790"/>
      <c r="F914" s="790"/>
      <c r="G914" s="790"/>
      <c r="H914" s="939"/>
      <c r="I914" s="790"/>
      <c r="J914" s="790"/>
      <c r="K914" s="790"/>
      <c r="L914" s="790"/>
      <c r="M914" s="939"/>
      <c r="N914" s="790"/>
      <c r="O914" s="790"/>
      <c r="P914" s="790"/>
      <c r="Q914" s="790"/>
      <c r="R914" s="790"/>
      <c r="S914" s="790"/>
      <c r="T914" s="940"/>
      <c r="U914" s="790"/>
      <c r="V914" s="790"/>
      <c r="W914" s="790"/>
      <c r="X914" s="790"/>
      <c r="Y914" s="790"/>
      <c r="Z914" s="790"/>
      <c r="AA914" s="790"/>
      <c r="AB914" s="791"/>
      <c r="AC914" s="792"/>
      <c r="AD914" s="792"/>
    </row>
    <row r="915" spans="1:30" ht="17.399999999999999">
      <c r="A915" s="790"/>
      <c r="B915" s="790"/>
      <c r="C915" s="790"/>
      <c r="D915" s="790"/>
      <c r="E915" s="790"/>
      <c r="F915" s="790"/>
      <c r="G915" s="790"/>
      <c r="H915" s="939"/>
      <c r="I915" s="790"/>
      <c r="J915" s="790"/>
      <c r="K915" s="790"/>
      <c r="L915" s="790"/>
      <c r="M915" s="939"/>
      <c r="N915" s="790"/>
      <c r="O915" s="790"/>
      <c r="P915" s="790"/>
      <c r="Q915" s="790"/>
      <c r="R915" s="790"/>
      <c r="S915" s="790"/>
      <c r="T915" s="940"/>
      <c r="U915" s="790"/>
      <c r="V915" s="790"/>
      <c r="W915" s="790"/>
      <c r="X915" s="790"/>
      <c r="Y915" s="790"/>
      <c r="Z915" s="790"/>
      <c r="AA915" s="790"/>
      <c r="AB915" s="791"/>
      <c r="AC915" s="792"/>
      <c r="AD915" s="792"/>
    </row>
    <row r="916" spans="1:30" ht="17.399999999999999">
      <c r="A916" s="790"/>
      <c r="B916" s="790"/>
      <c r="C916" s="790"/>
      <c r="D916" s="790"/>
      <c r="E916" s="790"/>
      <c r="F916" s="790"/>
      <c r="G916" s="790"/>
      <c r="H916" s="939"/>
      <c r="I916" s="790"/>
      <c r="J916" s="790"/>
      <c r="K916" s="790"/>
      <c r="L916" s="790"/>
      <c r="M916" s="939"/>
      <c r="N916" s="790"/>
      <c r="O916" s="790"/>
      <c r="P916" s="790"/>
      <c r="Q916" s="790"/>
      <c r="R916" s="790"/>
      <c r="S916" s="790"/>
      <c r="T916" s="940"/>
      <c r="U916" s="790"/>
      <c r="V916" s="790"/>
      <c r="W916" s="790"/>
      <c r="X916" s="790"/>
      <c r="Y916" s="790"/>
      <c r="Z916" s="790"/>
      <c r="AA916" s="790"/>
      <c r="AB916" s="791"/>
      <c r="AC916" s="792"/>
      <c r="AD916" s="792"/>
    </row>
    <row r="917" spans="1:30" ht="17.399999999999999">
      <c r="A917" s="790"/>
      <c r="B917" s="790"/>
      <c r="C917" s="790"/>
      <c r="D917" s="790"/>
      <c r="E917" s="790"/>
      <c r="F917" s="790"/>
      <c r="G917" s="790"/>
      <c r="H917" s="939"/>
      <c r="I917" s="790"/>
      <c r="J917" s="790"/>
      <c r="K917" s="790"/>
      <c r="L917" s="790"/>
      <c r="M917" s="939"/>
      <c r="N917" s="790"/>
      <c r="O917" s="790"/>
      <c r="P917" s="790"/>
      <c r="Q917" s="790"/>
      <c r="R917" s="790"/>
      <c r="S917" s="790"/>
      <c r="T917" s="940"/>
      <c r="U917" s="790"/>
      <c r="V917" s="790"/>
      <c r="W917" s="790"/>
      <c r="X917" s="790"/>
      <c r="Y917" s="790"/>
      <c r="Z917" s="790"/>
      <c r="AA917" s="790"/>
      <c r="AB917" s="791"/>
      <c r="AC917" s="792"/>
      <c r="AD917" s="792"/>
    </row>
    <row r="918" spans="1:30" ht="17.399999999999999">
      <c r="A918" s="790"/>
      <c r="B918" s="790"/>
      <c r="C918" s="790"/>
      <c r="D918" s="790"/>
      <c r="E918" s="790"/>
      <c r="F918" s="790"/>
      <c r="G918" s="790"/>
      <c r="H918" s="939"/>
      <c r="I918" s="790"/>
      <c r="J918" s="790"/>
      <c r="K918" s="790"/>
      <c r="L918" s="790"/>
      <c r="M918" s="939"/>
      <c r="N918" s="790"/>
      <c r="O918" s="790"/>
      <c r="P918" s="790"/>
      <c r="Q918" s="790"/>
      <c r="R918" s="790"/>
      <c r="S918" s="790"/>
      <c r="T918" s="940"/>
      <c r="U918" s="790"/>
      <c r="V918" s="790"/>
      <c r="W918" s="790"/>
      <c r="X918" s="790"/>
      <c r="Y918" s="790"/>
      <c r="Z918" s="790"/>
      <c r="AA918" s="790"/>
      <c r="AB918" s="791"/>
      <c r="AC918" s="792"/>
      <c r="AD918" s="792"/>
    </row>
    <row r="919" spans="1:30" ht="17.399999999999999">
      <c r="A919" s="790"/>
      <c r="B919" s="790"/>
      <c r="C919" s="790"/>
      <c r="D919" s="790"/>
      <c r="E919" s="790"/>
      <c r="F919" s="790"/>
      <c r="G919" s="790"/>
      <c r="H919" s="939"/>
      <c r="I919" s="790"/>
      <c r="J919" s="790"/>
      <c r="K919" s="790"/>
      <c r="L919" s="790"/>
      <c r="M919" s="939"/>
      <c r="N919" s="790"/>
      <c r="O919" s="790"/>
      <c r="P919" s="790"/>
      <c r="Q919" s="790"/>
      <c r="R919" s="790"/>
      <c r="S919" s="790"/>
      <c r="T919" s="940"/>
      <c r="U919" s="790"/>
      <c r="V919" s="790"/>
      <c r="W919" s="790"/>
      <c r="X919" s="790"/>
      <c r="Y919" s="790"/>
      <c r="Z919" s="790"/>
      <c r="AA919" s="790"/>
      <c r="AB919" s="791"/>
      <c r="AC919" s="792"/>
      <c r="AD919" s="792"/>
    </row>
    <row r="920" spans="1:30" ht="17.399999999999999">
      <c r="A920" s="790"/>
      <c r="B920" s="790"/>
      <c r="C920" s="790"/>
      <c r="D920" s="790"/>
      <c r="E920" s="790"/>
      <c r="F920" s="790"/>
      <c r="G920" s="790"/>
      <c r="H920" s="939"/>
      <c r="I920" s="790"/>
      <c r="J920" s="790"/>
      <c r="K920" s="790"/>
      <c r="L920" s="790"/>
      <c r="M920" s="939"/>
      <c r="N920" s="790"/>
      <c r="O920" s="790"/>
      <c r="P920" s="790"/>
      <c r="Q920" s="790"/>
      <c r="R920" s="790"/>
      <c r="S920" s="790"/>
      <c r="T920" s="940"/>
      <c r="U920" s="790"/>
      <c r="V920" s="790"/>
      <c r="W920" s="790"/>
      <c r="X920" s="790"/>
      <c r="Y920" s="790"/>
      <c r="Z920" s="790"/>
      <c r="AA920" s="790"/>
      <c r="AB920" s="791"/>
      <c r="AC920" s="792"/>
      <c r="AD920" s="792"/>
    </row>
    <row r="921" spans="1:30" ht="17.399999999999999">
      <c r="A921" s="790"/>
      <c r="B921" s="790"/>
      <c r="C921" s="790"/>
      <c r="D921" s="790"/>
      <c r="E921" s="790"/>
      <c r="F921" s="790"/>
      <c r="G921" s="790"/>
      <c r="H921" s="939"/>
      <c r="I921" s="790"/>
      <c r="J921" s="790"/>
      <c r="K921" s="790"/>
      <c r="L921" s="790"/>
      <c r="M921" s="939"/>
      <c r="N921" s="790"/>
      <c r="O921" s="790"/>
      <c r="P921" s="790"/>
      <c r="Q921" s="790"/>
      <c r="R921" s="790"/>
      <c r="S921" s="790"/>
      <c r="T921" s="940"/>
      <c r="U921" s="790"/>
      <c r="V921" s="790"/>
      <c r="W921" s="790"/>
      <c r="X921" s="790"/>
      <c r="Y921" s="790"/>
      <c r="Z921" s="790"/>
      <c r="AA921" s="790"/>
      <c r="AB921" s="791"/>
      <c r="AC921" s="792"/>
      <c r="AD921" s="792"/>
    </row>
    <row r="922" spans="1:30" ht="17.399999999999999">
      <c r="A922" s="790"/>
      <c r="B922" s="790"/>
      <c r="C922" s="790"/>
      <c r="D922" s="790"/>
      <c r="E922" s="790"/>
      <c r="F922" s="790"/>
      <c r="G922" s="790"/>
      <c r="H922" s="939"/>
      <c r="I922" s="790"/>
      <c r="J922" s="790"/>
      <c r="K922" s="790"/>
      <c r="L922" s="790"/>
      <c r="M922" s="939"/>
      <c r="N922" s="790"/>
      <c r="O922" s="790"/>
      <c r="P922" s="790"/>
      <c r="Q922" s="790"/>
      <c r="R922" s="790"/>
      <c r="S922" s="790"/>
      <c r="T922" s="940"/>
      <c r="U922" s="790"/>
      <c r="V922" s="790"/>
      <c r="W922" s="790"/>
      <c r="X922" s="790"/>
      <c r="Y922" s="790"/>
      <c r="Z922" s="790"/>
      <c r="AA922" s="790"/>
      <c r="AB922" s="791"/>
      <c r="AC922" s="792"/>
      <c r="AD922" s="792"/>
    </row>
    <row r="923" spans="1:30" ht="17.399999999999999">
      <c r="A923" s="790"/>
      <c r="B923" s="790"/>
      <c r="C923" s="790"/>
      <c r="D923" s="790"/>
      <c r="E923" s="790"/>
      <c r="F923" s="790"/>
      <c r="G923" s="790"/>
      <c r="H923" s="939"/>
      <c r="I923" s="790"/>
      <c r="J923" s="790"/>
      <c r="K923" s="790"/>
      <c r="L923" s="790"/>
      <c r="M923" s="939"/>
      <c r="N923" s="790"/>
      <c r="O923" s="790"/>
      <c r="P923" s="790"/>
      <c r="Q923" s="790"/>
      <c r="R923" s="790"/>
      <c r="S923" s="790"/>
      <c r="T923" s="940"/>
      <c r="U923" s="790"/>
      <c r="V923" s="790"/>
      <c r="W923" s="790"/>
      <c r="X923" s="790"/>
      <c r="Y923" s="790"/>
      <c r="Z923" s="790"/>
      <c r="AA923" s="790"/>
      <c r="AB923" s="791"/>
      <c r="AC923" s="792"/>
      <c r="AD923" s="792"/>
    </row>
    <row r="924" spans="1:30" ht="17.399999999999999">
      <c r="A924" s="790"/>
      <c r="B924" s="790"/>
      <c r="C924" s="790"/>
      <c r="D924" s="790"/>
      <c r="E924" s="790"/>
      <c r="F924" s="790"/>
      <c r="G924" s="790"/>
      <c r="H924" s="939"/>
      <c r="I924" s="790"/>
      <c r="J924" s="790"/>
      <c r="K924" s="790"/>
      <c r="L924" s="790"/>
      <c r="M924" s="939"/>
      <c r="N924" s="790"/>
      <c r="O924" s="790"/>
      <c r="P924" s="790"/>
      <c r="Q924" s="790"/>
      <c r="R924" s="790"/>
      <c r="S924" s="790"/>
      <c r="T924" s="940"/>
      <c r="U924" s="790"/>
      <c r="V924" s="790"/>
      <c r="W924" s="790"/>
      <c r="X924" s="790"/>
      <c r="Y924" s="790"/>
      <c r="Z924" s="790"/>
      <c r="AA924" s="790"/>
      <c r="AB924" s="791"/>
      <c r="AC924" s="792"/>
      <c r="AD924" s="792"/>
    </row>
    <row r="925" spans="1:30" ht="17.399999999999999">
      <c r="A925" s="790"/>
      <c r="B925" s="790"/>
      <c r="C925" s="790"/>
      <c r="D925" s="790"/>
      <c r="E925" s="790"/>
      <c r="F925" s="790"/>
      <c r="G925" s="790"/>
      <c r="H925" s="939"/>
      <c r="I925" s="790"/>
      <c r="J925" s="790"/>
      <c r="K925" s="790"/>
      <c r="L925" s="790"/>
      <c r="M925" s="939"/>
      <c r="N925" s="790"/>
      <c r="O925" s="790"/>
      <c r="P925" s="790"/>
      <c r="Q925" s="790"/>
      <c r="R925" s="790"/>
      <c r="S925" s="790"/>
      <c r="T925" s="940"/>
      <c r="U925" s="790"/>
      <c r="V925" s="790"/>
      <c r="W925" s="790"/>
      <c r="X925" s="790"/>
      <c r="Y925" s="790"/>
      <c r="Z925" s="790"/>
      <c r="AA925" s="790"/>
      <c r="AB925" s="791"/>
      <c r="AC925" s="792"/>
      <c r="AD925" s="792"/>
    </row>
    <row r="926" spans="1:30" ht="17.399999999999999">
      <c r="A926" s="790"/>
      <c r="B926" s="790"/>
      <c r="C926" s="790"/>
      <c r="D926" s="790"/>
      <c r="E926" s="790"/>
      <c r="F926" s="790"/>
      <c r="G926" s="790"/>
      <c r="H926" s="939"/>
      <c r="I926" s="790"/>
      <c r="J926" s="790"/>
      <c r="K926" s="790"/>
      <c r="L926" s="790"/>
      <c r="M926" s="939"/>
      <c r="N926" s="790"/>
      <c r="O926" s="790"/>
      <c r="P926" s="790"/>
      <c r="Q926" s="790"/>
      <c r="R926" s="790"/>
      <c r="S926" s="790"/>
      <c r="T926" s="940"/>
      <c r="U926" s="790"/>
      <c r="V926" s="790"/>
      <c r="W926" s="790"/>
      <c r="X926" s="790"/>
      <c r="Y926" s="790"/>
      <c r="Z926" s="790"/>
      <c r="AA926" s="790"/>
      <c r="AB926" s="791"/>
      <c r="AC926" s="792"/>
      <c r="AD926" s="792"/>
    </row>
    <row r="927" spans="1:30" ht="17.399999999999999">
      <c r="A927" s="790"/>
      <c r="B927" s="790"/>
      <c r="C927" s="790"/>
      <c r="D927" s="790"/>
      <c r="E927" s="790"/>
      <c r="F927" s="790"/>
      <c r="G927" s="790"/>
      <c r="H927" s="939"/>
      <c r="I927" s="790"/>
      <c r="J927" s="790"/>
      <c r="K927" s="790"/>
      <c r="L927" s="790"/>
      <c r="M927" s="939"/>
      <c r="N927" s="790"/>
      <c r="O927" s="790"/>
      <c r="P927" s="790"/>
      <c r="Q927" s="790"/>
      <c r="R927" s="790"/>
      <c r="S927" s="790"/>
      <c r="T927" s="940"/>
      <c r="U927" s="790"/>
      <c r="V927" s="790"/>
      <c r="W927" s="790"/>
      <c r="X927" s="790"/>
      <c r="Y927" s="790"/>
      <c r="Z927" s="790"/>
      <c r="AA927" s="790"/>
      <c r="AB927" s="791"/>
      <c r="AC927" s="792"/>
      <c r="AD927" s="792"/>
    </row>
    <row r="928" spans="1:30" ht="17.399999999999999">
      <c r="A928" s="790"/>
      <c r="B928" s="790"/>
      <c r="C928" s="790"/>
      <c r="D928" s="790"/>
      <c r="E928" s="790"/>
      <c r="F928" s="790"/>
      <c r="G928" s="790"/>
      <c r="H928" s="939"/>
      <c r="I928" s="790"/>
      <c r="J928" s="790"/>
      <c r="K928" s="790"/>
      <c r="L928" s="790"/>
      <c r="M928" s="939"/>
      <c r="N928" s="790"/>
      <c r="O928" s="790"/>
      <c r="P928" s="790"/>
      <c r="Q928" s="790"/>
      <c r="R928" s="790"/>
      <c r="S928" s="790"/>
      <c r="T928" s="940"/>
      <c r="U928" s="790"/>
      <c r="V928" s="790"/>
      <c r="W928" s="790"/>
      <c r="X928" s="790"/>
      <c r="Y928" s="790"/>
      <c r="Z928" s="790"/>
      <c r="AA928" s="790"/>
      <c r="AB928" s="791"/>
      <c r="AC928" s="792"/>
      <c r="AD928" s="792"/>
    </row>
    <row r="929" spans="1:30" ht="17.399999999999999">
      <c r="A929" s="790"/>
      <c r="B929" s="790"/>
      <c r="C929" s="790"/>
      <c r="D929" s="790"/>
      <c r="E929" s="790"/>
      <c r="F929" s="790"/>
      <c r="G929" s="790"/>
      <c r="H929" s="939"/>
      <c r="I929" s="790"/>
      <c r="J929" s="790"/>
      <c r="K929" s="790"/>
      <c r="L929" s="790"/>
      <c r="M929" s="939"/>
      <c r="N929" s="790"/>
      <c r="O929" s="790"/>
      <c r="P929" s="790"/>
      <c r="Q929" s="790"/>
      <c r="R929" s="790"/>
      <c r="S929" s="790"/>
      <c r="T929" s="940"/>
      <c r="U929" s="790"/>
      <c r="V929" s="790"/>
      <c r="W929" s="790"/>
      <c r="X929" s="790"/>
      <c r="Y929" s="790"/>
      <c r="Z929" s="790"/>
      <c r="AA929" s="790"/>
      <c r="AB929" s="791"/>
      <c r="AC929" s="792"/>
      <c r="AD929" s="792"/>
    </row>
    <row r="930" spans="1:30" ht="17.399999999999999">
      <c r="A930" s="790"/>
      <c r="B930" s="790"/>
      <c r="C930" s="790"/>
      <c r="D930" s="790"/>
      <c r="E930" s="790"/>
      <c r="F930" s="790"/>
      <c r="G930" s="790"/>
      <c r="H930" s="939"/>
      <c r="I930" s="790"/>
      <c r="J930" s="790"/>
      <c r="K930" s="790"/>
      <c r="L930" s="790"/>
      <c r="M930" s="939"/>
      <c r="N930" s="790"/>
      <c r="O930" s="790"/>
      <c r="P930" s="790"/>
      <c r="Q930" s="790"/>
      <c r="R930" s="790"/>
      <c r="S930" s="790"/>
      <c r="T930" s="940"/>
      <c r="U930" s="790"/>
      <c r="V930" s="790"/>
      <c r="W930" s="790"/>
      <c r="X930" s="790"/>
      <c r="Y930" s="790"/>
      <c r="Z930" s="790"/>
      <c r="AA930" s="790"/>
      <c r="AB930" s="791"/>
      <c r="AC930" s="792"/>
      <c r="AD930" s="792"/>
    </row>
    <row r="931" spans="1:30" ht="17.399999999999999">
      <c r="A931" s="790"/>
      <c r="B931" s="790"/>
      <c r="C931" s="790"/>
      <c r="D931" s="790"/>
      <c r="E931" s="790"/>
      <c r="F931" s="790"/>
      <c r="G931" s="790"/>
      <c r="H931" s="939"/>
      <c r="I931" s="790"/>
      <c r="J931" s="790"/>
      <c r="K931" s="790"/>
      <c r="L931" s="790"/>
      <c r="M931" s="939"/>
      <c r="N931" s="790"/>
      <c r="O931" s="790"/>
      <c r="P931" s="790"/>
      <c r="Q931" s="790"/>
      <c r="R931" s="790"/>
      <c r="S931" s="790"/>
      <c r="T931" s="940"/>
      <c r="U931" s="790"/>
      <c r="V931" s="790"/>
      <c r="W931" s="790"/>
      <c r="X931" s="790"/>
      <c r="Y931" s="790"/>
      <c r="Z931" s="790"/>
      <c r="AA931" s="790"/>
      <c r="AB931" s="791"/>
      <c r="AC931" s="792"/>
      <c r="AD931" s="792"/>
    </row>
    <row r="932" spans="1:30" ht="17.399999999999999">
      <c r="A932" s="790"/>
      <c r="B932" s="790"/>
      <c r="C932" s="790"/>
      <c r="D932" s="790"/>
      <c r="E932" s="790"/>
      <c r="F932" s="790"/>
      <c r="G932" s="790"/>
      <c r="H932" s="939"/>
      <c r="I932" s="790"/>
      <c r="J932" s="790"/>
      <c r="K932" s="790"/>
      <c r="L932" s="790"/>
      <c r="M932" s="939"/>
      <c r="N932" s="790"/>
      <c r="O932" s="790"/>
      <c r="P932" s="790"/>
      <c r="Q932" s="790"/>
      <c r="R932" s="790"/>
      <c r="S932" s="790"/>
      <c r="T932" s="940"/>
      <c r="U932" s="790"/>
      <c r="V932" s="790"/>
      <c r="W932" s="790"/>
      <c r="X932" s="790"/>
      <c r="Y932" s="790"/>
      <c r="Z932" s="790"/>
      <c r="AA932" s="790"/>
      <c r="AB932" s="791"/>
      <c r="AC932" s="792"/>
      <c r="AD932" s="792"/>
    </row>
    <row r="933" spans="1:30" ht="17.399999999999999">
      <c r="A933" s="790"/>
      <c r="B933" s="790"/>
      <c r="C933" s="790"/>
      <c r="D933" s="790"/>
      <c r="E933" s="790"/>
      <c r="F933" s="790"/>
      <c r="G933" s="790"/>
      <c r="H933" s="939"/>
      <c r="I933" s="790"/>
      <c r="J933" s="790"/>
      <c r="K933" s="790"/>
      <c r="L933" s="790"/>
      <c r="M933" s="939"/>
      <c r="N933" s="790"/>
      <c r="O933" s="790"/>
      <c r="P933" s="790"/>
      <c r="Q933" s="790"/>
      <c r="R933" s="790"/>
      <c r="S933" s="790"/>
      <c r="T933" s="940"/>
      <c r="U933" s="790"/>
      <c r="V933" s="790"/>
      <c r="W933" s="790"/>
      <c r="X933" s="790"/>
      <c r="Y933" s="790"/>
      <c r="Z933" s="790"/>
      <c r="AA933" s="790"/>
      <c r="AB933" s="791"/>
      <c r="AC933" s="792"/>
      <c r="AD933" s="792"/>
    </row>
    <row r="934" spans="1:30" ht="17.399999999999999">
      <c r="A934" s="790"/>
      <c r="B934" s="790"/>
      <c r="C934" s="790"/>
      <c r="D934" s="790"/>
      <c r="E934" s="790"/>
      <c r="F934" s="790"/>
      <c r="G934" s="790"/>
      <c r="H934" s="939"/>
      <c r="I934" s="790"/>
      <c r="J934" s="790"/>
      <c r="K934" s="790"/>
      <c r="L934" s="790"/>
      <c r="M934" s="939"/>
      <c r="N934" s="790"/>
      <c r="O934" s="790"/>
      <c r="P934" s="790"/>
      <c r="Q934" s="790"/>
      <c r="R934" s="790"/>
      <c r="S934" s="790"/>
      <c r="T934" s="940"/>
      <c r="U934" s="790"/>
      <c r="V934" s="790"/>
      <c r="W934" s="790"/>
      <c r="X934" s="790"/>
      <c r="Y934" s="790"/>
      <c r="Z934" s="790"/>
      <c r="AA934" s="790"/>
      <c r="AB934" s="791"/>
      <c r="AC934" s="792"/>
      <c r="AD934" s="792"/>
    </row>
    <row r="935" spans="1:30" ht="17.399999999999999">
      <c r="A935" s="790"/>
      <c r="B935" s="790"/>
      <c r="C935" s="790"/>
      <c r="D935" s="790"/>
      <c r="E935" s="790"/>
      <c r="F935" s="790"/>
      <c r="G935" s="790"/>
      <c r="H935" s="939"/>
      <c r="I935" s="790"/>
      <c r="J935" s="790"/>
      <c r="K935" s="790"/>
      <c r="L935" s="790"/>
      <c r="M935" s="939"/>
      <c r="N935" s="790"/>
      <c r="O935" s="790"/>
      <c r="P935" s="790"/>
      <c r="Q935" s="790"/>
      <c r="R935" s="790"/>
      <c r="S935" s="790"/>
      <c r="T935" s="940"/>
      <c r="U935" s="790"/>
      <c r="V935" s="790"/>
      <c r="W935" s="790"/>
      <c r="X935" s="790"/>
      <c r="Y935" s="790"/>
      <c r="Z935" s="790"/>
      <c r="AA935" s="790"/>
      <c r="AB935" s="791"/>
      <c r="AC935" s="792"/>
      <c r="AD935" s="792"/>
    </row>
    <row r="936" spans="1:30" ht="17.399999999999999">
      <c r="A936" s="790"/>
      <c r="B936" s="790"/>
      <c r="C936" s="790"/>
      <c r="D936" s="790"/>
      <c r="E936" s="790"/>
      <c r="F936" s="790"/>
      <c r="G936" s="790"/>
      <c r="H936" s="939"/>
      <c r="I936" s="790"/>
      <c r="J936" s="790"/>
      <c r="K936" s="790"/>
      <c r="L936" s="790"/>
      <c r="M936" s="939"/>
      <c r="N936" s="790"/>
      <c r="O936" s="790"/>
      <c r="P936" s="790"/>
      <c r="Q936" s="790"/>
      <c r="R936" s="790"/>
      <c r="S936" s="790"/>
      <c r="T936" s="940"/>
      <c r="U936" s="790"/>
      <c r="V936" s="790"/>
      <c r="W936" s="790"/>
      <c r="X936" s="790"/>
      <c r="Y936" s="790"/>
      <c r="Z936" s="790"/>
      <c r="AA936" s="790"/>
      <c r="AB936" s="791"/>
      <c r="AC936" s="792"/>
      <c r="AD936" s="792"/>
    </row>
    <row r="937" spans="1:30" ht="17.399999999999999">
      <c r="A937" s="790"/>
      <c r="B937" s="790"/>
      <c r="C937" s="790"/>
      <c r="D937" s="790"/>
      <c r="E937" s="790"/>
      <c r="F937" s="790"/>
      <c r="G937" s="790"/>
      <c r="H937" s="939"/>
      <c r="I937" s="790"/>
      <c r="J937" s="790"/>
      <c r="K937" s="790"/>
      <c r="L937" s="790"/>
      <c r="M937" s="939"/>
      <c r="N937" s="790"/>
      <c r="O937" s="790"/>
      <c r="P937" s="790"/>
      <c r="Q937" s="790"/>
      <c r="R937" s="790"/>
      <c r="S937" s="790"/>
      <c r="T937" s="940"/>
      <c r="U937" s="790"/>
      <c r="V937" s="790"/>
      <c r="W937" s="790"/>
      <c r="X937" s="790"/>
      <c r="Y937" s="790"/>
      <c r="Z937" s="790"/>
      <c r="AA937" s="790"/>
      <c r="AB937" s="791"/>
      <c r="AC937" s="792"/>
      <c r="AD937" s="792"/>
    </row>
  </sheetData>
  <customSheetViews>
    <customSheetView guid="{99604D9D-7982-4F0B-88EA-9AC85DDBD58A}" filter="1" showAutoFilter="1">
      <pageMargins left="0.7" right="0.7" top="0.75" bottom="0.75" header="0.3" footer="0.3"/>
      <autoFilter ref="A2:AD50" xr:uid="{A43AB687-45D1-47BF-A088-0D3494EC429D}">
        <filterColumn colId="1">
          <filters>
            <filter val="Vaishvi"/>
          </filters>
        </filterColumn>
      </autoFilter>
    </customSheetView>
    <customSheetView guid="{12141ED2-4D40-4489-BE23-13A8FA486BC8}" filter="1" showAutoFilter="1">
      <pageMargins left="0.7" right="0.7" top="0.75" bottom="0.75" header="0.3" footer="0.3"/>
      <autoFilter ref="A1:U50" xr:uid="{7A3E6709-0B1E-440E-9D0E-B6371CF068D4}"/>
    </customSheetView>
    <customSheetView guid="{C69BD807-35FB-47CE-A5B9-99D15D4EAD62}" filter="1" showAutoFilter="1">
      <pageMargins left="0.7" right="0.7" top="0.75" bottom="0.75" header="0.3" footer="0.3"/>
      <autoFilter ref="W1:W937" xr:uid="{39E8E014-0D14-4D07-8FC6-386130240FBF}">
        <filterColumn colId="0">
          <filters blank="1">
            <filter val="2nd week post Shared"/>
            <filter val="all post shared"/>
            <filter val="not Making post"/>
            <filter val="sevice on hold"/>
          </filters>
        </filterColumn>
      </autoFilter>
    </customSheetView>
    <customSheetView guid="{AD9D2C5E-186D-4A0E-9E39-71D8A5EB580D}" filter="1" showAutoFilter="1">
      <pageMargins left="0.7" right="0.7" top="0.75" bottom="0.75" header="0.3" footer="0.3"/>
      <autoFilter ref="W1:W937" xr:uid="{B7A9B25E-D4FB-4F69-9D90-ADA4A431A131}"/>
    </customSheetView>
    <customSheetView guid="{19170E2F-8D88-4EA8-BD0F-B92A11AB0A27}" filter="1" showAutoFilter="1">
      <pageMargins left="0.7" right="0.7" top="0.75" bottom="0.75" header="0.3" footer="0.3"/>
      <autoFilter ref="A1:AD937" xr:uid="{8A168F37-F8F7-4CBE-8507-CBADA7EC6F65}"/>
    </customSheetView>
    <customSheetView guid="{77D57B3D-433F-4033-B418-861FF67E9BEF}" filter="1" showAutoFilter="1">
      <pageMargins left="0.7" right="0.7" top="0.75" bottom="0.75" header="0.3" footer="0.3"/>
      <autoFilter ref="A2:AD50" xr:uid="{BB61B8D9-F1F9-4B5C-A430-A9E25E1B5E8E}">
        <filterColumn colId="1">
          <filters>
            <filter val="Vaishvi"/>
          </filters>
        </filterColumn>
      </autoFilter>
    </customSheetView>
  </customSheetViews>
  <mergeCells count="1">
    <mergeCell ref="A1:G1"/>
  </mergeCells>
  <dataValidations count="1">
    <dataValidation type="list" allowBlank="1" showErrorMessage="1" sqref="P14" xr:uid="{00000000-0002-0000-1C00-000000000000}">
      <formula1>"Done,Pending ,Not Making"</formula1>
    </dataValidation>
  </dataValidations>
  <hyperlinks>
    <hyperlink ref="G3" r:id="rId1" xr:uid="{00000000-0004-0000-1C00-000000000000}"/>
    <hyperlink ref="J3" r:id="rId2" xr:uid="{00000000-0004-0000-1C00-000001000000}"/>
    <hyperlink ref="K3" r:id="rId3" xr:uid="{00000000-0004-0000-1C00-000002000000}"/>
    <hyperlink ref="L3" r:id="rId4" xr:uid="{00000000-0004-0000-1C00-000003000000}"/>
    <hyperlink ref="G4" r:id="rId5" xr:uid="{00000000-0004-0000-1C00-000004000000}"/>
    <hyperlink ref="J4" r:id="rId6" xr:uid="{00000000-0004-0000-1C00-000005000000}"/>
    <hyperlink ref="K4" r:id="rId7" xr:uid="{00000000-0004-0000-1C00-000006000000}"/>
    <hyperlink ref="L4" r:id="rId8" xr:uid="{00000000-0004-0000-1C00-000007000000}"/>
    <hyperlink ref="G5" r:id="rId9" xr:uid="{00000000-0004-0000-1C00-000008000000}"/>
    <hyperlink ref="J5" r:id="rId10" xr:uid="{00000000-0004-0000-1C00-000009000000}"/>
    <hyperlink ref="K5" r:id="rId11" xr:uid="{00000000-0004-0000-1C00-00000A000000}"/>
    <hyperlink ref="G6" r:id="rId12" xr:uid="{00000000-0004-0000-1C00-00000B000000}"/>
    <hyperlink ref="J6" r:id="rId13" xr:uid="{00000000-0004-0000-1C00-00000C000000}"/>
    <hyperlink ref="K6" r:id="rId14" xr:uid="{00000000-0004-0000-1C00-00000D000000}"/>
    <hyperlink ref="G7" r:id="rId15" xr:uid="{00000000-0004-0000-1C00-00000E000000}"/>
    <hyperlink ref="J7" r:id="rId16" xr:uid="{00000000-0004-0000-1C00-00000F000000}"/>
    <hyperlink ref="K7" r:id="rId17" xr:uid="{00000000-0004-0000-1C00-000010000000}"/>
    <hyperlink ref="L7" r:id="rId18" location="$321" xr:uid="{00000000-0004-0000-1C00-000011000000}"/>
    <hyperlink ref="G8" r:id="rId19" xr:uid="{00000000-0004-0000-1C00-000012000000}"/>
    <hyperlink ref="J8" r:id="rId20" xr:uid="{00000000-0004-0000-1C00-000013000000}"/>
    <hyperlink ref="K8" r:id="rId21" xr:uid="{00000000-0004-0000-1C00-000014000000}"/>
    <hyperlink ref="L8" r:id="rId22" xr:uid="{00000000-0004-0000-1C00-000015000000}"/>
    <hyperlink ref="J9" r:id="rId23" xr:uid="{00000000-0004-0000-1C00-000016000000}"/>
    <hyperlink ref="G10" r:id="rId24" xr:uid="{00000000-0004-0000-1C00-000017000000}"/>
    <hyperlink ref="J10" r:id="rId25" xr:uid="{00000000-0004-0000-1C00-000018000000}"/>
    <hyperlink ref="G11" r:id="rId26" xr:uid="{00000000-0004-0000-1C00-000019000000}"/>
    <hyperlink ref="J12" r:id="rId27" xr:uid="{00000000-0004-0000-1C00-00001A000000}"/>
    <hyperlink ref="K12" r:id="rId28" xr:uid="{00000000-0004-0000-1C00-00001B000000}"/>
    <hyperlink ref="L12" r:id="rId29" xr:uid="{00000000-0004-0000-1C00-00001C000000}"/>
    <hyperlink ref="I13" r:id="rId30" xr:uid="{00000000-0004-0000-1C00-00001D000000}"/>
    <hyperlink ref="K13" r:id="rId31" xr:uid="{00000000-0004-0000-1C00-00001E000000}"/>
    <hyperlink ref="G14" r:id="rId32" xr:uid="{00000000-0004-0000-1C00-00001F000000}"/>
    <hyperlink ref="J14" r:id="rId33" xr:uid="{00000000-0004-0000-1C00-000020000000}"/>
    <hyperlink ref="K14" r:id="rId34" xr:uid="{00000000-0004-0000-1C00-000021000000}"/>
    <hyperlink ref="L14" r:id="rId35" location="$321" xr:uid="{00000000-0004-0000-1C00-000022000000}"/>
    <hyperlink ref="N14" r:id="rId36" xr:uid="{00000000-0004-0000-1C00-000023000000}"/>
    <hyperlink ref="G15" r:id="rId37" xr:uid="{00000000-0004-0000-1C00-000024000000}"/>
    <hyperlink ref="J15" r:id="rId38" xr:uid="{00000000-0004-0000-1C00-000025000000}"/>
    <hyperlink ref="K15" r:id="rId39" xr:uid="{00000000-0004-0000-1C00-000026000000}"/>
    <hyperlink ref="J16" r:id="rId40" xr:uid="{00000000-0004-0000-1C00-000027000000}"/>
    <hyperlink ref="J17" r:id="rId41" xr:uid="{00000000-0004-0000-1C00-000028000000}"/>
    <hyperlink ref="J18" r:id="rId42" xr:uid="{00000000-0004-0000-1C00-000029000000}"/>
    <hyperlink ref="J19" r:id="rId43" xr:uid="{00000000-0004-0000-1C00-00002A000000}"/>
    <hyperlink ref="J20" r:id="rId44" xr:uid="{00000000-0004-0000-1C00-00002B000000}"/>
    <hyperlink ref="G21" r:id="rId45" xr:uid="{00000000-0004-0000-1C00-00002C000000}"/>
    <hyperlink ref="J21" r:id="rId46" xr:uid="{00000000-0004-0000-1C00-00002D000000}"/>
    <hyperlink ref="K21" r:id="rId47" xr:uid="{00000000-0004-0000-1C00-00002E000000}"/>
    <hyperlink ref="J22" r:id="rId48" xr:uid="{00000000-0004-0000-1C00-00002F000000}"/>
    <hyperlink ref="J23" r:id="rId49" xr:uid="{00000000-0004-0000-1C00-000030000000}"/>
    <hyperlink ref="J24" r:id="rId50" xr:uid="{00000000-0004-0000-1C00-000031000000}"/>
    <hyperlink ref="G25" r:id="rId51" xr:uid="{00000000-0004-0000-1C00-000032000000}"/>
    <hyperlink ref="J25" r:id="rId52" xr:uid="{00000000-0004-0000-1C00-000033000000}"/>
    <hyperlink ref="J26" r:id="rId53" xr:uid="{00000000-0004-0000-1C00-000034000000}"/>
    <hyperlink ref="J28" r:id="rId54" xr:uid="{00000000-0004-0000-1C00-000035000000}"/>
    <hyperlink ref="J29" r:id="rId55" xr:uid="{00000000-0004-0000-1C00-000036000000}"/>
    <hyperlink ref="G30" r:id="rId56" xr:uid="{00000000-0004-0000-1C00-000037000000}"/>
    <hyperlink ref="J30" r:id="rId57" xr:uid="{00000000-0004-0000-1C00-000038000000}"/>
    <hyperlink ref="K30" r:id="rId58" xr:uid="{00000000-0004-0000-1C00-000039000000}"/>
    <hyperlink ref="J31" r:id="rId59" xr:uid="{00000000-0004-0000-1C00-00003A000000}"/>
    <hyperlink ref="G32" r:id="rId60" xr:uid="{00000000-0004-0000-1C00-00003B000000}"/>
    <hyperlink ref="J32" r:id="rId61" xr:uid="{00000000-0004-0000-1C00-00003C000000}"/>
    <hyperlink ref="J35" r:id="rId62" xr:uid="{00000000-0004-0000-1C00-00003D000000}"/>
    <hyperlink ref="G36" r:id="rId63" xr:uid="{00000000-0004-0000-1C00-00003E000000}"/>
    <hyperlink ref="J36" r:id="rId64" xr:uid="{00000000-0004-0000-1C00-00003F000000}"/>
    <hyperlink ref="J37" r:id="rId65" xr:uid="{00000000-0004-0000-1C00-000040000000}"/>
    <hyperlink ref="J38" r:id="rId66" xr:uid="{00000000-0004-0000-1C00-000041000000}"/>
    <hyperlink ref="J39" r:id="rId67" xr:uid="{00000000-0004-0000-1C00-000042000000}"/>
    <hyperlink ref="J40" r:id="rId68" xr:uid="{00000000-0004-0000-1C00-000043000000}"/>
    <hyperlink ref="J41" r:id="rId69" xr:uid="{00000000-0004-0000-1C00-000044000000}"/>
    <hyperlink ref="J43" r:id="rId70" xr:uid="{00000000-0004-0000-1C00-000045000000}"/>
    <hyperlink ref="AB44" r:id="rId71" xr:uid="{00000000-0004-0000-1C00-000046000000}"/>
    <hyperlink ref="J45" r:id="rId72" xr:uid="{00000000-0004-0000-1C00-000047000000}"/>
    <hyperlink ref="AB45" r:id="rId73" xr:uid="{00000000-0004-0000-1C00-000048000000}"/>
    <hyperlink ref="AB47" r:id="rId74" xr:uid="{00000000-0004-0000-1C00-000049000000}"/>
    <hyperlink ref="AB49" r:id="rId75" xr:uid="{00000000-0004-0000-1C00-00004A000000}"/>
    <hyperlink ref="J51" r:id="rId76" xr:uid="{00000000-0004-0000-1C00-00004B000000}"/>
    <hyperlink ref="J52" r:id="rId77" xr:uid="{00000000-0004-0000-1C00-00004C000000}"/>
    <hyperlink ref="G54" r:id="rId78" xr:uid="{00000000-0004-0000-1C00-00004D000000}"/>
    <hyperlink ref="J55" r:id="rId79" xr:uid="{00000000-0004-0000-1C00-00004E000000}"/>
    <hyperlink ref="AB56" r:id="rId80" xr:uid="{00000000-0004-0000-1C00-00004F000000}"/>
    <hyperlink ref="J58" r:id="rId81" xr:uid="{00000000-0004-0000-1C00-000050000000}"/>
    <hyperlink ref="J59" r:id="rId82" xr:uid="{00000000-0004-0000-1C00-000051000000}"/>
    <hyperlink ref="AB59" r:id="rId83" xr:uid="{00000000-0004-0000-1C00-000052000000}"/>
    <hyperlink ref="J60" r:id="rId84" xr:uid="{00000000-0004-0000-1C00-000053000000}"/>
    <hyperlink ref="J62" r:id="rId85" xr:uid="{00000000-0004-0000-1C00-000054000000}"/>
    <hyperlink ref="J63" r:id="rId86" xr:uid="{00000000-0004-0000-1C00-000055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M985"/>
  <sheetViews>
    <sheetView topLeftCell="A4" workbookViewId="0"/>
  </sheetViews>
  <sheetFormatPr defaultColWidth="12.6640625" defaultRowHeight="15.75" customHeight="1"/>
  <cols>
    <col min="5" max="6" width="19.21875" customWidth="1"/>
    <col min="7" max="7" width="21.77734375" customWidth="1"/>
    <col min="8" max="8" width="26" customWidth="1"/>
    <col min="9" max="9" width="25.21875" customWidth="1"/>
    <col min="11" max="11" width="29.77734375" customWidth="1"/>
  </cols>
  <sheetData>
    <row r="1" spans="1:13" ht="29.25" hidden="1" customHeight="1">
      <c r="A1" s="941"/>
      <c r="B1" s="942"/>
      <c r="C1" s="943" t="s">
        <v>6634</v>
      </c>
      <c r="D1" s="944" t="s">
        <v>113</v>
      </c>
      <c r="E1" s="945" t="s">
        <v>6635</v>
      </c>
      <c r="F1" s="944" t="s">
        <v>5926</v>
      </c>
      <c r="G1" s="943">
        <v>9686625271</v>
      </c>
      <c r="H1" s="946" t="s">
        <v>5927</v>
      </c>
      <c r="I1" s="944" t="s">
        <v>6636</v>
      </c>
      <c r="J1" s="944"/>
      <c r="K1" s="946" t="s">
        <v>6637</v>
      </c>
      <c r="L1" s="947"/>
      <c r="M1" s="947"/>
    </row>
    <row r="2" spans="1:13" ht="29.25" hidden="1" customHeight="1">
      <c r="A2" s="948"/>
      <c r="B2" s="949">
        <v>45262</v>
      </c>
      <c r="C2" s="950" t="s">
        <v>6634</v>
      </c>
      <c r="D2" s="951" t="s">
        <v>113</v>
      </c>
      <c r="E2" s="952" t="s">
        <v>6757</v>
      </c>
      <c r="F2" s="951" t="s">
        <v>5747</v>
      </c>
      <c r="G2" s="950">
        <v>9611128091</v>
      </c>
      <c r="H2" s="953" t="s">
        <v>5748</v>
      </c>
      <c r="I2" s="951" t="s">
        <v>6758</v>
      </c>
      <c r="J2" s="951"/>
      <c r="K2" s="953" t="s">
        <v>6759</v>
      </c>
      <c r="L2" s="947"/>
      <c r="M2" s="947"/>
    </row>
    <row r="3" spans="1:13" ht="29.25" hidden="1" customHeight="1">
      <c r="A3" s="948"/>
      <c r="B3" s="954">
        <v>45271</v>
      </c>
      <c r="C3" s="955" t="s">
        <v>314</v>
      </c>
      <c r="D3" s="956" t="s">
        <v>113</v>
      </c>
      <c r="E3" s="957" t="s">
        <v>6774</v>
      </c>
      <c r="F3" s="956" t="s">
        <v>5735</v>
      </c>
      <c r="G3" s="955">
        <v>9415101814</v>
      </c>
      <c r="H3" s="958" t="s">
        <v>5736</v>
      </c>
      <c r="I3" s="956" t="s">
        <v>6775</v>
      </c>
      <c r="J3" s="956"/>
      <c r="K3" s="958" t="s">
        <v>6776</v>
      </c>
      <c r="L3" s="947"/>
      <c r="M3" s="947"/>
    </row>
    <row r="4" spans="1:13" ht="29.25" customHeight="1">
      <c r="A4" s="659" t="s">
        <v>113</v>
      </c>
      <c r="B4" s="659" t="s">
        <v>6635</v>
      </c>
      <c r="C4" s="959" t="s">
        <v>6634</v>
      </c>
      <c r="D4" s="959" t="s">
        <v>113</v>
      </c>
      <c r="E4" s="960" t="s">
        <v>6777</v>
      </c>
      <c r="F4" s="961" t="s">
        <v>5728</v>
      </c>
      <c r="G4" s="959">
        <v>9723457648</v>
      </c>
      <c r="H4" s="962" t="s">
        <v>5729</v>
      </c>
      <c r="I4" s="963" t="s">
        <v>6778</v>
      </c>
      <c r="J4" s="963"/>
      <c r="K4" s="962" t="s">
        <v>6779</v>
      </c>
      <c r="L4" s="947"/>
      <c r="M4" s="947"/>
    </row>
    <row r="5" spans="1:13" ht="29.25" customHeight="1">
      <c r="A5" s="659" t="s">
        <v>113</v>
      </c>
      <c r="B5" s="659" t="s">
        <v>6640</v>
      </c>
      <c r="C5" s="959" t="s">
        <v>6634</v>
      </c>
      <c r="D5" s="959" t="s">
        <v>113</v>
      </c>
      <c r="E5" s="960" t="s">
        <v>6782</v>
      </c>
      <c r="F5" s="961" t="s">
        <v>5722</v>
      </c>
      <c r="G5" s="959">
        <v>7487018665</v>
      </c>
      <c r="H5" s="962" t="s">
        <v>5723</v>
      </c>
      <c r="I5" s="963" t="s">
        <v>6783</v>
      </c>
      <c r="J5" s="963"/>
      <c r="K5" s="962" t="s">
        <v>6784</v>
      </c>
      <c r="L5" s="947"/>
      <c r="M5" s="947"/>
    </row>
    <row r="6" spans="1:13" ht="29.25" customHeight="1">
      <c r="A6" s="959" t="s">
        <v>7145</v>
      </c>
      <c r="B6" s="964">
        <v>45290</v>
      </c>
      <c r="C6" s="959" t="s">
        <v>6634</v>
      </c>
      <c r="D6" s="959" t="s">
        <v>113</v>
      </c>
      <c r="E6" s="960" t="s">
        <v>6790</v>
      </c>
      <c r="F6" s="961" t="s">
        <v>7146</v>
      </c>
      <c r="G6" s="959">
        <v>9880028295</v>
      </c>
      <c r="H6" s="962" t="s">
        <v>5713</v>
      </c>
      <c r="I6" s="963" t="s">
        <v>6791</v>
      </c>
      <c r="J6" s="963"/>
      <c r="K6" s="962" t="s">
        <v>6792</v>
      </c>
      <c r="L6" s="947"/>
      <c r="M6" s="947"/>
    </row>
    <row r="7" spans="1:13" ht="29.25" customHeight="1">
      <c r="A7" s="959" t="s">
        <v>7147</v>
      </c>
      <c r="B7" s="964">
        <v>45310</v>
      </c>
      <c r="C7" s="959" t="s">
        <v>6634</v>
      </c>
      <c r="D7" s="959" t="s">
        <v>113</v>
      </c>
      <c r="E7" s="960" t="s">
        <v>6806</v>
      </c>
      <c r="F7" s="961" t="s">
        <v>5977</v>
      </c>
      <c r="G7" s="959">
        <v>9737377272</v>
      </c>
      <c r="H7" s="962" t="s">
        <v>5978</v>
      </c>
      <c r="I7" s="963" t="s">
        <v>6807</v>
      </c>
      <c r="J7" s="963"/>
      <c r="K7" s="962" t="s">
        <v>6808</v>
      </c>
      <c r="L7" s="947"/>
      <c r="M7" s="947"/>
    </row>
    <row r="8" spans="1:13" ht="29.25" customHeight="1">
      <c r="A8" s="959" t="s">
        <v>7147</v>
      </c>
      <c r="B8" s="964">
        <v>45313</v>
      </c>
      <c r="C8" s="959" t="s">
        <v>6634</v>
      </c>
      <c r="D8" s="959" t="s">
        <v>113</v>
      </c>
      <c r="E8" s="960" t="s">
        <v>6812</v>
      </c>
      <c r="F8" s="961" t="s">
        <v>5974</v>
      </c>
      <c r="G8" s="959" t="s">
        <v>5975</v>
      </c>
      <c r="H8" s="962" t="s">
        <v>5976</v>
      </c>
      <c r="I8" s="963" t="s">
        <v>6813</v>
      </c>
      <c r="J8" s="963"/>
      <c r="K8" s="963"/>
      <c r="L8" s="947"/>
      <c r="M8" s="947"/>
    </row>
    <row r="9" spans="1:13" ht="29.25" customHeight="1">
      <c r="A9" s="959" t="s">
        <v>7147</v>
      </c>
      <c r="B9" s="965">
        <v>45353</v>
      </c>
      <c r="C9" s="959" t="s">
        <v>314</v>
      </c>
      <c r="D9" s="959" t="s">
        <v>113</v>
      </c>
      <c r="E9" s="966" t="s">
        <v>6832</v>
      </c>
      <c r="F9" s="967" t="s">
        <v>384</v>
      </c>
      <c r="G9" s="965">
        <v>9812602232</v>
      </c>
      <c r="H9" s="968" t="s">
        <v>385</v>
      </c>
      <c r="I9" s="969" t="s">
        <v>6833</v>
      </c>
      <c r="J9" s="963"/>
      <c r="K9" s="963"/>
      <c r="L9" s="947"/>
      <c r="M9" s="947"/>
    </row>
    <row r="10" spans="1:13" ht="42" customHeight="1">
      <c r="A10" s="970" t="s">
        <v>7148</v>
      </c>
      <c r="B10" s="971">
        <v>45308</v>
      </c>
      <c r="C10" s="959" t="s">
        <v>6634</v>
      </c>
      <c r="D10" s="972" t="s">
        <v>113</v>
      </c>
      <c r="E10" s="973" t="s">
        <v>302</v>
      </c>
      <c r="F10" s="974" t="s">
        <v>304</v>
      </c>
      <c r="G10" s="972">
        <v>9636437678</v>
      </c>
      <c r="H10" s="975" t="s">
        <v>305</v>
      </c>
      <c r="I10" s="960" t="s">
        <v>7149</v>
      </c>
      <c r="J10" s="976"/>
      <c r="K10" s="975" t="s">
        <v>310</v>
      </c>
      <c r="L10" s="977"/>
      <c r="M10" s="977"/>
    </row>
    <row r="11" spans="1:13" ht="42" customHeight="1">
      <c r="A11" s="970" t="s">
        <v>7148</v>
      </c>
      <c r="B11" s="978">
        <v>45378</v>
      </c>
      <c r="C11" s="959" t="s">
        <v>6634</v>
      </c>
      <c r="D11" s="979" t="s">
        <v>6842</v>
      </c>
      <c r="E11" s="973" t="s">
        <v>7034</v>
      </c>
      <c r="F11" s="973" t="s">
        <v>755</v>
      </c>
      <c r="G11" s="979">
        <v>7905131965</v>
      </c>
      <c r="H11" s="972" t="s">
        <v>5656</v>
      </c>
      <c r="I11" s="970"/>
      <c r="J11" s="980"/>
      <c r="K11" s="980"/>
      <c r="L11" s="981"/>
      <c r="M11" s="981"/>
    </row>
    <row r="12" spans="1:13" ht="42" customHeight="1">
      <c r="A12" s="970" t="s">
        <v>7148</v>
      </c>
      <c r="B12" s="982">
        <v>45280</v>
      </c>
      <c r="C12" s="959" t="s">
        <v>6634</v>
      </c>
      <c r="D12" s="983" t="s">
        <v>88</v>
      </c>
      <c r="E12" s="984" t="s">
        <v>6881</v>
      </c>
      <c r="F12" s="984" t="s">
        <v>5725</v>
      </c>
      <c r="G12" s="983">
        <v>9990403300</v>
      </c>
      <c r="H12" s="985" t="s">
        <v>5726</v>
      </c>
      <c r="I12" s="986" t="s">
        <v>7150</v>
      </c>
      <c r="J12" s="985"/>
      <c r="K12" s="985" t="s">
        <v>7056</v>
      </c>
      <c r="L12" s="981"/>
      <c r="M12" s="981"/>
    </row>
    <row r="13" spans="1:13" ht="42" customHeight="1">
      <c r="A13" s="970" t="s">
        <v>7148</v>
      </c>
      <c r="B13" s="978">
        <v>45384</v>
      </c>
      <c r="C13" s="959" t="s">
        <v>6634</v>
      </c>
      <c r="D13" s="979" t="s">
        <v>7059</v>
      </c>
      <c r="E13" s="987" t="s">
        <v>7151</v>
      </c>
      <c r="F13" s="987" t="s">
        <v>563</v>
      </c>
      <c r="G13" s="988" t="s">
        <v>564</v>
      </c>
      <c r="H13" s="987" t="s">
        <v>565</v>
      </c>
      <c r="I13" s="989" t="s">
        <v>7061</v>
      </c>
      <c r="J13" s="990"/>
      <c r="K13" s="991" t="s">
        <v>570</v>
      </c>
      <c r="L13" s="981"/>
      <c r="M13" s="981"/>
    </row>
    <row r="14" spans="1:13" ht="30" customHeight="1">
      <c r="A14" s="970" t="s">
        <v>7148</v>
      </c>
      <c r="B14" s="978">
        <v>45385</v>
      </c>
      <c r="C14" s="959" t="s">
        <v>314</v>
      </c>
      <c r="D14" s="979" t="s">
        <v>7059</v>
      </c>
      <c r="E14" s="992" t="s">
        <v>7065</v>
      </c>
      <c r="F14" s="988" t="s">
        <v>5654</v>
      </c>
      <c r="G14" s="988">
        <v>8951016524</v>
      </c>
      <c r="H14" s="987" t="s">
        <v>464</v>
      </c>
      <c r="I14" s="988" t="s">
        <v>7066</v>
      </c>
      <c r="J14" s="993">
        <v>1008530</v>
      </c>
      <c r="K14" s="990"/>
      <c r="L14" s="994"/>
      <c r="M14" s="994"/>
    </row>
    <row r="15" spans="1:13" ht="30" customHeight="1">
      <c r="A15" s="970" t="s">
        <v>7148</v>
      </c>
      <c r="B15" s="978">
        <v>45387</v>
      </c>
      <c r="C15" s="959" t="s">
        <v>314</v>
      </c>
      <c r="D15" s="979" t="s">
        <v>7059</v>
      </c>
      <c r="E15" s="992" t="s">
        <v>7152</v>
      </c>
      <c r="F15" s="988" t="s">
        <v>5653</v>
      </c>
      <c r="G15" s="988">
        <v>9979973553</v>
      </c>
      <c r="H15" s="995" t="s">
        <v>593</v>
      </c>
      <c r="I15" s="988" t="s">
        <v>594</v>
      </c>
      <c r="J15" s="993"/>
      <c r="K15" s="990"/>
      <c r="L15" s="994"/>
      <c r="M15" s="994"/>
    </row>
    <row r="16" spans="1:13" ht="30" customHeight="1">
      <c r="A16" s="970" t="s">
        <v>7148</v>
      </c>
      <c r="B16" s="978">
        <v>45388</v>
      </c>
      <c r="C16" s="959" t="s">
        <v>314</v>
      </c>
      <c r="D16" s="979" t="s">
        <v>7059</v>
      </c>
      <c r="E16" s="992" t="s">
        <v>7074</v>
      </c>
      <c r="F16" s="988" t="s">
        <v>5650</v>
      </c>
      <c r="G16" s="988">
        <v>9313055001</v>
      </c>
      <c r="H16" s="996" t="s">
        <v>7153</v>
      </c>
      <c r="I16" s="988" t="s">
        <v>7154</v>
      </c>
      <c r="J16" s="993"/>
      <c r="K16" s="993" t="s">
        <v>7076</v>
      </c>
      <c r="L16" s="994"/>
      <c r="M16" s="994"/>
    </row>
    <row r="17" spans="1:13" ht="30" customHeight="1">
      <c r="A17" s="970" t="s">
        <v>7148</v>
      </c>
      <c r="B17" s="997">
        <v>45399</v>
      </c>
      <c r="C17" s="959" t="s">
        <v>314</v>
      </c>
      <c r="D17" s="983" t="s">
        <v>88</v>
      </c>
      <c r="E17" s="998" t="s">
        <v>7155</v>
      </c>
      <c r="F17" s="988" t="s">
        <v>5648</v>
      </c>
      <c r="G17" s="999">
        <v>9960282824</v>
      </c>
      <c r="H17" s="1000" t="s">
        <v>5649</v>
      </c>
      <c r="I17" s="1001" t="s">
        <v>7096</v>
      </c>
      <c r="J17" s="1002"/>
      <c r="K17" s="1003" t="s">
        <v>7097</v>
      </c>
      <c r="L17" s="1004"/>
      <c r="M17" s="1004"/>
    </row>
    <row r="18" spans="1:13" ht="30" customHeight="1">
      <c r="A18" s="970" t="s">
        <v>7148</v>
      </c>
      <c r="B18" s="997">
        <v>45405</v>
      </c>
      <c r="C18" s="959" t="s">
        <v>314</v>
      </c>
      <c r="D18" s="979" t="s">
        <v>7059</v>
      </c>
      <c r="E18" s="998" t="s">
        <v>7156</v>
      </c>
      <c r="F18" s="988" t="s">
        <v>619</v>
      </c>
      <c r="G18" s="1001" t="s">
        <v>5646</v>
      </c>
      <c r="H18" s="1000" t="s">
        <v>5647</v>
      </c>
      <c r="I18" s="1001" t="s">
        <v>7102</v>
      </c>
      <c r="J18" s="1002"/>
      <c r="K18" s="1005" t="s">
        <v>622</v>
      </c>
      <c r="L18" s="1004"/>
      <c r="M18" s="1004"/>
    </row>
    <row r="19" spans="1:13" ht="30" customHeight="1">
      <c r="A19" s="666"/>
      <c r="B19" s="666"/>
      <c r="C19" s="1006"/>
      <c r="G19" s="1006"/>
      <c r="I19" s="1007"/>
    </row>
    <row r="20" spans="1:13" ht="13.2">
      <c r="A20" s="666"/>
      <c r="B20" s="666"/>
      <c r="C20" s="1006"/>
      <c r="G20" s="1006"/>
      <c r="I20" s="1007"/>
    </row>
    <row r="21" spans="1:13" ht="13.2">
      <c r="A21" s="666"/>
      <c r="B21" s="666"/>
      <c r="C21" s="1006"/>
      <c r="G21" s="1006"/>
      <c r="I21" s="1007"/>
    </row>
    <row r="22" spans="1:13" ht="13.2">
      <c r="A22" s="666"/>
      <c r="B22" s="666"/>
      <c r="C22" s="1006"/>
      <c r="G22" s="1006"/>
      <c r="I22" s="1007"/>
    </row>
    <row r="23" spans="1:13" ht="13.2">
      <c r="A23" s="666"/>
      <c r="B23" s="666"/>
      <c r="C23" s="1006"/>
      <c r="G23" s="1006"/>
      <c r="I23" s="1007"/>
    </row>
    <row r="24" spans="1:13" ht="13.2">
      <c r="A24" s="666"/>
      <c r="B24" s="666"/>
      <c r="C24" s="1006"/>
      <c r="G24" s="1006"/>
      <c r="I24" s="1007"/>
    </row>
    <row r="25" spans="1:13" ht="13.2">
      <c r="A25" s="666"/>
      <c r="B25" s="666"/>
      <c r="C25" s="1006"/>
      <c r="G25" s="1006"/>
      <c r="I25" s="1007"/>
    </row>
    <row r="26" spans="1:13" ht="13.2">
      <c r="A26" s="666"/>
      <c r="B26" s="666"/>
      <c r="C26" s="1006"/>
      <c r="G26" s="1006"/>
      <c r="I26" s="1007"/>
    </row>
    <row r="27" spans="1:13" ht="13.2">
      <c r="A27" s="666"/>
      <c r="B27" s="666"/>
      <c r="C27" s="1006"/>
      <c r="G27" s="1006"/>
      <c r="I27" s="1007"/>
    </row>
    <row r="28" spans="1:13" ht="13.2">
      <c r="A28" s="666"/>
      <c r="B28" s="666"/>
      <c r="C28" s="1006"/>
      <c r="G28" s="1006"/>
      <c r="I28" s="1007"/>
    </row>
    <row r="29" spans="1:13" ht="13.2">
      <c r="A29" s="666"/>
      <c r="B29" s="666"/>
      <c r="C29" s="1006"/>
      <c r="G29" s="1006"/>
      <c r="I29" s="1007"/>
    </row>
    <row r="30" spans="1:13" ht="13.2">
      <c r="A30" s="666"/>
      <c r="B30" s="666"/>
      <c r="C30" s="1006"/>
      <c r="G30" s="1006"/>
      <c r="I30" s="1007"/>
    </row>
    <row r="31" spans="1:13" ht="13.2">
      <c r="A31" s="666"/>
      <c r="B31" s="666"/>
      <c r="C31" s="1006"/>
      <c r="G31" s="1006"/>
      <c r="I31" s="1007"/>
    </row>
    <row r="32" spans="1:13" ht="13.2">
      <c r="A32" s="666"/>
      <c r="B32" s="666"/>
      <c r="C32" s="1006"/>
      <c r="G32" s="1006"/>
      <c r="I32" s="1007"/>
    </row>
    <row r="33" spans="1:9" ht="13.2">
      <c r="A33" s="666"/>
      <c r="B33" s="666"/>
      <c r="C33" s="1006"/>
      <c r="G33" s="1006"/>
      <c r="I33" s="1007"/>
    </row>
    <row r="34" spans="1:9" ht="13.2">
      <c r="A34" s="666"/>
      <c r="B34" s="666"/>
      <c r="C34" s="1006"/>
      <c r="G34" s="1006"/>
      <c r="I34" s="1007"/>
    </row>
    <row r="35" spans="1:9" ht="13.2">
      <c r="A35" s="666"/>
      <c r="B35" s="666"/>
      <c r="C35" s="1006"/>
      <c r="G35" s="1006"/>
      <c r="I35" s="1007"/>
    </row>
    <row r="36" spans="1:9" ht="13.2">
      <c r="A36" s="666"/>
      <c r="B36" s="666"/>
      <c r="C36" s="1006"/>
      <c r="G36" s="1006"/>
      <c r="I36" s="1007"/>
    </row>
    <row r="37" spans="1:9" ht="13.2">
      <c r="A37" s="666"/>
      <c r="B37" s="666"/>
      <c r="C37" s="1006"/>
      <c r="G37" s="1006"/>
      <c r="I37" s="1007"/>
    </row>
    <row r="38" spans="1:9" ht="13.2">
      <c r="A38" s="666"/>
      <c r="B38" s="666"/>
      <c r="C38" s="1006"/>
      <c r="G38" s="1006"/>
      <c r="I38" s="1007"/>
    </row>
    <row r="39" spans="1:9" ht="13.2">
      <c r="A39" s="666"/>
      <c r="B39" s="666"/>
      <c r="C39" s="1006"/>
      <c r="G39" s="1006"/>
      <c r="I39" s="1007"/>
    </row>
    <row r="40" spans="1:9" ht="13.2">
      <c r="A40" s="666"/>
      <c r="B40" s="666"/>
      <c r="C40" s="1006"/>
      <c r="G40" s="1006"/>
      <c r="I40" s="1007"/>
    </row>
    <row r="41" spans="1:9" ht="13.2">
      <c r="A41" s="666"/>
      <c r="B41" s="666"/>
      <c r="C41" s="1006"/>
      <c r="G41" s="1006"/>
      <c r="I41" s="1007"/>
    </row>
    <row r="42" spans="1:9" ht="13.2">
      <c r="A42" s="666"/>
      <c r="B42" s="666"/>
      <c r="C42" s="1006"/>
      <c r="G42" s="1006"/>
      <c r="I42" s="1007"/>
    </row>
    <row r="43" spans="1:9" ht="13.2">
      <c r="A43" s="666"/>
      <c r="B43" s="666"/>
      <c r="C43" s="1006"/>
      <c r="G43" s="1006"/>
      <c r="I43" s="1007"/>
    </row>
    <row r="44" spans="1:9" ht="13.2">
      <c r="A44" s="666"/>
      <c r="B44" s="666"/>
      <c r="C44" s="1006"/>
      <c r="G44" s="1006"/>
      <c r="I44" s="1007"/>
    </row>
    <row r="45" spans="1:9" ht="13.2">
      <c r="A45" s="666"/>
      <c r="B45" s="666"/>
      <c r="C45" s="1006"/>
      <c r="G45" s="1006"/>
      <c r="I45" s="1007"/>
    </row>
    <row r="46" spans="1:9" ht="13.2">
      <c r="A46" s="666"/>
      <c r="B46" s="666"/>
      <c r="C46" s="1006"/>
      <c r="G46" s="1006"/>
      <c r="I46" s="1007"/>
    </row>
    <row r="47" spans="1:9" ht="13.2">
      <c r="A47" s="666"/>
      <c r="B47" s="666"/>
      <c r="C47" s="1006"/>
      <c r="G47" s="1006"/>
      <c r="I47" s="1007"/>
    </row>
    <row r="48" spans="1:9" ht="13.2">
      <c r="A48" s="666"/>
      <c r="B48" s="666"/>
      <c r="C48" s="1006"/>
      <c r="G48" s="1006"/>
      <c r="I48" s="1007"/>
    </row>
    <row r="49" spans="1:9" ht="13.2">
      <c r="A49" s="666"/>
      <c r="B49" s="666"/>
      <c r="C49" s="1006"/>
      <c r="G49" s="1006"/>
      <c r="I49" s="1007"/>
    </row>
    <row r="50" spans="1:9" ht="13.2">
      <c r="A50" s="666"/>
      <c r="B50" s="666"/>
      <c r="C50" s="1006"/>
      <c r="G50" s="1006"/>
      <c r="I50" s="1007"/>
    </row>
    <row r="51" spans="1:9" ht="13.2">
      <c r="A51" s="666"/>
      <c r="B51" s="666"/>
      <c r="C51" s="1006"/>
      <c r="G51" s="1006"/>
      <c r="I51" s="1007"/>
    </row>
    <row r="52" spans="1:9" ht="13.2">
      <c r="A52" s="666"/>
      <c r="B52" s="666"/>
      <c r="C52" s="1006"/>
      <c r="G52" s="1006"/>
      <c r="I52" s="1007"/>
    </row>
    <row r="53" spans="1:9" ht="13.2">
      <c r="A53" s="666"/>
      <c r="B53" s="666"/>
      <c r="C53" s="1006"/>
      <c r="G53" s="1006"/>
      <c r="I53" s="1007"/>
    </row>
    <row r="54" spans="1:9" ht="13.2">
      <c r="A54" s="666"/>
      <c r="B54" s="666"/>
      <c r="C54" s="1006"/>
      <c r="G54" s="1006"/>
      <c r="I54" s="1007"/>
    </row>
    <row r="55" spans="1:9" ht="13.2">
      <c r="A55" s="666"/>
      <c r="B55" s="666"/>
      <c r="C55" s="1006"/>
      <c r="G55" s="1006"/>
      <c r="I55" s="1007"/>
    </row>
    <row r="56" spans="1:9" ht="13.2">
      <c r="A56" s="666"/>
      <c r="B56" s="666"/>
      <c r="C56" s="1006"/>
      <c r="G56" s="1006"/>
      <c r="I56" s="1007"/>
    </row>
    <row r="57" spans="1:9" ht="13.2">
      <c r="A57" s="666"/>
      <c r="B57" s="666"/>
      <c r="C57" s="1006"/>
      <c r="G57" s="1006"/>
      <c r="I57" s="1007"/>
    </row>
    <row r="58" spans="1:9" ht="13.2">
      <c r="A58" s="666"/>
      <c r="B58" s="666"/>
      <c r="C58" s="1006"/>
      <c r="G58" s="1006"/>
      <c r="I58" s="1007"/>
    </row>
    <row r="59" spans="1:9" ht="13.2">
      <c r="A59" s="666"/>
      <c r="B59" s="666"/>
      <c r="C59" s="1006"/>
      <c r="G59" s="1006"/>
      <c r="I59" s="1007"/>
    </row>
    <row r="60" spans="1:9" ht="13.2">
      <c r="A60" s="666"/>
      <c r="B60" s="666"/>
      <c r="C60" s="1006"/>
      <c r="G60" s="1006"/>
      <c r="I60" s="1007"/>
    </row>
    <row r="61" spans="1:9" ht="13.2">
      <c r="A61" s="666"/>
      <c r="B61" s="666"/>
      <c r="C61" s="1006"/>
      <c r="G61" s="1006"/>
      <c r="I61" s="1007"/>
    </row>
    <row r="62" spans="1:9" ht="13.2">
      <c r="A62" s="666"/>
      <c r="B62" s="666"/>
      <c r="C62" s="1006"/>
      <c r="G62" s="1006"/>
      <c r="I62" s="1007"/>
    </row>
    <row r="63" spans="1:9" ht="13.2">
      <c r="A63" s="666"/>
      <c r="B63" s="666"/>
      <c r="C63" s="1006"/>
      <c r="G63" s="1006"/>
      <c r="I63" s="1007"/>
    </row>
    <row r="64" spans="1:9" ht="13.2">
      <c r="A64" s="666"/>
      <c r="B64" s="666"/>
      <c r="C64" s="1006"/>
      <c r="G64" s="1006"/>
      <c r="I64" s="1007"/>
    </row>
    <row r="65" spans="1:9" ht="13.2">
      <c r="A65" s="666"/>
      <c r="B65" s="666"/>
      <c r="C65" s="1006"/>
      <c r="G65" s="1006"/>
      <c r="I65" s="1007"/>
    </row>
    <row r="66" spans="1:9" ht="13.2">
      <c r="A66" s="666"/>
      <c r="B66" s="666"/>
      <c r="C66" s="1006"/>
      <c r="G66" s="1006"/>
      <c r="I66" s="1007"/>
    </row>
    <row r="67" spans="1:9" ht="13.2">
      <c r="A67" s="666"/>
      <c r="B67" s="666"/>
      <c r="C67" s="1006"/>
      <c r="G67" s="1006"/>
      <c r="I67" s="1007"/>
    </row>
    <row r="68" spans="1:9" ht="13.2">
      <c r="A68" s="666"/>
      <c r="B68" s="666"/>
      <c r="C68" s="1006"/>
      <c r="G68" s="1006"/>
      <c r="I68" s="1007"/>
    </row>
    <row r="69" spans="1:9" ht="13.2">
      <c r="A69" s="666"/>
      <c r="B69" s="666"/>
      <c r="C69" s="1006"/>
      <c r="G69" s="1006"/>
      <c r="I69" s="1007"/>
    </row>
    <row r="70" spans="1:9" ht="13.2">
      <c r="A70" s="666"/>
      <c r="B70" s="666"/>
      <c r="C70" s="1006"/>
      <c r="G70" s="1006"/>
      <c r="I70" s="1007"/>
    </row>
    <row r="71" spans="1:9" ht="13.2">
      <c r="A71" s="666"/>
      <c r="B71" s="666"/>
      <c r="C71" s="1006"/>
      <c r="G71" s="1006"/>
      <c r="I71" s="1007"/>
    </row>
    <row r="72" spans="1:9" ht="13.2">
      <c r="A72" s="666"/>
      <c r="B72" s="666"/>
      <c r="C72" s="1006"/>
      <c r="G72" s="1006"/>
      <c r="I72" s="1007"/>
    </row>
    <row r="73" spans="1:9" ht="13.2">
      <c r="A73" s="666"/>
      <c r="B73" s="666"/>
      <c r="C73" s="1006"/>
      <c r="G73" s="1006"/>
      <c r="I73" s="1007"/>
    </row>
    <row r="74" spans="1:9" ht="13.2">
      <c r="A74" s="666"/>
      <c r="B74" s="666"/>
      <c r="C74" s="1006"/>
      <c r="G74" s="1006"/>
      <c r="I74" s="1007"/>
    </row>
    <row r="75" spans="1:9" ht="13.2">
      <c r="A75" s="666"/>
      <c r="B75" s="666"/>
      <c r="C75" s="1006"/>
      <c r="G75" s="1006"/>
      <c r="I75" s="1007"/>
    </row>
    <row r="76" spans="1:9" ht="13.2">
      <c r="A76" s="666"/>
      <c r="B76" s="666"/>
      <c r="C76" s="1006"/>
      <c r="G76" s="1006"/>
      <c r="I76" s="1007"/>
    </row>
    <row r="77" spans="1:9" ht="13.2">
      <c r="A77" s="666"/>
      <c r="B77" s="666"/>
      <c r="C77" s="1006"/>
      <c r="G77" s="1006"/>
      <c r="I77" s="1007"/>
    </row>
    <row r="78" spans="1:9" ht="13.2">
      <c r="A78" s="666"/>
      <c r="B78" s="666"/>
      <c r="C78" s="1006"/>
      <c r="G78" s="1006"/>
      <c r="I78" s="1007"/>
    </row>
    <row r="79" spans="1:9" ht="13.2">
      <c r="A79" s="666"/>
      <c r="B79" s="666"/>
      <c r="C79" s="1006"/>
      <c r="G79" s="1006"/>
      <c r="I79" s="1007"/>
    </row>
    <row r="80" spans="1:9" ht="13.2">
      <c r="A80" s="666"/>
      <c r="B80" s="666"/>
      <c r="C80" s="1006"/>
      <c r="G80" s="1006"/>
      <c r="I80" s="1007"/>
    </row>
    <row r="81" spans="1:9" ht="13.2">
      <c r="A81" s="666"/>
      <c r="B81" s="666"/>
      <c r="C81" s="1006"/>
      <c r="G81" s="1006"/>
      <c r="I81" s="1007"/>
    </row>
    <row r="82" spans="1:9" ht="13.2">
      <c r="A82" s="666"/>
      <c r="B82" s="666"/>
      <c r="C82" s="1006"/>
      <c r="G82" s="1006"/>
      <c r="I82" s="1007"/>
    </row>
    <row r="83" spans="1:9" ht="13.2">
      <c r="A83" s="666"/>
      <c r="B83" s="666"/>
      <c r="C83" s="1006"/>
      <c r="G83" s="1006"/>
      <c r="I83" s="1007"/>
    </row>
    <row r="84" spans="1:9" ht="13.2">
      <c r="A84" s="666"/>
      <c r="B84" s="666"/>
      <c r="C84" s="1006"/>
      <c r="G84" s="1006"/>
      <c r="I84" s="1007"/>
    </row>
    <row r="85" spans="1:9" ht="13.2">
      <c r="A85" s="666"/>
      <c r="B85" s="666"/>
      <c r="C85" s="1006"/>
      <c r="G85" s="1006"/>
      <c r="I85" s="1007"/>
    </row>
    <row r="86" spans="1:9" ht="13.2">
      <c r="A86" s="666"/>
      <c r="B86" s="666"/>
      <c r="C86" s="1006"/>
      <c r="G86" s="1006"/>
      <c r="I86" s="1007"/>
    </row>
    <row r="87" spans="1:9" ht="13.2">
      <c r="A87" s="666"/>
      <c r="B87" s="666"/>
      <c r="C87" s="1006"/>
      <c r="G87" s="1006"/>
      <c r="I87" s="1007"/>
    </row>
    <row r="88" spans="1:9" ht="13.2">
      <c r="A88" s="666"/>
      <c r="B88" s="666"/>
      <c r="C88" s="1006"/>
      <c r="G88" s="1006"/>
      <c r="I88" s="1007"/>
    </row>
    <row r="89" spans="1:9" ht="13.2">
      <c r="A89" s="666"/>
      <c r="B89" s="666"/>
      <c r="C89" s="1006"/>
      <c r="G89" s="1006"/>
      <c r="I89" s="1007"/>
    </row>
    <row r="90" spans="1:9" ht="13.2">
      <c r="A90" s="666"/>
      <c r="B90" s="666"/>
      <c r="C90" s="1006"/>
      <c r="G90" s="1006"/>
      <c r="I90" s="1007"/>
    </row>
    <row r="91" spans="1:9" ht="13.2">
      <c r="A91" s="666"/>
      <c r="B91" s="666"/>
      <c r="C91" s="1006"/>
      <c r="G91" s="1006"/>
      <c r="I91" s="1007"/>
    </row>
    <row r="92" spans="1:9" ht="13.2">
      <c r="A92" s="666"/>
      <c r="B92" s="666"/>
      <c r="C92" s="1006"/>
      <c r="G92" s="1006"/>
      <c r="I92" s="1007"/>
    </row>
    <row r="93" spans="1:9" ht="13.2">
      <c r="A93" s="666"/>
      <c r="B93" s="666"/>
      <c r="C93" s="1006"/>
      <c r="G93" s="1006"/>
      <c r="I93" s="1007"/>
    </row>
    <row r="94" spans="1:9" ht="13.2">
      <c r="A94" s="666"/>
      <c r="B94" s="666"/>
      <c r="C94" s="1006"/>
      <c r="G94" s="1006"/>
      <c r="I94" s="1007"/>
    </row>
    <row r="95" spans="1:9" ht="13.2">
      <c r="A95" s="666"/>
      <c r="B95" s="666"/>
      <c r="C95" s="1006"/>
      <c r="G95" s="1006"/>
      <c r="I95" s="1007"/>
    </row>
    <row r="96" spans="1:9" ht="13.2">
      <c r="A96" s="666"/>
      <c r="B96" s="666"/>
      <c r="C96" s="1006"/>
      <c r="G96" s="1006"/>
      <c r="I96" s="1007"/>
    </row>
    <row r="97" spans="1:9" ht="13.2">
      <c r="A97" s="666"/>
      <c r="B97" s="666"/>
      <c r="C97" s="1006"/>
      <c r="G97" s="1006"/>
      <c r="I97" s="1007"/>
    </row>
    <row r="98" spans="1:9" ht="13.2">
      <c r="A98" s="666"/>
      <c r="B98" s="666"/>
      <c r="C98" s="1006"/>
      <c r="G98" s="1006"/>
      <c r="I98" s="1007"/>
    </row>
    <row r="99" spans="1:9" ht="13.2">
      <c r="A99" s="666"/>
      <c r="B99" s="666"/>
      <c r="C99" s="1006"/>
      <c r="G99" s="1006"/>
      <c r="I99" s="1007"/>
    </row>
    <row r="100" spans="1:9" ht="13.2">
      <c r="A100" s="666"/>
      <c r="B100" s="666"/>
      <c r="C100" s="1006"/>
      <c r="G100" s="1006"/>
      <c r="I100" s="1007"/>
    </row>
    <row r="101" spans="1:9" ht="13.2">
      <c r="A101" s="666"/>
      <c r="B101" s="666"/>
      <c r="C101" s="1006"/>
      <c r="G101" s="1006"/>
      <c r="I101" s="1007"/>
    </row>
    <row r="102" spans="1:9" ht="13.2">
      <c r="A102" s="666"/>
      <c r="B102" s="666"/>
      <c r="C102" s="1006"/>
      <c r="G102" s="1006"/>
      <c r="I102" s="1007"/>
    </row>
    <row r="103" spans="1:9" ht="13.2">
      <c r="A103" s="666"/>
      <c r="B103" s="666"/>
      <c r="C103" s="1006"/>
      <c r="G103" s="1006"/>
      <c r="I103" s="1007"/>
    </row>
    <row r="104" spans="1:9" ht="13.2">
      <c r="A104" s="666"/>
      <c r="B104" s="666"/>
      <c r="C104" s="1006"/>
      <c r="G104" s="1006"/>
      <c r="I104" s="1007"/>
    </row>
    <row r="105" spans="1:9" ht="13.2">
      <c r="A105" s="666"/>
      <c r="B105" s="666"/>
      <c r="C105" s="1006"/>
      <c r="G105" s="1006"/>
      <c r="I105" s="1007"/>
    </row>
    <row r="106" spans="1:9" ht="13.2">
      <c r="A106" s="666"/>
      <c r="B106" s="666"/>
      <c r="C106" s="1006"/>
      <c r="G106" s="1006"/>
      <c r="I106" s="1007"/>
    </row>
    <row r="107" spans="1:9" ht="13.2">
      <c r="A107" s="666"/>
      <c r="B107" s="666"/>
      <c r="C107" s="1006"/>
      <c r="G107" s="1006"/>
      <c r="I107" s="1007"/>
    </row>
    <row r="108" spans="1:9" ht="13.2">
      <c r="A108" s="666"/>
      <c r="B108" s="666"/>
      <c r="C108" s="1006"/>
      <c r="G108" s="1006"/>
      <c r="I108" s="1007"/>
    </row>
    <row r="109" spans="1:9" ht="13.2">
      <c r="A109" s="666"/>
      <c r="B109" s="666"/>
      <c r="C109" s="1006"/>
      <c r="G109" s="1006"/>
      <c r="I109" s="1007"/>
    </row>
    <row r="110" spans="1:9" ht="13.2">
      <c r="A110" s="666"/>
      <c r="B110" s="666"/>
      <c r="C110" s="1006"/>
      <c r="G110" s="1006"/>
      <c r="I110" s="1007"/>
    </row>
    <row r="111" spans="1:9" ht="13.2">
      <c r="A111" s="666"/>
      <c r="B111" s="666"/>
      <c r="C111" s="1006"/>
      <c r="G111" s="1006"/>
      <c r="I111" s="1007"/>
    </row>
    <row r="112" spans="1:9" ht="13.2">
      <c r="A112" s="666"/>
      <c r="B112" s="666"/>
      <c r="C112" s="1006"/>
      <c r="G112" s="1006"/>
      <c r="I112" s="1007"/>
    </row>
    <row r="113" spans="1:9" ht="13.2">
      <c r="A113" s="666"/>
      <c r="B113" s="666"/>
      <c r="C113" s="1006"/>
      <c r="G113" s="1006"/>
      <c r="I113" s="1007"/>
    </row>
    <row r="114" spans="1:9" ht="13.2">
      <c r="A114" s="666"/>
      <c r="B114" s="666"/>
      <c r="C114" s="1006"/>
      <c r="G114" s="1006"/>
      <c r="I114" s="1007"/>
    </row>
    <row r="115" spans="1:9" ht="13.2">
      <c r="A115" s="666"/>
      <c r="B115" s="666"/>
      <c r="C115" s="1006"/>
      <c r="G115" s="1006"/>
      <c r="I115" s="1007"/>
    </row>
    <row r="116" spans="1:9" ht="13.2">
      <c r="A116" s="666"/>
      <c r="B116" s="666"/>
      <c r="C116" s="1006"/>
      <c r="G116" s="1006"/>
      <c r="I116" s="1007"/>
    </row>
    <row r="117" spans="1:9" ht="13.2">
      <c r="A117" s="666"/>
      <c r="B117" s="666"/>
      <c r="C117" s="1006"/>
      <c r="G117" s="1006"/>
      <c r="I117" s="1007"/>
    </row>
    <row r="118" spans="1:9" ht="13.2">
      <c r="A118" s="666"/>
      <c r="B118" s="666"/>
      <c r="C118" s="1006"/>
      <c r="G118" s="1006"/>
      <c r="I118" s="1007"/>
    </row>
    <row r="119" spans="1:9" ht="13.2">
      <c r="A119" s="666"/>
      <c r="B119" s="666"/>
      <c r="C119" s="1006"/>
      <c r="G119" s="1006"/>
      <c r="I119" s="1007"/>
    </row>
    <row r="120" spans="1:9" ht="13.2">
      <c r="A120" s="666"/>
      <c r="B120" s="666"/>
      <c r="C120" s="1006"/>
      <c r="G120" s="1006"/>
      <c r="I120" s="1007"/>
    </row>
    <row r="121" spans="1:9" ht="13.2">
      <c r="A121" s="666"/>
      <c r="B121" s="666"/>
      <c r="C121" s="1006"/>
      <c r="G121" s="1006"/>
      <c r="I121" s="1007"/>
    </row>
    <row r="122" spans="1:9" ht="13.2">
      <c r="A122" s="666"/>
      <c r="B122" s="666"/>
      <c r="C122" s="1006"/>
      <c r="G122" s="1006"/>
      <c r="I122" s="1007"/>
    </row>
    <row r="123" spans="1:9" ht="13.2">
      <c r="A123" s="666"/>
      <c r="B123" s="666"/>
      <c r="C123" s="1006"/>
      <c r="G123" s="1006"/>
      <c r="I123" s="1007"/>
    </row>
    <row r="124" spans="1:9" ht="13.2">
      <c r="A124" s="666"/>
      <c r="B124" s="666"/>
      <c r="C124" s="1006"/>
      <c r="G124" s="1006"/>
      <c r="I124" s="1007"/>
    </row>
    <row r="125" spans="1:9" ht="13.2">
      <c r="A125" s="666"/>
      <c r="B125" s="666"/>
      <c r="C125" s="1006"/>
      <c r="G125" s="1006"/>
      <c r="I125" s="1007"/>
    </row>
    <row r="126" spans="1:9" ht="13.2">
      <c r="A126" s="666"/>
      <c r="B126" s="666"/>
      <c r="C126" s="1006"/>
      <c r="G126" s="1006"/>
      <c r="I126" s="1007"/>
    </row>
    <row r="127" spans="1:9" ht="13.2">
      <c r="A127" s="666"/>
      <c r="B127" s="666"/>
      <c r="C127" s="1006"/>
      <c r="G127" s="1006"/>
      <c r="I127" s="1007"/>
    </row>
    <row r="128" spans="1:9" ht="13.2">
      <c r="A128" s="666"/>
      <c r="B128" s="666"/>
      <c r="C128" s="1006"/>
      <c r="G128" s="1006"/>
      <c r="I128" s="1007"/>
    </row>
    <row r="129" spans="1:9" ht="13.2">
      <c r="A129" s="666"/>
      <c r="B129" s="666"/>
      <c r="C129" s="1006"/>
      <c r="G129" s="1006"/>
      <c r="I129" s="1007"/>
    </row>
    <row r="130" spans="1:9" ht="13.2">
      <c r="A130" s="666"/>
      <c r="B130" s="666"/>
      <c r="C130" s="1006"/>
      <c r="G130" s="1006"/>
      <c r="I130" s="1007"/>
    </row>
    <row r="131" spans="1:9" ht="13.2">
      <c r="A131" s="666"/>
      <c r="B131" s="666"/>
      <c r="C131" s="1006"/>
      <c r="G131" s="1006"/>
      <c r="I131" s="1007"/>
    </row>
    <row r="132" spans="1:9" ht="13.2">
      <c r="A132" s="666"/>
      <c r="B132" s="666"/>
      <c r="C132" s="1006"/>
      <c r="G132" s="1006"/>
      <c r="I132" s="1007"/>
    </row>
    <row r="133" spans="1:9" ht="13.2">
      <c r="A133" s="666"/>
      <c r="B133" s="666"/>
      <c r="C133" s="1006"/>
      <c r="G133" s="1006"/>
      <c r="I133" s="1007"/>
    </row>
    <row r="134" spans="1:9" ht="13.2">
      <c r="A134" s="666"/>
      <c r="B134" s="666"/>
      <c r="C134" s="1006"/>
      <c r="G134" s="1006"/>
      <c r="I134" s="1007"/>
    </row>
    <row r="135" spans="1:9" ht="13.2">
      <c r="A135" s="666"/>
      <c r="B135" s="666"/>
      <c r="C135" s="1006"/>
      <c r="G135" s="1006"/>
      <c r="I135" s="1007"/>
    </row>
    <row r="136" spans="1:9" ht="13.2">
      <c r="A136" s="666"/>
      <c r="B136" s="666"/>
      <c r="C136" s="1006"/>
      <c r="G136" s="1006"/>
      <c r="I136" s="1007"/>
    </row>
    <row r="137" spans="1:9" ht="13.2">
      <c r="A137" s="666"/>
      <c r="B137" s="666"/>
      <c r="C137" s="1006"/>
      <c r="G137" s="1006"/>
      <c r="I137" s="1007"/>
    </row>
    <row r="138" spans="1:9" ht="13.2">
      <c r="A138" s="666"/>
      <c r="B138" s="666"/>
      <c r="C138" s="1006"/>
      <c r="G138" s="1006"/>
      <c r="I138" s="1007"/>
    </row>
    <row r="139" spans="1:9" ht="13.2">
      <c r="A139" s="666"/>
      <c r="B139" s="666"/>
      <c r="C139" s="1006"/>
      <c r="G139" s="1006"/>
      <c r="I139" s="1007"/>
    </row>
    <row r="140" spans="1:9" ht="13.2">
      <c r="A140" s="666"/>
      <c r="B140" s="666"/>
      <c r="C140" s="1006"/>
      <c r="G140" s="1006"/>
      <c r="I140" s="1007"/>
    </row>
    <row r="141" spans="1:9" ht="13.2">
      <c r="A141" s="666"/>
      <c r="B141" s="666"/>
      <c r="C141" s="1006"/>
      <c r="G141" s="1006"/>
      <c r="I141" s="1007"/>
    </row>
    <row r="142" spans="1:9" ht="13.2">
      <c r="A142" s="666"/>
      <c r="B142" s="666"/>
      <c r="C142" s="1006"/>
      <c r="G142" s="1006"/>
      <c r="I142" s="1007"/>
    </row>
    <row r="143" spans="1:9" ht="13.2">
      <c r="A143" s="666"/>
      <c r="B143" s="666"/>
      <c r="C143" s="1006"/>
      <c r="G143" s="1006"/>
      <c r="I143" s="1007"/>
    </row>
    <row r="144" spans="1:9" ht="13.2">
      <c r="A144" s="666"/>
      <c r="B144" s="666"/>
      <c r="C144" s="1006"/>
      <c r="G144" s="1006"/>
      <c r="I144" s="1007"/>
    </row>
    <row r="145" spans="1:9" ht="13.2">
      <c r="A145" s="666"/>
      <c r="B145" s="666"/>
      <c r="C145" s="1006"/>
      <c r="G145" s="1006"/>
      <c r="I145" s="1007"/>
    </row>
    <row r="146" spans="1:9" ht="13.2">
      <c r="A146" s="666"/>
      <c r="B146" s="666"/>
      <c r="C146" s="1006"/>
      <c r="G146" s="1006"/>
      <c r="I146" s="1007"/>
    </row>
    <row r="147" spans="1:9" ht="13.2">
      <c r="A147" s="666"/>
      <c r="B147" s="666"/>
      <c r="C147" s="1006"/>
      <c r="G147" s="1006"/>
      <c r="I147" s="1007"/>
    </row>
    <row r="148" spans="1:9" ht="13.2">
      <c r="A148" s="666"/>
      <c r="B148" s="666"/>
      <c r="C148" s="1006"/>
      <c r="G148" s="1006"/>
      <c r="I148" s="1007"/>
    </row>
    <row r="149" spans="1:9" ht="13.2">
      <c r="A149" s="666"/>
      <c r="B149" s="666"/>
      <c r="C149" s="1006"/>
      <c r="G149" s="1006"/>
      <c r="I149" s="1007"/>
    </row>
    <row r="150" spans="1:9" ht="13.2">
      <c r="A150" s="666"/>
      <c r="B150" s="666"/>
      <c r="C150" s="1006"/>
      <c r="G150" s="1006"/>
      <c r="I150" s="1007"/>
    </row>
    <row r="151" spans="1:9" ht="13.2">
      <c r="A151" s="666"/>
      <c r="B151" s="666"/>
      <c r="C151" s="1006"/>
      <c r="G151" s="1006"/>
      <c r="I151" s="1007"/>
    </row>
    <row r="152" spans="1:9" ht="13.2">
      <c r="A152" s="666"/>
      <c r="B152" s="666"/>
      <c r="C152" s="1006"/>
      <c r="G152" s="1006"/>
      <c r="I152" s="1007"/>
    </row>
    <row r="153" spans="1:9" ht="13.2">
      <c r="A153" s="666"/>
      <c r="B153" s="666"/>
      <c r="C153" s="1006"/>
      <c r="G153" s="1006"/>
      <c r="I153" s="1007"/>
    </row>
    <row r="154" spans="1:9" ht="13.2">
      <c r="A154" s="666"/>
      <c r="B154" s="666"/>
      <c r="C154" s="1006"/>
      <c r="G154" s="1006"/>
      <c r="I154" s="1007"/>
    </row>
    <row r="155" spans="1:9" ht="13.2">
      <c r="A155" s="666"/>
      <c r="B155" s="666"/>
      <c r="C155" s="1006"/>
      <c r="G155" s="1006"/>
      <c r="I155" s="1007"/>
    </row>
    <row r="156" spans="1:9" ht="13.2">
      <c r="A156" s="666"/>
      <c r="B156" s="666"/>
      <c r="C156" s="1006"/>
      <c r="G156" s="1006"/>
      <c r="I156" s="1007"/>
    </row>
    <row r="157" spans="1:9" ht="13.2">
      <c r="A157" s="666"/>
      <c r="B157" s="666"/>
      <c r="C157" s="1006"/>
      <c r="G157" s="1006"/>
      <c r="I157" s="1007"/>
    </row>
    <row r="158" spans="1:9" ht="13.2">
      <c r="A158" s="666"/>
      <c r="B158" s="666"/>
      <c r="C158" s="1006"/>
      <c r="G158" s="1006"/>
      <c r="I158" s="1007"/>
    </row>
    <row r="159" spans="1:9" ht="13.2">
      <c r="A159" s="666"/>
      <c r="B159" s="666"/>
      <c r="C159" s="1006"/>
      <c r="G159" s="1006"/>
      <c r="I159" s="1007"/>
    </row>
    <row r="160" spans="1:9" ht="13.2">
      <c r="A160" s="666"/>
      <c r="B160" s="666"/>
      <c r="C160" s="1006"/>
      <c r="G160" s="1006"/>
      <c r="I160" s="1007"/>
    </row>
    <row r="161" spans="1:9" ht="13.2">
      <c r="A161" s="666"/>
      <c r="B161" s="666"/>
      <c r="C161" s="1006"/>
      <c r="G161" s="1006"/>
      <c r="I161" s="1007"/>
    </row>
    <row r="162" spans="1:9" ht="13.2">
      <c r="A162" s="666"/>
      <c r="B162" s="666"/>
      <c r="C162" s="1006"/>
      <c r="G162" s="1006"/>
      <c r="I162" s="1007"/>
    </row>
    <row r="163" spans="1:9" ht="13.2">
      <c r="A163" s="666"/>
      <c r="B163" s="666"/>
      <c r="C163" s="1006"/>
      <c r="G163" s="1006"/>
      <c r="I163" s="1007"/>
    </row>
    <row r="164" spans="1:9" ht="13.2">
      <c r="A164" s="666"/>
      <c r="B164" s="666"/>
      <c r="C164" s="1006"/>
      <c r="G164" s="1006"/>
      <c r="I164" s="1007"/>
    </row>
    <row r="165" spans="1:9" ht="13.2">
      <c r="A165" s="666"/>
      <c r="B165" s="666"/>
      <c r="C165" s="1006"/>
      <c r="G165" s="1006"/>
      <c r="I165" s="1007"/>
    </row>
    <row r="166" spans="1:9" ht="13.2">
      <c r="A166" s="666"/>
      <c r="B166" s="666"/>
      <c r="C166" s="1006"/>
      <c r="G166" s="1006"/>
      <c r="I166" s="1007"/>
    </row>
    <row r="167" spans="1:9" ht="13.2">
      <c r="A167" s="666"/>
      <c r="B167" s="666"/>
      <c r="C167" s="1006"/>
      <c r="G167" s="1006"/>
      <c r="I167" s="1007"/>
    </row>
    <row r="168" spans="1:9" ht="13.2">
      <c r="A168" s="666"/>
      <c r="B168" s="666"/>
      <c r="C168" s="1006"/>
      <c r="G168" s="1006"/>
      <c r="I168" s="1007"/>
    </row>
    <row r="169" spans="1:9" ht="13.2">
      <c r="A169" s="666"/>
      <c r="B169" s="666"/>
      <c r="C169" s="1006"/>
      <c r="G169" s="1006"/>
      <c r="I169" s="1007"/>
    </row>
    <row r="170" spans="1:9" ht="13.2">
      <c r="A170" s="666"/>
      <c r="B170" s="666"/>
      <c r="C170" s="1006"/>
      <c r="G170" s="1006"/>
      <c r="I170" s="1007"/>
    </row>
    <row r="171" spans="1:9" ht="13.2">
      <c r="A171" s="666"/>
      <c r="B171" s="666"/>
      <c r="C171" s="1006"/>
      <c r="G171" s="1006"/>
      <c r="I171" s="1007"/>
    </row>
    <row r="172" spans="1:9" ht="13.2">
      <c r="A172" s="666"/>
      <c r="B172" s="666"/>
      <c r="C172" s="1006"/>
      <c r="G172" s="1006"/>
      <c r="I172" s="1007"/>
    </row>
    <row r="173" spans="1:9" ht="13.2">
      <c r="A173" s="666"/>
      <c r="B173" s="666"/>
      <c r="C173" s="1006"/>
      <c r="G173" s="1006"/>
      <c r="I173" s="1007"/>
    </row>
    <row r="174" spans="1:9" ht="13.2">
      <c r="A174" s="666"/>
      <c r="B174" s="666"/>
      <c r="C174" s="1006"/>
      <c r="G174" s="1006"/>
      <c r="I174" s="1007"/>
    </row>
    <row r="175" spans="1:9" ht="13.2">
      <c r="A175" s="666"/>
      <c r="B175" s="666"/>
      <c r="C175" s="1006"/>
      <c r="G175" s="1006"/>
      <c r="I175" s="1007"/>
    </row>
    <row r="176" spans="1:9" ht="13.2">
      <c r="A176" s="666"/>
      <c r="B176" s="666"/>
      <c r="C176" s="1006"/>
      <c r="G176" s="1006"/>
      <c r="I176" s="1007"/>
    </row>
    <row r="177" spans="1:9" ht="13.2">
      <c r="A177" s="666"/>
      <c r="B177" s="666"/>
      <c r="C177" s="1006"/>
      <c r="G177" s="1006"/>
      <c r="I177" s="1007"/>
    </row>
    <row r="178" spans="1:9" ht="13.2">
      <c r="A178" s="666"/>
      <c r="B178" s="666"/>
      <c r="C178" s="1006"/>
      <c r="G178" s="1006"/>
      <c r="I178" s="1007"/>
    </row>
    <row r="179" spans="1:9" ht="13.2">
      <c r="A179" s="666"/>
      <c r="B179" s="666"/>
      <c r="C179" s="1006"/>
      <c r="G179" s="1006"/>
      <c r="I179" s="1007"/>
    </row>
    <row r="180" spans="1:9" ht="13.2">
      <c r="A180" s="666"/>
      <c r="B180" s="666"/>
      <c r="C180" s="1006"/>
      <c r="G180" s="1006"/>
      <c r="I180" s="1007"/>
    </row>
    <row r="181" spans="1:9" ht="13.2">
      <c r="A181" s="666"/>
      <c r="B181" s="666"/>
      <c r="C181" s="1006"/>
      <c r="G181" s="1006"/>
      <c r="I181" s="1007"/>
    </row>
    <row r="182" spans="1:9" ht="13.2">
      <c r="A182" s="666"/>
      <c r="B182" s="666"/>
      <c r="C182" s="1006"/>
      <c r="G182" s="1006"/>
      <c r="I182" s="1007"/>
    </row>
    <row r="183" spans="1:9" ht="13.2">
      <c r="A183" s="666"/>
      <c r="B183" s="666"/>
      <c r="C183" s="1006"/>
      <c r="G183" s="1006"/>
      <c r="I183" s="1007"/>
    </row>
    <row r="184" spans="1:9" ht="13.2">
      <c r="A184" s="666"/>
      <c r="B184" s="666"/>
      <c r="C184" s="1006"/>
      <c r="G184" s="1006"/>
      <c r="I184" s="1007"/>
    </row>
    <row r="185" spans="1:9" ht="13.2">
      <c r="A185" s="666"/>
      <c r="B185" s="666"/>
      <c r="C185" s="1006"/>
      <c r="G185" s="1006"/>
      <c r="I185" s="1007"/>
    </row>
    <row r="186" spans="1:9" ht="13.2">
      <c r="A186" s="666"/>
      <c r="B186" s="666"/>
      <c r="C186" s="1006"/>
      <c r="G186" s="1006"/>
      <c r="I186" s="1007"/>
    </row>
    <row r="187" spans="1:9" ht="13.2">
      <c r="A187" s="666"/>
      <c r="B187" s="666"/>
      <c r="C187" s="1006"/>
      <c r="G187" s="1006"/>
      <c r="I187" s="1007"/>
    </row>
    <row r="188" spans="1:9" ht="13.2">
      <c r="A188" s="666"/>
      <c r="B188" s="666"/>
      <c r="C188" s="1006"/>
      <c r="G188" s="1006"/>
      <c r="I188" s="1007"/>
    </row>
    <row r="189" spans="1:9" ht="13.2">
      <c r="A189" s="666"/>
      <c r="B189" s="666"/>
      <c r="C189" s="1006"/>
      <c r="G189" s="1006"/>
      <c r="I189" s="1007"/>
    </row>
    <row r="190" spans="1:9" ht="13.2">
      <c r="A190" s="666"/>
      <c r="B190" s="666"/>
      <c r="C190" s="1006"/>
      <c r="G190" s="1006"/>
      <c r="I190" s="1007"/>
    </row>
    <row r="191" spans="1:9" ht="13.2">
      <c r="A191" s="666"/>
      <c r="B191" s="666"/>
      <c r="C191" s="1006"/>
      <c r="G191" s="1006"/>
      <c r="I191" s="1007"/>
    </row>
    <row r="192" spans="1:9" ht="13.2">
      <c r="A192" s="666"/>
      <c r="B192" s="666"/>
      <c r="C192" s="1006"/>
      <c r="G192" s="1006"/>
      <c r="I192" s="1007"/>
    </row>
    <row r="193" spans="1:9" ht="13.2">
      <c r="A193" s="666"/>
      <c r="B193" s="666"/>
      <c r="C193" s="1006"/>
      <c r="G193" s="1006"/>
      <c r="I193" s="1007"/>
    </row>
    <row r="194" spans="1:9" ht="13.2">
      <c r="A194" s="666"/>
      <c r="B194" s="666"/>
      <c r="C194" s="1006"/>
      <c r="G194" s="1006"/>
      <c r="I194" s="1007"/>
    </row>
    <row r="195" spans="1:9" ht="13.2">
      <c r="A195" s="666"/>
      <c r="B195" s="666"/>
      <c r="C195" s="1006"/>
      <c r="G195" s="1006"/>
      <c r="I195" s="1007"/>
    </row>
    <row r="196" spans="1:9" ht="13.2">
      <c r="A196" s="666"/>
      <c r="B196" s="666"/>
      <c r="C196" s="1006"/>
      <c r="G196" s="1006"/>
      <c r="I196" s="1007"/>
    </row>
    <row r="197" spans="1:9" ht="13.2">
      <c r="A197" s="666"/>
      <c r="B197" s="666"/>
      <c r="C197" s="1006"/>
      <c r="G197" s="1006"/>
      <c r="I197" s="1007"/>
    </row>
    <row r="198" spans="1:9" ht="13.2">
      <c r="A198" s="666"/>
      <c r="B198" s="666"/>
      <c r="C198" s="1006"/>
      <c r="G198" s="1006"/>
      <c r="I198" s="1007"/>
    </row>
    <row r="199" spans="1:9" ht="13.2">
      <c r="A199" s="666"/>
      <c r="B199" s="666"/>
      <c r="C199" s="1006"/>
      <c r="G199" s="1006"/>
      <c r="I199" s="1007"/>
    </row>
    <row r="200" spans="1:9" ht="13.2">
      <c r="A200" s="666"/>
      <c r="B200" s="666"/>
      <c r="C200" s="1006"/>
      <c r="G200" s="1006"/>
      <c r="I200" s="1007"/>
    </row>
    <row r="201" spans="1:9" ht="13.2">
      <c r="A201" s="666"/>
      <c r="B201" s="666"/>
      <c r="C201" s="1006"/>
      <c r="G201" s="1006"/>
      <c r="I201" s="1007"/>
    </row>
    <row r="202" spans="1:9" ht="13.2">
      <c r="A202" s="666"/>
      <c r="B202" s="666"/>
      <c r="C202" s="1006"/>
      <c r="G202" s="1006"/>
      <c r="I202" s="1007"/>
    </row>
    <row r="203" spans="1:9" ht="13.2">
      <c r="A203" s="666"/>
      <c r="B203" s="666"/>
      <c r="C203" s="1006"/>
      <c r="G203" s="1006"/>
      <c r="I203" s="1007"/>
    </row>
    <row r="204" spans="1:9" ht="13.2">
      <c r="A204" s="666"/>
      <c r="B204" s="666"/>
      <c r="C204" s="1006"/>
      <c r="G204" s="1006"/>
      <c r="I204" s="1007"/>
    </row>
    <row r="205" spans="1:9" ht="13.2">
      <c r="A205" s="666"/>
      <c r="B205" s="666"/>
      <c r="C205" s="1006"/>
      <c r="G205" s="1006"/>
      <c r="I205" s="1007"/>
    </row>
    <row r="206" spans="1:9" ht="13.2">
      <c r="A206" s="666"/>
      <c r="B206" s="666"/>
      <c r="C206" s="1006"/>
      <c r="G206" s="1006"/>
      <c r="I206" s="1007"/>
    </row>
    <row r="207" spans="1:9" ht="13.2">
      <c r="A207" s="666"/>
      <c r="B207" s="666"/>
      <c r="C207" s="1006"/>
      <c r="G207" s="1006"/>
      <c r="I207" s="1007"/>
    </row>
    <row r="208" spans="1:9" ht="13.2">
      <c r="A208" s="666"/>
      <c r="B208" s="666"/>
      <c r="C208" s="1006"/>
      <c r="G208" s="1006"/>
      <c r="I208" s="1007"/>
    </row>
    <row r="209" spans="1:9" ht="13.2">
      <c r="A209" s="666"/>
      <c r="B209" s="666"/>
      <c r="C209" s="1006"/>
      <c r="G209" s="1006"/>
      <c r="I209" s="1007"/>
    </row>
    <row r="210" spans="1:9" ht="13.2">
      <c r="A210" s="666"/>
      <c r="B210" s="666"/>
      <c r="C210" s="1006"/>
      <c r="G210" s="1006"/>
      <c r="I210" s="1007"/>
    </row>
    <row r="211" spans="1:9" ht="13.2">
      <c r="A211" s="666"/>
      <c r="B211" s="666"/>
      <c r="C211" s="1006"/>
      <c r="G211" s="1006"/>
      <c r="I211" s="1007"/>
    </row>
    <row r="212" spans="1:9" ht="13.2">
      <c r="A212" s="666"/>
      <c r="B212" s="666"/>
      <c r="C212" s="1006"/>
      <c r="G212" s="1006"/>
      <c r="I212" s="1007"/>
    </row>
    <row r="213" spans="1:9" ht="13.2">
      <c r="A213" s="666"/>
      <c r="B213" s="666"/>
      <c r="C213" s="1006"/>
      <c r="G213" s="1006"/>
      <c r="I213" s="1007"/>
    </row>
    <row r="214" spans="1:9" ht="13.2">
      <c r="A214" s="666"/>
      <c r="B214" s="666"/>
      <c r="C214" s="1006"/>
      <c r="G214" s="1006"/>
      <c r="I214" s="1007"/>
    </row>
    <row r="215" spans="1:9" ht="13.2">
      <c r="A215" s="666"/>
      <c r="B215" s="666"/>
      <c r="C215" s="1006"/>
      <c r="G215" s="1006"/>
      <c r="I215" s="1007"/>
    </row>
    <row r="216" spans="1:9" ht="13.2">
      <c r="A216" s="666"/>
      <c r="B216" s="666"/>
      <c r="C216" s="1006"/>
      <c r="G216" s="1006"/>
      <c r="I216" s="1007"/>
    </row>
    <row r="217" spans="1:9" ht="13.2">
      <c r="A217" s="666"/>
      <c r="B217" s="666"/>
      <c r="C217" s="1006"/>
      <c r="G217" s="1006"/>
      <c r="I217" s="1007"/>
    </row>
    <row r="218" spans="1:9" ht="13.2">
      <c r="A218" s="666"/>
      <c r="B218" s="666"/>
      <c r="C218" s="1006"/>
      <c r="G218" s="1006"/>
      <c r="I218" s="1007"/>
    </row>
    <row r="219" spans="1:9" ht="13.2">
      <c r="A219" s="666"/>
      <c r="B219" s="666"/>
      <c r="C219" s="1006"/>
      <c r="G219" s="1006"/>
      <c r="I219" s="1007"/>
    </row>
    <row r="220" spans="1:9" ht="13.2">
      <c r="A220" s="666"/>
      <c r="B220" s="666"/>
      <c r="C220" s="1006"/>
      <c r="G220" s="1006"/>
      <c r="I220" s="1007"/>
    </row>
    <row r="221" spans="1:9" ht="13.2">
      <c r="A221" s="666"/>
      <c r="B221" s="666"/>
      <c r="C221" s="1006"/>
      <c r="G221" s="1006"/>
      <c r="I221" s="1007"/>
    </row>
    <row r="222" spans="1:9" ht="13.2">
      <c r="A222" s="666"/>
      <c r="B222" s="666"/>
      <c r="C222" s="1006"/>
      <c r="G222" s="1006"/>
      <c r="I222" s="1007"/>
    </row>
    <row r="223" spans="1:9" ht="13.2">
      <c r="A223" s="666"/>
      <c r="B223" s="666"/>
      <c r="C223" s="1006"/>
      <c r="G223" s="1006"/>
      <c r="I223" s="1007"/>
    </row>
    <row r="224" spans="1:9" ht="13.2">
      <c r="A224" s="666"/>
      <c r="B224" s="666"/>
      <c r="C224" s="1006"/>
      <c r="G224" s="1006"/>
      <c r="I224" s="1007"/>
    </row>
    <row r="225" spans="1:9" ht="13.2">
      <c r="A225" s="666"/>
      <c r="B225" s="666"/>
      <c r="C225" s="1006"/>
      <c r="G225" s="1006"/>
      <c r="I225" s="1007"/>
    </row>
    <row r="226" spans="1:9" ht="13.2">
      <c r="A226" s="666"/>
      <c r="B226" s="666"/>
      <c r="C226" s="1006"/>
      <c r="G226" s="1006"/>
      <c r="I226" s="1007"/>
    </row>
    <row r="227" spans="1:9" ht="13.2">
      <c r="A227" s="666"/>
      <c r="B227" s="666"/>
      <c r="C227" s="1006"/>
      <c r="G227" s="1006"/>
      <c r="I227" s="1007"/>
    </row>
    <row r="228" spans="1:9" ht="13.2">
      <c r="A228" s="666"/>
      <c r="B228" s="666"/>
      <c r="C228" s="1006"/>
      <c r="G228" s="1006"/>
      <c r="I228" s="1007"/>
    </row>
    <row r="229" spans="1:9" ht="13.2">
      <c r="A229" s="666"/>
      <c r="B229" s="666"/>
      <c r="C229" s="1006"/>
      <c r="G229" s="1006"/>
      <c r="I229" s="1007"/>
    </row>
    <row r="230" spans="1:9" ht="13.2">
      <c r="A230" s="666"/>
      <c r="B230" s="666"/>
      <c r="C230" s="1006"/>
      <c r="G230" s="1006"/>
      <c r="I230" s="1007"/>
    </row>
    <row r="231" spans="1:9" ht="13.2">
      <c r="A231" s="666"/>
      <c r="B231" s="666"/>
      <c r="C231" s="1006"/>
      <c r="G231" s="1006"/>
      <c r="I231" s="1007"/>
    </row>
    <row r="232" spans="1:9" ht="13.2">
      <c r="A232" s="666"/>
      <c r="B232" s="666"/>
      <c r="C232" s="1006"/>
      <c r="G232" s="1006"/>
      <c r="I232" s="1007"/>
    </row>
    <row r="233" spans="1:9" ht="13.2">
      <c r="A233" s="666"/>
      <c r="B233" s="666"/>
      <c r="C233" s="1006"/>
      <c r="G233" s="1006"/>
      <c r="I233" s="1007"/>
    </row>
    <row r="234" spans="1:9" ht="13.2">
      <c r="A234" s="666"/>
      <c r="B234" s="666"/>
      <c r="C234" s="1006"/>
      <c r="G234" s="1006"/>
      <c r="I234" s="1007"/>
    </row>
    <row r="235" spans="1:9" ht="13.2">
      <c r="A235" s="666"/>
      <c r="B235" s="666"/>
      <c r="C235" s="1006"/>
      <c r="G235" s="1006"/>
      <c r="I235" s="1007"/>
    </row>
    <row r="236" spans="1:9" ht="13.2">
      <c r="A236" s="666"/>
      <c r="B236" s="666"/>
      <c r="C236" s="1006"/>
      <c r="G236" s="1006"/>
      <c r="I236" s="1007"/>
    </row>
    <row r="237" spans="1:9" ht="13.2">
      <c r="A237" s="666"/>
      <c r="B237" s="666"/>
      <c r="C237" s="1006"/>
      <c r="G237" s="1006"/>
      <c r="I237" s="1007"/>
    </row>
    <row r="238" spans="1:9" ht="13.2">
      <c r="A238" s="666"/>
      <c r="B238" s="666"/>
      <c r="C238" s="1006"/>
      <c r="G238" s="1006"/>
      <c r="I238" s="1007"/>
    </row>
    <row r="239" spans="1:9" ht="13.2">
      <c r="A239" s="666"/>
      <c r="B239" s="666"/>
      <c r="C239" s="1006"/>
      <c r="G239" s="1006"/>
      <c r="I239" s="1007"/>
    </row>
    <row r="240" spans="1:9" ht="13.2">
      <c r="A240" s="666"/>
      <c r="B240" s="666"/>
      <c r="C240" s="1006"/>
      <c r="G240" s="1006"/>
      <c r="I240" s="1007"/>
    </row>
    <row r="241" spans="1:9" ht="13.2">
      <c r="A241" s="666"/>
      <c r="B241" s="666"/>
      <c r="C241" s="1006"/>
      <c r="G241" s="1006"/>
      <c r="I241" s="1007"/>
    </row>
    <row r="242" spans="1:9" ht="13.2">
      <c r="A242" s="666"/>
      <c r="B242" s="666"/>
      <c r="C242" s="1006"/>
      <c r="G242" s="1006"/>
      <c r="I242" s="1007"/>
    </row>
    <row r="243" spans="1:9" ht="13.2">
      <c r="A243" s="666"/>
      <c r="B243" s="666"/>
      <c r="C243" s="1006"/>
      <c r="G243" s="1006"/>
      <c r="I243" s="1007"/>
    </row>
    <row r="244" spans="1:9" ht="13.2">
      <c r="A244" s="666"/>
      <c r="B244" s="666"/>
      <c r="C244" s="1006"/>
      <c r="G244" s="1006"/>
      <c r="I244" s="1007"/>
    </row>
    <row r="245" spans="1:9" ht="13.2">
      <c r="A245" s="666"/>
      <c r="B245" s="666"/>
      <c r="C245" s="1006"/>
      <c r="G245" s="1006"/>
      <c r="I245" s="1007"/>
    </row>
    <row r="246" spans="1:9" ht="13.2">
      <c r="A246" s="666"/>
      <c r="B246" s="666"/>
      <c r="C246" s="1006"/>
      <c r="G246" s="1006"/>
      <c r="I246" s="1007"/>
    </row>
    <row r="247" spans="1:9" ht="13.2">
      <c r="A247" s="666"/>
      <c r="B247" s="666"/>
      <c r="C247" s="1006"/>
      <c r="G247" s="1006"/>
      <c r="I247" s="1007"/>
    </row>
    <row r="248" spans="1:9" ht="13.2">
      <c r="A248" s="666"/>
      <c r="B248" s="666"/>
      <c r="C248" s="1006"/>
      <c r="G248" s="1006"/>
      <c r="I248" s="1007"/>
    </row>
    <row r="249" spans="1:9" ht="13.2">
      <c r="A249" s="666"/>
      <c r="B249" s="666"/>
      <c r="C249" s="1006"/>
      <c r="G249" s="1006"/>
      <c r="I249" s="1007"/>
    </row>
    <row r="250" spans="1:9" ht="13.2">
      <c r="A250" s="666"/>
      <c r="B250" s="666"/>
      <c r="C250" s="1006"/>
      <c r="G250" s="1006"/>
      <c r="I250" s="1007"/>
    </row>
    <row r="251" spans="1:9" ht="13.2">
      <c r="A251" s="666"/>
      <c r="B251" s="666"/>
      <c r="C251" s="1006"/>
      <c r="G251" s="1006"/>
      <c r="I251" s="1007"/>
    </row>
    <row r="252" spans="1:9" ht="13.2">
      <c r="A252" s="666"/>
      <c r="B252" s="666"/>
      <c r="C252" s="1006"/>
      <c r="G252" s="1006"/>
      <c r="I252" s="1007"/>
    </row>
    <row r="253" spans="1:9" ht="13.2">
      <c r="A253" s="666"/>
      <c r="B253" s="666"/>
      <c r="C253" s="1006"/>
      <c r="G253" s="1006"/>
      <c r="I253" s="1007"/>
    </row>
    <row r="254" spans="1:9" ht="13.2">
      <c r="A254" s="666"/>
      <c r="B254" s="666"/>
      <c r="C254" s="1006"/>
      <c r="G254" s="1006"/>
      <c r="I254" s="1007"/>
    </row>
    <row r="255" spans="1:9" ht="13.2">
      <c r="A255" s="666"/>
      <c r="B255" s="666"/>
      <c r="C255" s="1006"/>
      <c r="G255" s="1006"/>
      <c r="I255" s="1007"/>
    </row>
    <row r="256" spans="1:9" ht="13.2">
      <c r="A256" s="666"/>
      <c r="B256" s="666"/>
      <c r="C256" s="1006"/>
      <c r="G256" s="1006"/>
      <c r="I256" s="1007"/>
    </row>
    <row r="257" spans="1:9" ht="13.2">
      <c r="A257" s="666"/>
      <c r="B257" s="666"/>
      <c r="C257" s="1006"/>
      <c r="G257" s="1006"/>
      <c r="I257" s="1007"/>
    </row>
    <row r="258" spans="1:9" ht="13.2">
      <c r="A258" s="666"/>
      <c r="B258" s="666"/>
      <c r="C258" s="1006"/>
      <c r="G258" s="1006"/>
      <c r="I258" s="1007"/>
    </row>
    <row r="259" spans="1:9" ht="13.2">
      <c r="A259" s="666"/>
      <c r="B259" s="666"/>
      <c r="C259" s="1006"/>
      <c r="G259" s="1006"/>
      <c r="I259" s="1007"/>
    </row>
    <row r="260" spans="1:9" ht="13.2">
      <c r="A260" s="666"/>
      <c r="B260" s="666"/>
      <c r="C260" s="1006"/>
      <c r="G260" s="1006"/>
      <c r="I260" s="1007"/>
    </row>
    <row r="261" spans="1:9" ht="13.2">
      <c r="A261" s="666"/>
      <c r="B261" s="666"/>
      <c r="C261" s="1006"/>
      <c r="G261" s="1006"/>
      <c r="I261" s="1007"/>
    </row>
    <row r="262" spans="1:9" ht="13.2">
      <c r="A262" s="666"/>
      <c r="B262" s="666"/>
      <c r="C262" s="1006"/>
      <c r="G262" s="1006"/>
      <c r="I262" s="1007"/>
    </row>
    <row r="263" spans="1:9" ht="13.2">
      <c r="A263" s="666"/>
      <c r="B263" s="666"/>
      <c r="C263" s="1006"/>
      <c r="G263" s="1006"/>
      <c r="I263" s="1007"/>
    </row>
    <row r="264" spans="1:9" ht="13.2">
      <c r="A264" s="666"/>
      <c r="B264" s="666"/>
      <c r="C264" s="1006"/>
      <c r="G264" s="1006"/>
      <c r="I264" s="1007"/>
    </row>
    <row r="265" spans="1:9" ht="13.2">
      <c r="A265" s="666"/>
      <c r="B265" s="666"/>
      <c r="C265" s="1006"/>
      <c r="G265" s="1006"/>
      <c r="I265" s="1007"/>
    </row>
    <row r="266" spans="1:9" ht="13.2">
      <c r="A266" s="666"/>
      <c r="B266" s="666"/>
      <c r="C266" s="1006"/>
      <c r="G266" s="1006"/>
      <c r="I266" s="1007"/>
    </row>
    <row r="267" spans="1:9" ht="13.2">
      <c r="A267" s="666"/>
      <c r="B267" s="666"/>
      <c r="C267" s="1006"/>
      <c r="G267" s="1006"/>
      <c r="I267" s="1007"/>
    </row>
    <row r="268" spans="1:9" ht="13.2">
      <c r="A268" s="666"/>
      <c r="B268" s="666"/>
      <c r="C268" s="1006"/>
      <c r="G268" s="1006"/>
      <c r="I268" s="1007"/>
    </row>
    <row r="269" spans="1:9" ht="13.2">
      <c r="A269" s="666"/>
      <c r="B269" s="666"/>
      <c r="C269" s="1006"/>
      <c r="G269" s="1006"/>
      <c r="I269" s="1007"/>
    </row>
    <row r="270" spans="1:9" ht="13.2">
      <c r="A270" s="666"/>
      <c r="B270" s="666"/>
      <c r="C270" s="1006"/>
      <c r="G270" s="1006"/>
      <c r="I270" s="1007"/>
    </row>
    <row r="271" spans="1:9" ht="13.2">
      <c r="A271" s="666"/>
      <c r="B271" s="666"/>
      <c r="C271" s="1006"/>
      <c r="G271" s="1006"/>
      <c r="I271" s="1007"/>
    </row>
    <row r="272" spans="1:9" ht="13.2">
      <c r="A272" s="666"/>
      <c r="B272" s="666"/>
      <c r="C272" s="1006"/>
      <c r="G272" s="1006"/>
      <c r="I272" s="1007"/>
    </row>
    <row r="273" spans="1:9" ht="13.2">
      <c r="A273" s="666"/>
      <c r="B273" s="666"/>
      <c r="C273" s="1006"/>
      <c r="G273" s="1006"/>
      <c r="I273" s="1007"/>
    </row>
    <row r="274" spans="1:9" ht="13.2">
      <c r="A274" s="666"/>
      <c r="B274" s="666"/>
      <c r="C274" s="1006"/>
      <c r="G274" s="1006"/>
      <c r="I274" s="1007"/>
    </row>
    <row r="275" spans="1:9" ht="13.2">
      <c r="A275" s="666"/>
      <c r="B275" s="666"/>
      <c r="C275" s="1006"/>
      <c r="G275" s="1006"/>
      <c r="I275" s="1007"/>
    </row>
    <row r="276" spans="1:9" ht="13.2">
      <c r="A276" s="666"/>
      <c r="B276" s="666"/>
      <c r="C276" s="1006"/>
      <c r="G276" s="1006"/>
      <c r="I276" s="1007"/>
    </row>
    <row r="277" spans="1:9" ht="13.2">
      <c r="A277" s="666"/>
      <c r="B277" s="666"/>
      <c r="C277" s="1006"/>
      <c r="G277" s="1006"/>
      <c r="I277" s="1007"/>
    </row>
    <row r="278" spans="1:9" ht="13.2">
      <c r="A278" s="666"/>
      <c r="B278" s="666"/>
      <c r="C278" s="1006"/>
      <c r="G278" s="1006"/>
      <c r="I278" s="1007"/>
    </row>
    <row r="279" spans="1:9" ht="13.2">
      <c r="A279" s="666"/>
      <c r="B279" s="666"/>
      <c r="C279" s="1006"/>
      <c r="G279" s="1006"/>
      <c r="I279" s="1007"/>
    </row>
    <row r="280" spans="1:9" ht="13.2">
      <c r="A280" s="666"/>
      <c r="B280" s="666"/>
      <c r="C280" s="1006"/>
      <c r="G280" s="1006"/>
      <c r="I280" s="1007"/>
    </row>
    <row r="281" spans="1:9" ht="13.2">
      <c r="A281" s="666"/>
      <c r="B281" s="666"/>
      <c r="C281" s="1006"/>
      <c r="G281" s="1006"/>
      <c r="I281" s="1007"/>
    </row>
    <row r="282" spans="1:9" ht="13.2">
      <c r="A282" s="666"/>
      <c r="B282" s="666"/>
      <c r="C282" s="1006"/>
      <c r="G282" s="1006"/>
      <c r="I282" s="1007"/>
    </row>
    <row r="283" spans="1:9" ht="13.2">
      <c r="A283" s="666"/>
      <c r="B283" s="666"/>
      <c r="C283" s="1006"/>
      <c r="G283" s="1006"/>
      <c r="I283" s="1007"/>
    </row>
    <row r="284" spans="1:9" ht="13.2">
      <c r="A284" s="666"/>
      <c r="B284" s="666"/>
      <c r="C284" s="1006"/>
      <c r="G284" s="1006"/>
      <c r="I284" s="1007"/>
    </row>
    <row r="285" spans="1:9" ht="13.2">
      <c r="A285" s="666"/>
      <c r="B285" s="666"/>
      <c r="C285" s="1006"/>
      <c r="G285" s="1006"/>
      <c r="I285" s="1007"/>
    </row>
    <row r="286" spans="1:9" ht="13.2">
      <c r="A286" s="666"/>
      <c r="B286" s="666"/>
      <c r="C286" s="1006"/>
      <c r="G286" s="1006"/>
      <c r="I286" s="1007"/>
    </row>
    <row r="287" spans="1:9" ht="13.2">
      <c r="A287" s="666"/>
      <c r="B287" s="666"/>
      <c r="C287" s="1006"/>
      <c r="G287" s="1006"/>
      <c r="I287" s="1007"/>
    </row>
    <row r="288" spans="1:9" ht="13.2">
      <c r="A288" s="666"/>
      <c r="B288" s="666"/>
      <c r="C288" s="1006"/>
      <c r="G288" s="1006"/>
      <c r="I288" s="1007"/>
    </row>
    <row r="289" spans="1:9" ht="13.2">
      <c r="A289" s="666"/>
      <c r="B289" s="666"/>
      <c r="C289" s="1006"/>
      <c r="G289" s="1006"/>
      <c r="I289" s="1007"/>
    </row>
    <row r="290" spans="1:9" ht="13.2">
      <c r="A290" s="666"/>
      <c r="B290" s="666"/>
      <c r="C290" s="1006"/>
      <c r="G290" s="1006"/>
      <c r="I290" s="1007"/>
    </row>
    <row r="291" spans="1:9" ht="13.2">
      <c r="A291" s="666"/>
      <c r="B291" s="666"/>
      <c r="C291" s="1006"/>
      <c r="G291" s="1006"/>
      <c r="I291" s="1007"/>
    </row>
    <row r="292" spans="1:9" ht="13.2">
      <c r="A292" s="666"/>
      <c r="B292" s="666"/>
      <c r="C292" s="1006"/>
      <c r="G292" s="1006"/>
      <c r="I292" s="1007"/>
    </row>
    <row r="293" spans="1:9" ht="13.2">
      <c r="A293" s="666"/>
      <c r="B293" s="666"/>
      <c r="C293" s="1006"/>
      <c r="G293" s="1006"/>
      <c r="I293" s="1007"/>
    </row>
    <row r="294" spans="1:9" ht="13.2">
      <c r="A294" s="666"/>
      <c r="B294" s="666"/>
      <c r="C294" s="1006"/>
      <c r="G294" s="1006"/>
      <c r="I294" s="1007"/>
    </row>
    <row r="295" spans="1:9" ht="13.2">
      <c r="A295" s="666"/>
      <c r="B295" s="666"/>
      <c r="C295" s="1006"/>
      <c r="G295" s="1006"/>
      <c r="I295" s="1007"/>
    </row>
    <row r="296" spans="1:9" ht="13.2">
      <c r="A296" s="666"/>
      <c r="B296" s="666"/>
      <c r="C296" s="1006"/>
      <c r="G296" s="1006"/>
      <c r="I296" s="1007"/>
    </row>
    <row r="297" spans="1:9" ht="13.2">
      <c r="A297" s="666"/>
      <c r="B297" s="666"/>
      <c r="C297" s="1006"/>
      <c r="G297" s="1006"/>
      <c r="I297" s="1007"/>
    </row>
    <row r="298" spans="1:9" ht="13.2">
      <c r="A298" s="666"/>
      <c r="B298" s="666"/>
      <c r="C298" s="1006"/>
      <c r="G298" s="1006"/>
      <c r="I298" s="1007"/>
    </row>
    <row r="299" spans="1:9" ht="13.2">
      <c r="A299" s="666"/>
      <c r="B299" s="666"/>
      <c r="C299" s="1006"/>
      <c r="G299" s="1006"/>
      <c r="I299" s="1007"/>
    </row>
    <row r="300" spans="1:9" ht="13.2">
      <c r="A300" s="666"/>
      <c r="B300" s="666"/>
      <c r="C300" s="1006"/>
      <c r="G300" s="1006"/>
      <c r="I300" s="1007"/>
    </row>
    <row r="301" spans="1:9" ht="13.2">
      <c r="A301" s="666"/>
      <c r="B301" s="666"/>
      <c r="C301" s="1006"/>
      <c r="G301" s="1006"/>
      <c r="I301" s="1007"/>
    </row>
    <row r="302" spans="1:9" ht="13.2">
      <c r="A302" s="666"/>
      <c r="B302" s="666"/>
      <c r="C302" s="1006"/>
      <c r="G302" s="1006"/>
      <c r="I302" s="1007"/>
    </row>
    <row r="303" spans="1:9" ht="13.2">
      <c r="A303" s="666"/>
      <c r="B303" s="666"/>
      <c r="C303" s="1006"/>
      <c r="G303" s="1006"/>
      <c r="I303" s="1007"/>
    </row>
    <row r="304" spans="1:9" ht="13.2">
      <c r="A304" s="666"/>
      <c r="B304" s="666"/>
      <c r="C304" s="1006"/>
      <c r="G304" s="1006"/>
      <c r="I304" s="1007"/>
    </row>
    <row r="305" spans="1:9" ht="13.2">
      <c r="A305" s="666"/>
      <c r="B305" s="666"/>
      <c r="C305" s="1006"/>
      <c r="G305" s="1006"/>
      <c r="I305" s="1007"/>
    </row>
    <row r="306" spans="1:9" ht="13.2">
      <c r="A306" s="666"/>
      <c r="B306" s="666"/>
      <c r="C306" s="1006"/>
      <c r="G306" s="1006"/>
      <c r="I306" s="1007"/>
    </row>
    <row r="307" spans="1:9" ht="13.2">
      <c r="A307" s="666"/>
      <c r="B307" s="666"/>
      <c r="C307" s="1006"/>
      <c r="G307" s="1006"/>
      <c r="I307" s="1007"/>
    </row>
    <row r="308" spans="1:9" ht="13.2">
      <c r="A308" s="666"/>
      <c r="B308" s="666"/>
      <c r="C308" s="1006"/>
      <c r="G308" s="1006"/>
      <c r="I308" s="1007"/>
    </row>
    <row r="309" spans="1:9" ht="13.2">
      <c r="A309" s="666"/>
      <c r="B309" s="666"/>
      <c r="C309" s="1006"/>
      <c r="G309" s="1006"/>
      <c r="I309" s="1007"/>
    </row>
    <row r="310" spans="1:9" ht="13.2">
      <c r="A310" s="666"/>
      <c r="B310" s="666"/>
      <c r="C310" s="1006"/>
      <c r="G310" s="1006"/>
      <c r="I310" s="1007"/>
    </row>
    <row r="311" spans="1:9" ht="13.2">
      <c r="A311" s="666"/>
      <c r="B311" s="666"/>
      <c r="C311" s="1006"/>
      <c r="G311" s="1006"/>
      <c r="I311" s="1007"/>
    </row>
    <row r="312" spans="1:9" ht="13.2">
      <c r="A312" s="666"/>
      <c r="B312" s="666"/>
      <c r="C312" s="1006"/>
      <c r="G312" s="1006"/>
      <c r="I312" s="1007"/>
    </row>
    <row r="313" spans="1:9" ht="13.2">
      <c r="A313" s="666"/>
      <c r="B313" s="666"/>
      <c r="C313" s="1006"/>
      <c r="G313" s="1006"/>
      <c r="I313" s="1007"/>
    </row>
    <row r="314" spans="1:9" ht="13.2">
      <c r="A314" s="666"/>
      <c r="B314" s="666"/>
      <c r="C314" s="1006"/>
      <c r="G314" s="1006"/>
      <c r="I314" s="1007"/>
    </row>
    <row r="315" spans="1:9" ht="13.2">
      <c r="A315" s="666"/>
      <c r="B315" s="666"/>
      <c r="C315" s="1006"/>
      <c r="G315" s="1006"/>
      <c r="I315" s="1007"/>
    </row>
    <row r="316" spans="1:9" ht="13.2">
      <c r="A316" s="666"/>
      <c r="B316" s="666"/>
      <c r="C316" s="1006"/>
      <c r="G316" s="1006"/>
      <c r="I316" s="1007"/>
    </row>
    <row r="317" spans="1:9" ht="13.2">
      <c r="A317" s="666"/>
      <c r="B317" s="666"/>
      <c r="C317" s="1006"/>
      <c r="G317" s="1006"/>
      <c r="I317" s="1007"/>
    </row>
    <row r="318" spans="1:9" ht="13.2">
      <c r="A318" s="666"/>
      <c r="B318" s="666"/>
      <c r="C318" s="1006"/>
      <c r="G318" s="1006"/>
      <c r="I318" s="1007"/>
    </row>
    <row r="319" spans="1:9" ht="13.2">
      <c r="A319" s="666"/>
      <c r="B319" s="666"/>
      <c r="C319" s="1006"/>
      <c r="G319" s="1006"/>
      <c r="I319" s="1007"/>
    </row>
    <row r="320" spans="1:9" ht="13.2">
      <c r="A320" s="666"/>
      <c r="B320" s="666"/>
      <c r="C320" s="1006"/>
      <c r="G320" s="1006"/>
      <c r="I320" s="1007"/>
    </row>
    <row r="321" spans="1:9" ht="13.2">
      <c r="A321" s="666"/>
      <c r="B321" s="666"/>
      <c r="C321" s="1006"/>
      <c r="G321" s="1006"/>
      <c r="I321" s="1007"/>
    </row>
    <row r="322" spans="1:9" ht="13.2">
      <c r="A322" s="666"/>
      <c r="B322" s="666"/>
      <c r="C322" s="1006"/>
      <c r="G322" s="1006"/>
      <c r="I322" s="1007"/>
    </row>
    <row r="323" spans="1:9" ht="13.2">
      <c r="A323" s="666"/>
      <c r="B323" s="666"/>
      <c r="C323" s="1006"/>
      <c r="G323" s="1006"/>
      <c r="I323" s="1007"/>
    </row>
    <row r="324" spans="1:9" ht="13.2">
      <c r="A324" s="666"/>
      <c r="B324" s="666"/>
      <c r="C324" s="1006"/>
      <c r="G324" s="1006"/>
      <c r="I324" s="1007"/>
    </row>
    <row r="325" spans="1:9" ht="13.2">
      <c r="A325" s="666"/>
      <c r="B325" s="666"/>
      <c r="C325" s="1006"/>
      <c r="G325" s="1006"/>
      <c r="I325" s="1007"/>
    </row>
    <row r="326" spans="1:9" ht="13.2">
      <c r="A326" s="666"/>
      <c r="B326" s="666"/>
      <c r="C326" s="1006"/>
      <c r="G326" s="1006"/>
      <c r="I326" s="1007"/>
    </row>
    <row r="327" spans="1:9" ht="13.2">
      <c r="A327" s="666"/>
      <c r="B327" s="666"/>
      <c r="C327" s="1006"/>
      <c r="G327" s="1006"/>
      <c r="I327" s="1007"/>
    </row>
    <row r="328" spans="1:9" ht="13.2">
      <c r="A328" s="666"/>
      <c r="B328" s="666"/>
      <c r="C328" s="1006"/>
      <c r="G328" s="1006"/>
      <c r="I328" s="1007"/>
    </row>
    <row r="329" spans="1:9" ht="13.2">
      <c r="A329" s="666"/>
      <c r="B329" s="666"/>
      <c r="C329" s="1006"/>
      <c r="G329" s="1006"/>
      <c r="I329" s="1007"/>
    </row>
    <row r="330" spans="1:9" ht="13.2">
      <c r="A330" s="666"/>
      <c r="B330" s="666"/>
      <c r="C330" s="1006"/>
      <c r="G330" s="1006"/>
      <c r="I330" s="1007"/>
    </row>
    <row r="331" spans="1:9" ht="13.2">
      <c r="A331" s="666"/>
      <c r="B331" s="666"/>
      <c r="C331" s="1006"/>
      <c r="G331" s="1006"/>
      <c r="I331" s="1007"/>
    </row>
    <row r="332" spans="1:9" ht="13.2">
      <c r="A332" s="666"/>
      <c r="B332" s="666"/>
      <c r="C332" s="1006"/>
      <c r="G332" s="1006"/>
      <c r="I332" s="1007"/>
    </row>
    <row r="333" spans="1:9" ht="13.2">
      <c r="A333" s="666"/>
      <c r="B333" s="666"/>
      <c r="C333" s="1006"/>
      <c r="G333" s="1006"/>
      <c r="I333" s="1007"/>
    </row>
    <row r="334" spans="1:9" ht="13.2">
      <c r="A334" s="666"/>
      <c r="B334" s="666"/>
      <c r="C334" s="1006"/>
      <c r="G334" s="1006"/>
      <c r="I334" s="1007"/>
    </row>
    <row r="335" spans="1:9" ht="13.2">
      <c r="A335" s="666"/>
      <c r="B335" s="666"/>
      <c r="C335" s="1006"/>
      <c r="G335" s="1006"/>
      <c r="I335" s="1007"/>
    </row>
    <row r="336" spans="1:9" ht="13.2">
      <c r="A336" s="666"/>
      <c r="B336" s="666"/>
      <c r="C336" s="1006"/>
      <c r="G336" s="1006"/>
      <c r="I336" s="1007"/>
    </row>
    <row r="337" spans="1:9" ht="13.2">
      <c r="A337" s="666"/>
      <c r="B337" s="666"/>
      <c r="C337" s="1006"/>
      <c r="G337" s="1006"/>
      <c r="I337" s="1007"/>
    </row>
    <row r="338" spans="1:9" ht="13.2">
      <c r="A338" s="666"/>
      <c r="B338" s="666"/>
      <c r="C338" s="1006"/>
      <c r="G338" s="1006"/>
      <c r="I338" s="1007"/>
    </row>
    <row r="339" spans="1:9" ht="13.2">
      <c r="A339" s="666"/>
      <c r="B339" s="666"/>
      <c r="C339" s="1006"/>
      <c r="G339" s="1006"/>
      <c r="I339" s="1007"/>
    </row>
    <row r="340" spans="1:9" ht="13.2">
      <c r="A340" s="666"/>
      <c r="B340" s="666"/>
      <c r="C340" s="1006"/>
      <c r="G340" s="1006"/>
      <c r="I340" s="1007"/>
    </row>
    <row r="341" spans="1:9" ht="13.2">
      <c r="A341" s="666"/>
      <c r="B341" s="666"/>
      <c r="C341" s="1006"/>
      <c r="G341" s="1006"/>
      <c r="I341" s="1007"/>
    </row>
    <row r="342" spans="1:9" ht="13.2">
      <c r="A342" s="666"/>
      <c r="B342" s="666"/>
      <c r="C342" s="1006"/>
      <c r="G342" s="1006"/>
      <c r="I342" s="1007"/>
    </row>
    <row r="343" spans="1:9" ht="13.2">
      <c r="A343" s="666"/>
      <c r="B343" s="666"/>
      <c r="C343" s="1006"/>
      <c r="G343" s="1006"/>
      <c r="I343" s="1007"/>
    </row>
    <row r="344" spans="1:9" ht="13.2">
      <c r="A344" s="666"/>
      <c r="B344" s="666"/>
      <c r="C344" s="1006"/>
      <c r="G344" s="1006"/>
      <c r="I344" s="1007"/>
    </row>
    <row r="345" spans="1:9" ht="13.2">
      <c r="A345" s="666"/>
      <c r="B345" s="666"/>
      <c r="C345" s="1006"/>
      <c r="G345" s="1006"/>
      <c r="I345" s="1007"/>
    </row>
    <row r="346" spans="1:9" ht="13.2">
      <c r="A346" s="666"/>
      <c r="B346" s="666"/>
      <c r="C346" s="1006"/>
      <c r="G346" s="1006"/>
      <c r="I346" s="1007"/>
    </row>
    <row r="347" spans="1:9" ht="13.2">
      <c r="A347" s="666"/>
      <c r="B347" s="666"/>
      <c r="C347" s="1006"/>
      <c r="G347" s="1006"/>
      <c r="I347" s="1007"/>
    </row>
    <row r="348" spans="1:9" ht="13.2">
      <c r="A348" s="666"/>
      <c r="B348" s="666"/>
      <c r="C348" s="1006"/>
      <c r="G348" s="1006"/>
      <c r="I348" s="1007"/>
    </row>
    <row r="349" spans="1:9" ht="13.2">
      <c r="A349" s="666"/>
      <c r="B349" s="666"/>
      <c r="C349" s="1006"/>
      <c r="G349" s="1006"/>
      <c r="I349" s="1007"/>
    </row>
    <row r="350" spans="1:9" ht="13.2">
      <c r="A350" s="666"/>
      <c r="B350" s="666"/>
      <c r="C350" s="1006"/>
      <c r="G350" s="1006"/>
      <c r="I350" s="1007"/>
    </row>
    <row r="351" spans="1:9" ht="13.2">
      <c r="A351" s="666"/>
      <c r="B351" s="666"/>
      <c r="C351" s="1006"/>
      <c r="G351" s="1006"/>
      <c r="I351" s="1007"/>
    </row>
    <row r="352" spans="1:9" ht="13.2">
      <c r="A352" s="666"/>
      <c r="B352" s="666"/>
      <c r="C352" s="1006"/>
      <c r="G352" s="1006"/>
      <c r="I352" s="1007"/>
    </row>
    <row r="353" spans="1:9" ht="13.2">
      <c r="A353" s="666"/>
      <c r="B353" s="666"/>
      <c r="C353" s="1006"/>
      <c r="G353" s="1006"/>
      <c r="I353" s="1007"/>
    </row>
    <row r="354" spans="1:9" ht="13.2">
      <c r="A354" s="666"/>
      <c r="B354" s="666"/>
      <c r="C354" s="1006"/>
      <c r="G354" s="1006"/>
      <c r="I354" s="1007"/>
    </row>
    <row r="355" spans="1:9" ht="13.2">
      <c r="A355" s="666"/>
      <c r="B355" s="666"/>
      <c r="C355" s="1006"/>
      <c r="G355" s="1006"/>
      <c r="I355" s="1007"/>
    </row>
    <row r="356" spans="1:9" ht="13.2">
      <c r="A356" s="666"/>
      <c r="B356" s="666"/>
      <c r="C356" s="1006"/>
      <c r="G356" s="1006"/>
      <c r="I356" s="1007"/>
    </row>
    <row r="357" spans="1:9" ht="13.2">
      <c r="A357" s="666"/>
      <c r="B357" s="666"/>
      <c r="C357" s="1006"/>
      <c r="G357" s="1006"/>
      <c r="I357" s="1007"/>
    </row>
    <row r="358" spans="1:9" ht="13.2">
      <c r="A358" s="666"/>
      <c r="B358" s="666"/>
      <c r="C358" s="1006"/>
      <c r="G358" s="1006"/>
      <c r="I358" s="1007"/>
    </row>
    <row r="359" spans="1:9" ht="13.2">
      <c r="A359" s="666"/>
      <c r="B359" s="666"/>
      <c r="C359" s="1006"/>
      <c r="G359" s="1006"/>
      <c r="I359" s="1007"/>
    </row>
    <row r="360" spans="1:9" ht="13.2">
      <c r="A360" s="666"/>
      <c r="B360" s="666"/>
      <c r="C360" s="1006"/>
      <c r="G360" s="1006"/>
      <c r="I360" s="1007"/>
    </row>
    <row r="361" spans="1:9" ht="13.2">
      <c r="A361" s="666"/>
      <c r="B361" s="666"/>
      <c r="C361" s="1006"/>
      <c r="G361" s="1006"/>
      <c r="I361" s="1007"/>
    </row>
    <row r="362" spans="1:9" ht="13.2">
      <c r="A362" s="666"/>
      <c r="B362" s="666"/>
      <c r="C362" s="1006"/>
      <c r="G362" s="1006"/>
      <c r="I362" s="1007"/>
    </row>
    <row r="363" spans="1:9" ht="13.2">
      <c r="A363" s="666"/>
      <c r="B363" s="666"/>
      <c r="C363" s="1006"/>
      <c r="G363" s="1006"/>
      <c r="I363" s="1007"/>
    </row>
    <row r="364" spans="1:9" ht="13.2">
      <c r="A364" s="666"/>
      <c r="B364" s="666"/>
      <c r="C364" s="1006"/>
      <c r="G364" s="1006"/>
      <c r="I364" s="1007"/>
    </row>
    <row r="365" spans="1:9" ht="13.2">
      <c r="A365" s="666"/>
      <c r="B365" s="666"/>
      <c r="C365" s="1006"/>
      <c r="G365" s="1006"/>
      <c r="I365" s="1007"/>
    </row>
    <row r="366" spans="1:9" ht="13.2">
      <c r="A366" s="666"/>
      <c r="B366" s="666"/>
      <c r="C366" s="1006"/>
      <c r="G366" s="1006"/>
      <c r="I366" s="1007"/>
    </row>
    <row r="367" spans="1:9" ht="13.2">
      <c r="A367" s="666"/>
      <c r="B367" s="666"/>
      <c r="C367" s="1006"/>
      <c r="G367" s="1006"/>
      <c r="I367" s="1007"/>
    </row>
    <row r="368" spans="1:9" ht="13.2">
      <c r="A368" s="666"/>
      <c r="B368" s="666"/>
      <c r="C368" s="1006"/>
      <c r="G368" s="1006"/>
      <c r="I368" s="1007"/>
    </row>
    <row r="369" spans="1:9" ht="13.2">
      <c r="A369" s="666"/>
      <c r="B369" s="666"/>
      <c r="C369" s="1006"/>
      <c r="G369" s="1006"/>
      <c r="I369" s="1007"/>
    </row>
    <row r="370" spans="1:9" ht="13.2">
      <c r="A370" s="666"/>
      <c r="B370" s="666"/>
      <c r="C370" s="1006"/>
      <c r="G370" s="1006"/>
      <c r="I370" s="1007"/>
    </row>
    <row r="371" spans="1:9" ht="13.2">
      <c r="A371" s="666"/>
      <c r="B371" s="666"/>
      <c r="C371" s="1006"/>
      <c r="G371" s="1006"/>
      <c r="I371" s="1007"/>
    </row>
    <row r="372" spans="1:9" ht="13.2">
      <c r="A372" s="666"/>
      <c r="B372" s="666"/>
      <c r="C372" s="1006"/>
      <c r="G372" s="1006"/>
      <c r="I372" s="1007"/>
    </row>
    <row r="373" spans="1:9" ht="13.2">
      <c r="A373" s="666"/>
      <c r="B373" s="666"/>
      <c r="C373" s="1006"/>
      <c r="G373" s="1006"/>
      <c r="I373" s="1007"/>
    </row>
    <row r="374" spans="1:9" ht="13.2">
      <c r="A374" s="666"/>
      <c r="B374" s="666"/>
      <c r="C374" s="1006"/>
      <c r="G374" s="1006"/>
      <c r="I374" s="1007"/>
    </row>
    <row r="375" spans="1:9" ht="13.2">
      <c r="A375" s="666"/>
      <c r="B375" s="666"/>
      <c r="C375" s="1006"/>
      <c r="G375" s="1006"/>
      <c r="I375" s="1007"/>
    </row>
    <row r="376" spans="1:9" ht="13.2">
      <c r="A376" s="666"/>
      <c r="B376" s="666"/>
      <c r="C376" s="1006"/>
      <c r="G376" s="1006"/>
      <c r="I376" s="1007"/>
    </row>
    <row r="377" spans="1:9" ht="13.2">
      <c r="A377" s="666"/>
      <c r="B377" s="666"/>
      <c r="C377" s="1006"/>
      <c r="G377" s="1006"/>
      <c r="I377" s="1007"/>
    </row>
    <row r="378" spans="1:9" ht="13.2">
      <c r="A378" s="666"/>
      <c r="B378" s="666"/>
      <c r="C378" s="1006"/>
      <c r="G378" s="1006"/>
      <c r="I378" s="1007"/>
    </row>
    <row r="379" spans="1:9" ht="13.2">
      <c r="A379" s="666"/>
      <c r="B379" s="666"/>
      <c r="C379" s="1006"/>
      <c r="G379" s="1006"/>
      <c r="I379" s="1007"/>
    </row>
    <row r="380" spans="1:9" ht="13.2">
      <c r="A380" s="666"/>
      <c r="B380" s="666"/>
      <c r="C380" s="1006"/>
      <c r="G380" s="1006"/>
      <c r="I380" s="1007"/>
    </row>
    <row r="381" spans="1:9" ht="13.2">
      <c r="A381" s="666"/>
      <c r="B381" s="666"/>
      <c r="C381" s="1006"/>
      <c r="G381" s="1006"/>
      <c r="I381" s="1007"/>
    </row>
    <row r="382" spans="1:9" ht="13.2">
      <c r="A382" s="666"/>
      <c r="B382" s="666"/>
      <c r="C382" s="1006"/>
      <c r="G382" s="1006"/>
      <c r="I382" s="1007"/>
    </row>
    <row r="383" spans="1:9" ht="13.2">
      <c r="A383" s="666"/>
      <c r="B383" s="666"/>
      <c r="C383" s="1006"/>
      <c r="G383" s="1006"/>
      <c r="I383" s="1007"/>
    </row>
    <row r="384" spans="1:9" ht="13.2">
      <c r="A384" s="666"/>
      <c r="B384" s="666"/>
      <c r="C384" s="1006"/>
      <c r="G384" s="1006"/>
      <c r="I384" s="1007"/>
    </row>
    <row r="385" spans="1:9" ht="13.2">
      <c r="A385" s="666"/>
      <c r="B385" s="666"/>
      <c r="C385" s="1006"/>
      <c r="G385" s="1006"/>
      <c r="I385" s="1007"/>
    </row>
    <row r="386" spans="1:9" ht="13.2">
      <c r="A386" s="666"/>
      <c r="B386" s="666"/>
      <c r="C386" s="1006"/>
      <c r="G386" s="1006"/>
      <c r="I386" s="1007"/>
    </row>
    <row r="387" spans="1:9" ht="13.2">
      <c r="A387" s="666"/>
      <c r="B387" s="666"/>
      <c r="C387" s="1006"/>
      <c r="G387" s="1006"/>
      <c r="I387" s="1007"/>
    </row>
    <row r="388" spans="1:9" ht="13.2">
      <c r="A388" s="666"/>
      <c r="B388" s="666"/>
      <c r="C388" s="1006"/>
      <c r="G388" s="1006"/>
      <c r="I388" s="1007"/>
    </row>
    <row r="389" spans="1:9" ht="13.2">
      <c r="A389" s="666"/>
      <c r="B389" s="666"/>
      <c r="C389" s="1006"/>
      <c r="G389" s="1006"/>
      <c r="I389" s="1007"/>
    </row>
    <row r="390" spans="1:9" ht="13.2">
      <c r="A390" s="666"/>
      <c r="B390" s="666"/>
      <c r="C390" s="1006"/>
      <c r="G390" s="1006"/>
      <c r="I390" s="1007"/>
    </row>
    <row r="391" spans="1:9" ht="13.2">
      <c r="A391" s="666"/>
      <c r="B391" s="666"/>
      <c r="C391" s="1006"/>
      <c r="G391" s="1006"/>
      <c r="I391" s="1007"/>
    </row>
    <row r="392" spans="1:9" ht="13.2">
      <c r="A392" s="666"/>
      <c r="B392" s="666"/>
      <c r="C392" s="1006"/>
      <c r="G392" s="1006"/>
      <c r="I392" s="1007"/>
    </row>
    <row r="393" spans="1:9" ht="13.2">
      <c r="A393" s="666"/>
      <c r="B393" s="666"/>
      <c r="C393" s="1006"/>
      <c r="G393" s="1006"/>
      <c r="I393" s="1007"/>
    </row>
    <row r="394" spans="1:9" ht="13.2">
      <c r="A394" s="666"/>
      <c r="B394" s="666"/>
      <c r="C394" s="1006"/>
      <c r="G394" s="1006"/>
      <c r="I394" s="1007"/>
    </row>
    <row r="395" spans="1:9" ht="13.2">
      <c r="A395" s="666"/>
      <c r="B395" s="666"/>
      <c r="C395" s="1006"/>
      <c r="G395" s="1006"/>
      <c r="I395" s="1007"/>
    </row>
    <row r="396" spans="1:9" ht="13.2">
      <c r="A396" s="666"/>
      <c r="B396" s="666"/>
      <c r="C396" s="1006"/>
      <c r="G396" s="1006"/>
      <c r="I396" s="1007"/>
    </row>
    <row r="397" spans="1:9" ht="13.2">
      <c r="A397" s="666"/>
      <c r="B397" s="666"/>
      <c r="C397" s="1006"/>
      <c r="G397" s="1006"/>
      <c r="I397" s="1007"/>
    </row>
    <row r="398" spans="1:9" ht="13.2">
      <c r="A398" s="666"/>
      <c r="B398" s="666"/>
      <c r="C398" s="1006"/>
      <c r="G398" s="1006"/>
      <c r="I398" s="1007"/>
    </row>
    <row r="399" spans="1:9" ht="13.2">
      <c r="A399" s="666"/>
      <c r="B399" s="666"/>
      <c r="C399" s="1006"/>
      <c r="G399" s="1006"/>
      <c r="I399" s="1007"/>
    </row>
    <row r="400" spans="1:9" ht="13.2">
      <c r="A400" s="666"/>
      <c r="B400" s="666"/>
      <c r="C400" s="1006"/>
      <c r="G400" s="1006"/>
      <c r="I400" s="1007"/>
    </row>
    <row r="401" spans="1:9" ht="13.2">
      <c r="A401" s="666"/>
      <c r="B401" s="666"/>
      <c r="C401" s="1006"/>
      <c r="G401" s="1006"/>
      <c r="I401" s="1007"/>
    </row>
    <row r="402" spans="1:9" ht="13.2">
      <c r="A402" s="666"/>
      <c r="B402" s="666"/>
      <c r="C402" s="1006"/>
      <c r="G402" s="1006"/>
      <c r="I402" s="1007"/>
    </row>
    <row r="403" spans="1:9" ht="13.2">
      <c r="A403" s="666"/>
      <c r="B403" s="666"/>
      <c r="C403" s="1006"/>
      <c r="G403" s="1006"/>
      <c r="I403" s="1007"/>
    </row>
    <row r="404" spans="1:9" ht="13.2">
      <c r="A404" s="666"/>
      <c r="B404" s="666"/>
      <c r="C404" s="1006"/>
      <c r="G404" s="1006"/>
      <c r="I404" s="1007"/>
    </row>
    <row r="405" spans="1:9" ht="13.2">
      <c r="A405" s="666"/>
      <c r="B405" s="666"/>
      <c r="C405" s="1006"/>
      <c r="G405" s="1006"/>
      <c r="I405" s="1007"/>
    </row>
    <row r="406" spans="1:9" ht="13.2">
      <c r="A406" s="666"/>
      <c r="B406" s="666"/>
      <c r="C406" s="1006"/>
      <c r="G406" s="1006"/>
      <c r="I406" s="1007"/>
    </row>
    <row r="407" spans="1:9" ht="13.2">
      <c r="A407" s="666"/>
      <c r="B407" s="666"/>
      <c r="C407" s="1006"/>
      <c r="G407" s="1006"/>
      <c r="I407" s="1007"/>
    </row>
    <row r="408" spans="1:9" ht="13.2">
      <c r="A408" s="666"/>
      <c r="B408" s="666"/>
      <c r="C408" s="1006"/>
      <c r="G408" s="1006"/>
      <c r="I408" s="1007"/>
    </row>
    <row r="409" spans="1:9" ht="13.2">
      <c r="A409" s="666"/>
      <c r="B409" s="666"/>
      <c r="C409" s="1006"/>
      <c r="G409" s="1006"/>
      <c r="I409" s="1007"/>
    </row>
    <row r="410" spans="1:9" ht="13.2">
      <c r="A410" s="666"/>
      <c r="B410" s="666"/>
      <c r="C410" s="1006"/>
      <c r="G410" s="1006"/>
      <c r="I410" s="1007"/>
    </row>
    <row r="411" spans="1:9" ht="13.2">
      <c r="A411" s="666"/>
      <c r="B411" s="666"/>
      <c r="C411" s="1006"/>
      <c r="G411" s="1006"/>
      <c r="I411" s="1007"/>
    </row>
    <row r="412" spans="1:9" ht="13.2">
      <c r="A412" s="666"/>
      <c r="B412" s="666"/>
      <c r="C412" s="1006"/>
      <c r="G412" s="1006"/>
      <c r="I412" s="1007"/>
    </row>
    <row r="413" spans="1:9" ht="13.2">
      <c r="A413" s="666"/>
      <c r="B413" s="666"/>
      <c r="C413" s="1006"/>
      <c r="G413" s="1006"/>
      <c r="I413" s="1007"/>
    </row>
    <row r="414" spans="1:9" ht="13.2">
      <c r="A414" s="666"/>
      <c r="B414" s="666"/>
      <c r="C414" s="1006"/>
      <c r="G414" s="1006"/>
      <c r="I414" s="1007"/>
    </row>
    <row r="415" spans="1:9" ht="13.2">
      <c r="A415" s="666"/>
      <c r="B415" s="666"/>
      <c r="C415" s="1006"/>
      <c r="G415" s="1006"/>
      <c r="I415" s="1007"/>
    </row>
    <row r="416" spans="1:9" ht="13.2">
      <c r="A416" s="666"/>
      <c r="B416" s="666"/>
      <c r="C416" s="1006"/>
      <c r="G416" s="1006"/>
      <c r="I416" s="1007"/>
    </row>
    <row r="417" spans="1:9" ht="13.2">
      <c r="A417" s="666"/>
      <c r="B417" s="666"/>
      <c r="C417" s="1006"/>
      <c r="G417" s="1006"/>
      <c r="I417" s="1007"/>
    </row>
    <row r="418" spans="1:9" ht="13.2">
      <c r="A418" s="666"/>
      <c r="B418" s="666"/>
      <c r="C418" s="1006"/>
      <c r="G418" s="1006"/>
      <c r="I418" s="1007"/>
    </row>
    <row r="419" spans="1:9" ht="13.2">
      <c r="A419" s="666"/>
      <c r="B419" s="666"/>
      <c r="C419" s="1006"/>
      <c r="G419" s="1006"/>
      <c r="I419" s="1007"/>
    </row>
    <row r="420" spans="1:9" ht="13.2">
      <c r="A420" s="666"/>
      <c r="B420" s="666"/>
      <c r="C420" s="1006"/>
      <c r="G420" s="1006"/>
      <c r="I420" s="1007"/>
    </row>
    <row r="421" spans="1:9" ht="13.2">
      <c r="A421" s="666"/>
      <c r="B421" s="666"/>
      <c r="C421" s="1006"/>
      <c r="G421" s="1006"/>
      <c r="I421" s="1007"/>
    </row>
    <row r="422" spans="1:9" ht="13.2">
      <c r="A422" s="666"/>
      <c r="B422" s="666"/>
      <c r="C422" s="1006"/>
      <c r="G422" s="1006"/>
      <c r="I422" s="1007"/>
    </row>
    <row r="423" spans="1:9" ht="13.2">
      <c r="A423" s="666"/>
      <c r="B423" s="666"/>
      <c r="C423" s="1006"/>
      <c r="G423" s="1006"/>
      <c r="I423" s="1007"/>
    </row>
    <row r="424" spans="1:9" ht="13.2">
      <c r="A424" s="666"/>
      <c r="B424" s="666"/>
      <c r="C424" s="1006"/>
      <c r="G424" s="1006"/>
      <c r="I424" s="1007"/>
    </row>
    <row r="425" spans="1:9" ht="13.2">
      <c r="A425" s="666"/>
      <c r="B425" s="666"/>
      <c r="C425" s="1006"/>
      <c r="G425" s="1006"/>
      <c r="I425" s="1007"/>
    </row>
    <row r="426" spans="1:9" ht="13.2">
      <c r="A426" s="666"/>
      <c r="B426" s="666"/>
      <c r="C426" s="1006"/>
      <c r="G426" s="1006"/>
      <c r="I426" s="1007"/>
    </row>
    <row r="427" spans="1:9" ht="13.2">
      <c r="A427" s="666"/>
      <c r="B427" s="666"/>
      <c r="C427" s="1006"/>
      <c r="G427" s="1006"/>
      <c r="I427" s="1007"/>
    </row>
    <row r="428" spans="1:9" ht="13.2">
      <c r="A428" s="666"/>
      <c r="B428" s="666"/>
      <c r="C428" s="1006"/>
      <c r="G428" s="1006"/>
      <c r="I428" s="1007"/>
    </row>
    <row r="429" spans="1:9" ht="13.2">
      <c r="A429" s="666"/>
      <c r="B429" s="666"/>
      <c r="C429" s="1006"/>
      <c r="G429" s="1006"/>
      <c r="I429" s="1007"/>
    </row>
    <row r="430" spans="1:9" ht="13.2">
      <c r="A430" s="666"/>
      <c r="B430" s="666"/>
      <c r="C430" s="1006"/>
      <c r="G430" s="1006"/>
      <c r="I430" s="1007"/>
    </row>
    <row r="431" spans="1:9" ht="13.2">
      <c r="A431" s="666"/>
      <c r="B431" s="666"/>
      <c r="C431" s="1006"/>
      <c r="G431" s="1006"/>
      <c r="I431" s="1007"/>
    </row>
    <row r="432" spans="1:9" ht="13.2">
      <c r="A432" s="666"/>
      <c r="B432" s="666"/>
      <c r="C432" s="1006"/>
      <c r="G432" s="1006"/>
      <c r="I432" s="1007"/>
    </row>
    <row r="433" spans="1:9" ht="13.2">
      <c r="A433" s="666"/>
      <c r="B433" s="666"/>
      <c r="C433" s="1006"/>
      <c r="G433" s="1006"/>
      <c r="I433" s="1007"/>
    </row>
    <row r="434" spans="1:9" ht="13.2">
      <c r="A434" s="666"/>
      <c r="B434" s="666"/>
      <c r="C434" s="1006"/>
      <c r="G434" s="1006"/>
      <c r="I434" s="1007"/>
    </row>
    <row r="435" spans="1:9" ht="13.2">
      <c r="A435" s="666"/>
      <c r="B435" s="666"/>
      <c r="C435" s="1006"/>
      <c r="G435" s="1006"/>
      <c r="I435" s="1007"/>
    </row>
    <row r="436" spans="1:9" ht="13.2">
      <c r="A436" s="666"/>
      <c r="B436" s="666"/>
      <c r="C436" s="1006"/>
      <c r="G436" s="1006"/>
      <c r="I436" s="1007"/>
    </row>
    <row r="437" spans="1:9" ht="13.2">
      <c r="A437" s="666"/>
      <c r="B437" s="666"/>
      <c r="C437" s="1006"/>
      <c r="G437" s="1006"/>
      <c r="I437" s="1007"/>
    </row>
    <row r="438" spans="1:9" ht="13.2">
      <c r="A438" s="666"/>
      <c r="B438" s="666"/>
      <c r="C438" s="1006"/>
      <c r="G438" s="1006"/>
      <c r="I438" s="1007"/>
    </row>
    <row r="439" spans="1:9" ht="13.2">
      <c r="A439" s="666"/>
      <c r="B439" s="666"/>
      <c r="C439" s="1006"/>
      <c r="G439" s="1006"/>
      <c r="I439" s="1007"/>
    </row>
    <row r="440" spans="1:9" ht="13.2">
      <c r="A440" s="666"/>
      <c r="B440" s="666"/>
      <c r="C440" s="1006"/>
      <c r="G440" s="1006"/>
      <c r="I440" s="1007"/>
    </row>
    <row r="441" spans="1:9" ht="13.2">
      <c r="A441" s="666"/>
      <c r="B441" s="666"/>
      <c r="C441" s="1006"/>
      <c r="G441" s="1006"/>
      <c r="I441" s="1007"/>
    </row>
    <row r="442" spans="1:9" ht="13.2">
      <c r="A442" s="666"/>
      <c r="B442" s="666"/>
      <c r="C442" s="1006"/>
      <c r="G442" s="1006"/>
      <c r="I442" s="1007"/>
    </row>
    <row r="443" spans="1:9" ht="13.2">
      <c r="A443" s="666"/>
      <c r="B443" s="666"/>
      <c r="C443" s="1006"/>
      <c r="G443" s="1006"/>
      <c r="I443" s="1007"/>
    </row>
    <row r="444" spans="1:9" ht="13.2">
      <c r="A444" s="666"/>
      <c r="B444" s="666"/>
      <c r="C444" s="1006"/>
      <c r="G444" s="1006"/>
      <c r="I444" s="1007"/>
    </row>
    <row r="445" spans="1:9" ht="13.2">
      <c r="A445" s="666"/>
      <c r="B445" s="666"/>
      <c r="C445" s="1006"/>
      <c r="G445" s="1006"/>
      <c r="I445" s="1007"/>
    </row>
    <row r="446" spans="1:9" ht="13.2">
      <c r="A446" s="666"/>
      <c r="B446" s="666"/>
      <c r="C446" s="1006"/>
      <c r="G446" s="1006"/>
      <c r="I446" s="1007"/>
    </row>
    <row r="447" spans="1:9" ht="13.2">
      <c r="A447" s="666"/>
      <c r="B447" s="666"/>
      <c r="C447" s="1006"/>
      <c r="G447" s="1006"/>
      <c r="I447" s="1007"/>
    </row>
    <row r="448" spans="1:9" ht="13.2">
      <c r="A448" s="666"/>
      <c r="B448" s="666"/>
      <c r="C448" s="1006"/>
      <c r="G448" s="1006"/>
      <c r="I448" s="1007"/>
    </row>
    <row r="449" spans="1:9" ht="13.2">
      <c r="A449" s="666"/>
      <c r="B449" s="666"/>
      <c r="C449" s="1006"/>
      <c r="G449" s="1006"/>
      <c r="I449" s="1007"/>
    </row>
    <row r="450" spans="1:9" ht="13.2">
      <c r="A450" s="666"/>
      <c r="B450" s="666"/>
      <c r="C450" s="1006"/>
      <c r="G450" s="1006"/>
      <c r="I450" s="1007"/>
    </row>
    <row r="451" spans="1:9" ht="13.2">
      <c r="A451" s="666"/>
      <c r="B451" s="666"/>
      <c r="C451" s="1006"/>
      <c r="G451" s="1006"/>
      <c r="I451" s="1007"/>
    </row>
    <row r="452" spans="1:9" ht="13.2">
      <c r="A452" s="666"/>
      <c r="B452" s="666"/>
      <c r="C452" s="1006"/>
      <c r="G452" s="1006"/>
      <c r="I452" s="1007"/>
    </row>
    <row r="453" spans="1:9" ht="13.2">
      <c r="A453" s="666"/>
      <c r="B453" s="666"/>
      <c r="C453" s="1006"/>
      <c r="G453" s="1006"/>
      <c r="I453" s="1007"/>
    </row>
    <row r="454" spans="1:9" ht="13.2">
      <c r="A454" s="666"/>
      <c r="B454" s="666"/>
      <c r="C454" s="1006"/>
      <c r="G454" s="1006"/>
      <c r="I454" s="1007"/>
    </row>
    <row r="455" spans="1:9" ht="13.2">
      <c r="A455" s="666"/>
      <c r="B455" s="666"/>
      <c r="C455" s="1006"/>
      <c r="G455" s="1006"/>
      <c r="I455" s="1007"/>
    </row>
    <row r="456" spans="1:9" ht="13.2">
      <c r="A456" s="666"/>
      <c r="B456" s="666"/>
      <c r="C456" s="1006"/>
      <c r="G456" s="1006"/>
      <c r="I456" s="1007"/>
    </row>
    <row r="457" spans="1:9" ht="13.2">
      <c r="A457" s="666"/>
      <c r="B457" s="666"/>
      <c r="C457" s="1006"/>
      <c r="G457" s="1006"/>
      <c r="I457" s="1007"/>
    </row>
    <row r="458" spans="1:9" ht="13.2">
      <c r="A458" s="666"/>
      <c r="B458" s="666"/>
      <c r="C458" s="1006"/>
      <c r="G458" s="1006"/>
      <c r="I458" s="1007"/>
    </row>
    <row r="459" spans="1:9" ht="13.2">
      <c r="A459" s="666"/>
      <c r="B459" s="666"/>
      <c r="C459" s="1006"/>
      <c r="G459" s="1006"/>
      <c r="I459" s="1007"/>
    </row>
    <row r="460" spans="1:9" ht="13.2">
      <c r="A460" s="666"/>
      <c r="B460" s="666"/>
      <c r="C460" s="1006"/>
      <c r="G460" s="1006"/>
      <c r="I460" s="1007"/>
    </row>
    <row r="461" spans="1:9" ht="13.2">
      <c r="A461" s="666"/>
      <c r="B461" s="666"/>
      <c r="C461" s="1006"/>
      <c r="G461" s="1006"/>
      <c r="I461" s="1007"/>
    </row>
    <row r="462" spans="1:9" ht="13.2">
      <c r="A462" s="666"/>
      <c r="B462" s="666"/>
      <c r="C462" s="1006"/>
      <c r="G462" s="1006"/>
      <c r="I462" s="1007"/>
    </row>
    <row r="463" spans="1:9" ht="13.2">
      <c r="A463" s="666"/>
      <c r="B463" s="666"/>
      <c r="C463" s="1006"/>
      <c r="G463" s="1006"/>
      <c r="I463" s="1007"/>
    </row>
    <row r="464" spans="1:9" ht="13.2">
      <c r="A464" s="666"/>
      <c r="B464" s="666"/>
      <c r="C464" s="1006"/>
      <c r="G464" s="1006"/>
      <c r="I464" s="1007"/>
    </row>
    <row r="465" spans="1:9" ht="13.2">
      <c r="A465" s="666"/>
      <c r="B465" s="666"/>
      <c r="C465" s="1006"/>
      <c r="G465" s="1006"/>
      <c r="I465" s="1007"/>
    </row>
    <row r="466" spans="1:9" ht="13.2">
      <c r="A466" s="666"/>
      <c r="B466" s="666"/>
      <c r="C466" s="1006"/>
      <c r="G466" s="1006"/>
      <c r="I466" s="1007"/>
    </row>
    <row r="467" spans="1:9" ht="13.2">
      <c r="A467" s="666"/>
      <c r="B467" s="666"/>
      <c r="C467" s="1006"/>
      <c r="G467" s="1006"/>
      <c r="I467" s="1007"/>
    </row>
    <row r="468" spans="1:9" ht="13.2">
      <c r="A468" s="666"/>
      <c r="B468" s="666"/>
      <c r="C468" s="1006"/>
      <c r="G468" s="1006"/>
      <c r="I468" s="1007"/>
    </row>
    <row r="469" spans="1:9" ht="13.2">
      <c r="A469" s="666"/>
      <c r="B469" s="666"/>
      <c r="C469" s="1006"/>
      <c r="G469" s="1006"/>
      <c r="I469" s="1007"/>
    </row>
    <row r="470" spans="1:9" ht="13.2">
      <c r="A470" s="666"/>
      <c r="B470" s="666"/>
      <c r="C470" s="1006"/>
      <c r="G470" s="1006"/>
      <c r="I470" s="1007"/>
    </row>
    <row r="471" spans="1:9" ht="13.2">
      <c r="A471" s="666"/>
      <c r="B471" s="666"/>
      <c r="C471" s="1006"/>
      <c r="G471" s="1006"/>
      <c r="I471" s="1007"/>
    </row>
    <row r="472" spans="1:9" ht="13.2">
      <c r="A472" s="666"/>
      <c r="B472" s="666"/>
      <c r="C472" s="1006"/>
      <c r="G472" s="1006"/>
      <c r="I472" s="1007"/>
    </row>
    <row r="473" spans="1:9" ht="13.2">
      <c r="A473" s="666"/>
      <c r="B473" s="666"/>
      <c r="C473" s="1006"/>
      <c r="G473" s="1006"/>
      <c r="I473" s="1007"/>
    </row>
    <row r="474" spans="1:9" ht="13.2">
      <c r="A474" s="666"/>
      <c r="B474" s="666"/>
      <c r="C474" s="1006"/>
      <c r="G474" s="1006"/>
      <c r="I474" s="1007"/>
    </row>
    <row r="475" spans="1:9" ht="13.2">
      <c r="A475" s="666"/>
      <c r="B475" s="666"/>
      <c r="C475" s="1006"/>
      <c r="G475" s="1006"/>
      <c r="I475" s="1007"/>
    </row>
    <row r="476" spans="1:9" ht="13.2">
      <c r="A476" s="666"/>
      <c r="B476" s="666"/>
      <c r="C476" s="1006"/>
      <c r="G476" s="1006"/>
      <c r="I476" s="1007"/>
    </row>
    <row r="477" spans="1:9" ht="13.2">
      <c r="A477" s="666"/>
      <c r="B477" s="666"/>
      <c r="C477" s="1006"/>
      <c r="G477" s="1006"/>
      <c r="I477" s="1007"/>
    </row>
    <row r="478" spans="1:9" ht="13.2">
      <c r="A478" s="666"/>
      <c r="B478" s="666"/>
      <c r="C478" s="1006"/>
      <c r="G478" s="1006"/>
      <c r="I478" s="1007"/>
    </row>
    <row r="479" spans="1:9" ht="13.2">
      <c r="A479" s="666"/>
      <c r="B479" s="666"/>
      <c r="C479" s="1006"/>
      <c r="G479" s="1006"/>
      <c r="I479" s="1007"/>
    </row>
    <row r="480" spans="1:9" ht="13.2">
      <c r="A480" s="666"/>
      <c r="B480" s="666"/>
      <c r="C480" s="1006"/>
      <c r="G480" s="1006"/>
      <c r="I480" s="1007"/>
    </row>
    <row r="481" spans="1:9" ht="13.2">
      <c r="A481" s="666"/>
      <c r="B481" s="666"/>
      <c r="C481" s="1006"/>
      <c r="G481" s="1006"/>
      <c r="I481" s="1007"/>
    </row>
    <row r="482" spans="1:9" ht="13.2">
      <c r="A482" s="666"/>
      <c r="B482" s="666"/>
      <c r="C482" s="1006"/>
      <c r="G482" s="1006"/>
      <c r="I482" s="1007"/>
    </row>
    <row r="483" spans="1:9" ht="13.2">
      <c r="A483" s="666"/>
      <c r="B483" s="666"/>
      <c r="C483" s="1006"/>
      <c r="G483" s="1006"/>
      <c r="I483" s="1007"/>
    </row>
    <row r="484" spans="1:9" ht="13.2">
      <c r="A484" s="666"/>
      <c r="B484" s="666"/>
      <c r="C484" s="1006"/>
      <c r="G484" s="1006"/>
      <c r="I484" s="1007"/>
    </row>
    <row r="485" spans="1:9" ht="13.2">
      <c r="A485" s="666"/>
      <c r="B485" s="666"/>
      <c r="C485" s="1006"/>
      <c r="G485" s="1006"/>
      <c r="I485" s="1007"/>
    </row>
    <row r="486" spans="1:9" ht="13.2">
      <c r="A486" s="666"/>
      <c r="B486" s="666"/>
      <c r="C486" s="1006"/>
      <c r="G486" s="1006"/>
      <c r="I486" s="1007"/>
    </row>
    <row r="487" spans="1:9" ht="13.2">
      <c r="A487" s="666"/>
      <c r="B487" s="666"/>
      <c r="C487" s="1006"/>
      <c r="G487" s="1006"/>
      <c r="I487" s="1007"/>
    </row>
    <row r="488" spans="1:9" ht="13.2">
      <c r="A488" s="666"/>
      <c r="B488" s="666"/>
      <c r="C488" s="1006"/>
      <c r="G488" s="1006"/>
      <c r="I488" s="1007"/>
    </row>
    <row r="489" spans="1:9" ht="13.2">
      <c r="A489" s="666"/>
      <c r="B489" s="666"/>
      <c r="C489" s="1006"/>
      <c r="G489" s="1006"/>
      <c r="I489" s="1007"/>
    </row>
    <row r="490" spans="1:9" ht="13.2">
      <c r="A490" s="666"/>
      <c r="B490" s="666"/>
      <c r="C490" s="1006"/>
      <c r="G490" s="1006"/>
      <c r="I490" s="1007"/>
    </row>
    <row r="491" spans="1:9" ht="13.2">
      <c r="A491" s="666"/>
      <c r="B491" s="666"/>
      <c r="C491" s="1006"/>
      <c r="G491" s="1006"/>
      <c r="I491" s="1007"/>
    </row>
    <row r="492" spans="1:9" ht="13.2">
      <c r="A492" s="666"/>
      <c r="B492" s="666"/>
      <c r="C492" s="1006"/>
      <c r="G492" s="1006"/>
      <c r="I492" s="1007"/>
    </row>
    <row r="493" spans="1:9" ht="13.2">
      <c r="A493" s="666"/>
      <c r="B493" s="666"/>
      <c r="C493" s="1006"/>
      <c r="G493" s="1006"/>
      <c r="I493" s="1007"/>
    </row>
    <row r="494" spans="1:9" ht="13.2">
      <c r="A494" s="666"/>
      <c r="B494" s="666"/>
      <c r="C494" s="1006"/>
      <c r="G494" s="1006"/>
      <c r="I494" s="1007"/>
    </row>
    <row r="495" spans="1:9" ht="13.2">
      <c r="A495" s="666"/>
      <c r="B495" s="666"/>
      <c r="C495" s="1006"/>
      <c r="G495" s="1006"/>
      <c r="I495" s="1007"/>
    </row>
    <row r="496" spans="1:9" ht="13.2">
      <c r="A496" s="666"/>
      <c r="B496" s="666"/>
      <c r="C496" s="1006"/>
      <c r="G496" s="1006"/>
      <c r="I496" s="1007"/>
    </row>
    <row r="497" spans="1:9" ht="13.2">
      <c r="A497" s="666"/>
      <c r="B497" s="666"/>
      <c r="C497" s="1006"/>
      <c r="G497" s="1006"/>
      <c r="I497" s="1007"/>
    </row>
    <row r="498" spans="1:9" ht="13.2">
      <c r="A498" s="666"/>
      <c r="B498" s="666"/>
      <c r="C498" s="1006"/>
      <c r="G498" s="1006"/>
      <c r="I498" s="1007"/>
    </row>
    <row r="499" spans="1:9" ht="13.2">
      <c r="A499" s="666"/>
      <c r="B499" s="666"/>
      <c r="C499" s="1006"/>
      <c r="G499" s="1006"/>
      <c r="I499" s="1007"/>
    </row>
    <row r="500" spans="1:9" ht="13.2">
      <c r="A500" s="666"/>
      <c r="B500" s="666"/>
      <c r="C500" s="1006"/>
      <c r="G500" s="1006"/>
      <c r="I500" s="1007"/>
    </row>
    <row r="501" spans="1:9" ht="13.2">
      <c r="A501" s="666"/>
      <c r="B501" s="666"/>
      <c r="C501" s="1006"/>
      <c r="G501" s="1006"/>
      <c r="I501" s="1007"/>
    </row>
    <row r="502" spans="1:9" ht="13.2">
      <c r="A502" s="666"/>
      <c r="B502" s="666"/>
      <c r="C502" s="1006"/>
      <c r="G502" s="1006"/>
      <c r="I502" s="1007"/>
    </row>
    <row r="503" spans="1:9" ht="13.2">
      <c r="A503" s="666"/>
      <c r="B503" s="666"/>
      <c r="C503" s="1006"/>
      <c r="G503" s="1006"/>
      <c r="I503" s="1007"/>
    </row>
    <row r="504" spans="1:9" ht="13.2">
      <c r="A504" s="666"/>
      <c r="B504" s="666"/>
      <c r="C504" s="1006"/>
      <c r="G504" s="1006"/>
      <c r="I504" s="1007"/>
    </row>
    <row r="505" spans="1:9" ht="13.2">
      <c r="A505" s="666"/>
      <c r="B505" s="666"/>
      <c r="C505" s="1006"/>
      <c r="G505" s="1006"/>
      <c r="I505" s="1007"/>
    </row>
    <row r="506" spans="1:9" ht="13.2">
      <c r="A506" s="666"/>
      <c r="B506" s="666"/>
      <c r="C506" s="1006"/>
      <c r="G506" s="1006"/>
      <c r="I506" s="1007"/>
    </row>
    <row r="507" spans="1:9" ht="13.2">
      <c r="A507" s="666"/>
      <c r="B507" s="666"/>
      <c r="C507" s="1006"/>
      <c r="G507" s="1006"/>
      <c r="I507" s="1007"/>
    </row>
    <row r="508" spans="1:9" ht="13.2">
      <c r="A508" s="666"/>
      <c r="B508" s="666"/>
      <c r="C508" s="1006"/>
      <c r="G508" s="1006"/>
      <c r="I508" s="1007"/>
    </row>
    <row r="509" spans="1:9" ht="13.2">
      <c r="A509" s="666"/>
      <c r="B509" s="666"/>
      <c r="C509" s="1006"/>
      <c r="G509" s="1006"/>
      <c r="I509" s="1007"/>
    </row>
    <row r="510" spans="1:9" ht="13.2">
      <c r="A510" s="666"/>
      <c r="B510" s="666"/>
      <c r="C510" s="1006"/>
      <c r="G510" s="1006"/>
      <c r="I510" s="1007"/>
    </row>
    <row r="511" spans="1:9" ht="13.2">
      <c r="A511" s="666"/>
      <c r="B511" s="666"/>
      <c r="C511" s="1006"/>
      <c r="G511" s="1006"/>
      <c r="I511" s="1007"/>
    </row>
    <row r="512" spans="1:9" ht="13.2">
      <c r="A512" s="666"/>
      <c r="B512" s="666"/>
      <c r="C512" s="1006"/>
      <c r="G512" s="1006"/>
      <c r="I512" s="1007"/>
    </row>
    <row r="513" spans="1:9" ht="13.2">
      <c r="A513" s="666"/>
      <c r="B513" s="666"/>
      <c r="C513" s="1006"/>
      <c r="G513" s="1006"/>
      <c r="I513" s="1007"/>
    </row>
    <row r="514" spans="1:9" ht="13.2">
      <c r="A514" s="666"/>
      <c r="B514" s="666"/>
      <c r="C514" s="1006"/>
      <c r="G514" s="1006"/>
      <c r="I514" s="1007"/>
    </row>
    <row r="515" spans="1:9" ht="13.2">
      <c r="A515" s="666"/>
      <c r="B515" s="666"/>
      <c r="C515" s="1006"/>
      <c r="G515" s="1006"/>
      <c r="I515" s="1007"/>
    </row>
    <row r="516" spans="1:9" ht="13.2">
      <c r="A516" s="666"/>
      <c r="B516" s="666"/>
      <c r="C516" s="1006"/>
      <c r="G516" s="1006"/>
      <c r="I516" s="1007"/>
    </row>
    <row r="517" spans="1:9" ht="13.2">
      <c r="A517" s="666"/>
      <c r="B517" s="666"/>
      <c r="C517" s="1006"/>
      <c r="G517" s="1006"/>
      <c r="I517" s="1007"/>
    </row>
    <row r="518" spans="1:9" ht="13.2">
      <c r="A518" s="666"/>
      <c r="B518" s="666"/>
      <c r="C518" s="1006"/>
      <c r="G518" s="1006"/>
      <c r="I518" s="1007"/>
    </row>
    <row r="519" spans="1:9" ht="13.2">
      <c r="A519" s="666"/>
      <c r="B519" s="666"/>
      <c r="C519" s="1006"/>
      <c r="G519" s="1006"/>
      <c r="I519" s="1007"/>
    </row>
    <row r="520" spans="1:9" ht="13.2">
      <c r="A520" s="666"/>
      <c r="B520" s="666"/>
      <c r="C520" s="1006"/>
      <c r="G520" s="1006"/>
      <c r="I520" s="1007"/>
    </row>
    <row r="521" spans="1:9" ht="13.2">
      <c r="A521" s="666"/>
      <c r="B521" s="666"/>
      <c r="C521" s="1006"/>
      <c r="G521" s="1006"/>
      <c r="I521" s="1007"/>
    </row>
    <row r="522" spans="1:9" ht="13.2">
      <c r="A522" s="666"/>
      <c r="B522" s="666"/>
      <c r="C522" s="1006"/>
      <c r="G522" s="1006"/>
      <c r="I522" s="1007"/>
    </row>
    <row r="523" spans="1:9" ht="13.2">
      <c r="A523" s="666"/>
      <c r="B523" s="666"/>
      <c r="C523" s="1006"/>
      <c r="G523" s="1006"/>
      <c r="I523" s="1007"/>
    </row>
    <row r="524" spans="1:9" ht="13.2">
      <c r="A524" s="666"/>
      <c r="B524" s="666"/>
      <c r="C524" s="1006"/>
      <c r="G524" s="1006"/>
      <c r="I524" s="1007"/>
    </row>
    <row r="525" spans="1:9" ht="13.2">
      <c r="A525" s="666"/>
      <c r="B525" s="666"/>
      <c r="C525" s="1006"/>
      <c r="G525" s="1006"/>
      <c r="I525" s="1007"/>
    </row>
    <row r="526" spans="1:9" ht="13.2">
      <c r="A526" s="666"/>
      <c r="B526" s="666"/>
      <c r="C526" s="1006"/>
      <c r="G526" s="1006"/>
      <c r="I526" s="1007"/>
    </row>
    <row r="527" spans="1:9" ht="13.2">
      <c r="A527" s="666"/>
      <c r="B527" s="666"/>
      <c r="C527" s="1006"/>
      <c r="G527" s="1006"/>
      <c r="I527" s="1007"/>
    </row>
    <row r="528" spans="1:9" ht="13.2">
      <c r="A528" s="666"/>
      <c r="B528" s="666"/>
      <c r="C528" s="1006"/>
      <c r="G528" s="1006"/>
      <c r="I528" s="1007"/>
    </row>
    <row r="529" spans="1:9" ht="13.2">
      <c r="A529" s="666"/>
      <c r="B529" s="666"/>
      <c r="C529" s="1006"/>
      <c r="G529" s="1006"/>
      <c r="I529" s="1007"/>
    </row>
    <row r="530" spans="1:9" ht="13.2">
      <c r="A530" s="666"/>
      <c r="B530" s="666"/>
      <c r="C530" s="1006"/>
      <c r="G530" s="1006"/>
      <c r="I530" s="1007"/>
    </row>
    <row r="531" spans="1:9" ht="13.2">
      <c r="A531" s="666"/>
      <c r="B531" s="666"/>
      <c r="C531" s="1006"/>
      <c r="G531" s="1006"/>
      <c r="I531" s="1007"/>
    </row>
    <row r="532" spans="1:9" ht="13.2">
      <c r="A532" s="666"/>
      <c r="B532" s="666"/>
      <c r="C532" s="1006"/>
      <c r="G532" s="1006"/>
      <c r="I532" s="1007"/>
    </row>
    <row r="533" spans="1:9" ht="13.2">
      <c r="A533" s="666"/>
      <c r="B533" s="666"/>
      <c r="C533" s="1006"/>
      <c r="G533" s="1006"/>
      <c r="I533" s="1007"/>
    </row>
    <row r="534" spans="1:9" ht="13.2">
      <c r="A534" s="666"/>
      <c r="B534" s="666"/>
      <c r="C534" s="1006"/>
      <c r="G534" s="1006"/>
      <c r="I534" s="1007"/>
    </row>
    <row r="535" spans="1:9" ht="13.2">
      <c r="A535" s="666"/>
      <c r="B535" s="666"/>
      <c r="C535" s="1006"/>
      <c r="G535" s="1006"/>
      <c r="I535" s="1007"/>
    </row>
    <row r="536" spans="1:9" ht="13.2">
      <c r="A536" s="666"/>
      <c r="B536" s="666"/>
      <c r="C536" s="1006"/>
      <c r="G536" s="1006"/>
      <c r="I536" s="1007"/>
    </row>
    <row r="537" spans="1:9" ht="13.2">
      <c r="A537" s="666"/>
      <c r="B537" s="666"/>
      <c r="C537" s="1006"/>
      <c r="G537" s="1006"/>
      <c r="I537" s="1007"/>
    </row>
    <row r="538" spans="1:9" ht="13.2">
      <c r="A538" s="666"/>
      <c r="B538" s="666"/>
      <c r="C538" s="1006"/>
      <c r="G538" s="1006"/>
      <c r="I538" s="1007"/>
    </row>
    <row r="539" spans="1:9" ht="13.2">
      <c r="A539" s="666"/>
      <c r="B539" s="666"/>
      <c r="C539" s="1006"/>
      <c r="G539" s="1006"/>
      <c r="I539" s="1007"/>
    </row>
    <row r="540" spans="1:9" ht="13.2">
      <c r="A540" s="666"/>
      <c r="B540" s="666"/>
      <c r="C540" s="1006"/>
      <c r="G540" s="1006"/>
      <c r="I540" s="1007"/>
    </row>
    <row r="541" spans="1:9" ht="13.2">
      <c r="A541" s="666"/>
      <c r="B541" s="666"/>
      <c r="C541" s="1006"/>
      <c r="G541" s="1006"/>
      <c r="I541" s="1007"/>
    </row>
    <row r="542" spans="1:9" ht="13.2">
      <c r="A542" s="666"/>
      <c r="B542" s="666"/>
      <c r="C542" s="1006"/>
      <c r="G542" s="1006"/>
      <c r="I542" s="1007"/>
    </row>
    <row r="543" spans="1:9" ht="13.2">
      <c r="A543" s="666"/>
      <c r="B543" s="666"/>
      <c r="C543" s="1006"/>
      <c r="G543" s="1006"/>
      <c r="I543" s="1007"/>
    </row>
    <row r="544" spans="1:9" ht="13.2">
      <c r="A544" s="666"/>
      <c r="B544" s="666"/>
      <c r="C544" s="1006"/>
      <c r="G544" s="1006"/>
      <c r="I544" s="1007"/>
    </row>
    <row r="545" spans="1:9" ht="13.2">
      <c r="A545" s="666"/>
      <c r="B545" s="666"/>
      <c r="C545" s="1006"/>
      <c r="G545" s="1006"/>
      <c r="I545" s="1007"/>
    </row>
    <row r="546" spans="1:9" ht="13.2">
      <c r="A546" s="666"/>
      <c r="B546" s="666"/>
      <c r="C546" s="1006"/>
      <c r="G546" s="1006"/>
      <c r="I546" s="1007"/>
    </row>
    <row r="547" spans="1:9" ht="13.2">
      <c r="A547" s="666"/>
      <c r="B547" s="666"/>
      <c r="C547" s="1006"/>
      <c r="G547" s="1006"/>
      <c r="I547" s="1007"/>
    </row>
    <row r="548" spans="1:9" ht="13.2">
      <c r="A548" s="666"/>
      <c r="B548" s="666"/>
      <c r="C548" s="1006"/>
      <c r="G548" s="1006"/>
      <c r="I548" s="1007"/>
    </row>
    <row r="549" spans="1:9" ht="13.2">
      <c r="A549" s="666"/>
      <c r="B549" s="666"/>
      <c r="C549" s="1006"/>
      <c r="G549" s="1006"/>
      <c r="I549" s="1007"/>
    </row>
    <row r="550" spans="1:9" ht="13.2">
      <c r="A550" s="666"/>
      <c r="B550" s="666"/>
      <c r="C550" s="1006"/>
      <c r="G550" s="1006"/>
      <c r="I550" s="1007"/>
    </row>
    <row r="551" spans="1:9" ht="13.2">
      <c r="A551" s="666"/>
      <c r="B551" s="666"/>
      <c r="C551" s="1006"/>
      <c r="G551" s="1006"/>
      <c r="I551" s="1007"/>
    </row>
    <row r="552" spans="1:9" ht="13.2">
      <c r="A552" s="666"/>
      <c r="B552" s="666"/>
      <c r="C552" s="1006"/>
      <c r="G552" s="1006"/>
      <c r="I552" s="1007"/>
    </row>
    <row r="553" spans="1:9" ht="13.2">
      <c r="A553" s="666"/>
      <c r="B553" s="666"/>
      <c r="C553" s="1006"/>
      <c r="G553" s="1006"/>
      <c r="I553" s="1007"/>
    </row>
    <row r="554" spans="1:9" ht="13.2">
      <c r="A554" s="666"/>
      <c r="B554" s="666"/>
      <c r="C554" s="1006"/>
      <c r="G554" s="1006"/>
      <c r="I554" s="1007"/>
    </row>
    <row r="555" spans="1:9" ht="13.2">
      <c r="A555" s="666"/>
      <c r="B555" s="666"/>
      <c r="C555" s="1006"/>
      <c r="G555" s="1006"/>
      <c r="I555" s="1007"/>
    </row>
    <row r="556" spans="1:9" ht="13.2">
      <c r="A556" s="666"/>
      <c r="B556" s="666"/>
      <c r="C556" s="1006"/>
      <c r="G556" s="1006"/>
      <c r="I556" s="1007"/>
    </row>
    <row r="557" spans="1:9" ht="13.2">
      <c r="A557" s="666"/>
      <c r="B557" s="666"/>
      <c r="C557" s="1006"/>
      <c r="G557" s="1006"/>
      <c r="I557" s="1007"/>
    </row>
    <row r="558" spans="1:9" ht="13.2">
      <c r="A558" s="666"/>
      <c r="B558" s="666"/>
      <c r="C558" s="1006"/>
      <c r="G558" s="1006"/>
      <c r="I558" s="1007"/>
    </row>
    <row r="559" spans="1:9" ht="13.2">
      <c r="A559" s="666"/>
      <c r="B559" s="666"/>
      <c r="C559" s="1006"/>
      <c r="G559" s="1006"/>
      <c r="I559" s="1007"/>
    </row>
    <row r="560" spans="1:9" ht="13.2">
      <c r="A560" s="666"/>
      <c r="B560" s="666"/>
      <c r="C560" s="1006"/>
      <c r="G560" s="1006"/>
      <c r="I560" s="1007"/>
    </row>
    <row r="561" spans="1:9" ht="13.2">
      <c r="A561" s="666"/>
      <c r="B561" s="666"/>
      <c r="C561" s="1006"/>
      <c r="G561" s="1006"/>
      <c r="I561" s="1007"/>
    </row>
    <row r="562" spans="1:9" ht="13.2">
      <c r="A562" s="666"/>
      <c r="B562" s="666"/>
      <c r="C562" s="1006"/>
      <c r="G562" s="1006"/>
      <c r="I562" s="1007"/>
    </row>
    <row r="563" spans="1:9" ht="13.2">
      <c r="A563" s="666"/>
      <c r="B563" s="666"/>
      <c r="C563" s="1006"/>
      <c r="G563" s="1006"/>
      <c r="I563" s="1007"/>
    </row>
    <row r="564" spans="1:9" ht="13.2">
      <c r="A564" s="666"/>
      <c r="B564" s="666"/>
      <c r="C564" s="1006"/>
      <c r="G564" s="1006"/>
      <c r="I564" s="1007"/>
    </row>
    <row r="565" spans="1:9" ht="13.2">
      <c r="A565" s="666"/>
      <c r="B565" s="666"/>
      <c r="C565" s="1006"/>
      <c r="G565" s="1006"/>
      <c r="I565" s="1007"/>
    </row>
    <row r="566" spans="1:9" ht="13.2">
      <c r="A566" s="666"/>
      <c r="B566" s="666"/>
      <c r="C566" s="1006"/>
      <c r="G566" s="1006"/>
      <c r="I566" s="1007"/>
    </row>
    <row r="567" spans="1:9" ht="13.2">
      <c r="A567" s="666"/>
      <c r="B567" s="666"/>
      <c r="C567" s="1006"/>
      <c r="G567" s="1006"/>
      <c r="I567" s="1007"/>
    </row>
    <row r="568" spans="1:9" ht="13.2">
      <c r="A568" s="666"/>
      <c r="B568" s="666"/>
      <c r="C568" s="1006"/>
      <c r="G568" s="1006"/>
      <c r="I568" s="1007"/>
    </row>
    <row r="569" spans="1:9" ht="13.2">
      <c r="A569" s="666"/>
      <c r="B569" s="666"/>
      <c r="C569" s="1006"/>
      <c r="G569" s="1006"/>
      <c r="I569" s="1007"/>
    </row>
    <row r="570" spans="1:9" ht="13.2">
      <c r="A570" s="666"/>
      <c r="B570" s="666"/>
      <c r="C570" s="1006"/>
      <c r="G570" s="1006"/>
      <c r="I570" s="1007"/>
    </row>
    <row r="571" spans="1:9" ht="13.2">
      <c r="A571" s="666"/>
      <c r="B571" s="666"/>
      <c r="C571" s="1006"/>
      <c r="G571" s="1006"/>
      <c r="I571" s="1007"/>
    </row>
    <row r="572" spans="1:9" ht="13.2">
      <c r="A572" s="666"/>
      <c r="B572" s="666"/>
      <c r="C572" s="1006"/>
      <c r="G572" s="1006"/>
      <c r="I572" s="1007"/>
    </row>
    <row r="573" spans="1:9" ht="13.2">
      <c r="A573" s="666"/>
      <c r="B573" s="666"/>
      <c r="C573" s="1006"/>
      <c r="G573" s="1006"/>
      <c r="I573" s="1007"/>
    </row>
    <row r="574" spans="1:9" ht="13.2">
      <c r="A574" s="666"/>
      <c r="B574" s="666"/>
      <c r="C574" s="1006"/>
      <c r="G574" s="1006"/>
      <c r="I574" s="1007"/>
    </row>
    <row r="575" spans="1:9" ht="13.2">
      <c r="A575" s="666"/>
      <c r="B575" s="666"/>
      <c r="C575" s="1006"/>
      <c r="G575" s="1006"/>
      <c r="I575" s="1007"/>
    </row>
    <row r="576" spans="1:9" ht="13.2">
      <c r="A576" s="666"/>
      <c r="B576" s="666"/>
      <c r="C576" s="1006"/>
      <c r="G576" s="1006"/>
      <c r="I576" s="1007"/>
    </row>
    <row r="577" spans="1:9" ht="13.2">
      <c r="A577" s="666"/>
      <c r="B577" s="666"/>
      <c r="C577" s="1006"/>
      <c r="G577" s="1006"/>
      <c r="I577" s="1007"/>
    </row>
    <row r="578" spans="1:9" ht="13.2">
      <c r="A578" s="666"/>
      <c r="B578" s="666"/>
      <c r="C578" s="1006"/>
      <c r="G578" s="1006"/>
      <c r="I578" s="1007"/>
    </row>
    <row r="579" spans="1:9" ht="13.2">
      <c r="A579" s="666"/>
      <c r="B579" s="666"/>
      <c r="C579" s="1006"/>
      <c r="G579" s="1006"/>
      <c r="I579" s="1007"/>
    </row>
    <row r="580" spans="1:9" ht="13.2">
      <c r="A580" s="666"/>
      <c r="B580" s="666"/>
      <c r="C580" s="1006"/>
      <c r="G580" s="1006"/>
      <c r="I580" s="1007"/>
    </row>
    <row r="581" spans="1:9" ht="13.2">
      <c r="A581" s="666"/>
      <c r="B581" s="666"/>
      <c r="C581" s="1006"/>
      <c r="G581" s="1006"/>
      <c r="I581" s="1007"/>
    </row>
    <row r="582" spans="1:9" ht="13.2">
      <c r="A582" s="666"/>
      <c r="B582" s="666"/>
      <c r="C582" s="1006"/>
      <c r="G582" s="1006"/>
      <c r="I582" s="1007"/>
    </row>
    <row r="583" spans="1:9" ht="13.2">
      <c r="A583" s="666"/>
      <c r="B583" s="666"/>
      <c r="C583" s="1006"/>
      <c r="G583" s="1006"/>
      <c r="I583" s="1007"/>
    </row>
    <row r="584" spans="1:9" ht="13.2">
      <c r="A584" s="666"/>
      <c r="B584" s="666"/>
      <c r="C584" s="1006"/>
      <c r="G584" s="1006"/>
      <c r="I584" s="1007"/>
    </row>
    <row r="585" spans="1:9" ht="13.2">
      <c r="A585" s="666"/>
      <c r="B585" s="666"/>
      <c r="C585" s="1006"/>
      <c r="G585" s="1006"/>
      <c r="I585" s="1007"/>
    </row>
    <row r="586" spans="1:9" ht="13.2">
      <c r="A586" s="666"/>
      <c r="B586" s="666"/>
      <c r="C586" s="1006"/>
      <c r="G586" s="1006"/>
      <c r="I586" s="1007"/>
    </row>
    <row r="587" spans="1:9" ht="13.2">
      <c r="A587" s="666"/>
      <c r="B587" s="666"/>
      <c r="C587" s="1006"/>
      <c r="G587" s="1006"/>
      <c r="I587" s="1007"/>
    </row>
    <row r="588" spans="1:9" ht="13.2">
      <c r="A588" s="666"/>
      <c r="B588" s="666"/>
      <c r="C588" s="1006"/>
      <c r="G588" s="1006"/>
      <c r="I588" s="1007"/>
    </row>
    <row r="589" spans="1:9" ht="13.2">
      <c r="A589" s="666"/>
      <c r="B589" s="666"/>
      <c r="C589" s="1006"/>
      <c r="G589" s="1006"/>
      <c r="I589" s="1007"/>
    </row>
    <row r="590" spans="1:9" ht="13.2">
      <c r="A590" s="666"/>
      <c r="B590" s="666"/>
      <c r="C590" s="1006"/>
      <c r="G590" s="1006"/>
      <c r="I590" s="1007"/>
    </row>
    <row r="591" spans="1:9" ht="13.2">
      <c r="A591" s="666"/>
      <c r="B591" s="666"/>
      <c r="C591" s="1006"/>
      <c r="G591" s="1006"/>
      <c r="I591" s="1007"/>
    </row>
    <row r="592" spans="1:9" ht="13.2">
      <c r="A592" s="666"/>
      <c r="B592" s="666"/>
      <c r="C592" s="1006"/>
      <c r="G592" s="1006"/>
      <c r="I592" s="1007"/>
    </row>
    <row r="593" spans="1:9" ht="13.2">
      <c r="A593" s="666"/>
      <c r="B593" s="666"/>
      <c r="C593" s="1006"/>
      <c r="G593" s="1006"/>
      <c r="I593" s="1007"/>
    </row>
    <row r="594" spans="1:9" ht="13.2">
      <c r="A594" s="666"/>
      <c r="B594" s="666"/>
      <c r="C594" s="1006"/>
      <c r="G594" s="1006"/>
      <c r="I594" s="1007"/>
    </row>
    <row r="595" spans="1:9" ht="13.2">
      <c r="A595" s="666"/>
      <c r="B595" s="666"/>
      <c r="C595" s="1006"/>
      <c r="G595" s="1006"/>
      <c r="I595" s="1007"/>
    </row>
    <row r="596" spans="1:9" ht="13.2">
      <c r="A596" s="666"/>
      <c r="B596" s="666"/>
      <c r="C596" s="1006"/>
      <c r="G596" s="1006"/>
      <c r="I596" s="1007"/>
    </row>
    <row r="597" spans="1:9" ht="13.2">
      <c r="A597" s="666"/>
      <c r="B597" s="666"/>
      <c r="C597" s="1006"/>
      <c r="G597" s="1006"/>
      <c r="I597" s="1007"/>
    </row>
    <row r="598" spans="1:9" ht="13.2">
      <c r="A598" s="666"/>
      <c r="B598" s="666"/>
      <c r="C598" s="1006"/>
      <c r="G598" s="1006"/>
      <c r="I598" s="1007"/>
    </row>
    <row r="599" spans="1:9" ht="13.2">
      <c r="A599" s="666"/>
      <c r="B599" s="666"/>
      <c r="C599" s="1006"/>
      <c r="G599" s="1006"/>
      <c r="I599" s="1007"/>
    </row>
    <row r="600" spans="1:9" ht="13.2">
      <c r="A600" s="666"/>
      <c r="B600" s="666"/>
      <c r="C600" s="1006"/>
      <c r="G600" s="1006"/>
      <c r="I600" s="1007"/>
    </row>
    <row r="601" spans="1:9" ht="13.2">
      <c r="A601" s="666"/>
      <c r="B601" s="666"/>
      <c r="C601" s="1006"/>
      <c r="G601" s="1006"/>
      <c r="I601" s="1007"/>
    </row>
    <row r="602" spans="1:9" ht="13.2">
      <c r="A602" s="666"/>
      <c r="B602" s="666"/>
      <c r="C602" s="1006"/>
      <c r="G602" s="1006"/>
      <c r="I602" s="1007"/>
    </row>
    <row r="603" spans="1:9" ht="13.2">
      <c r="A603" s="666"/>
      <c r="B603" s="666"/>
      <c r="C603" s="1006"/>
      <c r="G603" s="1006"/>
      <c r="I603" s="1007"/>
    </row>
    <row r="604" spans="1:9" ht="13.2">
      <c r="A604" s="666"/>
      <c r="B604" s="666"/>
      <c r="C604" s="1006"/>
      <c r="G604" s="1006"/>
      <c r="I604" s="1007"/>
    </row>
    <row r="605" spans="1:9" ht="13.2">
      <c r="A605" s="666"/>
      <c r="B605" s="666"/>
      <c r="C605" s="1006"/>
      <c r="G605" s="1006"/>
      <c r="I605" s="1007"/>
    </row>
    <row r="606" spans="1:9" ht="13.2">
      <c r="A606" s="666"/>
      <c r="B606" s="666"/>
      <c r="C606" s="1006"/>
      <c r="G606" s="1006"/>
      <c r="I606" s="1007"/>
    </row>
    <row r="607" spans="1:9" ht="13.2">
      <c r="A607" s="666"/>
      <c r="B607" s="666"/>
      <c r="C607" s="1006"/>
      <c r="G607" s="1006"/>
      <c r="I607" s="1007"/>
    </row>
    <row r="608" spans="1:9" ht="13.2">
      <c r="A608" s="666"/>
      <c r="B608" s="666"/>
      <c r="C608" s="1006"/>
      <c r="G608" s="1006"/>
      <c r="I608" s="1007"/>
    </row>
    <row r="609" spans="1:9" ht="13.2">
      <c r="A609" s="666"/>
      <c r="B609" s="666"/>
      <c r="C609" s="1006"/>
      <c r="G609" s="1006"/>
      <c r="I609" s="1007"/>
    </row>
    <row r="610" spans="1:9" ht="13.2">
      <c r="A610" s="666"/>
      <c r="B610" s="666"/>
      <c r="C610" s="1006"/>
      <c r="G610" s="1006"/>
      <c r="I610" s="1007"/>
    </row>
    <row r="611" spans="1:9" ht="13.2">
      <c r="A611" s="666"/>
      <c r="B611" s="666"/>
      <c r="C611" s="1006"/>
      <c r="G611" s="1006"/>
      <c r="I611" s="1007"/>
    </row>
    <row r="612" spans="1:9" ht="13.2">
      <c r="A612" s="666"/>
      <c r="B612" s="666"/>
      <c r="C612" s="1006"/>
      <c r="G612" s="1006"/>
      <c r="I612" s="1007"/>
    </row>
    <row r="613" spans="1:9" ht="13.2">
      <c r="A613" s="666"/>
      <c r="B613" s="666"/>
      <c r="C613" s="1006"/>
      <c r="G613" s="1006"/>
      <c r="I613" s="1007"/>
    </row>
    <row r="614" spans="1:9" ht="13.2">
      <c r="A614" s="666"/>
      <c r="B614" s="666"/>
      <c r="C614" s="1006"/>
      <c r="G614" s="1006"/>
      <c r="I614" s="1007"/>
    </row>
    <row r="615" spans="1:9" ht="13.2">
      <c r="A615" s="666"/>
      <c r="B615" s="666"/>
      <c r="C615" s="1006"/>
      <c r="G615" s="1006"/>
      <c r="I615" s="1007"/>
    </row>
    <row r="616" spans="1:9" ht="13.2">
      <c r="A616" s="666"/>
      <c r="B616" s="666"/>
      <c r="C616" s="1006"/>
      <c r="G616" s="1006"/>
      <c r="I616" s="1007"/>
    </row>
    <row r="617" spans="1:9" ht="13.2">
      <c r="A617" s="666"/>
      <c r="B617" s="666"/>
      <c r="C617" s="1006"/>
      <c r="G617" s="1006"/>
      <c r="I617" s="1007"/>
    </row>
    <row r="618" spans="1:9" ht="13.2">
      <c r="A618" s="666"/>
      <c r="B618" s="666"/>
      <c r="C618" s="1006"/>
      <c r="G618" s="1006"/>
      <c r="I618" s="1007"/>
    </row>
    <row r="619" spans="1:9" ht="13.2">
      <c r="A619" s="666"/>
      <c r="B619" s="666"/>
      <c r="C619" s="1006"/>
      <c r="G619" s="1006"/>
      <c r="I619" s="1007"/>
    </row>
    <row r="620" spans="1:9" ht="13.2">
      <c r="A620" s="666"/>
      <c r="B620" s="666"/>
      <c r="C620" s="1006"/>
      <c r="G620" s="1006"/>
      <c r="I620" s="1007"/>
    </row>
    <row r="621" spans="1:9" ht="13.2">
      <c r="A621" s="666"/>
      <c r="B621" s="666"/>
      <c r="C621" s="1006"/>
      <c r="G621" s="1006"/>
      <c r="I621" s="1007"/>
    </row>
    <row r="622" spans="1:9" ht="13.2">
      <c r="A622" s="666"/>
      <c r="B622" s="666"/>
      <c r="C622" s="1006"/>
      <c r="G622" s="1006"/>
      <c r="I622" s="1007"/>
    </row>
    <row r="623" spans="1:9" ht="13.2">
      <c r="A623" s="666"/>
      <c r="B623" s="666"/>
      <c r="C623" s="1006"/>
      <c r="G623" s="1006"/>
      <c r="I623" s="1007"/>
    </row>
    <row r="624" spans="1:9" ht="13.2">
      <c r="A624" s="666"/>
      <c r="B624" s="666"/>
      <c r="C624" s="1006"/>
      <c r="G624" s="1006"/>
      <c r="I624" s="1007"/>
    </row>
    <row r="625" spans="1:9" ht="13.2">
      <c r="A625" s="666"/>
      <c r="B625" s="666"/>
      <c r="C625" s="1006"/>
      <c r="G625" s="1006"/>
      <c r="I625" s="1007"/>
    </row>
    <row r="626" spans="1:9" ht="13.2">
      <c r="A626" s="666"/>
      <c r="B626" s="666"/>
      <c r="C626" s="1006"/>
      <c r="G626" s="1006"/>
      <c r="I626" s="1007"/>
    </row>
    <row r="627" spans="1:9" ht="13.2">
      <c r="A627" s="666"/>
      <c r="B627" s="666"/>
      <c r="C627" s="1006"/>
      <c r="G627" s="1006"/>
      <c r="I627" s="1007"/>
    </row>
    <row r="628" spans="1:9" ht="13.2">
      <c r="A628" s="666"/>
      <c r="B628" s="666"/>
      <c r="C628" s="1006"/>
      <c r="G628" s="1006"/>
      <c r="I628" s="1007"/>
    </row>
    <row r="629" spans="1:9" ht="13.2">
      <c r="A629" s="666"/>
      <c r="B629" s="666"/>
      <c r="C629" s="1006"/>
      <c r="G629" s="1006"/>
      <c r="I629" s="1007"/>
    </row>
    <row r="630" spans="1:9" ht="13.2">
      <c r="A630" s="666"/>
      <c r="B630" s="666"/>
      <c r="C630" s="1006"/>
      <c r="G630" s="1006"/>
      <c r="I630" s="1007"/>
    </row>
    <row r="631" spans="1:9" ht="13.2">
      <c r="A631" s="666"/>
      <c r="B631" s="666"/>
      <c r="C631" s="1006"/>
      <c r="G631" s="1006"/>
      <c r="I631" s="1007"/>
    </row>
    <row r="632" spans="1:9" ht="13.2">
      <c r="A632" s="666"/>
      <c r="B632" s="666"/>
      <c r="C632" s="1006"/>
      <c r="G632" s="1006"/>
      <c r="I632" s="1007"/>
    </row>
    <row r="633" spans="1:9" ht="13.2">
      <c r="A633" s="666"/>
      <c r="B633" s="666"/>
      <c r="C633" s="1006"/>
      <c r="G633" s="1006"/>
      <c r="I633" s="1007"/>
    </row>
    <row r="634" spans="1:9" ht="13.2">
      <c r="A634" s="666"/>
      <c r="B634" s="666"/>
      <c r="C634" s="1006"/>
      <c r="G634" s="1006"/>
      <c r="I634" s="1007"/>
    </row>
    <row r="635" spans="1:9" ht="13.2">
      <c r="A635" s="666"/>
      <c r="B635" s="666"/>
      <c r="C635" s="1006"/>
      <c r="G635" s="1006"/>
      <c r="I635" s="1007"/>
    </row>
    <row r="636" spans="1:9" ht="13.2">
      <c r="A636" s="666"/>
      <c r="B636" s="666"/>
      <c r="C636" s="1006"/>
      <c r="G636" s="1006"/>
      <c r="I636" s="1007"/>
    </row>
    <row r="637" spans="1:9" ht="13.2">
      <c r="A637" s="666"/>
      <c r="B637" s="666"/>
      <c r="C637" s="1006"/>
      <c r="G637" s="1006"/>
      <c r="I637" s="1007"/>
    </row>
    <row r="638" spans="1:9" ht="13.2">
      <c r="A638" s="666"/>
      <c r="B638" s="666"/>
      <c r="C638" s="1006"/>
      <c r="G638" s="1006"/>
      <c r="I638" s="1007"/>
    </row>
    <row r="639" spans="1:9" ht="13.2">
      <c r="A639" s="666"/>
      <c r="B639" s="666"/>
      <c r="C639" s="1006"/>
      <c r="G639" s="1006"/>
      <c r="I639" s="1007"/>
    </row>
    <row r="640" spans="1:9" ht="13.2">
      <c r="A640" s="666"/>
      <c r="B640" s="666"/>
      <c r="C640" s="1006"/>
      <c r="G640" s="1006"/>
      <c r="I640" s="1007"/>
    </row>
    <row r="641" spans="1:9" ht="13.2">
      <c r="A641" s="666"/>
      <c r="B641" s="666"/>
      <c r="C641" s="1006"/>
      <c r="G641" s="1006"/>
      <c r="I641" s="1007"/>
    </row>
    <row r="642" spans="1:9" ht="13.2">
      <c r="A642" s="666"/>
      <c r="B642" s="666"/>
      <c r="C642" s="1006"/>
      <c r="G642" s="1006"/>
      <c r="I642" s="1007"/>
    </row>
    <row r="643" spans="1:9" ht="13.2">
      <c r="A643" s="666"/>
      <c r="B643" s="666"/>
      <c r="C643" s="1006"/>
      <c r="G643" s="1006"/>
      <c r="I643" s="1007"/>
    </row>
    <row r="644" spans="1:9" ht="13.2">
      <c r="A644" s="666"/>
      <c r="B644" s="666"/>
      <c r="C644" s="1006"/>
      <c r="G644" s="1006"/>
      <c r="I644" s="1007"/>
    </row>
    <row r="645" spans="1:9" ht="13.2">
      <c r="A645" s="666"/>
      <c r="B645" s="666"/>
      <c r="C645" s="1006"/>
      <c r="G645" s="1006"/>
      <c r="I645" s="1007"/>
    </row>
    <row r="646" spans="1:9" ht="13.2">
      <c r="A646" s="666"/>
      <c r="B646" s="666"/>
      <c r="C646" s="1006"/>
      <c r="G646" s="1006"/>
      <c r="I646" s="1007"/>
    </row>
    <row r="647" spans="1:9" ht="13.2">
      <c r="A647" s="666"/>
      <c r="B647" s="666"/>
      <c r="C647" s="1006"/>
      <c r="G647" s="1006"/>
      <c r="I647" s="1007"/>
    </row>
    <row r="648" spans="1:9" ht="13.2">
      <c r="A648" s="666"/>
      <c r="B648" s="666"/>
      <c r="C648" s="1006"/>
      <c r="G648" s="1006"/>
      <c r="I648" s="1007"/>
    </row>
    <row r="649" spans="1:9" ht="13.2">
      <c r="A649" s="666"/>
      <c r="B649" s="666"/>
      <c r="C649" s="1006"/>
      <c r="G649" s="1006"/>
      <c r="I649" s="1007"/>
    </row>
    <row r="650" spans="1:9" ht="13.2">
      <c r="A650" s="666"/>
      <c r="B650" s="666"/>
      <c r="C650" s="1006"/>
      <c r="G650" s="1006"/>
      <c r="I650" s="1007"/>
    </row>
    <row r="651" spans="1:9" ht="13.2">
      <c r="A651" s="666"/>
      <c r="B651" s="666"/>
      <c r="C651" s="1006"/>
      <c r="G651" s="1006"/>
      <c r="I651" s="1007"/>
    </row>
    <row r="652" spans="1:9" ht="13.2">
      <c r="A652" s="666"/>
      <c r="B652" s="666"/>
      <c r="C652" s="1006"/>
      <c r="G652" s="1006"/>
      <c r="I652" s="1007"/>
    </row>
    <row r="653" spans="1:9" ht="13.2">
      <c r="A653" s="666"/>
      <c r="B653" s="666"/>
      <c r="C653" s="1006"/>
      <c r="G653" s="1006"/>
      <c r="I653" s="1007"/>
    </row>
    <row r="654" spans="1:9" ht="13.2">
      <c r="A654" s="666"/>
      <c r="B654" s="666"/>
      <c r="C654" s="1006"/>
      <c r="G654" s="1006"/>
      <c r="I654" s="1007"/>
    </row>
    <row r="655" spans="1:9" ht="13.2">
      <c r="A655" s="666"/>
      <c r="B655" s="666"/>
      <c r="C655" s="1006"/>
      <c r="G655" s="1006"/>
      <c r="I655" s="1007"/>
    </row>
    <row r="656" spans="1:9" ht="13.2">
      <c r="A656" s="666"/>
      <c r="B656" s="666"/>
      <c r="C656" s="1006"/>
      <c r="G656" s="1006"/>
      <c r="I656" s="1007"/>
    </row>
    <row r="657" spans="1:9" ht="13.2">
      <c r="A657" s="666"/>
      <c r="B657" s="666"/>
      <c r="C657" s="1006"/>
      <c r="G657" s="1006"/>
      <c r="I657" s="1007"/>
    </row>
    <row r="658" spans="1:9" ht="13.2">
      <c r="A658" s="666"/>
      <c r="B658" s="666"/>
      <c r="C658" s="1006"/>
      <c r="G658" s="1006"/>
      <c r="I658" s="1007"/>
    </row>
    <row r="659" spans="1:9" ht="13.2">
      <c r="A659" s="666"/>
      <c r="B659" s="666"/>
      <c r="C659" s="1006"/>
      <c r="G659" s="1006"/>
      <c r="I659" s="1007"/>
    </row>
    <row r="660" spans="1:9" ht="13.2">
      <c r="A660" s="666"/>
      <c r="B660" s="666"/>
      <c r="C660" s="1006"/>
      <c r="G660" s="1006"/>
      <c r="I660" s="1007"/>
    </row>
    <row r="661" spans="1:9" ht="13.2">
      <c r="A661" s="666"/>
      <c r="B661" s="666"/>
      <c r="C661" s="1006"/>
      <c r="G661" s="1006"/>
      <c r="I661" s="1007"/>
    </row>
    <row r="662" spans="1:9" ht="13.2">
      <c r="A662" s="666"/>
      <c r="B662" s="666"/>
      <c r="C662" s="1006"/>
      <c r="G662" s="1006"/>
      <c r="I662" s="1007"/>
    </row>
    <row r="663" spans="1:9" ht="13.2">
      <c r="A663" s="666"/>
      <c r="B663" s="666"/>
      <c r="C663" s="1006"/>
      <c r="G663" s="1006"/>
      <c r="I663" s="1007"/>
    </row>
    <row r="664" spans="1:9" ht="13.2">
      <c r="A664" s="666"/>
      <c r="B664" s="666"/>
      <c r="C664" s="1006"/>
      <c r="G664" s="1006"/>
      <c r="I664" s="1007"/>
    </row>
    <row r="665" spans="1:9" ht="13.2">
      <c r="A665" s="666"/>
      <c r="B665" s="666"/>
      <c r="C665" s="1006"/>
      <c r="G665" s="1006"/>
      <c r="I665" s="1007"/>
    </row>
    <row r="666" spans="1:9" ht="13.2">
      <c r="A666" s="666"/>
      <c r="B666" s="666"/>
      <c r="C666" s="1006"/>
      <c r="G666" s="1006"/>
      <c r="I666" s="1007"/>
    </row>
    <row r="667" spans="1:9" ht="13.2">
      <c r="A667" s="666"/>
      <c r="B667" s="666"/>
      <c r="C667" s="1006"/>
      <c r="G667" s="1006"/>
      <c r="I667" s="1007"/>
    </row>
    <row r="668" spans="1:9" ht="13.2">
      <c r="A668" s="666"/>
      <c r="B668" s="666"/>
      <c r="C668" s="1006"/>
      <c r="G668" s="1006"/>
      <c r="I668" s="1007"/>
    </row>
    <row r="669" spans="1:9" ht="13.2">
      <c r="A669" s="666"/>
      <c r="B669" s="666"/>
      <c r="C669" s="1006"/>
      <c r="G669" s="1006"/>
      <c r="I669" s="1007"/>
    </row>
    <row r="670" spans="1:9" ht="13.2">
      <c r="A670" s="666"/>
      <c r="B670" s="666"/>
      <c r="C670" s="1006"/>
      <c r="G670" s="1006"/>
      <c r="I670" s="1007"/>
    </row>
    <row r="671" spans="1:9" ht="13.2">
      <c r="A671" s="666"/>
      <c r="B671" s="666"/>
      <c r="C671" s="1006"/>
      <c r="G671" s="1006"/>
      <c r="I671" s="1007"/>
    </row>
    <row r="672" spans="1:9" ht="13.2">
      <c r="A672" s="666"/>
      <c r="B672" s="666"/>
      <c r="C672" s="1006"/>
      <c r="G672" s="1006"/>
      <c r="I672" s="1007"/>
    </row>
    <row r="673" spans="1:9" ht="13.2">
      <c r="A673" s="666"/>
      <c r="B673" s="666"/>
      <c r="C673" s="1006"/>
      <c r="G673" s="1006"/>
      <c r="I673" s="1007"/>
    </row>
    <row r="674" spans="1:9" ht="13.2">
      <c r="A674" s="666"/>
      <c r="B674" s="666"/>
      <c r="C674" s="1006"/>
      <c r="G674" s="1006"/>
      <c r="I674" s="1007"/>
    </row>
    <row r="675" spans="1:9" ht="13.2">
      <c r="A675" s="666"/>
      <c r="B675" s="666"/>
      <c r="C675" s="1006"/>
      <c r="G675" s="1006"/>
      <c r="I675" s="1007"/>
    </row>
    <row r="676" spans="1:9" ht="13.2">
      <c r="A676" s="666"/>
      <c r="B676" s="666"/>
      <c r="C676" s="1006"/>
      <c r="G676" s="1006"/>
      <c r="I676" s="1007"/>
    </row>
    <row r="677" spans="1:9" ht="13.2">
      <c r="A677" s="666"/>
      <c r="B677" s="666"/>
      <c r="C677" s="1006"/>
      <c r="G677" s="1006"/>
      <c r="I677" s="1007"/>
    </row>
    <row r="678" spans="1:9" ht="13.2">
      <c r="A678" s="666"/>
      <c r="B678" s="666"/>
      <c r="C678" s="1006"/>
      <c r="G678" s="1006"/>
      <c r="I678" s="1007"/>
    </row>
    <row r="679" spans="1:9" ht="13.2">
      <c r="A679" s="666"/>
      <c r="B679" s="666"/>
      <c r="C679" s="1006"/>
      <c r="G679" s="1006"/>
      <c r="I679" s="1007"/>
    </row>
    <row r="680" spans="1:9" ht="13.2">
      <c r="A680" s="666"/>
      <c r="B680" s="666"/>
      <c r="C680" s="1006"/>
      <c r="G680" s="1006"/>
      <c r="I680" s="1007"/>
    </row>
    <row r="681" spans="1:9" ht="13.2">
      <c r="A681" s="666"/>
      <c r="B681" s="666"/>
      <c r="C681" s="1006"/>
      <c r="G681" s="1006"/>
      <c r="I681" s="1007"/>
    </row>
    <row r="682" spans="1:9" ht="13.2">
      <c r="A682" s="666"/>
      <c r="B682" s="666"/>
      <c r="C682" s="1006"/>
      <c r="G682" s="1006"/>
      <c r="I682" s="1007"/>
    </row>
    <row r="683" spans="1:9" ht="13.2">
      <c r="A683" s="666"/>
      <c r="B683" s="666"/>
      <c r="C683" s="1006"/>
      <c r="G683" s="1006"/>
      <c r="I683" s="1007"/>
    </row>
    <row r="684" spans="1:9" ht="13.2">
      <c r="A684" s="666"/>
      <c r="B684" s="666"/>
      <c r="C684" s="1006"/>
      <c r="G684" s="1006"/>
      <c r="I684" s="1007"/>
    </row>
    <row r="685" spans="1:9" ht="13.2">
      <c r="A685" s="666"/>
      <c r="B685" s="666"/>
      <c r="C685" s="1006"/>
      <c r="G685" s="1006"/>
      <c r="I685" s="1007"/>
    </row>
    <row r="686" spans="1:9" ht="13.2">
      <c r="A686" s="666"/>
      <c r="B686" s="666"/>
      <c r="C686" s="1006"/>
      <c r="G686" s="1006"/>
      <c r="I686" s="1007"/>
    </row>
    <row r="687" spans="1:9" ht="13.2">
      <c r="A687" s="666"/>
      <c r="B687" s="666"/>
      <c r="C687" s="1006"/>
      <c r="G687" s="1006"/>
      <c r="I687" s="1007"/>
    </row>
    <row r="688" spans="1:9" ht="13.2">
      <c r="A688" s="666"/>
      <c r="B688" s="666"/>
      <c r="C688" s="1006"/>
      <c r="G688" s="1006"/>
      <c r="I688" s="1007"/>
    </row>
    <row r="689" spans="1:9" ht="13.2">
      <c r="A689" s="666"/>
      <c r="B689" s="666"/>
      <c r="C689" s="1006"/>
      <c r="G689" s="1006"/>
      <c r="I689" s="1007"/>
    </row>
    <row r="690" spans="1:9" ht="13.2">
      <c r="A690" s="666"/>
      <c r="B690" s="666"/>
      <c r="C690" s="1006"/>
      <c r="G690" s="1006"/>
      <c r="I690" s="1007"/>
    </row>
    <row r="691" spans="1:9" ht="13.2">
      <c r="A691" s="666"/>
      <c r="B691" s="666"/>
      <c r="C691" s="1006"/>
      <c r="G691" s="1006"/>
      <c r="I691" s="1007"/>
    </row>
    <row r="692" spans="1:9" ht="13.2">
      <c r="A692" s="666"/>
      <c r="B692" s="666"/>
      <c r="C692" s="1006"/>
      <c r="G692" s="1006"/>
      <c r="I692" s="1007"/>
    </row>
    <row r="693" spans="1:9" ht="13.2">
      <c r="A693" s="666"/>
      <c r="B693" s="666"/>
      <c r="C693" s="1006"/>
      <c r="G693" s="1006"/>
      <c r="I693" s="1007"/>
    </row>
    <row r="694" spans="1:9" ht="13.2">
      <c r="A694" s="666"/>
      <c r="B694" s="666"/>
      <c r="C694" s="1006"/>
      <c r="G694" s="1006"/>
      <c r="I694" s="1007"/>
    </row>
    <row r="695" spans="1:9" ht="13.2">
      <c r="A695" s="666"/>
      <c r="B695" s="666"/>
      <c r="C695" s="1006"/>
      <c r="G695" s="1006"/>
      <c r="I695" s="1007"/>
    </row>
    <row r="696" spans="1:9" ht="13.2">
      <c r="A696" s="666"/>
      <c r="B696" s="666"/>
      <c r="C696" s="1006"/>
      <c r="G696" s="1006"/>
      <c r="I696" s="1007"/>
    </row>
    <row r="697" spans="1:9" ht="13.2">
      <c r="A697" s="666"/>
      <c r="B697" s="666"/>
      <c r="C697" s="1006"/>
      <c r="G697" s="1006"/>
      <c r="I697" s="1007"/>
    </row>
    <row r="698" spans="1:9" ht="13.2">
      <c r="A698" s="666"/>
      <c r="B698" s="666"/>
      <c r="C698" s="1006"/>
      <c r="G698" s="1006"/>
      <c r="I698" s="1007"/>
    </row>
    <row r="699" spans="1:9" ht="13.2">
      <c r="A699" s="666"/>
      <c r="B699" s="666"/>
      <c r="C699" s="1006"/>
      <c r="G699" s="1006"/>
      <c r="I699" s="1007"/>
    </row>
    <row r="700" spans="1:9" ht="13.2">
      <c r="A700" s="666"/>
      <c r="B700" s="666"/>
      <c r="C700" s="1006"/>
      <c r="G700" s="1006"/>
      <c r="I700" s="1007"/>
    </row>
    <row r="701" spans="1:9" ht="13.2">
      <c r="A701" s="666"/>
      <c r="B701" s="666"/>
      <c r="C701" s="1006"/>
      <c r="G701" s="1006"/>
      <c r="I701" s="1007"/>
    </row>
    <row r="702" spans="1:9" ht="13.2">
      <c r="A702" s="666"/>
      <c r="B702" s="666"/>
      <c r="C702" s="1006"/>
      <c r="G702" s="1006"/>
      <c r="I702" s="1007"/>
    </row>
    <row r="703" spans="1:9" ht="13.2">
      <c r="A703" s="666"/>
      <c r="B703" s="666"/>
      <c r="C703" s="1006"/>
      <c r="G703" s="1006"/>
      <c r="I703" s="1007"/>
    </row>
    <row r="704" spans="1:9" ht="13.2">
      <c r="A704" s="666"/>
      <c r="B704" s="666"/>
      <c r="C704" s="1006"/>
      <c r="G704" s="1006"/>
      <c r="I704" s="1007"/>
    </row>
    <row r="705" spans="1:9" ht="13.2">
      <c r="A705" s="666"/>
      <c r="B705" s="666"/>
      <c r="C705" s="1006"/>
      <c r="G705" s="1006"/>
      <c r="I705" s="1007"/>
    </row>
    <row r="706" spans="1:9" ht="13.2">
      <c r="A706" s="666"/>
      <c r="B706" s="666"/>
      <c r="C706" s="1006"/>
      <c r="G706" s="1006"/>
      <c r="I706" s="1007"/>
    </row>
    <row r="707" spans="1:9" ht="13.2">
      <c r="A707" s="666"/>
      <c r="B707" s="666"/>
      <c r="C707" s="1006"/>
      <c r="G707" s="1006"/>
      <c r="I707" s="1007"/>
    </row>
    <row r="708" spans="1:9" ht="13.2">
      <c r="A708" s="666"/>
      <c r="B708" s="666"/>
      <c r="C708" s="1006"/>
      <c r="G708" s="1006"/>
      <c r="I708" s="1007"/>
    </row>
    <row r="709" spans="1:9" ht="13.2">
      <c r="A709" s="666"/>
      <c r="B709" s="666"/>
      <c r="C709" s="1006"/>
      <c r="G709" s="1006"/>
      <c r="I709" s="1007"/>
    </row>
    <row r="710" spans="1:9" ht="13.2">
      <c r="A710" s="666"/>
      <c r="B710" s="666"/>
      <c r="C710" s="1006"/>
      <c r="G710" s="1006"/>
      <c r="I710" s="1007"/>
    </row>
    <row r="711" spans="1:9" ht="13.2">
      <c r="A711" s="666"/>
      <c r="B711" s="666"/>
      <c r="C711" s="1006"/>
      <c r="G711" s="1006"/>
      <c r="I711" s="1007"/>
    </row>
    <row r="712" spans="1:9" ht="13.2">
      <c r="A712" s="666"/>
      <c r="B712" s="666"/>
      <c r="C712" s="1006"/>
      <c r="G712" s="1006"/>
      <c r="I712" s="1007"/>
    </row>
    <row r="713" spans="1:9" ht="13.2">
      <c r="A713" s="666"/>
      <c r="B713" s="666"/>
      <c r="C713" s="1006"/>
      <c r="G713" s="1006"/>
      <c r="I713" s="1007"/>
    </row>
    <row r="714" spans="1:9" ht="13.2">
      <c r="A714" s="666"/>
      <c r="B714" s="666"/>
      <c r="C714" s="1006"/>
      <c r="G714" s="1006"/>
      <c r="I714" s="1007"/>
    </row>
    <row r="715" spans="1:9" ht="13.2">
      <c r="A715" s="666"/>
      <c r="B715" s="666"/>
      <c r="C715" s="1006"/>
      <c r="G715" s="1006"/>
      <c r="I715" s="1007"/>
    </row>
    <row r="716" spans="1:9" ht="13.2">
      <c r="A716" s="666"/>
      <c r="B716" s="666"/>
      <c r="C716" s="1006"/>
      <c r="G716" s="1006"/>
      <c r="I716" s="1007"/>
    </row>
    <row r="717" spans="1:9" ht="13.2">
      <c r="A717" s="666"/>
      <c r="B717" s="666"/>
      <c r="C717" s="1006"/>
      <c r="G717" s="1006"/>
      <c r="I717" s="1007"/>
    </row>
    <row r="718" spans="1:9" ht="13.2">
      <c r="A718" s="666"/>
      <c r="B718" s="666"/>
      <c r="C718" s="1006"/>
      <c r="G718" s="1006"/>
      <c r="I718" s="1007"/>
    </row>
    <row r="719" spans="1:9" ht="13.2">
      <c r="A719" s="666"/>
      <c r="B719" s="666"/>
      <c r="C719" s="1006"/>
      <c r="G719" s="1006"/>
      <c r="I719" s="1007"/>
    </row>
    <row r="720" spans="1:9" ht="13.2">
      <c r="A720" s="666"/>
      <c r="B720" s="666"/>
      <c r="C720" s="1006"/>
      <c r="G720" s="1006"/>
      <c r="I720" s="1007"/>
    </row>
    <row r="721" spans="1:9" ht="13.2">
      <c r="A721" s="666"/>
      <c r="B721" s="666"/>
      <c r="C721" s="1006"/>
      <c r="G721" s="1006"/>
      <c r="I721" s="1007"/>
    </row>
    <row r="722" spans="1:9" ht="13.2">
      <c r="A722" s="666"/>
      <c r="B722" s="666"/>
      <c r="C722" s="1006"/>
      <c r="G722" s="1006"/>
      <c r="I722" s="1007"/>
    </row>
    <row r="723" spans="1:9" ht="13.2">
      <c r="A723" s="666"/>
      <c r="B723" s="666"/>
      <c r="C723" s="1006"/>
      <c r="G723" s="1006"/>
      <c r="I723" s="1007"/>
    </row>
    <row r="724" spans="1:9" ht="13.2">
      <c r="A724" s="666"/>
      <c r="B724" s="666"/>
      <c r="C724" s="1006"/>
      <c r="G724" s="1006"/>
      <c r="I724" s="1007"/>
    </row>
    <row r="725" spans="1:9" ht="13.2">
      <c r="A725" s="666"/>
      <c r="B725" s="666"/>
      <c r="C725" s="1006"/>
      <c r="G725" s="1006"/>
      <c r="I725" s="1007"/>
    </row>
    <row r="726" spans="1:9" ht="13.2">
      <c r="A726" s="666"/>
      <c r="B726" s="666"/>
      <c r="C726" s="1006"/>
      <c r="G726" s="1006"/>
      <c r="I726" s="1007"/>
    </row>
    <row r="727" spans="1:9" ht="13.2">
      <c r="A727" s="666"/>
      <c r="B727" s="666"/>
      <c r="C727" s="1006"/>
      <c r="G727" s="1006"/>
      <c r="I727" s="1007"/>
    </row>
    <row r="728" spans="1:9" ht="13.2">
      <c r="A728" s="666"/>
      <c r="B728" s="666"/>
      <c r="C728" s="1006"/>
      <c r="G728" s="1006"/>
      <c r="I728" s="1007"/>
    </row>
    <row r="729" spans="1:9" ht="13.2">
      <c r="A729" s="666"/>
      <c r="B729" s="666"/>
      <c r="C729" s="1006"/>
      <c r="G729" s="1006"/>
      <c r="I729" s="1007"/>
    </row>
    <row r="730" spans="1:9" ht="13.2">
      <c r="A730" s="666"/>
      <c r="B730" s="666"/>
      <c r="C730" s="1006"/>
      <c r="G730" s="1006"/>
      <c r="I730" s="1007"/>
    </row>
    <row r="731" spans="1:9" ht="13.2">
      <c r="A731" s="666"/>
      <c r="B731" s="666"/>
      <c r="C731" s="1006"/>
      <c r="G731" s="1006"/>
      <c r="I731" s="1007"/>
    </row>
    <row r="732" spans="1:9" ht="13.2">
      <c r="A732" s="666"/>
      <c r="B732" s="666"/>
      <c r="C732" s="1006"/>
      <c r="G732" s="1006"/>
      <c r="I732" s="1007"/>
    </row>
    <row r="733" spans="1:9" ht="13.2">
      <c r="A733" s="666"/>
      <c r="B733" s="666"/>
      <c r="C733" s="1006"/>
      <c r="G733" s="1006"/>
      <c r="I733" s="1007"/>
    </row>
    <row r="734" spans="1:9" ht="13.2">
      <c r="A734" s="666"/>
      <c r="B734" s="666"/>
      <c r="C734" s="1006"/>
      <c r="G734" s="1006"/>
      <c r="I734" s="1007"/>
    </row>
    <row r="735" spans="1:9" ht="13.2">
      <c r="A735" s="666"/>
      <c r="B735" s="666"/>
      <c r="C735" s="1006"/>
      <c r="G735" s="1006"/>
      <c r="I735" s="1007"/>
    </row>
    <row r="736" spans="1:9" ht="13.2">
      <c r="A736" s="666"/>
      <c r="B736" s="666"/>
      <c r="C736" s="1006"/>
      <c r="G736" s="1006"/>
      <c r="I736" s="1007"/>
    </row>
    <row r="737" spans="1:9" ht="13.2">
      <c r="A737" s="666"/>
      <c r="B737" s="666"/>
      <c r="C737" s="1006"/>
      <c r="G737" s="1006"/>
      <c r="I737" s="1007"/>
    </row>
    <row r="738" spans="1:9" ht="13.2">
      <c r="A738" s="666"/>
      <c r="B738" s="666"/>
      <c r="C738" s="1006"/>
      <c r="G738" s="1006"/>
      <c r="I738" s="1007"/>
    </row>
    <row r="739" spans="1:9" ht="13.2">
      <c r="A739" s="666"/>
      <c r="B739" s="666"/>
      <c r="C739" s="1006"/>
      <c r="G739" s="1006"/>
      <c r="I739" s="1007"/>
    </row>
    <row r="740" spans="1:9" ht="13.2">
      <c r="A740" s="666"/>
      <c r="B740" s="666"/>
      <c r="C740" s="1006"/>
      <c r="G740" s="1006"/>
      <c r="I740" s="1007"/>
    </row>
    <row r="741" spans="1:9" ht="13.2">
      <c r="A741" s="666"/>
      <c r="B741" s="666"/>
      <c r="C741" s="1006"/>
      <c r="G741" s="1006"/>
      <c r="I741" s="1007"/>
    </row>
    <row r="742" spans="1:9" ht="13.2">
      <c r="A742" s="666"/>
      <c r="B742" s="666"/>
      <c r="C742" s="1006"/>
      <c r="G742" s="1006"/>
      <c r="I742" s="1007"/>
    </row>
    <row r="743" spans="1:9" ht="13.2">
      <c r="A743" s="666"/>
      <c r="B743" s="666"/>
      <c r="C743" s="1006"/>
      <c r="G743" s="1006"/>
      <c r="I743" s="1007"/>
    </row>
    <row r="744" spans="1:9" ht="13.2">
      <c r="A744" s="666"/>
      <c r="B744" s="666"/>
      <c r="C744" s="1006"/>
      <c r="G744" s="1006"/>
      <c r="I744" s="1007"/>
    </row>
    <row r="745" spans="1:9" ht="13.2">
      <c r="A745" s="666"/>
      <c r="B745" s="666"/>
      <c r="C745" s="1006"/>
      <c r="G745" s="1006"/>
      <c r="I745" s="1007"/>
    </row>
    <row r="746" spans="1:9" ht="13.2">
      <c r="A746" s="666"/>
      <c r="B746" s="666"/>
      <c r="C746" s="1006"/>
      <c r="G746" s="1006"/>
      <c r="I746" s="1007"/>
    </row>
    <row r="747" spans="1:9" ht="13.2">
      <c r="A747" s="666"/>
      <c r="B747" s="666"/>
      <c r="C747" s="1006"/>
      <c r="G747" s="1006"/>
      <c r="I747" s="1007"/>
    </row>
    <row r="748" spans="1:9" ht="13.2">
      <c r="A748" s="666"/>
      <c r="B748" s="666"/>
      <c r="C748" s="1006"/>
      <c r="G748" s="1006"/>
      <c r="I748" s="1007"/>
    </row>
    <row r="749" spans="1:9" ht="13.2">
      <c r="A749" s="666"/>
      <c r="B749" s="666"/>
      <c r="C749" s="1006"/>
      <c r="G749" s="1006"/>
      <c r="I749" s="1007"/>
    </row>
    <row r="750" spans="1:9" ht="13.2">
      <c r="A750" s="666"/>
      <c r="B750" s="666"/>
      <c r="C750" s="1006"/>
      <c r="G750" s="1006"/>
      <c r="I750" s="1007"/>
    </row>
    <row r="751" spans="1:9" ht="13.2">
      <c r="A751" s="666"/>
      <c r="B751" s="666"/>
      <c r="C751" s="1006"/>
      <c r="G751" s="1006"/>
      <c r="I751" s="1007"/>
    </row>
    <row r="752" spans="1:9" ht="13.2">
      <c r="A752" s="666"/>
      <c r="B752" s="666"/>
      <c r="C752" s="1006"/>
      <c r="G752" s="1006"/>
      <c r="I752" s="1007"/>
    </row>
    <row r="753" spans="1:9" ht="13.2">
      <c r="A753" s="666"/>
      <c r="B753" s="666"/>
      <c r="C753" s="1006"/>
      <c r="G753" s="1006"/>
      <c r="I753" s="1007"/>
    </row>
    <row r="754" spans="1:9" ht="13.2">
      <c r="A754" s="666"/>
      <c r="B754" s="666"/>
      <c r="C754" s="1006"/>
      <c r="G754" s="1006"/>
      <c r="I754" s="1007"/>
    </row>
    <row r="755" spans="1:9" ht="13.2">
      <c r="A755" s="666"/>
      <c r="B755" s="666"/>
      <c r="C755" s="1006"/>
      <c r="G755" s="1006"/>
      <c r="I755" s="1007"/>
    </row>
    <row r="756" spans="1:9" ht="13.2">
      <c r="A756" s="666"/>
      <c r="B756" s="666"/>
      <c r="C756" s="1006"/>
      <c r="G756" s="1006"/>
      <c r="I756" s="1007"/>
    </row>
    <row r="757" spans="1:9" ht="13.2">
      <c r="A757" s="666"/>
      <c r="B757" s="666"/>
      <c r="C757" s="1006"/>
      <c r="G757" s="1006"/>
      <c r="I757" s="1007"/>
    </row>
    <row r="758" spans="1:9" ht="13.2">
      <c r="A758" s="666"/>
      <c r="B758" s="666"/>
      <c r="C758" s="1006"/>
      <c r="G758" s="1006"/>
      <c r="I758" s="1007"/>
    </row>
    <row r="759" spans="1:9" ht="13.2">
      <c r="A759" s="666"/>
      <c r="B759" s="666"/>
      <c r="C759" s="1006"/>
      <c r="G759" s="1006"/>
      <c r="I759" s="1007"/>
    </row>
    <row r="760" spans="1:9" ht="13.2">
      <c r="A760" s="666"/>
      <c r="B760" s="666"/>
      <c r="C760" s="1006"/>
      <c r="G760" s="1006"/>
      <c r="I760" s="1007"/>
    </row>
    <row r="761" spans="1:9" ht="13.2">
      <c r="A761" s="666"/>
      <c r="B761" s="666"/>
      <c r="C761" s="1006"/>
      <c r="G761" s="1006"/>
      <c r="I761" s="1007"/>
    </row>
    <row r="762" spans="1:9" ht="13.2">
      <c r="A762" s="666"/>
      <c r="B762" s="666"/>
      <c r="C762" s="1006"/>
      <c r="G762" s="1006"/>
      <c r="I762" s="1007"/>
    </row>
    <row r="763" spans="1:9" ht="13.2">
      <c r="A763" s="666"/>
      <c r="B763" s="666"/>
      <c r="C763" s="1006"/>
      <c r="G763" s="1006"/>
      <c r="I763" s="1007"/>
    </row>
    <row r="764" spans="1:9" ht="13.2">
      <c r="A764" s="666"/>
      <c r="B764" s="666"/>
      <c r="C764" s="1006"/>
      <c r="G764" s="1006"/>
      <c r="I764" s="1007"/>
    </row>
    <row r="765" spans="1:9" ht="13.2">
      <c r="A765" s="666"/>
      <c r="B765" s="666"/>
      <c r="C765" s="1006"/>
      <c r="G765" s="1006"/>
      <c r="I765" s="1007"/>
    </row>
    <row r="766" spans="1:9" ht="13.2">
      <c r="A766" s="666"/>
      <c r="B766" s="666"/>
      <c r="C766" s="1006"/>
      <c r="G766" s="1006"/>
      <c r="I766" s="1007"/>
    </row>
    <row r="767" spans="1:9" ht="13.2">
      <c r="A767" s="666"/>
      <c r="B767" s="666"/>
      <c r="C767" s="1006"/>
      <c r="G767" s="1006"/>
      <c r="I767" s="1007"/>
    </row>
    <row r="768" spans="1:9" ht="13.2">
      <c r="A768" s="666"/>
      <c r="B768" s="666"/>
      <c r="C768" s="1006"/>
      <c r="G768" s="1006"/>
      <c r="I768" s="1007"/>
    </row>
    <row r="769" spans="1:9" ht="13.2">
      <c r="A769" s="666"/>
      <c r="B769" s="666"/>
      <c r="C769" s="1006"/>
      <c r="G769" s="1006"/>
      <c r="I769" s="1007"/>
    </row>
    <row r="770" spans="1:9" ht="13.2">
      <c r="A770" s="666"/>
      <c r="B770" s="666"/>
      <c r="C770" s="1006"/>
      <c r="G770" s="1006"/>
      <c r="I770" s="1007"/>
    </row>
    <row r="771" spans="1:9" ht="13.2">
      <c r="A771" s="666"/>
      <c r="B771" s="666"/>
      <c r="C771" s="1006"/>
      <c r="G771" s="1006"/>
      <c r="I771" s="1007"/>
    </row>
    <row r="772" spans="1:9" ht="13.2">
      <c r="A772" s="666"/>
      <c r="B772" s="666"/>
      <c r="C772" s="1006"/>
      <c r="G772" s="1006"/>
      <c r="I772" s="1007"/>
    </row>
    <row r="773" spans="1:9" ht="13.2">
      <c r="A773" s="666"/>
      <c r="B773" s="666"/>
      <c r="C773" s="1006"/>
      <c r="G773" s="1006"/>
      <c r="I773" s="1007"/>
    </row>
    <row r="774" spans="1:9" ht="13.2">
      <c r="A774" s="666"/>
      <c r="B774" s="666"/>
      <c r="C774" s="1006"/>
      <c r="G774" s="1006"/>
      <c r="I774" s="1007"/>
    </row>
    <row r="775" spans="1:9" ht="13.2">
      <c r="A775" s="666"/>
      <c r="B775" s="666"/>
      <c r="C775" s="1006"/>
      <c r="G775" s="1006"/>
      <c r="I775" s="1007"/>
    </row>
    <row r="776" spans="1:9" ht="13.2">
      <c r="A776" s="666"/>
      <c r="B776" s="666"/>
      <c r="C776" s="1006"/>
      <c r="G776" s="1006"/>
      <c r="I776" s="1007"/>
    </row>
    <row r="777" spans="1:9" ht="13.2">
      <c r="A777" s="666"/>
      <c r="B777" s="666"/>
      <c r="C777" s="1006"/>
      <c r="G777" s="1006"/>
      <c r="I777" s="1007"/>
    </row>
    <row r="778" spans="1:9" ht="13.2">
      <c r="A778" s="666"/>
      <c r="B778" s="666"/>
      <c r="C778" s="1006"/>
      <c r="G778" s="1006"/>
      <c r="I778" s="1007"/>
    </row>
    <row r="779" spans="1:9" ht="13.2">
      <c r="A779" s="666"/>
      <c r="B779" s="666"/>
      <c r="C779" s="1006"/>
      <c r="G779" s="1006"/>
      <c r="I779" s="1007"/>
    </row>
    <row r="780" spans="1:9" ht="13.2">
      <c r="A780" s="666"/>
      <c r="B780" s="666"/>
      <c r="C780" s="1006"/>
      <c r="G780" s="1006"/>
      <c r="I780" s="1007"/>
    </row>
    <row r="781" spans="1:9" ht="13.2">
      <c r="A781" s="666"/>
      <c r="B781" s="666"/>
      <c r="C781" s="1006"/>
      <c r="G781" s="1006"/>
      <c r="I781" s="1007"/>
    </row>
    <row r="782" spans="1:9" ht="13.2">
      <c r="A782" s="666"/>
      <c r="B782" s="666"/>
      <c r="C782" s="1006"/>
      <c r="G782" s="1006"/>
      <c r="I782" s="1007"/>
    </row>
    <row r="783" spans="1:9" ht="13.2">
      <c r="A783" s="666"/>
      <c r="B783" s="666"/>
      <c r="C783" s="1006"/>
      <c r="G783" s="1006"/>
      <c r="I783" s="1007"/>
    </row>
    <row r="784" spans="1:9" ht="13.2">
      <c r="A784" s="666"/>
      <c r="B784" s="666"/>
      <c r="C784" s="1006"/>
      <c r="G784" s="1006"/>
      <c r="I784" s="1007"/>
    </row>
    <row r="785" spans="1:9" ht="13.2">
      <c r="A785" s="666"/>
      <c r="B785" s="666"/>
      <c r="C785" s="1006"/>
      <c r="G785" s="1006"/>
      <c r="I785" s="1007"/>
    </row>
    <row r="786" spans="1:9" ht="13.2">
      <c r="A786" s="666"/>
      <c r="B786" s="666"/>
      <c r="C786" s="1006"/>
      <c r="G786" s="1006"/>
      <c r="I786" s="1007"/>
    </row>
    <row r="787" spans="1:9" ht="13.2">
      <c r="A787" s="666"/>
      <c r="B787" s="666"/>
      <c r="C787" s="1006"/>
      <c r="G787" s="1006"/>
      <c r="I787" s="1007"/>
    </row>
    <row r="788" spans="1:9" ht="13.2">
      <c r="A788" s="666"/>
      <c r="B788" s="666"/>
      <c r="C788" s="1006"/>
      <c r="G788" s="1006"/>
      <c r="I788" s="1007"/>
    </row>
    <row r="789" spans="1:9" ht="13.2">
      <c r="A789" s="666"/>
      <c r="B789" s="666"/>
      <c r="C789" s="1006"/>
      <c r="G789" s="1006"/>
      <c r="I789" s="1007"/>
    </row>
    <row r="790" spans="1:9" ht="13.2">
      <c r="A790" s="666"/>
      <c r="B790" s="666"/>
      <c r="C790" s="1006"/>
      <c r="G790" s="1006"/>
      <c r="I790" s="1007"/>
    </row>
    <row r="791" spans="1:9" ht="13.2">
      <c r="A791" s="666"/>
      <c r="B791" s="666"/>
      <c r="C791" s="1006"/>
      <c r="G791" s="1006"/>
      <c r="I791" s="1007"/>
    </row>
    <row r="792" spans="1:9" ht="13.2">
      <c r="A792" s="666"/>
      <c r="B792" s="666"/>
      <c r="C792" s="1006"/>
      <c r="G792" s="1006"/>
      <c r="I792" s="1007"/>
    </row>
    <row r="793" spans="1:9" ht="13.2">
      <c r="A793" s="666"/>
      <c r="B793" s="666"/>
      <c r="C793" s="1006"/>
      <c r="G793" s="1006"/>
      <c r="I793" s="1007"/>
    </row>
    <row r="794" spans="1:9" ht="13.2">
      <c r="A794" s="666"/>
      <c r="B794" s="666"/>
      <c r="C794" s="1006"/>
      <c r="G794" s="1006"/>
      <c r="I794" s="1007"/>
    </row>
    <row r="795" spans="1:9" ht="13.2">
      <c r="A795" s="666"/>
      <c r="B795" s="666"/>
      <c r="C795" s="1006"/>
      <c r="G795" s="1006"/>
      <c r="I795" s="1007"/>
    </row>
    <row r="796" spans="1:9" ht="13.2">
      <c r="A796" s="666"/>
      <c r="B796" s="666"/>
      <c r="C796" s="1006"/>
      <c r="G796" s="1006"/>
      <c r="I796" s="1007"/>
    </row>
    <row r="797" spans="1:9" ht="13.2">
      <c r="A797" s="666"/>
      <c r="B797" s="666"/>
      <c r="C797" s="1006"/>
      <c r="G797" s="1006"/>
      <c r="I797" s="1007"/>
    </row>
    <row r="798" spans="1:9" ht="13.2">
      <c r="A798" s="666"/>
      <c r="B798" s="666"/>
      <c r="C798" s="1006"/>
      <c r="G798" s="1006"/>
      <c r="I798" s="1007"/>
    </row>
    <row r="799" spans="1:9" ht="13.2">
      <c r="A799" s="666"/>
      <c r="B799" s="666"/>
      <c r="C799" s="1006"/>
      <c r="G799" s="1006"/>
      <c r="I799" s="1007"/>
    </row>
    <row r="800" spans="1:9" ht="13.2">
      <c r="A800" s="666"/>
      <c r="B800" s="666"/>
      <c r="C800" s="1006"/>
      <c r="G800" s="1006"/>
      <c r="I800" s="1007"/>
    </row>
    <row r="801" spans="1:9" ht="13.2">
      <c r="A801" s="666"/>
      <c r="B801" s="666"/>
      <c r="C801" s="1006"/>
      <c r="G801" s="1006"/>
      <c r="I801" s="1007"/>
    </row>
    <row r="802" spans="1:9" ht="13.2">
      <c r="A802" s="666"/>
      <c r="B802" s="666"/>
      <c r="C802" s="1006"/>
      <c r="G802" s="1006"/>
      <c r="I802" s="1007"/>
    </row>
    <row r="803" spans="1:9" ht="13.2">
      <c r="A803" s="666"/>
      <c r="B803" s="666"/>
      <c r="C803" s="1006"/>
      <c r="G803" s="1006"/>
      <c r="I803" s="1007"/>
    </row>
    <row r="804" spans="1:9" ht="13.2">
      <c r="A804" s="666"/>
      <c r="B804" s="666"/>
      <c r="C804" s="1006"/>
      <c r="G804" s="1006"/>
      <c r="I804" s="1007"/>
    </row>
    <row r="805" spans="1:9" ht="13.2">
      <c r="A805" s="666"/>
      <c r="B805" s="666"/>
      <c r="C805" s="1006"/>
      <c r="G805" s="1006"/>
      <c r="I805" s="1007"/>
    </row>
    <row r="806" spans="1:9" ht="13.2">
      <c r="A806" s="666"/>
      <c r="B806" s="666"/>
      <c r="C806" s="1006"/>
      <c r="G806" s="1006"/>
      <c r="I806" s="1007"/>
    </row>
    <row r="807" spans="1:9" ht="13.2">
      <c r="A807" s="666"/>
      <c r="B807" s="666"/>
      <c r="C807" s="1006"/>
      <c r="G807" s="1006"/>
      <c r="I807" s="1007"/>
    </row>
    <row r="808" spans="1:9" ht="13.2">
      <c r="A808" s="666"/>
      <c r="B808" s="666"/>
      <c r="C808" s="1006"/>
      <c r="G808" s="1006"/>
      <c r="I808" s="1007"/>
    </row>
    <row r="809" spans="1:9" ht="13.2">
      <c r="A809" s="666"/>
      <c r="B809" s="666"/>
      <c r="C809" s="1006"/>
      <c r="G809" s="1006"/>
      <c r="I809" s="1007"/>
    </row>
    <row r="810" spans="1:9" ht="13.2">
      <c r="A810" s="666"/>
      <c r="B810" s="666"/>
      <c r="C810" s="1006"/>
      <c r="G810" s="1006"/>
      <c r="I810" s="1007"/>
    </row>
    <row r="811" spans="1:9" ht="13.2">
      <c r="A811" s="666"/>
      <c r="B811" s="666"/>
      <c r="C811" s="1006"/>
      <c r="G811" s="1006"/>
      <c r="I811" s="1007"/>
    </row>
    <row r="812" spans="1:9" ht="13.2">
      <c r="A812" s="666"/>
      <c r="B812" s="666"/>
      <c r="C812" s="1006"/>
      <c r="G812" s="1006"/>
      <c r="I812" s="1007"/>
    </row>
    <row r="813" spans="1:9" ht="13.2">
      <c r="A813" s="666"/>
      <c r="B813" s="666"/>
      <c r="C813" s="1006"/>
      <c r="G813" s="1006"/>
      <c r="I813" s="1007"/>
    </row>
    <row r="814" spans="1:9" ht="13.2">
      <c r="A814" s="666"/>
      <c r="B814" s="666"/>
      <c r="C814" s="1006"/>
      <c r="G814" s="1006"/>
      <c r="I814" s="1007"/>
    </row>
    <row r="815" spans="1:9" ht="13.2">
      <c r="A815" s="666"/>
      <c r="B815" s="666"/>
      <c r="C815" s="1006"/>
      <c r="G815" s="1006"/>
      <c r="I815" s="1007"/>
    </row>
    <row r="816" spans="1:9" ht="13.2">
      <c r="A816" s="666"/>
      <c r="B816" s="666"/>
      <c r="C816" s="1006"/>
      <c r="G816" s="1006"/>
      <c r="I816" s="1007"/>
    </row>
    <row r="817" spans="1:9" ht="13.2">
      <c r="A817" s="666"/>
      <c r="B817" s="666"/>
      <c r="C817" s="1006"/>
      <c r="G817" s="1006"/>
      <c r="I817" s="1007"/>
    </row>
    <row r="818" spans="1:9" ht="13.2">
      <c r="A818" s="666"/>
      <c r="B818" s="666"/>
      <c r="C818" s="1006"/>
      <c r="G818" s="1006"/>
      <c r="I818" s="1007"/>
    </row>
    <row r="819" spans="1:9" ht="13.2">
      <c r="A819" s="666"/>
      <c r="B819" s="666"/>
      <c r="C819" s="1006"/>
      <c r="G819" s="1006"/>
      <c r="I819" s="1007"/>
    </row>
    <row r="820" spans="1:9" ht="13.2">
      <c r="A820" s="666"/>
      <c r="B820" s="666"/>
      <c r="C820" s="1006"/>
      <c r="G820" s="1006"/>
      <c r="I820" s="1007"/>
    </row>
    <row r="821" spans="1:9" ht="13.2">
      <c r="A821" s="666"/>
      <c r="B821" s="666"/>
      <c r="C821" s="1006"/>
      <c r="G821" s="1006"/>
      <c r="I821" s="1007"/>
    </row>
    <row r="822" spans="1:9" ht="13.2">
      <c r="A822" s="666"/>
      <c r="B822" s="666"/>
      <c r="C822" s="1006"/>
      <c r="G822" s="1006"/>
      <c r="I822" s="1007"/>
    </row>
    <row r="823" spans="1:9" ht="13.2">
      <c r="A823" s="666"/>
      <c r="B823" s="666"/>
      <c r="C823" s="1006"/>
      <c r="G823" s="1006"/>
      <c r="I823" s="1007"/>
    </row>
    <row r="824" spans="1:9" ht="13.2">
      <c r="A824" s="666"/>
      <c r="B824" s="666"/>
      <c r="C824" s="1006"/>
      <c r="G824" s="1006"/>
      <c r="I824" s="1007"/>
    </row>
    <row r="825" spans="1:9" ht="13.2">
      <c r="A825" s="666"/>
      <c r="B825" s="666"/>
      <c r="C825" s="1006"/>
      <c r="G825" s="1006"/>
      <c r="I825" s="1007"/>
    </row>
    <row r="826" spans="1:9" ht="13.2">
      <c r="A826" s="666"/>
      <c r="B826" s="666"/>
      <c r="C826" s="1006"/>
      <c r="G826" s="1006"/>
      <c r="I826" s="1007"/>
    </row>
    <row r="827" spans="1:9" ht="13.2">
      <c r="A827" s="666"/>
      <c r="B827" s="666"/>
      <c r="C827" s="1006"/>
      <c r="G827" s="1006"/>
      <c r="I827" s="1007"/>
    </row>
    <row r="828" spans="1:9" ht="13.2">
      <c r="A828" s="666"/>
      <c r="B828" s="666"/>
      <c r="C828" s="1006"/>
      <c r="G828" s="1006"/>
      <c r="I828" s="1007"/>
    </row>
    <row r="829" spans="1:9" ht="13.2">
      <c r="A829" s="666"/>
      <c r="B829" s="666"/>
      <c r="C829" s="1006"/>
      <c r="G829" s="1006"/>
      <c r="I829" s="1007"/>
    </row>
    <row r="830" spans="1:9" ht="13.2">
      <c r="A830" s="666"/>
      <c r="B830" s="666"/>
      <c r="C830" s="1006"/>
      <c r="G830" s="1006"/>
      <c r="I830" s="1007"/>
    </row>
    <row r="831" spans="1:9" ht="13.2">
      <c r="A831" s="666"/>
      <c r="B831" s="666"/>
      <c r="C831" s="1006"/>
      <c r="G831" s="1006"/>
      <c r="I831" s="1007"/>
    </row>
    <row r="832" spans="1:9" ht="13.2">
      <c r="A832" s="666"/>
      <c r="B832" s="666"/>
      <c r="C832" s="1006"/>
      <c r="G832" s="1006"/>
      <c r="I832" s="1007"/>
    </row>
    <row r="833" spans="1:9" ht="13.2">
      <c r="A833" s="666"/>
      <c r="B833" s="666"/>
      <c r="C833" s="1006"/>
      <c r="G833" s="1006"/>
      <c r="I833" s="1007"/>
    </row>
    <row r="834" spans="1:9" ht="13.2">
      <c r="A834" s="666"/>
      <c r="B834" s="666"/>
      <c r="C834" s="1006"/>
      <c r="G834" s="1006"/>
      <c r="I834" s="1007"/>
    </row>
    <row r="835" spans="1:9" ht="13.2">
      <c r="A835" s="666"/>
      <c r="B835" s="666"/>
      <c r="C835" s="1006"/>
      <c r="G835" s="1006"/>
      <c r="I835" s="1007"/>
    </row>
    <row r="836" spans="1:9" ht="13.2">
      <c r="A836" s="666"/>
      <c r="B836" s="666"/>
      <c r="C836" s="1006"/>
      <c r="G836" s="1006"/>
      <c r="I836" s="1007"/>
    </row>
    <row r="837" spans="1:9" ht="13.2">
      <c r="A837" s="666"/>
      <c r="B837" s="666"/>
      <c r="C837" s="1006"/>
      <c r="G837" s="1006"/>
      <c r="I837" s="1007"/>
    </row>
    <row r="838" spans="1:9" ht="13.2">
      <c r="A838" s="666"/>
      <c r="B838" s="666"/>
      <c r="C838" s="1006"/>
      <c r="G838" s="1006"/>
      <c r="I838" s="1007"/>
    </row>
    <row r="839" spans="1:9" ht="13.2">
      <c r="A839" s="666"/>
      <c r="B839" s="666"/>
      <c r="C839" s="1006"/>
      <c r="G839" s="1006"/>
      <c r="I839" s="1007"/>
    </row>
    <row r="840" spans="1:9" ht="13.2">
      <c r="A840" s="666"/>
      <c r="B840" s="666"/>
      <c r="C840" s="1006"/>
      <c r="G840" s="1006"/>
      <c r="I840" s="1007"/>
    </row>
    <row r="841" spans="1:9" ht="13.2">
      <c r="A841" s="666"/>
      <c r="B841" s="666"/>
      <c r="C841" s="1006"/>
      <c r="G841" s="1006"/>
      <c r="I841" s="1007"/>
    </row>
    <row r="842" spans="1:9" ht="13.2">
      <c r="A842" s="666"/>
      <c r="B842" s="666"/>
      <c r="C842" s="1006"/>
      <c r="G842" s="1006"/>
      <c r="I842" s="1007"/>
    </row>
    <row r="843" spans="1:9" ht="13.2">
      <c r="A843" s="666"/>
      <c r="B843" s="666"/>
      <c r="C843" s="1006"/>
      <c r="G843" s="1006"/>
      <c r="I843" s="1007"/>
    </row>
    <row r="844" spans="1:9" ht="13.2">
      <c r="A844" s="666"/>
      <c r="B844" s="666"/>
      <c r="C844" s="1006"/>
      <c r="G844" s="1006"/>
      <c r="I844" s="1007"/>
    </row>
    <row r="845" spans="1:9" ht="13.2">
      <c r="A845" s="666"/>
      <c r="B845" s="666"/>
      <c r="C845" s="1006"/>
      <c r="G845" s="1006"/>
      <c r="I845" s="1007"/>
    </row>
    <row r="846" spans="1:9" ht="13.2">
      <c r="A846" s="666"/>
      <c r="B846" s="666"/>
      <c r="C846" s="1006"/>
      <c r="G846" s="1006"/>
      <c r="I846" s="1007"/>
    </row>
    <row r="847" spans="1:9" ht="13.2">
      <c r="A847" s="666"/>
      <c r="B847" s="666"/>
      <c r="C847" s="1006"/>
      <c r="G847" s="1006"/>
      <c r="I847" s="1007"/>
    </row>
    <row r="848" spans="1:9" ht="13.2">
      <c r="A848" s="666"/>
      <c r="B848" s="666"/>
      <c r="C848" s="1006"/>
      <c r="G848" s="1006"/>
      <c r="I848" s="1007"/>
    </row>
    <row r="849" spans="1:9" ht="13.2">
      <c r="A849" s="666"/>
      <c r="B849" s="666"/>
      <c r="C849" s="1006"/>
      <c r="G849" s="1006"/>
      <c r="I849" s="1007"/>
    </row>
    <row r="850" spans="1:9" ht="13.2">
      <c r="A850" s="666"/>
      <c r="B850" s="666"/>
      <c r="C850" s="1006"/>
      <c r="G850" s="1006"/>
      <c r="I850" s="1007"/>
    </row>
    <row r="851" spans="1:9" ht="13.2">
      <c r="A851" s="666"/>
      <c r="B851" s="666"/>
      <c r="C851" s="1006"/>
      <c r="G851" s="1006"/>
      <c r="I851" s="1007"/>
    </row>
    <row r="852" spans="1:9" ht="13.2">
      <c r="A852" s="666"/>
      <c r="B852" s="666"/>
      <c r="C852" s="1006"/>
      <c r="G852" s="1006"/>
      <c r="I852" s="1007"/>
    </row>
    <row r="853" spans="1:9" ht="13.2">
      <c r="A853" s="666"/>
      <c r="B853" s="666"/>
      <c r="C853" s="1006"/>
      <c r="G853" s="1006"/>
      <c r="I853" s="1007"/>
    </row>
    <row r="854" spans="1:9" ht="13.2">
      <c r="A854" s="666"/>
      <c r="B854" s="666"/>
      <c r="C854" s="1006"/>
      <c r="G854" s="1006"/>
      <c r="I854" s="1007"/>
    </row>
    <row r="855" spans="1:9" ht="13.2">
      <c r="A855" s="666"/>
      <c r="B855" s="666"/>
      <c r="C855" s="1006"/>
      <c r="G855" s="1006"/>
      <c r="I855" s="1007"/>
    </row>
    <row r="856" spans="1:9" ht="13.2">
      <c r="A856" s="666"/>
      <c r="B856" s="666"/>
      <c r="C856" s="1006"/>
      <c r="G856" s="1006"/>
      <c r="I856" s="1007"/>
    </row>
    <row r="857" spans="1:9" ht="13.2">
      <c r="A857" s="666"/>
      <c r="B857" s="666"/>
      <c r="C857" s="1006"/>
      <c r="G857" s="1006"/>
      <c r="I857" s="1007"/>
    </row>
    <row r="858" spans="1:9" ht="13.2">
      <c r="A858" s="666"/>
      <c r="B858" s="666"/>
      <c r="C858" s="1006"/>
      <c r="G858" s="1006"/>
      <c r="I858" s="1007"/>
    </row>
    <row r="859" spans="1:9" ht="13.2">
      <c r="A859" s="666"/>
      <c r="B859" s="666"/>
      <c r="C859" s="1006"/>
      <c r="G859" s="1006"/>
      <c r="I859" s="1007"/>
    </row>
    <row r="860" spans="1:9" ht="13.2">
      <c r="A860" s="666"/>
      <c r="B860" s="666"/>
      <c r="C860" s="1006"/>
      <c r="G860" s="1006"/>
      <c r="I860" s="1007"/>
    </row>
    <row r="861" spans="1:9" ht="13.2">
      <c r="A861" s="666"/>
      <c r="B861" s="666"/>
      <c r="C861" s="1006"/>
      <c r="G861" s="1006"/>
      <c r="I861" s="1007"/>
    </row>
    <row r="862" spans="1:9" ht="13.2">
      <c r="A862" s="666"/>
      <c r="B862" s="666"/>
      <c r="C862" s="1006"/>
      <c r="G862" s="1006"/>
      <c r="I862" s="1007"/>
    </row>
    <row r="863" spans="1:9" ht="13.2">
      <c r="A863" s="666"/>
      <c r="B863" s="666"/>
      <c r="C863" s="1006"/>
      <c r="G863" s="1006"/>
      <c r="I863" s="1007"/>
    </row>
    <row r="864" spans="1:9" ht="13.2">
      <c r="A864" s="666"/>
      <c r="B864" s="666"/>
      <c r="C864" s="1006"/>
      <c r="G864" s="1006"/>
      <c r="I864" s="1007"/>
    </row>
    <row r="865" spans="1:9" ht="13.2">
      <c r="A865" s="666"/>
      <c r="B865" s="666"/>
      <c r="C865" s="1006"/>
      <c r="G865" s="1006"/>
      <c r="I865" s="1007"/>
    </row>
    <row r="866" spans="1:9" ht="13.2">
      <c r="A866" s="666"/>
      <c r="B866" s="666"/>
      <c r="C866" s="1006"/>
      <c r="G866" s="1006"/>
      <c r="I866" s="1007"/>
    </row>
    <row r="867" spans="1:9" ht="13.2">
      <c r="A867" s="666"/>
      <c r="B867" s="666"/>
      <c r="C867" s="1006"/>
      <c r="G867" s="1006"/>
      <c r="I867" s="1007"/>
    </row>
    <row r="868" spans="1:9" ht="13.2">
      <c r="A868" s="666"/>
      <c r="B868" s="666"/>
      <c r="C868" s="1006"/>
      <c r="G868" s="1006"/>
      <c r="I868" s="1007"/>
    </row>
    <row r="869" spans="1:9" ht="13.2">
      <c r="A869" s="666"/>
      <c r="B869" s="666"/>
      <c r="C869" s="1006"/>
      <c r="G869" s="1006"/>
      <c r="I869" s="1007"/>
    </row>
    <row r="870" spans="1:9" ht="13.2">
      <c r="A870" s="666"/>
      <c r="B870" s="666"/>
      <c r="C870" s="1006"/>
      <c r="G870" s="1006"/>
      <c r="I870" s="1007"/>
    </row>
    <row r="871" spans="1:9" ht="13.2">
      <c r="A871" s="666"/>
      <c r="B871" s="666"/>
      <c r="C871" s="1006"/>
      <c r="G871" s="1006"/>
      <c r="I871" s="1007"/>
    </row>
    <row r="872" spans="1:9" ht="13.2">
      <c r="A872" s="666"/>
      <c r="B872" s="666"/>
      <c r="C872" s="1006"/>
      <c r="G872" s="1006"/>
      <c r="I872" s="1007"/>
    </row>
    <row r="873" spans="1:9" ht="13.2">
      <c r="A873" s="666"/>
      <c r="B873" s="666"/>
      <c r="C873" s="1006"/>
      <c r="G873" s="1006"/>
      <c r="I873" s="1007"/>
    </row>
    <row r="874" spans="1:9" ht="13.2">
      <c r="A874" s="666"/>
      <c r="B874" s="666"/>
      <c r="C874" s="1006"/>
      <c r="G874" s="1006"/>
      <c r="I874" s="1007"/>
    </row>
    <row r="875" spans="1:9" ht="13.2">
      <c r="A875" s="666"/>
      <c r="B875" s="666"/>
      <c r="C875" s="1006"/>
      <c r="G875" s="1006"/>
      <c r="I875" s="1007"/>
    </row>
    <row r="876" spans="1:9" ht="13.2">
      <c r="A876" s="666"/>
      <c r="B876" s="666"/>
      <c r="C876" s="1006"/>
      <c r="G876" s="1006"/>
      <c r="I876" s="1007"/>
    </row>
    <row r="877" spans="1:9" ht="13.2">
      <c r="A877" s="666"/>
      <c r="B877" s="666"/>
      <c r="C877" s="1006"/>
      <c r="G877" s="1006"/>
      <c r="I877" s="1007"/>
    </row>
    <row r="878" spans="1:9" ht="13.2">
      <c r="A878" s="666"/>
      <c r="B878" s="666"/>
      <c r="C878" s="1006"/>
      <c r="G878" s="1006"/>
      <c r="I878" s="1007"/>
    </row>
    <row r="879" spans="1:9" ht="13.2">
      <c r="A879" s="666"/>
      <c r="B879" s="666"/>
      <c r="C879" s="1006"/>
      <c r="G879" s="1006"/>
      <c r="I879" s="1007"/>
    </row>
    <row r="880" spans="1:9" ht="13.2">
      <c r="A880" s="666"/>
      <c r="B880" s="666"/>
      <c r="C880" s="1006"/>
      <c r="G880" s="1006"/>
      <c r="I880" s="1007"/>
    </row>
    <row r="881" spans="1:9" ht="13.2">
      <c r="A881" s="666"/>
      <c r="B881" s="666"/>
      <c r="C881" s="1006"/>
      <c r="G881" s="1006"/>
      <c r="I881" s="1007"/>
    </row>
    <row r="882" spans="1:9" ht="13.2">
      <c r="A882" s="666"/>
      <c r="B882" s="666"/>
      <c r="C882" s="1006"/>
      <c r="G882" s="1006"/>
      <c r="I882" s="1007"/>
    </row>
    <row r="883" spans="1:9" ht="13.2">
      <c r="A883" s="666"/>
      <c r="B883" s="666"/>
      <c r="C883" s="1006"/>
      <c r="G883" s="1006"/>
      <c r="I883" s="1007"/>
    </row>
    <row r="884" spans="1:9" ht="13.2">
      <c r="A884" s="666"/>
      <c r="B884" s="666"/>
      <c r="C884" s="1006"/>
      <c r="G884" s="1006"/>
      <c r="I884" s="1007"/>
    </row>
    <row r="885" spans="1:9" ht="13.2">
      <c r="A885" s="666"/>
      <c r="B885" s="666"/>
      <c r="C885" s="1006"/>
      <c r="G885" s="1006"/>
      <c r="I885" s="1007"/>
    </row>
    <row r="886" spans="1:9" ht="13.2">
      <c r="A886" s="666"/>
      <c r="B886" s="666"/>
      <c r="C886" s="1006"/>
      <c r="G886" s="1006"/>
      <c r="I886" s="1007"/>
    </row>
    <row r="887" spans="1:9" ht="13.2">
      <c r="A887" s="666"/>
      <c r="B887" s="666"/>
      <c r="C887" s="1006"/>
      <c r="G887" s="1006"/>
      <c r="I887" s="1007"/>
    </row>
    <row r="888" spans="1:9" ht="13.2">
      <c r="A888" s="666"/>
      <c r="B888" s="666"/>
      <c r="C888" s="1006"/>
      <c r="G888" s="1006"/>
      <c r="I888" s="1007"/>
    </row>
    <row r="889" spans="1:9" ht="13.2">
      <c r="A889" s="666"/>
      <c r="B889" s="666"/>
      <c r="C889" s="1006"/>
      <c r="G889" s="1006"/>
      <c r="I889" s="1007"/>
    </row>
    <row r="890" spans="1:9" ht="13.2">
      <c r="A890" s="666"/>
      <c r="B890" s="666"/>
      <c r="C890" s="1006"/>
      <c r="G890" s="1006"/>
      <c r="I890" s="1007"/>
    </row>
    <row r="891" spans="1:9" ht="13.2">
      <c r="A891" s="666"/>
      <c r="B891" s="666"/>
      <c r="C891" s="1006"/>
      <c r="G891" s="1006"/>
      <c r="I891" s="1007"/>
    </row>
    <row r="892" spans="1:9" ht="13.2">
      <c r="A892" s="666"/>
      <c r="B892" s="666"/>
      <c r="C892" s="1006"/>
      <c r="G892" s="1006"/>
      <c r="I892" s="1007"/>
    </row>
    <row r="893" spans="1:9" ht="13.2">
      <c r="A893" s="666"/>
      <c r="B893" s="666"/>
      <c r="C893" s="1006"/>
      <c r="G893" s="1006"/>
      <c r="I893" s="1007"/>
    </row>
    <row r="894" spans="1:9" ht="13.2">
      <c r="A894" s="666"/>
      <c r="B894" s="666"/>
      <c r="C894" s="1006"/>
      <c r="G894" s="1006"/>
      <c r="I894" s="1007"/>
    </row>
    <row r="895" spans="1:9" ht="13.2">
      <c r="A895" s="666"/>
      <c r="B895" s="666"/>
      <c r="C895" s="1006"/>
      <c r="G895" s="1006"/>
      <c r="I895" s="1007"/>
    </row>
    <row r="896" spans="1:9" ht="13.2">
      <c r="A896" s="666"/>
      <c r="B896" s="666"/>
      <c r="C896" s="1006"/>
      <c r="G896" s="1006"/>
      <c r="I896" s="1007"/>
    </row>
    <row r="897" spans="1:9" ht="13.2">
      <c r="A897" s="666"/>
      <c r="B897" s="666"/>
      <c r="C897" s="1006"/>
      <c r="G897" s="1006"/>
      <c r="I897" s="1007"/>
    </row>
    <row r="898" spans="1:9" ht="13.2">
      <c r="A898" s="666"/>
      <c r="B898" s="666"/>
      <c r="C898" s="1006"/>
      <c r="G898" s="1006"/>
      <c r="I898" s="1007"/>
    </row>
    <row r="899" spans="1:9" ht="13.2">
      <c r="A899" s="666"/>
      <c r="B899" s="666"/>
      <c r="C899" s="1006"/>
      <c r="G899" s="1006"/>
      <c r="I899" s="1007"/>
    </row>
    <row r="900" spans="1:9" ht="13.2">
      <c r="A900" s="666"/>
      <c r="B900" s="666"/>
      <c r="C900" s="1006"/>
      <c r="G900" s="1006"/>
      <c r="I900" s="1007"/>
    </row>
    <row r="901" spans="1:9" ht="13.2">
      <c r="A901" s="666"/>
      <c r="B901" s="666"/>
      <c r="C901" s="1006"/>
      <c r="G901" s="1006"/>
      <c r="I901" s="1007"/>
    </row>
    <row r="902" spans="1:9" ht="13.2">
      <c r="A902" s="666"/>
      <c r="B902" s="666"/>
      <c r="C902" s="1006"/>
      <c r="G902" s="1006"/>
      <c r="I902" s="1007"/>
    </row>
    <row r="903" spans="1:9" ht="13.2">
      <c r="A903" s="666"/>
      <c r="B903" s="666"/>
      <c r="C903" s="1006"/>
      <c r="G903" s="1006"/>
      <c r="I903" s="1007"/>
    </row>
    <row r="904" spans="1:9" ht="13.2">
      <c r="A904" s="666"/>
      <c r="B904" s="666"/>
      <c r="C904" s="1006"/>
      <c r="G904" s="1006"/>
      <c r="I904" s="1007"/>
    </row>
    <row r="905" spans="1:9" ht="13.2">
      <c r="A905" s="666"/>
      <c r="B905" s="666"/>
      <c r="C905" s="1006"/>
      <c r="G905" s="1006"/>
      <c r="I905" s="1007"/>
    </row>
    <row r="906" spans="1:9" ht="13.2">
      <c r="A906" s="666"/>
      <c r="B906" s="666"/>
      <c r="C906" s="1006"/>
      <c r="G906" s="1006"/>
      <c r="I906" s="1007"/>
    </row>
    <row r="907" spans="1:9" ht="13.2">
      <c r="A907" s="666"/>
      <c r="B907" s="666"/>
      <c r="C907" s="1006"/>
      <c r="G907" s="1006"/>
      <c r="I907" s="1007"/>
    </row>
    <row r="908" spans="1:9" ht="13.2">
      <c r="A908" s="666"/>
      <c r="B908" s="666"/>
      <c r="C908" s="1006"/>
      <c r="G908" s="1006"/>
      <c r="I908" s="1007"/>
    </row>
    <row r="909" spans="1:9" ht="13.2">
      <c r="A909" s="666"/>
      <c r="B909" s="666"/>
      <c r="C909" s="1006"/>
      <c r="G909" s="1006"/>
      <c r="I909" s="1007"/>
    </row>
    <row r="910" spans="1:9" ht="13.2">
      <c r="A910" s="666"/>
      <c r="B910" s="666"/>
      <c r="C910" s="1006"/>
      <c r="G910" s="1006"/>
      <c r="I910" s="1007"/>
    </row>
    <row r="911" spans="1:9" ht="13.2">
      <c r="A911" s="666"/>
      <c r="B911" s="666"/>
      <c r="C911" s="1006"/>
      <c r="G911" s="1006"/>
      <c r="I911" s="1007"/>
    </row>
    <row r="912" spans="1:9" ht="13.2">
      <c r="A912" s="666"/>
      <c r="B912" s="666"/>
      <c r="C912" s="1006"/>
      <c r="G912" s="1006"/>
      <c r="I912" s="1007"/>
    </row>
    <row r="913" spans="1:9" ht="13.2">
      <c r="A913" s="666"/>
      <c r="B913" s="666"/>
      <c r="C913" s="1006"/>
      <c r="G913" s="1006"/>
      <c r="I913" s="1007"/>
    </row>
    <row r="914" spans="1:9" ht="13.2">
      <c r="A914" s="666"/>
      <c r="B914" s="666"/>
      <c r="C914" s="1006"/>
      <c r="G914" s="1006"/>
      <c r="I914" s="1007"/>
    </row>
    <row r="915" spans="1:9" ht="13.2">
      <c r="A915" s="666"/>
      <c r="B915" s="666"/>
      <c r="C915" s="1006"/>
      <c r="G915" s="1006"/>
      <c r="I915" s="1007"/>
    </row>
    <row r="916" spans="1:9" ht="13.2">
      <c r="A916" s="666"/>
      <c r="B916" s="666"/>
      <c r="C916" s="1006"/>
      <c r="G916" s="1006"/>
      <c r="I916" s="1007"/>
    </row>
    <row r="917" spans="1:9" ht="13.2">
      <c r="A917" s="666"/>
      <c r="B917" s="666"/>
      <c r="C917" s="1006"/>
      <c r="G917" s="1006"/>
      <c r="I917" s="1007"/>
    </row>
    <row r="918" spans="1:9" ht="13.2">
      <c r="A918" s="666"/>
      <c r="B918" s="666"/>
      <c r="C918" s="1006"/>
      <c r="G918" s="1006"/>
      <c r="I918" s="1007"/>
    </row>
    <row r="919" spans="1:9" ht="13.2">
      <c r="A919" s="666"/>
      <c r="B919" s="666"/>
      <c r="C919" s="1006"/>
      <c r="G919" s="1006"/>
      <c r="I919" s="1007"/>
    </row>
    <row r="920" spans="1:9" ht="13.2">
      <c r="A920" s="666"/>
      <c r="B920" s="666"/>
      <c r="C920" s="1006"/>
      <c r="G920" s="1006"/>
      <c r="I920" s="1007"/>
    </row>
    <row r="921" spans="1:9" ht="13.2">
      <c r="A921" s="666"/>
      <c r="B921" s="666"/>
      <c r="C921" s="1006"/>
      <c r="G921" s="1006"/>
      <c r="I921" s="1007"/>
    </row>
    <row r="922" spans="1:9" ht="13.2">
      <c r="A922" s="666"/>
      <c r="B922" s="666"/>
      <c r="C922" s="1006"/>
      <c r="G922" s="1006"/>
      <c r="I922" s="1007"/>
    </row>
    <row r="923" spans="1:9" ht="13.2">
      <c r="A923" s="666"/>
      <c r="B923" s="666"/>
      <c r="C923" s="1006"/>
      <c r="G923" s="1006"/>
      <c r="I923" s="1007"/>
    </row>
    <row r="924" spans="1:9" ht="13.2">
      <c r="A924" s="666"/>
      <c r="B924" s="666"/>
      <c r="C924" s="1006"/>
      <c r="G924" s="1006"/>
      <c r="I924" s="1007"/>
    </row>
    <row r="925" spans="1:9" ht="13.2">
      <c r="A925" s="666"/>
      <c r="B925" s="666"/>
      <c r="C925" s="1006"/>
      <c r="G925" s="1006"/>
      <c r="I925" s="1007"/>
    </row>
    <row r="926" spans="1:9" ht="13.2">
      <c r="A926" s="666"/>
      <c r="B926" s="666"/>
      <c r="C926" s="1006"/>
      <c r="G926" s="1006"/>
      <c r="I926" s="1007"/>
    </row>
    <row r="927" spans="1:9" ht="13.2">
      <c r="A927" s="666"/>
      <c r="B927" s="666"/>
      <c r="C927" s="1006"/>
      <c r="G927" s="1006"/>
      <c r="I927" s="1007"/>
    </row>
    <row r="928" spans="1:9" ht="13.2">
      <c r="A928" s="666"/>
      <c r="B928" s="666"/>
      <c r="C928" s="1006"/>
      <c r="G928" s="1006"/>
      <c r="I928" s="1007"/>
    </row>
    <row r="929" spans="1:9" ht="13.2">
      <c r="A929" s="666"/>
      <c r="B929" s="666"/>
      <c r="C929" s="1006"/>
      <c r="G929" s="1006"/>
      <c r="I929" s="1007"/>
    </row>
    <row r="930" spans="1:9" ht="13.2">
      <c r="A930" s="666"/>
      <c r="B930" s="666"/>
      <c r="C930" s="1006"/>
      <c r="G930" s="1006"/>
      <c r="I930" s="1007"/>
    </row>
    <row r="931" spans="1:9" ht="13.2">
      <c r="A931" s="666"/>
      <c r="B931" s="666"/>
      <c r="C931" s="1006"/>
      <c r="G931" s="1006"/>
      <c r="I931" s="1007"/>
    </row>
    <row r="932" spans="1:9" ht="13.2">
      <c r="A932" s="666"/>
      <c r="B932" s="666"/>
      <c r="C932" s="1006"/>
      <c r="G932" s="1006"/>
      <c r="I932" s="1007"/>
    </row>
    <row r="933" spans="1:9" ht="13.2">
      <c r="A933" s="666"/>
      <c r="B933" s="666"/>
      <c r="C933" s="1006"/>
      <c r="G933" s="1006"/>
      <c r="I933" s="1007"/>
    </row>
    <row r="934" spans="1:9" ht="13.2">
      <c r="A934" s="666"/>
      <c r="B934" s="666"/>
      <c r="C934" s="1006"/>
      <c r="G934" s="1006"/>
      <c r="I934" s="1007"/>
    </row>
    <row r="935" spans="1:9" ht="13.2">
      <c r="A935" s="666"/>
      <c r="B935" s="666"/>
      <c r="C935" s="1006"/>
      <c r="G935" s="1006"/>
      <c r="I935" s="1007"/>
    </row>
    <row r="936" spans="1:9" ht="13.2">
      <c r="A936" s="666"/>
      <c r="B936" s="666"/>
      <c r="C936" s="1006"/>
      <c r="G936" s="1006"/>
      <c r="I936" s="1007"/>
    </row>
    <row r="937" spans="1:9" ht="13.2">
      <c r="A937" s="666"/>
      <c r="B937" s="666"/>
      <c r="C937" s="1006"/>
      <c r="G937" s="1006"/>
      <c r="I937" s="1007"/>
    </row>
    <row r="938" spans="1:9" ht="13.2">
      <c r="A938" s="666"/>
      <c r="B938" s="666"/>
      <c r="C938" s="1006"/>
      <c r="G938" s="1006"/>
      <c r="I938" s="1007"/>
    </row>
    <row r="939" spans="1:9" ht="13.2">
      <c r="A939" s="666"/>
      <c r="B939" s="666"/>
      <c r="C939" s="1006"/>
      <c r="G939" s="1006"/>
      <c r="I939" s="1007"/>
    </row>
    <row r="940" spans="1:9" ht="13.2">
      <c r="A940" s="666"/>
      <c r="B940" s="666"/>
      <c r="C940" s="1006"/>
      <c r="G940" s="1006"/>
      <c r="I940" s="1007"/>
    </row>
    <row r="941" spans="1:9" ht="13.2">
      <c r="A941" s="666"/>
      <c r="B941" s="666"/>
      <c r="C941" s="1006"/>
      <c r="G941" s="1006"/>
      <c r="I941" s="1007"/>
    </row>
    <row r="942" spans="1:9" ht="13.2">
      <c r="A942" s="666"/>
      <c r="B942" s="666"/>
      <c r="C942" s="1006"/>
      <c r="G942" s="1006"/>
      <c r="I942" s="1007"/>
    </row>
    <row r="943" spans="1:9" ht="13.2">
      <c r="A943" s="666"/>
      <c r="B943" s="666"/>
      <c r="C943" s="1006"/>
      <c r="G943" s="1006"/>
      <c r="I943" s="1007"/>
    </row>
    <row r="944" spans="1:9" ht="13.2">
      <c r="A944" s="666"/>
      <c r="B944" s="666"/>
      <c r="C944" s="1006"/>
      <c r="G944" s="1006"/>
      <c r="I944" s="1007"/>
    </row>
    <row r="945" spans="1:9" ht="13.2">
      <c r="A945" s="666"/>
      <c r="B945" s="666"/>
      <c r="C945" s="1006"/>
      <c r="G945" s="1006"/>
      <c r="I945" s="1007"/>
    </row>
    <row r="946" spans="1:9" ht="13.2">
      <c r="A946" s="666"/>
      <c r="B946" s="666"/>
      <c r="C946" s="1006"/>
      <c r="G946" s="1006"/>
      <c r="I946" s="1007"/>
    </row>
    <row r="947" spans="1:9" ht="13.2">
      <c r="A947" s="666"/>
      <c r="B947" s="666"/>
      <c r="C947" s="1006"/>
      <c r="G947" s="1006"/>
      <c r="I947" s="1007"/>
    </row>
    <row r="948" spans="1:9" ht="13.2">
      <c r="A948" s="666"/>
      <c r="B948" s="666"/>
      <c r="C948" s="1006"/>
      <c r="G948" s="1006"/>
      <c r="I948" s="1007"/>
    </row>
    <row r="949" spans="1:9" ht="13.2">
      <c r="A949" s="666"/>
      <c r="B949" s="666"/>
      <c r="C949" s="1006"/>
      <c r="G949" s="1006"/>
      <c r="I949" s="1007"/>
    </row>
    <row r="950" spans="1:9" ht="13.2">
      <c r="A950" s="666"/>
      <c r="B950" s="666"/>
      <c r="C950" s="1006"/>
      <c r="G950" s="1006"/>
      <c r="I950" s="1007"/>
    </row>
    <row r="951" spans="1:9" ht="13.2">
      <c r="A951" s="666"/>
      <c r="B951" s="666"/>
      <c r="C951" s="1006"/>
      <c r="G951" s="1006"/>
      <c r="I951" s="1007"/>
    </row>
    <row r="952" spans="1:9" ht="13.2">
      <c r="A952" s="666"/>
      <c r="B952" s="666"/>
      <c r="C952" s="1006"/>
      <c r="G952" s="1006"/>
      <c r="I952" s="1007"/>
    </row>
    <row r="953" spans="1:9" ht="13.2">
      <c r="A953" s="666"/>
      <c r="B953" s="666"/>
      <c r="C953" s="1006"/>
      <c r="G953" s="1006"/>
      <c r="I953" s="1007"/>
    </row>
    <row r="954" spans="1:9" ht="13.2">
      <c r="A954" s="666"/>
      <c r="B954" s="666"/>
      <c r="C954" s="1006"/>
      <c r="G954" s="1006"/>
      <c r="I954" s="1007"/>
    </row>
    <row r="955" spans="1:9" ht="13.2">
      <c r="A955" s="666"/>
      <c r="B955" s="666"/>
      <c r="C955" s="1006"/>
      <c r="G955" s="1006"/>
      <c r="I955" s="1007"/>
    </row>
    <row r="956" spans="1:9" ht="13.2">
      <c r="A956" s="666"/>
      <c r="B956" s="666"/>
      <c r="C956" s="1006"/>
      <c r="G956" s="1006"/>
      <c r="I956" s="1007"/>
    </row>
    <row r="957" spans="1:9" ht="13.2">
      <c r="A957" s="666"/>
      <c r="B957" s="666"/>
      <c r="C957" s="1006"/>
      <c r="G957" s="1006"/>
      <c r="I957" s="1007"/>
    </row>
    <row r="958" spans="1:9" ht="13.2">
      <c r="A958" s="666"/>
      <c r="B958" s="666"/>
      <c r="C958" s="1006"/>
      <c r="G958" s="1006"/>
      <c r="I958" s="1007"/>
    </row>
    <row r="959" spans="1:9" ht="13.2">
      <c r="A959" s="666"/>
      <c r="B959" s="666"/>
      <c r="C959" s="1006"/>
      <c r="G959" s="1006"/>
      <c r="I959" s="1007"/>
    </row>
    <row r="960" spans="1:9" ht="13.2">
      <c r="A960" s="666"/>
      <c r="B960" s="666"/>
      <c r="C960" s="1006"/>
      <c r="G960" s="1006"/>
      <c r="I960" s="1007"/>
    </row>
    <row r="961" spans="1:9" ht="13.2">
      <c r="A961" s="666"/>
      <c r="B961" s="666"/>
      <c r="C961" s="1006"/>
      <c r="G961" s="1006"/>
      <c r="I961" s="1007"/>
    </row>
    <row r="962" spans="1:9" ht="13.2">
      <c r="A962" s="666"/>
      <c r="B962" s="666"/>
      <c r="C962" s="1006"/>
      <c r="G962" s="1006"/>
      <c r="I962" s="1007"/>
    </row>
    <row r="963" spans="1:9" ht="13.2">
      <c r="A963" s="666"/>
      <c r="B963" s="666"/>
      <c r="C963" s="1006"/>
      <c r="G963" s="1006"/>
      <c r="I963" s="1007"/>
    </row>
    <row r="964" spans="1:9" ht="13.2">
      <c r="A964" s="666"/>
      <c r="B964" s="666"/>
      <c r="C964" s="1006"/>
      <c r="G964" s="1006"/>
      <c r="I964" s="1007"/>
    </row>
    <row r="965" spans="1:9" ht="13.2">
      <c r="A965" s="666"/>
      <c r="B965" s="666"/>
      <c r="C965" s="1006"/>
      <c r="G965" s="1006"/>
      <c r="I965" s="1007"/>
    </row>
    <row r="966" spans="1:9" ht="13.2">
      <c r="A966" s="666"/>
      <c r="B966" s="666"/>
      <c r="C966" s="1006"/>
      <c r="G966" s="1006"/>
      <c r="I966" s="1007"/>
    </row>
    <row r="967" spans="1:9" ht="13.2">
      <c r="A967" s="666"/>
      <c r="B967" s="666"/>
      <c r="C967" s="1006"/>
      <c r="G967" s="1006"/>
      <c r="I967" s="1007"/>
    </row>
    <row r="968" spans="1:9" ht="13.2">
      <c r="A968" s="666"/>
      <c r="B968" s="666"/>
      <c r="C968" s="1006"/>
      <c r="G968" s="1006"/>
      <c r="I968" s="1007"/>
    </row>
    <row r="969" spans="1:9" ht="13.2">
      <c r="A969" s="666"/>
      <c r="B969" s="666"/>
      <c r="C969" s="1006"/>
      <c r="G969" s="1006"/>
      <c r="I969" s="1007"/>
    </row>
    <row r="970" spans="1:9" ht="13.2">
      <c r="A970" s="666"/>
      <c r="B970" s="666"/>
      <c r="C970" s="1006"/>
      <c r="G970" s="1006"/>
      <c r="I970" s="1007"/>
    </row>
    <row r="971" spans="1:9" ht="13.2">
      <c r="A971" s="666"/>
      <c r="B971" s="666"/>
      <c r="C971" s="1006"/>
      <c r="G971" s="1006"/>
      <c r="I971" s="1007"/>
    </row>
    <row r="972" spans="1:9" ht="13.2">
      <c r="A972" s="666"/>
      <c r="B972" s="666"/>
      <c r="C972" s="1006"/>
      <c r="G972" s="1006"/>
      <c r="I972" s="1007"/>
    </row>
    <row r="973" spans="1:9" ht="13.2">
      <c r="A973" s="666"/>
      <c r="B973" s="666"/>
      <c r="C973" s="1006"/>
      <c r="G973" s="1006"/>
      <c r="I973" s="1007"/>
    </row>
    <row r="974" spans="1:9" ht="13.2">
      <c r="A974" s="666"/>
      <c r="B974" s="666"/>
      <c r="C974" s="1006"/>
      <c r="G974" s="1006"/>
      <c r="I974" s="1007"/>
    </row>
    <row r="975" spans="1:9" ht="13.2">
      <c r="A975" s="666"/>
      <c r="B975" s="666"/>
      <c r="C975" s="1006"/>
      <c r="G975" s="1006"/>
      <c r="I975" s="1007"/>
    </row>
    <row r="976" spans="1:9" ht="13.2">
      <c r="A976" s="666"/>
      <c r="B976" s="666"/>
      <c r="C976" s="1006"/>
      <c r="G976" s="1006"/>
      <c r="I976" s="1007"/>
    </row>
    <row r="977" spans="1:9" ht="13.2">
      <c r="A977" s="666"/>
      <c r="B977" s="666"/>
      <c r="C977" s="1006"/>
      <c r="G977" s="1006"/>
      <c r="I977" s="1007"/>
    </row>
    <row r="978" spans="1:9" ht="13.2">
      <c r="A978" s="666"/>
      <c r="B978" s="666"/>
      <c r="C978" s="1006"/>
      <c r="G978" s="1006"/>
      <c r="I978" s="1007"/>
    </row>
    <row r="979" spans="1:9" ht="13.2">
      <c r="A979" s="666"/>
      <c r="B979" s="666"/>
      <c r="C979" s="1006"/>
      <c r="G979" s="1006"/>
      <c r="I979" s="1007"/>
    </row>
    <row r="980" spans="1:9" ht="13.2">
      <c r="A980" s="666"/>
      <c r="B980" s="666"/>
      <c r="C980" s="1006"/>
      <c r="G980" s="1006"/>
      <c r="I980" s="1007"/>
    </row>
    <row r="981" spans="1:9" ht="13.2">
      <c r="A981" s="666"/>
      <c r="B981" s="666"/>
      <c r="C981" s="1006"/>
      <c r="G981" s="1006"/>
      <c r="I981" s="1007"/>
    </row>
    <row r="982" spans="1:9" ht="13.2">
      <c r="A982" s="666"/>
      <c r="B982" s="666"/>
      <c r="C982" s="1006"/>
      <c r="G982" s="1006"/>
      <c r="I982" s="1007"/>
    </row>
    <row r="983" spans="1:9" ht="13.2">
      <c r="A983" s="666"/>
      <c r="B983" s="666"/>
      <c r="C983" s="1006"/>
      <c r="G983" s="1006"/>
      <c r="I983" s="1007"/>
    </row>
    <row r="984" spans="1:9" ht="13.2">
      <c r="A984" s="666"/>
      <c r="B984" s="666"/>
      <c r="C984" s="1006"/>
      <c r="G984" s="1006"/>
      <c r="I984" s="1007"/>
    </row>
    <row r="985" spans="1:9" ht="13.2">
      <c r="A985" s="666"/>
      <c r="B985" s="666"/>
      <c r="C985" s="1006"/>
      <c r="G985" s="1006"/>
      <c r="I985" s="1007"/>
    </row>
  </sheetData>
  <dataValidations count="1">
    <dataValidation type="list" allowBlank="1" showErrorMessage="1" sqref="C1 C3:C18" xr:uid="{00000000-0002-0000-1D00-000000000000}">
      <formula1>"Vaishvi,Riya"</formula1>
    </dataValidation>
  </dataValidations>
  <hyperlinks>
    <hyperlink ref="H1" r:id="rId1" xr:uid="{00000000-0004-0000-1D00-000000000000}"/>
    <hyperlink ref="K1" r:id="rId2" xr:uid="{00000000-0004-0000-1D00-000001000000}"/>
    <hyperlink ref="H2" r:id="rId3" xr:uid="{00000000-0004-0000-1D00-000002000000}"/>
    <hyperlink ref="K2" r:id="rId4" xr:uid="{00000000-0004-0000-1D00-000003000000}"/>
    <hyperlink ref="K3" r:id="rId5" xr:uid="{00000000-0004-0000-1D00-000004000000}"/>
    <hyperlink ref="K4" r:id="rId6" xr:uid="{00000000-0004-0000-1D00-000005000000}"/>
    <hyperlink ref="K5" r:id="rId7" xr:uid="{00000000-0004-0000-1D00-000006000000}"/>
    <hyperlink ref="K6" r:id="rId8" xr:uid="{00000000-0004-0000-1D00-000007000000}"/>
    <hyperlink ref="K7" r:id="rId9" xr:uid="{00000000-0004-0000-1D00-000008000000}"/>
    <hyperlink ref="K10" r:id="rId10" xr:uid="{00000000-0004-0000-1D00-000009000000}"/>
    <hyperlink ref="K12" r:id="rId11" xr:uid="{00000000-0004-0000-1D00-00000A000000}"/>
    <hyperlink ref="K13" r:id="rId12" xr:uid="{00000000-0004-0000-1D00-00000B000000}"/>
    <hyperlink ref="H15" r:id="rId13" xr:uid="{00000000-0004-0000-1D00-00000C000000}"/>
    <hyperlink ref="K16" r:id="rId14" xr:uid="{00000000-0004-0000-1D00-00000D000000}"/>
    <hyperlink ref="K17" r:id="rId15" xr:uid="{00000000-0004-0000-1D00-00000E000000}"/>
    <hyperlink ref="K18" r:id="rId16" xr:uid="{00000000-0004-0000-1D00-00000F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V992"/>
  <sheetViews>
    <sheetView workbookViewId="0"/>
  </sheetViews>
  <sheetFormatPr defaultColWidth="12.6640625" defaultRowHeight="15.75" customHeight="1"/>
  <cols>
    <col min="4" max="4" width="28.109375" customWidth="1"/>
    <col min="5" max="5" width="34" customWidth="1"/>
    <col min="7" max="7" width="21.77734375" customWidth="1"/>
    <col min="8" max="8" width="22.44140625" customWidth="1"/>
    <col min="9" max="9" width="32.33203125" customWidth="1"/>
    <col min="10" max="10" width="26.33203125" customWidth="1"/>
    <col min="11" max="11" width="13.77734375" customWidth="1"/>
    <col min="12" max="12" width="30.88671875" customWidth="1"/>
  </cols>
  <sheetData>
    <row r="1" spans="1:22" ht="13.8">
      <c r="A1" s="977"/>
      <c r="B1" s="977"/>
      <c r="C1" s="977"/>
      <c r="D1" s="1008"/>
      <c r="E1" s="977"/>
      <c r="F1" s="977"/>
      <c r="G1" s="1008"/>
      <c r="H1" s="1009"/>
      <c r="I1" s="1008"/>
      <c r="J1" s="1008"/>
      <c r="K1" s="1008"/>
      <c r="L1" s="1008"/>
      <c r="M1" s="977"/>
      <c r="N1" s="977"/>
      <c r="O1" s="977"/>
      <c r="P1" s="977"/>
      <c r="Q1" s="977"/>
      <c r="R1" s="977"/>
      <c r="S1" s="977"/>
      <c r="T1" s="977"/>
      <c r="U1" s="977"/>
      <c r="V1" s="977"/>
    </row>
    <row r="2" spans="1:22" ht="34.5" customHeight="1">
      <c r="A2" s="1010">
        <v>45146</v>
      </c>
      <c r="B2" s="1011" t="s">
        <v>314</v>
      </c>
      <c r="C2" s="1011" t="s">
        <v>113</v>
      </c>
      <c r="D2" s="1012" t="s">
        <v>6660</v>
      </c>
      <c r="E2" s="1011" t="s">
        <v>6661</v>
      </c>
      <c r="F2" s="1011">
        <v>9925139193</v>
      </c>
      <c r="G2" s="1013" t="s">
        <v>5874</v>
      </c>
      <c r="H2" s="1014" t="s">
        <v>6662</v>
      </c>
      <c r="I2" s="1015"/>
      <c r="J2" s="1015"/>
      <c r="K2" s="1015"/>
      <c r="L2" s="1012"/>
      <c r="M2" s="977"/>
      <c r="N2" s="977"/>
      <c r="O2" s="977"/>
      <c r="P2" s="977"/>
      <c r="Q2" s="977"/>
      <c r="R2" s="977"/>
      <c r="S2" s="977"/>
      <c r="T2" s="977"/>
      <c r="U2" s="977"/>
      <c r="V2" s="977"/>
    </row>
    <row r="3" spans="1:22" ht="34.5" customHeight="1">
      <c r="A3" s="1016">
        <v>45265</v>
      </c>
      <c r="B3" s="1017" t="s">
        <v>6634</v>
      </c>
      <c r="C3" s="1017" t="s">
        <v>113</v>
      </c>
      <c r="D3" s="1018" t="s">
        <v>6761</v>
      </c>
      <c r="E3" s="1019" t="s">
        <v>6762</v>
      </c>
      <c r="F3" s="1017">
        <v>9427483111</v>
      </c>
      <c r="G3" s="1020" t="s">
        <v>5745</v>
      </c>
      <c r="H3" s="1021"/>
      <c r="I3" s="1022"/>
      <c r="J3" s="1020" t="s">
        <v>6763</v>
      </c>
      <c r="K3" s="1022"/>
      <c r="L3" s="1022"/>
      <c r="M3" s="977"/>
      <c r="N3" s="977"/>
      <c r="O3" s="977"/>
      <c r="P3" s="977"/>
      <c r="Q3" s="977"/>
      <c r="R3" s="977"/>
      <c r="S3" s="977"/>
      <c r="T3" s="977"/>
      <c r="U3" s="977"/>
      <c r="V3" s="977"/>
    </row>
    <row r="4" spans="1:22" ht="34.5" customHeight="1">
      <c r="A4" s="1016">
        <v>45267</v>
      </c>
      <c r="B4" s="1017" t="s">
        <v>6634</v>
      </c>
      <c r="C4" s="1017" t="s">
        <v>113</v>
      </c>
      <c r="D4" s="1018" t="s">
        <v>6785</v>
      </c>
      <c r="E4" s="1017" t="s">
        <v>5719</v>
      </c>
      <c r="F4" s="1017">
        <v>7804018499</v>
      </c>
      <c r="G4" s="1020" t="s">
        <v>5739</v>
      </c>
      <c r="H4" s="1023" t="s">
        <v>6770</v>
      </c>
      <c r="I4" s="1020" t="s">
        <v>6771</v>
      </c>
      <c r="J4" s="1020" t="s">
        <v>5739</v>
      </c>
      <c r="K4" s="1020" t="s">
        <v>6772</v>
      </c>
      <c r="L4" s="1018" t="s">
        <v>6773</v>
      </c>
      <c r="M4" s="977"/>
      <c r="N4" s="977"/>
      <c r="O4" s="977"/>
      <c r="P4" s="977"/>
      <c r="Q4" s="977"/>
      <c r="R4" s="977"/>
      <c r="S4" s="977"/>
      <c r="T4" s="977"/>
      <c r="U4" s="977"/>
      <c r="V4" s="977"/>
    </row>
    <row r="5" spans="1:22" ht="34.5" customHeight="1">
      <c r="A5" s="1016">
        <v>45306</v>
      </c>
      <c r="B5" s="1017" t="s">
        <v>6634</v>
      </c>
      <c r="C5" s="1017" t="s">
        <v>113</v>
      </c>
      <c r="D5" s="1018" t="s">
        <v>6787</v>
      </c>
      <c r="E5" s="1017" t="s">
        <v>5715</v>
      </c>
      <c r="F5" s="1017">
        <v>9145646171</v>
      </c>
      <c r="G5" s="1020" t="s">
        <v>5720</v>
      </c>
      <c r="H5" s="1023" t="s">
        <v>6786</v>
      </c>
      <c r="I5" s="1022"/>
      <c r="J5" s="1022"/>
      <c r="K5" s="1022"/>
      <c r="L5" s="1022"/>
      <c r="M5" s="977"/>
      <c r="N5" s="977"/>
      <c r="O5" s="977"/>
      <c r="P5" s="977"/>
      <c r="Q5" s="977"/>
      <c r="R5" s="977"/>
      <c r="S5" s="977"/>
      <c r="T5" s="977"/>
      <c r="U5" s="977"/>
      <c r="V5" s="977"/>
    </row>
    <row r="6" spans="1:22" ht="34.5" customHeight="1">
      <c r="A6" s="1016">
        <v>45288</v>
      </c>
      <c r="B6" s="1017" t="s">
        <v>314</v>
      </c>
      <c r="C6" s="1017" t="s">
        <v>113</v>
      </c>
      <c r="D6" s="1018" t="s">
        <v>6793</v>
      </c>
      <c r="E6" s="1019" t="s">
        <v>5981</v>
      </c>
      <c r="F6" s="1017" t="s">
        <v>6246</v>
      </c>
      <c r="G6" s="1020" t="s">
        <v>5717</v>
      </c>
      <c r="H6" s="1023" t="s">
        <v>6788</v>
      </c>
      <c r="I6" s="1020" t="s">
        <v>6789</v>
      </c>
      <c r="J6" s="1022"/>
      <c r="K6" s="1022"/>
      <c r="L6" s="1022"/>
      <c r="M6" s="977"/>
      <c r="N6" s="977"/>
      <c r="O6" s="977"/>
      <c r="P6" s="977"/>
      <c r="Q6" s="977"/>
      <c r="R6" s="977"/>
      <c r="S6" s="977"/>
      <c r="T6" s="977"/>
      <c r="U6" s="977"/>
      <c r="V6" s="977"/>
    </row>
    <row r="7" spans="1:22" ht="34.5" customHeight="1">
      <c r="A7" s="1016">
        <v>45298</v>
      </c>
      <c r="B7" s="1017" t="s">
        <v>314</v>
      </c>
      <c r="C7" s="1017" t="s">
        <v>113</v>
      </c>
      <c r="D7" s="1018" t="s">
        <v>6797</v>
      </c>
      <c r="E7" s="1017" t="s">
        <v>6949</v>
      </c>
      <c r="F7" s="1017">
        <v>7007944930</v>
      </c>
      <c r="G7" s="1020" t="s">
        <v>5982</v>
      </c>
      <c r="H7" s="1023" t="s">
        <v>6794</v>
      </c>
      <c r="I7" s="1020" t="s">
        <v>6795</v>
      </c>
      <c r="J7" s="1022"/>
      <c r="K7" s="1022"/>
      <c r="L7" s="1024" t="s">
        <v>6796</v>
      </c>
      <c r="M7" s="977"/>
      <c r="N7" s="977"/>
      <c r="O7" s="977"/>
      <c r="P7" s="977"/>
      <c r="Q7" s="977"/>
      <c r="R7" s="977"/>
      <c r="S7" s="977"/>
      <c r="T7" s="977"/>
      <c r="U7" s="977"/>
      <c r="V7" s="977"/>
    </row>
    <row r="8" spans="1:22" ht="34.5" customHeight="1">
      <c r="A8" s="1016">
        <v>45299</v>
      </c>
      <c r="B8" s="1017" t="s">
        <v>6634</v>
      </c>
      <c r="C8" s="1017" t="s">
        <v>113</v>
      </c>
      <c r="D8" s="1018" t="s">
        <v>6802</v>
      </c>
      <c r="E8" s="1025" t="s">
        <v>6803</v>
      </c>
      <c r="F8" s="1017">
        <v>9984208333</v>
      </c>
      <c r="G8" s="1020" t="s">
        <v>5980</v>
      </c>
      <c r="H8" s="1023" t="s">
        <v>6799</v>
      </c>
      <c r="I8" s="1020" t="s">
        <v>6800</v>
      </c>
      <c r="J8" s="1022"/>
      <c r="K8" s="1022"/>
      <c r="L8" s="1024" t="s">
        <v>6801</v>
      </c>
      <c r="M8" s="1026"/>
      <c r="N8" s="1026"/>
      <c r="O8" s="1026"/>
      <c r="P8" s="1026"/>
      <c r="Q8" s="1026"/>
      <c r="R8" s="1026"/>
      <c r="S8" s="1026"/>
      <c r="T8" s="1026"/>
      <c r="U8" s="1026"/>
      <c r="V8" s="1026"/>
    </row>
    <row r="9" spans="1:22" ht="34.5" customHeight="1">
      <c r="A9" s="1016">
        <v>45300</v>
      </c>
      <c r="B9" s="1017" t="s">
        <v>314</v>
      </c>
      <c r="C9" s="1017" t="s">
        <v>288</v>
      </c>
      <c r="D9" s="1018" t="s">
        <v>315</v>
      </c>
      <c r="E9" s="1017" t="s">
        <v>316</v>
      </c>
      <c r="F9" s="1017">
        <v>7285038547</v>
      </c>
      <c r="G9" s="1020" t="s">
        <v>292</v>
      </c>
      <c r="H9" s="1023" t="s">
        <v>293</v>
      </c>
      <c r="I9" s="1020" t="s">
        <v>298</v>
      </c>
      <c r="J9" s="1022"/>
      <c r="K9" s="1022"/>
      <c r="L9" s="1024" t="s">
        <v>299</v>
      </c>
      <c r="M9" s="977"/>
      <c r="N9" s="977"/>
      <c r="O9" s="977"/>
      <c r="P9" s="977"/>
      <c r="Q9" s="977"/>
      <c r="R9" s="977"/>
      <c r="S9" s="977"/>
      <c r="T9" s="977"/>
      <c r="U9" s="977"/>
      <c r="V9" s="977"/>
    </row>
    <row r="10" spans="1:22" ht="34.5" customHeight="1">
      <c r="A10" s="1016">
        <v>45309</v>
      </c>
      <c r="B10" s="1017" t="s">
        <v>6805</v>
      </c>
      <c r="C10" s="1017" t="s">
        <v>113</v>
      </c>
      <c r="D10" s="1018" t="s">
        <v>327</v>
      </c>
      <c r="E10" s="1017" t="s">
        <v>329</v>
      </c>
      <c r="F10" s="1017" t="s">
        <v>317</v>
      </c>
      <c r="G10" s="1020" t="s">
        <v>318</v>
      </c>
      <c r="H10" s="1027" t="s">
        <v>319</v>
      </c>
      <c r="I10" s="1022"/>
      <c r="J10" s="1022"/>
      <c r="K10" s="1022"/>
      <c r="L10" s="1018" t="s">
        <v>324</v>
      </c>
      <c r="M10" s="977"/>
      <c r="N10" s="977"/>
      <c r="O10" s="977"/>
      <c r="P10" s="977"/>
      <c r="Q10" s="977"/>
      <c r="R10" s="977"/>
      <c r="S10" s="977"/>
      <c r="T10" s="977"/>
      <c r="U10" s="977"/>
      <c r="V10" s="977"/>
    </row>
    <row r="11" spans="1:22" ht="34.5" customHeight="1">
      <c r="A11" s="1016">
        <v>45310</v>
      </c>
      <c r="B11" s="1017" t="s">
        <v>314</v>
      </c>
      <c r="C11" s="1017" t="s">
        <v>113</v>
      </c>
      <c r="D11" s="1018" t="s">
        <v>6810</v>
      </c>
      <c r="E11" s="1019" t="s">
        <v>5972</v>
      </c>
      <c r="F11" s="1017">
        <v>9307979675</v>
      </c>
      <c r="G11" s="1020" t="s">
        <v>330</v>
      </c>
      <c r="H11" s="1023" t="s">
        <v>6809</v>
      </c>
      <c r="I11" s="1022"/>
      <c r="J11" s="1022"/>
      <c r="K11" s="1022"/>
      <c r="L11" s="1022"/>
      <c r="M11" s="977"/>
      <c r="N11" s="977"/>
      <c r="O11" s="977"/>
      <c r="P11" s="977"/>
      <c r="Q11" s="977"/>
      <c r="R11" s="977"/>
      <c r="S11" s="977"/>
      <c r="T11" s="977"/>
      <c r="U11" s="977"/>
      <c r="V11" s="977"/>
    </row>
    <row r="12" spans="1:22" ht="34.5" customHeight="1">
      <c r="A12" s="1016">
        <v>45313</v>
      </c>
      <c r="B12" s="1017" t="s">
        <v>6634</v>
      </c>
      <c r="C12" s="1017" t="s">
        <v>113</v>
      </c>
      <c r="D12" s="1018" t="s">
        <v>339</v>
      </c>
      <c r="E12" s="1017" t="s">
        <v>341</v>
      </c>
      <c r="F12" s="1017">
        <v>7389944136</v>
      </c>
      <c r="G12" s="1020" t="s">
        <v>5973</v>
      </c>
      <c r="H12" s="1023" t="s">
        <v>6811</v>
      </c>
      <c r="I12" s="1022"/>
      <c r="J12" s="1022"/>
      <c r="K12" s="1022"/>
      <c r="L12" s="1022"/>
      <c r="M12" s="977"/>
      <c r="N12" s="977"/>
      <c r="O12" s="977"/>
      <c r="P12" s="977"/>
      <c r="Q12" s="977"/>
      <c r="R12" s="977"/>
      <c r="S12" s="977"/>
      <c r="T12" s="977"/>
      <c r="U12" s="977"/>
      <c r="V12" s="977"/>
    </row>
    <row r="13" spans="1:22" ht="34.5" customHeight="1">
      <c r="A13" s="1028">
        <v>45313</v>
      </c>
      <c r="B13" s="1017" t="s">
        <v>314</v>
      </c>
      <c r="C13" s="1017" t="s">
        <v>113</v>
      </c>
      <c r="D13" s="1018" t="s">
        <v>6823</v>
      </c>
      <c r="E13" s="1019" t="s">
        <v>6824</v>
      </c>
      <c r="F13" s="1017">
        <v>7411347578</v>
      </c>
      <c r="G13" s="1020" t="s">
        <v>342</v>
      </c>
      <c r="H13" s="1023" t="s">
        <v>6814</v>
      </c>
      <c r="I13" s="1020" t="s">
        <v>348</v>
      </c>
      <c r="J13" s="1022"/>
      <c r="K13" s="1022"/>
      <c r="L13" s="1024" t="s">
        <v>349</v>
      </c>
      <c r="M13" s="977"/>
      <c r="N13" s="977"/>
      <c r="O13" s="977"/>
      <c r="P13" s="977"/>
      <c r="Q13" s="977"/>
      <c r="R13" s="977"/>
      <c r="S13" s="977"/>
      <c r="T13" s="977"/>
      <c r="U13" s="977"/>
      <c r="V13" s="977"/>
    </row>
    <row r="14" spans="1:22" ht="34.5" customHeight="1">
      <c r="A14" s="1016">
        <v>45328</v>
      </c>
      <c r="B14" s="1017" t="s">
        <v>6634</v>
      </c>
      <c r="C14" s="1017" t="s">
        <v>113</v>
      </c>
      <c r="D14" s="1018" t="s">
        <v>361</v>
      </c>
      <c r="E14" s="1019" t="s">
        <v>362</v>
      </c>
      <c r="F14" s="1017">
        <v>7776871609</v>
      </c>
      <c r="G14" s="1020" t="s">
        <v>6825</v>
      </c>
      <c r="H14" s="1029" t="s">
        <v>6826</v>
      </c>
      <c r="I14" s="1020" t="s">
        <v>6827</v>
      </c>
      <c r="J14" s="1022"/>
      <c r="K14" s="1022"/>
      <c r="L14" s="1024" t="s">
        <v>6828</v>
      </c>
      <c r="M14" s="977"/>
      <c r="N14" s="977"/>
      <c r="O14" s="977"/>
      <c r="P14" s="977"/>
      <c r="Q14" s="977"/>
      <c r="R14" s="977"/>
      <c r="S14" s="977"/>
      <c r="T14" s="977"/>
      <c r="U14" s="977"/>
      <c r="V14" s="977"/>
    </row>
    <row r="15" spans="1:22" ht="34.5" customHeight="1">
      <c r="A15" s="1016">
        <v>45329</v>
      </c>
      <c r="B15" s="1017" t="s">
        <v>6634</v>
      </c>
      <c r="C15" s="1017" t="s">
        <v>113</v>
      </c>
      <c r="D15" s="1022" t="s">
        <v>371</v>
      </c>
      <c r="E15" s="1030" t="s">
        <v>6830</v>
      </c>
      <c r="F15" s="1017">
        <v>9589089221</v>
      </c>
      <c r="G15" s="1020" t="s">
        <v>363</v>
      </c>
      <c r="H15" s="1023" t="s">
        <v>6829</v>
      </c>
      <c r="I15" s="1022"/>
      <c r="J15" s="1022"/>
      <c r="K15" s="1022"/>
      <c r="L15" s="1022"/>
      <c r="M15" s="977"/>
      <c r="N15" s="977"/>
      <c r="O15" s="977"/>
      <c r="P15" s="977"/>
      <c r="Q15" s="977"/>
      <c r="R15" s="977"/>
      <c r="S15" s="977"/>
      <c r="T15" s="977"/>
      <c r="U15" s="977"/>
      <c r="V15" s="977"/>
    </row>
    <row r="16" spans="1:22" ht="34.5" customHeight="1">
      <c r="A16" s="1031">
        <v>45346</v>
      </c>
      <c r="B16" s="1017" t="s">
        <v>6634</v>
      </c>
      <c r="C16" s="1017" t="s">
        <v>113</v>
      </c>
      <c r="D16" s="1022" t="s">
        <v>401</v>
      </c>
      <c r="E16" s="1032" t="s">
        <v>402</v>
      </c>
      <c r="F16" s="1025"/>
      <c r="G16" s="1022"/>
      <c r="H16" s="1033" t="s">
        <v>6831</v>
      </c>
      <c r="I16" s="1022"/>
      <c r="J16" s="1022"/>
      <c r="K16" s="1022"/>
      <c r="L16" s="1022"/>
      <c r="M16" s="977"/>
      <c r="N16" s="977"/>
      <c r="O16" s="977"/>
      <c r="P16" s="977"/>
      <c r="Q16" s="977"/>
      <c r="R16" s="977"/>
      <c r="S16" s="977"/>
      <c r="T16" s="977"/>
      <c r="U16" s="977"/>
      <c r="V16" s="977"/>
    </row>
    <row r="17" spans="1:22" ht="34.5" customHeight="1">
      <c r="A17" s="1034">
        <v>45355</v>
      </c>
      <c r="B17" s="1017" t="s">
        <v>6805</v>
      </c>
      <c r="C17" s="1017" t="s">
        <v>113</v>
      </c>
      <c r="D17" s="1035" t="s">
        <v>411</v>
      </c>
      <c r="E17" s="1032" t="s">
        <v>5659</v>
      </c>
      <c r="F17" s="1032">
        <v>9586018418</v>
      </c>
      <c r="G17" s="1020" t="s">
        <v>403</v>
      </c>
      <c r="H17" s="1036" t="s">
        <v>6836</v>
      </c>
      <c r="I17" s="1022"/>
      <c r="J17" s="1022"/>
      <c r="K17" s="1022"/>
      <c r="L17" s="1022"/>
      <c r="M17" s="977"/>
      <c r="N17" s="977"/>
      <c r="O17" s="977"/>
      <c r="P17" s="977"/>
      <c r="Q17" s="977"/>
      <c r="R17" s="977"/>
      <c r="S17" s="977"/>
      <c r="T17" s="977"/>
      <c r="U17" s="977"/>
      <c r="V17" s="977"/>
    </row>
    <row r="18" spans="1:22" ht="34.5" customHeight="1">
      <c r="A18" s="1034">
        <v>45360</v>
      </c>
      <c r="B18" s="1032" t="s">
        <v>6805</v>
      </c>
      <c r="C18" s="1032" t="s">
        <v>6842</v>
      </c>
      <c r="D18" s="1022" t="s">
        <v>6846</v>
      </c>
      <c r="E18" s="1025" t="s">
        <v>5658</v>
      </c>
      <c r="F18" s="1032">
        <v>9737082678</v>
      </c>
      <c r="G18" s="1037" t="s">
        <v>413</v>
      </c>
      <c r="H18" s="1036" t="s">
        <v>6843</v>
      </c>
      <c r="I18" s="1038"/>
      <c r="J18" s="1038"/>
      <c r="K18" s="1038"/>
      <c r="L18" s="1038"/>
      <c r="M18" s="1026"/>
      <c r="N18" s="1026"/>
      <c r="O18" s="1026"/>
      <c r="P18" s="1026"/>
      <c r="Q18" s="1026"/>
      <c r="R18" s="1026"/>
      <c r="S18" s="1026"/>
      <c r="T18" s="1026"/>
      <c r="U18" s="1026"/>
      <c r="V18" s="1026"/>
    </row>
    <row r="19" spans="1:22" ht="34.5" customHeight="1">
      <c r="A19" s="1034">
        <v>45365</v>
      </c>
      <c r="B19" s="1017" t="s">
        <v>6844</v>
      </c>
      <c r="C19" s="1032" t="s">
        <v>6842</v>
      </c>
      <c r="F19" s="1039" t="s">
        <v>6847</v>
      </c>
      <c r="G19" s="1020" t="s">
        <v>422</v>
      </c>
      <c r="H19" s="1029" t="s">
        <v>6848</v>
      </c>
      <c r="I19" s="1022" t="s">
        <v>6427</v>
      </c>
      <c r="J19" s="1022"/>
      <c r="K19" s="1022"/>
      <c r="L19" s="1022"/>
      <c r="M19" s="977"/>
      <c r="N19" s="977"/>
      <c r="O19" s="977"/>
      <c r="P19" s="977"/>
      <c r="Q19" s="977"/>
      <c r="R19" s="977"/>
      <c r="S19" s="977"/>
      <c r="T19" s="977"/>
      <c r="U19" s="977"/>
      <c r="V19" s="977"/>
    </row>
    <row r="20" spans="1:22" ht="13.8">
      <c r="A20" s="977"/>
      <c r="B20" s="977"/>
      <c r="C20" s="977"/>
      <c r="D20" s="1008"/>
      <c r="E20" s="977"/>
      <c r="F20" s="977"/>
      <c r="G20" s="1008"/>
      <c r="H20" s="1009"/>
      <c r="I20" s="1008"/>
      <c r="J20" s="1008"/>
      <c r="K20" s="1008"/>
      <c r="L20" s="1008"/>
      <c r="M20" s="977"/>
      <c r="N20" s="977"/>
      <c r="O20" s="977"/>
      <c r="P20" s="977"/>
      <c r="Q20" s="977"/>
      <c r="R20" s="977"/>
      <c r="S20" s="977"/>
      <c r="T20" s="977"/>
      <c r="U20" s="977"/>
      <c r="V20" s="977"/>
    </row>
    <row r="21" spans="1:22" ht="13.8">
      <c r="A21" s="977"/>
      <c r="B21" s="977"/>
      <c r="C21" s="977"/>
      <c r="D21" s="1008"/>
      <c r="E21" s="977"/>
      <c r="F21" s="977"/>
      <c r="G21" s="1008"/>
      <c r="H21" s="1009"/>
      <c r="I21" s="1008"/>
      <c r="J21" s="1008"/>
      <c r="K21" s="1008"/>
      <c r="L21" s="1008"/>
      <c r="M21" s="977"/>
      <c r="N21" s="977"/>
      <c r="O21" s="977"/>
      <c r="P21" s="977"/>
      <c r="Q21" s="977"/>
      <c r="R21" s="977"/>
      <c r="S21" s="977"/>
      <c r="T21" s="977"/>
      <c r="U21" s="977"/>
      <c r="V21" s="977"/>
    </row>
    <row r="22" spans="1:22" ht="13.8">
      <c r="A22" s="977"/>
      <c r="B22" s="977"/>
      <c r="C22" s="977"/>
      <c r="D22" s="1008"/>
      <c r="E22" s="977"/>
      <c r="F22" s="977"/>
      <c r="G22" s="1008"/>
      <c r="H22" s="1009"/>
      <c r="I22" s="1008"/>
      <c r="J22" s="1008"/>
      <c r="K22" s="1008"/>
      <c r="L22" s="1008"/>
      <c r="M22" s="977"/>
      <c r="N22" s="977"/>
      <c r="O22" s="977"/>
      <c r="P22" s="977"/>
      <c r="Q22" s="977"/>
      <c r="R22" s="977"/>
      <c r="S22" s="977"/>
      <c r="T22" s="977"/>
      <c r="U22" s="977"/>
      <c r="V22" s="977"/>
    </row>
    <row r="23" spans="1:22" ht="13.8">
      <c r="A23" s="977"/>
      <c r="B23" s="977"/>
      <c r="C23" s="977"/>
      <c r="D23" s="1008"/>
      <c r="E23" s="977"/>
      <c r="F23" s="977"/>
      <c r="G23" s="1008"/>
      <c r="H23" s="1009"/>
      <c r="I23" s="1008"/>
      <c r="J23" s="1008"/>
      <c r="K23" s="1008"/>
      <c r="L23" s="1008"/>
      <c r="M23" s="977"/>
      <c r="N23" s="977"/>
      <c r="O23" s="977"/>
      <c r="P23" s="977"/>
      <c r="Q23" s="977"/>
      <c r="R23" s="977"/>
      <c r="S23" s="977"/>
      <c r="T23" s="977"/>
      <c r="U23" s="977"/>
      <c r="V23" s="977"/>
    </row>
    <row r="24" spans="1:22" ht="13.8">
      <c r="A24" s="977"/>
      <c r="B24" s="977"/>
      <c r="C24" s="977"/>
      <c r="D24" s="1008"/>
      <c r="E24" s="977"/>
      <c r="F24" s="977"/>
      <c r="G24" s="1008"/>
      <c r="H24" s="1009"/>
      <c r="I24" s="1008"/>
      <c r="J24" s="1008"/>
      <c r="K24" s="1008"/>
      <c r="L24" s="1008"/>
      <c r="M24" s="977"/>
      <c r="N24" s="977"/>
      <c r="O24" s="977"/>
      <c r="P24" s="977"/>
      <c r="Q24" s="977"/>
      <c r="R24" s="977"/>
      <c r="S24" s="977"/>
      <c r="T24" s="977"/>
      <c r="U24" s="977"/>
      <c r="V24" s="977"/>
    </row>
    <row r="25" spans="1:22" ht="13.8">
      <c r="A25" s="977"/>
      <c r="B25" s="977"/>
      <c r="C25" s="977"/>
      <c r="D25" s="1008"/>
      <c r="E25" s="977"/>
      <c r="F25" s="977"/>
      <c r="G25" s="1008"/>
      <c r="H25" s="1009"/>
      <c r="I25" s="1008"/>
      <c r="J25" s="1008"/>
      <c r="K25" s="1008"/>
      <c r="L25" s="1008"/>
      <c r="M25" s="977"/>
      <c r="N25" s="977"/>
      <c r="O25" s="977"/>
      <c r="P25" s="977"/>
      <c r="Q25" s="977"/>
      <c r="R25" s="977"/>
      <c r="S25" s="977"/>
      <c r="T25" s="977"/>
      <c r="U25" s="977"/>
      <c r="V25" s="977"/>
    </row>
    <row r="26" spans="1:22" ht="13.8">
      <c r="A26" s="977"/>
      <c r="B26" s="977"/>
      <c r="C26" s="977"/>
      <c r="D26" s="1008"/>
      <c r="E26" s="977"/>
      <c r="F26" s="977"/>
      <c r="G26" s="1008"/>
      <c r="H26" s="1009"/>
      <c r="I26" s="1008"/>
      <c r="J26" s="1008"/>
      <c r="K26" s="1008"/>
      <c r="L26" s="1008"/>
      <c r="M26" s="977"/>
      <c r="N26" s="977"/>
      <c r="O26" s="977"/>
      <c r="P26" s="977"/>
      <c r="Q26" s="977"/>
      <c r="R26" s="977"/>
      <c r="S26" s="977"/>
      <c r="T26" s="977"/>
      <c r="U26" s="977"/>
      <c r="V26" s="977"/>
    </row>
    <row r="27" spans="1:22" ht="13.8">
      <c r="A27" s="977"/>
      <c r="B27" s="977"/>
      <c r="C27" s="977"/>
      <c r="D27" s="1008"/>
      <c r="E27" s="977"/>
      <c r="F27" s="977"/>
      <c r="G27" s="1008"/>
      <c r="H27" s="1009"/>
      <c r="I27" s="1008"/>
      <c r="J27" s="1008"/>
      <c r="K27" s="1008"/>
      <c r="L27" s="1008"/>
      <c r="M27" s="977"/>
      <c r="N27" s="977"/>
      <c r="O27" s="977"/>
      <c r="P27" s="977"/>
      <c r="Q27" s="977"/>
      <c r="R27" s="977"/>
      <c r="S27" s="977"/>
      <c r="T27" s="977"/>
      <c r="U27" s="977"/>
      <c r="V27" s="977"/>
    </row>
    <row r="28" spans="1:22" ht="13.8">
      <c r="A28" s="977"/>
      <c r="B28" s="977"/>
      <c r="C28" s="977"/>
      <c r="D28" s="1008"/>
      <c r="E28" s="977"/>
      <c r="F28" s="977"/>
      <c r="G28" s="1008"/>
      <c r="H28" s="1009"/>
      <c r="I28" s="1008"/>
      <c r="J28" s="1008"/>
      <c r="K28" s="1008"/>
      <c r="L28" s="1008"/>
      <c r="M28" s="977"/>
      <c r="N28" s="977"/>
      <c r="O28" s="977"/>
      <c r="P28" s="977"/>
      <c r="Q28" s="977"/>
      <c r="R28" s="977"/>
      <c r="S28" s="977"/>
      <c r="T28" s="977"/>
      <c r="U28" s="977"/>
      <c r="V28" s="977"/>
    </row>
    <row r="29" spans="1:22" ht="13.8">
      <c r="A29" s="977"/>
      <c r="B29" s="977"/>
      <c r="C29" s="977"/>
      <c r="D29" s="1008"/>
      <c r="E29" s="977"/>
      <c r="F29" s="977"/>
      <c r="G29" s="1008"/>
      <c r="H29" s="1009"/>
      <c r="I29" s="1008"/>
      <c r="J29" s="1008"/>
      <c r="K29" s="1008"/>
      <c r="L29" s="1008"/>
      <c r="M29" s="977"/>
      <c r="N29" s="977"/>
      <c r="O29" s="977"/>
      <c r="P29" s="977"/>
      <c r="Q29" s="977"/>
      <c r="R29" s="977"/>
      <c r="S29" s="977"/>
      <c r="T29" s="977"/>
      <c r="U29" s="977"/>
      <c r="V29" s="977"/>
    </row>
    <row r="30" spans="1:22" ht="13.8">
      <c r="A30" s="977"/>
      <c r="B30" s="977"/>
      <c r="C30" s="977"/>
      <c r="D30" s="1008"/>
      <c r="E30" s="977"/>
      <c r="F30" s="977"/>
      <c r="G30" s="1008"/>
      <c r="H30" s="1009"/>
      <c r="I30" s="1008"/>
      <c r="J30" s="1008"/>
      <c r="K30" s="1008"/>
      <c r="L30" s="1008"/>
      <c r="M30" s="977"/>
      <c r="N30" s="977"/>
      <c r="O30" s="977"/>
      <c r="P30" s="977"/>
      <c r="Q30" s="977"/>
      <c r="R30" s="977"/>
      <c r="S30" s="977"/>
      <c r="T30" s="977"/>
      <c r="U30" s="977"/>
      <c r="V30" s="977"/>
    </row>
    <row r="31" spans="1:22" ht="13.8">
      <c r="A31" s="977"/>
      <c r="B31" s="977"/>
      <c r="C31" s="977"/>
      <c r="D31" s="1008"/>
      <c r="E31" s="977"/>
      <c r="F31" s="977"/>
      <c r="G31" s="1008"/>
      <c r="H31" s="1009"/>
      <c r="I31" s="1008"/>
      <c r="J31" s="1008"/>
      <c r="K31" s="1008"/>
      <c r="L31" s="1008"/>
      <c r="M31" s="977"/>
      <c r="N31" s="977"/>
      <c r="O31" s="977"/>
      <c r="P31" s="977"/>
      <c r="Q31" s="977"/>
      <c r="R31" s="977"/>
      <c r="S31" s="977"/>
      <c r="T31" s="977"/>
      <c r="U31" s="977"/>
      <c r="V31" s="977"/>
    </row>
    <row r="32" spans="1:22" ht="13.8">
      <c r="A32" s="977"/>
      <c r="B32" s="977"/>
      <c r="C32" s="977"/>
      <c r="D32" s="1008"/>
      <c r="E32" s="977"/>
      <c r="F32" s="977"/>
      <c r="G32" s="1008"/>
      <c r="H32" s="1009"/>
      <c r="I32" s="1008"/>
      <c r="J32" s="1008"/>
      <c r="K32" s="1008"/>
      <c r="L32" s="1008"/>
      <c r="M32" s="977"/>
      <c r="N32" s="977"/>
      <c r="O32" s="977"/>
      <c r="P32" s="977"/>
      <c r="Q32" s="977"/>
      <c r="R32" s="977"/>
      <c r="S32" s="977"/>
      <c r="T32" s="977"/>
      <c r="U32" s="977"/>
      <c r="V32" s="977"/>
    </row>
    <row r="33" spans="1:22" ht="13.8">
      <c r="A33" s="977"/>
      <c r="B33" s="977"/>
      <c r="C33" s="977"/>
      <c r="D33" s="1008"/>
      <c r="E33" s="977"/>
      <c r="F33" s="977"/>
      <c r="G33" s="1008"/>
      <c r="H33" s="1009"/>
      <c r="I33" s="1008"/>
      <c r="J33" s="1008"/>
      <c r="K33" s="1008"/>
      <c r="L33" s="1008"/>
      <c r="M33" s="977"/>
      <c r="N33" s="977"/>
      <c r="O33" s="977"/>
      <c r="P33" s="977"/>
      <c r="Q33" s="977"/>
      <c r="R33" s="977"/>
      <c r="S33" s="977"/>
      <c r="T33" s="977"/>
      <c r="U33" s="977"/>
      <c r="V33" s="977"/>
    </row>
    <row r="34" spans="1:22" ht="13.8">
      <c r="A34" s="977"/>
      <c r="B34" s="977"/>
      <c r="C34" s="977"/>
      <c r="D34" s="1008"/>
      <c r="E34" s="977"/>
      <c r="F34" s="977"/>
      <c r="G34" s="1008"/>
      <c r="H34" s="1009"/>
      <c r="I34" s="1008"/>
      <c r="J34" s="1008"/>
      <c r="K34" s="1008"/>
      <c r="L34" s="1008"/>
      <c r="M34" s="977"/>
      <c r="N34" s="977"/>
      <c r="O34" s="977"/>
      <c r="P34" s="977"/>
      <c r="Q34" s="977"/>
      <c r="R34" s="977"/>
      <c r="S34" s="977"/>
      <c r="T34" s="977"/>
      <c r="U34" s="977"/>
      <c r="V34" s="977"/>
    </row>
    <row r="35" spans="1:22" ht="13.8">
      <c r="A35" s="977"/>
      <c r="B35" s="977"/>
      <c r="C35" s="977"/>
      <c r="D35" s="1008"/>
      <c r="E35" s="977"/>
      <c r="F35" s="977"/>
      <c r="G35" s="1008"/>
      <c r="H35" s="1009"/>
      <c r="I35" s="1008"/>
      <c r="J35" s="1008"/>
      <c r="K35" s="1008"/>
      <c r="L35" s="1008"/>
      <c r="M35" s="977"/>
      <c r="N35" s="977"/>
      <c r="O35" s="977"/>
      <c r="P35" s="977"/>
      <c r="Q35" s="977"/>
      <c r="R35" s="977"/>
      <c r="S35" s="977"/>
      <c r="T35" s="977"/>
      <c r="U35" s="977"/>
      <c r="V35" s="977"/>
    </row>
    <row r="36" spans="1:22" ht="13.8">
      <c r="A36" s="977"/>
      <c r="B36" s="977"/>
      <c r="C36" s="977"/>
      <c r="D36" s="1008"/>
      <c r="E36" s="977"/>
      <c r="F36" s="977"/>
      <c r="G36" s="1008"/>
      <c r="H36" s="1009"/>
      <c r="I36" s="1008"/>
      <c r="J36" s="1008"/>
      <c r="K36" s="1008"/>
      <c r="L36" s="1008"/>
      <c r="M36" s="977"/>
      <c r="N36" s="977"/>
      <c r="O36" s="977"/>
      <c r="P36" s="977"/>
      <c r="Q36" s="977"/>
      <c r="R36" s="977"/>
      <c r="S36" s="977"/>
      <c r="T36" s="977"/>
      <c r="U36" s="977"/>
      <c r="V36" s="977"/>
    </row>
    <row r="37" spans="1:22" ht="13.8">
      <c r="A37" s="977"/>
      <c r="B37" s="977"/>
      <c r="C37" s="977"/>
      <c r="D37" s="1008"/>
      <c r="E37" s="977"/>
      <c r="F37" s="977"/>
      <c r="G37" s="1008"/>
      <c r="H37" s="1009"/>
      <c r="I37" s="1008"/>
      <c r="J37" s="1008"/>
      <c r="K37" s="1008"/>
      <c r="L37" s="1008"/>
      <c r="M37" s="977"/>
      <c r="N37" s="977"/>
      <c r="O37" s="977"/>
      <c r="P37" s="977"/>
      <c r="Q37" s="977"/>
      <c r="R37" s="977"/>
      <c r="S37" s="977"/>
      <c r="T37" s="977"/>
      <c r="U37" s="977"/>
      <c r="V37" s="977"/>
    </row>
    <row r="38" spans="1:22" ht="13.8">
      <c r="A38" s="977"/>
      <c r="B38" s="977"/>
      <c r="C38" s="977"/>
      <c r="D38" s="1008"/>
      <c r="E38" s="977"/>
      <c r="F38" s="977"/>
      <c r="G38" s="1008"/>
      <c r="H38" s="1009"/>
      <c r="I38" s="1008"/>
      <c r="J38" s="1008"/>
      <c r="K38" s="1008"/>
      <c r="L38" s="1008"/>
      <c r="M38" s="977"/>
      <c r="N38" s="977"/>
      <c r="O38" s="977"/>
      <c r="P38" s="977"/>
      <c r="Q38" s="977"/>
      <c r="R38" s="977"/>
      <c r="S38" s="977"/>
      <c r="T38" s="977"/>
      <c r="U38" s="977"/>
      <c r="V38" s="977"/>
    </row>
    <row r="39" spans="1:22" ht="13.8">
      <c r="A39" s="977"/>
      <c r="B39" s="977"/>
      <c r="C39" s="977"/>
      <c r="D39" s="1008"/>
      <c r="E39" s="977"/>
      <c r="F39" s="977"/>
      <c r="G39" s="1008"/>
      <c r="H39" s="1009"/>
      <c r="I39" s="1008"/>
      <c r="J39" s="1008"/>
      <c r="K39" s="1008"/>
      <c r="L39" s="1008"/>
      <c r="M39" s="977"/>
      <c r="N39" s="977"/>
      <c r="O39" s="977"/>
      <c r="P39" s="977"/>
      <c r="Q39" s="977"/>
      <c r="R39" s="977"/>
      <c r="S39" s="977"/>
      <c r="T39" s="977"/>
      <c r="U39" s="977"/>
      <c r="V39" s="977"/>
    </row>
    <row r="40" spans="1:22" ht="13.8">
      <c r="A40" s="977"/>
      <c r="B40" s="977"/>
      <c r="C40" s="977"/>
      <c r="D40" s="1008"/>
      <c r="E40" s="977"/>
      <c r="F40" s="977"/>
      <c r="G40" s="1008"/>
      <c r="H40" s="1009"/>
      <c r="I40" s="1008"/>
      <c r="J40" s="1008"/>
      <c r="K40" s="1008"/>
      <c r="L40" s="1008"/>
      <c r="M40" s="977"/>
      <c r="N40" s="977"/>
      <c r="O40" s="977"/>
      <c r="P40" s="977"/>
      <c r="Q40" s="977"/>
      <c r="R40" s="977"/>
      <c r="S40" s="977"/>
      <c r="T40" s="977"/>
      <c r="U40" s="977"/>
      <c r="V40" s="977"/>
    </row>
    <row r="41" spans="1:22" ht="13.8">
      <c r="A41" s="977"/>
      <c r="B41" s="977"/>
      <c r="C41" s="977"/>
      <c r="D41" s="1008"/>
      <c r="E41" s="977"/>
      <c r="F41" s="977"/>
      <c r="G41" s="1008"/>
      <c r="H41" s="1009"/>
      <c r="I41" s="1008"/>
      <c r="J41" s="1008"/>
      <c r="K41" s="1008"/>
      <c r="L41" s="1008"/>
      <c r="M41" s="977"/>
      <c r="N41" s="977"/>
      <c r="O41" s="977"/>
      <c r="P41" s="977"/>
      <c r="Q41" s="977"/>
      <c r="R41" s="977"/>
      <c r="S41" s="977"/>
      <c r="T41" s="977"/>
      <c r="U41" s="977"/>
      <c r="V41" s="977"/>
    </row>
    <row r="42" spans="1:22" ht="13.8">
      <c r="A42" s="977"/>
      <c r="B42" s="977"/>
      <c r="C42" s="977"/>
      <c r="D42" s="1008"/>
      <c r="E42" s="977"/>
      <c r="F42" s="977"/>
      <c r="G42" s="1008"/>
      <c r="H42" s="1009"/>
      <c r="I42" s="1008"/>
      <c r="J42" s="1008"/>
      <c r="K42" s="1008"/>
      <c r="L42" s="1008"/>
      <c r="M42" s="977"/>
      <c r="N42" s="977"/>
      <c r="O42" s="977"/>
      <c r="P42" s="977"/>
      <c r="Q42" s="977"/>
      <c r="R42" s="977"/>
      <c r="S42" s="977"/>
      <c r="T42" s="977"/>
      <c r="U42" s="977"/>
      <c r="V42" s="977"/>
    </row>
    <row r="43" spans="1:22" ht="13.8">
      <c r="A43" s="977"/>
      <c r="B43" s="977"/>
      <c r="C43" s="977"/>
      <c r="D43" s="1008"/>
      <c r="E43" s="977"/>
      <c r="F43" s="977"/>
      <c r="G43" s="1008"/>
      <c r="H43" s="1009"/>
      <c r="I43" s="1008"/>
      <c r="J43" s="1008"/>
      <c r="K43" s="1008"/>
      <c r="L43" s="1008"/>
      <c r="M43" s="977"/>
      <c r="N43" s="977"/>
      <c r="O43" s="977"/>
      <c r="P43" s="977"/>
      <c r="Q43" s="977"/>
      <c r="R43" s="977"/>
      <c r="S43" s="977"/>
      <c r="T43" s="977"/>
      <c r="U43" s="977"/>
      <c r="V43" s="977"/>
    </row>
    <row r="44" spans="1:22" ht="13.8">
      <c r="A44" s="977"/>
      <c r="B44" s="977"/>
      <c r="C44" s="977"/>
      <c r="D44" s="1008"/>
      <c r="E44" s="977"/>
      <c r="F44" s="977"/>
      <c r="G44" s="1008"/>
      <c r="H44" s="1009"/>
      <c r="I44" s="1008"/>
      <c r="J44" s="1008"/>
      <c r="K44" s="1008"/>
      <c r="L44" s="1008"/>
      <c r="M44" s="977"/>
      <c r="N44" s="977"/>
      <c r="O44" s="977"/>
      <c r="P44" s="977"/>
      <c r="Q44" s="977"/>
      <c r="R44" s="977"/>
      <c r="S44" s="977"/>
      <c r="T44" s="977"/>
      <c r="U44" s="977"/>
      <c r="V44" s="977"/>
    </row>
    <row r="45" spans="1:22" ht="13.8">
      <c r="A45" s="977"/>
      <c r="B45" s="977"/>
      <c r="C45" s="977"/>
      <c r="D45" s="1008"/>
      <c r="E45" s="977"/>
      <c r="F45" s="977"/>
      <c r="G45" s="1008"/>
      <c r="H45" s="1009"/>
      <c r="I45" s="1008"/>
      <c r="J45" s="1008"/>
      <c r="K45" s="1008"/>
      <c r="L45" s="1008"/>
      <c r="M45" s="977"/>
      <c r="N45" s="977"/>
      <c r="O45" s="977"/>
      <c r="P45" s="977"/>
      <c r="Q45" s="977"/>
      <c r="R45" s="977"/>
      <c r="S45" s="977"/>
      <c r="T45" s="977"/>
      <c r="U45" s="977"/>
      <c r="V45" s="977"/>
    </row>
    <row r="46" spans="1:22" ht="13.8">
      <c r="A46" s="977"/>
      <c r="B46" s="977"/>
      <c r="C46" s="977"/>
      <c r="D46" s="1008"/>
      <c r="E46" s="977"/>
      <c r="F46" s="977"/>
      <c r="G46" s="1008"/>
      <c r="H46" s="1009"/>
      <c r="I46" s="1008"/>
      <c r="J46" s="1008"/>
      <c r="K46" s="1008"/>
      <c r="L46" s="1008"/>
      <c r="M46" s="977"/>
      <c r="N46" s="977"/>
      <c r="O46" s="977"/>
      <c r="P46" s="977"/>
      <c r="Q46" s="977"/>
      <c r="R46" s="977"/>
      <c r="S46" s="977"/>
      <c r="T46" s="977"/>
      <c r="U46" s="977"/>
      <c r="V46" s="977"/>
    </row>
    <row r="47" spans="1:22" ht="13.8">
      <c r="A47" s="977"/>
      <c r="B47" s="977"/>
      <c r="C47" s="977"/>
      <c r="D47" s="1008"/>
      <c r="E47" s="977"/>
      <c r="F47" s="977"/>
      <c r="G47" s="1008"/>
      <c r="H47" s="1009"/>
      <c r="I47" s="1008"/>
      <c r="J47" s="1008"/>
      <c r="K47" s="1008"/>
      <c r="L47" s="1008"/>
      <c r="M47" s="977"/>
      <c r="N47" s="977"/>
      <c r="O47" s="977"/>
      <c r="P47" s="977"/>
      <c r="Q47" s="977"/>
      <c r="R47" s="977"/>
      <c r="S47" s="977"/>
      <c r="T47" s="977"/>
      <c r="U47" s="977"/>
      <c r="V47" s="977"/>
    </row>
    <row r="48" spans="1:22" ht="13.8">
      <c r="A48" s="977"/>
      <c r="B48" s="977"/>
      <c r="C48" s="977"/>
      <c r="D48" s="1008"/>
      <c r="E48" s="977"/>
      <c r="F48" s="977"/>
      <c r="G48" s="1008"/>
      <c r="H48" s="1009"/>
      <c r="I48" s="1008"/>
      <c r="J48" s="1008"/>
      <c r="K48" s="1008"/>
      <c r="L48" s="1008"/>
      <c r="M48" s="977"/>
      <c r="N48" s="977"/>
      <c r="O48" s="977"/>
      <c r="P48" s="977"/>
      <c r="Q48" s="977"/>
      <c r="R48" s="977"/>
      <c r="S48" s="977"/>
      <c r="T48" s="977"/>
      <c r="U48" s="977"/>
      <c r="V48" s="977"/>
    </row>
    <row r="49" spans="1:22" ht="13.8">
      <c r="A49" s="977"/>
      <c r="B49" s="977"/>
      <c r="C49" s="977"/>
      <c r="D49" s="1008"/>
      <c r="E49" s="977"/>
      <c r="F49" s="977"/>
      <c r="G49" s="1008"/>
      <c r="H49" s="1009"/>
      <c r="I49" s="1008"/>
      <c r="J49" s="1008"/>
      <c r="K49" s="1008"/>
      <c r="L49" s="1008"/>
      <c r="M49" s="977"/>
      <c r="N49" s="977"/>
      <c r="O49" s="977"/>
      <c r="P49" s="977"/>
      <c r="Q49" s="977"/>
      <c r="R49" s="977"/>
      <c r="S49" s="977"/>
      <c r="T49" s="977"/>
      <c r="U49" s="977"/>
      <c r="V49" s="977"/>
    </row>
    <row r="50" spans="1:22" ht="13.8">
      <c r="A50" s="977"/>
      <c r="B50" s="977"/>
      <c r="C50" s="977"/>
      <c r="D50" s="1008"/>
      <c r="E50" s="977"/>
      <c r="F50" s="977"/>
      <c r="G50" s="1008"/>
      <c r="H50" s="1009"/>
      <c r="I50" s="1008"/>
      <c r="J50" s="1008"/>
      <c r="K50" s="1008"/>
      <c r="L50" s="1008"/>
      <c r="M50" s="977"/>
      <c r="N50" s="977"/>
      <c r="O50" s="977"/>
      <c r="P50" s="977"/>
      <c r="Q50" s="977"/>
      <c r="R50" s="977"/>
      <c r="S50" s="977"/>
      <c r="T50" s="977"/>
      <c r="U50" s="977"/>
      <c r="V50" s="977"/>
    </row>
    <row r="51" spans="1:22" ht="13.8">
      <c r="A51" s="977"/>
      <c r="B51" s="977"/>
      <c r="C51" s="977"/>
      <c r="D51" s="1008"/>
      <c r="E51" s="977"/>
      <c r="F51" s="977"/>
      <c r="G51" s="1008"/>
      <c r="H51" s="1009"/>
      <c r="I51" s="1008"/>
      <c r="J51" s="1008"/>
      <c r="K51" s="1008"/>
      <c r="L51" s="1008"/>
      <c r="M51" s="977"/>
      <c r="N51" s="977"/>
      <c r="O51" s="977"/>
      <c r="P51" s="977"/>
      <c r="Q51" s="977"/>
      <c r="R51" s="977"/>
      <c r="S51" s="977"/>
      <c r="T51" s="977"/>
      <c r="U51" s="977"/>
      <c r="V51" s="977"/>
    </row>
    <row r="52" spans="1:22" ht="13.8">
      <c r="A52" s="977"/>
      <c r="B52" s="977"/>
      <c r="C52" s="977"/>
      <c r="D52" s="1008"/>
      <c r="E52" s="977"/>
      <c r="F52" s="977"/>
      <c r="G52" s="1008"/>
      <c r="H52" s="1009"/>
      <c r="I52" s="1008"/>
      <c r="J52" s="1008"/>
      <c r="K52" s="1008"/>
      <c r="L52" s="1008"/>
      <c r="M52" s="977"/>
      <c r="N52" s="977"/>
      <c r="O52" s="977"/>
      <c r="P52" s="977"/>
      <c r="Q52" s="977"/>
      <c r="R52" s="977"/>
      <c r="S52" s="977"/>
      <c r="T52" s="977"/>
      <c r="U52" s="977"/>
      <c r="V52" s="977"/>
    </row>
    <row r="53" spans="1:22" ht="13.8">
      <c r="A53" s="977"/>
      <c r="B53" s="977"/>
      <c r="C53" s="977"/>
      <c r="D53" s="1008"/>
      <c r="E53" s="977"/>
      <c r="F53" s="977"/>
      <c r="G53" s="1008"/>
      <c r="H53" s="1009"/>
      <c r="I53" s="1008"/>
      <c r="J53" s="1008"/>
      <c r="K53" s="1008"/>
      <c r="L53" s="1008"/>
      <c r="M53" s="977"/>
      <c r="N53" s="977"/>
      <c r="O53" s="977"/>
      <c r="P53" s="977"/>
      <c r="Q53" s="977"/>
      <c r="R53" s="977"/>
      <c r="S53" s="977"/>
      <c r="T53" s="977"/>
      <c r="U53" s="977"/>
      <c r="V53" s="977"/>
    </row>
    <row r="54" spans="1:22" ht="13.8">
      <c r="A54" s="977"/>
      <c r="B54" s="977"/>
      <c r="C54" s="977"/>
      <c r="D54" s="1008"/>
      <c r="E54" s="977"/>
      <c r="F54" s="977"/>
      <c r="G54" s="1008"/>
      <c r="H54" s="1009"/>
      <c r="I54" s="1008"/>
      <c r="J54" s="1008"/>
      <c r="K54" s="1008"/>
      <c r="L54" s="1008"/>
      <c r="M54" s="977"/>
      <c r="N54" s="977"/>
      <c r="O54" s="977"/>
      <c r="P54" s="977"/>
      <c r="Q54" s="977"/>
      <c r="R54" s="977"/>
      <c r="S54" s="977"/>
      <c r="T54" s="977"/>
      <c r="U54" s="977"/>
      <c r="V54" s="977"/>
    </row>
    <row r="55" spans="1:22" ht="13.8">
      <c r="A55" s="977"/>
      <c r="B55" s="977"/>
      <c r="C55" s="977"/>
      <c r="D55" s="1008"/>
      <c r="E55" s="977"/>
      <c r="F55" s="977"/>
      <c r="G55" s="1008"/>
      <c r="H55" s="1009"/>
      <c r="I55" s="1008"/>
      <c r="J55" s="1008"/>
      <c r="K55" s="1008"/>
      <c r="L55" s="1008"/>
      <c r="M55" s="977"/>
      <c r="N55" s="977"/>
      <c r="O55" s="977"/>
      <c r="P55" s="977"/>
      <c r="Q55" s="977"/>
      <c r="R55" s="977"/>
      <c r="S55" s="977"/>
      <c r="T55" s="977"/>
      <c r="U55" s="977"/>
      <c r="V55" s="977"/>
    </row>
    <row r="56" spans="1:22" ht="13.8">
      <c r="A56" s="977"/>
      <c r="B56" s="977"/>
      <c r="C56" s="977"/>
      <c r="D56" s="1008"/>
      <c r="E56" s="977"/>
      <c r="F56" s="977"/>
      <c r="G56" s="1008"/>
      <c r="H56" s="1009"/>
      <c r="I56" s="1008"/>
      <c r="J56" s="1008"/>
      <c r="K56" s="1008"/>
      <c r="L56" s="1008"/>
      <c r="M56" s="977"/>
      <c r="N56" s="977"/>
      <c r="O56" s="977"/>
      <c r="P56" s="977"/>
      <c r="Q56" s="977"/>
      <c r="R56" s="977"/>
      <c r="S56" s="977"/>
      <c r="T56" s="977"/>
      <c r="U56" s="977"/>
      <c r="V56" s="977"/>
    </row>
    <row r="57" spans="1:22" ht="13.8">
      <c r="A57" s="977"/>
      <c r="B57" s="977"/>
      <c r="C57" s="977"/>
      <c r="D57" s="1008"/>
      <c r="E57" s="977"/>
      <c r="F57" s="977"/>
      <c r="G57" s="1008"/>
      <c r="H57" s="1009"/>
      <c r="I57" s="1008"/>
      <c r="J57" s="1008"/>
      <c r="K57" s="1008"/>
      <c r="L57" s="1008"/>
      <c r="M57" s="977"/>
      <c r="N57" s="977"/>
      <c r="O57" s="977"/>
      <c r="P57" s="977"/>
      <c r="Q57" s="977"/>
      <c r="R57" s="977"/>
      <c r="S57" s="977"/>
      <c r="T57" s="977"/>
      <c r="U57" s="977"/>
      <c r="V57" s="977"/>
    </row>
    <row r="58" spans="1:22" ht="13.8">
      <c r="A58" s="977"/>
      <c r="B58" s="977"/>
      <c r="C58" s="977"/>
      <c r="D58" s="1008"/>
      <c r="E58" s="977"/>
      <c r="F58" s="977"/>
      <c r="G58" s="1008"/>
      <c r="H58" s="1009"/>
      <c r="I58" s="1008"/>
      <c r="J58" s="1008"/>
      <c r="K58" s="1008"/>
      <c r="L58" s="1008"/>
      <c r="M58" s="977"/>
      <c r="N58" s="977"/>
      <c r="O58" s="977"/>
      <c r="P58" s="977"/>
      <c r="Q58" s="977"/>
      <c r="R58" s="977"/>
      <c r="S58" s="977"/>
      <c r="T58" s="977"/>
      <c r="U58" s="977"/>
      <c r="V58" s="977"/>
    </row>
    <row r="59" spans="1:22" ht="13.8">
      <c r="A59" s="977"/>
      <c r="B59" s="977"/>
      <c r="C59" s="977"/>
      <c r="D59" s="1008"/>
      <c r="E59" s="977"/>
      <c r="F59" s="977"/>
      <c r="G59" s="1008"/>
      <c r="H59" s="1009"/>
      <c r="I59" s="1008"/>
      <c r="J59" s="1008"/>
      <c r="K59" s="1008"/>
      <c r="L59" s="1008"/>
      <c r="M59" s="977"/>
      <c r="N59" s="977"/>
      <c r="O59" s="977"/>
      <c r="P59" s="977"/>
      <c r="Q59" s="977"/>
      <c r="R59" s="977"/>
      <c r="S59" s="977"/>
      <c r="T59" s="977"/>
      <c r="U59" s="977"/>
      <c r="V59" s="977"/>
    </row>
    <row r="60" spans="1:22" ht="13.8">
      <c r="A60" s="977"/>
      <c r="B60" s="977"/>
      <c r="C60" s="977"/>
      <c r="D60" s="1008"/>
      <c r="E60" s="977"/>
      <c r="F60" s="977"/>
      <c r="G60" s="1008"/>
      <c r="H60" s="1009"/>
      <c r="I60" s="1008"/>
      <c r="J60" s="1008"/>
      <c r="K60" s="1008"/>
      <c r="L60" s="1008"/>
      <c r="M60" s="977"/>
      <c r="N60" s="977"/>
      <c r="O60" s="977"/>
      <c r="P60" s="977"/>
      <c r="Q60" s="977"/>
      <c r="R60" s="977"/>
      <c r="S60" s="977"/>
      <c r="T60" s="977"/>
      <c r="U60" s="977"/>
      <c r="V60" s="977"/>
    </row>
    <row r="61" spans="1:22" ht="13.8">
      <c r="A61" s="977"/>
      <c r="B61" s="977"/>
      <c r="C61" s="977"/>
      <c r="D61" s="1008"/>
      <c r="E61" s="977"/>
      <c r="F61" s="977"/>
      <c r="G61" s="1008"/>
      <c r="H61" s="1009"/>
      <c r="I61" s="1008"/>
      <c r="J61" s="1008"/>
      <c r="K61" s="1008"/>
      <c r="L61" s="1008"/>
      <c r="M61" s="977"/>
      <c r="N61" s="977"/>
      <c r="O61" s="977"/>
      <c r="P61" s="977"/>
      <c r="Q61" s="977"/>
      <c r="R61" s="977"/>
      <c r="S61" s="977"/>
      <c r="T61" s="977"/>
      <c r="U61" s="977"/>
      <c r="V61" s="977"/>
    </row>
    <row r="62" spans="1:22" ht="13.8">
      <c r="A62" s="977"/>
      <c r="B62" s="977"/>
      <c r="C62" s="977"/>
      <c r="D62" s="1008"/>
      <c r="E62" s="977"/>
      <c r="F62" s="977"/>
      <c r="G62" s="1008"/>
      <c r="H62" s="1009"/>
      <c r="I62" s="1008"/>
      <c r="J62" s="1008"/>
      <c r="K62" s="1008"/>
      <c r="L62" s="1008"/>
      <c r="M62" s="977"/>
      <c r="N62" s="977"/>
      <c r="O62" s="977"/>
      <c r="P62" s="977"/>
      <c r="Q62" s="977"/>
      <c r="R62" s="977"/>
      <c r="S62" s="977"/>
      <c r="T62" s="977"/>
      <c r="U62" s="977"/>
      <c r="V62" s="977"/>
    </row>
    <row r="63" spans="1:22" ht="13.8">
      <c r="A63" s="977"/>
      <c r="B63" s="977"/>
      <c r="C63" s="977"/>
      <c r="D63" s="1008"/>
      <c r="E63" s="977"/>
      <c r="F63" s="977"/>
      <c r="G63" s="1008"/>
      <c r="H63" s="1009"/>
      <c r="I63" s="1008"/>
      <c r="J63" s="1008"/>
      <c r="K63" s="1008"/>
      <c r="L63" s="1008"/>
      <c r="M63" s="977"/>
      <c r="N63" s="977"/>
      <c r="O63" s="977"/>
      <c r="P63" s="977"/>
      <c r="Q63" s="977"/>
      <c r="R63" s="977"/>
      <c r="S63" s="977"/>
      <c r="T63" s="977"/>
      <c r="U63" s="977"/>
      <c r="V63" s="977"/>
    </row>
    <row r="64" spans="1:22" ht="13.8">
      <c r="A64" s="977"/>
      <c r="B64" s="977"/>
      <c r="C64" s="977"/>
      <c r="D64" s="1008"/>
      <c r="E64" s="977"/>
      <c r="F64" s="977"/>
      <c r="G64" s="1008"/>
      <c r="H64" s="1009"/>
      <c r="I64" s="1008"/>
      <c r="J64" s="1008"/>
      <c r="K64" s="1008"/>
      <c r="L64" s="1008"/>
      <c r="M64" s="977"/>
      <c r="N64" s="977"/>
      <c r="O64" s="977"/>
      <c r="P64" s="977"/>
      <c r="Q64" s="977"/>
      <c r="R64" s="977"/>
      <c r="S64" s="977"/>
      <c r="T64" s="977"/>
      <c r="U64" s="977"/>
      <c r="V64" s="977"/>
    </row>
    <row r="65" spans="1:22" ht="13.8">
      <c r="A65" s="977"/>
      <c r="B65" s="977"/>
      <c r="C65" s="977"/>
      <c r="D65" s="1008"/>
      <c r="E65" s="977"/>
      <c r="F65" s="977"/>
      <c r="G65" s="1008"/>
      <c r="H65" s="1009"/>
      <c r="I65" s="1008"/>
      <c r="J65" s="1008"/>
      <c r="K65" s="1008"/>
      <c r="L65" s="1008"/>
      <c r="M65" s="977"/>
      <c r="N65" s="977"/>
      <c r="O65" s="977"/>
      <c r="P65" s="977"/>
      <c r="Q65" s="977"/>
      <c r="R65" s="977"/>
      <c r="S65" s="977"/>
      <c r="T65" s="977"/>
      <c r="U65" s="977"/>
      <c r="V65" s="977"/>
    </row>
    <row r="66" spans="1:22" ht="13.8">
      <c r="A66" s="977"/>
      <c r="B66" s="977"/>
      <c r="C66" s="977"/>
      <c r="D66" s="1008"/>
      <c r="E66" s="977"/>
      <c r="F66" s="977"/>
      <c r="G66" s="1008"/>
      <c r="H66" s="1009"/>
      <c r="I66" s="1008"/>
      <c r="J66" s="1008"/>
      <c r="K66" s="1008"/>
      <c r="L66" s="1008"/>
      <c r="M66" s="977"/>
      <c r="N66" s="977"/>
      <c r="O66" s="977"/>
      <c r="P66" s="977"/>
      <c r="Q66" s="977"/>
      <c r="R66" s="977"/>
      <c r="S66" s="977"/>
      <c r="T66" s="977"/>
      <c r="U66" s="977"/>
      <c r="V66" s="977"/>
    </row>
    <row r="67" spans="1:22" ht="13.8">
      <c r="A67" s="977"/>
      <c r="B67" s="977"/>
      <c r="C67" s="977"/>
      <c r="D67" s="1008"/>
      <c r="E67" s="977"/>
      <c r="F67" s="977"/>
      <c r="G67" s="1008"/>
      <c r="H67" s="1009"/>
      <c r="I67" s="1008"/>
      <c r="J67" s="1008"/>
      <c r="K67" s="1008"/>
      <c r="L67" s="1008"/>
      <c r="M67" s="977"/>
      <c r="N67" s="977"/>
      <c r="O67" s="977"/>
      <c r="P67" s="977"/>
      <c r="Q67" s="977"/>
      <c r="R67" s="977"/>
      <c r="S67" s="977"/>
      <c r="T67" s="977"/>
      <c r="U67" s="977"/>
      <c r="V67" s="977"/>
    </row>
    <row r="68" spans="1:22" ht="13.8">
      <c r="A68" s="977"/>
      <c r="B68" s="977"/>
      <c r="C68" s="977"/>
      <c r="D68" s="1008"/>
      <c r="E68" s="977"/>
      <c r="F68" s="977"/>
      <c r="G68" s="1008"/>
      <c r="H68" s="1009"/>
      <c r="I68" s="1008"/>
      <c r="J68" s="1008"/>
      <c r="K68" s="1008"/>
      <c r="L68" s="1008"/>
      <c r="M68" s="977"/>
      <c r="N68" s="977"/>
      <c r="O68" s="977"/>
      <c r="P68" s="977"/>
      <c r="Q68" s="977"/>
      <c r="R68" s="977"/>
      <c r="S68" s="977"/>
      <c r="T68" s="977"/>
      <c r="U68" s="977"/>
      <c r="V68" s="977"/>
    </row>
    <row r="69" spans="1:22" ht="13.8">
      <c r="A69" s="977"/>
      <c r="B69" s="977"/>
      <c r="C69" s="977"/>
      <c r="D69" s="1008"/>
      <c r="E69" s="977"/>
      <c r="F69" s="977"/>
      <c r="G69" s="1008"/>
      <c r="H69" s="1009"/>
      <c r="I69" s="1008"/>
      <c r="J69" s="1008"/>
      <c r="K69" s="1008"/>
      <c r="L69" s="1008"/>
      <c r="M69" s="977"/>
      <c r="N69" s="977"/>
      <c r="O69" s="977"/>
      <c r="P69" s="977"/>
      <c r="Q69" s="977"/>
      <c r="R69" s="977"/>
      <c r="S69" s="977"/>
      <c r="T69" s="977"/>
      <c r="U69" s="977"/>
      <c r="V69" s="977"/>
    </row>
    <row r="70" spans="1:22" ht="13.8">
      <c r="A70" s="977"/>
      <c r="B70" s="977"/>
      <c r="C70" s="977"/>
      <c r="D70" s="1008"/>
      <c r="E70" s="977"/>
      <c r="F70" s="977"/>
      <c r="G70" s="1008"/>
      <c r="H70" s="1009"/>
      <c r="I70" s="1008"/>
      <c r="J70" s="1008"/>
      <c r="K70" s="1008"/>
      <c r="L70" s="1008"/>
      <c r="M70" s="977"/>
      <c r="N70" s="977"/>
      <c r="O70" s="977"/>
      <c r="P70" s="977"/>
      <c r="Q70" s="977"/>
      <c r="R70" s="977"/>
      <c r="S70" s="977"/>
      <c r="T70" s="977"/>
      <c r="U70" s="977"/>
      <c r="V70" s="977"/>
    </row>
    <row r="71" spans="1:22" ht="13.8">
      <c r="A71" s="977"/>
      <c r="B71" s="977"/>
      <c r="C71" s="977"/>
      <c r="D71" s="1008"/>
      <c r="E71" s="977"/>
      <c r="F71" s="977"/>
      <c r="G71" s="1008"/>
      <c r="H71" s="1009"/>
      <c r="I71" s="1008"/>
      <c r="J71" s="1008"/>
      <c r="K71" s="1008"/>
      <c r="L71" s="1008"/>
      <c r="M71" s="977"/>
      <c r="N71" s="977"/>
      <c r="O71" s="977"/>
      <c r="P71" s="977"/>
      <c r="Q71" s="977"/>
      <c r="R71" s="977"/>
      <c r="S71" s="977"/>
      <c r="T71" s="977"/>
      <c r="U71" s="977"/>
      <c r="V71" s="977"/>
    </row>
    <row r="72" spans="1:22" ht="13.8">
      <c r="A72" s="977"/>
      <c r="B72" s="977"/>
      <c r="C72" s="977"/>
      <c r="D72" s="1008"/>
      <c r="E72" s="977"/>
      <c r="F72" s="977"/>
      <c r="G72" s="1008"/>
      <c r="H72" s="1009"/>
      <c r="I72" s="1008"/>
      <c r="J72" s="1008"/>
      <c r="K72" s="1008"/>
      <c r="L72" s="1008"/>
      <c r="M72" s="977"/>
      <c r="N72" s="977"/>
      <c r="O72" s="977"/>
      <c r="P72" s="977"/>
      <c r="Q72" s="977"/>
      <c r="R72" s="977"/>
      <c r="S72" s="977"/>
      <c r="T72" s="977"/>
      <c r="U72" s="977"/>
      <c r="V72" s="977"/>
    </row>
    <row r="73" spans="1:22" ht="13.8">
      <c r="A73" s="977"/>
      <c r="B73" s="977"/>
      <c r="C73" s="977"/>
      <c r="D73" s="1008"/>
      <c r="E73" s="977"/>
      <c r="F73" s="977"/>
      <c r="G73" s="1008"/>
      <c r="H73" s="1009"/>
      <c r="I73" s="1008"/>
      <c r="J73" s="1008"/>
      <c r="K73" s="1008"/>
      <c r="L73" s="1008"/>
      <c r="M73" s="977"/>
      <c r="N73" s="977"/>
      <c r="O73" s="977"/>
      <c r="P73" s="977"/>
      <c r="Q73" s="977"/>
      <c r="R73" s="977"/>
      <c r="S73" s="977"/>
      <c r="T73" s="977"/>
      <c r="U73" s="977"/>
      <c r="V73" s="977"/>
    </row>
    <row r="74" spans="1:22" ht="13.8">
      <c r="A74" s="977"/>
      <c r="B74" s="977"/>
      <c r="C74" s="977"/>
      <c r="D74" s="1008"/>
      <c r="E74" s="977"/>
      <c r="F74" s="977"/>
      <c r="G74" s="1008"/>
      <c r="H74" s="1009"/>
      <c r="I74" s="1008"/>
      <c r="J74" s="1008"/>
      <c r="K74" s="1008"/>
      <c r="L74" s="1008"/>
      <c r="M74" s="977"/>
      <c r="N74" s="977"/>
      <c r="O74" s="977"/>
      <c r="P74" s="977"/>
      <c r="Q74" s="977"/>
      <c r="R74" s="977"/>
      <c r="S74" s="977"/>
      <c r="T74" s="977"/>
      <c r="U74" s="977"/>
      <c r="V74" s="977"/>
    </row>
    <row r="75" spans="1:22" ht="13.8">
      <c r="A75" s="977"/>
      <c r="B75" s="977"/>
      <c r="C75" s="977"/>
      <c r="D75" s="1008"/>
      <c r="E75" s="977"/>
      <c r="F75" s="977"/>
      <c r="G75" s="1008"/>
      <c r="H75" s="1009"/>
      <c r="I75" s="1008"/>
      <c r="J75" s="1008"/>
      <c r="K75" s="1008"/>
      <c r="L75" s="1008"/>
      <c r="M75" s="977"/>
      <c r="N75" s="977"/>
      <c r="O75" s="977"/>
      <c r="P75" s="977"/>
      <c r="Q75" s="977"/>
      <c r="R75" s="977"/>
      <c r="S75" s="977"/>
      <c r="T75" s="977"/>
      <c r="U75" s="977"/>
      <c r="V75" s="977"/>
    </row>
    <row r="76" spans="1:22" ht="13.8">
      <c r="A76" s="977"/>
      <c r="B76" s="977"/>
      <c r="C76" s="977"/>
      <c r="D76" s="1008"/>
      <c r="E76" s="977"/>
      <c r="F76" s="977"/>
      <c r="G76" s="1008"/>
      <c r="H76" s="1009"/>
      <c r="I76" s="1008"/>
      <c r="J76" s="1008"/>
      <c r="K76" s="1008"/>
      <c r="L76" s="1008"/>
      <c r="M76" s="977"/>
      <c r="N76" s="977"/>
      <c r="O76" s="977"/>
      <c r="P76" s="977"/>
      <c r="Q76" s="977"/>
      <c r="R76" s="977"/>
      <c r="S76" s="977"/>
      <c r="T76" s="977"/>
      <c r="U76" s="977"/>
      <c r="V76" s="977"/>
    </row>
    <row r="77" spans="1:22" ht="13.8">
      <c r="A77" s="977"/>
      <c r="B77" s="977"/>
      <c r="C77" s="977"/>
      <c r="D77" s="1008"/>
      <c r="E77" s="977"/>
      <c r="F77" s="977"/>
      <c r="G77" s="1008"/>
      <c r="H77" s="1009"/>
      <c r="I77" s="1008"/>
      <c r="J77" s="1008"/>
      <c r="K77" s="1008"/>
      <c r="L77" s="1008"/>
      <c r="M77" s="977"/>
      <c r="N77" s="977"/>
      <c r="O77" s="977"/>
      <c r="P77" s="977"/>
      <c r="Q77" s="977"/>
      <c r="R77" s="977"/>
      <c r="S77" s="977"/>
      <c r="T77" s="977"/>
      <c r="U77" s="977"/>
      <c r="V77" s="977"/>
    </row>
    <row r="78" spans="1:22" ht="13.8">
      <c r="A78" s="977"/>
      <c r="B78" s="977"/>
      <c r="C78" s="977"/>
      <c r="D78" s="1008"/>
      <c r="E78" s="977"/>
      <c r="F78" s="977"/>
      <c r="G78" s="1008"/>
      <c r="H78" s="1009"/>
      <c r="I78" s="1008"/>
      <c r="J78" s="1008"/>
      <c r="K78" s="1008"/>
      <c r="L78" s="1008"/>
      <c r="M78" s="977"/>
      <c r="N78" s="977"/>
      <c r="O78" s="977"/>
      <c r="P78" s="977"/>
      <c r="Q78" s="977"/>
      <c r="R78" s="977"/>
      <c r="S78" s="977"/>
      <c r="T78" s="977"/>
      <c r="U78" s="977"/>
      <c r="V78" s="977"/>
    </row>
    <row r="79" spans="1:22" ht="13.8">
      <c r="A79" s="977"/>
      <c r="B79" s="977"/>
      <c r="C79" s="977"/>
      <c r="D79" s="1008"/>
      <c r="E79" s="977"/>
      <c r="F79" s="977"/>
      <c r="G79" s="1008"/>
      <c r="H79" s="1009"/>
      <c r="I79" s="1008"/>
      <c r="J79" s="1008"/>
      <c r="K79" s="1008"/>
      <c r="L79" s="1008"/>
      <c r="M79" s="977"/>
      <c r="N79" s="977"/>
      <c r="O79" s="977"/>
      <c r="P79" s="977"/>
      <c r="Q79" s="977"/>
      <c r="R79" s="977"/>
      <c r="S79" s="977"/>
      <c r="T79" s="977"/>
      <c r="U79" s="977"/>
      <c r="V79" s="977"/>
    </row>
    <row r="80" spans="1:22" ht="13.8">
      <c r="A80" s="977"/>
      <c r="B80" s="977"/>
      <c r="C80" s="977"/>
      <c r="D80" s="1008"/>
      <c r="E80" s="977"/>
      <c r="F80" s="977"/>
      <c r="G80" s="1008"/>
      <c r="H80" s="1009"/>
      <c r="I80" s="1008"/>
      <c r="J80" s="1008"/>
      <c r="K80" s="1008"/>
      <c r="L80" s="1008"/>
      <c r="M80" s="977"/>
      <c r="N80" s="977"/>
      <c r="O80" s="977"/>
      <c r="P80" s="977"/>
      <c r="Q80" s="977"/>
      <c r="R80" s="977"/>
      <c r="S80" s="977"/>
      <c r="T80" s="977"/>
      <c r="U80" s="977"/>
      <c r="V80" s="977"/>
    </row>
    <row r="81" spans="1:22" ht="13.8">
      <c r="A81" s="977"/>
      <c r="B81" s="977"/>
      <c r="C81" s="977"/>
      <c r="D81" s="1008"/>
      <c r="E81" s="977"/>
      <c r="F81" s="977"/>
      <c r="G81" s="1008"/>
      <c r="H81" s="1009"/>
      <c r="I81" s="1008"/>
      <c r="J81" s="1008"/>
      <c r="K81" s="1008"/>
      <c r="L81" s="1008"/>
      <c r="M81" s="977"/>
      <c r="N81" s="977"/>
      <c r="O81" s="977"/>
      <c r="P81" s="977"/>
      <c r="Q81" s="977"/>
      <c r="R81" s="977"/>
      <c r="S81" s="977"/>
      <c r="T81" s="977"/>
      <c r="U81" s="977"/>
      <c r="V81" s="977"/>
    </row>
    <row r="82" spans="1:22" ht="13.8">
      <c r="A82" s="977"/>
      <c r="B82" s="977"/>
      <c r="C82" s="977"/>
      <c r="D82" s="1008"/>
      <c r="E82" s="977"/>
      <c r="F82" s="977"/>
      <c r="G82" s="1008"/>
      <c r="H82" s="1009"/>
      <c r="I82" s="1008"/>
      <c r="J82" s="1008"/>
      <c r="K82" s="1008"/>
      <c r="L82" s="1008"/>
      <c r="M82" s="977"/>
      <c r="N82" s="977"/>
      <c r="O82" s="977"/>
      <c r="P82" s="977"/>
      <c r="Q82" s="977"/>
      <c r="R82" s="977"/>
      <c r="S82" s="977"/>
      <c r="T82" s="977"/>
      <c r="U82" s="977"/>
      <c r="V82" s="977"/>
    </row>
    <row r="83" spans="1:22" ht="13.8">
      <c r="A83" s="977"/>
      <c r="B83" s="977"/>
      <c r="C83" s="977"/>
      <c r="D83" s="1008"/>
      <c r="E83" s="977"/>
      <c r="F83" s="977"/>
      <c r="G83" s="1008"/>
      <c r="H83" s="1009"/>
      <c r="I83" s="1008"/>
      <c r="J83" s="1008"/>
      <c r="K83" s="1008"/>
      <c r="L83" s="1008"/>
      <c r="M83" s="977"/>
      <c r="N83" s="977"/>
      <c r="O83" s="977"/>
      <c r="P83" s="977"/>
      <c r="Q83" s="977"/>
      <c r="R83" s="977"/>
      <c r="S83" s="977"/>
      <c r="T83" s="977"/>
      <c r="U83" s="977"/>
      <c r="V83" s="977"/>
    </row>
    <row r="84" spans="1:22" ht="13.8">
      <c r="A84" s="977"/>
      <c r="B84" s="977"/>
      <c r="C84" s="977"/>
      <c r="D84" s="1008"/>
      <c r="E84" s="977"/>
      <c r="F84" s="977"/>
      <c r="G84" s="1008"/>
      <c r="H84" s="1009"/>
      <c r="I84" s="1008"/>
      <c r="J84" s="1008"/>
      <c r="K84" s="1008"/>
      <c r="L84" s="1008"/>
      <c r="M84" s="977"/>
      <c r="N84" s="977"/>
      <c r="O84" s="977"/>
      <c r="P84" s="977"/>
      <c r="Q84" s="977"/>
      <c r="R84" s="977"/>
      <c r="S84" s="977"/>
      <c r="T84" s="977"/>
      <c r="U84" s="977"/>
      <c r="V84" s="977"/>
    </row>
    <row r="85" spans="1:22" ht="13.8">
      <c r="A85" s="977"/>
      <c r="B85" s="977"/>
      <c r="C85" s="977"/>
      <c r="D85" s="1008"/>
      <c r="E85" s="977"/>
      <c r="F85" s="977"/>
      <c r="G85" s="1008"/>
      <c r="H85" s="1009"/>
      <c r="I85" s="1008"/>
      <c r="J85" s="1008"/>
      <c r="K85" s="1008"/>
      <c r="L85" s="1008"/>
      <c r="M85" s="977"/>
      <c r="N85" s="977"/>
      <c r="O85" s="977"/>
      <c r="P85" s="977"/>
      <c r="Q85" s="977"/>
      <c r="R85" s="977"/>
      <c r="S85" s="977"/>
      <c r="T85" s="977"/>
      <c r="U85" s="977"/>
      <c r="V85" s="977"/>
    </row>
    <row r="86" spans="1:22" ht="13.8">
      <c r="A86" s="977"/>
      <c r="B86" s="977"/>
      <c r="C86" s="977"/>
      <c r="D86" s="1008"/>
      <c r="E86" s="977"/>
      <c r="F86" s="977"/>
      <c r="G86" s="1008"/>
      <c r="H86" s="1009"/>
      <c r="I86" s="1008"/>
      <c r="J86" s="1008"/>
      <c r="K86" s="1008"/>
      <c r="L86" s="1008"/>
      <c r="M86" s="977"/>
      <c r="N86" s="977"/>
      <c r="O86" s="977"/>
      <c r="P86" s="977"/>
      <c r="Q86" s="977"/>
      <c r="R86" s="977"/>
      <c r="S86" s="977"/>
      <c r="T86" s="977"/>
      <c r="U86" s="977"/>
      <c r="V86" s="977"/>
    </row>
    <row r="87" spans="1:22" ht="13.8">
      <c r="A87" s="977"/>
      <c r="B87" s="977"/>
      <c r="C87" s="977"/>
      <c r="D87" s="1008"/>
      <c r="E87" s="977"/>
      <c r="F87" s="977"/>
      <c r="G87" s="1008"/>
      <c r="H87" s="1009"/>
      <c r="I87" s="1008"/>
      <c r="J87" s="1008"/>
      <c r="K87" s="1008"/>
      <c r="L87" s="1008"/>
      <c r="M87" s="977"/>
      <c r="N87" s="977"/>
      <c r="O87" s="977"/>
      <c r="P87" s="977"/>
      <c r="Q87" s="977"/>
      <c r="R87" s="977"/>
      <c r="S87" s="977"/>
      <c r="T87" s="977"/>
      <c r="U87" s="977"/>
      <c r="V87" s="977"/>
    </row>
    <row r="88" spans="1:22" ht="13.8">
      <c r="A88" s="977"/>
      <c r="B88" s="977"/>
      <c r="C88" s="977"/>
      <c r="D88" s="1008"/>
      <c r="E88" s="977"/>
      <c r="F88" s="977"/>
      <c r="G88" s="1008"/>
      <c r="H88" s="1009"/>
      <c r="I88" s="1008"/>
      <c r="J88" s="1008"/>
      <c r="K88" s="1008"/>
      <c r="L88" s="1008"/>
      <c r="M88" s="977"/>
      <c r="N88" s="977"/>
      <c r="O88" s="977"/>
      <c r="P88" s="977"/>
      <c r="Q88" s="977"/>
      <c r="R88" s="977"/>
      <c r="S88" s="977"/>
      <c r="T88" s="977"/>
      <c r="U88" s="977"/>
      <c r="V88" s="977"/>
    </row>
    <row r="89" spans="1:22" ht="13.8">
      <c r="A89" s="977"/>
      <c r="B89" s="977"/>
      <c r="C89" s="977"/>
      <c r="D89" s="1008"/>
      <c r="E89" s="977"/>
      <c r="F89" s="977"/>
      <c r="G89" s="1008"/>
      <c r="H89" s="1009"/>
      <c r="I89" s="1008"/>
      <c r="J89" s="1008"/>
      <c r="K89" s="1008"/>
      <c r="L89" s="1008"/>
      <c r="M89" s="977"/>
      <c r="N89" s="977"/>
      <c r="O89" s="977"/>
      <c r="P89" s="977"/>
      <c r="Q89" s="977"/>
      <c r="R89" s="977"/>
      <c r="S89" s="977"/>
      <c r="T89" s="977"/>
      <c r="U89" s="977"/>
      <c r="V89" s="977"/>
    </row>
    <row r="90" spans="1:22" ht="13.8">
      <c r="A90" s="977"/>
      <c r="B90" s="977"/>
      <c r="C90" s="977"/>
      <c r="D90" s="1008"/>
      <c r="E90" s="977"/>
      <c r="F90" s="977"/>
      <c r="G90" s="1008"/>
      <c r="H90" s="1009"/>
      <c r="I90" s="1008"/>
      <c r="J90" s="1008"/>
      <c r="K90" s="1008"/>
      <c r="L90" s="1008"/>
      <c r="M90" s="977"/>
      <c r="N90" s="977"/>
      <c r="O90" s="977"/>
      <c r="P90" s="977"/>
      <c r="Q90" s="977"/>
      <c r="R90" s="977"/>
      <c r="S90" s="977"/>
      <c r="T90" s="977"/>
      <c r="U90" s="977"/>
      <c r="V90" s="977"/>
    </row>
    <row r="91" spans="1:22" ht="13.8">
      <c r="A91" s="977"/>
      <c r="B91" s="977"/>
      <c r="C91" s="977"/>
      <c r="D91" s="1008"/>
      <c r="E91" s="977"/>
      <c r="F91" s="977"/>
      <c r="G91" s="1008"/>
      <c r="H91" s="1009"/>
      <c r="I91" s="1008"/>
      <c r="J91" s="1008"/>
      <c r="K91" s="1008"/>
      <c r="L91" s="1008"/>
      <c r="M91" s="977"/>
      <c r="N91" s="977"/>
      <c r="O91" s="977"/>
      <c r="P91" s="977"/>
      <c r="Q91" s="977"/>
      <c r="R91" s="977"/>
      <c r="S91" s="977"/>
      <c r="T91" s="977"/>
      <c r="U91" s="977"/>
      <c r="V91" s="977"/>
    </row>
    <row r="92" spans="1:22" ht="13.8">
      <c r="A92" s="977"/>
      <c r="B92" s="977"/>
      <c r="C92" s="977"/>
      <c r="D92" s="1008"/>
      <c r="E92" s="977"/>
      <c r="F92" s="977"/>
      <c r="G92" s="1008"/>
      <c r="H92" s="1009"/>
      <c r="I92" s="1008"/>
      <c r="J92" s="1008"/>
      <c r="K92" s="1008"/>
      <c r="L92" s="1008"/>
      <c r="M92" s="977"/>
      <c r="N92" s="977"/>
      <c r="O92" s="977"/>
      <c r="P92" s="977"/>
      <c r="Q92" s="977"/>
      <c r="R92" s="977"/>
      <c r="S92" s="977"/>
      <c r="T92" s="977"/>
      <c r="U92" s="977"/>
      <c r="V92" s="977"/>
    </row>
    <row r="93" spans="1:22" ht="13.8">
      <c r="A93" s="977"/>
      <c r="B93" s="977"/>
      <c r="C93" s="977"/>
      <c r="D93" s="1008"/>
      <c r="E93" s="977"/>
      <c r="F93" s="977"/>
      <c r="G93" s="1008"/>
      <c r="H93" s="1009"/>
      <c r="I93" s="1008"/>
      <c r="J93" s="1008"/>
      <c r="K93" s="1008"/>
      <c r="L93" s="1008"/>
      <c r="M93" s="977"/>
      <c r="N93" s="977"/>
      <c r="O93" s="977"/>
      <c r="P93" s="977"/>
      <c r="Q93" s="977"/>
      <c r="R93" s="977"/>
      <c r="S93" s="977"/>
      <c r="T93" s="977"/>
      <c r="U93" s="977"/>
      <c r="V93" s="977"/>
    </row>
    <row r="94" spans="1:22" ht="13.8">
      <c r="A94" s="977"/>
      <c r="B94" s="977"/>
      <c r="C94" s="977"/>
      <c r="D94" s="1008"/>
      <c r="E94" s="977"/>
      <c r="F94" s="977"/>
      <c r="G94" s="1008"/>
      <c r="H94" s="1009"/>
      <c r="I94" s="1008"/>
      <c r="J94" s="1008"/>
      <c r="K94" s="1008"/>
      <c r="L94" s="1008"/>
      <c r="M94" s="977"/>
      <c r="N94" s="977"/>
      <c r="O94" s="977"/>
      <c r="P94" s="977"/>
      <c r="Q94" s="977"/>
      <c r="R94" s="977"/>
      <c r="S94" s="977"/>
      <c r="T94" s="977"/>
      <c r="U94" s="977"/>
      <c r="V94" s="977"/>
    </row>
    <row r="95" spans="1:22" ht="13.8">
      <c r="A95" s="977"/>
      <c r="B95" s="977"/>
      <c r="C95" s="977"/>
      <c r="D95" s="1008"/>
      <c r="E95" s="977"/>
      <c r="F95" s="977"/>
      <c r="G95" s="1008"/>
      <c r="H95" s="1009"/>
      <c r="I95" s="1008"/>
      <c r="J95" s="1008"/>
      <c r="K95" s="1008"/>
      <c r="L95" s="1008"/>
      <c r="M95" s="977"/>
      <c r="N95" s="977"/>
      <c r="O95" s="977"/>
      <c r="P95" s="977"/>
      <c r="Q95" s="977"/>
      <c r="R95" s="977"/>
      <c r="S95" s="977"/>
      <c r="T95" s="977"/>
      <c r="U95" s="977"/>
      <c r="V95" s="977"/>
    </row>
    <row r="96" spans="1:22" ht="13.8">
      <c r="A96" s="977"/>
      <c r="B96" s="977"/>
      <c r="C96" s="977"/>
      <c r="D96" s="1008"/>
      <c r="E96" s="977"/>
      <c r="F96" s="977"/>
      <c r="G96" s="1008"/>
      <c r="H96" s="1009"/>
      <c r="I96" s="1008"/>
      <c r="J96" s="1008"/>
      <c r="K96" s="1008"/>
      <c r="L96" s="1008"/>
      <c r="M96" s="977"/>
      <c r="N96" s="977"/>
      <c r="O96" s="977"/>
      <c r="P96" s="977"/>
      <c r="Q96" s="977"/>
      <c r="R96" s="977"/>
      <c r="S96" s="977"/>
      <c r="T96" s="977"/>
      <c r="U96" s="977"/>
      <c r="V96" s="977"/>
    </row>
    <row r="97" spans="1:22" ht="13.8">
      <c r="A97" s="977"/>
      <c r="B97" s="977"/>
      <c r="C97" s="977"/>
      <c r="D97" s="1008"/>
      <c r="E97" s="977"/>
      <c r="F97" s="977"/>
      <c r="G97" s="1008"/>
      <c r="H97" s="1009"/>
      <c r="I97" s="1008"/>
      <c r="J97" s="1008"/>
      <c r="K97" s="1008"/>
      <c r="L97" s="1008"/>
      <c r="M97" s="977"/>
      <c r="N97" s="977"/>
      <c r="O97" s="977"/>
      <c r="P97" s="977"/>
      <c r="Q97" s="977"/>
      <c r="R97" s="977"/>
      <c r="S97" s="977"/>
      <c r="T97" s="977"/>
      <c r="U97" s="977"/>
      <c r="V97" s="977"/>
    </row>
    <row r="98" spans="1:22" ht="13.8">
      <c r="A98" s="977"/>
      <c r="B98" s="977"/>
      <c r="C98" s="977"/>
      <c r="D98" s="1008"/>
      <c r="E98" s="977"/>
      <c r="F98" s="977"/>
      <c r="G98" s="1008"/>
      <c r="H98" s="1009"/>
      <c r="I98" s="1008"/>
      <c r="J98" s="1008"/>
      <c r="K98" s="1008"/>
      <c r="L98" s="1008"/>
      <c r="M98" s="977"/>
      <c r="N98" s="977"/>
      <c r="O98" s="977"/>
      <c r="P98" s="977"/>
      <c r="Q98" s="977"/>
      <c r="R98" s="977"/>
      <c r="S98" s="977"/>
      <c r="T98" s="977"/>
      <c r="U98" s="977"/>
      <c r="V98" s="977"/>
    </row>
    <row r="99" spans="1:22" ht="13.8">
      <c r="A99" s="977"/>
      <c r="B99" s="977"/>
      <c r="C99" s="977"/>
      <c r="D99" s="1008"/>
      <c r="E99" s="977"/>
      <c r="F99" s="977"/>
      <c r="G99" s="1008"/>
      <c r="H99" s="1009"/>
      <c r="I99" s="1008"/>
      <c r="J99" s="1008"/>
      <c r="K99" s="1008"/>
      <c r="L99" s="1008"/>
      <c r="M99" s="977"/>
      <c r="N99" s="977"/>
      <c r="O99" s="977"/>
      <c r="P99" s="977"/>
      <c r="Q99" s="977"/>
      <c r="R99" s="977"/>
      <c r="S99" s="977"/>
      <c r="T99" s="977"/>
      <c r="U99" s="977"/>
      <c r="V99" s="977"/>
    </row>
    <row r="100" spans="1:22" ht="13.8">
      <c r="A100" s="977"/>
      <c r="B100" s="977"/>
      <c r="C100" s="977"/>
      <c r="D100" s="1008"/>
      <c r="E100" s="977"/>
      <c r="F100" s="977"/>
      <c r="G100" s="1008"/>
      <c r="H100" s="1009"/>
      <c r="I100" s="1008"/>
      <c r="J100" s="1008"/>
      <c r="K100" s="1008"/>
      <c r="L100" s="1008"/>
      <c r="M100" s="977"/>
      <c r="N100" s="977"/>
      <c r="O100" s="977"/>
      <c r="P100" s="977"/>
      <c r="Q100" s="977"/>
      <c r="R100" s="977"/>
      <c r="S100" s="977"/>
      <c r="T100" s="977"/>
      <c r="U100" s="977"/>
      <c r="V100" s="977"/>
    </row>
    <row r="101" spans="1:22" ht="13.8">
      <c r="A101" s="977"/>
      <c r="B101" s="977"/>
      <c r="C101" s="977"/>
      <c r="D101" s="1008"/>
      <c r="E101" s="977"/>
      <c r="F101" s="977"/>
      <c r="G101" s="1008"/>
      <c r="H101" s="1009"/>
      <c r="I101" s="1008"/>
      <c r="J101" s="1008"/>
      <c r="K101" s="1008"/>
      <c r="L101" s="1008"/>
      <c r="M101" s="977"/>
      <c r="N101" s="977"/>
      <c r="O101" s="977"/>
      <c r="P101" s="977"/>
      <c r="Q101" s="977"/>
      <c r="R101" s="977"/>
      <c r="S101" s="977"/>
      <c r="T101" s="977"/>
      <c r="U101" s="977"/>
      <c r="V101" s="977"/>
    </row>
    <row r="102" spans="1:22" ht="13.8">
      <c r="A102" s="977"/>
      <c r="B102" s="977"/>
      <c r="C102" s="977"/>
      <c r="D102" s="1008"/>
      <c r="E102" s="977"/>
      <c r="F102" s="977"/>
      <c r="G102" s="1008"/>
      <c r="H102" s="1009"/>
      <c r="I102" s="1008"/>
      <c r="J102" s="1008"/>
      <c r="K102" s="1008"/>
      <c r="L102" s="1008"/>
      <c r="M102" s="977"/>
      <c r="N102" s="977"/>
      <c r="O102" s="977"/>
      <c r="P102" s="977"/>
      <c r="Q102" s="977"/>
      <c r="R102" s="977"/>
      <c r="S102" s="977"/>
      <c r="T102" s="977"/>
      <c r="U102" s="977"/>
      <c r="V102" s="977"/>
    </row>
    <row r="103" spans="1:22" ht="13.8">
      <c r="A103" s="977"/>
      <c r="B103" s="977"/>
      <c r="C103" s="977"/>
      <c r="D103" s="1008"/>
      <c r="E103" s="977"/>
      <c r="F103" s="977"/>
      <c r="G103" s="1008"/>
      <c r="H103" s="1009"/>
      <c r="I103" s="1008"/>
      <c r="J103" s="1008"/>
      <c r="K103" s="1008"/>
      <c r="L103" s="1008"/>
      <c r="M103" s="977"/>
      <c r="N103" s="977"/>
      <c r="O103" s="977"/>
      <c r="P103" s="977"/>
      <c r="Q103" s="977"/>
      <c r="R103" s="977"/>
      <c r="S103" s="977"/>
      <c r="T103" s="977"/>
      <c r="U103" s="977"/>
      <c r="V103" s="977"/>
    </row>
    <row r="104" spans="1:22" ht="13.8">
      <c r="A104" s="977"/>
      <c r="B104" s="977"/>
      <c r="C104" s="977"/>
      <c r="D104" s="1008"/>
      <c r="E104" s="977"/>
      <c r="F104" s="977"/>
      <c r="G104" s="1008"/>
      <c r="H104" s="1009"/>
      <c r="I104" s="1008"/>
      <c r="J104" s="1008"/>
      <c r="K104" s="1008"/>
      <c r="L104" s="1008"/>
      <c r="M104" s="977"/>
      <c r="N104" s="977"/>
      <c r="O104" s="977"/>
      <c r="P104" s="977"/>
      <c r="Q104" s="977"/>
      <c r="R104" s="977"/>
      <c r="S104" s="977"/>
      <c r="T104" s="977"/>
      <c r="U104" s="977"/>
      <c r="V104" s="977"/>
    </row>
    <row r="105" spans="1:22" ht="13.8">
      <c r="A105" s="977"/>
      <c r="B105" s="977"/>
      <c r="C105" s="977"/>
      <c r="D105" s="1008"/>
      <c r="E105" s="977"/>
      <c r="F105" s="977"/>
      <c r="G105" s="1008"/>
      <c r="H105" s="1009"/>
      <c r="I105" s="1008"/>
      <c r="J105" s="1008"/>
      <c r="K105" s="1008"/>
      <c r="L105" s="1008"/>
      <c r="M105" s="977"/>
      <c r="N105" s="977"/>
      <c r="O105" s="977"/>
      <c r="P105" s="977"/>
      <c r="Q105" s="977"/>
      <c r="R105" s="977"/>
      <c r="S105" s="977"/>
      <c r="T105" s="977"/>
      <c r="U105" s="977"/>
      <c r="V105" s="977"/>
    </row>
    <row r="106" spans="1:22" ht="13.8">
      <c r="A106" s="977"/>
      <c r="B106" s="977"/>
      <c r="C106" s="977"/>
      <c r="D106" s="1008"/>
      <c r="E106" s="977"/>
      <c r="F106" s="977"/>
      <c r="G106" s="1008"/>
      <c r="H106" s="1009"/>
      <c r="I106" s="1008"/>
      <c r="J106" s="1008"/>
      <c r="K106" s="1008"/>
      <c r="L106" s="1008"/>
      <c r="M106" s="977"/>
      <c r="N106" s="977"/>
      <c r="O106" s="977"/>
      <c r="P106" s="977"/>
      <c r="Q106" s="977"/>
      <c r="R106" s="977"/>
      <c r="S106" s="977"/>
      <c r="T106" s="977"/>
      <c r="U106" s="977"/>
      <c r="V106" s="977"/>
    </row>
    <row r="107" spans="1:22" ht="13.8">
      <c r="A107" s="977"/>
      <c r="B107" s="977"/>
      <c r="C107" s="977"/>
      <c r="D107" s="1008"/>
      <c r="E107" s="977"/>
      <c r="F107" s="977"/>
      <c r="G107" s="1008"/>
      <c r="H107" s="1009"/>
      <c r="I107" s="1008"/>
      <c r="J107" s="1008"/>
      <c r="K107" s="1008"/>
      <c r="L107" s="1008"/>
      <c r="M107" s="977"/>
      <c r="N107" s="977"/>
      <c r="O107" s="977"/>
      <c r="P107" s="977"/>
      <c r="Q107" s="977"/>
      <c r="R107" s="977"/>
      <c r="S107" s="977"/>
      <c r="T107" s="977"/>
      <c r="U107" s="977"/>
      <c r="V107" s="977"/>
    </row>
    <row r="108" spans="1:22" ht="13.8">
      <c r="A108" s="977"/>
      <c r="B108" s="977"/>
      <c r="C108" s="977"/>
      <c r="D108" s="1008"/>
      <c r="E108" s="977"/>
      <c r="F108" s="977"/>
      <c r="G108" s="1008"/>
      <c r="H108" s="1009"/>
      <c r="I108" s="1008"/>
      <c r="J108" s="1008"/>
      <c r="K108" s="1008"/>
      <c r="L108" s="1008"/>
      <c r="M108" s="977"/>
      <c r="N108" s="977"/>
      <c r="O108" s="977"/>
      <c r="P108" s="977"/>
      <c r="Q108" s="977"/>
      <c r="R108" s="977"/>
      <c r="S108" s="977"/>
      <c r="T108" s="977"/>
      <c r="U108" s="977"/>
      <c r="V108" s="977"/>
    </row>
    <row r="109" spans="1:22" ht="13.8">
      <c r="A109" s="977"/>
      <c r="B109" s="977"/>
      <c r="C109" s="977"/>
      <c r="D109" s="1008"/>
      <c r="E109" s="977"/>
      <c r="F109" s="977"/>
      <c r="G109" s="1008"/>
      <c r="H109" s="1009"/>
      <c r="I109" s="1008"/>
      <c r="J109" s="1008"/>
      <c r="K109" s="1008"/>
      <c r="L109" s="1008"/>
      <c r="M109" s="977"/>
      <c r="N109" s="977"/>
      <c r="O109" s="977"/>
      <c r="P109" s="977"/>
      <c r="Q109" s="977"/>
      <c r="R109" s="977"/>
      <c r="S109" s="977"/>
      <c r="T109" s="977"/>
      <c r="U109" s="977"/>
      <c r="V109" s="977"/>
    </row>
    <row r="110" spans="1:22" ht="13.8">
      <c r="A110" s="977"/>
      <c r="B110" s="977"/>
      <c r="C110" s="977"/>
      <c r="D110" s="1008"/>
      <c r="E110" s="977"/>
      <c r="F110" s="977"/>
      <c r="G110" s="1008"/>
      <c r="H110" s="1009"/>
      <c r="I110" s="1008"/>
      <c r="J110" s="1008"/>
      <c r="K110" s="1008"/>
      <c r="L110" s="1008"/>
      <c r="M110" s="977"/>
      <c r="N110" s="977"/>
      <c r="O110" s="977"/>
      <c r="P110" s="977"/>
      <c r="Q110" s="977"/>
      <c r="R110" s="977"/>
      <c r="S110" s="977"/>
      <c r="T110" s="977"/>
      <c r="U110" s="977"/>
      <c r="V110" s="977"/>
    </row>
    <row r="111" spans="1:22" ht="13.8">
      <c r="A111" s="977"/>
      <c r="B111" s="977"/>
      <c r="C111" s="977"/>
      <c r="D111" s="1008"/>
      <c r="E111" s="977"/>
      <c r="F111" s="977"/>
      <c r="G111" s="1008"/>
      <c r="H111" s="1009"/>
      <c r="I111" s="1008"/>
      <c r="J111" s="1008"/>
      <c r="K111" s="1008"/>
      <c r="L111" s="1008"/>
      <c r="M111" s="977"/>
      <c r="N111" s="977"/>
      <c r="O111" s="977"/>
      <c r="P111" s="977"/>
      <c r="Q111" s="977"/>
      <c r="R111" s="977"/>
      <c r="S111" s="977"/>
      <c r="T111" s="977"/>
      <c r="U111" s="977"/>
      <c r="V111" s="977"/>
    </row>
    <row r="112" spans="1:22" ht="13.8">
      <c r="A112" s="977"/>
      <c r="B112" s="977"/>
      <c r="C112" s="977"/>
      <c r="D112" s="1008"/>
      <c r="E112" s="977"/>
      <c r="F112" s="977"/>
      <c r="G112" s="1008"/>
      <c r="H112" s="1009"/>
      <c r="I112" s="1008"/>
      <c r="J112" s="1008"/>
      <c r="K112" s="1008"/>
      <c r="L112" s="1008"/>
      <c r="M112" s="977"/>
      <c r="N112" s="977"/>
      <c r="O112" s="977"/>
      <c r="P112" s="977"/>
      <c r="Q112" s="977"/>
      <c r="R112" s="977"/>
      <c r="S112" s="977"/>
      <c r="T112" s="977"/>
      <c r="U112" s="977"/>
      <c r="V112" s="977"/>
    </row>
    <row r="113" spans="1:22" ht="13.8">
      <c r="A113" s="977"/>
      <c r="B113" s="977"/>
      <c r="C113" s="977"/>
      <c r="D113" s="1008"/>
      <c r="E113" s="977"/>
      <c r="F113" s="977"/>
      <c r="G113" s="1008"/>
      <c r="H113" s="1009"/>
      <c r="I113" s="1008"/>
      <c r="J113" s="1008"/>
      <c r="K113" s="1008"/>
      <c r="L113" s="1008"/>
      <c r="M113" s="977"/>
      <c r="N113" s="977"/>
      <c r="O113" s="977"/>
      <c r="P113" s="977"/>
      <c r="Q113" s="977"/>
      <c r="R113" s="977"/>
      <c r="S113" s="977"/>
      <c r="T113" s="977"/>
      <c r="U113" s="977"/>
      <c r="V113" s="977"/>
    </row>
    <row r="114" spans="1:22" ht="13.8">
      <c r="A114" s="977"/>
      <c r="B114" s="977"/>
      <c r="C114" s="977"/>
      <c r="D114" s="1008"/>
      <c r="E114" s="977"/>
      <c r="F114" s="977"/>
      <c r="G114" s="1008"/>
      <c r="H114" s="1009"/>
      <c r="I114" s="1008"/>
      <c r="J114" s="1008"/>
      <c r="K114" s="1008"/>
      <c r="L114" s="1008"/>
      <c r="M114" s="977"/>
      <c r="N114" s="977"/>
      <c r="O114" s="977"/>
      <c r="P114" s="977"/>
      <c r="Q114" s="977"/>
      <c r="R114" s="977"/>
      <c r="S114" s="977"/>
      <c r="T114" s="977"/>
      <c r="U114" s="977"/>
      <c r="V114" s="977"/>
    </row>
    <row r="115" spans="1:22" ht="13.8">
      <c r="A115" s="977"/>
      <c r="B115" s="977"/>
      <c r="C115" s="977"/>
      <c r="D115" s="1008"/>
      <c r="E115" s="977"/>
      <c r="F115" s="977"/>
      <c r="G115" s="1008"/>
      <c r="H115" s="1009"/>
      <c r="I115" s="1008"/>
      <c r="J115" s="1008"/>
      <c r="K115" s="1008"/>
      <c r="L115" s="1008"/>
      <c r="M115" s="977"/>
      <c r="N115" s="977"/>
      <c r="O115" s="977"/>
      <c r="P115" s="977"/>
      <c r="Q115" s="977"/>
      <c r="R115" s="977"/>
      <c r="S115" s="977"/>
      <c r="T115" s="977"/>
      <c r="U115" s="977"/>
      <c r="V115" s="977"/>
    </row>
    <row r="116" spans="1:22" ht="13.8">
      <c r="A116" s="977"/>
      <c r="B116" s="977"/>
      <c r="C116" s="977"/>
      <c r="D116" s="1008"/>
      <c r="E116" s="977"/>
      <c r="F116" s="977"/>
      <c r="G116" s="1008"/>
      <c r="H116" s="1009"/>
      <c r="I116" s="1008"/>
      <c r="J116" s="1008"/>
      <c r="K116" s="1008"/>
      <c r="L116" s="1008"/>
      <c r="M116" s="977"/>
      <c r="N116" s="977"/>
      <c r="O116" s="977"/>
      <c r="P116" s="977"/>
      <c r="Q116" s="977"/>
      <c r="R116" s="977"/>
      <c r="S116" s="977"/>
      <c r="T116" s="977"/>
      <c r="U116" s="977"/>
      <c r="V116" s="977"/>
    </row>
    <row r="117" spans="1:22" ht="13.8">
      <c r="A117" s="977"/>
      <c r="B117" s="977"/>
      <c r="C117" s="977"/>
      <c r="D117" s="1008"/>
      <c r="E117" s="977"/>
      <c r="F117" s="977"/>
      <c r="G117" s="1008"/>
      <c r="H117" s="1009"/>
      <c r="I117" s="1008"/>
      <c r="J117" s="1008"/>
      <c r="K117" s="1008"/>
      <c r="L117" s="1008"/>
      <c r="M117" s="977"/>
      <c r="N117" s="977"/>
      <c r="O117" s="977"/>
      <c r="P117" s="977"/>
      <c r="Q117" s="977"/>
      <c r="R117" s="977"/>
      <c r="S117" s="977"/>
      <c r="T117" s="977"/>
      <c r="U117" s="977"/>
      <c r="V117" s="977"/>
    </row>
    <row r="118" spans="1:22" ht="13.8">
      <c r="A118" s="977"/>
      <c r="B118" s="977"/>
      <c r="C118" s="977"/>
      <c r="D118" s="1008"/>
      <c r="E118" s="977"/>
      <c r="F118" s="977"/>
      <c r="G118" s="1008"/>
      <c r="H118" s="1009"/>
      <c r="I118" s="1008"/>
      <c r="J118" s="1008"/>
      <c r="K118" s="1008"/>
      <c r="L118" s="1008"/>
      <c r="M118" s="977"/>
      <c r="N118" s="977"/>
      <c r="O118" s="977"/>
      <c r="P118" s="977"/>
      <c r="Q118" s="977"/>
      <c r="R118" s="977"/>
      <c r="S118" s="977"/>
      <c r="T118" s="977"/>
      <c r="U118" s="977"/>
      <c r="V118" s="977"/>
    </row>
    <row r="119" spans="1:22" ht="13.8">
      <c r="A119" s="977"/>
      <c r="B119" s="977"/>
      <c r="C119" s="977"/>
      <c r="D119" s="1008"/>
      <c r="E119" s="977"/>
      <c r="F119" s="977"/>
      <c r="G119" s="1008"/>
      <c r="H119" s="1009"/>
      <c r="I119" s="1008"/>
      <c r="J119" s="1008"/>
      <c r="K119" s="1008"/>
      <c r="L119" s="1008"/>
      <c r="M119" s="977"/>
      <c r="N119" s="977"/>
      <c r="O119" s="977"/>
      <c r="P119" s="977"/>
      <c r="Q119" s="977"/>
      <c r="R119" s="977"/>
      <c r="S119" s="977"/>
      <c r="T119" s="977"/>
      <c r="U119" s="977"/>
      <c r="V119" s="977"/>
    </row>
    <row r="120" spans="1:22" ht="13.8">
      <c r="A120" s="977"/>
      <c r="B120" s="977"/>
      <c r="C120" s="977"/>
      <c r="D120" s="1008"/>
      <c r="E120" s="977"/>
      <c r="F120" s="977"/>
      <c r="G120" s="1008"/>
      <c r="H120" s="1009"/>
      <c r="I120" s="1008"/>
      <c r="J120" s="1008"/>
      <c r="K120" s="1008"/>
      <c r="L120" s="1008"/>
      <c r="M120" s="977"/>
      <c r="N120" s="977"/>
      <c r="O120" s="977"/>
      <c r="P120" s="977"/>
      <c r="Q120" s="977"/>
      <c r="R120" s="977"/>
      <c r="S120" s="977"/>
      <c r="T120" s="977"/>
      <c r="U120" s="977"/>
      <c r="V120" s="977"/>
    </row>
    <row r="121" spans="1:22" ht="13.8">
      <c r="A121" s="977"/>
      <c r="B121" s="977"/>
      <c r="C121" s="977"/>
      <c r="D121" s="1008"/>
      <c r="E121" s="977"/>
      <c r="F121" s="977"/>
      <c r="G121" s="1008"/>
      <c r="H121" s="1009"/>
      <c r="I121" s="1008"/>
      <c r="J121" s="1008"/>
      <c r="K121" s="1008"/>
      <c r="L121" s="1008"/>
      <c r="M121" s="977"/>
      <c r="N121" s="977"/>
      <c r="O121" s="977"/>
      <c r="P121" s="977"/>
      <c r="Q121" s="977"/>
      <c r="R121" s="977"/>
      <c r="S121" s="977"/>
      <c r="T121" s="977"/>
      <c r="U121" s="977"/>
      <c r="V121" s="977"/>
    </row>
    <row r="122" spans="1:22" ht="13.8">
      <c r="A122" s="977"/>
      <c r="B122" s="977"/>
      <c r="C122" s="977"/>
      <c r="D122" s="1008"/>
      <c r="E122" s="977"/>
      <c r="F122" s="977"/>
      <c r="G122" s="1008"/>
      <c r="H122" s="1009"/>
      <c r="I122" s="1008"/>
      <c r="J122" s="1008"/>
      <c r="K122" s="1008"/>
      <c r="L122" s="1008"/>
      <c r="M122" s="977"/>
      <c r="N122" s="977"/>
      <c r="O122" s="977"/>
      <c r="P122" s="977"/>
      <c r="Q122" s="977"/>
      <c r="R122" s="977"/>
      <c r="S122" s="977"/>
      <c r="T122" s="977"/>
      <c r="U122" s="977"/>
      <c r="V122" s="977"/>
    </row>
    <row r="123" spans="1:22" ht="13.8">
      <c r="A123" s="977"/>
      <c r="B123" s="977"/>
      <c r="C123" s="977"/>
      <c r="D123" s="1008"/>
      <c r="E123" s="977"/>
      <c r="F123" s="977"/>
      <c r="G123" s="1008"/>
      <c r="H123" s="1009"/>
      <c r="I123" s="1008"/>
      <c r="J123" s="1008"/>
      <c r="K123" s="1008"/>
      <c r="L123" s="1008"/>
      <c r="M123" s="977"/>
      <c r="N123" s="977"/>
      <c r="O123" s="977"/>
      <c r="P123" s="977"/>
      <c r="Q123" s="977"/>
      <c r="R123" s="977"/>
      <c r="S123" s="977"/>
      <c r="T123" s="977"/>
      <c r="U123" s="977"/>
      <c r="V123" s="977"/>
    </row>
    <row r="124" spans="1:22" ht="13.8">
      <c r="A124" s="977"/>
      <c r="B124" s="977"/>
      <c r="C124" s="977"/>
      <c r="D124" s="1008"/>
      <c r="E124" s="977"/>
      <c r="F124" s="977"/>
      <c r="G124" s="1008"/>
      <c r="H124" s="1009"/>
      <c r="I124" s="1008"/>
      <c r="J124" s="1008"/>
      <c r="K124" s="1008"/>
      <c r="L124" s="1008"/>
      <c r="M124" s="977"/>
      <c r="N124" s="977"/>
      <c r="O124" s="977"/>
      <c r="P124" s="977"/>
      <c r="Q124" s="977"/>
      <c r="R124" s="977"/>
      <c r="S124" s="977"/>
      <c r="T124" s="977"/>
      <c r="U124" s="977"/>
      <c r="V124" s="977"/>
    </row>
    <row r="125" spans="1:22" ht="13.8">
      <c r="A125" s="977"/>
      <c r="B125" s="977"/>
      <c r="C125" s="977"/>
      <c r="D125" s="1008"/>
      <c r="E125" s="977"/>
      <c r="F125" s="977"/>
      <c r="G125" s="1008"/>
      <c r="H125" s="1009"/>
      <c r="I125" s="1008"/>
      <c r="J125" s="1008"/>
      <c r="K125" s="1008"/>
      <c r="L125" s="1008"/>
      <c r="M125" s="977"/>
      <c r="N125" s="977"/>
      <c r="O125" s="977"/>
      <c r="P125" s="977"/>
      <c r="Q125" s="977"/>
      <c r="R125" s="977"/>
      <c r="S125" s="977"/>
      <c r="T125" s="977"/>
      <c r="U125" s="977"/>
      <c r="V125" s="977"/>
    </row>
    <row r="126" spans="1:22" ht="13.8">
      <c r="A126" s="977"/>
      <c r="B126" s="977"/>
      <c r="C126" s="977"/>
      <c r="D126" s="1008"/>
      <c r="E126" s="977"/>
      <c r="F126" s="977"/>
      <c r="G126" s="1008"/>
      <c r="H126" s="1009"/>
      <c r="I126" s="1008"/>
      <c r="J126" s="1008"/>
      <c r="K126" s="1008"/>
      <c r="L126" s="1008"/>
      <c r="M126" s="977"/>
      <c r="N126" s="977"/>
      <c r="O126" s="977"/>
      <c r="P126" s="977"/>
      <c r="Q126" s="977"/>
      <c r="R126" s="977"/>
      <c r="S126" s="977"/>
      <c r="T126" s="977"/>
      <c r="U126" s="977"/>
      <c r="V126" s="977"/>
    </row>
    <row r="127" spans="1:22" ht="13.8">
      <c r="A127" s="977"/>
      <c r="B127" s="977"/>
      <c r="C127" s="977"/>
      <c r="D127" s="1008"/>
      <c r="E127" s="977"/>
      <c r="F127" s="977"/>
      <c r="G127" s="1008"/>
      <c r="H127" s="1009"/>
      <c r="I127" s="1008"/>
      <c r="J127" s="1008"/>
      <c r="K127" s="1008"/>
      <c r="L127" s="1008"/>
      <c r="M127" s="977"/>
      <c r="N127" s="977"/>
      <c r="O127" s="977"/>
      <c r="P127" s="977"/>
      <c r="Q127" s="977"/>
      <c r="R127" s="977"/>
      <c r="S127" s="977"/>
      <c r="T127" s="977"/>
      <c r="U127" s="977"/>
      <c r="V127" s="977"/>
    </row>
    <row r="128" spans="1:22" ht="13.8">
      <c r="A128" s="977"/>
      <c r="B128" s="977"/>
      <c r="C128" s="977"/>
      <c r="D128" s="1008"/>
      <c r="E128" s="977"/>
      <c r="F128" s="977"/>
      <c r="G128" s="1008"/>
      <c r="H128" s="1009"/>
      <c r="I128" s="1008"/>
      <c r="J128" s="1008"/>
      <c r="K128" s="1008"/>
      <c r="L128" s="1008"/>
      <c r="M128" s="977"/>
      <c r="N128" s="977"/>
      <c r="O128" s="977"/>
      <c r="P128" s="977"/>
      <c r="Q128" s="977"/>
      <c r="R128" s="977"/>
      <c r="S128" s="977"/>
      <c r="T128" s="977"/>
      <c r="U128" s="977"/>
      <c r="V128" s="977"/>
    </row>
    <row r="129" spans="1:22" ht="13.8">
      <c r="A129" s="977"/>
      <c r="B129" s="977"/>
      <c r="C129" s="977"/>
      <c r="D129" s="1008"/>
      <c r="E129" s="977"/>
      <c r="F129" s="977"/>
      <c r="G129" s="1008"/>
      <c r="H129" s="1009"/>
      <c r="I129" s="1008"/>
      <c r="J129" s="1008"/>
      <c r="K129" s="1008"/>
      <c r="L129" s="1008"/>
      <c r="M129" s="977"/>
      <c r="N129" s="977"/>
      <c r="O129" s="977"/>
      <c r="P129" s="977"/>
      <c r="Q129" s="977"/>
      <c r="R129" s="977"/>
      <c r="S129" s="977"/>
      <c r="T129" s="977"/>
      <c r="U129" s="977"/>
      <c r="V129" s="977"/>
    </row>
    <row r="130" spans="1:22" ht="13.8">
      <c r="A130" s="977"/>
      <c r="B130" s="977"/>
      <c r="C130" s="977"/>
      <c r="D130" s="1008"/>
      <c r="E130" s="977"/>
      <c r="F130" s="977"/>
      <c r="G130" s="1008"/>
      <c r="H130" s="1009"/>
      <c r="I130" s="1008"/>
      <c r="J130" s="1008"/>
      <c r="K130" s="1008"/>
      <c r="L130" s="1008"/>
      <c r="M130" s="977"/>
      <c r="N130" s="977"/>
      <c r="O130" s="977"/>
      <c r="P130" s="977"/>
      <c r="Q130" s="977"/>
      <c r="R130" s="977"/>
      <c r="S130" s="977"/>
      <c r="T130" s="977"/>
      <c r="U130" s="977"/>
      <c r="V130" s="977"/>
    </row>
    <row r="131" spans="1:22" ht="13.8">
      <c r="A131" s="977"/>
      <c r="B131" s="977"/>
      <c r="C131" s="977"/>
      <c r="D131" s="1008"/>
      <c r="E131" s="977"/>
      <c r="F131" s="977"/>
      <c r="G131" s="1008"/>
      <c r="H131" s="1009"/>
      <c r="I131" s="1008"/>
      <c r="J131" s="1008"/>
      <c r="K131" s="1008"/>
      <c r="L131" s="1008"/>
      <c r="M131" s="977"/>
      <c r="N131" s="977"/>
      <c r="O131" s="977"/>
      <c r="P131" s="977"/>
      <c r="Q131" s="977"/>
      <c r="R131" s="977"/>
      <c r="S131" s="977"/>
      <c r="T131" s="977"/>
      <c r="U131" s="977"/>
      <c r="V131" s="977"/>
    </row>
    <row r="132" spans="1:22" ht="13.8">
      <c r="A132" s="977"/>
      <c r="B132" s="977"/>
      <c r="C132" s="977"/>
      <c r="D132" s="1008"/>
      <c r="E132" s="977"/>
      <c r="F132" s="977"/>
      <c r="G132" s="1008"/>
      <c r="H132" s="1009"/>
      <c r="I132" s="1008"/>
      <c r="J132" s="1008"/>
      <c r="K132" s="1008"/>
      <c r="L132" s="1008"/>
      <c r="M132" s="977"/>
      <c r="N132" s="977"/>
      <c r="O132" s="977"/>
      <c r="P132" s="977"/>
      <c r="Q132" s="977"/>
      <c r="R132" s="977"/>
      <c r="S132" s="977"/>
      <c r="T132" s="977"/>
      <c r="U132" s="977"/>
      <c r="V132" s="977"/>
    </row>
    <row r="133" spans="1:22" ht="13.8">
      <c r="A133" s="977"/>
      <c r="B133" s="977"/>
      <c r="C133" s="977"/>
      <c r="D133" s="1008"/>
      <c r="E133" s="977"/>
      <c r="F133" s="977"/>
      <c r="G133" s="1008"/>
      <c r="H133" s="1009"/>
      <c r="I133" s="1008"/>
      <c r="J133" s="1008"/>
      <c r="K133" s="1008"/>
      <c r="L133" s="1008"/>
      <c r="M133" s="977"/>
      <c r="N133" s="977"/>
      <c r="O133" s="977"/>
      <c r="P133" s="977"/>
      <c r="Q133" s="977"/>
      <c r="R133" s="977"/>
      <c r="S133" s="977"/>
      <c r="T133" s="977"/>
      <c r="U133" s="977"/>
      <c r="V133" s="977"/>
    </row>
    <row r="134" spans="1:22" ht="13.8">
      <c r="A134" s="977"/>
      <c r="B134" s="977"/>
      <c r="C134" s="977"/>
      <c r="D134" s="1008"/>
      <c r="E134" s="977"/>
      <c r="F134" s="977"/>
      <c r="G134" s="1008"/>
      <c r="H134" s="1009"/>
      <c r="I134" s="1008"/>
      <c r="J134" s="1008"/>
      <c r="K134" s="1008"/>
      <c r="L134" s="1008"/>
      <c r="M134" s="977"/>
      <c r="N134" s="977"/>
      <c r="O134" s="977"/>
      <c r="P134" s="977"/>
      <c r="Q134" s="977"/>
      <c r="R134" s="977"/>
      <c r="S134" s="977"/>
      <c r="T134" s="977"/>
      <c r="U134" s="977"/>
      <c r="V134" s="977"/>
    </row>
    <row r="135" spans="1:22" ht="13.8">
      <c r="A135" s="977"/>
      <c r="B135" s="977"/>
      <c r="C135" s="977"/>
      <c r="D135" s="1008"/>
      <c r="E135" s="977"/>
      <c r="F135" s="977"/>
      <c r="G135" s="1008"/>
      <c r="H135" s="1009"/>
      <c r="I135" s="1008"/>
      <c r="J135" s="1008"/>
      <c r="K135" s="1008"/>
      <c r="L135" s="1008"/>
      <c r="M135" s="977"/>
      <c r="N135" s="977"/>
      <c r="O135" s="977"/>
      <c r="P135" s="977"/>
      <c r="Q135" s="977"/>
      <c r="R135" s="977"/>
      <c r="S135" s="977"/>
      <c r="T135" s="977"/>
      <c r="U135" s="977"/>
      <c r="V135" s="977"/>
    </row>
    <row r="136" spans="1:22" ht="13.8">
      <c r="A136" s="977"/>
      <c r="B136" s="977"/>
      <c r="C136" s="977"/>
      <c r="D136" s="1008"/>
      <c r="E136" s="977"/>
      <c r="F136" s="977"/>
      <c r="G136" s="1008"/>
      <c r="H136" s="1009"/>
      <c r="I136" s="1008"/>
      <c r="J136" s="1008"/>
      <c r="K136" s="1008"/>
      <c r="L136" s="1008"/>
      <c r="M136" s="977"/>
      <c r="N136" s="977"/>
      <c r="O136" s="977"/>
      <c r="P136" s="977"/>
      <c r="Q136" s="977"/>
      <c r="R136" s="977"/>
      <c r="S136" s="977"/>
      <c r="T136" s="977"/>
      <c r="U136" s="977"/>
      <c r="V136" s="977"/>
    </row>
    <row r="137" spans="1:22" ht="13.8">
      <c r="A137" s="977"/>
      <c r="B137" s="977"/>
      <c r="C137" s="977"/>
      <c r="D137" s="1008"/>
      <c r="E137" s="977"/>
      <c r="F137" s="977"/>
      <c r="G137" s="1008"/>
      <c r="H137" s="1009"/>
      <c r="I137" s="1008"/>
      <c r="J137" s="1008"/>
      <c r="K137" s="1008"/>
      <c r="L137" s="1008"/>
      <c r="M137" s="977"/>
      <c r="N137" s="977"/>
      <c r="O137" s="977"/>
      <c r="P137" s="977"/>
      <c r="Q137" s="977"/>
      <c r="R137" s="977"/>
      <c r="S137" s="977"/>
      <c r="T137" s="977"/>
      <c r="U137" s="977"/>
      <c r="V137" s="977"/>
    </row>
    <row r="138" spans="1:22" ht="13.8">
      <c r="A138" s="977"/>
      <c r="B138" s="977"/>
      <c r="C138" s="977"/>
      <c r="D138" s="1008"/>
      <c r="E138" s="977"/>
      <c r="F138" s="977"/>
      <c r="G138" s="1008"/>
      <c r="H138" s="1009"/>
      <c r="I138" s="1008"/>
      <c r="J138" s="1008"/>
      <c r="K138" s="1008"/>
      <c r="L138" s="1008"/>
      <c r="M138" s="977"/>
      <c r="N138" s="977"/>
      <c r="O138" s="977"/>
      <c r="P138" s="977"/>
      <c r="Q138" s="977"/>
      <c r="R138" s="977"/>
      <c r="S138" s="977"/>
      <c r="T138" s="977"/>
      <c r="U138" s="977"/>
      <c r="V138" s="977"/>
    </row>
    <row r="139" spans="1:22" ht="13.8">
      <c r="A139" s="977"/>
      <c r="B139" s="977"/>
      <c r="C139" s="977"/>
      <c r="D139" s="1008"/>
      <c r="E139" s="977"/>
      <c r="F139" s="977"/>
      <c r="G139" s="1008"/>
      <c r="H139" s="1009"/>
      <c r="I139" s="1008"/>
      <c r="J139" s="1008"/>
      <c r="K139" s="1008"/>
      <c r="L139" s="1008"/>
      <c r="M139" s="977"/>
      <c r="N139" s="977"/>
      <c r="O139" s="977"/>
      <c r="P139" s="977"/>
      <c r="Q139" s="977"/>
      <c r="R139" s="977"/>
      <c r="S139" s="977"/>
      <c r="T139" s="977"/>
      <c r="U139" s="977"/>
      <c r="V139" s="977"/>
    </row>
    <row r="140" spans="1:22" ht="13.8">
      <c r="A140" s="977"/>
      <c r="B140" s="977"/>
      <c r="C140" s="977"/>
      <c r="D140" s="1008"/>
      <c r="E140" s="977"/>
      <c r="F140" s="977"/>
      <c r="G140" s="1008"/>
      <c r="H140" s="1009"/>
      <c r="I140" s="1008"/>
      <c r="J140" s="1008"/>
      <c r="K140" s="1008"/>
      <c r="L140" s="1008"/>
      <c r="M140" s="977"/>
      <c r="N140" s="977"/>
      <c r="O140" s="977"/>
      <c r="P140" s="977"/>
      <c r="Q140" s="977"/>
      <c r="R140" s="977"/>
      <c r="S140" s="977"/>
      <c r="T140" s="977"/>
      <c r="U140" s="977"/>
      <c r="V140" s="977"/>
    </row>
    <row r="141" spans="1:22" ht="13.8">
      <c r="A141" s="977"/>
      <c r="B141" s="977"/>
      <c r="C141" s="977"/>
      <c r="D141" s="1008"/>
      <c r="E141" s="977"/>
      <c r="F141" s="977"/>
      <c r="G141" s="1008"/>
      <c r="H141" s="1009"/>
      <c r="I141" s="1008"/>
      <c r="J141" s="1008"/>
      <c r="K141" s="1008"/>
      <c r="L141" s="1008"/>
      <c r="M141" s="977"/>
      <c r="N141" s="977"/>
      <c r="O141" s="977"/>
      <c r="P141" s="977"/>
      <c r="Q141" s="977"/>
      <c r="R141" s="977"/>
      <c r="S141" s="977"/>
      <c r="T141" s="977"/>
      <c r="U141" s="977"/>
      <c r="V141" s="977"/>
    </row>
    <row r="142" spans="1:22" ht="13.8">
      <c r="A142" s="977"/>
      <c r="B142" s="977"/>
      <c r="C142" s="977"/>
      <c r="D142" s="1008"/>
      <c r="E142" s="977"/>
      <c r="F142" s="977"/>
      <c r="G142" s="1008"/>
      <c r="H142" s="1009"/>
      <c r="I142" s="1008"/>
      <c r="J142" s="1008"/>
      <c r="K142" s="1008"/>
      <c r="L142" s="1008"/>
      <c r="M142" s="977"/>
      <c r="N142" s="977"/>
      <c r="O142" s="977"/>
      <c r="P142" s="977"/>
      <c r="Q142" s="977"/>
      <c r="R142" s="977"/>
      <c r="S142" s="977"/>
      <c r="T142" s="977"/>
      <c r="U142" s="977"/>
      <c r="V142" s="977"/>
    </row>
    <row r="143" spans="1:22" ht="13.8">
      <c r="A143" s="977"/>
      <c r="B143" s="977"/>
      <c r="C143" s="977"/>
      <c r="D143" s="1008"/>
      <c r="E143" s="977"/>
      <c r="F143" s="977"/>
      <c r="G143" s="1008"/>
      <c r="H143" s="1009"/>
      <c r="I143" s="1008"/>
      <c r="J143" s="1008"/>
      <c r="K143" s="1008"/>
      <c r="L143" s="1008"/>
      <c r="M143" s="977"/>
      <c r="N143" s="977"/>
      <c r="O143" s="977"/>
      <c r="P143" s="977"/>
      <c r="Q143" s="977"/>
      <c r="R143" s="977"/>
      <c r="S143" s="977"/>
      <c r="T143" s="977"/>
      <c r="U143" s="977"/>
      <c r="V143" s="977"/>
    </row>
    <row r="144" spans="1:22" ht="13.8">
      <c r="A144" s="977"/>
      <c r="B144" s="977"/>
      <c r="C144" s="977"/>
      <c r="D144" s="1008"/>
      <c r="E144" s="977"/>
      <c r="F144" s="977"/>
      <c r="G144" s="1008"/>
      <c r="H144" s="1009"/>
      <c r="I144" s="1008"/>
      <c r="J144" s="1008"/>
      <c r="K144" s="1008"/>
      <c r="L144" s="1008"/>
      <c r="M144" s="977"/>
      <c r="N144" s="977"/>
      <c r="O144" s="977"/>
      <c r="P144" s="977"/>
      <c r="Q144" s="977"/>
      <c r="R144" s="977"/>
      <c r="S144" s="977"/>
      <c r="T144" s="977"/>
      <c r="U144" s="977"/>
      <c r="V144" s="977"/>
    </row>
    <row r="145" spans="1:22" ht="13.8">
      <c r="A145" s="977"/>
      <c r="B145" s="977"/>
      <c r="C145" s="977"/>
      <c r="D145" s="1008"/>
      <c r="E145" s="977"/>
      <c r="F145" s="977"/>
      <c r="G145" s="1008"/>
      <c r="H145" s="1009"/>
      <c r="I145" s="1008"/>
      <c r="J145" s="1008"/>
      <c r="K145" s="1008"/>
      <c r="L145" s="1008"/>
      <c r="M145" s="977"/>
      <c r="N145" s="977"/>
      <c r="O145" s="977"/>
      <c r="P145" s="977"/>
      <c r="Q145" s="977"/>
      <c r="R145" s="977"/>
      <c r="S145" s="977"/>
      <c r="T145" s="977"/>
      <c r="U145" s="977"/>
      <c r="V145" s="977"/>
    </row>
    <row r="146" spans="1:22" ht="13.8">
      <c r="A146" s="977"/>
      <c r="B146" s="977"/>
      <c r="C146" s="977"/>
      <c r="D146" s="1008"/>
      <c r="E146" s="977"/>
      <c r="F146" s="977"/>
      <c r="G146" s="1008"/>
      <c r="H146" s="1009"/>
      <c r="I146" s="1008"/>
      <c r="J146" s="1008"/>
      <c r="K146" s="1008"/>
      <c r="L146" s="1008"/>
      <c r="M146" s="977"/>
      <c r="N146" s="977"/>
      <c r="O146" s="977"/>
      <c r="P146" s="977"/>
      <c r="Q146" s="977"/>
      <c r="R146" s="977"/>
      <c r="S146" s="977"/>
      <c r="T146" s="977"/>
      <c r="U146" s="977"/>
      <c r="V146" s="977"/>
    </row>
    <row r="147" spans="1:22" ht="13.8">
      <c r="A147" s="977"/>
      <c r="B147" s="977"/>
      <c r="C147" s="977"/>
      <c r="D147" s="1008"/>
      <c r="E147" s="977"/>
      <c r="F147" s="977"/>
      <c r="G147" s="1008"/>
      <c r="H147" s="1009"/>
      <c r="I147" s="1008"/>
      <c r="J147" s="1008"/>
      <c r="K147" s="1008"/>
      <c r="L147" s="1008"/>
      <c r="M147" s="977"/>
      <c r="N147" s="977"/>
      <c r="O147" s="977"/>
      <c r="P147" s="977"/>
      <c r="Q147" s="977"/>
      <c r="R147" s="977"/>
      <c r="S147" s="977"/>
      <c r="T147" s="977"/>
      <c r="U147" s="977"/>
      <c r="V147" s="977"/>
    </row>
    <row r="148" spans="1:22" ht="13.8">
      <c r="A148" s="977"/>
      <c r="B148" s="977"/>
      <c r="C148" s="977"/>
      <c r="D148" s="1008"/>
      <c r="E148" s="977"/>
      <c r="F148" s="977"/>
      <c r="G148" s="1008"/>
      <c r="H148" s="1009"/>
      <c r="I148" s="1008"/>
      <c r="J148" s="1008"/>
      <c r="K148" s="1008"/>
      <c r="L148" s="1008"/>
      <c r="M148" s="977"/>
      <c r="N148" s="977"/>
      <c r="O148" s="977"/>
      <c r="P148" s="977"/>
      <c r="Q148" s="977"/>
      <c r="R148" s="977"/>
      <c r="S148" s="977"/>
      <c r="T148" s="977"/>
      <c r="U148" s="977"/>
      <c r="V148" s="977"/>
    </row>
    <row r="149" spans="1:22" ht="13.8">
      <c r="A149" s="977"/>
      <c r="B149" s="977"/>
      <c r="C149" s="977"/>
      <c r="D149" s="1008"/>
      <c r="E149" s="977"/>
      <c r="F149" s="977"/>
      <c r="G149" s="1008"/>
      <c r="H149" s="1009"/>
      <c r="I149" s="1008"/>
      <c r="J149" s="1008"/>
      <c r="K149" s="1008"/>
      <c r="L149" s="1008"/>
      <c r="M149" s="977"/>
      <c r="N149" s="977"/>
      <c r="O149" s="977"/>
      <c r="P149" s="977"/>
      <c r="Q149" s="977"/>
      <c r="R149" s="977"/>
      <c r="S149" s="977"/>
      <c r="T149" s="977"/>
      <c r="U149" s="977"/>
      <c r="V149" s="977"/>
    </row>
    <row r="150" spans="1:22" ht="13.8">
      <c r="A150" s="977"/>
      <c r="B150" s="977"/>
      <c r="C150" s="977"/>
      <c r="D150" s="1008"/>
      <c r="E150" s="977"/>
      <c r="F150" s="977"/>
      <c r="G150" s="1008"/>
      <c r="H150" s="1009"/>
      <c r="I150" s="1008"/>
      <c r="J150" s="1008"/>
      <c r="K150" s="1008"/>
      <c r="L150" s="1008"/>
      <c r="M150" s="977"/>
      <c r="N150" s="977"/>
      <c r="O150" s="977"/>
      <c r="P150" s="977"/>
      <c r="Q150" s="977"/>
      <c r="R150" s="977"/>
      <c r="S150" s="977"/>
      <c r="T150" s="977"/>
      <c r="U150" s="977"/>
      <c r="V150" s="977"/>
    </row>
    <row r="151" spans="1:22" ht="13.8">
      <c r="A151" s="977"/>
      <c r="B151" s="977"/>
      <c r="C151" s="977"/>
      <c r="D151" s="1008"/>
      <c r="E151" s="977"/>
      <c r="F151" s="977"/>
      <c r="G151" s="1008"/>
      <c r="H151" s="1009"/>
      <c r="I151" s="1008"/>
      <c r="J151" s="1008"/>
      <c r="K151" s="1008"/>
      <c r="L151" s="1008"/>
      <c r="M151" s="977"/>
      <c r="N151" s="977"/>
      <c r="O151" s="977"/>
      <c r="P151" s="977"/>
      <c r="Q151" s="977"/>
      <c r="R151" s="977"/>
      <c r="S151" s="977"/>
      <c r="T151" s="977"/>
      <c r="U151" s="977"/>
      <c r="V151" s="977"/>
    </row>
    <row r="152" spans="1:22" ht="13.8">
      <c r="A152" s="977"/>
      <c r="B152" s="977"/>
      <c r="C152" s="977"/>
      <c r="D152" s="1008"/>
      <c r="E152" s="977"/>
      <c r="F152" s="977"/>
      <c r="G152" s="1008"/>
      <c r="H152" s="1009"/>
      <c r="I152" s="1008"/>
      <c r="J152" s="1008"/>
      <c r="K152" s="1008"/>
      <c r="L152" s="1008"/>
      <c r="M152" s="977"/>
      <c r="N152" s="977"/>
      <c r="O152" s="977"/>
      <c r="P152" s="977"/>
      <c r="Q152" s="977"/>
      <c r="R152" s="977"/>
      <c r="S152" s="977"/>
      <c r="T152" s="977"/>
      <c r="U152" s="977"/>
      <c r="V152" s="977"/>
    </row>
    <row r="153" spans="1:22" ht="13.8">
      <c r="A153" s="977"/>
      <c r="B153" s="977"/>
      <c r="C153" s="977"/>
      <c r="D153" s="1008"/>
      <c r="E153" s="977"/>
      <c r="F153" s="977"/>
      <c r="G153" s="1008"/>
      <c r="H153" s="1009"/>
      <c r="I153" s="1008"/>
      <c r="J153" s="1008"/>
      <c r="K153" s="1008"/>
      <c r="L153" s="1008"/>
      <c r="M153" s="977"/>
      <c r="N153" s="977"/>
      <c r="O153" s="977"/>
      <c r="P153" s="977"/>
      <c r="Q153" s="977"/>
      <c r="R153" s="977"/>
      <c r="S153" s="977"/>
      <c r="T153" s="977"/>
      <c r="U153" s="977"/>
      <c r="V153" s="977"/>
    </row>
    <row r="154" spans="1:22" ht="13.8">
      <c r="A154" s="977"/>
      <c r="B154" s="977"/>
      <c r="C154" s="977"/>
      <c r="D154" s="1008"/>
      <c r="E154" s="977"/>
      <c r="F154" s="977"/>
      <c r="G154" s="1008"/>
      <c r="H154" s="1009"/>
      <c r="I154" s="1008"/>
      <c r="J154" s="1008"/>
      <c r="K154" s="1008"/>
      <c r="L154" s="1008"/>
      <c r="M154" s="977"/>
      <c r="N154" s="977"/>
      <c r="O154" s="977"/>
      <c r="P154" s="977"/>
      <c r="Q154" s="977"/>
      <c r="R154" s="977"/>
      <c r="S154" s="977"/>
      <c r="T154" s="977"/>
      <c r="U154" s="977"/>
      <c r="V154" s="977"/>
    </row>
    <row r="155" spans="1:22" ht="13.8">
      <c r="A155" s="977"/>
      <c r="B155" s="977"/>
      <c r="C155" s="977"/>
      <c r="D155" s="1008"/>
      <c r="E155" s="977"/>
      <c r="F155" s="977"/>
      <c r="G155" s="1008"/>
      <c r="H155" s="1009"/>
      <c r="I155" s="1008"/>
      <c r="J155" s="1008"/>
      <c r="K155" s="1008"/>
      <c r="L155" s="1008"/>
      <c r="M155" s="977"/>
      <c r="N155" s="977"/>
      <c r="O155" s="977"/>
      <c r="P155" s="977"/>
      <c r="Q155" s="977"/>
      <c r="R155" s="977"/>
      <c r="S155" s="977"/>
      <c r="T155" s="977"/>
      <c r="U155" s="977"/>
      <c r="V155" s="977"/>
    </row>
    <row r="156" spans="1:22" ht="13.8">
      <c r="A156" s="977"/>
      <c r="B156" s="977"/>
      <c r="C156" s="977"/>
      <c r="D156" s="1008"/>
      <c r="E156" s="977"/>
      <c r="F156" s="977"/>
      <c r="G156" s="1008"/>
      <c r="H156" s="1009"/>
      <c r="I156" s="1008"/>
      <c r="J156" s="1008"/>
      <c r="K156" s="1008"/>
      <c r="L156" s="1008"/>
      <c r="M156" s="977"/>
      <c r="N156" s="977"/>
      <c r="O156" s="977"/>
      <c r="P156" s="977"/>
      <c r="Q156" s="977"/>
      <c r="R156" s="977"/>
      <c r="S156" s="977"/>
      <c r="T156" s="977"/>
      <c r="U156" s="977"/>
      <c r="V156" s="977"/>
    </row>
    <row r="157" spans="1:22" ht="13.8">
      <c r="A157" s="977"/>
      <c r="B157" s="977"/>
      <c r="C157" s="977"/>
      <c r="D157" s="1008"/>
      <c r="E157" s="977"/>
      <c r="F157" s="977"/>
      <c r="G157" s="1008"/>
      <c r="H157" s="1009"/>
      <c r="I157" s="1008"/>
      <c r="J157" s="1008"/>
      <c r="K157" s="1008"/>
      <c r="L157" s="1008"/>
      <c r="M157" s="977"/>
      <c r="N157" s="977"/>
      <c r="O157" s="977"/>
      <c r="P157" s="977"/>
      <c r="Q157" s="977"/>
      <c r="R157" s="977"/>
      <c r="S157" s="977"/>
      <c r="T157" s="977"/>
      <c r="U157" s="977"/>
      <c r="V157" s="977"/>
    </row>
    <row r="158" spans="1:22" ht="13.8">
      <c r="A158" s="977"/>
      <c r="B158" s="977"/>
      <c r="C158" s="977"/>
      <c r="D158" s="1008"/>
      <c r="E158" s="977"/>
      <c r="F158" s="977"/>
      <c r="G158" s="1008"/>
      <c r="H158" s="1009"/>
      <c r="I158" s="1008"/>
      <c r="J158" s="1008"/>
      <c r="K158" s="1008"/>
      <c r="L158" s="1008"/>
      <c r="M158" s="977"/>
      <c r="N158" s="977"/>
      <c r="O158" s="977"/>
      <c r="P158" s="977"/>
      <c r="Q158" s="977"/>
      <c r="R158" s="977"/>
      <c r="S158" s="977"/>
      <c r="T158" s="977"/>
      <c r="U158" s="977"/>
      <c r="V158" s="977"/>
    </row>
    <row r="159" spans="1:22" ht="13.8">
      <c r="A159" s="977"/>
      <c r="B159" s="977"/>
      <c r="C159" s="977"/>
      <c r="D159" s="1008"/>
      <c r="E159" s="977"/>
      <c r="F159" s="977"/>
      <c r="G159" s="1008"/>
      <c r="H159" s="1009"/>
      <c r="I159" s="1008"/>
      <c r="J159" s="1008"/>
      <c r="K159" s="1008"/>
      <c r="L159" s="1008"/>
      <c r="M159" s="977"/>
      <c r="N159" s="977"/>
      <c r="O159" s="977"/>
      <c r="P159" s="977"/>
      <c r="Q159" s="977"/>
      <c r="R159" s="977"/>
      <c r="S159" s="977"/>
      <c r="T159" s="977"/>
      <c r="U159" s="977"/>
      <c r="V159" s="977"/>
    </row>
    <row r="160" spans="1:22" ht="13.8">
      <c r="A160" s="977"/>
      <c r="B160" s="977"/>
      <c r="C160" s="977"/>
      <c r="D160" s="1008"/>
      <c r="E160" s="977"/>
      <c r="F160" s="977"/>
      <c r="G160" s="1008"/>
      <c r="H160" s="1009"/>
      <c r="I160" s="1008"/>
      <c r="J160" s="1008"/>
      <c r="K160" s="1008"/>
      <c r="L160" s="1008"/>
      <c r="M160" s="977"/>
      <c r="N160" s="977"/>
      <c r="O160" s="977"/>
      <c r="P160" s="977"/>
      <c r="Q160" s="977"/>
      <c r="R160" s="977"/>
      <c r="S160" s="977"/>
      <c r="T160" s="977"/>
      <c r="U160" s="977"/>
      <c r="V160" s="977"/>
    </row>
    <row r="161" spans="1:22" ht="13.8">
      <c r="A161" s="977"/>
      <c r="B161" s="977"/>
      <c r="C161" s="977"/>
      <c r="D161" s="1008"/>
      <c r="E161" s="977"/>
      <c r="F161" s="977"/>
      <c r="G161" s="1008"/>
      <c r="H161" s="1009"/>
      <c r="I161" s="1008"/>
      <c r="J161" s="1008"/>
      <c r="K161" s="1008"/>
      <c r="L161" s="1008"/>
      <c r="M161" s="977"/>
      <c r="N161" s="977"/>
      <c r="O161" s="977"/>
      <c r="P161" s="977"/>
      <c r="Q161" s="977"/>
      <c r="R161" s="977"/>
      <c r="S161" s="977"/>
      <c r="T161" s="977"/>
      <c r="U161" s="977"/>
      <c r="V161" s="977"/>
    </row>
    <row r="162" spans="1:22" ht="13.8">
      <c r="A162" s="977"/>
      <c r="B162" s="977"/>
      <c r="C162" s="977"/>
      <c r="D162" s="1008"/>
      <c r="E162" s="977"/>
      <c r="F162" s="977"/>
      <c r="G162" s="1008"/>
      <c r="H162" s="1009"/>
      <c r="I162" s="1008"/>
      <c r="J162" s="1008"/>
      <c r="K162" s="1008"/>
      <c r="L162" s="1008"/>
      <c r="M162" s="977"/>
      <c r="N162" s="977"/>
      <c r="O162" s="977"/>
      <c r="P162" s="977"/>
      <c r="Q162" s="977"/>
      <c r="R162" s="977"/>
      <c r="S162" s="977"/>
      <c r="T162" s="977"/>
      <c r="U162" s="977"/>
      <c r="V162" s="977"/>
    </row>
    <row r="163" spans="1:22" ht="13.8">
      <c r="A163" s="977"/>
      <c r="B163" s="977"/>
      <c r="C163" s="977"/>
      <c r="D163" s="1008"/>
      <c r="E163" s="977"/>
      <c r="F163" s="977"/>
      <c r="G163" s="1008"/>
      <c r="H163" s="1009"/>
      <c r="I163" s="1008"/>
      <c r="J163" s="1008"/>
      <c r="K163" s="1008"/>
      <c r="L163" s="1008"/>
      <c r="M163" s="977"/>
      <c r="N163" s="977"/>
      <c r="O163" s="977"/>
      <c r="P163" s="977"/>
      <c r="Q163" s="977"/>
      <c r="R163" s="977"/>
      <c r="S163" s="977"/>
      <c r="T163" s="977"/>
      <c r="U163" s="977"/>
      <c r="V163" s="977"/>
    </row>
    <row r="164" spans="1:22" ht="13.8">
      <c r="A164" s="977"/>
      <c r="B164" s="977"/>
      <c r="C164" s="977"/>
      <c r="D164" s="1008"/>
      <c r="E164" s="977"/>
      <c r="F164" s="977"/>
      <c r="G164" s="1008"/>
      <c r="H164" s="1009"/>
      <c r="I164" s="1008"/>
      <c r="J164" s="1008"/>
      <c r="K164" s="1008"/>
      <c r="L164" s="1008"/>
      <c r="M164" s="977"/>
      <c r="N164" s="977"/>
      <c r="O164" s="977"/>
      <c r="P164" s="977"/>
      <c r="Q164" s="977"/>
      <c r="R164" s="977"/>
      <c r="S164" s="977"/>
      <c r="T164" s="977"/>
      <c r="U164" s="977"/>
      <c r="V164" s="977"/>
    </row>
    <row r="165" spans="1:22" ht="13.8">
      <c r="A165" s="977"/>
      <c r="B165" s="977"/>
      <c r="C165" s="977"/>
      <c r="D165" s="1008"/>
      <c r="E165" s="977"/>
      <c r="F165" s="977"/>
      <c r="G165" s="1008"/>
      <c r="H165" s="1009"/>
      <c r="I165" s="1008"/>
      <c r="J165" s="1008"/>
      <c r="K165" s="1008"/>
      <c r="L165" s="1008"/>
      <c r="M165" s="977"/>
      <c r="N165" s="977"/>
      <c r="O165" s="977"/>
      <c r="P165" s="977"/>
      <c r="Q165" s="977"/>
      <c r="R165" s="977"/>
      <c r="S165" s="977"/>
      <c r="T165" s="977"/>
      <c r="U165" s="977"/>
      <c r="V165" s="977"/>
    </row>
    <row r="166" spans="1:22" ht="13.8">
      <c r="A166" s="977"/>
      <c r="B166" s="977"/>
      <c r="C166" s="977"/>
      <c r="D166" s="1008"/>
      <c r="E166" s="977"/>
      <c r="F166" s="977"/>
      <c r="G166" s="1008"/>
      <c r="H166" s="1009"/>
      <c r="I166" s="1008"/>
      <c r="J166" s="1008"/>
      <c r="K166" s="1008"/>
      <c r="L166" s="1008"/>
      <c r="M166" s="977"/>
      <c r="N166" s="977"/>
      <c r="O166" s="977"/>
      <c r="P166" s="977"/>
      <c r="Q166" s="977"/>
      <c r="R166" s="977"/>
      <c r="S166" s="977"/>
      <c r="T166" s="977"/>
      <c r="U166" s="977"/>
      <c r="V166" s="977"/>
    </row>
    <row r="167" spans="1:22" ht="13.8">
      <c r="A167" s="977"/>
      <c r="B167" s="977"/>
      <c r="C167" s="977"/>
      <c r="D167" s="1008"/>
      <c r="E167" s="977"/>
      <c r="F167" s="977"/>
      <c r="G167" s="1008"/>
      <c r="H167" s="1009"/>
      <c r="I167" s="1008"/>
      <c r="J167" s="1008"/>
      <c r="K167" s="1008"/>
      <c r="L167" s="1008"/>
      <c r="M167" s="977"/>
      <c r="N167" s="977"/>
      <c r="O167" s="977"/>
      <c r="P167" s="977"/>
      <c r="Q167" s="977"/>
      <c r="R167" s="977"/>
      <c r="S167" s="977"/>
      <c r="T167" s="977"/>
      <c r="U167" s="977"/>
      <c r="V167" s="977"/>
    </row>
    <row r="168" spans="1:22" ht="13.8">
      <c r="A168" s="977"/>
      <c r="B168" s="977"/>
      <c r="C168" s="977"/>
      <c r="D168" s="1008"/>
      <c r="E168" s="977"/>
      <c r="F168" s="977"/>
      <c r="G168" s="1008"/>
      <c r="H168" s="1009"/>
      <c r="I168" s="1008"/>
      <c r="J168" s="1008"/>
      <c r="K168" s="1008"/>
      <c r="L168" s="1008"/>
      <c r="M168" s="977"/>
      <c r="N168" s="977"/>
      <c r="O168" s="977"/>
      <c r="P168" s="977"/>
      <c r="Q168" s="977"/>
      <c r="R168" s="977"/>
      <c r="S168" s="977"/>
      <c r="T168" s="977"/>
      <c r="U168" s="977"/>
      <c r="V168" s="977"/>
    </row>
    <row r="169" spans="1:22" ht="13.8">
      <c r="A169" s="977"/>
      <c r="B169" s="977"/>
      <c r="C169" s="977"/>
      <c r="D169" s="1008"/>
      <c r="E169" s="977"/>
      <c r="F169" s="977"/>
      <c r="G169" s="1008"/>
      <c r="H169" s="1009"/>
      <c r="I169" s="1008"/>
      <c r="J169" s="1008"/>
      <c r="K169" s="1008"/>
      <c r="L169" s="1008"/>
      <c r="M169" s="977"/>
      <c r="N169" s="977"/>
      <c r="O169" s="977"/>
      <c r="P169" s="977"/>
      <c r="Q169" s="977"/>
      <c r="R169" s="977"/>
      <c r="S169" s="977"/>
      <c r="T169" s="977"/>
      <c r="U169" s="977"/>
      <c r="V169" s="977"/>
    </row>
    <row r="170" spans="1:22" ht="13.8">
      <c r="A170" s="977"/>
      <c r="B170" s="977"/>
      <c r="C170" s="977"/>
      <c r="D170" s="1008"/>
      <c r="E170" s="977"/>
      <c r="F170" s="977"/>
      <c r="G170" s="1008"/>
      <c r="H170" s="1009"/>
      <c r="I170" s="1008"/>
      <c r="J170" s="1008"/>
      <c r="K170" s="1008"/>
      <c r="L170" s="1008"/>
      <c r="M170" s="977"/>
      <c r="N170" s="977"/>
      <c r="O170" s="977"/>
      <c r="P170" s="977"/>
      <c r="Q170" s="977"/>
      <c r="R170" s="977"/>
      <c r="S170" s="977"/>
      <c r="T170" s="977"/>
      <c r="U170" s="977"/>
      <c r="V170" s="977"/>
    </row>
    <row r="171" spans="1:22" ht="13.8">
      <c r="A171" s="977"/>
      <c r="B171" s="977"/>
      <c r="C171" s="977"/>
      <c r="D171" s="1008"/>
      <c r="E171" s="977"/>
      <c r="F171" s="977"/>
      <c r="G171" s="1008"/>
      <c r="H171" s="1009"/>
      <c r="I171" s="1008"/>
      <c r="J171" s="1008"/>
      <c r="K171" s="1008"/>
      <c r="L171" s="1008"/>
      <c r="M171" s="977"/>
      <c r="N171" s="977"/>
      <c r="O171" s="977"/>
      <c r="P171" s="977"/>
      <c r="Q171" s="977"/>
      <c r="R171" s="977"/>
      <c r="S171" s="977"/>
      <c r="T171" s="977"/>
      <c r="U171" s="977"/>
      <c r="V171" s="977"/>
    </row>
    <row r="172" spans="1:22" ht="13.8">
      <c r="A172" s="977"/>
      <c r="B172" s="977"/>
      <c r="C172" s="977"/>
      <c r="D172" s="1008"/>
      <c r="E172" s="977"/>
      <c r="F172" s="977"/>
      <c r="G172" s="1008"/>
      <c r="H172" s="1009"/>
      <c r="I172" s="1008"/>
      <c r="J172" s="1008"/>
      <c r="K172" s="1008"/>
      <c r="L172" s="1008"/>
      <c r="M172" s="977"/>
      <c r="N172" s="977"/>
      <c r="O172" s="977"/>
      <c r="P172" s="977"/>
      <c r="Q172" s="977"/>
      <c r="R172" s="977"/>
      <c r="S172" s="977"/>
      <c r="T172" s="977"/>
      <c r="U172" s="977"/>
      <c r="V172" s="977"/>
    </row>
    <row r="173" spans="1:22" ht="13.8">
      <c r="A173" s="977"/>
      <c r="B173" s="977"/>
      <c r="C173" s="977"/>
      <c r="D173" s="1008"/>
      <c r="E173" s="977"/>
      <c r="F173" s="977"/>
      <c r="G173" s="1008"/>
      <c r="H173" s="1009"/>
      <c r="I173" s="1008"/>
      <c r="J173" s="1008"/>
      <c r="K173" s="1008"/>
      <c r="L173" s="1008"/>
      <c r="M173" s="977"/>
      <c r="N173" s="977"/>
      <c r="O173" s="977"/>
      <c r="P173" s="977"/>
      <c r="Q173" s="977"/>
      <c r="R173" s="977"/>
      <c r="S173" s="977"/>
      <c r="T173" s="977"/>
      <c r="U173" s="977"/>
      <c r="V173" s="977"/>
    </row>
    <row r="174" spans="1:22" ht="13.8">
      <c r="A174" s="977"/>
      <c r="B174" s="977"/>
      <c r="C174" s="977"/>
      <c r="D174" s="1008"/>
      <c r="E174" s="977"/>
      <c r="F174" s="977"/>
      <c r="G174" s="1008"/>
      <c r="H174" s="1009"/>
      <c r="I174" s="1008"/>
      <c r="J174" s="1008"/>
      <c r="K174" s="1008"/>
      <c r="L174" s="1008"/>
      <c r="M174" s="977"/>
      <c r="N174" s="977"/>
      <c r="O174" s="977"/>
      <c r="P174" s="977"/>
      <c r="Q174" s="977"/>
      <c r="R174" s="977"/>
      <c r="S174" s="977"/>
      <c r="T174" s="977"/>
      <c r="U174" s="977"/>
      <c r="V174" s="977"/>
    </row>
    <row r="175" spans="1:22" ht="13.8">
      <c r="A175" s="977"/>
      <c r="B175" s="977"/>
      <c r="C175" s="977"/>
      <c r="D175" s="1008"/>
      <c r="E175" s="977"/>
      <c r="F175" s="977"/>
      <c r="G175" s="1008"/>
      <c r="H175" s="1009"/>
      <c r="I175" s="1008"/>
      <c r="J175" s="1008"/>
      <c r="K175" s="1008"/>
      <c r="L175" s="1008"/>
      <c r="M175" s="977"/>
      <c r="N175" s="977"/>
      <c r="O175" s="977"/>
      <c r="P175" s="977"/>
      <c r="Q175" s="977"/>
      <c r="R175" s="977"/>
      <c r="S175" s="977"/>
      <c r="T175" s="977"/>
      <c r="U175" s="977"/>
      <c r="V175" s="977"/>
    </row>
    <row r="176" spans="1:22" ht="13.8">
      <c r="A176" s="977"/>
      <c r="B176" s="977"/>
      <c r="C176" s="977"/>
      <c r="D176" s="1008"/>
      <c r="E176" s="977"/>
      <c r="F176" s="977"/>
      <c r="G176" s="1008"/>
      <c r="H176" s="1009"/>
      <c r="I176" s="1008"/>
      <c r="J176" s="1008"/>
      <c r="K176" s="1008"/>
      <c r="L176" s="1008"/>
      <c r="M176" s="977"/>
      <c r="N176" s="977"/>
      <c r="O176" s="977"/>
      <c r="P176" s="977"/>
      <c r="Q176" s="977"/>
      <c r="R176" s="977"/>
      <c r="S176" s="977"/>
      <c r="T176" s="977"/>
      <c r="U176" s="977"/>
      <c r="V176" s="977"/>
    </row>
    <row r="177" spans="1:22" ht="13.8">
      <c r="A177" s="977"/>
      <c r="B177" s="977"/>
      <c r="C177" s="977"/>
      <c r="D177" s="1008"/>
      <c r="E177" s="977"/>
      <c r="F177" s="977"/>
      <c r="G177" s="1008"/>
      <c r="H177" s="1009"/>
      <c r="I177" s="1008"/>
      <c r="J177" s="1008"/>
      <c r="K177" s="1008"/>
      <c r="L177" s="1008"/>
      <c r="M177" s="977"/>
      <c r="N177" s="977"/>
      <c r="O177" s="977"/>
      <c r="P177" s="977"/>
      <c r="Q177" s="977"/>
      <c r="R177" s="977"/>
      <c r="S177" s="977"/>
      <c r="T177" s="977"/>
      <c r="U177" s="977"/>
      <c r="V177" s="977"/>
    </row>
    <row r="178" spans="1:22" ht="13.8">
      <c r="A178" s="977"/>
      <c r="B178" s="977"/>
      <c r="C178" s="977"/>
      <c r="D178" s="1008"/>
      <c r="E178" s="977"/>
      <c r="F178" s="977"/>
      <c r="G178" s="1008"/>
      <c r="H178" s="1009"/>
      <c r="I178" s="1008"/>
      <c r="J178" s="1008"/>
      <c r="K178" s="1008"/>
      <c r="L178" s="1008"/>
      <c r="M178" s="977"/>
      <c r="N178" s="977"/>
      <c r="O178" s="977"/>
      <c r="P178" s="977"/>
      <c r="Q178" s="977"/>
      <c r="R178" s="977"/>
      <c r="S178" s="977"/>
      <c r="T178" s="977"/>
      <c r="U178" s="977"/>
      <c r="V178" s="977"/>
    </row>
    <row r="179" spans="1:22" ht="13.8">
      <c r="A179" s="977"/>
      <c r="B179" s="977"/>
      <c r="C179" s="977"/>
      <c r="D179" s="1008"/>
      <c r="E179" s="977"/>
      <c r="F179" s="977"/>
      <c r="G179" s="1008"/>
      <c r="H179" s="1009"/>
      <c r="I179" s="1008"/>
      <c r="J179" s="1008"/>
      <c r="K179" s="1008"/>
      <c r="L179" s="1008"/>
      <c r="M179" s="977"/>
      <c r="N179" s="977"/>
      <c r="O179" s="977"/>
      <c r="P179" s="977"/>
      <c r="Q179" s="977"/>
      <c r="R179" s="977"/>
      <c r="S179" s="977"/>
      <c r="T179" s="977"/>
      <c r="U179" s="977"/>
      <c r="V179" s="977"/>
    </row>
    <row r="180" spans="1:22" ht="13.8">
      <c r="A180" s="977"/>
      <c r="B180" s="977"/>
      <c r="C180" s="977"/>
      <c r="D180" s="1008"/>
      <c r="E180" s="977"/>
      <c r="F180" s="977"/>
      <c r="G180" s="1008"/>
      <c r="H180" s="1009"/>
      <c r="I180" s="1008"/>
      <c r="J180" s="1008"/>
      <c r="K180" s="1008"/>
      <c r="L180" s="1008"/>
      <c r="M180" s="977"/>
      <c r="N180" s="977"/>
      <c r="O180" s="977"/>
      <c r="P180" s="977"/>
      <c r="Q180" s="977"/>
      <c r="R180" s="977"/>
      <c r="S180" s="977"/>
      <c r="T180" s="977"/>
      <c r="U180" s="977"/>
      <c r="V180" s="977"/>
    </row>
    <row r="181" spans="1:22" ht="13.8">
      <c r="A181" s="977"/>
      <c r="B181" s="977"/>
      <c r="C181" s="977"/>
      <c r="D181" s="1008"/>
      <c r="E181" s="977"/>
      <c r="F181" s="977"/>
      <c r="G181" s="1008"/>
      <c r="H181" s="1009"/>
      <c r="I181" s="1008"/>
      <c r="J181" s="1008"/>
      <c r="K181" s="1008"/>
      <c r="L181" s="1008"/>
      <c r="M181" s="977"/>
      <c r="N181" s="977"/>
      <c r="O181" s="977"/>
      <c r="P181" s="977"/>
      <c r="Q181" s="977"/>
      <c r="R181" s="977"/>
      <c r="S181" s="977"/>
      <c r="T181" s="977"/>
      <c r="U181" s="977"/>
      <c r="V181" s="977"/>
    </row>
    <row r="182" spans="1:22" ht="13.8">
      <c r="A182" s="977"/>
      <c r="B182" s="977"/>
      <c r="C182" s="977"/>
      <c r="D182" s="1008"/>
      <c r="E182" s="977"/>
      <c r="F182" s="977"/>
      <c r="G182" s="1008"/>
      <c r="H182" s="1009"/>
      <c r="I182" s="1008"/>
      <c r="J182" s="1008"/>
      <c r="K182" s="1008"/>
      <c r="L182" s="1008"/>
      <c r="M182" s="977"/>
      <c r="N182" s="977"/>
      <c r="O182" s="977"/>
      <c r="P182" s="977"/>
      <c r="Q182" s="977"/>
      <c r="R182" s="977"/>
      <c r="S182" s="977"/>
      <c r="T182" s="977"/>
      <c r="U182" s="977"/>
      <c r="V182" s="977"/>
    </row>
    <row r="183" spans="1:22" ht="13.8">
      <c r="A183" s="977"/>
      <c r="B183" s="977"/>
      <c r="C183" s="977"/>
      <c r="D183" s="1008"/>
      <c r="E183" s="977"/>
      <c r="F183" s="977"/>
      <c r="G183" s="1008"/>
      <c r="H183" s="1009"/>
      <c r="I183" s="1008"/>
      <c r="J183" s="1008"/>
      <c r="K183" s="1008"/>
      <c r="L183" s="1008"/>
      <c r="M183" s="977"/>
      <c r="N183" s="977"/>
      <c r="O183" s="977"/>
      <c r="P183" s="977"/>
      <c r="Q183" s="977"/>
      <c r="R183" s="977"/>
      <c r="S183" s="977"/>
      <c r="T183" s="977"/>
      <c r="U183" s="977"/>
      <c r="V183" s="977"/>
    </row>
    <row r="184" spans="1:22" ht="13.8">
      <c r="A184" s="977"/>
      <c r="B184" s="977"/>
      <c r="C184" s="977"/>
      <c r="D184" s="1008"/>
      <c r="E184" s="977"/>
      <c r="F184" s="977"/>
      <c r="G184" s="1008"/>
      <c r="H184" s="1009"/>
      <c r="I184" s="1008"/>
      <c r="J184" s="1008"/>
      <c r="K184" s="1008"/>
      <c r="L184" s="1008"/>
      <c r="M184" s="977"/>
      <c r="N184" s="977"/>
      <c r="O184" s="977"/>
      <c r="P184" s="977"/>
      <c r="Q184" s="977"/>
      <c r="R184" s="977"/>
      <c r="S184" s="977"/>
      <c r="T184" s="977"/>
      <c r="U184" s="977"/>
      <c r="V184" s="977"/>
    </row>
    <row r="185" spans="1:22" ht="13.8">
      <c r="A185" s="977"/>
      <c r="B185" s="977"/>
      <c r="C185" s="977"/>
      <c r="D185" s="1008"/>
      <c r="E185" s="977"/>
      <c r="F185" s="977"/>
      <c r="G185" s="1008"/>
      <c r="H185" s="1009"/>
      <c r="I185" s="1008"/>
      <c r="J185" s="1008"/>
      <c r="K185" s="1008"/>
      <c r="L185" s="1008"/>
      <c r="M185" s="977"/>
      <c r="N185" s="977"/>
      <c r="O185" s="977"/>
      <c r="P185" s="977"/>
      <c r="Q185" s="977"/>
      <c r="R185" s="977"/>
      <c r="S185" s="977"/>
      <c r="T185" s="977"/>
      <c r="U185" s="977"/>
      <c r="V185" s="977"/>
    </row>
    <row r="186" spans="1:22" ht="13.8">
      <c r="A186" s="977"/>
      <c r="B186" s="977"/>
      <c r="C186" s="977"/>
      <c r="D186" s="1008"/>
      <c r="E186" s="977"/>
      <c r="F186" s="977"/>
      <c r="G186" s="1008"/>
      <c r="H186" s="1009"/>
      <c r="I186" s="1008"/>
      <c r="J186" s="1008"/>
      <c r="K186" s="1008"/>
      <c r="L186" s="1008"/>
      <c r="M186" s="977"/>
      <c r="N186" s="977"/>
      <c r="O186" s="977"/>
      <c r="P186" s="977"/>
      <c r="Q186" s="977"/>
      <c r="R186" s="977"/>
      <c r="S186" s="977"/>
      <c r="T186" s="977"/>
      <c r="U186" s="977"/>
      <c r="V186" s="977"/>
    </row>
    <row r="187" spans="1:22" ht="13.8">
      <c r="A187" s="977"/>
      <c r="B187" s="977"/>
      <c r="C187" s="977"/>
      <c r="D187" s="1008"/>
      <c r="E187" s="977"/>
      <c r="F187" s="977"/>
      <c r="G187" s="1008"/>
      <c r="H187" s="1009"/>
      <c r="I187" s="1008"/>
      <c r="J187" s="1008"/>
      <c r="K187" s="1008"/>
      <c r="L187" s="1008"/>
      <c r="M187" s="977"/>
      <c r="N187" s="977"/>
      <c r="O187" s="977"/>
      <c r="P187" s="977"/>
      <c r="Q187" s="977"/>
      <c r="R187" s="977"/>
      <c r="S187" s="977"/>
      <c r="T187" s="977"/>
      <c r="U187" s="977"/>
      <c r="V187" s="977"/>
    </row>
    <row r="188" spans="1:22" ht="13.8">
      <c r="A188" s="977"/>
      <c r="B188" s="977"/>
      <c r="C188" s="977"/>
      <c r="D188" s="1008"/>
      <c r="E188" s="977"/>
      <c r="F188" s="977"/>
      <c r="G188" s="1008"/>
      <c r="H188" s="1009"/>
      <c r="I188" s="1008"/>
      <c r="J188" s="1008"/>
      <c r="K188" s="1008"/>
      <c r="L188" s="1008"/>
      <c r="M188" s="977"/>
      <c r="N188" s="977"/>
      <c r="O188" s="977"/>
      <c r="P188" s="977"/>
      <c r="Q188" s="977"/>
      <c r="R188" s="977"/>
      <c r="S188" s="977"/>
      <c r="T188" s="977"/>
      <c r="U188" s="977"/>
      <c r="V188" s="977"/>
    </row>
    <row r="189" spans="1:22" ht="13.8">
      <c r="A189" s="977"/>
      <c r="B189" s="977"/>
      <c r="C189" s="977"/>
      <c r="D189" s="1008"/>
      <c r="E189" s="977"/>
      <c r="F189" s="977"/>
      <c r="G189" s="1008"/>
      <c r="H189" s="1009"/>
      <c r="I189" s="1008"/>
      <c r="J189" s="1008"/>
      <c r="K189" s="1008"/>
      <c r="L189" s="1008"/>
      <c r="M189" s="977"/>
      <c r="N189" s="977"/>
      <c r="O189" s="977"/>
      <c r="P189" s="977"/>
      <c r="Q189" s="977"/>
      <c r="R189" s="977"/>
      <c r="S189" s="977"/>
      <c r="T189" s="977"/>
      <c r="U189" s="977"/>
      <c r="V189" s="977"/>
    </row>
    <row r="190" spans="1:22" ht="13.8">
      <c r="A190" s="977"/>
      <c r="B190" s="977"/>
      <c r="C190" s="977"/>
      <c r="D190" s="1008"/>
      <c r="E190" s="977"/>
      <c r="F190" s="977"/>
      <c r="G190" s="1008"/>
      <c r="H190" s="1009"/>
      <c r="I190" s="1008"/>
      <c r="J190" s="1008"/>
      <c r="K190" s="1008"/>
      <c r="L190" s="1008"/>
      <c r="M190" s="977"/>
      <c r="N190" s="977"/>
      <c r="O190" s="977"/>
      <c r="P190" s="977"/>
      <c r="Q190" s="977"/>
      <c r="R190" s="977"/>
      <c r="S190" s="977"/>
      <c r="T190" s="977"/>
      <c r="U190" s="977"/>
      <c r="V190" s="977"/>
    </row>
    <row r="191" spans="1:22" ht="13.8">
      <c r="A191" s="977"/>
      <c r="B191" s="977"/>
      <c r="C191" s="977"/>
      <c r="D191" s="1008"/>
      <c r="E191" s="977"/>
      <c r="F191" s="977"/>
      <c r="G191" s="1008"/>
      <c r="H191" s="1009"/>
      <c r="I191" s="1008"/>
      <c r="J191" s="1008"/>
      <c r="K191" s="1008"/>
      <c r="L191" s="1008"/>
      <c r="M191" s="977"/>
      <c r="N191" s="977"/>
      <c r="O191" s="977"/>
      <c r="P191" s="977"/>
      <c r="Q191" s="977"/>
      <c r="R191" s="977"/>
      <c r="S191" s="977"/>
      <c r="T191" s="977"/>
      <c r="U191" s="977"/>
      <c r="V191" s="977"/>
    </row>
    <row r="192" spans="1:22" ht="13.8">
      <c r="A192" s="977"/>
      <c r="B192" s="977"/>
      <c r="C192" s="977"/>
      <c r="D192" s="1008"/>
      <c r="E192" s="977"/>
      <c r="F192" s="977"/>
      <c r="G192" s="1008"/>
      <c r="H192" s="1009"/>
      <c r="I192" s="1008"/>
      <c r="J192" s="1008"/>
      <c r="K192" s="1008"/>
      <c r="L192" s="1008"/>
      <c r="M192" s="977"/>
      <c r="N192" s="977"/>
      <c r="O192" s="977"/>
      <c r="P192" s="977"/>
      <c r="Q192" s="977"/>
      <c r="R192" s="977"/>
      <c r="S192" s="977"/>
      <c r="T192" s="977"/>
      <c r="U192" s="977"/>
      <c r="V192" s="977"/>
    </row>
    <row r="193" spans="1:22" ht="13.8">
      <c r="A193" s="977"/>
      <c r="B193" s="977"/>
      <c r="C193" s="977"/>
      <c r="D193" s="1008"/>
      <c r="E193" s="977"/>
      <c r="F193" s="977"/>
      <c r="G193" s="1008"/>
      <c r="H193" s="1009"/>
      <c r="I193" s="1008"/>
      <c r="J193" s="1008"/>
      <c r="K193" s="1008"/>
      <c r="L193" s="1008"/>
      <c r="M193" s="977"/>
      <c r="N193" s="977"/>
      <c r="O193" s="977"/>
      <c r="P193" s="977"/>
      <c r="Q193" s="977"/>
      <c r="R193" s="977"/>
      <c r="S193" s="977"/>
      <c r="T193" s="977"/>
      <c r="U193" s="977"/>
      <c r="V193" s="977"/>
    </row>
    <row r="194" spans="1:22" ht="13.8">
      <c r="A194" s="977"/>
      <c r="B194" s="977"/>
      <c r="C194" s="977"/>
      <c r="D194" s="1008"/>
      <c r="E194" s="977"/>
      <c r="F194" s="977"/>
      <c r="G194" s="1008"/>
      <c r="H194" s="1009"/>
      <c r="I194" s="1008"/>
      <c r="J194" s="1008"/>
      <c r="K194" s="1008"/>
      <c r="L194" s="1008"/>
      <c r="M194" s="977"/>
      <c r="N194" s="977"/>
      <c r="O194" s="977"/>
      <c r="P194" s="977"/>
      <c r="Q194" s="977"/>
      <c r="R194" s="977"/>
      <c r="S194" s="977"/>
      <c r="T194" s="977"/>
      <c r="U194" s="977"/>
      <c r="V194" s="977"/>
    </row>
    <row r="195" spans="1:22" ht="13.8">
      <c r="A195" s="977"/>
      <c r="B195" s="977"/>
      <c r="C195" s="977"/>
      <c r="D195" s="1008"/>
      <c r="E195" s="977"/>
      <c r="F195" s="977"/>
      <c r="G195" s="1008"/>
      <c r="H195" s="1009"/>
      <c r="I195" s="1008"/>
      <c r="J195" s="1008"/>
      <c r="K195" s="1008"/>
      <c r="L195" s="1008"/>
      <c r="M195" s="977"/>
      <c r="N195" s="977"/>
      <c r="O195" s="977"/>
      <c r="P195" s="977"/>
      <c r="Q195" s="977"/>
      <c r="R195" s="977"/>
      <c r="S195" s="977"/>
      <c r="T195" s="977"/>
      <c r="U195" s="977"/>
      <c r="V195" s="977"/>
    </row>
    <row r="196" spans="1:22" ht="13.8">
      <c r="A196" s="977"/>
      <c r="B196" s="977"/>
      <c r="C196" s="977"/>
      <c r="D196" s="1008"/>
      <c r="E196" s="977"/>
      <c r="F196" s="977"/>
      <c r="G196" s="1008"/>
      <c r="H196" s="1009"/>
      <c r="I196" s="1008"/>
      <c r="J196" s="1008"/>
      <c r="K196" s="1008"/>
      <c r="L196" s="1008"/>
      <c r="M196" s="977"/>
      <c r="N196" s="977"/>
      <c r="O196" s="977"/>
      <c r="P196" s="977"/>
      <c r="Q196" s="977"/>
      <c r="R196" s="977"/>
      <c r="S196" s="977"/>
      <c r="T196" s="977"/>
      <c r="U196" s="977"/>
      <c r="V196" s="977"/>
    </row>
    <row r="197" spans="1:22" ht="13.8">
      <c r="A197" s="977"/>
      <c r="B197" s="977"/>
      <c r="C197" s="977"/>
      <c r="D197" s="1008"/>
      <c r="E197" s="977"/>
      <c r="F197" s="977"/>
      <c r="G197" s="1008"/>
      <c r="H197" s="1009"/>
      <c r="I197" s="1008"/>
      <c r="J197" s="1008"/>
      <c r="K197" s="1008"/>
      <c r="L197" s="1008"/>
      <c r="M197" s="977"/>
      <c r="N197" s="977"/>
      <c r="O197" s="977"/>
      <c r="P197" s="977"/>
      <c r="Q197" s="977"/>
      <c r="R197" s="977"/>
      <c r="S197" s="977"/>
      <c r="T197" s="977"/>
      <c r="U197" s="977"/>
      <c r="V197" s="977"/>
    </row>
    <row r="198" spans="1:22" ht="13.8">
      <c r="A198" s="977"/>
      <c r="B198" s="977"/>
      <c r="C198" s="977"/>
      <c r="D198" s="1008"/>
      <c r="E198" s="977"/>
      <c r="F198" s="977"/>
      <c r="G198" s="1008"/>
      <c r="H198" s="1009"/>
      <c r="I198" s="1008"/>
      <c r="J198" s="1008"/>
      <c r="K198" s="1008"/>
      <c r="L198" s="1008"/>
      <c r="M198" s="977"/>
      <c r="N198" s="977"/>
      <c r="O198" s="977"/>
      <c r="P198" s="977"/>
      <c r="Q198" s="977"/>
      <c r="R198" s="977"/>
      <c r="S198" s="977"/>
      <c r="T198" s="977"/>
      <c r="U198" s="977"/>
      <c r="V198" s="977"/>
    </row>
    <row r="199" spans="1:22" ht="13.8">
      <c r="A199" s="977"/>
      <c r="B199" s="977"/>
      <c r="C199" s="977"/>
      <c r="D199" s="1008"/>
      <c r="E199" s="977"/>
      <c r="F199" s="977"/>
      <c r="G199" s="1008"/>
      <c r="H199" s="1009"/>
      <c r="I199" s="1008"/>
      <c r="J199" s="1008"/>
      <c r="K199" s="1008"/>
      <c r="L199" s="1008"/>
      <c r="M199" s="977"/>
      <c r="N199" s="977"/>
      <c r="O199" s="977"/>
      <c r="P199" s="977"/>
      <c r="Q199" s="977"/>
      <c r="R199" s="977"/>
      <c r="S199" s="977"/>
      <c r="T199" s="977"/>
      <c r="U199" s="977"/>
      <c r="V199" s="977"/>
    </row>
    <row r="200" spans="1:22" ht="13.8">
      <c r="A200" s="977"/>
      <c r="B200" s="977"/>
      <c r="C200" s="977"/>
      <c r="D200" s="1008"/>
      <c r="E200" s="977"/>
      <c r="F200" s="977"/>
      <c r="G200" s="1008"/>
      <c r="H200" s="1009"/>
      <c r="I200" s="1008"/>
      <c r="J200" s="1008"/>
      <c r="K200" s="1008"/>
      <c r="L200" s="1008"/>
      <c r="M200" s="977"/>
      <c r="N200" s="977"/>
      <c r="O200" s="977"/>
      <c r="P200" s="977"/>
      <c r="Q200" s="977"/>
      <c r="R200" s="977"/>
      <c r="S200" s="977"/>
      <c r="T200" s="977"/>
      <c r="U200" s="977"/>
      <c r="V200" s="977"/>
    </row>
    <row r="201" spans="1:22" ht="13.8">
      <c r="A201" s="977"/>
      <c r="B201" s="977"/>
      <c r="C201" s="977"/>
      <c r="D201" s="1008"/>
      <c r="E201" s="977"/>
      <c r="F201" s="977"/>
      <c r="G201" s="1008"/>
      <c r="H201" s="1009"/>
      <c r="I201" s="1008"/>
      <c r="J201" s="1008"/>
      <c r="K201" s="1008"/>
      <c r="L201" s="1008"/>
      <c r="M201" s="977"/>
      <c r="N201" s="977"/>
      <c r="O201" s="977"/>
      <c r="P201" s="977"/>
      <c r="Q201" s="977"/>
      <c r="R201" s="977"/>
      <c r="S201" s="977"/>
      <c r="T201" s="977"/>
      <c r="U201" s="977"/>
      <c r="V201" s="977"/>
    </row>
    <row r="202" spans="1:22" ht="13.8">
      <c r="A202" s="977"/>
      <c r="B202" s="977"/>
      <c r="C202" s="977"/>
      <c r="D202" s="1008"/>
      <c r="E202" s="977"/>
      <c r="F202" s="977"/>
      <c r="G202" s="1008"/>
      <c r="H202" s="1009"/>
      <c r="I202" s="1008"/>
      <c r="J202" s="1008"/>
      <c r="K202" s="1008"/>
      <c r="L202" s="1008"/>
      <c r="M202" s="977"/>
      <c r="N202" s="977"/>
      <c r="O202" s="977"/>
      <c r="P202" s="977"/>
      <c r="Q202" s="977"/>
      <c r="R202" s="977"/>
      <c r="S202" s="977"/>
      <c r="T202" s="977"/>
      <c r="U202" s="977"/>
      <c r="V202" s="977"/>
    </row>
    <row r="203" spans="1:22" ht="13.8">
      <c r="A203" s="977"/>
      <c r="B203" s="977"/>
      <c r="C203" s="977"/>
      <c r="D203" s="1008"/>
      <c r="E203" s="977"/>
      <c r="F203" s="977"/>
      <c r="G203" s="1008"/>
      <c r="H203" s="1009"/>
      <c r="I203" s="1008"/>
      <c r="J203" s="1008"/>
      <c r="K203" s="1008"/>
      <c r="L203" s="1008"/>
      <c r="M203" s="977"/>
      <c r="N203" s="977"/>
      <c r="O203" s="977"/>
      <c r="P203" s="977"/>
      <c r="Q203" s="977"/>
      <c r="R203" s="977"/>
      <c r="S203" s="977"/>
      <c r="T203" s="977"/>
      <c r="U203" s="977"/>
      <c r="V203" s="977"/>
    </row>
    <row r="204" spans="1:22" ht="13.8">
      <c r="A204" s="977"/>
      <c r="B204" s="977"/>
      <c r="C204" s="977"/>
      <c r="D204" s="1008"/>
      <c r="E204" s="977"/>
      <c r="F204" s="977"/>
      <c r="G204" s="1008"/>
      <c r="H204" s="1009"/>
      <c r="I204" s="1008"/>
      <c r="J204" s="1008"/>
      <c r="K204" s="1008"/>
      <c r="L204" s="1008"/>
      <c r="M204" s="977"/>
      <c r="N204" s="977"/>
      <c r="O204" s="977"/>
      <c r="P204" s="977"/>
      <c r="Q204" s="977"/>
      <c r="R204" s="977"/>
      <c r="S204" s="977"/>
      <c r="T204" s="977"/>
      <c r="U204" s="977"/>
      <c r="V204" s="977"/>
    </row>
    <row r="205" spans="1:22" ht="13.8">
      <c r="A205" s="977"/>
      <c r="B205" s="977"/>
      <c r="C205" s="977"/>
      <c r="D205" s="1008"/>
      <c r="E205" s="977"/>
      <c r="F205" s="977"/>
      <c r="G205" s="1008"/>
      <c r="H205" s="1009"/>
      <c r="I205" s="1008"/>
      <c r="J205" s="1008"/>
      <c r="K205" s="1008"/>
      <c r="L205" s="1008"/>
      <c r="M205" s="977"/>
      <c r="N205" s="977"/>
      <c r="O205" s="977"/>
      <c r="P205" s="977"/>
      <c r="Q205" s="977"/>
      <c r="R205" s="977"/>
      <c r="S205" s="977"/>
      <c r="T205" s="977"/>
      <c r="U205" s="977"/>
      <c r="V205" s="977"/>
    </row>
    <row r="206" spans="1:22" ht="13.8">
      <c r="A206" s="977"/>
      <c r="B206" s="977"/>
      <c r="C206" s="977"/>
      <c r="D206" s="1008"/>
      <c r="E206" s="977"/>
      <c r="F206" s="977"/>
      <c r="G206" s="1008"/>
      <c r="H206" s="1009"/>
      <c r="I206" s="1008"/>
      <c r="J206" s="1008"/>
      <c r="K206" s="1008"/>
      <c r="L206" s="1008"/>
      <c r="M206" s="977"/>
      <c r="N206" s="977"/>
      <c r="O206" s="977"/>
      <c r="P206" s="977"/>
      <c r="Q206" s="977"/>
      <c r="R206" s="977"/>
      <c r="S206" s="977"/>
      <c r="T206" s="977"/>
      <c r="U206" s="977"/>
      <c r="V206" s="977"/>
    </row>
    <row r="207" spans="1:22" ht="13.8">
      <c r="A207" s="977"/>
      <c r="B207" s="977"/>
      <c r="C207" s="977"/>
      <c r="D207" s="1008"/>
      <c r="E207" s="977"/>
      <c r="F207" s="977"/>
      <c r="G207" s="1008"/>
      <c r="H207" s="1009"/>
      <c r="I207" s="1008"/>
      <c r="J207" s="1008"/>
      <c r="K207" s="1008"/>
      <c r="L207" s="1008"/>
      <c r="M207" s="977"/>
      <c r="N207" s="977"/>
      <c r="O207" s="977"/>
      <c r="P207" s="977"/>
      <c r="Q207" s="977"/>
      <c r="R207" s="977"/>
      <c r="S207" s="977"/>
      <c r="T207" s="977"/>
      <c r="U207" s="977"/>
      <c r="V207" s="977"/>
    </row>
    <row r="208" spans="1:22" ht="13.8">
      <c r="A208" s="977"/>
      <c r="B208" s="977"/>
      <c r="C208" s="977"/>
      <c r="D208" s="1008"/>
      <c r="E208" s="977"/>
      <c r="F208" s="977"/>
      <c r="G208" s="1008"/>
      <c r="H208" s="1009"/>
      <c r="I208" s="1008"/>
      <c r="J208" s="1008"/>
      <c r="K208" s="1008"/>
      <c r="L208" s="1008"/>
      <c r="M208" s="977"/>
      <c r="N208" s="977"/>
      <c r="O208" s="977"/>
      <c r="P208" s="977"/>
      <c r="Q208" s="977"/>
      <c r="R208" s="977"/>
      <c r="S208" s="977"/>
      <c r="T208" s="977"/>
      <c r="U208" s="977"/>
      <c r="V208" s="977"/>
    </row>
    <row r="209" spans="1:22" ht="13.8">
      <c r="A209" s="977"/>
      <c r="B209" s="977"/>
      <c r="C209" s="977"/>
      <c r="D209" s="1008"/>
      <c r="E209" s="977"/>
      <c r="F209" s="977"/>
      <c r="G209" s="1008"/>
      <c r="H209" s="1009"/>
      <c r="I209" s="1008"/>
      <c r="J209" s="1008"/>
      <c r="K209" s="1008"/>
      <c r="L209" s="1008"/>
      <c r="M209" s="977"/>
      <c r="N209" s="977"/>
      <c r="O209" s="977"/>
      <c r="P209" s="977"/>
      <c r="Q209" s="977"/>
      <c r="R209" s="977"/>
      <c r="S209" s="977"/>
      <c r="T209" s="977"/>
      <c r="U209" s="977"/>
      <c r="V209" s="977"/>
    </row>
    <row r="210" spans="1:22" ht="13.8">
      <c r="A210" s="977"/>
      <c r="B210" s="977"/>
      <c r="C210" s="977"/>
      <c r="D210" s="1008"/>
      <c r="E210" s="977"/>
      <c r="F210" s="977"/>
      <c r="G210" s="1008"/>
      <c r="H210" s="1009"/>
      <c r="I210" s="1008"/>
      <c r="J210" s="1008"/>
      <c r="K210" s="1008"/>
      <c r="L210" s="1008"/>
      <c r="M210" s="977"/>
      <c r="N210" s="977"/>
      <c r="O210" s="977"/>
      <c r="P210" s="977"/>
      <c r="Q210" s="977"/>
      <c r="R210" s="977"/>
      <c r="S210" s="977"/>
      <c r="T210" s="977"/>
      <c r="U210" s="977"/>
      <c r="V210" s="977"/>
    </row>
    <row r="211" spans="1:22" ht="13.8">
      <c r="A211" s="977"/>
      <c r="B211" s="977"/>
      <c r="C211" s="977"/>
      <c r="D211" s="1008"/>
      <c r="E211" s="977"/>
      <c r="F211" s="977"/>
      <c r="G211" s="1008"/>
      <c r="H211" s="1009"/>
      <c r="I211" s="1008"/>
      <c r="J211" s="1008"/>
      <c r="K211" s="1008"/>
      <c r="L211" s="1008"/>
      <c r="M211" s="977"/>
      <c r="N211" s="977"/>
      <c r="O211" s="977"/>
      <c r="P211" s="977"/>
      <c r="Q211" s="977"/>
      <c r="R211" s="977"/>
      <c r="S211" s="977"/>
      <c r="T211" s="977"/>
      <c r="U211" s="977"/>
      <c r="V211" s="977"/>
    </row>
    <row r="212" spans="1:22" ht="13.8">
      <c r="A212" s="977"/>
      <c r="B212" s="977"/>
      <c r="C212" s="977"/>
      <c r="D212" s="1008"/>
      <c r="E212" s="977"/>
      <c r="F212" s="977"/>
      <c r="G212" s="1008"/>
      <c r="H212" s="1009"/>
      <c r="I212" s="1008"/>
      <c r="J212" s="1008"/>
      <c r="K212" s="1008"/>
      <c r="L212" s="1008"/>
      <c r="M212" s="977"/>
      <c r="N212" s="977"/>
      <c r="O212" s="977"/>
      <c r="P212" s="977"/>
      <c r="Q212" s="977"/>
      <c r="R212" s="977"/>
      <c r="S212" s="977"/>
      <c r="T212" s="977"/>
      <c r="U212" s="977"/>
      <c r="V212" s="977"/>
    </row>
    <row r="213" spans="1:22" ht="13.8">
      <c r="A213" s="977"/>
      <c r="B213" s="977"/>
      <c r="C213" s="977"/>
      <c r="D213" s="1008"/>
      <c r="E213" s="977"/>
      <c r="F213" s="977"/>
      <c r="G213" s="1008"/>
      <c r="H213" s="1009"/>
      <c r="I213" s="1008"/>
      <c r="J213" s="1008"/>
      <c r="K213" s="1008"/>
      <c r="L213" s="1008"/>
      <c r="M213" s="977"/>
      <c r="N213" s="977"/>
      <c r="O213" s="977"/>
      <c r="P213" s="977"/>
      <c r="Q213" s="977"/>
      <c r="R213" s="977"/>
      <c r="S213" s="977"/>
      <c r="T213" s="977"/>
      <c r="U213" s="977"/>
      <c r="V213" s="977"/>
    </row>
    <row r="214" spans="1:22" ht="13.8">
      <c r="A214" s="977"/>
      <c r="B214" s="977"/>
      <c r="C214" s="977"/>
      <c r="D214" s="1008"/>
      <c r="E214" s="977"/>
      <c r="F214" s="977"/>
      <c r="G214" s="1008"/>
      <c r="H214" s="1009"/>
      <c r="I214" s="1008"/>
      <c r="J214" s="1008"/>
      <c r="K214" s="1008"/>
      <c r="L214" s="1008"/>
      <c r="M214" s="977"/>
      <c r="N214" s="977"/>
      <c r="O214" s="977"/>
      <c r="P214" s="977"/>
      <c r="Q214" s="977"/>
      <c r="R214" s="977"/>
      <c r="S214" s="977"/>
      <c r="T214" s="977"/>
      <c r="U214" s="977"/>
      <c r="V214" s="977"/>
    </row>
    <row r="215" spans="1:22" ht="13.8">
      <c r="A215" s="977"/>
      <c r="B215" s="977"/>
      <c r="C215" s="977"/>
      <c r="D215" s="1008"/>
      <c r="E215" s="977"/>
      <c r="F215" s="977"/>
      <c r="G215" s="1008"/>
      <c r="H215" s="1009"/>
      <c r="I215" s="1008"/>
      <c r="J215" s="1008"/>
      <c r="K215" s="1008"/>
      <c r="L215" s="1008"/>
      <c r="M215" s="977"/>
      <c r="N215" s="977"/>
      <c r="O215" s="977"/>
      <c r="P215" s="977"/>
      <c r="Q215" s="977"/>
      <c r="R215" s="977"/>
      <c r="S215" s="977"/>
      <c r="T215" s="977"/>
      <c r="U215" s="977"/>
      <c r="V215" s="977"/>
    </row>
    <row r="216" spans="1:22" ht="13.8">
      <c r="A216" s="977"/>
      <c r="B216" s="977"/>
      <c r="C216" s="977"/>
      <c r="D216" s="1008"/>
      <c r="E216" s="977"/>
      <c r="F216" s="977"/>
      <c r="G216" s="1008"/>
      <c r="H216" s="1009"/>
      <c r="I216" s="1008"/>
      <c r="J216" s="1008"/>
      <c r="K216" s="1008"/>
      <c r="L216" s="1008"/>
      <c r="M216" s="977"/>
      <c r="N216" s="977"/>
      <c r="O216" s="977"/>
      <c r="P216" s="977"/>
      <c r="Q216" s="977"/>
      <c r="R216" s="977"/>
      <c r="S216" s="977"/>
      <c r="T216" s="977"/>
      <c r="U216" s="977"/>
      <c r="V216" s="977"/>
    </row>
    <row r="217" spans="1:22" ht="13.8">
      <c r="A217" s="977"/>
      <c r="B217" s="977"/>
      <c r="C217" s="977"/>
      <c r="D217" s="1008"/>
      <c r="E217" s="977"/>
      <c r="F217" s="977"/>
      <c r="G217" s="1008"/>
      <c r="H217" s="1009"/>
      <c r="I217" s="1008"/>
      <c r="J217" s="1008"/>
      <c r="K217" s="1008"/>
      <c r="L217" s="1008"/>
      <c r="M217" s="977"/>
      <c r="N217" s="977"/>
      <c r="O217" s="977"/>
      <c r="P217" s="977"/>
      <c r="Q217" s="977"/>
      <c r="R217" s="977"/>
      <c r="S217" s="977"/>
      <c r="T217" s="977"/>
      <c r="U217" s="977"/>
      <c r="V217" s="977"/>
    </row>
    <row r="218" spans="1:22" ht="13.8">
      <c r="A218" s="977"/>
      <c r="B218" s="977"/>
      <c r="C218" s="977"/>
      <c r="D218" s="1008"/>
      <c r="E218" s="977"/>
      <c r="F218" s="977"/>
      <c r="G218" s="1008"/>
      <c r="H218" s="1009"/>
      <c r="I218" s="1008"/>
      <c r="J218" s="1008"/>
      <c r="K218" s="1008"/>
      <c r="L218" s="1008"/>
      <c r="M218" s="977"/>
      <c r="N218" s="977"/>
      <c r="O218" s="977"/>
      <c r="P218" s="977"/>
      <c r="Q218" s="977"/>
      <c r="R218" s="977"/>
      <c r="S218" s="977"/>
      <c r="T218" s="977"/>
      <c r="U218" s="977"/>
      <c r="V218" s="977"/>
    </row>
    <row r="219" spans="1:22" ht="13.8">
      <c r="A219" s="977"/>
      <c r="B219" s="977"/>
      <c r="C219" s="977"/>
      <c r="D219" s="1008"/>
      <c r="E219" s="977"/>
      <c r="F219" s="977"/>
      <c r="G219" s="1008"/>
      <c r="H219" s="1009"/>
      <c r="I219" s="1008"/>
      <c r="J219" s="1008"/>
      <c r="K219" s="1008"/>
      <c r="L219" s="1008"/>
      <c r="M219" s="977"/>
      <c r="N219" s="977"/>
      <c r="O219" s="977"/>
      <c r="P219" s="977"/>
      <c r="Q219" s="977"/>
      <c r="R219" s="977"/>
      <c r="S219" s="977"/>
      <c r="T219" s="977"/>
      <c r="U219" s="977"/>
      <c r="V219" s="977"/>
    </row>
    <row r="220" spans="1:22" ht="13.8">
      <c r="A220" s="977"/>
      <c r="B220" s="977"/>
      <c r="C220" s="977"/>
      <c r="D220" s="1008"/>
      <c r="E220" s="977"/>
      <c r="F220" s="977"/>
      <c r="G220" s="1008"/>
      <c r="H220" s="1009"/>
      <c r="I220" s="1008"/>
      <c r="J220" s="1008"/>
      <c r="K220" s="1008"/>
      <c r="L220" s="1008"/>
      <c r="M220" s="977"/>
      <c r="N220" s="977"/>
      <c r="O220" s="977"/>
      <c r="P220" s="977"/>
      <c r="Q220" s="977"/>
      <c r="R220" s="977"/>
      <c r="S220" s="977"/>
      <c r="T220" s="977"/>
      <c r="U220" s="977"/>
      <c r="V220" s="977"/>
    </row>
    <row r="221" spans="1:22" ht="13.8">
      <c r="A221" s="977"/>
      <c r="B221" s="977"/>
      <c r="C221" s="977"/>
      <c r="D221" s="1008"/>
      <c r="E221" s="977"/>
      <c r="F221" s="977"/>
      <c r="G221" s="1008"/>
      <c r="H221" s="1009"/>
      <c r="I221" s="1008"/>
      <c r="J221" s="1008"/>
      <c r="K221" s="1008"/>
      <c r="L221" s="1008"/>
      <c r="M221" s="977"/>
      <c r="N221" s="977"/>
      <c r="O221" s="977"/>
      <c r="P221" s="977"/>
      <c r="Q221" s="977"/>
      <c r="R221" s="977"/>
      <c r="S221" s="977"/>
      <c r="T221" s="977"/>
      <c r="U221" s="977"/>
      <c r="V221" s="977"/>
    </row>
    <row r="222" spans="1:22" ht="13.8">
      <c r="A222" s="977"/>
      <c r="B222" s="977"/>
      <c r="C222" s="977"/>
      <c r="D222" s="1008"/>
      <c r="E222" s="977"/>
      <c r="F222" s="977"/>
      <c r="G222" s="1008"/>
      <c r="H222" s="1009"/>
      <c r="I222" s="1008"/>
      <c r="J222" s="1008"/>
      <c r="K222" s="1008"/>
      <c r="L222" s="1008"/>
      <c r="M222" s="977"/>
      <c r="N222" s="977"/>
      <c r="O222" s="977"/>
      <c r="P222" s="977"/>
      <c r="Q222" s="977"/>
      <c r="R222" s="977"/>
      <c r="S222" s="977"/>
      <c r="T222" s="977"/>
      <c r="U222" s="977"/>
      <c r="V222" s="977"/>
    </row>
    <row r="223" spans="1:22" ht="13.8">
      <c r="A223" s="977"/>
      <c r="B223" s="977"/>
      <c r="C223" s="977"/>
      <c r="D223" s="1008"/>
      <c r="E223" s="977"/>
      <c r="F223" s="977"/>
      <c r="G223" s="1008"/>
      <c r="H223" s="1009"/>
      <c r="I223" s="1008"/>
      <c r="J223" s="1008"/>
      <c r="K223" s="1008"/>
      <c r="L223" s="1008"/>
      <c r="M223" s="977"/>
      <c r="N223" s="977"/>
      <c r="O223" s="977"/>
      <c r="P223" s="977"/>
      <c r="Q223" s="977"/>
      <c r="R223" s="977"/>
      <c r="S223" s="977"/>
      <c r="T223" s="977"/>
      <c r="U223" s="977"/>
      <c r="V223" s="977"/>
    </row>
    <row r="224" spans="1:22" ht="13.8">
      <c r="A224" s="977"/>
      <c r="B224" s="977"/>
      <c r="C224" s="977"/>
      <c r="D224" s="1008"/>
      <c r="E224" s="977"/>
      <c r="F224" s="977"/>
      <c r="G224" s="1008"/>
      <c r="H224" s="1009"/>
      <c r="I224" s="1008"/>
      <c r="J224" s="1008"/>
      <c r="K224" s="1008"/>
      <c r="L224" s="1008"/>
      <c r="M224" s="977"/>
      <c r="N224" s="977"/>
      <c r="O224" s="977"/>
      <c r="P224" s="977"/>
      <c r="Q224" s="977"/>
      <c r="R224" s="977"/>
      <c r="S224" s="977"/>
      <c r="T224" s="977"/>
      <c r="U224" s="977"/>
      <c r="V224" s="977"/>
    </row>
    <row r="225" spans="1:22" ht="13.8">
      <c r="A225" s="977"/>
      <c r="B225" s="977"/>
      <c r="C225" s="977"/>
      <c r="D225" s="1008"/>
      <c r="E225" s="977"/>
      <c r="F225" s="977"/>
      <c r="G225" s="1008"/>
      <c r="H225" s="1009"/>
      <c r="I225" s="1008"/>
      <c r="J225" s="1008"/>
      <c r="K225" s="1008"/>
      <c r="L225" s="1008"/>
      <c r="M225" s="977"/>
      <c r="N225" s="977"/>
      <c r="O225" s="977"/>
      <c r="P225" s="977"/>
      <c r="Q225" s="977"/>
      <c r="R225" s="977"/>
      <c r="S225" s="977"/>
      <c r="T225" s="977"/>
      <c r="U225" s="977"/>
      <c r="V225" s="977"/>
    </row>
    <row r="226" spans="1:22" ht="13.8">
      <c r="A226" s="977"/>
      <c r="B226" s="977"/>
      <c r="C226" s="977"/>
      <c r="D226" s="1008"/>
      <c r="E226" s="977"/>
      <c r="F226" s="977"/>
      <c r="G226" s="1008"/>
      <c r="H226" s="1009"/>
      <c r="I226" s="1008"/>
      <c r="J226" s="1008"/>
      <c r="K226" s="1008"/>
      <c r="L226" s="1008"/>
      <c r="M226" s="977"/>
      <c r="N226" s="977"/>
      <c r="O226" s="977"/>
      <c r="P226" s="977"/>
      <c r="Q226" s="977"/>
      <c r="R226" s="977"/>
      <c r="S226" s="977"/>
      <c r="T226" s="977"/>
      <c r="U226" s="977"/>
      <c r="V226" s="977"/>
    </row>
    <row r="227" spans="1:22" ht="13.8">
      <c r="A227" s="977"/>
      <c r="B227" s="977"/>
      <c r="C227" s="977"/>
      <c r="D227" s="1008"/>
      <c r="E227" s="977"/>
      <c r="F227" s="977"/>
      <c r="G227" s="1008"/>
      <c r="H227" s="1009"/>
      <c r="I227" s="1008"/>
      <c r="J227" s="1008"/>
      <c r="K227" s="1008"/>
      <c r="L227" s="1008"/>
      <c r="M227" s="977"/>
      <c r="N227" s="977"/>
      <c r="O227" s="977"/>
      <c r="P227" s="977"/>
      <c r="Q227" s="977"/>
      <c r="R227" s="977"/>
      <c r="S227" s="977"/>
      <c r="T227" s="977"/>
      <c r="U227" s="977"/>
      <c r="V227" s="977"/>
    </row>
    <row r="228" spans="1:22" ht="13.8">
      <c r="A228" s="977"/>
      <c r="B228" s="977"/>
      <c r="C228" s="977"/>
      <c r="D228" s="1008"/>
      <c r="E228" s="977"/>
      <c r="F228" s="977"/>
      <c r="G228" s="1008"/>
      <c r="H228" s="1009"/>
      <c r="I228" s="1008"/>
      <c r="J228" s="1008"/>
      <c r="K228" s="1008"/>
      <c r="L228" s="1008"/>
      <c r="M228" s="977"/>
      <c r="N228" s="977"/>
      <c r="O228" s="977"/>
      <c r="P228" s="977"/>
      <c r="Q228" s="977"/>
      <c r="R228" s="977"/>
      <c r="S228" s="977"/>
      <c r="T228" s="977"/>
      <c r="U228" s="977"/>
      <c r="V228" s="977"/>
    </row>
    <row r="229" spans="1:22" ht="13.8">
      <c r="A229" s="977"/>
      <c r="B229" s="977"/>
      <c r="C229" s="977"/>
      <c r="D229" s="1008"/>
      <c r="E229" s="977"/>
      <c r="F229" s="977"/>
      <c r="G229" s="1008"/>
      <c r="H229" s="1009"/>
      <c r="I229" s="1008"/>
      <c r="J229" s="1008"/>
      <c r="K229" s="1008"/>
      <c r="L229" s="1008"/>
      <c r="M229" s="977"/>
      <c r="N229" s="977"/>
      <c r="O229" s="977"/>
      <c r="P229" s="977"/>
      <c r="Q229" s="977"/>
      <c r="R229" s="977"/>
      <c r="S229" s="977"/>
      <c r="T229" s="977"/>
      <c r="U229" s="977"/>
      <c r="V229" s="977"/>
    </row>
    <row r="230" spans="1:22" ht="13.8">
      <c r="A230" s="977"/>
      <c r="B230" s="977"/>
      <c r="C230" s="977"/>
      <c r="D230" s="1008"/>
      <c r="E230" s="977"/>
      <c r="F230" s="977"/>
      <c r="G230" s="1008"/>
      <c r="H230" s="1009"/>
      <c r="I230" s="1008"/>
      <c r="J230" s="1008"/>
      <c r="K230" s="1008"/>
      <c r="L230" s="1008"/>
      <c r="M230" s="977"/>
      <c r="N230" s="977"/>
      <c r="O230" s="977"/>
      <c r="P230" s="977"/>
      <c r="Q230" s="977"/>
      <c r="R230" s="977"/>
      <c r="S230" s="977"/>
      <c r="T230" s="977"/>
      <c r="U230" s="977"/>
      <c r="V230" s="977"/>
    </row>
    <row r="231" spans="1:22" ht="13.8">
      <c r="A231" s="977"/>
      <c r="B231" s="977"/>
      <c r="C231" s="977"/>
      <c r="D231" s="1008"/>
      <c r="E231" s="977"/>
      <c r="F231" s="977"/>
      <c r="G231" s="1008"/>
      <c r="H231" s="1009"/>
      <c r="I231" s="1008"/>
      <c r="J231" s="1008"/>
      <c r="K231" s="1008"/>
      <c r="L231" s="1008"/>
      <c r="M231" s="977"/>
      <c r="N231" s="977"/>
      <c r="O231" s="977"/>
      <c r="P231" s="977"/>
      <c r="Q231" s="977"/>
      <c r="R231" s="977"/>
      <c r="S231" s="977"/>
      <c r="T231" s="977"/>
      <c r="U231" s="977"/>
      <c r="V231" s="977"/>
    </row>
    <row r="232" spans="1:22" ht="13.8">
      <c r="A232" s="977"/>
      <c r="B232" s="977"/>
      <c r="C232" s="977"/>
      <c r="D232" s="1008"/>
      <c r="E232" s="977"/>
      <c r="F232" s="977"/>
      <c r="G232" s="1008"/>
      <c r="H232" s="1009"/>
      <c r="I232" s="1008"/>
      <c r="J232" s="1008"/>
      <c r="K232" s="1008"/>
      <c r="L232" s="1008"/>
      <c r="M232" s="977"/>
      <c r="N232" s="977"/>
      <c r="O232" s="977"/>
      <c r="P232" s="977"/>
      <c r="Q232" s="977"/>
      <c r="R232" s="977"/>
      <c r="S232" s="977"/>
      <c r="T232" s="977"/>
      <c r="U232" s="977"/>
      <c r="V232" s="977"/>
    </row>
    <row r="233" spans="1:22" ht="13.8">
      <c r="A233" s="977"/>
      <c r="B233" s="977"/>
      <c r="C233" s="977"/>
      <c r="D233" s="1008"/>
      <c r="E233" s="977"/>
      <c r="F233" s="977"/>
      <c r="G233" s="1008"/>
      <c r="H233" s="1009"/>
      <c r="I233" s="1008"/>
      <c r="J233" s="1008"/>
      <c r="K233" s="1008"/>
      <c r="L233" s="1008"/>
      <c r="M233" s="977"/>
      <c r="N233" s="977"/>
      <c r="O233" s="977"/>
      <c r="P233" s="977"/>
      <c r="Q233" s="977"/>
      <c r="R233" s="977"/>
      <c r="S233" s="977"/>
      <c r="T233" s="977"/>
      <c r="U233" s="977"/>
      <c r="V233" s="977"/>
    </row>
    <row r="234" spans="1:22" ht="13.8">
      <c r="A234" s="977"/>
      <c r="B234" s="977"/>
      <c r="C234" s="977"/>
      <c r="D234" s="1008"/>
      <c r="E234" s="977"/>
      <c r="F234" s="977"/>
      <c r="G234" s="1008"/>
      <c r="H234" s="1009"/>
      <c r="I234" s="1008"/>
      <c r="J234" s="1008"/>
      <c r="K234" s="1008"/>
      <c r="L234" s="1008"/>
      <c r="M234" s="977"/>
      <c r="N234" s="977"/>
      <c r="O234" s="977"/>
      <c r="P234" s="977"/>
      <c r="Q234" s="977"/>
      <c r="R234" s="977"/>
      <c r="S234" s="977"/>
      <c r="T234" s="977"/>
      <c r="U234" s="977"/>
      <c r="V234" s="977"/>
    </row>
    <row r="235" spans="1:22" ht="13.8">
      <c r="A235" s="977"/>
      <c r="B235" s="977"/>
      <c r="C235" s="977"/>
      <c r="D235" s="1008"/>
      <c r="E235" s="977"/>
      <c r="F235" s="977"/>
      <c r="G235" s="1008"/>
      <c r="H235" s="1009"/>
      <c r="I235" s="1008"/>
      <c r="J235" s="1008"/>
      <c r="K235" s="1008"/>
      <c r="L235" s="1008"/>
      <c r="M235" s="977"/>
      <c r="N235" s="977"/>
      <c r="O235" s="977"/>
      <c r="P235" s="977"/>
      <c r="Q235" s="977"/>
      <c r="R235" s="977"/>
      <c r="S235" s="977"/>
      <c r="T235" s="977"/>
      <c r="U235" s="977"/>
      <c r="V235" s="977"/>
    </row>
    <row r="236" spans="1:22" ht="13.8">
      <c r="A236" s="977"/>
      <c r="B236" s="977"/>
      <c r="C236" s="977"/>
      <c r="D236" s="1008"/>
      <c r="E236" s="977"/>
      <c r="F236" s="977"/>
      <c r="G236" s="1008"/>
      <c r="H236" s="1009"/>
      <c r="I236" s="1008"/>
      <c r="J236" s="1008"/>
      <c r="K236" s="1008"/>
      <c r="L236" s="1008"/>
      <c r="M236" s="977"/>
      <c r="N236" s="977"/>
      <c r="O236" s="977"/>
      <c r="P236" s="977"/>
      <c r="Q236" s="977"/>
      <c r="R236" s="977"/>
      <c r="S236" s="977"/>
      <c r="T236" s="977"/>
      <c r="U236" s="977"/>
      <c r="V236" s="977"/>
    </row>
    <row r="237" spans="1:22" ht="13.8">
      <c r="A237" s="977"/>
      <c r="B237" s="977"/>
      <c r="C237" s="977"/>
      <c r="D237" s="1008"/>
      <c r="E237" s="977"/>
      <c r="F237" s="977"/>
      <c r="G237" s="1008"/>
      <c r="H237" s="1009"/>
      <c r="I237" s="1008"/>
      <c r="J237" s="1008"/>
      <c r="K237" s="1008"/>
      <c r="L237" s="1008"/>
      <c r="M237" s="977"/>
      <c r="N237" s="977"/>
      <c r="O237" s="977"/>
      <c r="P237" s="977"/>
      <c r="Q237" s="977"/>
      <c r="R237" s="977"/>
      <c r="S237" s="977"/>
      <c r="T237" s="977"/>
      <c r="U237" s="977"/>
      <c r="V237" s="977"/>
    </row>
    <row r="238" spans="1:22" ht="13.8">
      <c r="A238" s="977"/>
      <c r="B238" s="977"/>
      <c r="C238" s="977"/>
      <c r="D238" s="1008"/>
      <c r="E238" s="977"/>
      <c r="F238" s="977"/>
      <c r="G238" s="1008"/>
      <c r="H238" s="1009"/>
      <c r="I238" s="1008"/>
      <c r="J238" s="1008"/>
      <c r="K238" s="1008"/>
      <c r="L238" s="1008"/>
      <c r="M238" s="977"/>
      <c r="N238" s="977"/>
      <c r="O238" s="977"/>
      <c r="P238" s="977"/>
      <c r="Q238" s="977"/>
      <c r="R238" s="977"/>
      <c r="S238" s="977"/>
      <c r="T238" s="977"/>
      <c r="U238" s="977"/>
      <c r="V238" s="977"/>
    </row>
    <row r="239" spans="1:22" ht="13.8">
      <c r="A239" s="977"/>
      <c r="B239" s="977"/>
      <c r="C239" s="977"/>
      <c r="D239" s="1008"/>
      <c r="E239" s="977"/>
      <c r="F239" s="977"/>
      <c r="G239" s="1008"/>
      <c r="H239" s="1009"/>
      <c r="I239" s="1008"/>
      <c r="J239" s="1008"/>
      <c r="K239" s="1008"/>
      <c r="L239" s="1008"/>
      <c r="M239" s="977"/>
      <c r="N239" s="977"/>
      <c r="O239" s="977"/>
      <c r="P239" s="977"/>
      <c r="Q239" s="977"/>
      <c r="R239" s="977"/>
      <c r="S239" s="977"/>
      <c r="T239" s="977"/>
      <c r="U239" s="977"/>
      <c r="V239" s="977"/>
    </row>
    <row r="240" spans="1:22" ht="13.8">
      <c r="A240" s="977"/>
      <c r="B240" s="977"/>
      <c r="C240" s="977"/>
      <c r="D240" s="1008"/>
      <c r="E240" s="977"/>
      <c r="F240" s="977"/>
      <c r="G240" s="1008"/>
      <c r="H240" s="1009"/>
      <c r="I240" s="1008"/>
      <c r="J240" s="1008"/>
      <c r="K240" s="1008"/>
      <c r="L240" s="1008"/>
      <c r="M240" s="977"/>
      <c r="N240" s="977"/>
      <c r="O240" s="977"/>
      <c r="P240" s="977"/>
      <c r="Q240" s="977"/>
      <c r="R240" s="977"/>
      <c r="S240" s="977"/>
      <c r="T240" s="977"/>
      <c r="U240" s="977"/>
      <c r="V240" s="977"/>
    </row>
    <row r="241" spans="1:22" ht="13.8">
      <c r="A241" s="977"/>
      <c r="B241" s="977"/>
      <c r="C241" s="977"/>
      <c r="D241" s="1008"/>
      <c r="E241" s="977"/>
      <c r="F241" s="977"/>
      <c r="G241" s="1008"/>
      <c r="H241" s="1009"/>
      <c r="I241" s="1008"/>
      <c r="J241" s="1008"/>
      <c r="K241" s="1008"/>
      <c r="L241" s="1008"/>
      <c r="M241" s="977"/>
      <c r="N241" s="977"/>
      <c r="O241" s="977"/>
      <c r="P241" s="977"/>
      <c r="Q241" s="977"/>
      <c r="R241" s="977"/>
      <c r="S241" s="977"/>
      <c r="T241" s="977"/>
      <c r="U241" s="977"/>
      <c r="V241" s="977"/>
    </row>
    <row r="242" spans="1:22" ht="13.8">
      <c r="A242" s="977"/>
      <c r="B242" s="977"/>
      <c r="C242" s="977"/>
      <c r="D242" s="1008"/>
      <c r="E242" s="977"/>
      <c r="F242" s="977"/>
      <c r="G242" s="1008"/>
      <c r="H242" s="1009"/>
      <c r="I242" s="1008"/>
      <c r="J242" s="1008"/>
      <c r="K242" s="1008"/>
      <c r="L242" s="1008"/>
      <c r="M242" s="977"/>
      <c r="N242" s="977"/>
      <c r="O242" s="977"/>
      <c r="P242" s="977"/>
      <c r="Q242" s="977"/>
      <c r="R242" s="977"/>
      <c r="S242" s="977"/>
      <c r="T242" s="977"/>
      <c r="U242" s="977"/>
      <c r="V242" s="977"/>
    </row>
    <row r="243" spans="1:22" ht="13.8">
      <c r="A243" s="977"/>
      <c r="B243" s="977"/>
      <c r="C243" s="977"/>
      <c r="D243" s="1008"/>
      <c r="E243" s="977"/>
      <c r="F243" s="977"/>
      <c r="G243" s="1008"/>
      <c r="H243" s="1009"/>
      <c r="I243" s="1008"/>
      <c r="J243" s="1008"/>
      <c r="K243" s="1008"/>
      <c r="L243" s="1008"/>
      <c r="M243" s="977"/>
      <c r="N243" s="977"/>
      <c r="O243" s="977"/>
      <c r="P243" s="977"/>
      <c r="Q243" s="977"/>
      <c r="R243" s="977"/>
      <c r="S243" s="977"/>
      <c r="T243" s="977"/>
      <c r="U243" s="977"/>
      <c r="V243" s="977"/>
    </row>
    <row r="244" spans="1:22" ht="13.8">
      <c r="A244" s="977"/>
      <c r="B244" s="977"/>
      <c r="C244" s="977"/>
      <c r="D244" s="1008"/>
      <c r="E244" s="977"/>
      <c r="F244" s="977"/>
      <c r="G244" s="1008"/>
      <c r="H244" s="1009"/>
      <c r="I244" s="1008"/>
      <c r="J244" s="1008"/>
      <c r="K244" s="1008"/>
      <c r="L244" s="1008"/>
      <c r="M244" s="977"/>
      <c r="N244" s="977"/>
      <c r="O244" s="977"/>
      <c r="P244" s="977"/>
      <c r="Q244" s="977"/>
      <c r="R244" s="977"/>
      <c r="S244" s="977"/>
      <c r="T244" s="977"/>
      <c r="U244" s="977"/>
      <c r="V244" s="977"/>
    </row>
    <row r="245" spans="1:22" ht="13.8">
      <c r="A245" s="977"/>
      <c r="B245" s="977"/>
      <c r="C245" s="977"/>
      <c r="D245" s="1008"/>
      <c r="E245" s="977"/>
      <c r="F245" s="977"/>
      <c r="G245" s="1008"/>
      <c r="H245" s="1009"/>
      <c r="I245" s="1008"/>
      <c r="J245" s="1008"/>
      <c r="K245" s="1008"/>
      <c r="L245" s="1008"/>
      <c r="M245" s="977"/>
      <c r="N245" s="977"/>
      <c r="O245" s="977"/>
      <c r="P245" s="977"/>
      <c r="Q245" s="977"/>
      <c r="R245" s="977"/>
      <c r="S245" s="977"/>
      <c r="T245" s="977"/>
      <c r="U245" s="977"/>
      <c r="V245" s="977"/>
    </row>
    <row r="246" spans="1:22" ht="13.8">
      <c r="A246" s="977"/>
      <c r="B246" s="977"/>
      <c r="C246" s="977"/>
      <c r="D246" s="1008"/>
      <c r="E246" s="977"/>
      <c r="F246" s="977"/>
      <c r="G246" s="1008"/>
      <c r="H246" s="1009"/>
      <c r="I246" s="1008"/>
      <c r="J246" s="1008"/>
      <c r="K246" s="1008"/>
      <c r="L246" s="1008"/>
      <c r="M246" s="977"/>
      <c r="N246" s="977"/>
      <c r="O246" s="977"/>
      <c r="P246" s="977"/>
      <c r="Q246" s="977"/>
      <c r="R246" s="977"/>
      <c r="S246" s="977"/>
      <c r="T246" s="977"/>
      <c r="U246" s="977"/>
      <c r="V246" s="977"/>
    </row>
    <row r="247" spans="1:22" ht="13.8">
      <c r="A247" s="977"/>
      <c r="B247" s="977"/>
      <c r="C247" s="977"/>
      <c r="D247" s="1008"/>
      <c r="E247" s="977"/>
      <c r="F247" s="977"/>
      <c r="G247" s="1008"/>
      <c r="H247" s="1009"/>
      <c r="I247" s="1008"/>
      <c r="J247" s="1008"/>
      <c r="K247" s="1008"/>
      <c r="L247" s="1008"/>
      <c r="M247" s="977"/>
      <c r="N247" s="977"/>
      <c r="O247" s="977"/>
      <c r="P247" s="977"/>
      <c r="Q247" s="977"/>
      <c r="R247" s="977"/>
      <c r="S247" s="977"/>
      <c r="T247" s="977"/>
      <c r="U247" s="977"/>
      <c r="V247" s="977"/>
    </row>
    <row r="248" spans="1:22" ht="13.8">
      <c r="A248" s="977"/>
      <c r="B248" s="977"/>
      <c r="C248" s="977"/>
      <c r="D248" s="1008"/>
      <c r="E248" s="977"/>
      <c r="F248" s="977"/>
      <c r="G248" s="1008"/>
      <c r="H248" s="1009"/>
      <c r="I248" s="1008"/>
      <c r="J248" s="1008"/>
      <c r="K248" s="1008"/>
      <c r="L248" s="1008"/>
      <c r="M248" s="977"/>
      <c r="N248" s="977"/>
      <c r="O248" s="977"/>
      <c r="P248" s="977"/>
      <c r="Q248" s="977"/>
      <c r="R248" s="977"/>
      <c r="S248" s="977"/>
      <c r="T248" s="977"/>
      <c r="U248" s="977"/>
      <c r="V248" s="977"/>
    </row>
    <row r="249" spans="1:22" ht="13.8">
      <c r="A249" s="977"/>
      <c r="B249" s="977"/>
      <c r="C249" s="977"/>
      <c r="D249" s="1008"/>
      <c r="E249" s="977"/>
      <c r="F249" s="977"/>
      <c r="G249" s="1008"/>
      <c r="H249" s="1009"/>
      <c r="I249" s="1008"/>
      <c r="J249" s="1008"/>
      <c r="K249" s="1008"/>
      <c r="L249" s="1008"/>
      <c r="M249" s="977"/>
      <c r="N249" s="977"/>
      <c r="O249" s="977"/>
      <c r="P249" s="977"/>
      <c r="Q249" s="977"/>
      <c r="R249" s="977"/>
      <c r="S249" s="977"/>
      <c r="T249" s="977"/>
      <c r="U249" s="977"/>
      <c r="V249" s="977"/>
    </row>
    <row r="250" spans="1:22" ht="13.8">
      <c r="A250" s="977"/>
      <c r="B250" s="977"/>
      <c r="C250" s="977"/>
      <c r="D250" s="1008"/>
      <c r="E250" s="977"/>
      <c r="F250" s="977"/>
      <c r="G250" s="1008"/>
      <c r="H250" s="1009"/>
      <c r="I250" s="1008"/>
      <c r="J250" s="1008"/>
      <c r="K250" s="1008"/>
      <c r="L250" s="1008"/>
      <c r="M250" s="977"/>
      <c r="N250" s="977"/>
      <c r="O250" s="977"/>
      <c r="P250" s="977"/>
      <c r="Q250" s="977"/>
      <c r="R250" s="977"/>
      <c r="S250" s="977"/>
      <c r="T250" s="977"/>
      <c r="U250" s="977"/>
      <c r="V250" s="977"/>
    </row>
    <row r="251" spans="1:22" ht="13.8">
      <c r="A251" s="977"/>
      <c r="B251" s="977"/>
      <c r="C251" s="977"/>
      <c r="D251" s="1008"/>
      <c r="E251" s="977"/>
      <c r="F251" s="977"/>
      <c r="G251" s="1008"/>
      <c r="H251" s="1009"/>
      <c r="I251" s="1008"/>
      <c r="J251" s="1008"/>
      <c r="K251" s="1008"/>
      <c r="L251" s="1008"/>
      <c r="M251" s="977"/>
      <c r="N251" s="977"/>
      <c r="O251" s="977"/>
      <c r="P251" s="977"/>
      <c r="Q251" s="977"/>
      <c r="R251" s="977"/>
      <c r="S251" s="977"/>
      <c r="T251" s="977"/>
      <c r="U251" s="977"/>
      <c r="V251" s="977"/>
    </row>
    <row r="252" spans="1:22" ht="13.8">
      <c r="A252" s="977"/>
      <c r="B252" s="977"/>
      <c r="C252" s="977"/>
      <c r="D252" s="1008"/>
      <c r="E252" s="977"/>
      <c r="F252" s="977"/>
      <c r="G252" s="1008"/>
      <c r="H252" s="1009"/>
      <c r="I252" s="1008"/>
      <c r="J252" s="1008"/>
      <c r="K252" s="1008"/>
      <c r="L252" s="1008"/>
      <c r="M252" s="977"/>
      <c r="N252" s="977"/>
      <c r="O252" s="977"/>
      <c r="P252" s="977"/>
      <c r="Q252" s="977"/>
      <c r="R252" s="977"/>
      <c r="S252" s="977"/>
      <c r="T252" s="977"/>
      <c r="U252" s="977"/>
      <c r="V252" s="977"/>
    </row>
    <row r="253" spans="1:22" ht="13.8">
      <c r="A253" s="977"/>
      <c r="B253" s="977"/>
      <c r="C253" s="977"/>
      <c r="D253" s="1008"/>
      <c r="E253" s="977"/>
      <c r="F253" s="977"/>
      <c r="G253" s="1008"/>
      <c r="H253" s="1009"/>
      <c r="I253" s="1008"/>
      <c r="J253" s="1008"/>
      <c r="K253" s="1008"/>
      <c r="L253" s="1008"/>
      <c r="M253" s="977"/>
      <c r="N253" s="977"/>
      <c r="O253" s="977"/>
      <c r="P253" s="977"/>
      <c r="Q253" s="977"/>
      <c r="R253" s="977"/>
      <c r="S253" s="977"/>
      <c r="T253" s="977"/>
      <c r="U253" s="977"/>
      <c r="V253" s="977"/>
    </row>
    <row r="254" spans="1:22" ht="13.8">
      <c r="A254" s="977"/>
      <c r="B254" s="977"/>
      <c r="C254" s="977"/>
      <c r="D254" s="1008"/>
      <c r="E254" s="977"/>
      <c r="F254" s="977"/>
      <c r="G254" s="1008"/>
      <c r="H254" s="1009"/>
      <c r="I254" s="1008"/>
      <c r="J254" s="1008"/>
      <c r="K254" s="1008"/>
      <c r="L254" s="1008"/>
      <c r="M254" s="977"/>
      <c r="N254" s="977"/>
      <c r="O254" s="977"/>
      <c r="P254" s="977"/>
      <c r="Q254" s="977"/>
      <c r="R254" s="977"/>
      <c r="S254" s="977"/>
      <c r="T254" s="977"/>
      <c r="U254" s="977"/>
      <c r="V254" s="977"/>
    </row>
    <row r="255" spans="1:22" ht="13.8">
      <c r="A255" s="977"/>
      <c r="B255" s="977"/>
      <c r="C255" s="977"/>
      <c r="D255" s="1008"/>
      <c r="E255" s="977"/>
      <c r="F255" s="977"/>
      <c r="G255" s="1008"/>
      <c r="H255" s="1009"/>
      <c r="I255" s="1008"/>
      <c r="J255" s="1008"/>
      <c r="K255" s="1008"/>
      <c r="L255" s="1008"/>
      <c r="M255" s="977"/>
      <c r="N255" s="977"/>
      <c r="O255" s="977"/>
      <c r="P255" s="977"/>
      <c r="Q255" s="977"/>
      <c r="R255" s="977"/>
      <c r="S255" s="977"/>
      <c r="T255" s="977"/>
      <c r="U255" s="977"/>
      <c r="V255" s="977"/>
    </row>
    <row r="256" spans="1:22" ht="13.8">
      <c r="A256" s="977"/>
      <c r="B256" s="977"/>
      <c r="C256" s="977"/>
      <c r="D256" s="1008"/>
      <c r="E256" s="977"/>
      <c r="F256" s="977"/>
      <c r="G256" s="1008"/>
      <c r="H256" s="1009"/>
      <c r="I256" s="1008"/>
      <c r="J256" s="1008"/>
      <c r="K256" s="1008"/>
      <c r="L256" s="1008"/>
      <c r="M256" s="977"/>
      <c r="N256" s="977"/>
      <c r="O256" s="977"/>
      <c r="P256" s="977"/>
      <c r="Q256" s="977"/>
      <c r="R256" s="977"/>
      <c r="S256" s="977"/>
      <c r="T256" s="977"/>
      <c r="U256" s="977"/>
      <c r="V256" s="977"/>
    </row>
    <row r="257" spans="1:22" ht="13.8">
      <c r="A257" s="977"/>
      <c r="B257" s="977"/>
      <c r="C257" s="977"/>
      <c r="D257" s="1008"/>
      <c r="E257" s="977"/>
      <c r="F257" s="977"/>
      <c r="G257" s="1008"/>
      <c r="H257" s="1009"/>
      <c r="I257" s="1008"/>
      <c r="J257" s="1008"/>
      <c r="K257" s="1008"/>
      <c r="L257" s="1008"/>
      <c r="M257" s="977"/>
      <c r="N257" s="977"/>
      <c r="O257" s="977"/>
      <c r="P257" s="977"/>
      <c r="Q257" s="977"/>
      <c r="R257" s="977"/>
      <c r="S257" s="977"/>
      <c r="T257" s="977"/>
      <c r="U257" s="977"/>
      <c r="V257" s="977"/>
    </row>
    <row r="258" spans="1:22" ht="13.8">
      <c r="A258" s="977"/>
      <c r="B258" s="977"/>
      <c r="C258" s="977"/>
      <c r="D258" s="1008"/>
      <c r="E258" s="977"/>
      <c r="F258" s="977"/>
      <c r="G258" s="1008"/>
      <c r="H258" s="1009"/>
      <c r="I258" s="1008"/>
      <c r="J258" s="1008"/>
      <c r="K258" s="1008"/>
      <c r="L258" s="1008"/>
      <c r="M258" s="977"/>
      <c r="N258" s="977"/>
      <c r="O258" s="977"/>
      <c r="P258" s="977"/>
      <c r="Q258" s="977"/>
      <c r="R258" s="977"/>
      <c r="S258" s="977"/>
      <c r="T258" s="977"/>
      <c r="U258" s="977"/>
      <c r="V258" s="977"/>
    </row>
    <row r="259" spans="1:22" ht="13.8">
      <c r="A259" s="977"/>
      <c r="B259" s="977"/>
      <c r="C259" s="977"/>
      <c r="D259" s="1008"/>
      <c r="E259" s="977"/>
      <c r="F259" s="977"/>
      <c r="G259" s="1008"/>
      <c r="H259" s="1009"/>
      <c r="I259" s="1008"/>
      <c r="J259" s="1008"/>
      <c r="K259" s="1008"/>
      <c r="L259" s="1008"/>
      <c r="M259" s="977"/>
      <c r="N259" s="977"/>
      <c r="O259" s="977"/>
      <c r="P259" s="977"/>
      <c r="Q259" s="977"/>
      <c r="R259" s="977"/>
      <c r="S259" s="977"/>
      <c r="T259" s="977"/>
      <c r="U259" s="977"/>
      <c r="V259" s="977"/>
    </row>
    <row r="260" spans="1:22" ht="13.8">
      <c r="A260" s="977"/>
      <c r="B260" s="977"/>
      <c r="C260" s="977"/>
      <c r="D260" s="1008"/>
      <c r="E260" s="977"/>
      <c r="F260" s="977"/>
      <c r="G260" s="1008"/>
      <c r="H260" s="1009"/>
      <c r="I260" s="1008"/>
      <c r="J260" s="1008"/>
      <c r="K260" s="1008"/>
      <c r="L260" s="1008"/>
      <c r="M260" s="977"/>
      <c r="N260" s="977"/>
      <c r="O260" s="977"/>
      <c r="P260" s="977"/>
      <c r="Q260" s="977"/>
      <c r="R260" s="977"/>
      <c r="S260" s="977"/>
      <c r="T260" s="977"/>
      <c r="U260" s="977"/>
      <c r="V260" s="977"/>
    </row>
    <row r="261" spans="1:22" ht="13.8">
      <c r="A261" s="977"/>
      <c r="B261" s="977"/>
      <c r="C261" s="977"/>
      <c r="D261" s="1008"/>
      <c r="E261" s="977"/>
      <c r="F261" s="977"/>
      <c r="G261" s="1008"/>
      <c r="H261" s="1009"/>
      <c r="I261" s="1008"/>
      <c r="J261" s="1008"/>
      <c r="K261" s="1008"/>
      <c r="L261" s="1008"/>
      <c r="M261" s="977"/>
      <c r="N261" s="977"/>
      <c r="O261" s="977"/>
      <c r="P261" s="977"/>
      <c r="Q261" s="977"/>
      <c r="R261" s="977"/>
      <c r="S261" s="977"/>
      <c r="T261" s="977"/>
      <c r="U261" s="977"/>
      <c r="V261" s="977"/>
    </row>
    <row r="262" spans="1:22" ht="13.8">
      <c r="A262" s="977"/>
      <c r="B262" s="977"/>
      <c r="C262" s="977"/>
      <c r="D262" s="1008"/>
      <c r="E262" s="977"/>
      <c r="F262" s="977"/>
      <c r="G262" s="1008"/>
      <c r="H262" s="1009"/>
      <c r="I262" s="1008"/>
      <c r="J262" s="1008"/>
      <c r="K262" s="1008"/>
      <c r="L262" s="1008"/>
      <c r="M262" s="977"/>
      <c r="N262" s="977"/>
      <c r="O262" s="977"/>
      <c r="P262" s="977"/>
      <c r="Q262" s="977"/>
      <c r="R262" s="977"/>
      <c r="S262" s="977"/>
      <c r="T262" s="977"/>
      <c r="U262" s="977"/>
      <c r="V262" s="977"/>
    </row>
    <row r="263" spans="1:22" ht="13.8">
      <c r="A263" s="977"/>
      <c r="B263" s="977"/>
      <c r="C263" s="977"/>
      <c r="D263" s="1008"/>
      <c r="E263" s="977"/>
      <c r="F263" s="977"/>
      <c r="G263" s="1008"/>
      <c r="H263" s="1009"/>
      <c r="I263" s="1008"/>
      <c r="J263" s="1008"/>
      <c r="K263" s="1008"/>
      <c r="L263" s="1008"/>
      <c r="M263" s="977"/>
      <c r="N263" s="977"/>
      <c r="O263" s="977"/>
      <c r="P263" s="977"/>
      <c r="Q263" s="977"/>
      <c r="R263" s="977"/>
      <c r="S263" s="977"/>
      <c r="T263" s="977"/>
      <c r="U263" s="977"/>
      <c r="V263" s="977"/>
    </row>
    <row r="264" spans="1:22" ht="13.8">
      <c r="A264" s="977"/>
      <c r="B264" s="977"/>
      <c r="C264" s="977"/>
      <c r="D264" s="1008"/>
      <c r="E264" s="977"/>
      <c r="F264" s="977"/>
      <c r="G264" s="1008"/>
      <c r="H264" s="1009"/>
      <c r="I264" s="1008"/>
      <c r="J264" s="1008"/>
      <c r="K264" s="1008"/>
      <c r="L264" s="1008"/>
      <c r="M264" s="977"/>
      <c r="N264" s="977"/>
      <c r="O264" s="977"/>
      <c r="P264" s="977"/>
      <c r="Q264" s="977"/>
      <c r="R264" s="977"/>
      <c r="S264" s="977"/>
      <c r="T264" s="977"/>
      <c r="U264" s="977"/>
      <c r="V264" s="977"/>
    </row>
    <row r="265" spans="1:22" ht="13.8">
      <c r="A265" s="977"/>
      <c r="B265" s="977"/>
      <c r="C265" s="977"/>
      <c r="D265" s="1008"/>
      <c r="E265" s="977"/>
      <c r="F265" s="977"/>
      <c r="G265" s="1008"/>
      <c r="H265" s="1009"/>
      <c r="I265" s="1008"/>
      <c r="J265" s="1008"/>
      <c r="K265" s="1008"/>
      <c r="L265" s="1008"/>
      <c r="M265" s="977"/>
      <c r="N265" s="977"/>
      <c r="O265" s="977"/>
      <c r="P265" s="977"/>
      <c r="Q265" s="977"/>
      <c r="R265" s="977"/>
      <c r="S265" s="977"/>
      <c r="T265" s="977"/>
      <c r="U265" s="977"/>
      <c r="V265" s="977"/>
    </row>
    <row r="266" spans="1:22" ht="13.8">
      <c r="A266" s="977"/>
      <c r="B266" s="977"/>
      <c r="C266" s="977"/>
      <c r="D266" s="1008"/>
      <c r="E266" s="977"/>
      <c r="F266" s="977"/>
      <c r="G266" s="1008"/>
      <c r="H266" s="1009"/>
      <c r="I266" s="1008"/>
      <c r="J266" s="1008"/>
      <c r="K266" s="1008"/>
      <c r="L266" s="1008"/>
      <c r="M266" s="977"/>
      <c r="N266" s="977"/>
      <c r="O266" s="977"/>
      <c r="P266" s="977"/>
      <c r="Q266" s="977"/>
      <c r="R266" s="977"/>
      <c r="S266" s="977"/>
      <c r="T266" s="977"/>
      <c r="U266" s="977"/>
      <c r="V266" s="977"/>
    </row>
    <row r="267" spans="1:22" ht="13.8">
      <c r="A267" s="977"/>
      <c r="B267" s="977"/>
      <c r="C267" s="977"/>
      <c r="D267" s="1008"/>
      <c r="E267" s="977"/>
      <c r="F267" s="977"/>
      <c r="G267" s="1008"/>
      <c r="H267" s="1009"/>
      <c r="I267" s="1008"/>
      <c r="J267" s="1008"/>
      <c r="K267" s="1008"/>
      <c r="L267" s="1008"/>
      <c r="M267" s="977"/>
      <c r="N267" s="977"/>
      <c r="O267" s="977"/>
      <c r="P267" s="977"/>
      <c r="Q267" s="977"/>
      <c r="R267" s="977"/>
      <c r="S267" s="977"/>
      <c r="T267" s="977"/>
      <c r="U267" s="977"/>
      <c r="V267" s="977"/>
    </row>
    <row r="268" spans="1:22" ht="13.8">
      <c r="A268" s="977"/>
      <c r="B268" s="977"/>
      <c r="C268" s="977"/>
      <c r="D268" s="1008"/>
      <c r="E268" s="977"/>
      <c r="F268" s="977"/>
      <c r="G268" s="1008"/>
      <c r="H268" s="1009"/>
      <c r="I268" s="1008"/>
      <c r="J268" s="1008"/>
      <c r="K268" s="1008"/>
      <c r="L268" s="1008"/>
      <c r="M268" s="977"/>
      <c r="N268" s="977"/>
      <c r="O268" s="977"/>
      <c r="P268" s="977"/>
      <c r="Q268" s="977"/>
      <c r="R268" s="977"/>
      <c r="S268" s="977"/>
      <c r="T268" s="977"/>
      <c r="U268" s="977"/>
      <c r="V268" s="977"/>
    </row>
    <row r="269" spans="1:22" ht="13.8">
      <c r="A269" s="977"/>
      <c r="B269" s="977"/>
      <c r="C269" s="977"/>
      <c r="D269" s="1008"/>
      <c r="E269" s="977"/>
      <c r="F269" s="977"/>
      <c r="G269" s="1008"/>
      <c r="H269" s="1009"/>
      <c r="I269" s="1008"/>
      <c r="J269" s="1008"/>
      <c r="K269" s="1008"/>
      <c r="L269" s="1008"/>
      <c r="M269" s="977"/>
      <c r="N269" s="977"/>
      <c r="O269" s="977"/>
      <c r="P269" s="977"/>
      <c r="Q269" s="977"/>
      <c r="R269" s="977"/>
      <c r="S269" s="977"/>
      <c r="T269" s="977"/>
      <c r="U269" s="977"/>
      <c r="V269" s="977"/>
    </row>
    <row r="270" spans="1:22" ht="13.8">
      <c r="A270" s="977"/>
      <c r="B270" s="977"/>
      <c r="C270" s="977"/>
      <c r="D270" s="1008"/>
      <c r="E270" s="977"/>
      <c r="F270" s="977"/>
      <c r="G270" s="1008"/>
      <c r="H270" s="1009"/>
      <c r="I270" s="1008"/>
      <c r="J270" s="1008"/>
      <c r="K270" s="1008"/>
      <c r="L270" s="1008"/>
      <c r="M270" s="977"/>
      <c r="N270" s="977"/>
      <c r="O270" s="977"/>
      <c r="P270" s="977"/>
      <c r="Q270" s="977"/>
      <c r="R270" s="977"/>
      <c r="S270" s="977"/>
      <c r="T270" s="977"/>
      <c r="U270" s="977"/>
      <c r="V270" s="977"/>
    </row>
    <row r="271" spans="1:22" ht="13.8">
      <c r="A271" s="977"/>
      <c r="B271" s="977"/>
      <c r="C271" s="977"/>
      <c r="D271" s="1008"/>
      <c r="E271" s="977"/>
      <c r="F271" s="977"/>
      <c r="G271" s="1008"/>
      <c r="H271" s="1009"/>
      <c r="I271" s="1008"/>
      <c r="J271" s="1008"/>
      <c r="K271" s="1008"/>
      <c r="L271" s="1008"/>
      <c r="M271" s="977"/>
      <c r="N271" s="977"/>
      <c r="O271" s="977"/>
      <c r="P271" s="977"/>
      <c r="Q271" s="977"/>
      <c r="R271" s="977"/>
      <c r="S271" s="977"/>
      <c r="T271" s="977"/>
      <c r="U271" s="977"/>
      <c r="V271" s="977"/>
    </row>
    <row r="272" spans="1:22" ht="13.8">
      <c r="A272" s="977"/>
      <c r="B272" s="977"/>
      <c r="C272" s="977"/>
      <c r="D272" s="1008"/>
      <c r="E272" s="977"/>
      <c r="F272" s="977"/>
      <c r="G272" s="1008"/>
      <c r="H272" s="1009"/>
      <c r="I272" s="1008"/>
      <c r="J272" s="1008"/>
      <c r="K272" s="1008"/>
      <c r="L272" s="1008"/>
      <c r="M272" s="977"/>
      <c r="N272" s="977"/>
      <c r="O272" s="977"/>
      <c r="P272" s="977"/>
      <c r="Q272" s="977"/>
      <c r="R272" s="977"/>
      <c r="S272" s="977"/>
      <c r="T272" s="977"/>
      <c r="U272" s="977"/>
      <c r="V272" s="977"/>
    </row>
    <row r="273" spans="1:22" ht="13.8">
      <c r="A273" s="977"/>
      <c r="B273" s="977"/>
      <c r="C273" s="977"/>
      <c r="D273" s="1008"/>
      <c r="E273" s="977"/>
      <c r="F273" s="977"/>
      <c r="G273" s="1008"/>
      <c r="H273" s="1009"/>
      <c r="I273" s="1008"/>
      <c r="J273" s="1008"/>
      <c r="K273" s="1008"/>
      <c r="L273" s="1008"/>
      <c r="M273" s="977"/>
      <c r="N273" s="977"/>
      <c r="O273" s="977"/>
      <c r="P273" s="977"/>
      <c r="Q273" s="977"/>
      <c r="R273" s="977"/>
      <c r="S273" s="977"/>
      <c r="T273" s="977"/>
      <c r="U273" s="977"/>
      <c r="V273" s="977"/>
    </row>
    <row r="274" spans="1:22" ht="13.8">
      <c r="A274" s="977"/>
      <c r="B274" s="977"/>
      <c r="C274" s="977"/>
      <c r="D274" s="1008"/>
      <c r="E274" s="977"/>
      <c r="F274" s="977"/>
      <c r="G274" s="1008"/>
      <c r="H274" s="1009"/>
      <c r="I274" s="1008"/>
      <c r="J274" s="1008"/>
      <c r="K274" s="1008"/>
      <c r="L274" s="1008"/>
      <c r="M274" s="977"/>
      <c r="N274" s="977"/>
      <c r="O274" s="977"/>
      <c r="P274" s="977"/>
      <c r="Q274" s="977"/>
      <c r="R274" s="977"/>
      <c r="S274" s="977"/>
      <c r="T274" s="977"/>
      <c r="U274" s="977"/>
      <c r="V274" s="977"/>
    </row>
    <row r="275" spans="1:22" ht="13.8">
      <c r="A275" s="977"/>
      <c r="B275" s="977"/>
      <c r="C275" s="977"/>
      <c r="D275" s="1008"/>
      <c r="E275" s="977"/>
      <c r="F275" s="977"/>
      <c r="G275" s="1008"/>
      <c r="H275" s="1009"/>
      <c r="I275" s="1008"/>
      <c r="J275" s="1008"/>
      <c r="K275" s="1008"/>
      <c r="L275" s="1008"/>
      <c r="M275" s="977"/>
      <c r="N275" s="977"/>
      <c r="O275" s="977"/>
      <c r="P275" s="977"/>
      <c r="Q275" s="977"/>
      <c r="R275" s="977"/>
      <c r="S275" s="977"/>
      <c r="T275" s="977"/>
      <c r="U275" s="977"/>
      <c r="V275" s="977"/>
    </row>
    <row r="276" spans="1:22" ht="13.8">
      <c r="A276" s="977"/>
      <c r="B276" s="977"/>
      <c r="C276" s="977"/>
      <c r="D276" s="1008"/>
      <c r="E276" s="977"/>
      <c r="F276" s="977"/>
      <c r="G276" s="1008"/>
      <c r="H276" s="1009"/>
      <c r="I276" s="1008"/>
      <c r="J276" s="1008"/>
      <c r="K276" s="1008"/>
      <c r="L276" s="1008"/>
      <c r="M276" s="977"/>
      <c r="N276" s="977"/>
      <c r="O276" s="977"/>
      <c r="P276" s="977"/>
      <c r="Q276" s="977"/>
      <c r="R276" s="977"/>
      <c r="S276" s="977"/>
      <c r="T276" s="977"/>
      <c r="U276" s="977"/>
      <c r="V276" s="977"/>
    </row>
    <row r="277" spans="1:22" ht="13.8">
      <c r="A277" s="977"/>
      <c r="B277" s="977"/>
      <c r="C277" s="977"/>
      <c r="D277" s="1008"/>
      <c r="E277" s="977"/>
      <c r="F277" s="977"/>
      <c r="G277" s="1008"/>
      <c r="H277" s="1009"/>
      <c r="I277" s="1008"/>
      <c r="J277" s="1008"/>
      <c r="K277" s="1008"/>
      <c r="L277" s="1008"/>
      <c r="M277" s="977"/>
      <c r="N277" s="977"/>
      <c r="O277" s="977"/>
      <c r="P277" s="977"/>
      <c r="Q277" s="977"/>
      <c r="R277" s="977"/>
      <c r="S277" s="977"/>
      <c r="T277" s="977"/>
      <c r="U277" s="977"/>
      <c r="V277" s="977"/>
    </row>
    <row r="278" spans="1:22" ht="13.8">
      <c r="A278" s="977"/>
      <c r="B278" s="977"/>
      <c r="C278" s="977"/>
      <c r="D278" s="1008"/>
      <c r="E278" s="977"/>
      <c r="F278" s="977"/>
      <c r="G278" s="1008"/>
      <c r="H278" s="1009"/>
      <c r="I278" s="1008"/>
      <c r="J278" s="1008"/>
      <c r="K278" s="1008"/>
      <c r="L278" s="1008"/>
      <c r="M278" s="977"/>
      <c r="N278" s="977"/>
      <c r="O278" s="977"/>
      <c r="P278" s="977"/>
      <c r="Q278" s="977"/>
      <c r="R278" s="977"/>
      <c r="S278" s="977"/>
      <c r="T278" s="977"/>
      <c r="U278" s="977"/>
      <c r="V278" s="977"/>
    </row>
    <row r="279" spans="1:22" ht="13.8">
      <c r="A279" s="977"/>
      <c r="B279" s="977"/>
      <c r="C279" s="977"/>
      <c r="D279" s="1008"/>
      <c r="E279" s="977"/>
      <c r="F279" s="977"/>
      <c r="G279" s="1008"/>
      <c r="H279" s="1009"/>
      <c r="I279" s="1008"/>
      <c r="J279" s="1008"/>
      <c r="K279" s="1008"/>
      <c r="L279" s="1008"/>
      <c r="M279" s="977"/>
      <c r="N279" s="977"/>
      <c r="O279" s="977"/>
      <c r="P279" s="977"/>
      <c r="Q279" s="977"/>
      <c r="R279" s="977"/>
      <c r="S279" s="977"/>
      <c r="T279" s="977"/>
      <c r="U279" s="977"/>
      <c r="V279" s="977"/>
    </row>
    <row r="280" spans="1:22" ht="13.8">
      <c r="A280" s="977"/>
      <c r="B280" s="977"/>
      <c r="C280" s="977"/>
      <c r="D280" s="1008"/>
      <c r="E280" s="977"/>
      <c r="F280" s="977"/>
      <c r="G280" s="1008"/>
      <c r="H280" s="1009"/>
      <c r="I280" s="1008"/>
      <c r="J280" s="1008"/>
      <c r="K280" s="1008"/>
      <c r="L280" s="1008"/>
      <c r="M280" s="977"/>
      <c r="N280" s="977"/>
      <c r="O280" s="977"/>
      <c r="P280" s="977"/>
      <c r="Q280" s="977"/>
      <c r="R280" s="977"/>
      <c r="S280" s="977"/>
      <c r="T280" s="977"/>
      <c r="U280" s="977"/>
      <c r="V280" s="977"/>
    </row>
    <row r="281" spans="1:22" ht="13.8">
      <c r="A281" s="977"/>
      <c r="B281" s="977"/>
      <c r="C281" s="977"/>
      <c r="D281" s="1008"/>
      <c r="E281" s="977"/>
      <c r="F281" s="977"/>
      <c r="G281" s="1008"/>
      <c r="H281" s="1009"/>
      <c r="I281" s="1008"/>
      <c r="J281" s="1008"/>
      <c r="K281" s="1008"/>
      <c r="L281" s="1008"/>
      <c r="M281" s="977"/>
      <c r="N281" s="977"/>
      <c r="O281" s="977"/>
      <c r="P281" s="977"/>
      <c r="Q281" s="977"/>
      <c r="R281" s="977"/>
      <c r="S281" s="977"/>
      <c r="T281" s="977"/>
      <c r="U281" s="977"/>
      <c r="V281" s="977"/>
    </row>
    <row r="282" spans="1:22" ht="13.8">
      <c r="A282" s="977"/>
      <c r="B282" s="977"/>
      <c r="C282" s="977"/>
      <c r="D282" s="1008"/>
      <c r="E282" s="977"/>
      <c r="F282" s="977"/>
      <c r="G282" s="1008"/>
      <c r="H282" s="1009"/>
      <c r="I282" s="1008"/>
      <c r="J282" s="1008"/>
      <c r="K282" s="1008"/>
      <c r="L282" s="1008"/>
      <c r="M282" s="977"/>
      <c r="N282" s="977"/>
      <c r="O282" s="977"/>
      <c r="P282" s="977"/>
      <c r="Q282" s="977"/>
      <c r="R282" s="977"/>
      <c r="S282" s="977"/>
      <c r="T282" s="977"/>
      <c r="U282" s="977"/>
      <c r="V282" s="977"/>
    </row>
    <row r="283" spans="1:22" ht="13.8">
      <c r="A283" s="977"/>
      <c r="B283" s="977"/>
      <c r="C283" s="977"/>
      <c r="D283" s="1008"/>
      <c r="E283" s="977"/>
      <c r="F283" s="977"/>
      <c r="G283" s="1008"/>
      <c r="H283" s="1009"/>
      <c r="I283" s="1008"/>
      <c r="J283" s="1008"/>
      <c r="K283" s="1008"/>
      <c r="L283" s="1008"/>
      <c r="M283" s="977"/>
      <c r="N283" s="977"/>
      <c r="O283" s="977"/>
      <c r="P283" s="977"/>
      <c r="Q283" s="977"/>
      <c r="R283" s="977"/>
      <c r="S283" s="977"/>
      <c r="T283" s="977"/>
      <c r="U283" s="977"/>
      <c r="V283" s="977"/>
    </row>
    <row r="284" spans="1:22" ht="13.8">
      <c r="A284" s="977"/>
      <c r="B284" s="977"/>
      <c r="C284" s="977"/>
      <c r="D284" s="1008"/>
      <c r="E284" s="977"/>
      <c r="F284" s="977"/>
      <c r="G284" s="1008"/>
      <c r="H284" s="1009"/>
      <c r="I284" s="1008"/>
      <c r="J284" s="1008"/>
      <c r="K284" s="1008"/>
      <c r="L284" s="1008"/>
      <c r="M284" s="977"/>
      <c r="N284" s="977"/>
      <c r="O284" s="977"/>
      <c r="P284" s="977"/>
      <c r="Q284" s="977"/>
      <c r="R284" s="977"/>
      <c r="S284" s="977"/>
      <c r="T284" s="977"/>
      <c r="U284" s="977"/>
      <c r="V284" s="977"/>
    </row>
    <row r="285" spans="1:22" ht="13.8">
      <c r="A285" s="977"/>
      <c r="B285" s="977"/>
      <c r="C285" s="977"/>
      <c r="D285" s="1008"/>
      <c r="E285" s="977"/>
      <c r="F285" s="977"/>
      <c r="G285" s="1008"/>
      <c r="H285" s="1009"/>
      <c r="I285" s="1008"/>
      <c r="J285" s="1008"/>
      <c r="K285" s="1008"/>
      <c r="L285" s="1008"/>
      <c r="M285" s="977"/>
      <c r="N285" s="977"/>
      <c r="O285" s="977"/>
      <c r="P285" s="977"/>
      <c r="Q285" s="977"/>
      <c r="R285" s="977"/>
      <c r="S285" s="977"/>
      <c r="T285" s="977"/>
      <c r="U285" s="977"/>
      <c r="V285" s="977"/>
    </row>
    <row r="286" spans="1:22" ht="13.8">
      <c r="A286" s="977"/>
      <c r="B286" s="977"/>
      <c r="C286" s="977"/>
      <c r="D286" s="1008"/>
      <c r="E286" s="977"/>
      <c r="F286" s="977"/>
      <c r="G286" s="1008"/>
      <c r="H286" s="1009"/>
      <c r="I286" s="1008"/>
      <c r="J286" s="1008"/>
      <c r="K286" s="1008"/>
      <c r="L286" s="1008"/>
      <c r="M286" s="977"/>
      <c r="N286" s="977"/>
      <c r="O286" s="977"/>
      <c r="P286" s="977"/>
      <c r="Q286" s="977"/>
      <c r="R286" s="977"/>
      <c r="S286" s="977"/>
      <c r="T286" s="977"/>
      <c r="U286" s="977"/>
      <c r="V286" s="977"/>
    </row>
    <row r="287" spans="1:22" ht="13.8">
      <c r="A287" s="977"/>
      <c r="B287" s="977"/>
      <c r="C287" s="977"/>
      <c r="D287" s="1008"/>
      <c r="E287" s="977"/>
      <c r="F287" s="977"/>
      <c r="G287" s="1008"/>
      <c r="H287" s="1009"/>
      <c r="I287" s="1008"/>
      <c r="J287" s="1008"/>
      <c r="K287" s="1008"/>
      <c r="L287" s="1008"/>
      <c r="M287" s="977"/>
      <c r="N287" s="977"/>
      <c r="O287" s="977"/>
      <c r="P287" s="977"/>
      <c r="Q287" s="977"/>
      <c r="R287" s="977"/>
      <c r="S287" s="977"/>
      <c r="T287" s="977"/>
      <c r="U287" s="977"/>
      <c r="V287" s="977"/>
    </row>
    <row r="288" spans="1:22" ht="13.8">
      <c r="A288" s="977"/>
      <c r="B288" s="977"/>
      <c r="C288" s="977"/>
      <c r="D288" s="1008"/>
      <c r="E288" s="977"/>
      <c r="F288" s="977"/>
      <c r="G288" s="1008"/>
      <c r="H288" s="1009"/>
      <c r="I288" s="1008"/>
      <c r="J288" s="1008"/>
      <c r="K288" s="1008"/>
      <c r="L288" s="1008"/>
      <c r="M288" s="977"/>
      <c r="N288" s="977"/>
      <c r="O288" s="977"/>
      <c r="P288" s="977"/>
      <c r="Q288" s="977"/>
      <c r="R288" s="977"/>
      <c r="S288" s="977"/>
      <c r="T288" s="977"/>
      <c r="U288" s="977"/>
      <c r="V288" s="977"/>
    </row>
    <row r="289" spans="1:22" ht="13.8">
      <c r="A289" s="977"/>
      <c r="B289" s="977"/>
      <c r="C289" s="977"/>
      <c r="D289" s="1008"/>
      <c r="E289" s="977"/>
      <c r="F289" s="977"/>
      <c r="G289" s="1008"/>
      <c r="H289" s="1009"/>
      <c r="I289" s="1008"/>
      <c r="J289" s="1008"/>
      <c r="K289" s="1008"/>
      <c r="L289" s="1008"/>
      <c r="M289" s="977"/>
      <c r="N289" s="977"/>
      <c r="O289" s="977"/>
      <c r="P289" s="977"/>
      <c r="Q289" s="977"/>
      <c r="R289" s="977"/>
      <c r="S289" s="977"/>
      <c r="T289" s="977"/>
      <c r="U289" s="977"/>
      <c r="V289" s="977"/>
    </row>
    <row r="290" spans="1:22" ht="13.8">
      <c r="A290" s="977"/>
      <c r="B290" s="977"/>
      <c r="C290" s="977"/>
      <c r="D290" s="1008"/>
      <c r="E290" s="977"/>
      <c r="F290" s="977"/>
      <c r="G290" s="1008"/>
      <c r="H290" s="1009"/>
      <c r="I290" s="1008"/>
      <c r="J290" s="1008"/>
      <c r="K290" s="1008"/>
      <c r="L290" s="1008"/>
      <c r="M290" s="977"/>
      <c r="N290" s="977"/>
      <c r="O290" s="977"/>
      <c r="P290" s="977"/>
      <c r="Q290" s="977"/>
      <c r="R290" s="977"/>
      <c r="S290" s="977"/>
      <c r="T290" s="977"/>
      <c r="U290" s="977"/>
      <c r="V290" s="977"/>
    </row>
    <row r="291" spans="1:22" ht="13.8">
      <c r="A291" s="977"/>
      <c r="B291" s="977"/>
      <c r="C291" s="977"/>
      <c r="D291" s="1008"/>
      <c r="E291" s="977"/>
      <c r="F291" s="977"/>
      <c r="G291" s="1008"/>
      <c r="H291" s="1009"/>
      <c r="I291" s="1008"/>
      <c r="J291" s="1008"/>
      <c r="K291" s="1008"/>
      <c r="L291" s="1008"/>
      <c r="M291" s="977"/>
      <c r="N291" s="977"/>
      <c r="O291" s="977"/>
      <c r="P291" s="977"/>
      <c r="Q291" s="977"/>
      <c r="R291" s="977"/>
      <c r="S291" s="977"/>
      <c r="T291" s="977"/>
      <c r="U291" s="977"/>
      <c r="V291" s="977"/>
    </row>
    <row r="292" spans="1:22" ht="13.8">
      <c r="A292" s="977"/>
      <c r="B292" s="977"/>
      <c r="C292" s="977"/>
      <c r="D292" s="1008"/>
      <c r="E292" s="977"/>
      <c r="F292" s="977"/>
      <c r="G292" s="1008"/>
      <c r="H292" s="1009"/>
      <c r="I292" s="1008"/>
      <c r="J292" s="1008"/>
      <c r="K292" s="1008"/>
      <c r="L292" s="1008"/>
      <c r="M292" s="977"/>
      <c r="N292" s="977"/>
      <c r="O292" s="977"/>
      <c r="P292" s="977"/>
      <c r="Q292" s="977"/>
      <c r="R292" s="977"/>
      <c r="S292" s="977"/>
      <c r="T292" s="977"/>
      <c r="U292" s="977"/>
      <c r="V292" s="977"/>
    </row>
    <row r="293" spans="1:22" ht="13.8">
      <c r="A293" s="977"/>
      <c r="B293" s="977"/>
      <c r="C293" s="977"/>
      <c r="D293" s="1008"/>
      <c r="E293" s="977"/>
      <c r="F293" s="977"/>
      <c r="G293" s="1008"/>
      <c r="H293" s="1009"/>
      <c r="I293" s="1008"/>
      <c r="J293" s="1008"/>
      <c r="K293" s="1008"/>
      <c r="L293" s="1008"/>
      <c r="M293" s="977"/>
      <c r="N293" s="977"/>
      <c r="O293" s="977"/>
      <c r="P293" s="977"/>
      <c r="Q293" s="977"/>
      <c r="R293" s="977"/>
      <c r="S293" s="977"/>
      <c r="T293" s="977"/>
      <c r="U293" s="977"/>
      <c r="V293" s="977"/>
    </row>
    <row r="294" spans="1:22" ht="13.8">
      <c r="A294" s="977"/>
      <c r="B294" s="977"/>
      <c r="C294" s="977"/>
      <c r="D294" s="1008"/>
      <c r="E294" s="977"/>
      <c r="F294" s="977"/>
      <c r="G294" s="1008"/>
      <c r="H294" s="1009"/>
      <c r="I294" s="1008"/>
      <c r="J294" s="1008"/>
      <c r="K294" s="1008"/>
      <c r="L294" s="1008"/>
      <c r="M294" s="977"/>
      <c r="N294" s="977"/>
      <c r="O294" s="977"/>
      <c r="P294" s="977"/>
      <c r="Q294" s="977"/>
      <c r="R294" s="977"/>
      <c r="S294" s="977"/>
      <c r="T294" s="977"/>
      <c r="U294" s="977"/>
      <c r="V294" s="977"/>
    </row>
    <row r="295" spans="1:22" ht="13.8">
      <c r="A295" s="977"/>
      <c r="B295" s="977"/>
      <c r="C295" s="977"/>
      <c r="D295" s="1008"/>
      <c r="E295" s="977"/>
      <c r="F295" s="977"/>
      <c r="G295" s="1008"/>
      <c r="H295" s="1009"/>
      <c r="I295" s="1008"/>
      <c r="J295" s="1008"/>
      <c r="K295" s="1008"/>
      <c r="L295" s="1008"/>
      <c r="M295" s="977"/>
      <c r="N295" s="977"/>
      <c r="O295" s="977"/>
      <c r="P295" s="977"/>
      <c r="Q295" s="977"/>
      <c r="R295" s="977"/>
      <c r="S295" s="977"/>
      <c r="T295" s="977"/>
      <c r="U295" s="977"/>
      <c r="V295" s="977"/>
    </row>
    <row r="296" spans="1:22" ht="13.8">
      <c r="A296" s="977"/>
      <c r="B296" s="977"/>
      <c r="C296" s="977"/>
      <c r="D296" s="1008"/>
      <c r="E296" s="977"/>
      <c r="F296" s="977"/>
      <c r="G296" s="1008"/>
      <c r="H296" s="1009"/>
      <c r="I296" s="1008"/>
      <c r="J296" s="1008"/>
      <c r="K296" s="1008"/>
      <c r="L296" s="1008"/>
      <c r="M296" s="977"/>
      <c r="N296" s="977"/>
      <c r="O296" s="977"/>
      <c r="P296" s="977"/>
      <c r="Q296" s="977"/>
      <c r="R296" s="977"/>
      <c r="S296" s="977"/>
      <c r="T296" s="977"/>
      <c r="U296" s="977"/>
      <c r="V296" s="977"/>
    </row>
    <row r="297" spans="1:22" ht="13.8">
      <c r="A297" s="977"/>
      <c r="B297" s="977"/>
      <c r="C297" s="977"/>
      <c r="D297" s="1008"/>
      <c r="E297" s="977"/>
      <c r="F297" s="977"/>
      <c r="G297" s="1008"/>
      <c r="H297" s="1009"/>
      <c r="I297" s="1008"/>
      <c r="J297" s="1008"/>
      <c r="K297" s="1008"/>
      <c r="L297" s="1008"/>
      <c r="M297" s="977"/>
      <c r="N297" s="977"/>
      <c r="O297" s="977"/>
      <c r="P297" s="977"/>
      <c r="Q297" s="977"/>
      <c r="R297" s="977"/>
      <c r="S297" s="977"/>
      <c r="T297" s="977"/>
      <c r="U297" s="977"/>
      <c r="V297" s="977"/>
    </row>
    <row r="298" spans="1:22" ht="13.8">
      <c r="A298" s="977"/>
      <c r="B298" s="977"/>
      <c r="C298" s="977"/>
      <c r="D298" s="1008"/>
      <c r="E298" s="977"/>
      <c r="F298" s="977"/>
      <c r="G298" s="1008"/>
      <c r="H298" s="1009"/>
      <c r="I298" s="1008"/>
      <c r="J298" s="1008"/>
      <c r="K298" s="1008"/>
      <c r="L298" s="1008"/>
      <c r="M298" s="977"/>
      <c r="N298" s="977"/>
      <c r="O298" s="977"/>
      <c r="P298" s="977"/>
      <c r="Q298" s="977"/>
      <c r="R298" s="977"/>
      <c r="S298" s="977"/>
      <c r="T298" s="977"/>
      <c r="U298" s="977"/>
      <c r="V298" s="977"/>
    </row>
    <row r="299" spans="1:22" ht="13.8">
      <c r="A299" s="977"/>
      <c r="B299" s="977"/>
      <c r="C299" s="977"/>
      <c r="D299" s="1008"/>
      <c r="E299" s="977"/>
      <c r="F299" s="977"/>
      <c r="G299" s="1008"/>
      <c r="H299" s="1009"/>
      <c r="I299" s="1008"/>
      <c r="J299" s="1008"/>
      <c r="K299" s="1008"/>
      <c r="L299" s="1008"/>
      <c r="M299" s="977"/>
      <c r="N299" s="977"/>
      <c r="O299" s="977"/>
      <c r="P299" s="977"/>
      <c r="Q299" s="977"/>
      <c r="R299" s="977"/>
      <c r="S299" s="977"/>
      <c r="T299" s="977"/>
      <c r="U299" s="977"/>
      <c r="V299" s="977"/>
    </row>
    <row r="300" spans="1:22" ht="13.8">
      <c r="A300" s="977"/>
      <c r="B300" s="977"/>
      <c r="C300" s="977"/>
      <c r="D300" s="1008"/>
      <c r="E300" s="977"/>
      <c r="F300" s="977"/>
      <c r="G300" s="1008"/>
      <c r="H300" s="1009"/>
      <c r="I300" s="1008"/>
      <c r="J300" s="1008"/>
      <c r="K300" s="1008"/>
      <c r="L300" s="1008"/>
      <c r="M300" s="977"/>
      <c r="N300" s="977"/>
      <c r="O300" s="977"/>
      <c r="P300" s="977"/>
      <c r="Q300" s="977"/>
      <c r="R300" s="977"/>
      <c r="S300" s="977"/>
      <c r="T300" s="977"/>
      <c r="U300" s="977"/>
      <c r="V300" s="977"/>
    </row>
    <row r="301" spans="1:22" ht="13.8">
      <c r="A301" s="977"/>
      <c r="B301" s="977"/>
      <c r="C301" s="977"/>
      <c r="D301" s="1008"/>
      <c r="E301" s="977"/>
      <c r="F301" s="977"/>
      <c r="G301" s="1008"/>
      <c r="H301" s="1009"/>
      <c r="I301" s="1008"/>
      <c r="J301" s="1008"/>
      <c r="K301" s="1008"/>
      <c r="L301" s="1008"/>
      <c r="M301" s="977"/>
      <c r="N301" s="977"/>
      <c r="O301" s="977"/>
      <c r="P301" s="977"/>
      <c r="Q301" s="977"/>
      <c r="R301" s="977"/>
      <c r="S301" s="977"/>
      <c r="T301" s="977"/>
      <c r="U301" s="977"/>
      <c r="V301" s="977"/>
    </row>
    <row r="302" spans="1:22" ht="13.8">
      <c r="A302" s="977"/>
      <c r="B302" s="977"/>
      <c r="C302" s="977"/>
      <c r="D302" s="1008"/>
      <c r="E302" s="977"/>
      <c r="F302" s="977"/>
      <c r="G302" s="1008"/>
      <c r="H302" s="1009"/>
      <c r="I302" s="1008"/>
      <c r="J302" s="1008"/>
      <c r="K302" s="1008"/>
      <c r="L302" s="1008"/>
      <c r="M302" s="977"/>
      <c r="N302" s="977"/>
      <c r="O302" s="977"/>
      <c r="P302" s="977"/>
      <c r="Q302" s="977"/>
      <c r="R302" s="977"/>
      <c r="S302" s="977"/>
      <c r="T302" s="977"/>
      <c r="U302" s="977"/>
      <c r="V302" s="977"/>
    </row>
    <row r="303" spans="1:22" ht="13.8">
      <c r="A303" s="977"/>
      <c r="B303" s="977"/>
      <c r="C303" s="977"/>
      <c r="D303" s="1008"/>
      <c r="E303" s="977"/>
      <c r="F303" s="977"/>
      <c r="G303" s="1008"/>
      <c r="H303" s="1009"/>
      <c r="I303" s="1008"/>
      <c r="J303" s="1008"/>
      <c r="K303" s="1008"/>
      <c r="L303" s="1008"/>
      <c r="M303" s="977"/>
      <c r="N303" s="977"/>
      <c r="O303" s="977"/>
      <c r="P303" s="977"/>
      <c r="Q303" s="977"/>
      <c r="R303" s="977"/>
      <c r="S303" s="977"/>
      <c r="T303" s="977"/>
      <c r="U303" s="977"/>
      <c r="V303" s="977"/>
    </row>
    <row r="304" spans="1:22" ht="13.8">
      <c r="A304" s="977"/>
      <c r="B304" s="977"/>
      <c r="C304" s="977"/>
      <c r="D304" s="1008"/>
      <c r="E304" s="977"/>
      <c r="F304" s="977"/>
      <c r="G304" s="1008"/>
      <c r="H304" s="1009"/>
      <c r="I304" s="1008"/>
      <c r="J304" s="1008"/>
      <c r="K304" s="1008"/>
      <c r="L304" s="1008"/>
      <c r="M304" s="977"/>
      <c r="N304" s="977"/>
      <c r="O304" s="977"/>
      <c r="P304" s="977"/>
      <c r="Q304" s="977"/>
      <c r="R304" s="977"/>
      <c r="S304" s="977"/>
      <c r="T304" s="977"/>
      <c r="U304" s="977"/>
      <c r="V304" s="977"/>
    </row>
    <row r="305" spans="1:22" ht="13.8">
      <c r="A305" s="977"/>
      <c r="B305" s="977"/>
      <c r="C305" s="977"/>
      <c r="D305" s="1008"/>
      <c r="E305" s="977"/>
      <c r="F305" s="977"/>
      <c r="G305" s="1008"/>
      <c r="H305" s="1009"/>
      <c r="I305" s="1008"/>
      <c r="J305" s="1008"/>
      <c r="K305" s="1008"/>
      <c r="L305" s="1008"/>
      <c r="M305" s="977"/>
      <c r="N305" s="977"/>
      <c r="O305" s="977"/>
      <c r="P305" s="977"/>
      <c r="Q305" s="977"/>
      <c r="R305" s="977"/>
      <c r="S305" s="977"/>
      <c r="T305" s="977"/>
      <c r="U305" s="977"/>
      <c r="V305" s="977"/>
    </row>
    <row r="306" spans="1:22" ht="13.8">
      <c r="A306" s="977"/>
      <c r="B306" s="977"/>
      <c r="C306" s="977"/>
      <c r="D306" s="1008"/>
      <c r="E306" s="977"/>
      <c r="F306" s="977"/>
      <c r="G306" s="1008"/>
      <c r="H306" s="1009"/>
      <c r="I306" s="1008"/>
      <c r="J306" s="1008"/>
      <c r="K306" s="1008"/>
      <c r="L306" s="1008"/>
      <c r="M306" s="977"/>
      <c r="N306" s="977"/>
      <c r="O306" s="977"/>
      <c r="P306" s="977"/>
      <c r="Q306" s="977"/>
      <c r="R306" s="977"/>
      <c r="S306" s="977"/>
      <c r="T306" s="977"/>
      <c r="U306" s="977"/>
      <c r="V306" s="977"/>
    </row>
    <row r="307" spans="1:22" ht="13.8">
      <c r="A307" s="977"/>
      <c r="B307" s="977"/>
      <c r="C307" s="977"/>
      <c r="D307" s="1008"/>
      <c r="E307" s="977"/>
      <c r="F307" s="977"/>
      <c r="G307" s="1008"/>
      <c r="H307" s="1009"/>
      <c r="I307" s="1008"/>
      <c r="J307" s="1008"/>
      <c r="K307" s="1008"/>
      <c r="L307" s="1008"/>
      <c r="M307" s="977"/>
      <c r="N307" s="977"/>
      <c r="O307" s="977"/>
      <c r="P307" s="977"/>
      <c r="Q307" s="977"/>
      <c r="R307" s="977"/>
      <c r="S307" s="977"/>
      <c r="T307" s="977"/>
      <c r="U307" s="977"/>
      <c r="V307" s="977"/>
    </row>
    <row r="308" spans="1:22" ht="13.8">
      <c r="A308" s="977"/>
      <c r="B308" s="977"/>
      <c r="C308" s="977"/>
      <c r="D308" s="1008"/>
      <c r="E308" s="977"/>
      <c r="F308" s="977"/>
      <c r="G308" s="1008"/>
      <c r="H308" s="1009"/>
      <c r="I308" s="1008"/>
      <c r="J308" s="1008"/>
      <c r="K308" s="1008"/>
      <c r="L308" s="1008"/>
      <c r="M308" s="977"/>
      <c r="N308" s="977"/>
      <c r="O308" s="977"/>
      <c r="P308" s="977"/>
      <c r="Q308" s="977"/>
      <c r="R308" s="977"/>
      <c r="S308" s="977"/>
      <c r="T308" s="977"/>
      <c r="U308" s="977"/>
      <c r="V308" s="977"/>
    </row>
    <row r="309" spans="1:22" ht="13.8">
      <c r="A309" s="977"/>
      <c r="B309" s="977"/>
      <c r="C309" s="977"/>
      <c r="D309" s="1008"/>
      <c r="E309" s="977"/>
      <c r="F309" s="977"/>
      <c r="G309" s="1008"/>
      <c r="H309" s="1009"/>
      <c r="I309" s="1008"/>
      <c r="J309" s="1008"/>
      <c r="K309" s="1008"/>
      <c r="L309" s="1008"/>
      <c r="M309" s="977"/>
      <c r="N309" s="977"/>
      <c r="O309" s="977"/>
      <c r="P309" s="977"/>
      <c r="Q309" s="977"/>
      <c r="R309" s="977"/>
      <c r="S309" s="977"/>
      <c r="T309" s="977"/>
      <c r="U309" s="977"/>
      <c r="V309" s="977"/>
    </row>
    <row r="310" spans="1:22" ht="13.8">
      <c r="A310" s="977"/>
      <c r="B310" s="977"/>
      <c r="C310" s="977"/>
      <c r="D310" s="1008"/>
      <c r="E310" s="977"/>
      <c r="F310" s="977"/>
      <c r="G310" s="1008"/>
      <c r="H310" s="1009"/>
      <c r="I310" s="1008"/>
      <c r="J310" s="1008"/>
      <c r="K310" s="1008"/>
      <c r="L310" s="1008"/>
      <c r="M310" s="977"/>
      <c r="N310" s="977"/>
      <c r="O310" s="977"/>
      <c r="P310" s="977"/>
      <c r="Q310" s="977"/>
      <c r="R310" s="977"/>
      <c r="S310" s="977"/>
      <c r="T310" s="977"/>
      <c r="U310" s="977"/>
      <c r="V310" s="977"/>
    </row>
    <row r="311" spans="1:22" ht="13.8">
      <c r="A311" s="977"/>
      <c r="B311" s="977"/>
      <c r="C311" s="977"/>
      <c r="D311" s="1008"/>
      <c r="E311" s="977"/>
      <c r="F311" s="977"/>
      <c r="G311" s="1008"/>
      <c r="H311" s="1009"/>
      <c r="I311" s="1008"/>
      <c r="J311" s="1008"/>
      <c r="K311" s="1008"/>
      <c r="L311" s="1008"/>
      <c r="M311" s="977"/>
      <c r="N311" s="977"/>
      <c r="O311" s="977"/>
      <c r="P311" s="977"/>
      <c r="Q311" s="977"/>
      <c r="R311" s="977"/>
      <c r="S311" s="977"/>
      <c r="T311" s="977"/>
      <c r="U311" s="977"/>
      <c r="V311" s="977"/>
    </row>
    <row r="312" spans="1:22" ht="13.8">
      <c r="A312" s="977"/>
      <c r="B312" s="977"/>
      <c r="C312" s="977"/>
      <c r="D312" s="1008"/>
      <c r="E312" s="977"/>
      <c r="F312" s="977"/>
      <c r="G312" s="1008"/>
      <c r="H312" s="1009"/>
      <c r="I312" s="1008"/>
      <c r="J312" s="1008"/>
      <c r="K312" s="1008"/>
      <c r="L312" s="1008"/>
      <c r="M312" s="977"/>
      <c r="N312" s="977"/>
      <c r="O312" s="977"/>
      <c r="P312" s="977"/>
      <c r="Q312" s="977"/>
      <c r="R312" s="977"/>
      <c r="S312" s="977"/>
      <c r="T312" s="977"/>
      <c r="U312" s="977"/>
      <c r="V312" s="977"/>
    </row>
    <row r="313" spans="1:22" ht="13.8">
      <c r="A313" s="977"/>
      <c r="B313" s="977"/>
      <c r="C313" s="977"/>
      <c r="D313" s="1008"/>
      <c r="E313" s="977"/>
      <c r="F313" s="977"/>
      <c r="G313" s="1008"/>
      <c r="H313" s="1009"/>
      <c r="I313" s="1008"/>
      <c r="J313" s="1008"/>
      <c r="K313" s="1008"/>
      <c r="L313" s="1008"/>
      <c r="M313" s="977"/>
      <c r="N313" s="977"/>
      <c r="O313" s="977"/>
      <c r="P313" s="977"/>
      <c r="Q313" s="977"/>
      <c r="R313" s="977"/>
      <c r="S313" s="977"/>
      <c r="T313" s="977"/>
      <c r="U313" s="977"/>
      <c r="V313" s="977"/>
    </row>
    <row r="314" spans="1:22" ht="13.8">
      <c r="A314" s="977"/>
      <c r="B314" s="977"/>
      <c r="C314" s="977"/>
      <c r="D314" s="1008"/>
      <c r="E314" s="977"/>
      <c r="F314" s="977"/>
      <c r="G314" s="1008"/>
      <c r="H314" s="1009"/>
      <c r="I314" s="1008"/>
      <c r="J314" s="1008"/>
      <c r="K314" s="1008"/>
      <c r="L314" s="1008"/>
      <c r="M314" s="977"/>
      <c r="N314" s="977"/>
      <c r="O314" s="977"/>
      <c r="P314" s="977"/>
      <c r="Q314" s="977"/>
      <c r="R314" s="977"/>
      <c r="S314" s="977"/>
      <c r="T314" s="977"/>
      <c r="U314" s="977"/>
      <c r="V314" s="977"/>
    </row>
    <row r="315" spans="1:22" ht="13.8">
      <c r="A315" s="977"/>
      <c r="B315" s="977"/>
      <c r="C315" s="977"/>
      <c r="D315" s="1008"/>
      <c r="E315" s="977"/>
      <c r="F315" s="977"/>
      <c r="G315" s="1008"/>
      <c r="H315" s="1009"/>
      <c r="I315" s="1008"/>
      <c r="J315" s="1008"/>
      <c r="K315" s="1008"/>
      <c r="L315" s="1008"/>
      <c r="M315" s="977"/>
      <c r="N315" s="977"/>
      <c r="O315" s="977"/>
      <c r="P315" s="977"/>
      <c r="Q315" s="977"/>
      <c r="R315" s="977"/>
      <c r="S315" s="977"/>
      <c r="T315" s="977"/>
      <c r="U315" s="977"/>
      <c r="V315" s="977"/>
    </row>
    <row r="316" spans="1:22" ht="13.8">
      <c r="A316" s="977"/>
      <c r="B316" s="977"/>
      <c r="C316" s="977"/>
      <c r="D316" s="1008"/>
      <c r="E316" s="977"/>
      <c r="F316" s="977"/>
      <c r="G316" s="1008"/>
      <c r="H316" s="1009"/>
      <c r="I316" s="1008"/>
      <c r="J316" s="1008"/>
      <c r="K316" s="1008"/>
      <c r="L316" s="1008"/>
      <c r="M316" s="977"/>
      <c r="N316" s="977"/>
      <c r="O316" s="977"/>
      <c r="P316" s="977"/>
      <c r="Q316" s="977"/>
      <c r="R316" s="977"/>
      <c r="S316" s="977"/>
      <c r="T316" s="977"/>
      <c r="U316" s="977"/>
      <c r="V316" s="977"/>
    </row>
    <row r="317" spans="1:22" ht="13.8">
      <c r="A317" s="977"/>
      <c r="B317" s="977"/>
      <c r="C317" s="977"/>
      <c r="D317" s="1008"/>
      <c r="E317" s="977"/>
      <c r="F317" s="977"/>
      <c r="G317" s="1008"/>
      <c r="H317" s="1009"/>
      <c r="I317" s="1008"/>
      <c r="J317" s="1008"/>
      <c r="K317" s="1008"/>
      <c r="L317" s="1008"/>
      <c r="M317" s="977"/>
      <c r="N317" s="977"/>
      <c r="O317" s="977"/>
      <c r="P317" s="977"/>
      <c r="Q317" s="977"/>
      <c r="R317" s="977"/>
      <c r="S317" s="977"/>
      <c r="T317" s="977"/>
      <c r="U317" s="977"/>
      <c r="V317" s="977"/>
    </row>
    <row r="318" spans="1:22" ht="13.8">
      <c r="A318" s="977"/>
      <c r="B318" s="977"/>
      <c r="C318" s="977"/>
      <c r="D318" s="1008"/>
      <c r="E318" s="977"/>
      <c r="F318" s="977"/>
      <c r="G318" s="1008"/>
      <c r="H318" s="1009"/>
      <c r="I318" s="1008"/>
      <c r="J318" s="1008"/>
      <c r="K318" s="1008"/>
      <c r="L318" s="1008"/>
      <c r="M318" s="977"/>
      <c r="N318" s="977"/>
      <c r="O318" s="977"/>
      <c r="P318" s="977"/>
      <c r="Q318" s="977"/>
      <c r="R318" s="977"/>
      <c r="S318" s="977"/>
      <c r="T318" s="977"/>
      <c r="U318" s="977"/>
      <c r="V318" s="977"/>
    </row>
    <row r="319" spans="1:22" ht="13.8">
      <c r="A319" s="977"/>
      <c r="B319" s="977"/>
      <c r="C319" s="977"/>
      <c r="D319" s="1008"/>
      <c r="E319" s="977"/>
      <c r="F319" s="977"/>
      <c r="G319" s="1008"/>
      <c r="H319" s="1009"/>
      <c r="I319" s="1008"/>
      <c r="J319" s="1008"/>
      <c r="K319" s="1008"/>
      <c r="L319" s="1008"/>
      <c r="M319" s="977"/>
      <c r="N319" s="977"/>
      <c r="O319" s="977"/>
      <c r="P319" s="977"/>
      <c r="Q319" s="977"/>
      <c r="R319" s="977"/>
      <c r="S319" s="977"/>
      <c r="T319" s="977"/>
      <c r="U319" s="977"/>
      <c r="V319" s="977"/>
    </row>
    <row r="320" spans="1:22" ht="13.8">
      <c r="A320" s="977"/>
      <c r="B320" s="977"/>
      <c r="C320" s="977"/>
      <c r="D320" s="1008"/>
      <c r="E320" s="977"/>
      <c r="F320" s="977"/>
      <c r="G320" s="1008"/>
      <c r="H320" s="1009"/>
      <c r="I320" s="1008"/>
      <c r="J320" s="1008"/>
      <c r="K320" s="1008"/>
      <c r="L320" s="1008"/>
      <c r="M320" s="977"/>
      <c r="N320" s="977"/>
      <c r="O320" s="977"/>
      <c r="P320" s="977"/>
      <c r="Q320" s="977"/>
      <c r="R320" s="977"/>
      <c r="S320" s="977"/>
      <c r="T320" s="977"/>
      <c r="U320" s="977"/>
      <c r="V320" s="977"/>
    </row>
    <row r="321" spans="1:22" ht="13.8">
      <c r="A321" s="977"/>
      <c r="B321" s="977"/>
      <c r="C321" s="977"/>
      <c r="D321" s="1008"/>
      <c r="E321" s="977"/>
      <c r="F321" s="977"/>
      <c r="G321" s="1008"/>
      <c r="H321" s="1009"/>
      <c r="I321" s="1008"/>
      <c r="J321" s="1008"/>
      <c r="K321" s="1008"/>
      <c r="L321" s="1008"/>
      <c r="M321" s="977"/>
      <c r="N321" s="977"/>
      <c r="O321" s="977"/>
      <c r="P321" s="977"/>
      <c r="Q321" s="977"/>
      <c r="R321" s="977"/>
      <c r="S321" s="977"/>
      <c r="T321" s="977"/>
      <c r="U321" s="977"/>
      <c r="V321" s="977"/>
    </row>
    <row r="322" spans="1:22" ht="13.8">
      <c r="A322" s="977"/>
      <c r="B322" s="977"/>
      <c r="C322" s="977"/>
      <c r="D322" s="1008"/>
      <c r="E322" s="977"/>
      <c r="F322" s="977"/>
      <c r="G322" s="1008"/>
      <c r="H322" s="1009"/>
      <c r="I322" s="1008"/>
      <c r="J322" s="1008"/>
      <c r="K322" s="1008"/>
      <c r="L322" s="1008"/>
      <c r="M322" s="977"/>
      <c r="N322" s="977"/>
      <c r="O322" s="977"/>
      <c r="P322" s="977"/>
      <c r="Q322" s="977"/>
      <c r="R322" s="977"/>
      <c r="S322" s="977"/>
      <c r="T322" s="977"/>
      <c r="U322" s="977"/>
      <c r="V322" s="977"/>
    </row>
    <row r="323" spans="1:22" ht="13.8">
      <c r="A323" s="977"/>
      <c r="B323" s="977"/>
      <c r="C323" s="977"/>
      <c r="D323" s="1008"/>
      <c r="E323" s="977"/>
      <c r="F323" s="977"/>
      <c r="G323" s="1008"/>
      <c r="H323" s="1009"/>
      <c r="I323" s="1008"/>
      <c r="J323" s="1008"/>
      <c r="K323" s="1008"/>
      <c r="L323" s="1008"/>
      <c r="M323" s="977"/>
      <c r="N323" s="977"/>
      <c r="O323" s="977"/>
      <c r="P323" s="977"/>
      <c r="Q323" s="977"/>
      <c r="R323" s="977"/>
      <c r="S323" s="977"/>
      <c r="T323" s="977"/>
      <c r="U323" s="977"/>
      <c r="V323" s="977"/>
    </row>
    <row r="324" spans="1:22" ht="13.8">
      <c r="A324" s="977"/>
      <c r="B324" s="977"/>
      <c r="C324" s="977"/>
      <c r="D324" s="1008"/>
      <c r="E324" s="977"/>
      <c r="F324" s="977"/>
      <c r="G324" s="1008"/>
      <c r="H324" s="1009"/>
      <c r="I324" s="1008"/>
      <c r="J324" s="1008"/>
      <c r="K324" s="1008"/>
      <c r="L324" s="1008"/>
      <c r="M324" s="977"/>
      <c r="N324" s="977"/>
      <c r="O324" s="977"/>
      <c r="P324" s="977"/>
      <c r="Q324" s="977"/>
      <c r="R324" s="977"/>
      <c r="S324" s="977"/>
      <c r="T324" s="977"/>
      <c r="U324" s="977"/>
      <c r="V324" s="977"/>
    </row>
    <row r="325" spans="1:22" ht="13.8">
      <c r="A325" s="977"/>
      <c r="B325" s="977"/>
      <c r="C325" s="977"/>
      <c r="D325" s="1008"/>
      <c r="E325" s="977"/>
      <c r="F325" s="977"/>
      <c r="G325" s="1008"/>
      <c r="H325" s="1009"/>
      <c r="I325" s="1008"/>
      <c r="J325" s="1008"/>
      <c r="K325" s="1008"/>
      <c r="L325" s="1008"/>
      <c r="M325" s="977"/>
      <c r="N325" s="977"/>
      <c r="O325" s="977"/>
      <c r="P325" s="977"/>
      <c r="Q325" s="977"/>
      <c r="R325" s="977"/>
      <c r="S325" s="977"/>
      <c r="T325" s="977"/>
      <c r="U325" s="977"/>
      <c r="V325" s="977"/>
    </row>
    <row r="326" spans="1:22" ht="13.8">
      <c r="A326" s="977"/>
      <c r="B326" s="977"/>
      <c r="C326" s="977"/>
      <c r="D326" s="1008"/>
      <c r="E326" s="977"/>
      <c r="F326" s="977"/>
      <c r="G326" s="1008"/>
      <c r="H326" s="1009"/>
      <c r="I326" s="1008"/>
      <c r="J326" s="1008"/>
      <c r="K326" s="1008"/>
      <c r="L326" s="1008"/>
      <c r="M326" s="977"/>
      <c r="N326" s="977"/>
      <c r="O326" s="977"/>
      <c r="P326" s="977"/>
      <c r="Q326" s="977"/>
      <c r="R326" s="977"/>
      <c r="S326" s="977"/>
      <c r="T326" s="977"/>
      <c r="U326" s="977"/>
      <c r="V326" s="977"/>
    </row>
    <row r="327" spans="1:22" ht="13.8">
      <c r="A327" s="977"/>
      <c r="B327" s="977"/>
      <c r="C327" s="977"/>
      <c r="D327" s="1008"/>
      <c r="E327" s="977"/>
      <c r="F327" s="977"/>
      <c r="G327" s="1008"/>
      <c r="H327" s="1009"/>
      <c r="I327" s="1008"/>
      <c r="J327" s="1008"/>
      <c r="K327" s="1008"/>
      <c r="L327" s="1008"/>
      <c r="M327" s="977"/>
      <c r="N327" s="977"/>
      <c r="O327" s="977"/>
      <c r="P327" s="977"/>
      <c r="Q327" s="977"/>
      <c r="R327" s="977"/>
      <c r="S327" s="977"/>
      <c r="T327" s="977"/>
      <c r="U327" s="977"/>
      <c r="V327" s="977"/>
    </row>
    <row r="328" spans="1:22" ht="13.8">
      <c r="A328" s="977"/>
      <c r="B328" s="977"/>
      <c r="C328" s="977"/>
      <c r="D328" s="1008"/>
      <c r="E328" s="977"/>
      <c r="F328" s="977"/>
      <c r="G328" s="1008"/>
      <c r="H328" s="1009"/>
      <c r="I328" s="1008"/>
      <c r="J328" s="1008"/>
      <c r="K328" s="1008"/>
      <c r="L328" s="1008"/>
      <c r="M328" s="977"/>
      <c r="N328" s="977"/>
      <c r="O328" s="977"/>
      <c r="P328" s="977"/>
      <c r="Q328" s="977"/>
      <c r="R328" s="977"/>
      <c r="S328" s="977"/>
      <c r="T328" s="977"/>
      <c r="U328" s="977"/>
      <c r="V328" s="977"/>
    </row>
    <row r="329" spans="1:22" ht="13.8">
      <c r="A329" s="977"/>
      <c r="B329" s="977"/>
      <c r="C329" s="977"/>
      <c r="D329" s="1008"/>
      <c r="E329" s="977"/>
      <c r="F329" s="977"/>
      <c r="G329" s="1008"/>
      <c r="H329" s="1009"/>
      <c r="I329" s="1008"/>
      <c r="J329" s="1008"/>
      <c r="K329" s="1008"/>
      <c r="L329" s="1008"/>
      <c r="M329" s="977"/>
      <c r="N329" s="977"/>
      <c r="O329" s="977"/>
      <c r="P329" s="977"/>
      <c r="Q329" s="977"/>
      <c r="R329" s="977"/>
      <c r="S329" s="977"/>
      <c r="T329" s="977"/>
      <c r="U329" s="977"/>
      <c r="V329" s="977"/>
    </row>
    <row r="330" spans="1:22" ht="13.8">
      <c r="A330" s="977"/>
      <c r="B330" s="977"/>
      <c r="C330" s="977"/>
      <c r="D330" s="1008"/>
      <c r="E330" s="977"/>
      <c r="F330" s="977"/>
      <c r="G330" s="1008"/>
      <c r="H330" s="1009"/>
      <c r="I330" s="1008"/>
      <c r="J330" s="1008"/>
      <c r="K330" s="1008"/>
      <c r="L330" s="1008"/>
      <c r="M330" s="977"/>
      <c r="N330" s="977"/>
      <c r="O330" s="977"/>
      <c r="P330" s="977"/>
      <c r="Q330" s="977"/>
      <c r="R330" s="977"/>
      <c r="S330" s="977"/>
      <c r="T330" s="977"/>
      <c r="U330" s="977"/>
      <c r="V330" s="977"/>
    </row>
    <row r="331" spans="1:22" ht="13.8">
      <c r="A331" s="977"/>
      <c r="B331" s="977"/>
      <c r="C331" s="977"/>
      <c r="D331" s="1008"/>
      <c r="E331" s="977"/>
      <c r="F331" s="977"/>
      <c r="G331" s="1008"/>
      <c r="H331" s="1009"/>
      <c r="I331" s="1008"/>
      <c r="J331" s="1008"/>
      <c r="K331" s="1008"/>
      <c r="L331" s="1008"/>
      <c r="M331" s="977"/>
      <c r="N331" s="977"/>
      <c r="O331" s="977"/>
      <c r="P331" s="977"/>
      <c r="Q331" s="977"/>
      <c r="R331" s="977"/>
      <c r="S331" s="977"/>
      <c r="T331" s="977"/>
      <c r="U331" s="977"/>
      <c r="V331" s="977"/>
    </row>
    <row r="332" spans="1:22" ht="13.8">
      <c r="A332" s="977"/>
      <c r="B332" s="977"/>
      <c r="C332" s="977"/>
      <c r="D332" s="1008"/>
      <c r="E332" s="977"/>
      <c r="F332" s="977"/>
      <c r="G332" s="1008"/>
      <c r="H332" s="1009"/>
      <c r="I332" s="1008"/>
      <c r="J332" s="1008"/>
      <c r="K332" s="1008"/>
      <c r="L332" s="1008"/>
      <c r="M332" s="977"/>
      <c r="N332" s="977"/>
      <c r="O332" s="977"/>
      <c r="P332" s="977"/>
      <c r="Q332" s="977"/>
      <c r="R332" s="977"/>
      <c r="S332" s="977"/>
      <c r="T332" s="977"/>
      <c r="U332" s="977"/>
      <c r="V332" s="977"/>
    </row>
    <row r="333" spans="1:22" ht="13.8">
      <c r="A333" s="977"/>
      <c r="B333" s="977"/>
      <c r="C333" s="977"/>
      <c r="D333" s="1008"/>
      <c r="E333" s="977"/>
      <c r="F333" s="977"/>
      <c r="G333" s="1008"/>
      <c r="H333" s="1009"/>
      <c r="I333" s="1008"/>
      <c r="J333" s="1008"/>
      <c r="K333" s="1008"/>
      <c r="L333" s="1008"/>
      <c r="M333" s="977"/>
      <c r="N333" s="977"/>
      <c r="O333" s="977"/>
      <c r="P333" s="977"/>
      <c r="Q333" s="977"/>
      <c r="R333" s="977"/>
      <c r="S333" s="977"/>
      <c r="T333" s="977"/>
      <c r="U333" s="977"/>
      <c r="V333" s="977"/>
    </row>
    <row r="334" spans="1:22" ht="13.8">
      <c r="A334" s="977"/>
      <c r="B334" s="977"/>
      <c r="C334" s="977"/>
      <c r="D334" s="1008"/>
      <c r="E334" s="977"/>
      <c r="F334" s="977"/>
      <c r="G334" s="1008"/>
      <c r="H334" s="1009"/>
      <c r="I334" s="1008"/>
      <c r="J334" s="1008"/>
      <c r="K334" s="1008"/>
      <c r="L334" s="1008"/>
      <c r="M334" s="977"/>
      <c r="N334" s="977"/>
      <c r="O334" s="977"/>
      <c r="P334" s="977"/>
      <c r="Q334" s="977"/>
      <c r="R334" s="977"/>
      <c r="S334" s="977"/>
      <c r="T334" s="977"/>
      <c r="U334" s="977"/>
      <c r="V334" s="977"/>
    </row>
    <row r="335" spans="1:22" ht="13.8">
      <c r="A335" s="977"/>
      <c r="B335" s="977"/>
      <c r="C335" s="977"/>
      <c r="D335" s="1008"/>
      <c r="E335" s="977"/>
      <c r="F335" s="977"/>
      <c r="G335" s="1008"/>
      <c r="H335" s="1009"/>
      <c r="I335" s="1008"/>
      <c r="J335" s="1008"/>
      <c r="K335" s="1008"/>
      <c r="L335" s="1008"/>
      <c r="M335" s="977"/>
      <c r="N335" s="977"/>
      <c r="O335" s="977"/>
      <c r="P335" s="977"/>
      <c r="Q335" s="977"/>
      <c r="R335" s="977"/>
      <c r="S335" s="977"/>
      <c r="T335" s="977"/>
      <c r="U335" s="977"/>
      <c r="V335" s="977"/>
    </row>
    <row r="336" spans="1:22" ht="13.8">
      <c r="A336" s="977"/>
      <c r="B336" s="977"/>
      <c r="C336" s="977"/>
      <c r="D336" s="1008"/>
      <c r="E336" s="977"/>
      <c r="F336" s="977"/>
      <c r="G336" s="1008"/>
      <c r="H336" s="1009"/>
      <c r="I336" s="1008"/>
      <c r="J336" s="1008"/>
      <c r="K336" s="1008"/>
      <c r="L336" s="1008"/>
      <c r="M336" s="977"/>
      <c r="N336" s="977"/>
      <c r="O336" s="977"/>
      <c r="P336" s="977"/>
      <c r="Q336" s="977"/>
      <c r="R336" s="977"/>
      <c r="S336" s="977"/>
      <c r="T336" s="977"/>
      <c r="U336" s="977"/>
      <c r="V336" s="977"/>
    </row>
    <row r="337" spans="1:22" ht="13.8">
      <c r="A337" s="977"/>
      <c r="B337" s="977"/>
      <c r="C337" s="977"/>
      <c r="D337" s="1008"/>
      <c r="E337" s="977"/>
      <c r="F337" s="977"/>
      <c r="G337" s="1008"/>
      <c r="H337" s="1009"/>
      <c r="I337" s="1008"/>
      <c r="J337" s="1008"/>
      <c r="K337" s="1008"/>
      <c r="L337" s="1008"/>
      <c r="M337" s="977"/>
      <c r="N337" s="977"/>
      <c r="O337" s="977"/>
      <c r="P337" s="977"/>
      <c r="Q337" s="977"/>
      <c r="R337" s="977"/>
      <c r="S337" s="977"/>
      <c r="T337" s="977"/>
      <c r="U337" s="977"/>
      <c r="V337" s="977"/>
    </row>
    <row r="338" spans="1:22" ht="13.8">
      <c r="A338" s="977"/>
      <c r="B338" s="977"/>
      <c r="C338" s="977"/>
      <c r="D338" s="1008"/>
      <c r="E338" s="977"/>
      <c r="F338" s="977"/>
      <c r="G338" s="1008"/>
      <c r="H338" s="1009"/>
      <c r="I338" s="1008"/>
      <c r="J338" s="1008"/>
      <c r="K338" s="1008"/>
      <c r="L338" s="1008"/>
      <c r="M338" s="977"/>
      <c r="N338" s="977"/>
      <c r="O338" s="977"/>
      <c r="P338" s="977"/>
      <c r="Q338" s="977"/>
      <c r="R338" s="977"/>
      <c r="S338" s="977"/>
      <c r="T338" s="977"/>
      <c r="U338" s="977"/>
      <c r="V338" s="977"/>
    </row>
    <row r="339" spans="1:22" ht="13.8">
      <c r="A339" s="977"/>
      <c r="B339" s="977"/>
      <c r="C339" s="977"/>
      <c r="D339" s="1008"/>
      <c r="E339" s="977"/>
      <c r="F339" s="977"/>
      <c r="G339" s="1008"/>
      <c r="H339" s="1009"/>
      <c r="I339" s="1008"/>
      <c r="J339" s="1008"/>
      <c r="K339" s="1008"/>
      <c r="L339" s="1008"/>
      <c r="M339" s="977"/>
      <c r="N339" s="977"/>
      <c r="O339" s="977"/>
      <c r="P339" s="977"/>
      <c r="Q339" s="977"/>
      <c r="R339" s="977"/>
      <c r="S339" s="977"/>
      <c r="T339" s="977"/>
      <c r="U339" s="977"/>
      <c r="V339" s="977"/>
    </row>
    <row r="340" spans="1:22" ht="13.8">
      <c r="A340" s="977"/>
      <c r="B340" s="977"/>
      <c r="C340" s="977"/>
      <c r="D340" s="1008"/>
      <c r="E340" s="977"/>
      <c r="F340" s="977"/>
      <c r="G340" s="1008"/>
      <c r="H340" s="1009"/>
      <c r="I340" s="1008"/>
      <c r="J340" s="1008"/>
      <c r="K340" s="1008"/>
      <c r="L340" s="1008"/>
      <c r="M340" s="977"/>
      <c r="N340" s="977"/>
      <c r="O340" s="977"/>
      <c r="P340" s="977"/>
      <c r="Q340" s="977"/>
      <c r="R340" s="977"/>
      <c r="S340" s="977"/>
      <c r="T340" s="977"/>
      <c r="U340" s="977"/>
      <c r="V340" s="977"/>
    </row>
    <row r="341" spans="1:22" ht="13.8">
      <c r="A341" s="977"/>
      <c r="B341" s="977"/>
      <c r="C341" s="977"/>
      <c r="D341" s="1008"/>
      <c r="E341" s="977"/>
      <c r="F341" s="977"/>
      <c r="G341" s="1008"/>
      <c r="H341" s="1009"/>
      <c r="I341" s="1008"/>
      <c r="J341" s="1008"/>
      <c r="K341" s="1008"/>
      <c r="L341" s="1008"/>
      <c r="M341" s="977"/>
      <c r="N341" s="977"/>
      <c r="O341" s="977"/>
      <c r="P341" s="977"/>
      <c r="Q341" s="977"/>
      <c r="R341" s="977"/>
      <c r="S341" s="977"/>
      <c r="T341" s="977"/>
      <c r="U341" s="977"/>
      <c r="V341" s="977"/>
    </row>
    <row r="342" spans="1:22" ht="13.8">
      <c r="A342" s="977"/>
      <c r="B342" s="977"/>
      <c r="C342" s="977"/>
      <c r="D342" s="1008"/>
      <c r="E342" s="977"/>
      <c r="F342" s="977"/>
      <c r="G342" s="1008"/>
      <c r="H342" s="1009"/>
      <c r="I342" s="1008"/>
      <c r="J342" s="1008"/>
      <c r="K342" s="1008"/>
      <c r="L342" s="1008"/>
      <c r="M342" s="977"/>
      <c r="N342" s="977"/>
      <c r="O342" s="977"/>
      <c r="P342" s="977"/>
      <c r="Q342" s="977"/>
      <c r="R342" s="977"/>
      <c r="S342" s="977"/>
      <c r="T342" s="977"/>
      <c r="U342" s="977"/>
      <c r="V342" s="977"/>
    </row>
    <row r="343" spans="1:22" ht="13.8">
      <c r="A343" s="977"/>
      <c r="B343" s="977"/>
      <c r="C343" s="977"/>
      <c r="D343" s="1008"/>
      <c r="E343" s="977"/>
      <c r="F343" s="977"/>
      <c r="G343" s="1008"/>
      <c r="H343" s="1009"/>
      <c r="I343" s="1008"/>
      <c r="J343" s="1008"/>
      <c r="K343" s="1008"/>
      <c r="L343" s="1008"/>
      <c r="M343" s="977"/>
      <c r="N343" s="977"/>
      <c r="O343" s="977"/>
      <c r="P343" s="977"/>
      <c r="Q343" s="977"/>
      <c r="R343" s="977"/>
      <c r="S343" s="977"/>
      <c r="T343" s="977"/>
      <c r="U343" s="977"/>
      <c r="V343" s="977"/>
    </row>
    <row r="344" spans="1:22" ht="13.8">
      <c r="A344" s="977"/>
      <c r="B344" s="977"/>
      <c r="C344" s="977"/>
      <c r="D344" s="1008"/>
      <c r="E344" s="977"/>
      <c r="F344" s="977"/>
      <c r="G344" s="1008"/>
      <c r="H344" s="1009"/>
      <c r="I344" s="1008"/>
      <c r="J344" s="1008"/>
      <c r="K344" s="1008"/>
      <c r="L344" s="1008"/>
      <c r="M344" s="977"/>
      <c r="N344" s="977"/>
      <c r="O344" s="977"/>
      <c r="P344" s="977"/>
      <c r="Q344" s="977"/>
      <c r="R344" s="977"/>
      <c r="S344" s="977"/>
      <c r="T344" s="977"/>
      <c r="U344" s="977"/>
      <c r="V344" s="977"/>
    </row>
    <row r="345" spans="1:22" ht="13.8">
      <c r="A345" s="977"/>
      <c r="B345" s="977"/>
      <c r="C345" s="977"/>
      <c r="D345" s="1008"/>
      <c r="E345" s="977"/>
      <c r="F345" s="977"/>
      <c r="G345" s="1008"/>
      <c r="H345" s="1009"/>
      <c r="I345" s="1008"/>
      <c r="J345" s="1008"/>
      <c r="K345" s="1008"/>
      <c r="L345" s="1008"/>
      <c r="M345" s="977"/>
      <c r="N345" s="977"/>
      <c r="O345" s="977"/>
      <c r="P345" s="977"/>
      <c r="Q345" s="977"/>
      <c r="R345" s="977"/>
      <c r="S345" s="977"/>
      <c r="T345" s="977"/>
      <c r="U345" s="977"/>
      <c r="V345" s="977"/>
    </row>
    <row r="346" spans="1:22" ht="13.8">
      <c r="A346" s="977"/>
      <c r="B346" s="977"/>
      <c r="C346" s="977"/>
      <c r="D346" s="1008"/>
      <c r="E346" s="977"/>
      <c r="F346" s="977"/>
      <c r="G346" s="1008"/>
      <c r="H346" s="1009"/>
      <c r="I346" s="1008"/>
      <c r="J346" s="1008"/>
      <c r="K346" s="1008"/>
      <c r="L346" s="1008"/>
      <c r="M346" s="977"/>
      <c r="N346" s="977"/>
      <c r="O346" s="977"/>
      <c r="P346" s="977"/>
      <c r="Q346" s="977"/>
      <c r="R346" s="977"/>
      <c r="S346" s="977"/>
      <c r="T346" s="977"/>
      <c r="U346" s="977"/>
      <c r="V346" s="977"/>
    </row>
    <row r="347" spans="1:22" ht="13.8">
      <c r="A347" s="977"/>
      <c r="B347" s="977"/>
      <c r="C347" s="977"/>
      <c r="D347" s="1008"/>
      <c r="E347" s="977"/>
      <c r="F347" s="977"/>
      <c r="G347" s="1008"/>
      <c r="H347" s="1009"/>
      <c r="I347" s="1008"/>
      <c r="J347" s="1008"/>
      <c r="K347" s="1008"/>
      <c r="L347" s="1008"/>
      <c r="M347" s="977"/>
      <c r="N347" s="977"/>
      <c r="O347" s="977"/>
      <c r="P347" s="977"/>
      <c r="Q347" s="977"/>
      <c r="R347" s="977"/>
      <c r="S347" s="977"/>
      <c r="T347" s="977"/>
      <c r="U347" s="977"/>
      <c r="V347" s="977"/>
    </row>
    <row r="348" spans="1:22" ht="13.8">
      <c r="A348" s="977"/>
      <c r="B348" s="977"/>
      <c r="C348" s="977"/>
      <c r="D348" s="1008"/>
      <c r="E348" s="977"/>
      <c r="F348" s="977"/>
      <c r="G348" s="1008"/>
      <c r="H348" s="1009"/>
      <c r="I348" s="1008"/>
      <c r="J348" s="1008"/>
      <c r="K348" s="1008"/>
      <c r="L348" s="1008"/>
      <c r="M348" s="977"/>
      <c r="N348" s="977"/>
      <c r="O348" s="977"/>
      <c r="P348" s="977"/>
      <c r="Q348" s="977"/>
      <c r="R348" s="977"/>
      <c r="S348" s="977"/>
      <c r="T348" s="977"/>
      <c r="U348" s="977"/>
      <c r="V348" s="977"/>
    </row>
    <row r="349" spans="1:22" ht="13.8">
      <c r="A349" s="977"/>
      <c r="B349" s="977"/>
      <c r="C349" s="977"/>
      <c r="D349" s="1008"/>
      <c r="E349" s="977"/>
      <c r="F349" s="977"/>
      <c r="G349" s="1008"/>
      <c r="H349" s="1009"/>
      <c r="I349" s="1008"/>
      <c r="J349" s="1008"/>
      <c r="K349" s="1008"/>
      <c r="L349" s="1008"/>
      <c r="M349" s="977"/>
      <c r="N349" s="977"/>
      <c r="O349" s="977"/>
      <c r="P349" s="977"/>
      <c r="Q349" s="977"/>
      <c r="R349" s="977"/>
      <c r="S349" s="977"/>
      <c r="T349" s="977"/>
      <c r="U349" s="977"/>
      <c r="V349" s="977"/>
    </row>
    <row r="350" spans="1:22" ht="13.8">
      <c r="A350" s="977"/>
      <c r="B350" s="977"/>
      <c r="C350" s="977"/>
      <c r="D350" s="1008"/>
      <c r="E350" s="977"/>
      <c r="F350" s="977"/>
      <c r="G350" s="1008"/>
      <c r="H350" s="1009"/>
      <c r="I350" s="1008"/>
      <c r="J350" s="1008"/>
      <c r="K350" s="1008"/>
      <c r="L350" s="1008"/>
      <c r="M350" s="977"/>
      <c r="N350" s="977"/>
      <c r="O350" s="977"/>
      <c r="P350" s="977"/>
      <c r="Q350" s="977"/>
      <c r="R350" s="977"/>
      <c r="S350" s="977"/>
      <c r="T350" s="977"/>
      <c r="U350" s="977"/>
      <c r="V350" s="977"/>
    </row>
    <row r="351" spans="1:22" ht="13.8">
      <c r="A351" s="977"/>
      <c r="B351" s="977"/>
      <c r="C351" s="977"/>
      <c r="D351" s="1008"/>
      <c r="E351" s="977"/>
      <c r="F351" s="977"/>
      <c r="G351" s="1008"/>
      <c r="H351" s="1009"/>
      <c r="I351" s="1008"/>
      <c r="J351" s="1008"/>
      <c r="K351" s="1008"/>
      <c r="L351" s="1008"/>
      <c r="M351" s="977"/>
      <c r="N351" s="977"/>
      <c r="O351" s="977"/>
      <c r="P351" s="977"/>
      <c r="Q351" s="977"/>
      <c r="R351" s="977"/>
      <c r="S351" s="977"/>
      <c r="T351" s="977"/>
      <c r="U351" s="977"/>
      <c r="V351" s="977"/>
    </row>
    <row r="352" spans="1:22" ht="13.8">
      <c r="A352" s="977"/>
      <c r="B352" s="977"/>
      <c r="C352" s="977"/>
      <c r="D352" s="1008"/>
      <c r="E352" s="977"/>
      <c r="F352" s="977"/>
      <c r="G352" s="1008"/>
      <c r="H352" s="1009"/>
      <c r="I352" s="1008"/>
      <c r="J352" s="1008"/>
      <c r="K352" s="1008"/>
      <c r="L352" s="1008"/>
      <c r="M352" s="977"/>
      <c r="N352" s="977"/>
      <c r="O352" s="977"/>
      <c r="P352" s="977"/>
      <c r="Q352" s="977"/>
      <c r="R352" s="977"/>
      <c r="S352" s="977"/>
      <c r="T352" s="977"/>
      <c r="U352" s="977"/>
      <c r="V352" s="977"/>
    </row>
    <row r="353" spans="1:22" ht="13.8">
      <c r="A353" s="977"/>
      <c r="B353" s="977"/>
      <c r="C353" s="977"/>
      <c r="D353" s="1008"/>
      <c r="E353" s="977"/>
      <c r="F353" s="977"/>
      <c r="G353" s="1008"/>
      <c r="H353" s="1009"/>
      <c r="I353" s="1008"/>
      <c r="J353" s="1008"/>
      <c r="K353" s="1008"/>
      <c r="L353" s="1008"/>
      <c r="M353" s="977"/>
      <c r="N353" s="977"/>
      <c r="O353" s="977"/>
      <c r="P353" s="977"/>
      <c r="Q353" s="977"/>
      <c r="R353" s="977"/>
      <c r="S353" s="977"/>
      <c r="T353" s="977"/>
      <c r="U353" s="977"/>
      <c r="V353" s="977"/>
    </row>
    <row r="354" spans="1:22" ht="13.8">
      <c r="A354" s="977"/>
      <c r="B354" s="977"/>
      <c r="C354" s="977"/>
      <c r="D354" s="1008"/>
      <c r="E354" s="977"/>
      <c r="F354" s="977"/>
      <c r="G354" s="1008"/>
      <c r="H354" s="1009"/>
      <c r="I354" s="1008"/>
      <c r="J354" s="1008"/>
      <c r="K354" s="1008"/>
      <c r="L354" s="1008"/>
      <c r="M354" s="977"/>
      <c r="N354" s="977"/>
      <c r="O354" s="977"/>
      <c r="P354" s="977"/>
      <c r="Q354" s="977"/>
      <c r="R354" s="977"/>
      <c r="S354" s="977"/>
      <c r="T354" s="977"/>
      <c r="U354" s="977"/>
      <c r="V354" s="977"/>
    </row>
    <row r="355" spans="1:22" ht="13.8">
      <c r="A355" s="977"/>
      <c r="B355" s="977"/>
      <c r="C355" s="977"/>
      <c r="D355" s="1008"/>
      <c r="E355" s="977"/>
      <c r="F355" s="977"/>
      <c r="G355" s="1008"/>
      <c r="H355" s="1009"/>
      <c r="I355" s="1008"/>
      <c r="J355" s="1008"/>
      <c r="K355" s="1008"/>
      <c r="L355" s="1008"/>
      <c r="M355" s="977"/>
      <c r="N355" s="977"/>
      <c r="O355" s="977"/>
      <c r="P355" s="977"/>
      <c r="Q355" s="977"/>
      <c r="R355" s="977"/>
      <c r="S355" s="977"/>
      <c r="T355" s="977"/>
      <c r="U355" s="977"/>
      <c r="V355" s="977"/>
    </row>
    <row r="356" spans="1:22" ht="13.8">
      <c r="A356" s="977"/>
      <c r="B356" s="977"/>
      <c r="C356" s="977"/>
      <c r="D356" s="1008"/>
      <c r="E356" s="977"/>
      <c r="F356" s="977"/>
      <c r="G356" s="1008"/>
      <c r="H356" s="1009"/>
      <c r="I356" s="1008"/>
      <c r="J356" s="1008"/>
      <c r="K356" s="1008"/>
      <c r="L356" s="1008"/>
      <c r="M356" s="977"/>
      <c r="N356" s="977"/>
      <c r="O356" s="977"/>
      <c r="P356" s="977"/>
      <c r="Q356" s="977"/>
      <c r="R356" s="977"/>
      <c r="S356" s="977"/>
      <c r="T356" s="977"/>
      <c r="U356" s="977"/>
      <c r="V356" s="977"/>
    </row>
    <row r="357" spans="1:22" ht="13.8">
      <c r="A357" s="977"/>
      <c r="B357" s="977"/>
      <c r="C357" s="977"/>
      <c r="D357" s="1008"/>
      <c r="E357" s="977"/>
      <c r="F357" s="977"/>
      <c r="G357" s="1008"/>
      <c r="H357" s="1009"/>
      <c r="I357" s="1008"/>
      <c r="J357" s="1008"/>
      <c r="K357" s="1008"/>
      <c r="L357" s="1008"/>
      <c r="M357" s="977"/>
      <c r="N357" s="977"/>
      <c r="O357" s="977"/>
      <c r="P357" s="977"/>
      <c r="Q357" s="977"/>
      <c r="R357" s="977"/>
      <c r="S357" s="977"/>
      <c r="T357" s="977"/>
      <c r="U357" s="977"/>
      <c r="V357" s="977"/>
    </row>
    <row r="358" spans="1:22" ht="13.8">
      <c r="A358" s="977"/>
      <c r="B358" s="977"/>
      <c r="C358" s="977"/>
      <c r="D358" s="1008"/>
      <c r="E358" s="977"/>
      <c r="F358" s="977"/>
      <c r="G358" s="1008"/>
      <c r="H358" s="1009"/>
      <c r="I358" s="1008"/>
      <c r="J358" s="1008"/>
      <c r="K358" s="1008"/>
      <c r="L358" s="1008"/>
      <c r="M358" s="977"/>
      <c r="N358" s="977"/>
      <c r="O358" s="977"/>
      <c r="P358" s="977"/>
      <c r="Q358" s="977"/>
      <c r="R358" s="977"/>
      <c r="S358" s="977"/>
      <c r="T358" s="977"/>
      <c r="U358" s="977"/>
      <c r="V358" s="977"/>
    </row>
    <row r="359" spans="1:22" ht="13.8">
      <c r="A359" s="977"/>
      <c r="B359" s="977"/>
      <c r="C359" s="977"/>
      <c r="D359" s="1008"/>
      <c r="E359" s="977"/>
      <c r="F359" s="977"/>
      <c r="G359" s="1008"/>
      <c r="H359" s="1009"/>
      <c r="I359" s="1008"/>
      <c r="J359" s="1008"/>
      <c r="K359" s="1008"/>
      <c r="L359" s="1008"/>
      <c r="M359" s="977"/>
      <c r="N359" s="977"/>
      <c r="O359" s="977"/>
      <c r="P359" s="977"/>
      <c r="Q359" s="977"/>
      <c r="R359" s="977"/>
      <c r="S359" s="977"/>
      <c r="T359" s="977"/>
      <c r="U359" s="977"/>
      <c r="V359" s="977"/>
    </row>
    <row r="360" spans="1:22" ht="13.8">
      <c r="A360" s="977"/>
      <c r="B360" s="977"/>
      <c r="C360" s="977"/>
      <c r="D360" s="1008"/>
      <c r="E360" s="977"/>
      <c r="F360" s="977"/>
      <c r="G360" s="1008"/>
      <c r="H360" s="1009"/>
      <c r="I360" s="1008"/>
      <c r="J360" s="1008"/>
      <c r="K360" s="1008"/>
      <c r="L360" s="1008"/>
      <c r="M360" s="977"/>
      <c r="N360" s="977"/>
      <c r="O360" s="977"/>
      <c r="P360" s="977"/>
      <c r="Q360" s="977"/>
      <c r="R360" s="977"/>
      <c r="S360" s="977"/>
      <c r="T360" s="977"/>
      <c r="U360" s="977"/>
      <c r="V360" s="977"/>
    </row>
    <row r="361" spans="1:22" ht="13.8">
      <c r="A361" s="977"/>
      <c r="B361" s="977"/>
      <c r="C361" s="977"/>
      <c r="D361" s="1008"/>
      <c r="E361" s="977"/>
      <c r="F361" s="977"/>
      <c r="G361" s="1008"/>
      <c r="H361" s="1009"/>
      <c r="I361" s="1008"/>
      <c r="J361" s="1008"/>
      <c r="K361" s="1008"/>
      <c r="L361" s="1008"/>
      <c r="M361" s="977"/>
      <c r="N361" s="977"/>
      <c r="O361" s="977"/>
      <c r="P361" s="977"/>
      <c r="Q361" s="977"/>
      <c r="R361" s="977"/>
      <c r="S361" s="977"/>
      <c r="T361" s="977"/>
      <c r="U361" s="977"/>
      <c r="V361" s="977"/>
    </row>
    <row r="362" spans="1:22" ht="13.8">
      <c r="A362" s="977"/>
      <c r="B362" s="977"/>
      <c r="C362" s="977"/>
      <c r="D362" s="1008"/>
      <c r="E362" s="977"/>
      <c r="F362" s="977"/>
      <c r="G362" s="1008"/>
      <c r="H362" s="1009"/>
      <c r="I362" s="1008"/>
      <c r="J362" s="1008"/>
      <c r="K362" s="1008"/>
      <c r="L362" s="1008"/>
      <c r="M362" s="977"/>
      <c r="N362" s="977"/>
      <c r="O362" s="977"/>
      <c r="P362" s="977"/>
      <c r="Q362" s="977"/>
      <c r="R362" s="977"/>
      <c r="S362" s="977"/>
      <c r="T362" s="977"/>
      <c r="U362" s="977"/>
      <c r="V362" s="977"/>
    </row>
    <row r="363" spans="1:22" ht="13.8">
      <c r="A363" s="977"/>
      <c r="B363" s="977"/>
      <c r="C363" s="977"/>
      <c r="D363" s="1008"/>
      <c r="E363" s="977"/>
      <c r="F363" s="977"/>
      <c r="G363" s="1008"/>
      <c r="H363" s="1009"/>
      <c r="I363" s="1008"/>
      <c r="J363" s="1008"/>
      <c r="K363" s="1008"/>
      <c r="L363" s="1008"/>
      <c r="M363" s="977"/>
      <c r="N363" s="977"/>
      <c r="O363" s="977"/>
      <c r="P363" s="977"/>
      <c r="Q363" s="977"/>
      <c r="R363" s="977"/>
      <c r="S363" s="977"/>
      <c r="T363" s="977"/>
      <c r="U363" s="977"/>
      <c r="V363" s="977"/>
    </row>
    <row r="364" spans="1:22" ht="13.8">
      <c r="A364" s="977"/>
      <c r="B364" s="977"/>
      <c r="C364" s="977"/>
      <c r="D364" s="1008"/>
      <c r="E364" s="977"/>
      <c r="F364" s="977"/>
      <c r="G364" s="1008"/>
      <c r="H364" s="1009"/>
      <c r="I364" s="1008"/>
      <c r="J364" s="1008"/>
      <c r="K364" s="1008"/>
      <c r="L364" s="1008"/>
      <c r="M364" s="977"/>
      <c r="N364" s="977"/>
      <c r="O364" s="977"/>
      <c r="P364" s="977"/>
      <c r="Q364" s="977"/>
      <c r="R364" s="977"/>
      <c r="S364" s="977"/>
      <c r="T364" s="977"/>
      <c r="U364" s="977"/>
      <c r="V364" s="977"/>
    </row>
    <row r="365" spans="1:22" ht="13.8">
      <c r="A365" s="977"/>
      <c r="B365" s="977"/>
      <c r="C365" s="977"/>
      <c r="D365" s="1008"/>
      <c r="E365" s="977"/>
      <c r="F365" s="977"/>
      <c r="G365" s="1008"/>
      <c r="H365" s="1009"/>
      <c r="I365" s="1008"/>
      <c r="J365" s="1008"/>
      <c r="K365" s="1008"/>
      <c r="L365" s="1008"/>
      <c r="M365" s="977"/>
      <c r="N365" s="977"/>
      <c r="O365" s="977"/>
      <c r="P365" s="977"/>
      <c r="Q365" s="977"/>
      <c r="R365" s="977"/>
      <c r="S365" s="977"/>
      <c r="T365" s="977"/>
      <c r="U365" s="977"/>
      <c r="V365" s="977"/>
    </row>
    <row r="366" spans="1:22" ht="13.8">
      <c r="A366" s="977"/>
      <c r="B366" s="977"/>
      <c r="C366" s="977"/>
      <c r="D366" s="1008"/>
      <c r="E366" s="977"/>
      <c r="F366" s="977"/>
      <c r="G366" s="1008"/>
      <c r="H366" s="1009"/>
      <c r="I366" s="1008"/>
      <c r="J366" s="1008"/>
      <c r="K366" s="1008"/>
      <c r="L366" s="1008"/>
      <c r="M366" s="977"/>
      <c r="N366" s="977"/>
      <c r="O366" s="977"/>
      <c r="P366" s="977"/>
      <c r="Q366" s="977"/>
      <c r="R366" s="977"/>
      <c r="S366" s="977"/>
      <c r="T366" s="977"/>
      <c r="U366" s="977"/>
      <c r="V366" s="977"/>
    </row>
    <row r="367" spans="1:22" ht="13.8">
      <c r="A367" s="977"/>
      <c r="B367" s="977"/>
      <c r="C367" s="977"/>
      <c r="D367" s="1008"/>
      <c r="E367" s="977"/>
      <c r="F367" s="977"/>
      <c r="G367" s="1008"/>
      <c r="H367" s="1009"/>
      <c r="I367" s="1008"/>
      <c r="J367" s="1008"/>
      <c r="K367" s="1008"/>
      <c r="L367" s="1008"/>
      <c r="M367" s="977"/>
      <c r="N367" s="977"/>
      <c r="O367" s="977"/>
      <c r="P367" s="977"/>
      <c r="Q367" s="977"/>
      <c r="R367" s="977"/>
      <c r="S367" s="977"/>
      <c r="T367" s="977"/>
      <c r="U367" s="977"/>
      <c r="V367" s="977"/>
    </row>
    <row r="368" spans="1:22" ht="13.8">
      <c r="A368" s="977"/>
      <c r="B368" s="977"/>
      <c r="C368" s="977"/>
      <c r="D368" s="1008"/>
      <c r="E368" s="977"/>
      <c r="F368" s="977"/>
      <c r="G368" s="1008"/>
      <c r="H368" s="1009"/>
      <c r="I368" s="1008"/>
      <c r="J368" s="1008"/>
      <c r="K368" s="1008"/>
      <c r="L368" s="1008"/>
      <c r="M368" s="977"/>
      <c r="N368" s="977"/>
      <c r="O368" s="977"/>
      <c r="P368" s="977"/>
      <c r="Q368" s="977"/>
      <c r="R368" s="977"/>
      <c r="S368" s="977"/>
      <c r="T368" s="977"/>
      <c r="U368" s="977"/>
      <c r="V368" s="977"/>
    </row>
    <row r="369" spans="1:22" ht="13.8">
      <c r="A369" s="977"/>
      <c r="B369" s="977"/>
      <c r="C369" s="977"/>
      <c r="D369" s="1008"/>
      <c r="E369" s="977"/>
      <c r="F369" s="977"/>
      <c r="G369" s="1008"/>
      <c r="H369" s="1009"/>
      <c r="I369" s="1008"/>
      <c r="J369" s="1008"/>
      <c r="K369" s="1008"/>
      <c r="L369" s="1008"/>
      <c r="M369" s="977"/>
      <c r="N369" s="977"/>
      <c r="O369" s="977"/>
      <c r="P369" s="977"/>
      <c r="Q369" s="977"/>
      <c r="R369" s="977"/>
      <c r="S369" s="977"/>
      <c r="T369" s="977"/>
      <c r="U369" s="977"/>
      <c r="V369" s="977"/>
    </row>
    <row r="370" spans="1:22" ht="13.8">
      <c r="A370" s="977"/>
      <c r="B370" s="977"/>
      <c r="C370" s="977"/>
      <c r="D370" s="1008"/>
      <c r="E370" s="977"/>
      <c r="F370" s="977"/>
      <c r="G370" s="1008"/>
      <c r="H370" s="1009"/>
      <c r="I370" s="1008"/>
      <c r="J370" s="1008"/>
      <c r="K370" s="1008"/>
      <c r="L370" s="1008"/>
      <c r="M370" s="977"/>
      <c r="N370" s="977"/>
      <c r="O370" s="977"/>
      <c r="P370" s="977"/>
      <c r="Q370" s="977"/>
      <c r="R370" s="977"/>
      <c r="S370" s="977"/>
      <c r="T370" s="977"/>
      <c r="U370" s="977"/>
      <c r="V370" s="977"/>
    </row>
    <row r="371" spans="1:22" ht="13.8">
      <c r="A371" s="977"/>
      <c r="B371" s="977"/>
      <c r="C371" s="977"/>
      <c r="D371" s="1008"/>
      <c r="E371" s="977"/>
      <c r="F371" s="977"/>
      <c r="G371" s="1008"/>
      <c r="H371" s="1009"/>
      <c r="I371" s="1008"/>
      <c r="J371" s="1008"/>
      <c r="K371" s="1008"/>
      <c r="L371" s="1008"/>
      <c r="M371" s="977"/>
      <c r="N371" s="977"/>
      <c r="O371" s="977"/>
      <c r="P371" s="977"/>
      <c r="Q371" s="977"/>
      <c r="R371" s="977"/>
      <c r="S371" s="977"/>
      <c r="T371" s="977"/>
      <c r="U371" s="977"/>
      <c r="V371" s="977"/>
    </row>
    <row r="372" spans="1:22" ht="13.8">
      <c r="A372" s="977"/>
      <c r="B372" s="977"/>
      <c r="C372" s="977"/>
      <c r="D372" s="1008"/>
      <c r="E372" s="977"/>
      <c r="F372" s="977"/>
      <c r="G372" s="1008"/>
      <c r="H372" s="1009"/>
      <c r="I372" s="1008"/>
      <c r="J372" s="1008"/>
      <c r="K372" s="1008"/>
      <c r="L372" s="1008"/>
      <c r="M372" s="977"/>
      <c r="N372" s="977"/>
      <c r="O372" s="977"/>
      <c r="P372" s="977"/>
      <c r="Q372" s="977"/>
      <c r="R372" s="977"/>
      <c r="S372" s="977"/>
      <c r="T372" s="977"/>
      <c r="U372" s="977"/>
      <c r="V372" s="977"/>
    </row>
    <row r="373" spans="1:22" ht="13.8">
      <c r="A373" s="977"/>
      <c r="B373" s="977"/>
      <c r="C373" s="977"/>
      <c r="D373" s="1008"/>
      <c r="E373" s="977"/>
      <c r="F373" s="977"/>
      <c r="G373" s="1008"/>
      <c r="H373" s="1009"/>
      <c r="I373" s="1008"/>
      <c r="J373" s="1008"/>
      <c r="K373" s="1008"/>
      <c r="L373" s="1008"/>
      <c r="M373" s="977"/>
      <c r="N373" s="977"/>
      <c r="O373" s="977"/>
      <c r="P373" s="977"/>
      <c r="Q373" s="977"/>
      <c r="R373" s="977"/>
      <c r="S373" s="977"/>
      <c r="T373" s="977"/>
      <c r="U373" s="977"/>
      <c r="V373" s="977"/>
    </row>
    <row r="374" spans="1:22" ht="13.8">
      <c r="A374" s="977"/>
      <c r="B374" s="977"/>
      <c r="C374" s="977"/>
      <c r="D374" s="1008"/>
      <c r="E374" s="977"/>
      <c r="F374" s="977"/>
      <c r="G374" s="1008"/>
      <c r="H374" s="1009"/>
      <c r="I374" s="1008"/>
      <c r="J374" s="1008"/>
      <c r="K374" s="1008"/>
      <c r="L374" s="1008"/>
      <c r="M374" s="977"/>
      <c r="N374" s="977"/>
      <c r="O374" s="977"/>
      <c r="P374" s="977"/>
      <c r="Q374" s="977"/>
      <c r="R374" s="977"/>
      <c r="S374" s="977"/>
      <c r="T374" s="977"/>
      <c r="U374" s="977"/>
      <c r="V374" s="977"/>
    </row>
    <row r="375" spans="1:22" ht="13.8">
      <c r="A375" s="977"/>
      <c r="B375" s="977"/>
      <c r="C375" s="977"/>
      <c r="D375" s="1008"/>
      <c r="E375" s="977"/>
      <c r="F375" s="977"/>
      <c r="G375" s="1008"/>
      <c r="H375" s="1009"/>
      <c r="I375" s="1008"/>
      <c r="J375" s="1008"/>
      <c r="K375" s="1008"/>
      <c r="L375" s="1008"/>
      <c r="M375" s="977"/>
      <c r="N375" s="977"/>
      <c r="O375" s="977"/>
      <c r="P375" s="977"/>
      <c r="Q375" s="977"/>
      <c r="R375" s="977"/>
      <c r="S375" s="977"/>
      <c r="T375" s="977"/>
      <c r="U375" s="977"/>
      <c r="V375" s="977"/>
    </row>
    <row r="376" spans="1:22" ht="13.8">
      <c r="A376" s="977"/>
      <c r="B376" s="977"/>
      <c r="C376" s="977"/>
      <c r="D376" s="1008"/>
      <c r="E376" s="977"/>
      <c r="F376" s="977"/>
      <c r="G376" s="1008"/>
      <c r="H376" s="1009"/>
      <c r="I376" s="1008"/>
      <c r="J376" s="1008"/>
      <c r="K376" s="1008"/>
      <c r="L376" s="1008"/>
      <c r="M376" s="977"/>
      <c r="N376" s="977"/>
      <c r="O376" s="977"/>
      <c r="P376" s="977"/>
      <c r="Q376" s="977"/>
      <c r="R376" s="977"/>
      <c r="S376" s="977"/>
      <c r="T376" s="977"/>
      <c r="U376" s="977"/>
      <c r="V376" s="977"/>
    </row>
    <row r="377" spans="1:22" ht="13.8">
      <c r="A377" s="977"/>
      <c r="B377" s="977"/>
      <c r="C377" s="977"/>
      <c r="D377" s="1008"/>
      <c r="E377" s="977"/>
      <c r="F377" s="977"/>
      <c r="G377" s="1008"/>
      <c r="H377" s="1009"/>
      <c r="I377" s="1008"/>
      <c r="J377" s="1008"/>
      <c r="K377" s="1008"/>
      <c r="L377" s="1008"/>
      <c r="M377" s="977"/>
      <c r="N377" s="977"/>
      <c r="O377" s="977"/>
      <c r="P377" s="977"/>
      <c r="Q377" s="977"/>
      <c r="R377" s="977"/>
      <c r="S377" s="977"/>
      <c r="T377" s="977"/>
      <c r="U377" s="977"/>
      <c r="V377" s="977"/>
    </row>
    <row r="378" spans="1:22" ht="13.8">
      <c r="A378" s="977"/>
      <c r="B378" s="977"/>
      <c r="C378" s="977"/>
      <c r="D378" s="1008"/>
      <c r="E378" s="977"/>
      <c r="F378" s="977"/>
      <c r="G378" s="1008"/>
      <c r="H378" s="1009"/>
      <c r="I378" s="1008"/>
      <c r="J378" s="1008"/>
      <c r="K378" s="1008"/>
      <c r="L378" s="1008"/>
      <c r="M378" s="977"/>
      <c r="N378" s="977"/>
      <c r="O378" s="977"/>
      <c r="P378" s="977"/>
      <c r="Q378" s="977"/>
      <c r="R378" s="977"/>
      <c r="S378" s="977"/>
      <c r="T378" s="977"/>
      <c r="U378" s="977"/>
      <c r="V378" s="977"/>
    </row>
    <row r="379" spans="1:22" ht="13.8">
      <c r="A379" s="977"/>
      <c r="B379" s="977"/>
      <c r="C379" s="977"/>
      <c r="D379" s="1008"/>
      <c r="E379" s="977"/>
      <c r="F379" s="977"/>
      <c r="G379" s="1008"/>
      <c r="H379" s="1009"/>
      <c r="I379" s="1008"/>
      <c r="J379" s="1008"/>
      <c r="K379" s="1008"/>
      <c r="L379" s="1008"/>
      <c r="M379" s="977"/>
      <c r="N379" s="977"/>
      <c r="O379" s="977"/>
      <c r="P379" s="977"/>
      <c r="Q379" s="977"/>
      <c r="R379" s="977"/>
      <c r="S379" s="977"/>
      <c r="T379" s="977"/>
      <c r="U379" s="977"/>
      <c r="V379" s="977"/>
    </row>
    <row r="380" spans="1:22" ht="13.8">
      <c r="A380" s="977"/>
      <c r="B380" s="977"/>
      <c r="C380" s="977"/>
      <c r="D380" s="1008"/>
      <c r="E380" s="977"/>
      <c r="F380" s="977"/>
      <c r="G380" s="1008"/>
      <c r="H380" s="1009"/>
      <c r="I380" s="1008"/>
      <c r="J380" s="1008"/>
      <c r="K380" s="1008"/>
      <c r="L380" s="1008"/>
      <c r="M380" s="977"/>
      <c r="N380" s="977"/>
      <c r="O380" s="977"/>
      <c r="P380" s="977"/>
      <c r="Q380" s="977"/>
      <c r="R380" s="977"/>
      <c r="S380" s="977"/>
      <c r="T380" s="977"/>
      <c r="U380" s="977"/>
      <c r="V380" s="977"/>
    </row>
    <row r="381" spans="1:22" ht="13.8">
      <c r="A381" s="977"/>
      <c r="B381" s="977"/>
      <c r="C381" s="977"/>
      <c r="D381" s="1008"/>
      <c r="E381" s="977"/>
      <c r="F381" s="977"/>
      <c r="G381" s="1008"/>
      <c r="H381" s="1009"/>
      <c r="I381" s="1008"/>
      <c r="J381" s="1008"/>
      <c r="K381" s="1008"/>
      <c r="L381" s="1008"/>
      <c r="M381" s="977"/>
      <c r="N381" s="977"/>
      <c r="O381" s="977"/>
      <c r="P381" s="977"/>
      <c r="Q381" s="977"/>
      <c r="R381" s="977"/>
      <c r="S381" s="977"/>
      <c r="T381" s="977"/>
      <c r="U381" s="977"/>
      <c r="V381" s="977"/>
    </row>
    <row r="382" spans="1:22" ht="13.8">
      <c r="A382" s="977"/>
      <c r="B382" s="977"/>
      <c r="C382" s="977"/>
      <c r="D382" s="1008"/>
      <c r="E382" s="977"/>
      <c r="F382" s="977"/>
      <c r="G382" s="1008"/>
      <c r="H382" s="1009"/>
      <c r="I382" s="1008"/>
      <c r="J382" s="1008"/>
      <c r="K382" s="1008"/>
      <c r="L382" s="1008"/>
      <c r="M382" s="977"/>
      <c r="N382" s="977"/>
      <c r="O382" s="977"/>
      <c r="P382" s="977"/>
      <c r="Q382" s="977"/>
      <c r="R382" s="977"/>
      <c r="S382" s="977"/>
      <c r="T382" s="977"/>
      <c r="U382" s="977"/>
      <c r="V382" s="977"/>
    </row>
    <row r="383" spans="1:22" ht="13.8">
      <c r="A383" s="977"/>
      <c r="B383" s="977"/>
      <c r="C383" s="977"/>
      <c r="D383" s="1008"/>
      <c r="E383" s="977"/>
      <c r="F383" s="977"/>
      <c r="G383" s="1008"/>
      <c r="H383" s="1009"/>
      <c r="I383" s="1008"/>
      <c r="J383" s="1008"/>
      <c r="K383" s="1008"/>
      <c r="L383" s="1008"/>
      <c r="M383" s="977"/>
      <c r="N383" s="977"/>
      <c r="O383" s="977"/>
      <c r="P383" s="977"/>
      <c r="Q383" s="977"/>
      <c r="R383" s="977"/>
      <c r="S383" s="977"/>
      <c r="T383" s="977"/>
      <c r="U383" s="977"/>
      <c r="V383" s="977"/>
    </row>
    <row r="384" spans="1:22" ht="13.8">
      <c r="A384" s="977"/>
      <c r="B384" s="977"/>
      <c r="C384" s="977"/>
      <c r="D384" s="1008"/>
      <c r="E384" s="977"/>
      <c r="F384" s="977"/>
      <c r="G384" s="1008"/>
      <c r="H384" s="1009"/>
      <c r="I384" s="1008"/>
      <c r="J384" s="1008"/>
      <c r="K384" s="1008"/>
      <c r="L384" s="1008"/>
      <c r="M384" s="977"/>
      <c r="N384" s="977"/>
      <c r="O384" s="977"/>
      <c r="P384" s="977"/>
      <c r="Q384" s="977"/>
      <c r="R384" s="977"/>
      <c r="S384" s="977"/>
      <c r="T384" s="977"/>
      <c r="U384" s="977"/>
      <c r="V384" s="977"/>
    </row>
    <row r="385" spans="1:22" ht="13.8">
      <c r="A385" s="977"/>
      <c r="B385" s="977"/>
      <c r="C385" s="977"/>
      <c r="D385" s="1008"/>
      <c r="E385" s="977"/>
      <c r="F385" s="977"/>
      <c r="G385" s="1008"/>
      <c r="H385" s="1009"/>
      <c r="I385" s="1008"/>
      <c r="J385" s="1008"/>
      <c r="K385" s="1008"/>
      <c r="L385" s="1008"/>
      <c r="M385" s="977"/>
      <c r="N385" s="977"/>
      <c r="O385" s="977"/>
      <c r="P385" s="977"/>
      <c r="Q385" s="977"/>
      <c r="R385" s="977"/>
      <c r="S385" s="977"/>
      <c r="T385" s="977"/>
      <c r="U385" s="977"/>
      <c r="V385" s="977"/>
    </row>
    <row r="386" spans="1:22" ht="13.8">
      <c r="A386" s="977"/>
      <c r="B386" s="977"/>
      <c r="C386" s="977"/>
      <c r="D386" s="1008"/>
      <c r="E386" s="977"/>
      <c r="F386" s="977"/>
      <c r="G386" s="1008"/>
      <c r="H386" s="1009"/>
      <c r="I386" s="1008"/>
      <c r="J386" s="1008"/>
      <c r="K386" s="1008"/>
      <c r="L386" s="1008"/>
      <c r="M386" s="977"/>
      <c r="N386" s="977"/>
      <c r="O386" s="977"/>
      <c r="P386" s="977"/>
      <c r="Q386" s="977"/>
      <c r="R386" s="977"/>
      <c r="S386" s="977"/>
      <c r="T386" s="977"/>
      <c r="U386" s="977"/>
      <c r="V386" s="977"/>
    </row>
    <row r="387" spans="1:22" ht="13.8">
      <c r="A387" s="977"/>
      <c r="B387" s="977"/>
      <c r="C387" s="977"/>
      <c r="D387" s="1008"/>
      <c r="E387" s="977"/>
      <c r="F387" s="977"/>
      <c r="G387" s="1008"/>
      <c r="H387" s="1009"/>
      <c r="I387" s="1008"/>
      <c r="J387" s="1008"/>
      <c r="K387" s="1008"/>
      <c r="L387" s="1008"/>
      <c r="M387" s="977"/>
      <c r="N387" s="977"/>
      <c r="O387" s="977"/>
      <c r="P387" s="977"/>
      <c r="Q387" s="977"/>
      <c r="R387" s="977"/>
      <c r="S387" s="977"/>
      <c r="T387" s="977"/>
      <c r="U387" s="977"/>
      <c r="V387" s="977"/>
    </row>
    <row r="388" spans="1:22" ht="13.8">
      <c r="A388" s="977"/>
      <c r="B388" s="977"/>
      <c r="C388" s="977"/>
      <c r="D388" s="1008"/>
      <c r="E388" s="977"/>
      <c r="F388" s="977"/>
      <c r="G388" s="1008"/>
      <c r="H388" s="1009"/>
      <c r="I388" s="1008"/>
      <c r="J388" s="1008"/>
      <c r="K388" s="1008"/>
      <c r="L388" s="1008"/>
      <c r="M388" s="977"/>
      <c r="N388" s="977"/>
      <c r="O388" s="977"/>
      <c r="P388" s="977"/>
      <c r="Q388" s="977"/>
      <c r="R388" s="977"/>
      <c r="S388" s="977"/>
      <c r="T388" s="977"/>
      <c r="U388" s="977"/>
      <c r="V388" s="977"/>
    </row>
    <row r="389" spans="1:22" ht="13.8">
      <c r="A389" s="977"/>
      <c r="B389" s="977"/>
      <c r="C389" s="977"/>
      <c r="D389" s="1008"/>
      <c r="E389" s="977"/>
      <c r="F389" s="977"/>
      <c r="G389" s="1008"/>
      <c r="H389" s="1009"/>
      <c r="I389" s="1008"/>
      <c r="J389" s="1008"/>
      <c r="K389" s="1008"/>
      <c r="L389" s="1008"/>
      <c r="M389" s="977"/>
      <c r="N389" s="977"/>
      <c r="O389" s="977"/>
      <c r="P389" s="977"/>
      <c r="Q389" s="977"/>
      <c r="R389" s="977"/>
      <c r="S389" s="977"/>
      <c r="T389" s="977"/>
      <c r="U389" s="977"/>
      <c r="V389" s="977"/>
    </row>
    <row r="390" spans="1:22" ht="13.8">
      <c r="A390" s="977"/>
      <c r="B390" s="977"/>
      <c r="C390" s="977"/>
      <c r="D390" s="1008"/>
      <c r="E390" s="977"/>
      <c r="F390" s="977"/>
      <c r="G390" s="1008"/>
      <c r="H390" s="1009"/>
      <c r="I390" s="1008"/>
      <c r="J390" s="1008"/>
      <c r="K390" s="1008"/>
      <c r="L390" s="1008"/>
      <c r="M390" s="977"/>
      <c r="N390" s="977"/>
      <c r="O390" s="977"/>
      <c r="P390" s="977"/>
      <c r="Q390" s="977"/>
      <c r="R390" s="977"/>
      <c r="S390" s="977"/>
      <c r="T390" s="977"/>
      <c r="U390" s="977"/>
      <c r="V390" s="977"/>
    </row>
    <row r="391" spans="1:22" ht="13.8">
      <c r="A391" s="977"/>
      <c r="B391" s="977"/>
      <c r="C391" s="977"/>
      <c r="D391" s="1008"/>
      <c r="E391" s="977"/>
      <c r="F391" s="977"/>
      <c r="G391" s="1008"/>
      <c r="H391" s="1009"/>
      <c r="I391" s="1008"/>
      <c r="J391" s="1008"/>
      <c r="K391" s="1008"/>
      <c r="L391" s="1008"/>
      <c r="M391" s="977"/>
      <c r="N391" s="977"/>
      <c r="O391" s="977"/>
      <c r="P391" s="977"/>
      <c r="Q391" s="977"/>
      <c r="R391" s="977"/>
      <c r="S391" s="977"/>
      <c r="T391" s="977"/>
      <c r="U391" s="977"/>
      <c r="V391" s="977"/>
    </row>
    <row r="392" spans="1:22" ht="13.8">
      <c r="A392" s="977"/>
      <c r="B392" s="977"/>
      <c r="C392" s="977"/>
      <c r="D392" s="1008"/>
      <c r="E392" s="977"/>
      <c r="F392" s="977"/>
      <c r="G392" s="1008"/>
      <c r="H392" s="1009"/>
      <c r="I392" s="1008"/>
      <c r="J392" s="1008"/>
      <c r="K392" s="1008"/>
      <c r="L392" s="1008"/>
      <c r="M392" s="977"/>
      <c r="N392" s="977"/>
      <c r="O392" s="977"/>
      <c r="P392" s="977"/>
      <c r="Q392" s="977"/>
      <c r="R392" s="977"/>
      <c r="S392" s="977"/>
      <c r="T392" s="977"/>
      <c r="U392" s="977"/>
      <c r="V392" s="977"/>
    </row>
    <row r="393" spans="1:22" ht="13.8">
      <c r="A393" s="977"/>
      <c r="B393" s="977"/>
      <c r="C393" s="977"/>
      <c r="D393" s="1008"/>
      <c r="E393" s="977"/>
      <c r="F393" s="977"/>
      <c r="G393" s="1008"/>
      <c r="H393" s="1009"/>
      <c r="I393" s="1008"/>
      <c r="J393" s="1008"/>
      <c r="K393" s="1008"/>
      <c r="L393" s="1008"/>
      <c r="M393" s="977"/>
      <c r="N393" s="977"/>
      <c r="O393" s="977"/>
      <c r="P393" s="977"/>
      <c r="Q393" s="977"/>
      <c r="R393" s="977"/>
      <c r="S393" s="977"/>
      <c r="T393" s="977"/>
      <c r="U393" s="977"/>
      <c r="V393" s="977"/>
    </row>
    <row r="394" spans="1:22" ht="13.8">
      <c r="A394" s="977"/>
      <c r="B394" s="977"/>
      <c r="C394" s="977"/>
      <c r="D394" s="1008"/>
      <c r="E394" s="977"/>
      <c r="F394" s="977"/>
      <c r="G394" s="1008"/>
      <c r="H394" s="1009"/>
      <c r="I394" s="1008"/>
      <c r="J394" s="1008"/>
      <c r="K394" s="1008"/>
      <c r="L394" s="1008"/>
      <c r="M394" s="977"/>
      <c r="N394" s="977"/>
      <c r="O394" s="977"/>
      <c r="P394" s="977"/>
      <c r="Q394" s="977"/>
      <c r="R394" s="977"/>
      <c r="S394" s="977"/>
      <c r="T394" s="977"/>
      <c r="U394" s="977"/>
      <c r="V394" s="977"/>
    </row>
    <row r="395" spans="1:22" ht="13.8">
      <c r="A395" s="977"/>
      <c r="B395" s="977"/>
      <c r="C395" s="977"/>
      <c r="D395" s="1008"/>
      <c r="E395" s="977"/>
      <c r="F395" s="977"/>
      <c r="G395" s="1008"/>
      <c r="H395" s="1009"/>
      <c r="I395" s="1008"/>
      <c r="J395" s="1008"/>
      <c r="K395" s="1008"/>
      <c r="L395" s="1008"/>
      <c r="M395" s="977"/>
      <c r="N395" s="977"/>
      <c r="O395" s="977"/>
      <c r="P395" s="977"/>
      <c r="Q395" s="977"/>
      <c r="R395" s="977"/>
      <c r="S395" s="977"/>
      <c r="T395" s="977"/>
      <c r="U395" s="977"/>
      <c r="V395" s="977"/>
    </row>
    <row r="396" spans="1:22" ht="13.8">
      <c r="A396" s="977"/>
      <c r="B396" s="977"/>
      <c r="C396" s="977"/>
      <c r="D396" s="1008"/>
      <c r="E396" s="977"/>
      <c r="F396" s="977"/>
      <c r="G396" s="1008"/>
      <c r="H396" s="1009"/>
      <c r="I396" s="1008"/>
      <c r="J396" s="1008"/>
      <c r="K396" s="1008"/>
      <c r="L396" s="1008"/>
      <c r="M396" s="977"/>
      <c r="N396" s="977"/>
      <c r="O396" s="977"/>
      <c r="P396" s="977"/>
      <c r="Q396" s="977"/>
      <c r="R396" s="977"/>
      <c r="S396" s="977"/>
      <c r="T396" s="977"/>
      <c r="U396" s="977"/>
      <c r="V396" s="977"/>
    </row>
    <row r="397" spans="1:22" ht="13.8">
      <c r="A397" s="977"/>
      <c r="B397" s="977"/>
      <c r="C397" s="977"/>
      <c r="D397" s="1008"/>
      <c r="E397" s="977"/>
      <c r="F397" s="977"/>
      <c r="G397" s="1008"/>
      <c r="H397" s="1009"/>
      <c r="I397" s="1008"/>
      <c r="J397" s="1008"/>
      <c r="K397" s="1008"/>
      <c r="L397" s="1008"/>
      <c r="M397" s="977"/>
      <c r="N397" s="977"/>
      <c r="O397" s="977"/>
      <c r="P397" s="977"/>
      <c r="Q397" s="977"/>
      <c r="R397" s="977"/>
      <c r="S397" s="977"/>
      <c r="T397" s="977"/>
      <c r="U397" s="977"/>
      <c r="V397" s="977"/>
    </row>
    <row r="398" spans="1:22" ht="13.8">
      <c r="A398" s="977"/>
      <c r="B398" s="977"/>
      <c r="C398" s="977"/>
      <c r="D398" s="1008"/>
      <c r="E398" s="977"/>
      <c r="F398" s="977"/>
      <c r="G398" s="1008"/>
      <c r="H398" s="1009"/>
      <c r="I398" s="1008"/>
      <c r="J398" s="1008"/>
      <c r="K398" s="1008"/>
      <c r="L398" s="1008"/>
      <c r="M398" s="977"/>
      <c r="N398" s="977"/>
      <c r="O398" s="977"/>
      <c r="P398" s="977"/>
      <c r="Q398" s="977"/>
      <c r="R398" s="977"/>
      <c r="S398" s="977"/>
      <c r="T398" s="977"/>
      <c r="U398" s="977"/>
      <c r="V398" s="977"/>
    </row>
    <row r="399" spans="1:22" ht="13.8">
      <c r="A399" s="977"/>
      <c r="B399" s="977"/>
      <c r="C399" s="977"/>
      <c r="D399" s="1008"/>
      <c r="E399" s="977"/>
      <c r="F399" s="977"/>
      <c r="G399" s="1008"/>
      <c r="H399" s="1009"/>
      <c r="I399" s="1008"/>
      <c r="J399" s="1008"/>
      <c r="K399" s="1008"/>
      <c r="L399" s="1008"/>
      <c r="M399" s="977"/>
      <c r="N399" s="977"/>
      <c r="O399" s="977"/>
      <c r="P399" s="977"/>
      <c r="Q399" s="977"/>
      <c r="R399" s="977"/>
      <c r="S399" s="977"/>
      <c r="T399" s="977"/>
      <c r="U399" s="977"/>
      <c r="V399" s="977"/>
    </row>
    <row r="400" spans="1:22" ht="13.8">
      <c r="A400" s="977"/>
      <c r="B400" s="977"/>
      <c r="C400" s="977"/>
      <c r="D400" s="1008"/>
      <c r="E400" s="977"/>
      <c r="F400" s="977"/>
      <c r="G400" s="1008"/>
      <c r="H400" s="1009"/>
      <c r="I400" s="1008"/>
      <c r="J400" s="1008"/>
      <c r="K400" s="1008"/>
      <c r="L400" s="1008"/>
      <c r="M400" s="977"/>
      <c r="N400" s="977"/>
      <c r="O400" s="977"/>
      <c r="P400" s="977"/>
      <c r="Q400" s="977"/>
      <c r="R400" s="977"/>
      <c r="S400" s="977"/>
      <c r="T400" s="977"/>
      <c r="U400" s="977"/>
      <c r="V400" s="977"/>
    </row>
    <row r="401" spans="1:22" ht="13.8">
      <c r="A401" s="977"/>
      <c r="B401" s="977"/>
      <c r="C401" s="977"/>
      <c r="D401" s="1008"/>
      <c r="E401" s="977"/>
      <c r="F401" s="977"/>
      <c r="G401" s="1008"/>
      <c r="H401" s="1009"/>
      <c r="I401" s="1008"/>
      <c r="J401" s="1008"/>
      <c r="K401" s="1008"/>
      <c r="L401" s="1008"/>
      <c r="M401" s="977"/>
      <c r="N401" s="977"/>
      <c r="O401" s="977"/>
      <c r="P401" s="977"/>
      <c r="Q401" s="977"/>
      <c r="R401" s="977"/>
      <c r="S401" s="977"/>
      <c r="T401" s="977"/>
      <c r="U401" s="977"/>
      <c r="V401" s="977"/>
    </row>
    <row r="402" spans="1:22" ht="13.8">
      <c r="A402" s="977"/>
      <c r="B402" s="977"/>
      <c r="C402" s="977"/>
      <c r="D402" s="1008"/>
      <c r="E402" s="977"/>
      <c r="F402" s="977"/>
      <c r="G402" s="1008"/>
      <c r="H402" s="1009"/>
      <c r="I402" s="1008"/>
      <c r="J402" s="1008"/>
      <c r="K402" s="1008"/>
      <c r="L402" s="1008"/>
      <c r="M402" s="977"/>
      <c r="N402" s="977"/>
      <c r="O402" s="977"/>
      <c r="P402" s="977"/>
      <c r="Q402" s="977"/>
      <c r="R402" s="977"/>
      <c r="S402" s="977"/>
      <c r="T402" s="977"/>
      <c r="U402" s="977"/>
      <c r="V402" s="977"/>
    </row>
    <row r="403" spans="1:22" ht="13.8">
      <c r="A403" s="977"/>
      <c r="B403" s="977"/>
      <c r="C403" s="977"/>
      <c r="D403" s="1008"/>
      <c r="E403" s="977"/>
      <c r="F403" s="977"/>
      <c r="G403" s="1008"/>
      <c r="H403" s="1009"/>
      <c r="I403" s="1008"/>
      <c r="J403" s="1008"/>
      <c r="K403" s="1008"/>
      <c r="L403" s="1008"/>
      <c r="M403" s="977"/>
      <c r="N403" s="977"/>
      <c r="O403" s="977"/>
      <c r="P403" s="977"/>
      <c r="Q403" s="977"/>
      <c r="R403" s="977"/>
      <c r="S403" s="977"/>
      <c r="T403" s="977"/>
      <c r="U403" s="977"/>
      <c r="V403" s="977"/>
    </row>
    <row r="404" spans="1:22" ht="13.8">
      <c r="A404" s="977"/>
      <c r="B404" s="977"/>
      <c r="C404" s="977"/>
      <c r="D404" s="1008"/>
      <c r="E404" s="977"/>
      <c r="F404" s="977"/>
      <c r="G404" s="1008"/>
      <c r="H404" s="1009"/>
      <c r="I404" s="1008"/>
      <c r="J404" s="1008"/>
      <c r="K404" s="1008"/>
      <c r="L404" s="1008"/>
      <c r="M404" s="977"/>
      <c r="N404" s="977"/>
      <c r="O404" s="977"/>
      <c r="P404" s="977"/>
      <c r="Q404" s="977"/>
      <c r="R404" s="977"/>
      <c r="S404" s="977"/>
      <c r="T404" s="977"/>
      <c r="U404" s="977"/>
      <c r="V404" s="977"/>
    </row>
    <row r="405" spans="1:22" ht="13.8">
      <c r="A405" s="977"/>
      <c r="B405" s="977"/>
      <c r="C405" s="977"/>
      <c r="D405" s="1008"/>
      <c r="E405" s="977"/>
      <c r="F405" s="977"/>
      <c r="G405" s="1008"/>
      <c r="H405" s="1009"/>
      <c r="I405" s="1008"/>
      <c r="J405" s="1008"/>
      <c r="K405" s="1008"/>
      <c r="L405" s="1008"/>
      <c r="M405" s="977"/>
      <c r="N405" s="977"/>
      <c r="O405" s="977"/>
      <c r="P405" s="977"/>
      <c r="Q405" s="977"/>
      <c r="R405" s="977"/>
      <c r="S405" s="977"/>
      <c r="T405" s="977"/>
      <c r="U405" s="977"/>
      <c r="V405" s="977"/>
    </row>
    <row r="406" spans="1:22" ht="13.8">
      <c r="A406" s="977"/>
      <c r="B406" s="977"/>
      <c r="C406" s="977"/>
      <c r="D406" s="1008"/>
      <c r="E406" s="977"/>
      <c r="F406" s="977"/>
      <c r="G406" s="1008"/>
      <c r="H406" s="1009"/>
      <c r="I406" s="1008"/>
      <c r="J406" s="1008"/>
      <c r="K406" s="1008"/>
      <c r="L406" s="1008"/>
      <c r="M406" s="977"/>
      <c r="N406" s="977"/>
      <c r="O406" s="977"/>
      <c r="P406" s="977"/>
      <c r="Q406" s="977"/>
      <c r="R406" s="977"/>
      <c r="S406" s="977"/>
      <c r="T406" s="977"/>
      <c r="U406" s="977"/>
      <c r="V406" s="977"/>
    </row>
    <row r="407" spans="1:22" ht="13.8">
      <c r="A407" s="977"/>
      <c r="B407" s="977"/>
      <c r="C407" s="977"/>
      <c r="D407" s="1008"/>
      <c r="E407" s="977"/>
      <c r="F407" s="977"/>
      <c r="G407" s="1008"/>
      <c r="H407" s="1009"/>
      <c r="I407" s="1008"/>
      <c r="J407" s="1008"/>
      <c r="K407" s="1008"/>
      <c r="L407" s="1008"/>
      <c r="M407" s="977"/>
      <c r="N407" s="977"/>
      <c r="O407" s="977"/>
      <c r="P407" s="977"/>
      <c r="Q407" s="977"/>
      <c r="R407" s="977"/>
      <c r="S407" s="977"/>
      <c r="T407" s="977"/>
      <c r="U407" s="977"/>
      <c r="V407" s="977"/>
    </row>
    <row r="408" spans="1:22" ht="13.8">
      <c r="A408" s="977"/>
      <c r="B408" s="977"/>
      <c r="C408" s="977"/>
      <c r="D408" s="1008"/>
      <c r="E408" s="977"/>
      <c r="F408" s="977"/>
      <c r="G408" s="1008"/>
      <c r="H408" s="1009"/>
      <c r="I408" s="1008"/>
      <c r="J408" s="1008"/>
      <c r="K408" s="1008"/>
      <c r="L408" s="1008"/>
      <c r="M408" s="977"/>
      <c r="N408" s="977"/>
      <c r="O408" s="977"/>
      <c r="P408" s="977"/>
      <c r="Q408" s="977"/>
      <c r="R408" s="977"/>
      <c r="S408" s="977"/>
      <c r="T408" s="977"/>
      <c r="U408" s="977"/>
      <c r="V408" s="977"/>
    </row>
    <row r="409" spans="1:22" ht="13.8">
      <c r="A409" s="977"/>
      <c r="B409" s="977"/>
      <c r="C409" s="977"/>
      <c r="D409" s="1008"/>
      <c r="E409" s="977"/>
      <c r="F409" s="977"/>
      <c r="G409" s="1008"/>
      <c r="H409" s="1009"/>
      <c r="I409" s="1008"/>
      <c r="J409" s="1008"/>
      <c r="K409" s="1008"/>
      <c r="L409" s="1008"/>
      <c r="M409" s="977"/>
      <c r="N409" s="977"/>
      <c r="O409" s="977"/>
      <c r="P409" s="977"/>
      <c r="Q409" s="977"/>
      <c r="R409" s="977"/>
      <c r="S409" s="977"/>
      <c r="T409" s="977"/>
      <c r="U409" s="977"/>
      <c r="V409" s="977"/>
    </row>
    <row r="410" spans="1:22" ht="13.8">
      <c r="A410" s="977"/>
      <c r="B410" s="977"/>
      <c r="C410" s="977"/>
      <c r="D410" s="1008"/>
      <c r="E410" s="977"/>
      <c r="F410" s="977"/>
      <c r="G410" s="1008"/>
      <c r="H410" s="1009"/>
      <c r="I410" s="1008"/>
      <c r="J410" s="1008"/>
      <c r="K410" s="1008"/>
      <c r="L410" s="1008"/>
      <c r="M410" s="977"/>
      <c r="N410" s="977"/>
      <c r="O410" s="977"/>
      <c r="P410" s="977"/>
      <c r="Q410" s="977"/>
      <c r="R410" s="977"/>
      <c r="S410" s="977"/>
      <c r="T410" s="977"/>
      <c r="U410" s="977"/>
      <c r="V410" s="977"/>
    </row>
    <row r="411" spans="1:22" ht="13.8">
      <c r="A411" s="977"/>
      <c r="B411" s="977"/>
      <c r="C411" s="977"/>
      <c r="D411" s="1008"/>
      <c r="E411" s="977"/>
      <c r="F411" s="977"/>
      <c r="G411" s="1008"/>
      <c r="H411" s="1009"/>
      <c r="I411" s="1008"/>
      <c r="J411" s="1008"/>
      <c r="K411" s="1008"/>
      <c r="L411" s="1008"/>
      <c r="M411" s="977"/>
      <c r="N411" s="977"/>
      <c r="O411" s="977"/>
      <c r="P411" s="977"/>
      <c r="Q411" s="977"/>
      <c r="R411" s="977"/>
      <c r="S411" s="977"/>
      <c r="T411" s="977"/>
      <c r="U411" s="977"/>
      <c r="V411" s="977"/>
    </row>
    <row r="412" spans="1:22" ht="13.8">
      <c r="A412" s="977"/>
      <c r="B412" s="977"/>
      <c r="C412" s="977"/>
      <c r="D412" s="1008"/>
      <c r="E412" s="977"/>
      <c r="F412" s="977"/>
      <c r="G412" s="1008"/>
      <c r="H412" s="1009"/>
      <c r="I412" s="1008"/>
      <c r="J412" s="1008"/>
      <c r="K412" s="1008"/>
      <c r="L412" s="1008"/>
      <c r="M412" s="977"/>
      <c r="N412" s="977"/>
      <c r="O412" s="977"/>
      <c r="P412" s="977"/>
      <c r="Q412" s="977"/>
      <c r="R412" s="977"/>
      <c r="S412" s="977"/>
      <c r="T412" s="977"/>
      <c r="U412" s="977"/>
      <c r="V412" s="977"/>
    </row>
    <row r="413" spans="1:22" ht="13.8">
      <c r="A413" s="977"/>
      <c r="B413" s="977"/>
      <c r="C413" s="977"/>
      <c r="D413" s="1008"/>
      <c r="E413" s="977"/>
      <c r="F413" s="977"/>
      <c r="G413" s="1008"/>
      <c r="H413" s="1009"/>
      <c r="I413" s="1008"/>
      <c r="J413" s="1008"/>
      <c r="K413" s="1008"/>
      <c r="L413" s="1008"/>
      <c r="M413" s="977"/>
      <c r="N413" s="977"/>
      <c r="O413" s="977"/>
      <c r="P413" s="977"/>
      <c r="Q413" s="977"/>
      <c r="R413" s="977"/>
      <c r="S413" s="977"/>
      <c r="T413" s="977"/>
      <c r="U413" s="977"/>
      <c r="V413" s="977"/>
    </row>
    <row r="414" spans="1:22" ht="13.8">
      <c r="A414" s="977"/>
      <c r="B414" s="977"/>
      <c r="C414" s="977"/>
      <c r="D414" s="1008"/>
      <c r="E414" s="977"/>
      <c r="F414" s="977"/>
      <c r="G414" s="1008"/>
      <c r="H414" s="1009"/>
      <c r="I414" s="1008"/>
      <c r="J414" s="1008"/>
      <c r="K414" s="1008"/>
      <c r="L414" s="1008"/>
      <c r="M414" s="977"/>
      <c r="N414" s="977"/>
      <c r="O414" s="977"/>
      <c r="P414" s="977"/>
      <c r="Q414" s="977"/>
      <c r="R414" s="977"/>
      <c r="S414" s="977"/>
      <c r="T414" s="977"/>
      <c r="U414" s="977"/>
      <c r="V414" s="977"/>
    </row>
    <row r="415" spans="1:22" ht="13.8">
      <c r="A415" s="977"/>
      <c r="B415" s="977"/>
      <c r="C415" s="977"/>
      <c r="D415" s="1008"/>
      <c r="E415" s="977"/>
      <c r="F415" s="977"/>
      <c r="G415" s="1008"/>
      <c r="H415" s="1009"/>
      <c r="I415" s="1008"/>
      <c r="J415" s="1008"/>
      <c r="K415" s="1008"/>
      <c r="L415" s="1008"/>
      <c r="M415" s="977"/>
      <c r="N415" s="977"/>
      <c r="O415" s="977"/>
      <c r="P415" s="977"/>
      <c r="Q415" s="977"/>
      <c r="R415" s="977"/>
      <c r="S415" s="977"/>
      <c r="T415" s="977"/>
      <c r="U415" s="977"/>
      <c r="V415" s="977"/>
    </row>
    <row r="416" spans="1:22" ht="13.8">
      <c r="A416" s="977"/>
      <c r="B416" s="977"/>
      <c r="C416" s="977"/>
      <c r="D416" s="1008"/>
      <c r="E416" s="977"/>
      <c r="F416" s="977"/>
      <c r="G416" s="1008"/>
      <c r="H416" s="1009"/>
      <c r="I416" s="1008"/>
      <c r="J416" s="1008"/>
      <c r="K416" s="1008"/>
      <c r="L416" s="1008"/>
      <c r="M416" s="977"/>
      <c r="N416" s="977"/>
      <c r="O416" s="977"/>
      <c r="P416" s="977"/>
      <c r="Q416" s="977"/>
      <c r="R416" s="977"/>
      <c r="S416" s="977"/>
      <c r="T416" s="977"/>
      <c r="U416" s="977"/>
      <c r="V416" s="977"/>
    </row>
    <row r="417" spans="1:22" ht="13.8">
      <c r="A417" s="977"/>
      <c r="B417" s="977"/>
      <c r="C417" s="977"/>
      <c r="D417" s="1008"/>
      <c r="E417" s="977"/>
      <c r="F417" s="977"/>
      <c r="G417" s="1008"/>
      <c r="H417" s="1009"/>
      <c r="I417" s="1008"/>
      <c r="J417" s="1008"/>
      <c r="K417" s="1008"/>
      <c r="L417" s="1008"/>
      <c r="M417" s="977"/>
      <c r="N417" s="977"/>
      <c r="O417" s="977"/>
      <c r="P417" s="977"/>
      <c r="Q417" s="977"/>
      <c r="R417" s="977"/>
      <c r="S417" s="977"/>
      <c r="T417" s="977"/>
      <c r="U417" s="977"/>
      <c r="V417" s="977"/>
    </row>
    <row r="418" spans="1:22" ht="13.8">
      <c r="A418" s="977"/>
      <c r="B418" s="977"/>
      <c r="C418" s="977"/>
      <c r="D418" s="1008"/>
      <c r="E418" s="977"/>
      <c r="F418" s="977"/>
      <c r="G418" s="1008"/>
      <c r="H418" s="1009"/>
      <c r="I418" s="1008"/>
      <c r="J418" s="1008"/>
      <c r="K418" s="1008"/>
      <c r="L418" s="1008"/>
      <c r="M418" s="977"/>
      <c r="N418" s="977"/>
      <c r="O418" s="977"/>
      <c r="P418" s="977"/>
      <c r="Q418" s="977"/>
      <c r="R418" s="977"/>
      <c r="S418" s="977"/>
      <c r="T418" s="977"/>
      <c r="U418" s="977"/>
      <c r="V418" s="977"/>
    </row>
    <row r="419" spans="1:22" ht="13.8">
      <c r="A419" s="977"/>
      <c r="B419" s="977"/>
      <c r="C419" s="977"/>
      <c r="D419" s="1008"/>
      <c r="E419" s="977"/>
      <c r="F419" s="977"/>
      <c r="G419" s="1008"/>
      <c r="H419" s="1009"/>
      <c r="I419" s="1008"/>
      <c r="J419" s="1008"/>
      <c r="K419" s="1008"/>
      <c r="L419" s="1008"/>
      <c r="M419" s="977"/>
      <c r="N419" s="977"/>
      <c r="O419" s="977"/>
      <c r="P419" s="977"/>
      <c r="Q419" s="977"/>
      <c r="R419" s="977"/>
      <c r="S419" s="977"/>
      <c r="T419" s="977"/>
      <c r="U419" s="977"/>
      <c r="V419" s="977"/>
    </row>
    <row r="420" spans="1:22" ht="13.8">
      <c r="A420" s="977"/>
      <c r="B420" s="977"/>
      <c r="C420" s="977"/>
      <c r="D420" s="1008"/>
      <c r="E420" s="977"/>
      <c r="F420" s="977"/>
      <c r="G420" s="1008"/>
      <c r="H420" s="1009"/>
      <c r="I420" s="1008"/>
      <c r="J420" s="1008"/>
      <c r="K420" s="1008"/>
      <c r="L420" s="1008"/>
      <c r="M420" s="977"/>
      <c r="N420" s="977"/>
      <c r="O420" s="977"/>
      <c r="P420" s="977"/>
      <c r="Q420" s="977"/>
      <c r="R420" s="977"/>
      <c r="S420" s="977"/>
      <c r="T420" s="977"/>
      <c r="U420" s="977"/>
      <c r="V420" s="977"/>
    </row>
    <row r="421" spans="1:22" ht="13.8">
      <c r="A421" s="977"/>
      <c r="B421" s="977"/>
      <c r="C421" s="977"/>
      <c r="D421" s="1008"/>
      <c r="E421" s="977"/>
      <c r="F421" s="977"/>
      <c r="G421" s="1008"/>
      <c r="H421" s="1009"/>
      <c r="I421" s="1008"/>
      <c r="J421" s="1008"/>
      <c r="K421" s="1008"/>
      <c r="L421" s="1008"/>
      <c r="M421" s="977"/>
      <c r="N421" s="977"/>
      <c r="O421" s="977"/>
      <c r="P421" s="977"/>
      <c r="Q421" s="977"/>
      <c r="R421" s="977"/>
      <c r="S421" s="977"/>
      <c r="T421" s="977"/>
      <c r="U421" s="977"/>
      <c r="V421" s="977"/>
    </row>
    <row r="422" spans="1:22" ht="13.8">
      <c r="A422" s="977"/>
      <c r="B422" s="977"/>
      <c r="C422" s="977"/>
      <c r="D422" s="1008"/>
      <c r="E422" s="977"/>
      <c r="F422" s="977"/>
      <c r="G422" s="1008"/>
      <c r="H422" s="1009"/>
      <c r="I422" s="1008"/>
      <c r="J422" s="1008"/>
      <c r="K422" s="1008"/>
      <c r="L422" s="1008"/>
      <c r="M422" s="977"/>
      <c r="N422" s="977"/>
      <c r="O422" s="977"/>
      <c r="P422" s="977"/>
      <c r="Q422" s="977"/>
      <c r="R422" s="977"/>
      <c r="S422" s="977"/>
      <c r="T422" s="977"/>
      <c r="U422" s="977"/>
      <c r="V422" s="977"/>
    </row>
    <row r="423" spans="1:22" ht="13.8">
      <c r="A423" s="977"/>
      <c r="B423" s="977"/>
      <c r="C423" s="977"/>
      <c r="D423" s="1008"/>
      <c r="E423" s="977"/>
      <c r="F423" s="977"/>
      <c r="G423" s="1008"/>
      <c r="H423" s="1009"/>
      <c r="I423" s="1008"/>
      <c r="J423" s="1008"/>
      <c r="K423" s="1008"/>
      <c r="L423" s="1008"/>
      <c r="M423" s="977"/>
      <c r="N423" s="977"/>
      <c r="O423" s="977"/>
      <c r="P423" s="977"/>
      <c r="Q423" s="977"/>
      <c r="R423" s="977"/>
      <c r="S423" s="977"/>
      <c r="T423" s="977"/>
      <c r="U423" s="977"/>
      <c r="V423" s="977"/>
    </row>
    <row r="424" spans="1:22" ht="13.8">
      <c r="A424" s="977"/>
      <c r="B424" s="977"/>
      <c r="C424" s="977"/>
      <c r="D424" s="1008"/>
      <c r="E424" s="977"/>
      <c r="F424" s="977"/>
      <c r="G424" s="1008"/>
      <c r="H424" s="1009"/>
      <c r="I424" s="1008"/>
      <c r="J424" s="1008"/>
      <c r="K424" s="1008"/>
      <c r="L424" s="1008"/>
      <c r="M424" s="977"/>
      <c r="N424" s="977"/>
      <c r="O424" s="977"/>
      <c r="P424" s="977"/>
      <c r="Q424" s="977"/>
      <c r="R424" s="977"/>
      <c r="S424" s="977"/>
      <c r="T424" s="977"/>
      <c r="U424" s="977"/>
      <c r="V424" s="977"/>
    </row>
    <row r="425" spans="1:22" ht="13.8">
      <c r="A425" s="977"/>
      <c r="B425" s="977"/>
      <c r="C425" s="977"/>
      <c r="D425" s="1008"/>
      <c r="E425" s="977"/>
      <c r="F425" s="977"/>
      <c r="G425" s="1008"/>
      <c r="H425" s="1009"/>
      <c r="I425" s="1008"/>
      <c r="J425" s="1008"/>
      <c r="K425" s="1008"/>
      <c r="L425" s="1008"/>
      <c r="M425" s="977"/>
      <c r="N425" s="977"/>
      <c r="O425" s="977"/>
      <c r="P425" s="977"/>
      <c r="Q425" s="977"/>
      <c r="R425" s="977"/>
      <c r="S425" s="977"/>
      <c r="T425" s="977"/>
      <c r="U425" s="977"/>
      <c r="V425" s="977"/>
    </row>
    <row r="426" spans="1:22" ht="13.8">
      <c r="A426" s="977"/>
      <c r="B426" s="977"/>
      <c r="C426" s="977"/>
      <c r="D426" s="1008"/>
      <c r="E426" s="977"/>
      <c r="F426" s="977"/>
      <c r="G426" s="1008"/>
      <c r="H426" s="1009"/>
      <c r="I426" s="1008"/>
      <c r="J426" s="1008"/>
      <c r="K426" s="1008"/>
      <c r="L426" s="1008"/>
      <c r="M426" s="977"/>
      <c r="N426" s="977"/>
      <c r="O426" s="977"/>
      <c r="P426" s="977"/>
      <c r="Q426" s="977"/>
      <c r="R426" s="977"/>
      <c r="S426" s="977"/>
      <c r="T426" s="977"/>
      <c r="U426" s="977"/>
      <c r="V426" s="977"/>
    </row>
    <row r="427" spans="1:22" ht="13.8">
      <c r="A427" s="977"/>
      <c r="B427" s="977"/>
      <c r="C427" s="977"/>
      <c r="D427" s="1008"/>
      <c r="E427" s="977"/>
      <c r="F427" s="977"/>
      <c r="G427" s="1008"/>
      <c r="H427" s="1009"/>
      <c r="I427" s="1008"/>
      <c r="J427" s="1008"/>
      <c r="K427" s="1008"/>
      <c r="L427" s="1008"/>
      <c r="M427" s="977"/>
      <c r="N427" s="977"/>
      <c r="O427" s="977"/>
      <c r="P427" s="977"/>
      <c r="Q427" s="977"/>
      <c r="R427" s="977"/>
      <c r="S427" s="977"/>
      <c r="T427" s="977"/>
      <c r="U427" s="977"/>
      <c r="V427" s="977"/>
    </row>
    <row r="428" spans="1:22" ht="13.8">
      <c r="A428" s="977"/>
      <c r="B428" s="977"/>
      <c r="C428" s="977"/>
      <c r="D428" s="1008"/>
      <c r="E428" s="977"/>
      <c r="F428" s="977"/>
      <c r="G428" s="1008"/>
      <c r="H428" s="1009"/>
      <c r="I428" s="1008"/>
      <c r="J428" s="1008"/>
      <c r="K428" s="1008"/>
      <c r="L428" s="1008"/>
      <c r="M428" s="977"/>
      <c r="N428" s="977"/>
      <c r="O428" s="977"/>
      <c r="P428" s="977"/>
      <c r="Q428" s="977"/>
      <c r="R428" s="977"/>
      <c r="S428" s="977"/>
      <c r="T428" s="977"/>
      <c r="U428" s="977"/>
      <c r="V428" s="977"/>
    </row>
    <row r="429" spans="1:22" ht="13.8">
      <c r="A429" s="977"/>
      <c r="B429" s="977"/>
      <c r="C429" s="977"/>
      <c r="D429" s="1008"/>
      <c r="E429" s="977"/>
      <c r="F429" s="977"/>
      <c r="G429" s="1008"/>
      <c r="H429" s="1009"/>
      <c r="I429" s="1008"/>
      <c r="J429" s="1008"/>
      <c r="K429" s="1008"/>
      <c r="L429" s="1008"/>
      <c r="M429" s="977"/>
      <c r="N429" s="977"/>
      <c r="O429" s="977"/>
      <c r="P429" s="977"/>
      <c r="Q429" s="977"/>
      <c r="R429" s="977"/>
      <c r="S429" s="977"/>
      <c r="T429" s="977"/>
      <c r="U429" s="977"/>
      <c r="V429" s="977"/>
    </row>
    <row r="430" spans="1:22" ht="13.8">
      <c r="A430" s="977"/>
      <c r="B430" s="977"/>
      <c r="C430" s="977"/>
      <c r="D430" s="1008"/>
      <c r="E430" s="977"/>
      <c r="F430" s="977"/>
      <c r="G430" s="1008"/>
      <c r="H430" s="1009"/>
      <c r="I430" s="1008"/>
      <c r="J430" s="1008"/>
      <c r="K430" s="1008"/>
      <c r="L430" s="1008"/>
      <c r="M430" s="977"/>
      <c r="N430" s="977"/>
      <c r="O430" s="977"/>
      <c r="P430" s="977"/>
      <c r="Q430" s="977"/>
      <c r="R430" s="977"/>
      <c r="S430" s="977"/>
      <c r="T430" s="977"/>
      <c r="U430" s="977"/>
      <c r="V430" s="977"/>
    </row>
    <row r="431" spans="1:22" ht="13.8">
      <c r="A431" s="977"/>
      <c r="B431" s="977"/>
      <c r="C431" s="977"/>
      <c r="D431" s="1008"/>
      <c r="E431" s="977"/>
      <c r="F431" s="977"/>
      <c r="G431" s="1008"/>
      <c r="H431" s="1009"/>
      <c r="I431" s="1008"/>
      <c r="J431" s="1008"/>
      <c r="K431" s="1008"/>
      <c r="L431" s="1008"/>
      <c r="M431" s="977"/>
      <c r="N431" s="977"/>
      <c r="O431" s="977"/>
      <c r="P431" s="977"/>
      <c r="Q431" s="977"/>
      <c r="R431" s="977"/>
      <c r="S431" s="977"/>
      <c r="T431" s="977"/>
      <c r="U431" s="977"/>
      <c r="V431" s="977"/>
    </row>
    <row r="432" spans="1:22" ht="13.8">
      <c r="A432" s="977"/>
      <c r="B432" s="977"/>
      <c r="C432" s="977"/>
      <c r="D432" s="1008"/>
      <c r="E432" s="977"/>
      <c r="F432" s="977"/>
      <c r="G432" s="1008"/>
      <c r="H432" s="1009"/>
      <c r="I432" s="1008"/>
      <c r="J432" s="1008"/>
      <c r="K432" s="1008"/>
      <c r="L432" s="1008"/>
      <c r="M432" s="977"/>
      <c r="N432" s="977"/>
      <c r="O432" s="977"/>
      <c r="P432" s="977"/>
      <c r="Q432" s="977"/>
      <c r="R432" s="977"/>
      <c r="S432" s="977"/>
      <c r="T432" s="977"/>
      <c r="U432" s="977"/>
      <c r="V432" s="977"/>
    </row>
    <row r="433" spans="1:22" ht="13.8">
      <c r="A433" s="977"/>
      <c r="B433" s="977"/>
      <c r="C433" s="977"/>
      <c r="D433" s="1008"/>
      <c r="E433" s="977"/>
      <c r="F433" s="977"/>
      <c r="G433" s="1008"/>
      <c r="H433" s="1009"/>
      <c r="I433" s="1008"/>
      <c r="J433" s="1008"/>
      <c r="K433" s="1008"/>
      <c r="L433" s="1008"/>
      <c r="M433" s="977"/>
      <c r="N433" s="977"/>
      <c r="O433" s="977"/>
      <c r="P433" s="977"/>
      <c r="Q433" s="977"/>
      <c r="R433" s="977"/>
      <c r="S433" s="977"/>
      <c r="T433" s="977"/>
      <c r="U433" s="977"/>
      <c r="V433" s="977"/>
    </row>
    <row r="434" spans="1:22" ht="13.8">
      <c r="A434" s="977"/>
      <c r="B434" s="977"/>
      <c r="C434" s="977"/>
      <c r="D434" s="1008"/>
      <c r="E434" s="977"/>
      <c r="F434" s="977"/>
      <c r="G434" s="1008"/>
      <c r="H434" s="1009"/>
      <c r="I434" s="1008"/>
      <c r="J434" s="1008"/>
      <c r="K434" s="1008"/>
      <c r="L434" s="1008"/>
      <c r="M434" s="977"/>
      <c r="N434" s="977"/>
      <c r="O434" s="977"/>
      <c r="P434" s="977"/>
      <c r="Q434" s="977"/>
      <c r="R434" s="977"/>
      <c r="S434" s="977"/>
      <c r="T434" s="977"/>
      <c r="U434" s="977"/>
      <c r="V434" s="977"/>
    </row>
    <row r="435" spans="1:22" ht="13.8">
      <c r="A435" s="977"/>
      <c r="B435" s="977"/>
      <c r="C435" s="977"/>
      <c r="D435" s="1008"/>
      <c r="E435" s="977"/>
      <c r="F435" s="977"/>
      <c r="G435" s="1008"/>
      <c r="H435" s="1009"/>
      <c r="I435" s="1008"/>
      <c r="J435" s="1008"/>
      <c r="K435" s="1008"/>
      <c r="L435" s="1008"/>
      <c r="M435" s="977"/>
      <c r="N435" s="977"/>
      <c r="O435" s="977"/>
      <c r="P435" s="977"/>
      <c r="Q435" s="977"/>
      <c r="R435" s="977"/>
      <c r="S435" s="977"/>
      <c r="T435" s="977"/>
      <c r="U435" s="977"/>
      <c r="V435" s="977"/>
    </row>
    <row r="436" spans="1:22" ht="13.8">
      <c r="A436" s="977"/>
      <c r="B436" s="977"/>
      <c r="C436" s="977"/>
      <c r="D436" s="1008"/>
      <c r="E436" s="977"/>
      <c r="F436" s="977"/>
      <c r="G436" s="1008"/>
      <c r="H436" s="1009"/>
      <c r="I436" s="1008"/>
      <c r="J436" s="1008"/>
      <c r="K436" s="1008"/>
      <c r="L436" s="1008"/>
      <c r="M436" s="977"/>
      <c r="N436" s="977"/>
      <c r="O436" s="977"/>
      <c r="P436" s="977"/>
      <c r="Q436" s="977"/>
      <c r="R436" s="977"/>
      <c r="S436" s="977"/>
      <c r="T436" s="977"/>
      <c r="U436" s="977"/>
      <c r="V436" s="977"/>
    </row>
    <row r="437" spans="1:22" ht="13.8">
      <c r="A437" s="977"/>
      <c r="B437" s="977"/>
      <c r="C437" s="977"/>
      <c r="D437" s="1008"/>
      <c r="E437" s="977"/>
      <c r="F437" s="977"/>
      <c r="G437" s="1008"/>
      <c r="H437" s="1009"/>
      <c r="I437" s="1008"/>
      <c r="J437" s="1008"/>
      <c r="K437" s="1008"/>
      <c r="L437" s="1008"/>
      <c r="M437" s="977"/>
      <c r="N437" s="977"/>
      <c r="O437" s="977"/>
      <c r="P437" s="977"/>
      <c r="Q437" s="977"/>
      <c r="R437" s="977"/>
      <c r="S437" s="977"/>
      <c r="T437" s="977"/>
      <c r="U437" s="977"/>
      <c r="V437" s="977"/>
    </row>
    <row r="438" spans="1:22" ht="13.8">
      <c r="A438" s="977"/>
      <c r="B438" s="977"/>
      <c r="C438" s="977"/>
      <c r="D438" s="1008"/>
      <c r="E438" s="977"/>
      <c r="F438" s="977"/>
      <c r="G438" s="1008"/>
      <c r="H438" s="1009"/>
      <c r="I438" s="1008"/>
      <c r="J438" s="1008"/>
      <c r="K438" s="1008"/>
      <c r="L438" s="1008"/>
      <c r="M438" s="977"/>
      <c r="N438" s="977"/>
      <c r="O438" s="977"/>
      <c r="P438" s="977"/>
      <c r="Q438" s="977"/>
      <c r="R438" s="977"/>
      <c r="S438" s="977"/>
      <c r="T438" s="977"/>
      <c r="U438" s="977"/>
      <c r="V438" s="977"/>
    </row>
    <row r="439" spans="1:22" ht="13.8">
      <c r="A439" s="977"/>
      <c r="B439" s="977"/>
      <c r="C439" s="977"/>
      <c r="D439" s="1008"/>
      <c r="E439" s="977"/>
      <c r="F439" s="977"/>
      <c r="G439" s="1008"/>
      <c r="H439" s="1009"/>
      <c r="I439" s="1008"/>
      <c r="J439" s="1008"/>
      <c r="K439" s="1008"/>
      <c r="L439" s="1008"/>
      <c r="M439" s="977"/>
      <c r="N439" s="977"/>
      <c r="O439" s="977"/>
      <c r="P439" s="977"/>
      <c r="Q439" s="977"/>
      <c r="R439" s="977"/>
      <c r="S439" s="977"/>
      <c r="T439" s="977"/>
      <c r="U439" s="977"/>
      <c r="V439" s="977"/>
    </row>
    <row r="440" spans="1:22" ht="13.8">
      <c r="A440" s="977"/>
      <c r="B440" s="977"/>
      <c r="C440" s="977"/>
      <c r="D440" s="1008"/>
      <c r="E440" s="977"/>
      <c r="F440" s="977"/>
      <c r="G440" s="1008"/>
      <c r="H440" s="1009"/>
      <c r="I440" s="1008"/>
      <c r="J440" s="1008"/>
      <c r="K440" s="1008"/>
      <c r="L440" s="1008"/>
      <c r="M440" s="977"/>
      <c r="N440" s="977"/>
      <c r="O440" s="977"/>
      <c r="P440" s="977"/>
      <c r="Q440" s="977"/>
      <c r="R440" s="977"/>
      <c r="S440" s="977"/>
      <c r="T440" s="977"/>
      <c r="U440" s="977"/>
      <c r="V440" s="977"/>
    </row>
    <row r="441" spans="1:22" ht="13.8">
      <c r="A441" s="977"/>
      <c r="B441" s="977"/>
      <c r="C441" s="977"/>
      <c r="D441" s="1008"/>
      <c r="E441" s="977"/>
      <c r="F441" s="977"/>
      <c r="G441" s="1008"/>
      <c r="H441" s="1009"/>
      <c r="I441" s="1008"/>
      <c r="J441" s="1008"/>
      <c r="K441" s="1008"/>
      <c r="L441" s="1008"/>
      <c r="M441" s="977"/>
      <c r="N441" s="977"/>
      <c r="O441" s="977"/>
      <c r="P441" s="977"/>
      <c r="Q441" s="977"/>
      <c r="R441" s="977"/>
      <c r="S441" s="977"/>
      <c r="T441" s="977"/>
      <c r="U441" s="977"/>
      <c r="V441" s="977"/>
    </row>
    <row r="442" spans="1:22" ht="13.8">
      <c r="A442" s="977"/>
      <c r="B442" s="977"/>
      <c r="C442" s="977"/>
      <c r="D442" s="1008"/>
      <c r="E442" s="977"/>
      <c r="F442" s="977"/>
      <c r="G442" s="1008"/>
      <c r="H442" s="1009"/>
      <c r="I442" s="1008"/>
      <c r="J442" s="1008"/>
      <c r="K442" s="1008"/>
      <c r="L442" s="1008"/>
      <c r="M442" s="977"/>
      <c r="N442" s="977"/>
      <c r="O442" s="977"/>
      <c r="P442" s="977"/>
      <c r="Q442" s="977"/>
      <c r="R442" s="977"/>
      <c r="S442" s="977"/>
      <c r="T442" s="977"/>
      <c r="U442" s="977"/>
      <c r="V442" s="977"/>
    </row>
    <row r="443" spans="1:22" ht="13.8">
      <c r="A443" s="977"/>
      <c r="B443" s="977"/>
      <c r="C443" s="977"/>
      <c r="D443" s="1008"/>
      <c r="E443" s="977"/>
      <c r="F443" s="977"/>
      <c r="G443" s="1008"/>
      <c r="H443" s="1009"/>
      <c r="I443" s="1008"/>
      <c r="J443" s="1008"/>
      <c r="K443" s="1008"/>
      <c r="L443" s="1008"/>
      <c r="M443" s="977"/>
      <c r="N443" s="977"/>
      <c r="O443" s="977"/>
      <c r="P443" s="977"/>
      <c r="Q443" s="977"/>
      <c r="R443" s="977"/>
      <c r="S443" s="977"/>
      <c r="T443" s="977"/>
      <c r="U443" s="977"/>
      <c r="V443" s="977"/>
    </row>
    <row r="444" spans="1:22" ht="13.8">
      <c r="A444" s="977"/>
      <c r="B444" s="977"/>
      <c r="C444" s="977"/>
      <c r="D444" s="1008"/>
      <c r="E444" s="977"/>
      <c r="F444" s="977"/>
      <c r="G444" s="1008"/>
      <c r="H444" s="1009"/>
      <c r="I444" s="1008"/>
      <c r="J444" s="1008"/>
      <c r="K444" s="1008"/>
      <c r="L444" s="1008"/>
      <c r="M444" s="977"/>
      <c r="N444" s="977"/>
      <c r="O444" s="977"/>
      <c r="P444" s="977"/>
      <c r="Q444" s="977"/>
      <c r="R444" s="977"/>
      <c r="S444" s="977"/>
      <c r="T444" s="977"/>
      <c r="U444" s="977"/>
      <c r="V444" s="977"/>
    </row>
    <row r="445" spans="1:22" ht="13.8">
      <c r="A445" s="977"/>
      <c r="B445" s="977"/>
      <c r="C445" s="977"/>
      <c r="D445" s="1008"/>
      <c r="E445" s="977"/>
      <c r="F445" s="977"/>
      <c r="G445" s="1008"/>
      <c r="H445" s="1009"/>
      <c r="I445" s="1008"/>
      <c r="J445" s="1008"/>
      <c r="K445" s="1008"/>
      <c r="L445" s="1008"/>
      <c r="M445" s="977"/>
      <c r="N445" s="977"/>
      <c r="O445" s="977"/>
      <c r="P445" s="977"/>
      <c r="Q445" s="977"/>
      <c r="R445" s="977"/>
      <c r="S445" s="977"/>
      <c r="T445" s="977"/>
      <c r="U445" s="977"/>
      <c r="V445" s="977"/>
    </row>
    <row r="446" spans="1:22" ht="13.8">
      <c r="A446" s="977"/>
      <c r="B446" s="977"/>
      <c r="C446" s="977"/>
      <c r="D446" s="1008"/>
      <c r="E446" s="977"/>
      <c r="F446" s="977"/>
      <c r="G446" s="1008"/>
      <c r="H446" s="1009"/>
      <c r="I446" s="1008"/>
      <c r="J446" s="1008"/>
      <c r="K446" s="1008"/>
      <c r="L446" s="1008"/>
      <c r="M446" s="977"/>
      <c r="N446" s="977"/>
      <c r="O446" s="977"/>
      <c r="P446" s="977"/>
      <c r="Q446" s="977"/>
      <c r="R446" s="977"/>
      <c r="S446" s="977"/>
      <c r="T446" s="977"/>
      <c r="U446" s="977"/>
      <c r="V446" s="977"/>
    </row>
    <row r="447" spans="1:22" ht="13.8">
      <c r="A447" s="977"/>
      <c r="B447" s="977"/>
      <c r="C447" s="977"/>
      <c r="D447" s="1008"/>
      <c r="E447" s="977"/>
      <c r="F447" s="977"/>
      <c r="G447" s="1008"/>
      <c r="H447" s="1009"/>
      <c r="I447" s="1008"/>
      <c r="J447" s="1008"/>
      <c r="K447" s="1008"/>
      <c r="L447" s="1008"/>
      <c r="M447" s="977"/>
      <c r="N447" s="977"/>
      <c r="O447" s="977"/>
      <c r="P447" s="977"/>
      <c r="Q447" s="977"/>
      <c r="R447" s="977"/>
      <c r="S447" s="977"/>
      <c r="T447" s="977"/>
      <c r="U447" s="977"/>
      <c r="V447" s="977"/>
    </row>
    <row r="448" spans="1:22" ht="13.8">
      <c r="A448" s="977"/>
      <c r="B448" s="977"/>
      <c r="C448" s="977"/>
      <c r="D448" s="1008"/>
      <c r="E448" s="977"/>
      <c r="F448" s="977"/>
      <c r="G448" s="1008"/>
      <c r="H448" s="1009"/>
      <c r="I448" s="1008"/>
      <c r="J448" s="1008"/>
      <c r="K448" s="1008"/>
      <c r="L448" s="1008"/>
      <c r="M448" s="977"/>
      <c r="N448" s="977"/>
      <c r="O448" s="977"/>
      <c r="P448" s="977"/>
      <c r="Q448" s="977"/>
      <c r="R448" s="977"/>
      <c r="S448" s="977"/>
      <c r="T448" s="977"/>
      <c r="U448" s="977"/>
      <c r="V448" s="977"/>
    </row>
    <row r="449" spans="1:22" ht="13.8">
      <c r="A449" s="977"/>
      <c r="B449" s="977"/>
      <c r="C449" s="977"/>
      <c r="D449" s="1008"/>
      <c r="E449" s="977"/>
      <c r="F449" s="977"/>
      <c r="G449" s="1008"/>
      <c r="H449" s="1009"/>
      <c r="I449" s="1008"/>
      <c r="J449" s="1008"/>
      <c r="K449" s="1008"/>
      <c r="L449" s="1008"/>
      <c r="M449" s="977"/>
      <c r="N449" s="977"/>
      <c r="O449" s="977"/>
      <c r="P449" s="977"/>
      <c r="Q449" s="977"/>
      <c r="R449" s="977"/>
      <c r="S449" s="977"/>
      <c r="T449" s="977"/>
      <c r="U449" s="977"/>
      <c r="V449" s="977"/>
    </row>
    <row r="450" spans="1:22" ht="13.8">
      <c r="A450" s="977"/>
      <c r="B450" s="977"/>
      <c r="C450" s="977"/>
      <c r="D450" s="1008"/>
      <c r="E450" s="977"/>
      <c r="F450" s="977"/>
      <c r="G450" s="1008"/>
      <c r="H450" s="1009"/>
      <c r="I450" s="1008"/>
      <c r="J450" s="1008"/>
      <c r="K450" s="1008"/>
      <c r="L450" s="1008"/>
      <c r="M450" s="977"/>
      <c r="N450" s="977"/>
      <c r="O450" s="977"/>
      <c r="P450" s="977"/>
      <c r="Q450" s="977"/>
      <c r="R450" s="977"/>
      <c r="S450" s="977"/>
      <c r="T450" s="977"/>
      <c r="U450" s="977"/>
      <c r="V450" s="977"/>
    </row>
    <row r="451" spans="1:22" ht="13.8">
      <c r="A451" s="977"/>
      <c r="B451" s="977"/>
      <c r="C451" s="977"/>
      <c r="D451" s="1008"/>
      <c r="E451" s="977"/>
      <c r="F451" s="977"/>
      <c r="G451" s="1008"/>
      <c r="H451" s="1009"/>
      <c r="I451" s="1008"/>
      <c r="J451" s="1008"/>
      <c r="K451" s="1008"/>
      <c r="L451" s="1008"/>
      <c r="M451" s="977"/>
      <c r="N451" s="977"/>
      <c r="O451" s="977"/>
      <c r="P451" s="977"/>
      <c r="Q451" s="977"/>
      <c r="R451" s="977"/>
      <c r="S451" s="977"/>
      <c r="T451" s="977"/>
      <c r="U451" s="977"/>
      <c r="V451" s="977"/>
    </row>
    <row r="452" spans="1:22" ht="13.8">
      <c r="A452" s="977"/>
      <c r="B452" s="977"/>
      <c r="C452" s="977"/>
      <c r="D452" s="1008"/>
      <c r="E452" s="977"/>
      <c r="F452" s="977"/>
      <c r="G452" s="1008"/>
      <c r="H452" s="1009"/>
      <c r="I452" s="1008"/>
      <c r="J452" s="1008"/>
      <c r="K452" s="1008"/>
      <c r="L452" s="1008"/>
      <c r="M452" s="977"/>
      <c r="N452" s="977"/>
      <c r="O452" s="977"/>
      <c r="P452" s="977"/>
      <c r="Q452" s="977"/>
      <c r="R452" s="977"/>
      <c r="S452" s="977"/>
      <c r="T452" s="977"/>
      <c r="U452" s="977"/>
      <c r="V452" s="977"/>
    </row>
    <row r="453" spans="1:22" ht="13.8">
      <c r="A453" s="977"/>
      <c r="B453" s="977"/>
      <c r="C453" s="977"/>
      <c r="D453" s="1008"/>
      <c r="E453" s="977"/>
      <c r="F453" s="977"/>
      <c r="G453" s="1008"/>
      <c r="H453" s="1009"/>
      <c r="I453" s="1008"/>
      <c r="J453" s="1008"/>
      <c r="K453" s="1008"/>
      <c r="L453" s="1008"/>
      <c r="M453" s="977"/>
      <c r="N453" s="977"/>
      <c r="O453" s="977"/>
      <c r="P453" s="977"/>
      <c r="Q453" s="977"/>
      <c r="R453" s="977"/>
      <c r="S453" s="977"/>
      <c r="T453" s="977"/>
      <c r="U453" s="977"/>
      <c r="V453" s="977"/>
    </row>
    <row r="454" spans="1:22" ht="13.8">
      <c r="A454" s="977"/>
      <c r="B454" s="977"/>
      <c r="C454" s="977"/>
      <c r="D454" s="1008"/>
      <c r="E454" s="977"/>
      <c r="F454" s="977"/>
      <c r="G454" s="1008"/>
      <c r="H454" s="1009"/>
      <c r="I454" s="1008"/>
      <c r="J454" s="1008"/>
      <c r="K454" s="1008"/>
      <c r="L454" s="1008"/>
      <c r="M454" s="977"/>
      <c r="N454" s="977"/>
      <c r="O454" s="977"/>
      <c r="P454" s="977"/>
      <c r="Q454" s="977"/>
      <c r="R454" s="977"/>
      <c r="S454" s="977"/>
      <c r="T454" s="977"/>
      <c r="U454" s="977"/>
      <c r="V454" s="977"/>
    </row>
    <row r="455" spans="1:22" ht="13.8">
      <c r="A455" s="977"/>
      <c r="B455" s="977"/>
      <c r="C455" s="977"/>
      <c r="D455" s="1008"/>
      <c r="E455" s="977"/>
      <c r="F455" s="977"/>
      <c r="G455" s="1008"/>
      <c r="H455" s="1009"/>
      <c r="I455" s="1008"/>
      <c r="J455" s="1008"/>
      <c r="K455" s="1008"/>
      <c r="L455" s="1008"/>
      <c r="M455" s="977"/>
      <c r="N455" s="977"/>
      <c r="O455" s="977"/>
      <c r="P455" s="977"/>
      <c r="Q455" s="977"/>
      <c r="R455" s="977"/>
      <c r="S455" s="977"/>
      <c r="T455" s="977"/>
      <c r="U455" s="977"/>
      <c r="V455" s="977"/>
    </row>
    <row r="456" spans="1:22" ht="13.8">
      <c r="A456" s="977"/>
      <c r="B456" s="977"/>
      <c r="C456" s="977"/>
      <c r="D456" s="1008"/>
      <c r="E456" s="977"/>
      <c r="F456" s="977"/>
      <c r="G456" s="1008"/>
      <c r="H456" s="1009"/>
      <c r="I456" s="1008"/>
      <c r="J456" s="1008"/>
      <c r="K456" s="1008"/>
      <c r="L456" s="1008"/>
      <c r="M456" s="977"/>
      <c r="N456" s="977"/>
      <c r="O456" s="977"/>
      <c r="P456" s="977"/>
      <c r="Q456" s="977"/>
      <c r="R456" s="977"/>
      <c r="S456" s="977"/>
      <c r="T456" s="977"/>
      <c r="U456" s="977"/>
      <c r="V456" s="977"/>
    </row>
    <row r="457" spans="1:22" ht="13.8">
      <c r="A457" s="977"/>
      <c r="B457" s="977"/>
      <c r="C457" s="977"/>
      <c r="D457" s="1008"/>
      <c r="E457" s="977"/>
      <c r="F457" s="977"/>
      <c r="G457" s="1008"/>
      <c r="H457" s="1009"/>
      <c r="I457" s="1008"/>
      <c r="J457" s="1008"/>
      <c r="K457" s="1008"/>
      <c r="L457" s="1008"/>
      <c r="M457" s="977"/>
      <c r="N457" s="977"/>
      <c r="O457" s="977"/>
      <c r="P457" s="977"/>
      <c r="Q457" s="977"/>
      <c r="R457" s="977"/>
      <c r="S457" s="977"/>
      <c r="T457" s="977"/>
      <c r="U457" s="977"/>
      <c r="V457" s="977"/>
    </row>
    <row r="458" spans="1:22" ht="13.8">
      <c r="A458" s="977"/>
      <c r="B458" s="977"/>
      <c r="C458" s="977"/>
      <c r="D458" s="1008"/>
      <c r="E458" s="977"/>
      <c r="F458" s="977"/>
      <c r="G458" s="1008"/>
      <c r="H458" s="1009"/>
      <c r="I458" s="1008"/>
      <c r="J458" s="1008"/>
      <c r="K458" s="1008"/>
      <c r="L458" s="1008"/>
      <c r="M458" s="977"/>
      <c r="N458" s="977"/>
      <c r="O458" s="977"/>
      <c r="P458" s="977"/>
      <c r="Q458" s="977"/>
      <c r="R458" s="977"/>
      <c r="S458" s="977"/>
      <c r="T458" s="977"/>
      <c r="U458" s="977"/>
      <c r="V458" s="977"/>
    </row>
    <row r="459" spans="1:22" ht="13.8">
      <c r="A459" s="977"/>
      <c r="B459" s="977"/>
      <c r="C459" s="977"/>
      <c r="D459" s="1008"/>
      <c r="E459" s="977"/>
      <c r="F459" s="977"/>
      <c r="G459" s="1008"/>
      <c r="H459" s="1009"/>
      <c r="I459" s="1008"/>
      <c r="J459" s="1008"/>
      <c r="K459" s="1008"/>
      <c r="L459" s="1008"/>
      <c r="M459" s="977"/>
      <c r="N459" s="977"/>
      <c r="O459" s="977"/>
      <c r="P459" s="977"/>
      <c r="Q459" s="977"/>
      <c r="R459" s="977"/>
      <c r="S459" s="977"/>
      <c r="T459" s="977"/>
      <c r="U459" s="977"/>
      <c r="V459" s="977"/>
    </row>
    <row r="460" spans="1:22" ht="13.8">
      <c r="A460" s="977"/>
      <c r="B460" s="977"/>
      <c r="C460" s="977"/>
      <c r="D460" s="1008"/>
      <c r="E460" s="977"/>
      <c r="F460" s="977"/>
      <c r="G460" s="1008"/>
      <c r="H460" s="1009"/>
      <c r="I460" s="1008"/>
      <c r="J460" s="1008"/>
      <c r="K460" s="1008"/>
      <c r="L460" s="1008"/>
      <c r="M460" s="977"/>
      <c r="N460" s="977"/>
      <c r="O460" s="977"/>
      <c r="P460" s="977"/>
      <c r="Q460" s="977"/>
      <c r="R460" s="977"/>
      <c r="S460" s="977"/>
      <c r="T460" s="977"/>
      <c r="U460" s="977"/>
      <c r="V460" s="977"/>
    </row>
    <row r="461" spans="1:22" ht="13.8">
      <c r="A461" s="977"/>
      <c r="B461" s="977"/>
      <c r="C461" s="977"/>
      <c r="D461" s="1008"/>
      <c r="E461" s="977"/>
      <c r="F461" s="977"/>
      <c r="G461" s="1008"/>
      <c r="H461" s="1009"/>
      <c r="I461" s="1008"/>
      <c r="J461" s="1008"/>
      <c r="K461" s="1008"/>
      <c r="L461" s="1008"/>
      <c r="M461" s="977"/>
      <c r="N461" s="977"/>
      <c r="O461" s="977"/>
      <c r="P461" s="977"/>
      <c r="Q461" s="977"/>
      <c r="R461" s="977"/>
      <c r="S461" s="977"/>
      <c r="T461" s="977"/>
      <c r="U461" s="977"/>
      <c r="V461" s="977"/>
    </row>
    <row r="462" spans="1:22" ht="13.8">
      <c r="A462" s="977"/>
      <c r="B462" s="977"/>
      <c r="C462" s="977"/>
      <c r="D462" s="1008"/>
      <c r="E462" s="977"/>
      <c r="F462" s="977"/>
      <c r="G462" s="1008"/>
      <c r="H462" s="1009"/>
      <c r="I462" s="1008"/>
      <c r="J462" s="1008"/>
      <c r="K462" s="1008"/>
      <c r="L462" s="1008"/>
      <c r="M462" s="977"/>
      <c r="N462" s="977"/>
      <c r="O462" s="977"/>
      <c r="P462" s="977"/>
      <c r="Q462" s="977"/>
      <c r="R462" s="977"/>
      <c r="S462" s="977"/>
      <c r="T462" s="977"/>
      <c r="U462" s="977"/>
      <c r="V462" s="977"/>
    </row>
    <row r="463" spans="1:22" ht="13.8">
      <c r="A463" s="977"/>
      <c r="B463" s="977"/>
      <c r="C463" s="977"/>
      <c r="D463" s="1008"/>
      <c r="E463" s="977"/>
      <c r="F463" s="977"/>
      <c r="G463" s="1008"/>
      <c r="H463" s="1009"/>
      <c r="I463" s="1008"/>
      <c r="J463" s="1008"/>
      <c r="K463" s="1008"/>
      <c r="L463" s="1008"/>
      <c r="M463" s="977"/>
      <c r="N463" s="977"/>
      <c r="O463" s="977"/>
      <c r="P463" s="977"/>
      <c r="Q463" s="977"/>
      <c r="R463" s="977"/>
      <c r="S463" s="977"/>
      <c r="T463" s="977"/>
      <c r="U463" s="977"/>
      <c r="V463" s="977"/>
    </row>
    <row r="464" spans="1:22" ht="13.8">
      <c r="A464" s="977"/>
      <c r="B464" s="977"/>
      <c r="C464" s="977"/>
      <c r="D464" s="1008"/>
      <c r="E464" s="977"/>
      <c r="F464" s="977"/>
      <c r="G464" s="1008"/>
      <c r="H464" s="1009"/>
      <c r="I464" s="1008"/>
      <c r="J464" s="1008"/>
      <c r="K464" s="1008"/>
      <c r="L464" s="1008"/>
      <c r="M464" s="977"/>
      <c r="N464" s="977"/>
      <c r="O464" s="977"/>
      <c r="P464" s="977"/>
      <c r="Q464" s="977"/>
      <c r="R464" s="977"/>
      <c r="S464" s="977"/>
      <c r="T464" s="977"/>
      <c r="U464" s="977"/>
      <c r="V464" s="977"/>
    </row>
    <row r="465" spans="1:22" ht="13.8">
      <c r="A465" s="977"/>
      <c r="B465" s="977"/>
      <c r="C465" s="977"/>
      <c r="D465" s="1008"/>
      <c r="E465" s="977"/>
      <c r="F465" s="977"/>
      <c r="G465" s="1008"/>
      <c r="H465" s="1009"/>
      <c r="I465" s="1008"/>
      <c r="J465" s="1008"/>
      <c r="K465" s="1008"/>
      <c r="L465" s="1008"/>
      <c r="M465" s="977"/>
      <c r="N465" s="977"/>
      <c r="O465" s="977"/>
      <c r="P465" s="977"/>
      <c r="Q465" s="977"/>
      <c r="R465" s="977"/>
      <c r="S465" s="977"/>
      <c r="T465" s="977"/>
      <c r="U465" s="977"/>
      <c r="V465" s="977"/>
    </row>
    <row r="466" spans="1:22" ht="13.8">
      <c r="A466" s="977"/>
      <c r="B466" s="977"/>
      <c r="C466" s="977"/>
      <c r="D466" s="1008"/>
      <c r="E466" s="977"/>
      <c r="F466" s="977"/>
      <c r="G466" s="1008"/>
      <c r="H466" s="1009"/>
      <c r="I466" s="1008"/>
      <c r="J466" s="1008"/>
      <c r="K466" s="1008"/>
      <c r="L466" s="1008"/>
      <c r="M466" s="977"/>
      <c r="N466" s="977"/>
      <c r="O466" s="977"/>
      <c r="P466" s="977"/>
      <c r="Q466" s="977"/>
      <c r="R466" s="977"/>
      <c r="S466" s="977"/>
      <c r="T466" s="977"/>
      <c r="U466" s="977"/>
      <c r="V466" s="977"/>
    </row>
    <row r="467" spans="1:22" ht="13.8">
      <c r="A467" s="977"/>
      <c r="B467" s="977"/>
      <c r="C467" s="977"/>
      <c r="D467" s="1008"/>
      <c r="E467" s="977"/>
      <c r="F467" s="977"/>
      <c r="G467" s="1008"/>
      <c r="H467" s="1009"/>
      <c r="I467" s="1008"/>
      <c r="J467" s="1008"/>
      <c r="K467" s="1008"/>
      <c r="L467" s="1008"/>
      <c r="M467" s="977"/>
      <c r="N467" s="977"/>
      <c r="O467" s="977"/>
      <c r="P467" s="977"/>
      <c r="Q467" s="977"/>
      <c r="R467" s="977"/>
      <c r="S467" s="977"/>
      <c r="T467" s="977"/>
      <c r="U467" s="977"/>
      <c r="V467" s="977"/>
    </row>
    <row r="468" spans="1:22" ht="13.8">
      <c r="A468" s="977"/>
      <c r="B468" s="977"/>
      <c r="C468" s="977"/>
      <c r="D468" s="1008"/>
      <c r="E468" s="977"/>
      <c r="F468" s="977"/>
      <c r="G468" s="1008"/>
      <c r="H468" s="1009"/>
      <c r="I468" s="1008"/>
      <c r="J468" s="1008"/>
      <c r="K468" s="1008"/>
      <c r="L468" s="1008"/>
      <c r="M468" s="977"/>
      <c r="N468" s="977"/>
      <c r="O468" s="977"/>
      <c r="P468" s="977"/>
      <c r="Q468" s="977"/>
      <c r="R468" s="977"/>
      <c r="S468" s="977"/>
      <c r="T468" s="977"/>
      <c r="U468" s="977"/>
      <c r="V468" s="977"/>
    </row>
    <row r="469" spans="1:22" ht="13.8">
      <c r="A469" s="977"/>
      <c r="B469" s="977"/>
      <c r="C469" s="977"/>
      <c r="D469" s="1008"/>
      <c r="E469" s="977"/>
      <c r="F469" s="977"/>
      <c r="G469" s="1008"/>
      <c r="H469" s="1009"/>
      <c r="I469" s="1008"/>
      <c r="J469" s="1008"/>
      <c r="K469" s="1008"/>
      <c r="L469" s="1008"/>
      <c r="M469" s="977"/>
      <c r="N469" s="977"/>
      <c r="O469" s="977"/>
      <c r="P469" s="977"/>
      <c r="Q469" s="977"/>
      <c r="R469" s="977"/>
      <c r="S469" s="977"/>
      <c r="T469" s="977"/>
      <c r="U469" s="977"/>
      <c r="V469" s="977"/>
    </row>
    <row r="470" spans="1:22" ht="13.8">
      <c r="A470" s="977"/>
      <c r="B470" s="977"/>
      <c r="C470" s="977"/>
      <c r="D470" s="1008"/>
      <c r="E470" s="977"/>
      <c r="F470" s="977"/>
      <c r="G470" s="1008"/>
      <c r="H470" s="1009"/>
      <c r="I470" s="1008"/>
      <c r="J470" s="1008"/>
      <c r="K470" s="1008"/>
      <c r="L470" s="1008"/>
      <c r="M470" s="977"/>
      <c r="N470" s="977"/>
      <c r="O470" s="977"/>
      <c r="P470" s="977"/>
      <c r="Q470" s="977"/>
      <c r="R470" s="977"/>
      <c r="S470" s="977"/>
      <c r="T470" s="977"/>
      <c r="U470" s="977"/>
      <c r="V470" s="977"/>
    </row>
    <row r="471" spans="1:22" ht="13.8">
      <c r="A471" s="977"/>
      <c r="B471" s="977"/>
      <c r="C471" s="977"/>
      <c r="D471" s="1008"/>
      <c r="E471" s="977"/>
      <c r="F471" s="977"/>
      <c r="G471" s="1008"/>
      <c r="H471" s="1009"/>
      <c r="I471" s="1008"/>
      <c r="J471" s="1008"/>
      <c r="K471" s="1008"/>
      <c r="L471" s="1008"/>
      <c r="M471" s="977"/>
      <c r="N471" s="977"/>
      <c r="O471" s="977"/>
      <c r="P471" s="977"/>
      <c r="Q471" s="977"/>
      <c r="R471" s="977"/>
      <c r="S471" s="977"/>
      <c r="T471" s="977"/>
      <c r="U471" s="977"/>
      <c r="V471" s="977"/>
    </row>
    <row r="472" spans="1:22" ht="13.8">
      <c r="A472" s="977"/>
      <c r="B472" s="977"/>
      <c r="C472" s="977"/>
      <c r="D472" s="1008"/>
      <c r="E472" s="977"/>
      <c r="F472" s="977"/>
      <c r="G472" s="1008"/>
      <c r="H472" s="1009"/>
      <c r="I472" s="1008"/>
      <c r="J472" s="1008"/>
      <c r="K472" s="1008"/>
      <c r="L472" s="1008"/>
      <c r="M472" s="977"/>
      <c r="N472" s="977"/>
      <c r="O472" s="977"/>
      <c r="P472" s="977"/>
      <c r="Q472" s="977"/>
      <c r="R472" s="977"/>
      <c r="S472" s="977"/>
      <c r="T472" s="977"/>
      <c r="U472" s="977"/>
      <c r="V472" s="977"/>
    </row>
    <row r="473" spans="1:22" ht="13.8">
      <c r="A473" s="977"/>
      <c r="B473" s="977"/>
      <c r="C473" s="977"/>
      <c r="D473" s="1008"/>
      <c r="E473" s="977"/>
      <c r="F473" s="977"/>
      <c r="G473" s="1008"/>
      <c r="H473" s="1009"/>
      <c r="I473" s="1008"/>
      <c r="J473" s="1008"/>
      <c r="K473" s="1008"/>
      <c r="L473" s="1008"/>
      <c r="M473" s="977"/>
      <c r="N473" s="977"/>
      <c r="O473" s="977"/>
      <c r="P473" s="977"/>
      <c r="Q473" s="977"/>
      <c r="R473" s="977"/>
      <c r="S473" s="977"/>
      <c r="T473" s="977"/>
      <c r="U473" s="977"/>
      <c r="V473" s="977"/>
    </row>
    <row r="474" spans="1:22" ht="13.8">
      <c r="A474" s="977"/>
      <c r="B474" s="977"/>
      <c r="C474" s="977"/>
      <c r="D474" s="1008"/>
      <c r="E474" s="977"/>
      <c r="F474" s="977"/>
      <c r="G474" s="1008"/>
      <c r="H474" s="1009"/>
      <c r="I474" s="1008"/>
      <c r="J474" s="1008"/>
      <c r="K474" s="1008"/>
      <c r="L474" s="1008"/>
      <c r="M474" s="977"/>
      <c r="N474" s="977"/>
      <c r="O474" s="977"/>
      <c r="P474" s="977"/>
      <c r="Q474" s="977"/>
      <c r="R474" s="977"/>
      <c r="S474" s="977"/>
      <c r="T474" s="977"/>
      <c r="U474" s="977"/>
      <c r="V474" s="977"/>
    </row>
    <row r="475" spans="1:22" ht="13.8">
      <c r="A475" s="977"/>
      <c r="B475" s="977"/>
      <c r="C475" s="977"/>
      <c r="D475" s="1008"/>
      <c r="E475" s="977"/>
      <c r="F475" s="977"/>
      <c r="G475" s="1008"/>
      <c r="H475" s="1009"/>
      <c r="I475" s="1008"/>
      <c r="J475" s="1008"/>
      <c r="K475" s="1008"/>
      <c r="L475" s="1008"/>
      <c r="M475" s="977"/>
      <c r="N475" s="977"/>
      <c r="O475" s="977"/>
      <c r="P475" s="977"/>
      <c r="Q475" s="977"/>
      <c r="R475" s="977"/>
      <c r="S475" s="977"/>
      <c r="T475" s="977"/>
      <c r="U475" s="977"/>
      <c r="V475" s="977"/>
    </row>
    <row r="476" spans="1:22" ht="13.8">
      <c r="A476" s="977"/>
      <c r="B476" s="977"/>
      <c r="C476" s="977"/>
      <c r="D476" s="1008"/>
      <c r="E476" s="977"/>
      <c r="F476" s="977"/>
      <c r="G476" s="1008"/>
      <c r="H476" s="1009"/>
      <c r="I476" s="1008"/>
      <c r="J476" s="1008"/>
      <c r="K476" s="1008"/>
      <c r="L476" s="1008"/>
      <c r="M476" s="977"/>
      <c r="N476" s="977"/>
      <c r="O476" s="977"/>
      <c r="P476" s="977"/>
      <c r="Q476" s="977"/>
      <c r="R476" s="977"/>
      <c r="S476" s="977"/>
      <c r="T476" s="977"/>
      <c r="U476" s="977"/>
      <c r="V476" s="977"/>
    </row>
    <row r="477" spans="1:22" ht="13.8">
      <c r="A477" s="977"/>
      <c r="B477" s="977"/>
      <c r="C477" s="977"/>
      <c r="D477" s="1008"/>
      <c r="E477" s="977"/>
      <c r="F477" s="977"/>
      <c r="G477" s="1008"/>
      <c r="H477" s="1009"/>
      <c r="I477" s="1008"/>
      <c r="J477" s="1008"/>
      <c r="K477" s="1008"/>
      <c r="L477" s="1008"/>
      <c r="M477" s="977"/>
      <c r="N477" s="977"/>
      <c r="O477" s="977"/>
      <c r="P477" s="977"/>
      <c r="Q477" s="977"/>
      <c r="R477" s="977"/>
      <c r="S477" s="977"/>
      <c r="T477" s="977"/>
      <c r="U477" s="977"/>
      <c r="V477" s="977"/>
    </row>
    <row r="478" spans="1:22" ht="13.8">
      <c r="A478" s="977"/>
      <c r="B478" s="977"/>
      <c r="C478" s="977"/>
      <c r="D478" s="1008"/>
      <c r="E478" s="977"/>
      <c r="F478" s="977"/>
      <c r="G478" s="1008"/>
      <c r="H478" s="1009"/>
      <c r="I478" s="1008"/>
      <c r="J478" s="1008"/>
      <c r="K478" s="1008"/>
      <c r="L478" s="1008"/>
      <c r="M478" s="977"/>
      <c r="N478" s="977"/>
      <c r="O478" s="977"/>
      <c r="P478" s="977"/>
      <c r="Q478" s="977"/>
      <c r="R478" s="977"/>
      <c r="S478" s="977"/>
      <c r="T478" s="977"/>
      <c r="U478" s="977"/>
      <c r="V478" s="977"/>
    </row>
    <row r="479" spans="1:22" ht="13.8">
      <c r="A479" s="977"/>
      <c r="B479" s="977"/>
      <c r="C479" s="977"/>
      <c r="D479" s="1008"/>
      <c r="E479" s="977"/>
      <c r="F479" s="977"/>
      <c r="G479" s="1008"/>
      <c r="H479" s="1009"/>
      <c r="I479" s="1008"/>
      <c r="J479" s="1008"/>
      <c r="K479" s="1008"/>
      <c r="L479" s="1008"/>
      <c r="M479" s="977"/>
      <c r="N479" s="977"/>
      <c r="O479" s="977"/>
      <c r="P479" s="977"/>
      <c r="Q479" s="977"/>
      <c r="R479" s="977"/>
      <c r="S479" s="977"/>
      <c r="T479" s="977"/>
      <c r="U479" s="977"/>
      <c r="V479" s="977"/>
    </row>
    <row r="480" spans="1:22" ht="13.8">
      <c r="A480" s="977"/>
      <c r="B480" s="977"/>
      <c r="C480" s="977"/>
      <c r="D480" s="1008"/>
      <c r="E480" s="977"/>
      <c r="F480" s="977"/>
      <c r="G480" s="1008"/>
      <c r="H480" s="1009"/>
      <c r="I480" s="1008"/>
      <c r="J480" s="1008"/>
      <c r="K480" s="1008"/>
      <c r="L480" s="1008"/>
      <c r="M480" s="977"/>
      <c r="N480" s="977"/>
      <c r="O480" s="977"/>
      <c r="P480" s="977"/>
      <c r="Q480" s="977"/>
      <c r="R480" s="977"/>
      <c r="S480" s="977"/>
      <c r="T480" s="977"/>
      <c r="U480" s="977"/>
      <c r="V480" s="977"/>
    </row>
    <row r="481" spans="1:22" ht="13.8">
      <c r="A481" s="977"/>
      <c r="B481" s="977"/>
      <c r="C481" s="977"/>
      <c r="D481" s="1008"/>
      <c r="E481" s="977"/>
      <c r="F481" s="977"/>
      <c r="G481" s="1008"/>
      <c r="H481" s="1009"/>
      <c r="I481" s="1008"/>
      <c r="J481" s="1008"/>
      <c r="K481" s="1008"/>
      <c r="L481" s="1008"/>
      <c r="M481" s="977"/>
      <c r="N481" s="977"/>
      <c r="O481" s="977"/>
      <c r="P481" s="977"/>
      <c r="Q481" s="977"/>
      <c r="R481" s="977"/>
      <c r="S481" s="977"/>
      <c r="T481" s="977"/>
      <c r="U481" s="977"/>
      <c r="V481" s="977"/>
    </row>
    <row r="482" spans="1:22" ht="13.8">
      <c r="A482" s="977"/>
      <c r="B482" s="977"/>
      <c r="C482" s="977"/>
      <c r="D482" s="1008"/>
      <c r="E482" s="977"/>
      <c r="F482" s="977"/>
      <c r="G482" s="1008"/>
      <c r="H482" s="1009"/>
      <c r="I482" s="1008"/>
      <c r="J482" s="1008"/>
      <c r="K482" s="1008"/>
      <c r="L482" s="1008"/>
      <c r="M482" s="977"/>
      <c r="N482" s="977"/>
      <c r="O482" s="977"/>
      <c r="P482" s="977"/>
      <c r="Q482" s="977"/>
      <c r="R482" s="977"/>
      <c r="S482" s="977"/>
      <c r="T482" s="977"/>
      <c r="U482" s="977"/>
      <c r="V482" s="977"/>
    </row>
    <row r="483" spans="1:22" ht="13.8">
      <c r="A483" s="977"/>
      <c r="B483" s="977"/>
      <c r="C483" s="977"/>
      <c r="D483" s="1008"/>
      <c r="E483" s="977"/>
      <c r="F483" s="977"/>
      <c r="G483" s="1008"/>
      <c r="H483" s="1009"/>
      <c r="I483" s="1008"/>
      <c r="J483" s="1008"/>
      <c r="K483" s="1008"/>
      <c r="L483" s="1008"/>
      <c r="M483" s="977"/>
      <c r="N483" s="977"/>
      <c r="O483" s="977"/>
      <c r="P483" s="977"/>
      <c r="Q483" s="977"/>
      <c r="R483" s="977"/>
      <c r="S483" s="977"/>
      <c r="T483" s="977"/>
      <c r="U483" s="977"/>
      <c r="V483" s="977"/>
    </row>
    <row r="484" spans="1:22" ht="13.8">
      <c r="A484" s="977"/>
      <c r="B484" s="977"/>
      <c r="C484" s="977"/>
      <c r="D484" s="1008"/>
      <c r="E484" s="977"/>
      <c r="F484" s="977"/>
      <c r="G484" s="1008"/>
      <c r="H484" s="1009"/>
      <c r="I484" s="1008"/>
      <c r="J484" s="1008"/>
      <c r="K484" s="1008"/>
      <c r="L484" s="1008"/>
      <c r="M484" s="977"/>
      <c r="N484" s="977"/>
      <c r="O484" s="977"/>
      <c r="P484" s="977"/>
      <c r="Q484" s="977"/>
      <c r="R484" s="977"/>
      <c r="S484" s="977"/>
      <c r="T484" s="977"/>
      <c r="U484" s="977"/>
      <c r="V484" s="977"/>
    </row>
    <row r="485" spans="1:22" ht="13.8">
      <c r="A485" s="977"/>
      <c r="B485" s="977"/>
      <c r="C485" s="977"/>
      <c r="D485" s="1008"/>
      <c r="E485" s="977"/>
      <c r="F485" s="977"/>
      <c r="G485" s="1008"/>
      <c r="H485" s="1009"/>
      <c r="I485" s="1008"/>
      <c r="J485" s="1008"/>
      <c r="K485" s="1008"/>
      <c r="L485" s="1008"/>
      <c r="M485" s="977"/>
      <c r="N485" s="977"/>
      <c r="O485" s="977"/>
      <c r="P485" s="977"/>
      <c r="Q485" s="977"/>
      <c r="R485" s="977"/>
      <c r="S485" s="977"/>
      <c r="T485" s="977"/>
      <c r="U485" s="977"/>
      <c r="V485" s="977"/>
    </row>
    <row r="486" spans="1:22" ht="13.8">
      <c r="A486" s="977"/>
      <c r="B486" s="977"/>
      <c r="C486" s="977"/>
      <c r="D486" s="1008"/>
      <c r="E486" s="977"/>
      <c r="F486" s="977"/>
      <c r="G486" s="1008"/>
      <c r="H486" s="1009"/>
      <c r="I486" s="1008"/>
      <c r="J486" s="1008"/>
      <c r="K486" s="1008"/>
      <c r="L486" s="1008"/>
      <c r="M486" s="977"/>
      <c r="N486" s="977"/>
      <c r="O486" s="977"/>
      <c r="P486" s="977"/>
      <c r="Q486" s="977"/>
      <c r="R486" s="977"/>
      <c r="S486" s="977"/>
      <c r="T486" s="977"/>
      <c r="U486" s="977"/>
      <c r="V486" s="977"/>
    </row>
    <row r="487" spans="1:22" ht="13.8">
      <c r="A487" s="977"/>
      <c r="B487" s="977"/>
      <c r="C487" s="977"/>
      <c r="D487" s="1008"/>
      <c r="E487" s="977"/>
      <c r="F487" s="977"/>
      <c r="G487" s="1008"/>
      <c r="H487" s="1009"/>
      <c r="I487" s="1008"/>
      <c r="J487" s="1008"/>
      <c r="K487" s="1008"/>
      <c r="L487" s="1008"/>
      <c r="M487" s="977"/>
      <c r="N487" s="977"/>
      <c r="O487" s="977"/>
      <c r="P487" s="977"/>
      <c r="Q487" s="977"/>
      <c r="R487" s="977"/>
      <c r="S487" s="977"/>
      <c r="T487" s="977"/>
      <c r="U487" s="977"/>
      <c r="V487" s="977"/>
    </row>
    <row r="488" spans="1:22" ht="13.8">
      <c r="A488" s="977"/>
      <c r="B488" s="977"/>
      <c r="C488" s="977"/>
      <c r="D488" s="1008"/>
      <c r="E488" s="977"/>
      <c r="F488" s="977"/>
      <c r="G488" s="1008"/>
      <c r="H488" s="1009"/>
      <c r="I488" s="1008"/>
      <c r="J488" s="1008"/>
      <c r="K488" s="1008"/>
      <c r="L488" s="1008"/>
      <c r="M488" s="977"/>
      <c r="N488" s="977"/>
      <c r="O488" s="977"/>
      <c r="P488" s="977"/>
      <c r="Q488" s="977"/>
      <c r="R488" s="977"/>
      <c r="S488" s="977"/>
      <c r="T488" s="977"/>
      <c r="U488" s="977"/>
      <c r="V488" s="977"/>
    </row>
    <row r="489" spans="1:22" ht="13.8">
      <c r="A489" s="977"/>
      <c r="B489" s="977"/>
      <c r="C489" s="977"/>
      <c r="D489" s="1008"/>
      <c r="E489" s="977"/>
      <c r="F489" s="977"/>
      <c r="G489" s="1008"/>
      <c r="H489" s="1009"/>
      <c r="I489" s="1008"/>
      <c r="J489" s="1008"/>
      <c r="K489" s="1008"/>
      <c r="L489" s="1008"/>
      <c r="M489" s="977"/>
      <c r="N489" s="977"/>
      <c r="O489" s="977"/>
      <c r="P489" s="977"/>
      <c r="Q489" s="977"/>
      <c r="R489" s="977"/>
      <c r="S489" s="977"/>
      <c r="T489" s="977"/>
      <c r="U489" s="977"/>
      <c r="V489" s="977"/>
    </row>
    <row r="490" spans="1:22" ht="13.8">
      <c r="A490" s="977"/>
      <c r="B490" s="977"/>
      <c r="C490" s="977"/>
      <c r="D490" s="1008"/>
      <c r="E490" s="977"/>
      <c r="F490" s="977"/>
      <c r="G490" s="1008"/>
      <c r="H490" s="1009"/>
      <c r="I490" s="1008"/>
      <c r="J490" s="1008"/>
      <c r="K490" s="1008"/>
      <c r="L490" s="1008"/>
      <c r="M490" s="977"/>
      <c r="N490" s="977"/>
      <c r="O490" s="977"/>
      <c r="P490" s="977"/>
      <c r="Q490" s="977"/>
      <c r="R490" s="977"/>
      <c r="S490" s="977"/>
      <c r="T490" s="977"/>
      <c r="U490" s="977"/>
      <c r="V490" s="977"/>
    </row>
    <row r="491" spans="1:22" ht="13.8">
      <c r="A491" s="977"/>
      <c r="B491" s="977"/>
      <c r="C491" s="977"/>
      <c r="D491" s="1008"/>
      <c r="E491" s="977"/>
      <c r="F491" s="977"/>
      <c r="G491" s="1008"/>
      <c r="H491" s="1009"/>
      <c r="I491" s="1008"/>
      <c r="J491" s="1008"/>
      <c r="K491" s="1008"/>
      <c r="L491" s="1008"/>
      <c r="M491" s="977"/>
      <c r="N491" s="977"/>
      <c r="O491" s="977"/>
      <c r="P491" s="977"/>
      <c r="Q491" s="977"/>
      <c r="R491" s="977"/>
      <c r="S491" s="977"/>
      <c r="T491" s="977"/>
      <c r="U491" s="977"/>
      <c r="V491" s="977"/>
    </row>
    <row r="492" spans="1:22" ht="13.8">
      <c r="A492" s="977"/>
      <c r="B492" s="977"/>
      <c r="C492" s="977"/>
      <c r="D492" s="1008"/>
      <c r="E492" s="977"/>
      <c r="F492" s="977"/>
      <c r="G492" s="1008"/>
      <c r="H492" s="1009"/>
      <c r="I492" s="1008"/>
      <c r="J492" s="1008"/>
      <c r="K492" s="1008"/>
      <c r="L492" s="1008"/>
      <c r="M492" s="977"/>
      <c r="N492" s="977"/>
      <c r="O492" s="977"/>
      <c r="P492" s="977"/>
      <c r="Q492" s="977"/>
      <c r="R492" s="977"/>
      <c r="S492" s="977"/>
      <c r="T492" s="977"/>
      <c r="U492" s="977"/>
      <c r="V492" s="977"/>
    </row>
    <row r="493" spans="1:22" ht="13.8">
      <c r="A493" s="977"/>
      <c r="B493" s="977"/>
      <c r="C493" s="977"/>
      <c r="D493" s="1008"/>
      <c r="E493" s="977"/>
      <c r="F493" s="977"/>
      <c r="G493" s="1008"/>
      <c r="H493" s="1009"/>
      <c r="I493" s="1008"/>
      <c r="J493" s="1008"/>
      <c r="K493" s="1008"/>
      <c r="L493" s="1008"/>
      <c r="M493" s="977"/>
      <c r="N493" s="977"/>
      <c r="O493" s="977"/>
      <c r="P493" s="977"/>
      <c r="Q493" s="977"/>
      <c r="R493" s="977"/>
      <c r="S493" s="977"/>
      <c r="T493" s="977"/>
      <c r="U493" s="977"/>
      <c r="V493" s="977"/>
    </row>
    <row r="494" spans="1:22" ht="13.8">
      <c r="A494" s="977"/>
      <c r="B494" s="977"/>
      <c r="C494" s="977"/>
      <c r="D494" s="1008"/>
      <c r="E494" s="977"/>
      <c r="F494" s="977"/>
      <c r="G494" s="1008"/>
      <c r="H494" s="1009"/>
      <c r="I494" s="1008"/>
      <c r="J494" s="1008"/>
      <c r="K494" s="1008"/>
      <c r="L494" s="1008"/>
      <c r="M494" s="977"/>
      <c r="N494" s="977"/>
      <c r="O494" s="977"/>
      <c r="P494" s="977"/>
      <c r="Q494" s="977"/>
      <c r="R494" s="977"/>
      <c r="S494" s="977"/>
      <c r="T494" s="977"/>
      <c r="U494" s="977"/>
      <c r="V494" s="977"/>
    </row>
    <row r="495" spans="1:22" ht="13.8">
      <c r="A495" s="977"/>
      <c r="B495" s="977"/>
      <c r="C495" s="977"/>
      <c r="D495" s="1008"/>
      <c r="E495" s="977"/>
      <c r="F495" s="977"/>
      <c r="G495" s="1008"/>
      <c r="H495" s="1009"/>
      <c r="I495" s="1008"/>
      <c r="J495" s="1008"/>
      <c r="K495" s="1008"/>
      <c r="L495" s="1008"/>
      <c r="M495" s="977"/>
      <c r="N495" s="977"/>
      <c r="O495" s="977"/>
      <c r="P495" s="977"/>
      <c r="Q495" s="977"/>
      <c r="R495" s="977"/>
      <c r="S495" s="977"/>
      <c r="T495" s="977"/>
      <c r="U495" s="977"/>
      <c r="V495" s="977"/>
    </row>
    <row r="496" spans="1:22" ht="13.8">
      <c r="A496" s="977"/>
      <c r="B496" s="977"/>
      <c r="C496" s="977"/>
      <c r="D496" s="1008"/>
      <c r="E496" s="977"/>
      <c r="F496" s="977"/>
      <c r="G496" s="1008"/>
      <c r="H496" s="1009"/>
      <c r="I496" s="1008"/>
      <c r="J496" s="1008"/>
      <c r="K496" s="1008"/>
      <c r="L496" s="1008"/>
      <c r="M496" s="977"/>
      <c r="N496" s="977"/>
      <c r="O496" s="977"/>
      <c r="P496" s="977"/>
      <c r="Q496" s="977"/>
      <c r="R496" s="977"/>
      <c r="S496" s="977"/>
      <c r="T496" s="977"/>
      <c r="U496" s="977"/>
      <c r="V496" s="977"/>
    </row>
    <row r="497" spans="1:22" ht="13.8">
      <c r="A497" s="977"/>
      <c r="B497" s="977"/>
      <c r="C497" s="977"/>
      <c r="D497" s="1008"/>
      <c r="E497" s="977"/>
      <c r="F497" s="977"/>
      <c r="G497" s="1008"/>
      <c r="H497" s="1009"/>
      <c r="I497" s="1008"/>
      <c r="J497" s="1008"/>
      <c r="K497" s="1008"/>
      <c r="L497" s="1008"/>
      <c r="M497" s="977"/>
      <c r="N497" s="977"/>
      <c r="O497" s="977"/>
      <c r="P497" s="977"/>
      <c r="Q497" s="977"/>
      <c r="R497" s="977"/>
      <c r="S497" s="977"/>
      <c r="T497" s="977"/>
      <c r="U497" s="977"/>
      <c r="V497" s="977"/>
    </row>
    <row r="498" spans="1:22" ht="13.8">
      <c r="A498" s="977"/>
      <c r="B498" s="977"/>
      <c r="C498" s="977"/>
      <c r="D498" s="1008"/>
      <c r="E498" s="977"/>
      <c r="F498" s="977"/>
      <c r="G498" s="1008"/>
      <c r="H498" s="1009"/>
      <c r="I498" s="1008"/>
      <c r="J498" s="1008"/>
      <c r="K498" s="1008"/>
      <c r="L498" s="1008"/>
      <c r="M498" s="977"/>
      <c r="N498" s="977"/>
      <c r="O498" s="977"/>
      <c r="P498" s="977"/>
      <c r="Q498" s="977"/>
      <c r="R498" s="977"/>
      <c r="S498" s="977"/>
      <c r="T498" s="977"/>
      <c r="U498" s="977"/>
      <c r="V498" s="977"/>
    </row>
    <row r="499" spans="1:22" ht="13.8">
      <c r="A499" s="977"/>
      <c r="B499" s="977"/>
      <c r="C499" s="977"/>
      <c r="D499" s="1008"/>
      <c r="E499" s="977"/>
      <c r="F499" s="977"/>
      <c r="G499" s="1008"/>
      <c r="H499" s="1009"/>
      <c r="I499" s="1008"/>
      <c r="J499" s="1008"/>
      <c r="K499" s="1008"/>
      <c r="L499" s="1008"/>
      <c r="M499" s="977"/>
      <c r="N499" s="977"/>
      <c r="O499" s="977"/>
      <c r="P499" s="977"/>
      <c r="Q499" s="977"/>
      <c r="R499" s="977"/>
      <c r="S499" s="977"/>
      <c r="T499" s="977"/>
      <c r="U499" s="977"/>
      <c r="V499" s="977"/>
    </row>
    <row r="500" spans="1:22" ht="13.8">
      <c r="A500" s="977"/>
      <c r="B500" s="977"/>
      <c r="C500" s="977"/>
      <c r="D500" s="1008"/>
      <c r="E500" s="977"/>
      <c r="F500" s="977"/>
      <c r="G500" s="1008"/>
      <c r="H500" s="1009"/>
      <c r="I500" s="1008"/>
      <c r="J500" s="1008"/>
      <c r="K500" s="1008"/>
      <c r="L500" s="1008"/>
      <c r="M500" s="977"/>
      <c r="N500" s="977"/>
      <c r="O500" s="977"/>
      <c r="P500" s="977"/>
      <c r="Q500" s="977"/>
      <c r="R500" s="977"/>
      <c r="S500" s="977"/>
      <c r="T500" s="977"/>
      <c r="U500" s="977"/>
      <c r="V500" s="977"/>
    </row>
    <row r="501" spans="1:22" ht="13.8">
      <c r="A501" s="977"/>
      <c r="B501" s="977"/>
      <c r="C501" s="977"/>
      <c r="D501" s="1008"/>
      <c r="E501" s="977"/>
      <c r="F501" s="977"/>
      <c r="G501" s="1008"/>
      <c r="H501" s="1009"/>
      <c r="I501" s="1008"/>
      <c r="J501" s="1008"/>
      <c r="K501" s="1008"/>
      <c r="L501" s="1008"/>
      <c r="M501" s="977"/>
      <c r="N501" s="977"/>
      <c r="O501" s="977"/>
      <c r="P501" s="977"/>
      <c r="Q501" s="977"/>
      <c r="R501" s="977"/>
      <c r="S501" s="977"/>
      <c r="T501" s="977"/>
      <c r="U501" s="977"/>
      <c r="V501" s="977"/>
    </row>
    <row r="502" spans="1:22" ht="13.8">
      <c r="A502" s="977"/>
      <c r="B502" s="977"/>
      <c r="C502" s="977"/>
      <c r="D502" s="1008"/>
      <c r="E502" s="977"/>
      <c r="F502" s="977"/>
      <c r="G502" s="1008"/>
      <c r="H502" s="1009"/>
      <c r="I502" s="1008"/>
      <c r="J502" s="1008"/>
      <c r="K502" s="1008"/>
      <c r="L502" s="1008"/>
      <c r="M502" s="977"/>
      <c r="N502" s="977"/>
      <c r="O502" s="977"/>
      <c r="P502" s="977"/>
      <c r="Q502" s="977"/>
      <c r="R502" s="977"/>
      <c r="S502" s="977"/>
      <c r="T502" s="977"/>
      <c r="U502" s="977"/>
      <c r="V502" s="977"/>
    </row>
    <row r="503" spans="1:22" ht="13.8">
      <c r="A503" s="977"/>
      <c r="B503" s="977"/>
      <c r="C503" s="977"/>
      <c r="D503" s="1008"/>
      <c r="E503" s="977"/>
      <c r="F503" s="977"/>
      <c r="G503" s="1008"/>
      <c r="H503" s="1009"/>
      <c r="I503" s="1008"/>
      <c r="J503" s="1008"/>
      <c r="K503" s="1008"/>
      <c r="L503" s="1008"/>
      <c r="M503" s="977"/>
      <c r="N503" s="977"/>
      <c r="O503" s="977"/>
      <c r="P503" s="977"/>
      <c r="Q503" s="977"/>
      <c r="R503" s="977"/>
      <c r="S503" s="977"/>
      <c r="T503" s="977"/>
      <c r="U503" s="977"/>
      <c r="V503" s="977"/>
    </row>
    <row r="504" spans="1:22" ht="13.8">
      <c r="A504" s="977"/>
      <c r="B504" s="977"/>
      <c r="C504" s="977"/>
      <c r="D504" s="1008"/>
      <c r="E504" s="977"/>
      <c r="F504" s="977"/>
      <c r="G504" s="1008"/>
      <c r="H504" s="1009"/>
      <c r="I504" s="1008"/>
      <c r="J504" s="1008"/>
      <c r="K504" s="1008"/>
      <c r="L504" s="1008"/>
      <c r="M504" s="977"/>
      <c r="N504" s="977"/>
      <c r="O504" s="977"/>
      <c r="P504" s="977"/>
      <c r="Q504" s="977"/>
      <c r="R504" s="977"/>
      <c r="S504" s="977"/>
      <c r="T504" s="977"/>
      <c r="U504" s="977"/>
      <c r="V504" s="977"/>
    </row>
    <row r="505" spans="1:22" ht="13.8">
      <c r="A505" s="977"/>
      <c r="B505" s="977"/>
      <c r="C505" s="977"/>
      <c r="D505" s="1008"/>
      <c r="E505" s="977"/>
      <c r="F505" s="977"/>
      <c r="G505" s="1008"/>
      <c r="H505" s="1009"/>
      <c r="I505" s="1008"/>
      <c r="J505" s="1008"/>
      <c r="K505" s="1008"/>
      <c r="L505" s="1008"/>
      <c r="M505" s="977"/>
      <c r="N505" s="977"/>
      <c r="O505" s="977"/>
      <c r="P505" s="977"/>
      <c r="Q505" s="977"/>
      <c r="R505" s="977"/>
      <c r="S505" s="977"/>
      <c r="T505" s="977"/>
      <c r="U505" s="977"/>
      <c r="V505" s="977"/>
    </row>
    <row r="506" spans="1:22" ht="13.8">
      <c r="A506" s="977"/>
      <c r="B506" s="977"/>
      <c r="C506" s="977"/>
      <c r="D506" s="1008"/>
      <c r="E506" s="977"/>
      <c r="F506" s="977"/>
      <c r="G506" s="1008"/>
      <c r="H506" s="1009"/>
      <c r="I506" s="1008"/>
      <c r="J506" s="1008"/>
      <c r="K506" s="1008"/>
      <c r="L506" s="1008"/>
      <c r="M506" s="977"/>
      <c r="N506" s="977"/>
      <c r="O506" s="977"/>
      <c r="P506" s="977"/>
      <c r="Q506" s="977"/>
      <c r="R506" s="977"/>
      <c r="S506" s="977"/>
      <c r="T506" s="977"/>
      <c r="U506" s="977"/>
      <c r="V506" s="977"/>
    </row>
    <row r="507" spans="1:22" ht="13.8">
      <c r="A507" s="977"/>
      <c r="B507" s="977"/>
      <c r="C507" s="977"/>
      <c r="D507" s="1008"/>
      <c r="E507" s="977"/>
      <c r="F507" s="977"/>
      <c r="G507" s="1008"/>
      <c r="H507" s="1009"/>
      <c r="I507" s="1008"/>
      <c r="J507" s="1008"/>
      <c r="K507" s="1008"/>
      <c r="L507" s="1008"/>
      <c r="M507" s="977"/>
      <c r="N507" s="977"/>
      <c r="O507" s="977"/>
      <c r="P507" s="977"/>
      <c r="Q507" s="977"/>
      <c r="R507" s="977"/>
      <c r="S507" s="977"/>
      <c r="T507" s="977"/>
      <c r="U507" s="977"/>
      <c r="V507" s="977"/>
    </row>
    <row r="508" spans="1:22" ht="13.8">
      <c r="A508" s="977"/>
      <c r="B508" s="977"/>
      <c r="C508" s="977"/>
      <c r="D508" s="1008"/>
      <c r="E508" s="977"/>
      <c r="F508" s="977"/>
      <c r="G508" s="1008"/>
      <c r="H508" s="1009"/>
      <c r="I508" s="1008"/>
      <c r="J508" s="1008"/>
      <c r="K508" s="1008"/>
      <c r="L508" s="1008"/>
      <c r="M508" s="977"/>
      <c r="N508" s="977"/>
      <c r="O508" s="977"/>
      <c r="P508" s="977"/>
      <c r="Q508" s="977"/>
      <c r="R508" s="977"/>
      <c r="S508" s="977"/>
      <c r="T508" s="977"/>
      <c r="U508" s="977"/>
      <c r="V508" s="977"/>
    </row>
    <row r="509" spans="1:22" ht="13.8">
      <c r="A509" s="977"/>
      <c r="B509" s="977"/>
      <c r="C509" s="977"/>
      <c r="D509" s="1008"/>
      <c r="E509" s="977"/>
      <c r="F509" s="977"/>
      <c r="G509" s="1008"/>
      <c r="H509" s="1009"/>
      <c r="I509" s="1008"/>
      <c r="J509" s="1008"/>
      <c r="K509" s="1008"/>
      <c r="L509" s="1008"/>
      <c r="M509" s="977"/>
      <c r="N509" s="977"/>
      <c r="O509" s="977"/>
      <c r="P509" s="977"/>
      <c r="Q509" s="977"/>
      <c r="R509" s="977"/>
      <c r="S509" s="977"/>
      <c r="T509" s="977"/>
      <c r="U509" s="977"/>
      <c r="V509" s="977"/>
    </row>
    <row r="510" spans="1:22" ht="13.8">
      <c r="A510" s="977"/>
      <c r="B510" s="977"/>
      <c r="C510" s="977"/>
      <c r="D510" s="1008"/>
      <c r="E510" s="977"/>
      <c r="F510" s="977"/>
      <c r="G510" s="1008"/>
      <c r="H510" s="1009"/>
      <c r="I510" s="1008"/>
      <c r="J510" s="1008"/>
      <c r="K510" s="1008"/>
      <c r="L510" s="1008"/>
      <c r="M510" s="977"/>
      <c r="N510" s="977"/>
      <c r="O510" s="977"/>
      <c r="P510" s="977"/>
      <c r="Q510" s="977"/>
      <c r="R510" s="977"/>
      <c r="S510" s="977"/>
      <c r="T510" s="977"/>
      <c r="U510" s="977"/>
      <c r="V510" s="977"/>
    </row>
    <row r="511" spans="1:22" ht="13.8">
      <c r="A511" s="977"/>
      <c r="B511" s="977"/>
      <c r="C511" s="977"/>
      <c r="D511" s="1008"/>
      <c r="E511" s="977"/>
      <c r="F511" s="977"/>
      <c r="G511" s="1008"/>
      <c r="H511" s="1009"/>
      <c r="I511" s="1008"/>
      <c r="J511" s="1008"/>
      <c r="K511" s="1008"/>
      <c r="L511" s="1008"/>
      <c r="M511" s="977"/>
      <c r="N511" s="977"/>
      <c r="O511" s="977"/>
      <c r="P511" s="977"/>
      <c r="Q511" s="977"/>
      <c r="R511" s="977"/>
      <c r="S511" s="977"/>
      <c r="T511" s="977"/>
      <c r="U511" s="977"/>
      <c r="V511" s="977"/>
    </row>
    <row r="512" spans="1:22" ht="13.8">
      <c r="A512" s="977"/>
      <c r="B512" s="977"/>
      <c r="C512" s="977"/>
      <c r="D512" s="1008"/>
      <c r="E512" s="977"/>
      <c r="F512" s="977"/>
      <c r="G512" s="1008"/>
      <c r="H512" s="1009"/>
      <c r="I512" s="1008"/>
      <c r="J512" s="1008"/>
      <c r="K512" s="1008"/>
      <c r="L512" s="1008"/>
      <c r="M512" s="977"/>
      <c r="N512" s="977"/>
      <c r="O512" s="977"/>
      <c r="P512" s="977"/>
      <c r="Q512" s="977"/>
      <c r="R512" s="977"/>
      <c r="S512" s="977"/>
      <c r="T512" s="977"/>
      <c r="U512" s="977"/>
      <c r="V512" s="977"/>
    </row>
    <row r="513" spans="1:22" ht="13.8">
      <c r="A513" s="977"/>
      <c r="B513" s="977"/>
      <c r="C513" s="977"/>
      <c r="D513" s="1008"/>
      <c r="E513" s="977"/>
      <c r="F513" s="977"/>
      <c r="G513" s="1008"/>
      <c r="H513" s="1009"/>
      <c r="I513" s="1008"/>
      <c r="J513" s="1008"/>
      <c r="K513" s="1008"/>
      <c r="L513" s="1008"/>
      <c r="M513" s="977"/>
      <c r="N513" s="977"/>
      <c r="O513" s="977"/>
      <c r="P513" s="977"/>
      <c r="Q513" s="977"/>
      <c r="R513" s="977"/>
      <c r="S513" s="977"/>
      <c r="T513" s="977"/>
      <c r="U513" s="977"/>
      <c r="V513" s="977"/>
    </row>
    <row r="514" spans="1:22" ht="13.8">
      <c r="A514" s="977"/>
      <c r="B514" s="977"/>
      <c r="C514" s="977"/>
      <c r="D514" s="1008"/>
      <c r="E514" s="977"/>
      <c r="F514" s="977"/>
      <c r="G514" s="1008"/>
      <c r="H514" s="1009"/>
      <c r="I514" s="1008"/>
      <c r="J514" s="1008"/>
      <c r="K514" s="1008"/>
      <c r="L514" s="1008"/>
      <c r="M514" s="977"/>
      <c r="N514" s="977"/>
      <c r="O514" s="977"/>
      <c r="P514" s="977"/>
      <c r="Q514" s="977"/>
      <c r="R514" s="977"/>
      <c r="S514" s="977"/>
      <c r="T514" s="977"/>
      <c r="U514" s="977"/>
      <c r="V514" s="977"/>
    </row>
    <row r="515" spans="1:22" ht="13.8">
      <c r="A515" s="977"/>
      <c r="B515" s="977"/>
      <c r="C515" s="977"/>
      <c r="D515" s="1008"/>
      <c r="E515" s="977"/>
      <c r="F515" s="977"/>
      <c r="G515" s="1008"/>
      <c r="H515" s="1009"/>
      <c r="I515" s="1008"/>
      <c r="J515" s="1008"/>
      <c r="K515" s="1008"/>
      <c r="L515" s="1008"/>
      <c r="M515" s="977"/>
      <c r="N515" s="977"/>
      <c r="O515" s="977"/>
      <c r="P515" s="977"/>
      <c r="Q515" s="977"/>
      <c r="R515" s="977"/>
      <c r="S515" s="977"/>
      <c r="T515" s="977"/>
      <c r="U515" s="977"/>
      <c r="V515" s="977"/>
    </row>
    <row r="516" spans="1:22" ht="13.8">
      <c r="A516" s="977"/>
      <c r="B516" s="977"/>
      <c r="C516" s="977"/>
      <c r="D516" s="1008"/>
      <c r="E516" s="977"/>
      <c r="F516" s="977"/>
      <c r="G516" s="1008"/>
      <c r="H516" s="1009"/>
      <c r="I516" s="1008"/>
      <c r="J516" s="1008"/>
      <c r="K516" s="1008"/>
      <c r="L516" s="1008"/>
      <c r="M516" s="977"/>
      <c r="N516" s="977"/>
      <c r="O516" s="977"/>
      <c r="P516" s="977"/>
      <c r="Q516" s="977"/>
      <c r="R516" s="977"/>
      <c r="S516" s="977"/>
      <c r="T516" s="977"/>
      <c r="U516" s="977"/>
      <c r="V516" s="977"/>
    </row>
    <row r="517" spans="1:22" ht="13.8">
      <c r="A517" s="977"/>
      <c r="B517" s="977"/>
      <c r="C517" s="977"/>
      <c r="D517" s="1008"/>
      <c r="E517" s="977"/>
      <c r="F517" s="977"/>
      <c r="G517" s="1008"/>
      <c r="H517" s="1009"/>
      <c r="I517" s="1008"/>
      <c r="J517" s="1008"/>
      <c r="K517" s="1008"/>
      <c r="L517" s="1008"/>
      <c r="M517" s="977"/>
      <c r="N517" s="977"/>
      <c r="O517" s="977"/>
      <c r="P517" s="977"/>
      <c r="Q517" s="977"/>
      <c r="R517" s="977"/>
      <c r="S517" s="977"/>
      <c r="T517" s="977"/>
      <c r="U517" s="977"/>
      <c r="V517" s="977"/>
    </row>
    <row r="518" spans="1:22" ht="13.8">
      <c r="A518" s="977"/>
      <c r="B518" s="977"/>
      <c r="C518" s="977"/>
      <c r="D518" s="1008"/>
      <c r="E518" s="977"/>
      <c r="F518" s="977"/>
      <c r="G518" s="1008"/>
      <c r="H518" s="1009"/>
      <c r="I518" s="1008"/>
      <c r="J518" s="1008"/>
      <c r="K518" s="1008"/>
      <c r="L518" s="1008"/>
      <c r="M518" s="977"/>
      <c r="N518" s="977"/>
      <c r="O518" s="977"/>
      <c r="P518" s="977"/>
      <c r="Q518" s="977"/>
      <c r="R518" s="977"/>
      <c r="S518" s="977"/>
      <c r="T518" s="977"/>
      <c r="U518" s="977"/>
      <c r="V518" s="977"/>
    </row>
    <row r="519" spans="1:22" ht="13.8">
      <c r="A519" s="977"/>
      <c r="B519" s="977"/>
      <c r="C519" s="977"/>
      <c r="D519" s="1008"/>
      <c r="E519" s="977"/>
      <c r="F519" s="977"/>
      <c r="G519" s="1008"/>
      <c r="H519" s="1009"/>
      <c r="I519" s="1008"/>
      <c r="J519" s="1008"/>
      <c r="K519" s="1008"/>
      <c r="L519" s="1008"/>
      <c r="M519" s="977"/>
      <c r="N519" s="977"/>
      <c r="O519" s="977"/>
      <c r="P519" s="977"/>
      <c r="Q519" s="977"/>
      <c r="R519" s="977"/>
      <c r="S519" s="977"/>
      <c r="T519" s="977"/>
      <c r="U519" s="977"/>
      <c r="V519" s="977"/>
    </row>
    <row r="520" spans="1:22" ht="13.8">
      <c r="A520" s="977"/>
      <c r="B520" s="977"/>
      <c r="C520" s="977"/>
      <c r="D520" s="1008"/>
      <c r="E520" s="977"/>
      <c r="F520" s="977"/>
      <c r="G520" s="1008"/>
      <c r="H520" s="1009"/>
      <c r="I520" s="1008"/>
      <c r="J520" s="1008"/>
      <c r="K520" s="1008"/>
      <c r="L520" s="1008"/>
      <c r="M520" s="977"/>
      <c r="N520" s="977"/>
      <c r="O520" s="977"/>
      <c r="P520" s="977"/>
      <c r="Q520" s="977"/>
      <c r="R520" s="977"/>
      <c r="S520" s="977"/>
      <c r="T520" s="977"/>
      <c r="U520" s="977"/>
      <c r="V520" s="977"/>
    </row>
    <row r="521" spans="1:22" ht="13.8">
      <c r="A521" s="977"/>
      <c r="B521" s="977"/>
      <c r="C521" s="977"/>
      <c r="D521" s="1008"/>
      <c r="E521" s="977"/>
      <c r="F521" s="977"/>
      <c r="G521" s="1008"/>
      <c r="H521" s="1009"/>
      <c r="I521" s="1008"/>
      <c r="J521" s="1008"/>
      <c r="K521" s="1008"/>
      <c r="L521" s="1008"/>
      <c r="M521" s="977"/>
      <c r="N521" s="977"/>
      <c r="O521" s="977"/>
      <c r="P521" s="977"/>
      <c r="Q521" s="977"/>
      <c r="R521" s="977"/>
      <c r="S521" s="977"/>
      <c r="T521" s="977"/>
      <c r="U521" s="977"/>
      <c r="V521" s="977"/>
    </row>
    <row r="522" spans="1:22" ht="13.8">
      <c r="A522" s="977"/>
      <c r="B522" s="977"/>
      <c r="C522" s="977"/>
      <c r="D522" s="1008"/>
      <c r="E522" s="977"/>
      <c r="F522" s="977"/>
      <c r="G522" s="1008"/>
      <c r="H522" s="1009"/>
      <c r="I522" s="1008"/>
      <c r="J522" s="1008"/>
      <c r="K522" s="1008"/>
      <c r="L522" s="1008"/>
      <c r="M522" s="977"/>
      <c r="N522" s="977"/>
      <c r="O522" s="977"/>
      <c r="P522" s="977"/>
      <c r="Q522" s="977"/>
      <c r="R522" s="977"/>
      <c r="S522" s="977"/>
      <c r="T522" s="977"/>
      <c r="U522" s="977"/>
      <c r="V522" s="977"/>
    </row>
    <row r="523" spans="1:22" ht="13.8">
      <c r="A523" s="977"/>
      <c r="B523" s="977"/>
      <c r="C523" s="977"/>
      <c r="D523" s="1008"/>
      <c r="E523" s="977"/>
      <c r="F523" s="977"/>
      <c r="G523" s="1008"/>
      <c r="H523" s="1009"/>
      <c r="I523" s="1008"/>
      <c r="J523" s="1008"/>
      <c r="K523" s="1008"/>
      <c r="L523" s="1008"/>
      <c r="M523" s="977"/>
      <c r="N523" s="977"/>
      <c r="O523" s="977"/>
      <c r="P523" s="977"/>
      <c r="Q523" s="977"/>
      <c r="R523" s="977"/>
      <c r="S523" s="977"/>
      <c r="T523" s="977"/>
      <c r="U523" s="977"/>
      <c r="V523" s="977"/>
    </row>
    <row r="524" spans="1:22" ht="13.8">
      <c r="A524" s="977"/>
      <c r="B524" s="977"/>
      <c r="C524" s="977"/>
      <c r="D524" s="1008"/>
      <c r="E524" s="977"/>
      <c r="F524" s="977"/>
      <c r="G524" s="1008"/>
      <c r="H524" s="1009"/>
      <c r="I524" s="1008"/>
      <c r="J524" s="1008"/>
      <c r="K524" s="1008"/>
      <c r="L524" s="1008"/>
      <c r="M524" s="977"/>
      <c r="N524" s="977"/>
      <c r="O524" s="977"/>
      <c r="P524" s="977"/>
      <c r="Q524" s="977"/>
      <c r="R524" s="977"/>
      <c r="S524" s="977"/>
      <c r="T524" s="977"/>
      <c r="U524" s="977"/>
      <c r="V524" s="977"/>
    </row>
    <row r="525" spans="1:22" ht="13.8">
      <c r="A525" s="977"/>
      <c r="B525" s="977"/>
      <c r="C525" s="977"/>
      <c r="D525" s="1008"/>
      <c r="E525" s="977"/>
      <c r="F525" s="977"/>
      <c r="G525" s="1008"/>
      <c r="H525" s="1009"/>
      <c r="I525" s="1008"/>
      <c r="J525" s="1008"/>
      <c r="K525" s="1008"/>
      <c r="L525" s="1008"/>
      <c r="M525" s="977"/>
      <c r="N525" s="977"/>
      <c r="O525" s="977"/>
      <c r="P525" s="977"/>
      <c r="Q525" s="977"/>
      <c r="R525" s="977"/>
      <c r="S525" s="977"/>
      <c r="T525" s="977"/>
      <c r="U525" s="977"/>
      <c r="V525" s="977"/>
    </row>
    <row r="526" spans="1:22" ht="13.8">
      <c r="A526" s="977"/>
      <c r="B526" s="977"/>
      <c r="C526" s="977"/>
      <c r="D526" s="1008"/>
      <c r="E526" s="977"/>
      <c r="F526" s="977"/>
      <c r="G526" s="1008"/>
      <c r="H526" s="1009"/>
      <c r="I526" s="1008"/>
      <c r="J526" s="1008"/>
      <c r="K526" s="1008"/>
      <c r="L526" s="1008"/>
      <c r="M526" s="977"/>
      <c r="N526" s="977"/>
      <c r="O526" s="977"/>
      <c r="P526" s="977"/>
      <c r="Q526" s="977"/>
      <c r="R526" s="977"/>
      <c r="S526" s="977"/>
      <c r="T526" s="977"/>
      <c r="U526" s="977"/>
      <c r="V526" s="977"/>
    </row>
    <row r="527" spans="1:22" ht="13.8">
      <c r="A527" s="977"/>
      <c r="B527" s="977"/>
      <c r="C527" s="977"/>
      <c r="D527" s="1008"/>
      <c r="E527" s="977"/>
      <c r="F527" s="977"/>
      <c r="G527" s="1008"/>
      <c r="H527" s="1009"/>
      <c r="I527" s="1008"/>
      <c r="J527" s="1008"/>
      <c r="K527" s="1008"/>
      <c r="L527" s="1008"/>
      <c r="M527" s="977"/>
      <c r="N527" s="977"/>
      <c r="O527" s="977"/>
      <c r="P527" s="977"/>
      <c r="Q527" s="977"/>
      <c r="R527" s="977"/>
      <c r="S527" s="977"/>
      <c r="T527" s="977"/>
      <c r="U527" s="977"/>
      <c r="V527" s="977"/>
    </row>
    <row r="528" spans="1:22" ht="13.8">
      <c r="A528" s="977"/>
      <c r="B528" s="977"/>
      <c r="C528" s="977"/>
      <c r="D528" s="1008"/>
      <c r="E528" s="977"/>
      <c r="F528" s="977"/>
      <c r="G528" s="1008"/>
      <c r="H528" s="1009"/>
      <c r="I528" s="1008"/>
      <c r="J528" s="1008"/>
      <c r="K528" s="1008"/>
      <c r="L528" s="1008"/>
      <c r="M528" s="977"/>
      <c r="N528" s="977"/>
      <c r="O528" s="977"/>
      <c r="P528" s="977"/>
      <c r="Q528" s="977"/>
      <c r="R528" s="977"/>
      <c r="S528" s="977"/>
      <c r="T528" s="977"/>
      <c r="U528" s="977"/>
      <c r="V528" s="977"/>
    </row>
    <row r="529" spans="1:22" ht="13.8">
      <c r="A529" s="977"/>
      <c r="B529" s="977"/>
      <c r="C529" s="977"/>
      <c r="D529" s="1008"/>
      <c r="E529" s="977"/>
      <c r="F529" s="977"/>
      <c r="G529" s="1008"/>
      <c r="H529" s="1009"/>
      <c r="I529" s="1008"/>
      <c r="J529" s="1008"/>
      <c r="K529" s="1008"/>
      <c r="L529" s="1008"/>
      <c r="M529" s="977"/>
      <c r="N529" s="977"/>
      <c r="O529" s="977"/>
      <c r="P529" s="977"/>
      <c r="Q529" s="977"/>
      <c r="R529" s="977"/>
      <c r="S529" s="977"/>
      <c r="T529" s="977"/>
      <c r="U529" s="977"/>
      <c r="V529" s="977"/>
    </row>
    <row r="530" spans="1:22" ht="13.8">
      <c r="A530" s="977"/>
      <c r="B530" s="977"/>
      <c r="C530" s="977"/>
      <c r="D530" s="1008"/>
      <c r="E530" s="977"/>
      <c r="F530" s="977"/>
      <c r="G530" s="1008"/>
      <c r="H530" s="1009"/>
      <c r="I530" s="1008"/>
      <c r="J530" s="1008"/>
      <c r="K530" s="1008"/>
      <c r="L530" s="1008"/>
      <c r="M530" s="977"/>
      <c r="N530" s="977"/>
      <c r="O530" s="977"/>
      <c r="P530" s="977"/>
      <c r="Q530" s="977"/>
      <c r="R530" s="977"/>
      <c r="S530" s="977"/>
      <c r="T530" s="977"/>
      <c r="U530" s="977"/>
      <c r="V530" s="977"/>
    </row>
    <row r="531" spans="1:22" ht="13.8">
      <c r="A531" s="977"/>
      <c r="B531" s="977"/>
      <c r="C531" s="977"/>
      <c r="D531" s="1008"/>
      <c r="E531" s="977"/>
      <c r="F531" s="977"/>
      <c r="G531" s="1008"/>
      <c r="H531" s="1009"/>
      <c r="I531" s="1008"/>
      <c r="J531" s="1008"/>
      <c r="K531" s="1008"/>
      <c r="L531" s="1008"/>
      <c r="M531" s="977"/>
      <c r="N531" s="977"/>
      <c r="O531" s="977"/>
      <c r="P531" s="977"/>
      <c r="Q531" s="977"/>
      <c r="R531" s="977"/>
      <c r="S531" s="977"/>
      <c r="T531" s="977"/>
      <c r="U531" s="977"/>
      <c r="V531" s="977"/>
    </row>
    <row r="532" spans="1:22" ht="13.8">
      <c r="A532" s="977"/>
      <c r="B532" s="977"/>
      <c r="C532" s="977"/>
      <c r="D532" s="1008"/>
      <c r="E532" s="977"/>
      <c r="F532" s="977"/>
      <c r="G532" s="1008"/>
      <c r="H532" s="1009"/>
      <c r="I532" s="1008"/>
      <c r="J532" s="1008"/>
      <c r="K532" s="1008"/>
      <c r="L532" s="1008"/>
      <c r="M532" s="977"/>
      <c r="N532" s="977"/>
      <c r="O532" s="977"/>
      <c r="P532" s="977"/>
      <c r="Q532" s="977"/>
      <c r="R532" s="977"/>
      <c r="S532" s="977"/>
      <c r="T532" s="977"/>
      <c r="U532" s="977"/>
      <c r="V532" s="977"/>
    </row>
    <row r="533" spans="1:22" ht="13.8">
      <c r="A533" s="977"/>
      <c r="B533" s="977"/>
      <c r="C533" s="977"/>
      <c r="D533" s="1008"/>
      <c r="E533" s="977"/>
      <c r="F533" s="977"/>
      <c r="G533" s="1008"/>
      <c r="H533" s="1009"/>
      <c r="I533" s="1008"/>
      <c r="J533" s="1008"/>
      <c r="K533" s="1008"/>
      <c r="L533" s="1008"/>
      <c r="M533" s="977"/>
      <c r="N533" s="977"/>
      <c r="O533" s="977"/>
      <c r="P533" s="977"/>
      <c r="Q533" s="977"/>
      <c r="R533" s="977"/>
      <c r="S533" s="977"/>
      <c r="T533" s="977"/>
      <c r="U533" s="977"/>
      <c r="V533" s="977"/>
    </row>
    <row r="534" spans="1:22" ht="13.8">
      <c r="A534" s="977"/>
      <c r="B534" s="977"/>
      <c r="C534" s="977"/>
      <c r="D534" s="1008"/>
      <c r="E534" s="977"/>
      <c r="F534" s="977"/>
      <c r="G534" s="1008"/>
      <c r="H534" s="1009"/>
      <c r="I534" s="1008"/>
      <c r="J534" s="1008"/>
      <c r="K534" s="1008"/>
      <c r="L534" s="1008"/>
      <c r="M534" s="977"/>
      <c r="N534" s="977"/>
      <c r="O534" s="977"/>
      <c r="P534" s="977"/>
      <c r="Q534" s="977"/>
      <c r="R534" s="977"/>
      <c r="S534" s="977"/>
      <c r="T534" s="977"/>
      <c r="U534" s="977"/>
      <c r="V534" s="977"/>
    </row>
    <row r="535" spans="1:22" ht="13.8">
      <c r="A535" s="977"/>
      <c r="B535" s="977"/>
      <c r="C535" s="977"/>
      <c r="D535" s="1008"/>
      <c r="E535" s="977"/>
      <c r="F535" s="977"/>
      <c r="G535" s="1008"/>
      <c r="H535" s="1009"/>
      <c r="I535" s="1008"/>
      <c r="J535" s="1008"/>
      <c r="K535" s="1008"/>
      <c r="L535" s="1008"/>
      <c r="M535" s="977"/>
      <c r="N535" s="977"/>
      <c r="O535" s="977"/>
      <c r="P535" s="977"/>
      <c r="Q535" s="977"/>
      <c r="R535" s="977"/>
      <c r="S535" s="977"/>
      <c r="T535" s="977"/>
      <c r="U535" s="977"/>
      <c r="V535" s="977"/>
    </row>
    <row r="536" spans="1:22" ht="13.8">
      <c r="A536" s="977"/>
      <c r="B536" s="977"/>
      <c r="C536" s="977"/>
      <c r="D536" s="1008"/>
      <c r="E536" s="977"/>
      <c r="F536" s="977"/>
      <c r="G536" s="1008"/>
      <c r="H536" s="1009"/>
      <c r="I536" s="1008"/>
      <c r="J536" s="1008"/>
      <c r="K536" s="1008"/>
      <c r="L536" s="1008"/>
      <c r="M536" s="977"/>
      <c r="N536" s="977"/>
      <c r="O536" s="977"/>
      <c r="P536" s="977"/>
      <c r="Q536" s="977"/>
      <c r="R536" s="977"/>
      <c r="S536" s="977"/>
      <c r="T536" s="977"/>
      <c r="U536" s="977"/>
      <c r="V536" s="977"/>
    </row>
    <row r="537" spans="1:22" ht="13.8">
      <c r="A537" s="977"/>
      <c r="B537" s="977"/>
      <c r="C537" s="977"/>
      <c r="D537" s="1008"/>
      <c r="E537" s="977"/>
      <c r="F537" s="977"/>
      <c r="G537" s="1008"/>
      <c r="H537" s="1009"/>
      <c r="I537" s="1008"/>
      <c r="J537" s="1008"/>
      <c r="K537" s="1008"/>
      <c r="L537" s="1008"/>
      <c r="M537" s="977"/>
      <c r="N537" s="977"/>
      <c r="O537" s="977"/>
      <c r="P537" s="977"/>
      <c r="Q537" s="977"/>
      <c r="R537" s="977"/>
      <c r="S537" s="977"/>
      <c r="T537" s="977"/>
      <c r="U537" s="977"/>
      <c r="V537" s="977"/>
    </row>
    <row r="538" spans="1:22" ht="13.8">
      <c r="A538" s="977"/>
      <c r="B538" s="977"/>
      <c r="C538" s="977"/>
      <c r="D538" s="1008"/>
      <c r="E538" s="977"/>
      <c r="F538" s="977"/>
      <c r="G538" s="1008"/>
      <c r="H538" s="1009"/>
      <c r="I538" s="1008"/>
      <c r="J538" s="1008"/>
      <c r="K538" s="1008"/>
      <c r="L538" s="1008"/>
      <c r="M538" s="977"/>
      <c r="N538" s="977"/>
      <c r="O538" s="977"/>
      <c r="P538" s="977"/>
      <c r="Q538" s="977"/>
      <c r="R538" s="977"/>
      <c r="S538" s="977"/>
      <c r="T538" s="977"/>
      <c r="U538" s="977"/>
      <c r="V538" s="977"/>
    </row>
    <row r="539" spans="1:22" ht="13.8">
      <c r="A539" s="977"/>
      <c r="B539" s="977"/>
      <c r="C539" s="977"/>
      <c r="D539" s="1008"/>
      <c r="E539" s="977"/>
      <c r="F539" s="977"/>
      <c r="G539" s="1008"/>
      <c r="H539" s="1009"/>
      <c r="I539" s="1008"/>
      <c r="J539" s="1008"/>
      <c r="K539" s="1008"/>
      <c r="L539" s="1008"/>
      <c r="M539" s="977"/>
      <c r="N539" s="977"/>
      <c r="O539" s="977"/>
      <c r="P539" s="977"/>
      <c r="Q539" s="977"/>
      <c r="R539" s="977"/>
      <c r="S539" s="977"/>
      <c r="T539" s="977"/>
      <c r="U539" s="977"/>
      <c r="V539" s="977"/>
    </row>
    <row r="540" spans="1:22" ht="13.8">
      <c r="A540" s="977"/>
      <c r="B540" s="977"/>
      <c r="C540" s="977"/>
      <c r="D540" s="1008"/>
      <c r="E540" s="977"/>
      <c r="F540" s="977"/>
      <c r="G540" s="1008"/>
      <c r="H540" s="1009"/>
      <c r="I540" s="1008"/>
      <c r="J540" s="1008"/>
      <c r="K540" s="1008"/>
      <c r="L540" s="1008"/>
      <c r="M540" s="977"/>
      <c r="N540" s="977"/>
      <c r="O540" s="977"/>
      <c r="P540" s="977"/>
      <c r="Q540" s="977"/>
      <c r="R540" s="977"/>
      <c r="S540" s="977"/>
      <c r="T540" s="977"/>
      <c r="U540" s="977"/>
      <c r="V540" s="977"/>
    </row>
    <row r="541" spans="1:22" ht="13.8">
      <c r="A541" s="977"/>
      <c r="B541" s="977"/>
      <c r="C541" s="977"/>
      <c r="D541" s="1008"/>
      <c r="E541" s="977"/>
      <c r="F541" s="977"/>
      <c r="G541" s="1008"/>
      <c r="H541" s="1009"/>
      <c r="I541" s="1008"/>
      <c r="J541" s="1008"/>
      <c r="K541" s="1008"/>
      <c r="L541" s="1008"/>
      <c r="M541" s="977"/>
      <c r="N541" s="977"/>
      <c r="O541" s="977"/>
      <c r="P541" s="977"/>
      <c r="Q541" s="977"/>
      <c r="R541" s="977"/>
      <c r="S541" s="977"/>
      <c r="T541" s="977"/>
      <c r="U541" s="977"/>
      <c r="V541" s="977"/>
    </row>
    <row r="542" spans="1:22" ht="13.8">
      <c r="A542" s="977"/>
      <c r="B542" s="977"/>
      <c r="C542" s="977"/>
      <c r="D542" s="1008"/>
      <c r="E542" s="977"/>
      <c r="F542" s="977"/>
      <c r="G542" s="1008"/>
      <c r="H542" s="1009"/>
      <c r="I542" s="1008"/>
      <c r="J542" s="1008"/>
      <c r="K542" s="1008"/>
      <c r="L542" s="1008"/>
      <c r="M542" s="977"/>
      <c r="N542" s="977"/>
      <c r="O542" s="977"/>
      <c r="P542" s="977"/>
      <c r="Q542" s="977"/>
      <c r="R542" s="977"/>
      <c r="S542" s="977"/>
      <c r="T542" s="977"/>
      <c r="U542" s="977"/>
      <c r="V542" s="977"/>
    </row>
    <row r="543" spans="1:22" ht="13.8">
      <c r="A543" s="977"/>
      <c r="B543" s="977"/>
      <c r="C543" s="977"/>
      <c r="D543" s="1008"/>
      <c r="E543" s="977"/>
      <c r="F543" s="977"/>
      <c r="G543" s="1008"/>
      <c r="H543" s="1009"/>
      <c r="I543" s="1008"/>
      <c r="J543" s="1008"/>
      <c r="K543" s="1008"/>
      <c r="L543" s="1008"/>
      <c r="M543" s="977"/>
      <c r="N543" s="977"/>
      <c r="O543" s="977"/>
      <c r="P543" s="977"/>
      <c r="Q543" s="977"/>
      <c r="R543" s="977"/>
      <c r="S543" s="977"/>
      <c r="T543" s="977"/>
      <c r="U543" s="977"/>
      <c r="V543" s="977"/>
    </row>
    <row r="544" spans="1:22" ht="13.8">
      <c r="A544" s="977"/>
      <c r="B544" s="977"/>
      <c r="C544" s="977"/>
      <c r="D544" s="1008"/>
      <c r="E544" s="977"/>
      <c r="F544" s="977"/>
      <c r="G544" s="1008"/>
      <c r="H544" s="1009"/>
      <c r="I544" s="1008"/>
      <c r="J544" s="1008"/>
      <c r="K544" s="1008"/>
      <c r="L544" s="1008"/>
      <c r="M544" s="977"/>
      <c r="N544" s="977"/>
      <c r="O544" s="977"/>
      <c r="P544" s="977"/>
      <c r="Q544" s="977"/>
      <c r="R544" s="977"/>
      <c r="S544" s="977"/>
      <c r="T544" s="977"/>
      <c r="U544" s="977"/>
      <c r="V544" s="977"/>
    </row>
    <row r="545" spans="1:22" ht="13.8">
      <c r="A545" s="977"/>
      <c r="B545" s="977"/>
      <c r="C545" s="977"/>
      <c r="D545" s="1008"/>
      <c r="E545" s="977"/>
      <c r="F545" s="977"/>
      <c r="G545" s="1008"/>
      <c r="H545" s="1009"/>
      <c r="I545" s="1008"/>
      <c r="J545" s="1008"/>
      <c r="K545" s="1008"/>
      <c r="L545" s="1008"/>
      <c r="M545" s="977"/>
      <c r="N545" s="977"/>
      <c r="O545" s="977"/>
      <c r="P545" s="977"/>
      <c r="Q545" s="977"/>
      <c r="R545" s="977"/>
      <c r="S545" s="977"/>
      <c r="T545" s="977"/>
      <c r="U545" s="977"/>
      <c r="V545" s="977"/>
    </row>
    <row r="546" spans="1:22" ht="13.8">
      <c r="A546" s="977"/>
      <c r="B546" s="977"/>
      <c r="C546" s="977"/>
      <c r="D546" s="1008"/>
      <c r="E546" s="977"/>
      <c r="F546" s="977"/>
      <c r="G546" s="1008"/>
      <c r="H546" s="1009"/>
      <c r="I546" s="1008"/>
      <c r="J546" s="1008"/>
      <c r="K546" s="1008"/>
      <c r="L546" s="1008"/>
      <c r="M546" s="977"/>
      <c r="N546" s="977"/>
      <c r="O546" s="977"/>
      <c r="P546" s="977"/>
      <c r="Q546" s="977"/>
      <c r="R546" s="977"/>
      <c r="S546" s="977"/>
      <c r="T546" s="977"/>
      <c r="U546" s="977"/>
      <c r="V546" s="977"/>
    </row>
    <row r="547" spans="1:22" ht="13.8">
      <c r="A547" s="977"/>
      <c r="B547" s="977"/>
      <c r="C547" s="977"/>
      <c r="D547" s="1008"/>
      <c r="E547" s="977"/>
      <c r="F547" s="977"/>
      <c r="G547" s="1008"/>
      <c r="H547" s="1009"/>
      <c r="I547" s="1008"/>
      <c r="J547" s="1008"/>
      <c r="K547" s="1008"/>
      <c r="L547" s="1008"/>
      <c r="M547" s="977"/>
      <c r="N547" s="977"/>
      <c r="O547" s="977"/>
      <c r="P547" s="977"/>
      <c r="Q547" s="977"/>
      <c r="R547" s="977"/>
      <c r="S547" s="977"/>
      <c r="T547" s="977"/>
      <c r="U547" s="977"/>
      <c r="V547" s="977"/>
    </row>
    <row r="548" spans="1:22" ht="13.8">
      <c r="A548" s="977"/>
      <c r="B548" s="977"/>
      <c r="C548" s="977"/>
      <c r="D548" s="1008"/>
      <c r="E548" s="977"/>
      <c r="F548" s="977"/>
      <c r="G548" s="1008"/>
      <c r="H548" s="1009"/>
      <c r="I548" s="1008"/>
      <c r="J548" s="1008"/>
      <c r="K548" s="1008"/>
      <c r="L548" s="1008"/>
      <c r="M548" s="977"/>
      <c r="N548" s="977"/>
      <c r="O548" s="977"/>
      <c r="P548" s="977"/>
      <c r="Q548" s="977"/>
      <c r="R548" s="977"/>
      <c r="S548" s="977"/>
      <c r="T548" s="977"/>
      <c r="U548" s="977"/>
      <c r="V548" s="977"/>
    </row>
    <row r="549" spans="1:22" ht="13.8">
      <c r="A549" s="977"/>
      <c r="B549" s="977"/>
      <c r="C549" s="977"/>
      <c r="D549" s="1008"/>
      <c r="E549" s="977"/>
      <c r="F549" s="977"/>
      <c r="G549" s="1008"/>
      <c r="H549" s="1009"/>
      <c r="I549" s="1008"/>
      <c r="J549" s="1008"/>
      <c r="K549" s="1008"/>
      <c r="L549" s="1008"/>
      <c r="M549" s="977"/>
      <c r="N549" s="977"/>
      <c r="O549" s="977"/>
      <c r="P549" s="977"/>
      <c r="Q549" s="977"/>
      <c r="R549" s="977"/>
      <c r="S549" s="977"/>
      <c r="T549" s="977"/>
      <c r="U549" s="977"/>
      <c r="V549" s="977"/>
    </row>
    <row r="550" spans="1:22" ht="13.8">
      <c r="A550" s="977"/>
      <c r="B550" s="977"/>
      <c r="C550" s="977"/>
      <c r="D550" s="1008"/>
      <c r="E550" s="977"/>
      <c r="F550" s="977"/>
      <c r="G550" s="1008"/>
      <c r="H550" s="1009"/>
      <c r="I550" s="1008"/>
      <c r="J550" s="1008"/>
      <c r="K550" s="1008"/>
      <c r="L550" s="1008"/>
      <c r="M550" s="977"/>
      <c r="N550" s="977"/>
      <c r="O550" s="977"/>
      <c r="P550" s="977"/>
      <c r="Q550" s="977"/>
      <c r="R550" s="977"/>
      <c r="S550" s="977"/>
      <c r="T550" s="977"/>
      <c r="U550" s="977"/>
      <c r="V550" s="977"/>
    </row>
    <row r="551" spans="1:22" ht="13.8">
      <c r="A551" s="977"/>
      <c r="B551" s="977"/>
      <c r="C551" s="977"/>
      <c r="D551" s="1008"/>
      <c r="E551" s="977"/>
      <c r="F551" s="977"/>
      <c r="G551" s="1008"/>
      <c r="H551" s="1009"/>
      <c r="I551" s="1008"/>
      <c r="J551" s="1008"/>
      <c r="K551" s="1008"/>
      <c r="L551" s="1008"/>
      <c r="M551" s="977"/>
      <c r="N551" s="977"/>
      <c r="O551" s="977"/>
      <c r="P551" s="977"/>
      <c r="Q551" s="977"/>
      <c r="R551" s="977"/>
      <c r="S551" s="977"/>
      <c r="T551" s="977"/>
      <c r="U551" s="977"/>
      <c r="V551" s="977"/>
    </row>
    <row r="552" spans="1:22" ht="13.8">
      <c r="A552" s="977"/>
      <c r="B552" s="977"/>
      <c r="C552" s="977"/>
      <c r="D552" s="1008"/>
      <c r="E552" s="977"/>
      <c r="F552" s="977"/>
      <c r="G552" s="1008"/>
      <c r="H552" s="1009"/>
      <c r="I552" s="1008"/>
      <c r="J552" s="1008"/>
      <c r="K552" s="1008"/>
      <c r="L552" s="1008"/>
      <c r="M552" s="977"/>
      <c r="N552" s="977"/>
      <c r="O552" s="977"/>
      <c r="P552" s="977"/>
      <c r="Q552" s="977"/>
      <c r="R552" s="977"/>
      <c r="S552" s="977"/>
      <c r="T552" s="977"/>
      <c r="U552" s="977"/>
      <c r="V552" s="977"/>
    </row>
    <row r="553" spans="1:22" ht="13.8">
      <c r="A553" s="977"/>
      <c r="B553" s="977"/>
      <c r="C553" s="977"/>
      <c r="D553" s="1008"/>
      <c r="E553" s="977"/>
      <c r="F553" s="977"/>
      <c r="G553" s="1008"/>
      <c r="H553" s="1009"/>
      <c r="I553" s="1008"/>
      <c r="J553" s="1008"/>
      <c r="K553" s="1008"/>
      <c r="L553" s="1008"/>
      <c r="M553" s="977"/>
      <c r="N553" s="977"/>
      <c r="O553" s="977"/>
      <c r="P553" s="977"/>
      <c r="Q553" s="977"/>
      <c r="R553" s="977"/>
      <c r="S553" s="977"/>
      <c r="T553" s="977"/>
      <c r="U553" s="977"/>
      <c r="V553" s="977"/>
    </row>
    <row r="554" spans="1:22" ht="13.8">
      <c r="A554" s="977"/>
      <c r="B554" s="977"/>
      <c r="C554" s="977"/>
      <c r="D554" s="1008"/>
      <c r="E554" s="977"/>
      <c r="F554" s="977"/>
      <c r="G554" s="1008"/>
      <c r="H554" s="1009"/>
      <c r="I554" s="1008"/>
      <c r="J554" s="1008"/>
      <c r="K554" s="1008"/>
      <c r="L554" s="1008"/>
      <c r="M554" s="977"/>
      <c r="N554" s="977"/>
      <c r="O554" s="977"/>
      <c r="P554" s="977"/>
      <c r="Q554" s="977"/>
      <c r="R554" s="977"/>
      <c r="S554" s="977"/>
      <c r="T554" s="977"/>
      <c r="U554" s="977"/>
      <c r="V554" s="977"/>
    </row>
    <row r="555" spans="1:22" ht="13.8">
      <c r="A555" s="977"/>
      <c r="B555" s="977"/>
      <c r="C555" s="977"/>
      <c r="D555" s="1008"/>
      <c r="E555" s="977"/>
      <c r="F555" s="977"/>
      <c r="G555" s="1008"/>
      <c r="H555" s="1009"/>
      <c r="I555" s="1008"/>
      <c r="J555" s="1008"/>
      <c r="K555" s="1008"/>
      <c r="L555" s="1008"/>
      <c r="M555" s="977"/>
      <c r="N555" s="977"/>
      <c r="O555" s="977"/>
      <c r="P555" s="977"/>
      <c r="Q555" s="977"/>
      <c r="R555" s="977"/>
      <c r="S555" s="977"/>
      <c r="T555" s="977"/>
      <c r="U555" s="977"/>
      <c r="V555" s="977"/>
    </row>
    <row r="556" spans="1:22" ht="13.8">
      <c r="A556" s="977"/>
      <c r="B556" s="977"/>
      <c r="C556" s="977"/>
      <c r="D556" s="1008"/>
      <c r="E556" s="977"/>
      <c r="F556" s="977"/>
      <c r="G556" s="1008"/>
      <c r="H556" s="1009"/>
      <c r="I556" s="1008"/>
      <c r="J556" s="1008"/>
      <c r="K556" s="1008"/>
      <c r="L556" s="1008"/>
      <c r="M556" s="977"/>
      <c r="N556" s="977"/>
      <c r="O556" s="977"/>
      <c r="P556" s="977"/>
      <c r="Q556" s="977"/>
      <c r="R556" s="977"/>
      <c r="S556" s="977"/>
      <c r="T556" s="977"/>
      <c r="U556" s="977"/>
      <c r="V556" s="977"/>
    </row>
    <row r="557" spans="1:22" ht="13.8">
      <c r="A557" s="977"/>
      <c r="B557" s="977"/>
      <c r="C557" s="977"/>
      <c r="D557" s="1008"/>
      <c r="E557" s="977"/>
      <c r="F557" s="977"/>
      <c r="G557" s="1008"/>
      <c r="H557" s="1009"/>
      <c r="I557" s="1008"/>
      <c r="J557" s="1008"/>
      <c r="K557" s="1008"/>
      <c r="L557" s="1008"/>
      <c r="M557" s="977"/>
      <c r="N557" s="977"/>
      <c r="O557" s="977"/>
      <c r="P557" s="977"/>
      <c r="Q557" s="977"/>
      <c r="R557" s="977"/>
      <c r="S557" s="977"/>
      <c r="T557" s="977"/>
      <c r="U557" s="977"/>
      <c r="V557" s="977"/>
    </row>
    <row r="558" spans="1:22" ht="13.8">
      <c r="A558" s="977"/>
      <c r="B558" s="977"/>
      <c r="C558" s="977"/>
      <c r="D558" s="1008"/>
      <c r="E558" s="977"/>
      <c r="F558" s="977"/>
      <c r="G558" s="1008"/>
      <c r="H558" s="1009"/>
      <c r="I558" s="1008"/>
      <c r="J558" s="1008"/>
      <c r="K558" s="1008"/>
      <c r="L558" s="1008"/>
      <c r="M558" s="977"/>
      <c r="N558" s="977"/>
      <c r="O558" s="977"/>
      <c r="P558" s="977"/>
      <c r="Q558" s="977"/>
      <c r="R558" s="977"/>
      <c r="S558" s="977"/>
      <c r="T558" s="977"/>
      <c r="U558" s="977"/>
      <c r="V558" s="977"/>
    </row>
    <row r="559" spans="1:22" ht="13.8">
      <c r="A559" s="977"/>
      <c r="B559" s="977"/>
      <c r="C559" s="977"/>
      <c r="D559" s="1008"/>
      <c r="E559" s="977"/>
      <c r="F559" s="977"/>
      <c r="G559" s="1008"/>
      <c r="H559" s="1009"/>
      <c r="I559" s="1008"/>
      <c r="J559" s="1008"/>
      <c r="K559" s="1008"/>
      <c r="L559" s="1008"/>
      <c r="M559" s="977"/>
      <c r="N559" s="977"/>
      <c r="O559" s="977"/>
      <c r="P559" s="977"/>
      <c r="Q559" s="977"/>
      <c r="R559" s="977"/>
      <c r="S559" s="977"/>
      <c r="T559" s="977"/>
      <c r="U559" s="977"/>
      <c r="V559" s="977"/>
    </row>
    <row r="560" spans="1:22" ht="13.8">
      <c r="A560" s="977"/>
      <c r="B560" s="977"/>
      <c r="C560" s="977"/>
      <c r="D560" s="1008"/>
      <c r="E560" s="977"/>
      <c r="F560" s="977"/>
      <c r="G560" s="1008"/>
      <c r="H560" s="1009"/>
      <c r="I560" s="1008"/>
      <c r="J560" s="1008"/>
      <c r="K560" s="1008"/>
      <c r="L560" s="1008"/>
      <c r="M560" s="977"/>
      <c r="N560" s="977"/>
      <c r="O560" s="977"/>
      <c r="P560" s="977"/>
      <c r="Q560" s="977"/>
      <c r="R560" s="977"/>
      <c r="S560" s="977"/>
      <c r="T560" s="977"/>
      <c r="U560" s="977"/>
      <c r="V560" s="977"/>
    </row>
    <row r="561" spans="1:22" ht="13.8">
      <c r="A561" s="977"/>
      <c r="B561" s="977"/>
      <c r="C561" s="977"/>
      <c r="D561" s="1008"/>
      <c r="E561" s="977"/>
      <c r="F561" s="977"/>
      <c r="G561" s="1008"/>
      <c r="H561" s="1009"/>
      <c r="I561" s="1008"/>
      <c r="J561" s="1008"/>
      <c r="K561" s="1008"/>
      <c r="L561" s="1008"/>
      <c r="M561" s="977"/>
      <c r="N561" s="977"/>
      <c r="O561" s="977"/>
      <c r="P561" s="977"/>
      <c r="Q561" s="977"/>
      <c r="R561" s="977"/>
      <c r="S561" s="977"/>
      <c r="T561" s="977"/>
      <c r="U561" s="977"/>
      <c r="V561" s="977"/>
    </row>
    <row r="562" spans="1:22" ht="13.8">
      <c r="A562" s="977"/>
      <c r="B562" s="977"/>
      <c r="C562" s="977"/>
      <c r="D562" s="1008"/>
      <c r="E562" s="977"/>
      <c r="F562" s="977"/>
      <c r="G562" s="1008"/>
      <c r="H562" s="1009"/>
      <c r="I562" s="1008"/>
      <c r="J562" s="1008"/>
      <c r="K562" s="1008"/>
      <c r="L562" s="1008"/>
      <c r="M562" s="977"/>
      <c r="N562" s="977"/>
      <c r="O562" s="977"/>
      <c r="P562" s="977"/>
      <c r="Q562" s="977"/>
      <c r="R562" s="977"/>
      <c r="S562" s="977"/>
      <c r="T562" s="977"/>
      <c r="U562" s="977"/>
      <c r="V562" s="977"/>
    </row>
    <row r="563" spans="1:22" ht="13.8">
      <c r="A563" s="977"/>
      <c r="B563" s="977"/>
      <c r="C563" s="977"/>
      <c r="D563" s="1008"/>
      <c r="E563" s="977"/>
      <c r="F563" s="977"/>
      <c r="G563" s="1008"/>
      <c r="H563" s="1009"/>
      <c r="I563" s="1008"/>
      <c r="J563" s="1008"/>
      <c r="K563" s="1008"/>
      <c r="L563" s="1008"/>
      <c r="M563" s="977"/>
      <c r="N563" s="977"/>
      <c r="O563" s="977"/>
      <c r="P563" s="977"/>
      <c r="Q563" s="977"/>
      <c r="R563" s="977"/>
      <c r="S563" s="977"/>
      <c r="T563" s="977"/>
      <c r="U563" s="977"/>
      <c r="V563" s="977"/>
    </row>
    <row r="564" spans="1:22" ht="13.8">
      <c r="A564" s="977"/>
      <c r="B564" s="977"/>
      <c r="C564" s="977"/>
      <c r="D564" s="1008"/>
      <c r="E564" s="977"/>
      <c r="F564" s="977"/>
      <c r="G564" s="1008"/>
      <c r="H564" s="1009"/>
      <c r="I564" s="1008"/>
      <c r="J564" s="1008"/>
      <c r="K564" s="1008"/>
      <c r="L564" s="1008"/>
      <c r="M564" s="977"/>
      <c r="N564" s="977"/>
      <c r="O564" s="977"/>
      <c r="P564" s="977"/>
      <c r="Q564" s="977"/>
      <c r="R564" s="977"/>
      <c r="S564" s="977"/>
      <c r="T564" s="977"/>
      <c r="U564" s="977"/>
      <c r="V564" s="977"/>
    </row>
    <row r="565" spans="1:22" ht="13.8">
      <c r="A565" s="977"/>
      <c r="B565" s="977"/>
      <c r="C565" s="977"/>
      <c r="D565" s="1008"/>
      <c r="E565" s="977"/>
      <c r="F565" s="977"/>
      <c r="G565" s="1008"/>
      <c r="H565" s="1009"/>
      <c r="I565" s="1008"/>
      <c r="J565" s="1008"/>
      <c r="K565" s="1008"/>
      <c r="L565" s="1008"/>
      <c r="M565" s="977"/>
      <c r="N565" s="977"/>
      <c r="O565" s="977"/>
      <c r="P565" s="977"/>
      <c r="Q565" s="977"/>
      <c r="R565" s="977"/>
      <c r="S565" s="977"/>
      <c r="T565" s="977"/>
      <c r="U565" s="977"/>
      <c r="V565" s="977"/>
    </row>
    <row r="566" spans="1:22" ht="13.8">
      <c r="A566" s="977"/>
      <c r="B566" s="977"/>
      <c r="C566" s="977"/>
      <c r="D566" s="1008"/>
      <c r="E566" s="977"/>
      <c r="F566" s="977"/>
      <c r="G566" s="1008"/>
      <c r="H566" s="1009"/>
      <c r="I566" s="1008"/>
      <c r="J566" s="1008"/>
      <c r="K566" s="1008"/>
      <c r="L566" s="1008"/>
      <c r="M566" s="977"/>
      <c r="N566" s="977"/>
      <c r="O566" s="977"/>
      <c r="P566" s="977"/>
      <c r="Q566" s="977"/>
      <c r="R566" s="977"/>
      <c r="S566" s="977"/>
      <c r="T566" s="977"/>
      <c r="U566" s="977"/>
      <c r="V566" s="977"/>
    </row>
    <row r="567" spans="1:22" ht="13.8">
      <c r="A567" s="977"/>
      <c r="B567" s="977"/>
      <c r="C567" s="977"/>
      <c r="D567" s="1008"/>
      <c r="E567" s="977"/>
      <c r="F567" s="977"/>
      <c r="G567" s="1008"/>
      <c r="H567" s="1009"/>
      <c r="I567" s="1008"/>
      <c r="J567" s="1008"/>
      <c r="K567" s="1008"/>
      <c r="L567" s="1008"/>
      <c r="M567" s="977"/>
      <c r="N567" s="977"/>
      <c r="O567" s="977"/>
      <c r="P567" s="977"/>
      <c r="Q567" s="977"/>
      <c r="R567" s="977"/>
      <c r="S567" s="977"/>
      <c r="T567" s="977"/>
      <c r="U567" s="977"/>
      <c r="V567" s="977"/>
    </row>
    <row r="568" spans="1:22" ht="13.8">
      <c r="A568" s="977"/>
      <c r="B568" s="977"/>
      <c r="C568" s="977"/>
      <c r="D568" s="1008"/>
      <c r="E568" s="977"/>
      <c r="F568" s="977"/>
      <c r="G568" s="1008"/>
      <c r="H568" s="1009"/>
      <c r="I568" s="1008"/>
      <c r="J568" s="1008"/>
      <c r="K568" s="1008"/>
      <c r="L568" s="1008"/>
      <c r="M568" s="977"/>
      <c r="N568" s="977"/>
      <c r="O568" s="977"/>
      <c r="P568" s="977"/>
      <c r="Q568" s="977"/>
      <c r="R568" s="977"/>
      <c r="S568" s="977"/>
      <c r="T568" s="977"/>
      <c r="U568" s="977"/>
      <c r="V568" s="977"/>
    </row>
    <row r="569" spans="1:22" ht="13.8">
      <c r="A569" s="977"/>
      <c r="B569" s="977"/>
      <c r="C569" s="977"/>
      <c r="D569" s="1008"/>
      <c r="E569" s="977"/>
      <c r="F569" s="977"/>
      <c r="G569" s="1008"/>
      <c r="H569" s="1009"/>
      <c r="I569" s="1008"/>
      <c r="J569" s="1008"/>
      <c r="K569" s="1008"/>
      <c r="L569" s="1008"/>
      <c r="M569" s="977"/>
      <c r="N569" s="977"/>
      <c r="O569" s="977"/>
      <c r="P569" s="977"/>
      <c r="Q569" s="977"/>
      <c r="R569" s="977"/>
      <c r="S569" s="977"/>
      <c r="T569" s="977"/>
      <c r="U569" s="977"/>
      <c r="V569" s="977"/>
    </row>
    <row r="570" spans="1:22" ht="13.8">
      <c r="A570" s="977"/>
      <c r="B570" s="977"/>
      <c r="C570" s="977"/>
      <c r="D570" s="1008"/>
      <c r="E570" s="977"/>
      <c r="F570" s="977"/>
      <c r="G570" s="1008"/>
      <c r="H570" s="1009"/>
      <c r="I570" s="1008"/>
      <c r="J570" s="1008"/>
      <c r="K570" s="1008"/>
      <c r="L570" s="1008"/>
      <c r="M570" s="977"/>
      <c r="N570" s="977"/>
      <c r="O570" s="977"/>
      <c r="P570" s="977"/>
      <c r="Q570" s="977"/>
      <c r="R570" s="977"/>
      <c r="S570" s="977"/>
      <c r="T570" s="977"/>
      <c r="U570" s="977"/>
      <c r="V570" s="977"/>
    </row>
    <row r="571" spans="1:22" ht="13.8">
      <c r="A571" s="977"/>
      <c r="B571" s="977"/>
      <c r="C571" s="977"/>
      <c r="D571" s="1008"/>
      <c r="E571" s="977"/>
      <c r="F571" s="977"/>
      <c r="G571" s="1008"/>
      <c r="H571" s="1009"/>
      <c r="I571" s="1008"/>
      <c r="J571" s="1008"/>
      <c r="K571" s="1008"/>
      <c r="L571" s="1008"/>
      <c r="M571" s="977"/>
      <c r="N571" s="977"/>
      <c r="O571" s="977"/>
      <c r="P571" s="977"/>
      <c r="Q571" s="977"/>
      <c r="R571" s="977"/>
      <c r="S571" s="977"/>
      <c r="T571" s="977"/>
      <c r="U571" s="977"/>
      <c r="V571" s="977"/>
    </row>
    <row r="572" spans="1:22" ht="13.8">
      <c r="A572" s="977"/>
      <c r="B572" s="977"/>
      <c r="C572" s="977"/>
      <c r="D572" s="1008"/>
      <c r="E572" s="977"/>
      <c r="F572" s="977"/>
      <c r="G572" s="1008"/>
      <c r="H572" s="1009"/>
      <c r="I572" s="1008"/>
      <c r="J572" s="1008"/>
      <c r="K572" s="1008"/>
      <c r="L572" s="1008"/>
      <c r="M572" s="977"/>
      <c r="N572" s="977"/>
      <c r="O572" s="977"/>
      <c r="P572" s="977"/>
      <c r="Q572" s="977"/>
      <c r="R572" s="977"/>
      <c r="S572" s="977"/>
      <c r="T572" s="977"/>
      <c r="U572" s="977"/>
      <c r="V572" s="977"/>
    </row>
    <row r="573" spans="1:22" ht="13.8">
      <c r="A573" s="977"/>
      <c r="B573" s="977"/>
      <c r="C573" s="977"/>
      <c r="D573" s="1008"/>
      <c r="E573" s="977"/>
      <c r="F573" s="977"/>
      <c r="G573" s="1008"/>
      <c r="H573" s="1009"/>
      <c r="I573" s="1008"/>
      <c r="J573" s="1008"/>
      <c r="K573" s="1008"/>
      <c r="L573" s="1008"/>
      <c r="M573" s="977"/>
      <c r="N573" s="977"/>
      <c r="O573" s="977"/>
      <c r="P573" s="977"/>
      <c r="Q573" s="977"/>
      <c r="R573" s="977"/>
      <c r="S573" s="977"/>
      <c r="T573" s="977"/>
      <c r="U573" s="977"/>
      <c r="V573" s="977"/>
    </row>
    <row r="574" spans="1:22" ht="13.8">
      <c r="A574" s="977"/>
      <c r="B574" s="977"/>
      <c r="C574" s="977"/>
      <c r="D574" s="1008"/>
      <c r="E574" s="977"/>
      <c r="F574" s="977"/>
      <c r="G574" s="1008"/>
      <c r="H574" s="1009"/>
      <c r="I574" s="1008"/>
      <c r="J574" s="1008"/>
      <c r="K574" s="1008"/>
      <c r="L574" s="1008"/>
      <c r="M574" s="977"/>
      <c r="N574" s="977"/>
      <c r="O574" s="977"/>
      <c r="P574" s="977"/>
      <c r="Q574" s="977"/>
      <c r="R574" s="977"/>
      <c r="S574" s="977"/>
      <c r="T574" s="977"/>
      <c r="U574" s="977"/>
      <c r="V574" s="977"/>
    </row>
    <row r="575" spans="1:22" ht="13.8">
      <c r="A575" s="977"/>
      <c r="B575" s="977"/>
      <c r="C575" s="977"/>
      <c r="D575" s="1008"/>
      <c r="E575" s="977"/>
      <c r="F575" s="977"/>
      <c r="G575" s="1008"/>
      <c r="H575" s="1009"/>
      <c r="I575" s="1008"/>
      <c r="J575" s="1008"/>
      <c r="K575" s="1008"/>
      <c r="L575" s="1008"/>
      <c r="M575" s="977"/>
      <c r="N575" s="977"/>
      <c r="O575" s="977"/>
      <c r="P575" s="977"/>
      <c r="Q575" s="977"/>
      <c r="R575" s="977"/>
      <c r="S575" s="977"/>
      <c r="T575" s="977"/>
      <c r="U575" s="977"/>
      <c r="V575" s="977"/>
    </row>
    <row r="576" spans="1:22" ht="13.8">
      <c r="A576" s="977"/>
      <c r="B576" s="977"/>
      <c r="C576" s="977"/>
      <c r="D576" s="1008"/>
      <c r="E576" s="977"/>
      <c r="F576" s="977"/>
      <c r="G576" s="1008"/>
      <c r="H576" s="1009"/>
      <c r="I576" s="1008"/>
      <c r="J576" s="1008"/>
      <c r="K576" s="1008"/>
      <c r="L576" s="1008"/>
      <c r="M576" s="977"/>
      <c r="N576" s="977"/>
      <c r="O576" s="977"/>
      <c r="P576" s="977"/>
      <c r="Q576" s="977"/>
      <c r="R576" s="977"/>
      <c r="S576" s="977"/>
      <c r="T576" s="977"/>
      <c r="U576" s="977"/>
      <c r="V576" s="977"/>
    </row>
    <row r="577" spans="1:22" ht="13.8">
      <c r="A577" s="977"/>
      <c r="B577" s="977"/>
      <c r="C577" s="977"/>
      <c r="D577" s="1008"/>
      <c r="E577" s="977"/>
      <c r="F577" s="977"/>
      <c r="G577" s="1008"/>
      <c r="H577" s="1009"/>
      <c r="I577" s="1008"/>
      <c r="J577" s="1008"/>
      <c r="K577" s="1008"/>
      <c r="L577" s="1008"/>
      <c r="M577" s="977"/>
      <c r="N577" s="977"/>
      <c r="O577" s="977"/>
      <c r="P577" s="977"/>
      <c r="Q577" s="977"/>
      <c r="R577" s="977"/>
      <c r="S577" s="977"/>
      <c r="T577" s="977"/>
      <c r="U577" s="977"/>
      <c r="V577" s="977"/>
    </row>
    <row r="578" spans="1:22" ht="13.8">
      <c r="A578" s="977"/>
      <c r="B578" s="977"/>
      <c r="C578" s="977"/>
      <c r="D578" s="1008"/>
      <c r="E578" s="977"/>
      <c r="F578" s="977"/>
      <c r="G578" s="1008"/>
      <c r="H578" s="1009"/>
      <c r="I578" s="1008"/>
      <c r="J578" s="1008"/>
      <c r="K578" s="1008"/>
      <c r="L578" s="1008"/>
      <c r="M578" s="977"/>
      <c r="N578" s="977"/>
      <c r="O578" s="977"/>
      <c r="P578" s="977"/>
      <c r="Q578" s="977"/>
      <c r="R578" s="977"/>
      <c r="S578" s="977"/>
      <c r="T578" s="977"/>
      <c r="U578" s="977"/>
      <c r="V578" s="977"/>
    </row>
    <row r="579" spans="1:22" ht="13.8">
      <c r="A579" s="977"/>
      <c r="B579" s="977"/>
      <c r="C579" s="977"/>
      <c r="D579" s="1008"/>
      <c r="E579" s="977"/>
      <c r="F579" s="977"/>
      <c r="G579" s="1008"/>
      <c r="H579" s="1009"/>
      <c r="I579" s="1008"/>
      <c r="J579" s="1008"/>
      <c r="K579" s="1008"/>
      <c r="L579" s="1008"/>
      <c r="M579" s="977"/>
      <c r="N579" s="977"/>
      <c r="O579" s="977"/>
      <c r="P579" s="977"/>
      <c r="Q579" s="977"/>
      <c r="R579" s="977"/>
      <c r="S579" s="977"/>
      <c r="T579" s="977"/>
      <c r="U579" s="977"/>
      <c r="V579" s="977"/>
    </row>
    <row r="580" spans="1:22" ht="13.8">
      <c r="A580" s="977"/>
      <c r="B580" s="977"/>
      <c r="C580" s="977"/>
      <c r="D580" s="1008"/>
      <c r="E580" s="977"/>
      <c r="F580" s="977"/>
      <c r="G580" s="1008"/>
      <c r="H580" s="1009"/>
      <c r="I580" s="1008"/>
      <c r="J580" s="1008"/>
      <c r="K580" s="1008"/>
      <c r="L580" s="1008"/>
      <c r="M580" s="977"/>
      <c r="N580" s="977"/>
      <c r="O580" s="977"/>
      <c r="P580" s="977"/>
      <c r="Q580" s="977"/>
      <c r="R580" s="977"/>
      <c r="S580" s="977"/>
      <c r="T580" s="977"/>
      <c r="U580" s="977"/>
      <c r="V580" s="977"/>
    </row>
    <row r="581" spans="1:22" ht="13.8">
      <c r="A581" s="977"/>
      <c r="B581" s="977"/>
      <c r="C581" s="977"/>
      <c r="D581" s="1008"/>
      <c r="E581" s="977"/>
      <c r="F581" s="977"/>
      <c r="G581" s="1008"/>
      <c r="H581" s="1009"/>
      <c r="I581" s="1008"/>
      <c r="J581" s="1008"/>
      <c r="K581" s="1008"/>
      <c r="L581" s="1008"/>
      <c r="M581" s="977"/>
      <c r="N581" s="977"/>
      <c r="O581" s="977"/>
      <c r="P581" s="977"/>
      <c r="Q581" s="977"/>
      <c r="R581" s="977"/>
      <c r="S581" s="977"/>
      <c r="T581" s="977"/>
      <c r="U581" s="977"/>
      <c r="V581" s="977"/>
    </row>
    <row r="582" spans="1:22" ht="13.8">
      <c r="A582" s="977"/>
      <c r="B582" s="977"/>
      <c r="C582" s="977"/>
      <c r="D582" s="1008"/>
      <c r="E582" s="977"/>
      <c r="F582" s="977"/>
      <c r="G582" s="1008"/>
      <c r="H582" s="1009"/>
      <c r="I582" s="1008"/>
      <c r="J582" s="1008"/>
      <c r="K582" s="1008"/>
      <c r="L582" s="1008"/>
      <c r="M582" s="977"/>
      <c r="N582" s="977"/>
      <c r="O582" s="977"/>
      <c r="P582" s="977"/>
      <c r="Q582" s="977"/>
      <c r="R582" s="977"/>
      <c r="S582" s="977"/>
      <c r="T582" s="977"/>
      <c r="U582" s="977"/>
      <c r="V582" s="977"/>
    </row>
    <row r="583" spans="1:22" ht="13.8">
      <c r="A583" s="977"/>
      <c r="B583" s="977"/>
      <c r="C583" s="977"/>
      <c r="D583" s="1008"/>
      <c r="E583" s="977"/>
      <c r="F583" s="977"/>
      <c r="G583" s="1008"/>
      <c r="H583" s="1009"/>
      <c r="I583" s="1008"/>
      <c r="J583" s="1008"/>
      <c r="K583" s="1008"/>
      <c r="L583" s="1008"/>
      <c r="M583" s="977"/>
      <c r="N583" s="977"/>
      <c r="O583" s="977"/>
      <c r="P583" s="977"/>
      <c r="Q583" s="977"/>
      <c r="R583" s="977"/>
      <c r="S583" s="977"/>
      <c r="T583" s="977"/>
      <c r="U583" s="977"/>
      <c r="V583" s="977"/>
    </row>
    <row r="584" spans="1:22" ht="13.8">
      <c r="A584" s="977"/>
      <c r="B584" s="977"/>
      <c r="C584" s="977"/>
      <c r="D584" s="1008"/>
      <c r="E584" s="977"/>
      <c r="F584" s="977"/>
      <c r="G584" s="1008"/>
      <c r="H584" s="1009"/>
      <c r="I584" s="1008"/>
      <c r="J584" s="1008"/>
      <c r="K584" s="1008"/>
      <c r="L584" s="1008"/>
      <c r="M584" s="977"/>
      <c r="N584" s="977"/>
      <c r="O584" s="977"/>
      <c r="P584" s="977"/>
      <c r="Q584" s="977"/>
      <c r="R584" s="977"/>
      <c r="S584" s="977"/>
      <c r="T584" s="977"/>
      <c r="U584" s="977"/>
      <c r="V584" s="977"/>
    </row>
    <row r="585" spans="1:22" ht="13.8">
      <c r="A585" s="977"/>
      <c r="B585" s="977"/>
      <c r="C585" s="977"/>
      <c r="D585" s="1008"/>
      <c r="E585" s="977"/>
      <c r="F585" s="977"/>
      <c r="G585" s="1008"/>
      <c r="H585" s="1009"/>
      <c r="I585" s="1008"/>
      <c r="J585" s="1008"/>
      <c r="K585" s="1008"/>
      <c r="L585" s="1008"/>
      <c r="M585" s="977"/>
      <c r="N585" s="977"/>
      <c r="O585" s="977"/>
      <c r="P585" s="977"/>
      <c r="Q585" s="977"/>
      <c r="R585" s="977"/>
      <c r="S585" s="977"/>
      <c r="T585" s="977"/>
      <c r="U585" s="977"/>
      <c r="V585" s="977"/>
    </row>
    <row r="586" spans="1:22" ht="13.8">
      <c r="A586" s="977"/>
      <c r="B586" s="977"/>
      <c r="C586" s="977"/>
      <c r="D586" s="1008"/>
      <c r="E586" s="977"/>
      <c r="F586" s="977"/>
      <c r="G586" s="1008"/>
      <c r="H586" s="1009"/>
      <c r="I586" s="1008"/>
      <c r="J586" s="1008"/>
      <c r="K586" s="1008"/>
      <c r="L586" s="1008"/>
      <c r="M586" s="977"/>
      <c r="N586" s="977"/>
      <c r="O586" s="977"/>
      <c r="P586" s="977"/>
      <c r="Q586" s="977"/>
      <c r="R586" s="977"/>
      <c r="S586" s="977"/>
      <c r="T586" s="977"/>
      <c r="U586" s="977"/>
      <c r="V586" s="977"/>
    </row>
    <row r="587" spans="1:22" ht="13.8">
      <c r="A587" s="977"/>
      <c r="B587" s="977"/>
      <c r="C587" s="977"/>
      <c r="D587" s="1008"/>
      <c r="E587" s="977"/>
      <c r="F587" s="977"/>
      <c r="G587" s="1008"/>
      <c r="H587" s="1009"/>
      <c r="I587" s="1008"/>
      <c r="J587" s="1008"/>
      <c r="K587" s="1008"/>
      <c r="L587" s="1008"/>
      <c r="M587" s="977"/>
      <c r="N587" s="977"/>
      <c r="O587" s="977"/>
      <c r="P587" s="977"/>
      <c r="Q587" s="977"/>
      <c r="R587" s="977"/>
      <c r="S587" s="977"/>
      <c r="T587" s="977"/>
      <c r="U587" s="977"/>
      <c r="V587" s="977"/>
    </row>
    <row r="588" spans="1:22" ht="13.8">
      <c r="A588" s="977"/>
      <c r="B588" s="977"/>
      <c r="C588" s="977"/>
      <c r="D588" s="1008"/>
      <c r="E588" s="977"/>
      <c r="F588" s="977"/>
      <c r="G588" s="1008"/>
      <c r="H588" s="1009"/>
      <c r="I588" s="1008"/>
      <c r="J588" s="1008"/>
      <c r="K588" s="1008"/>
      <c r="L588" s="1008"/>
      <c r="M588" s="977"/>
      <c r="N588" s="977"/>
      <c r="O588" s="977"/>
      <c r="P588" s="977"/>
      <c r="Q588" s="977"/>
      <c r="R588" s="977"/>
      <c r="S588" s="977"/>
      <c r="T588" s="977"/>
      <c r="U588" s="977"/>
      <c r="V588" s="977"/>
    </row>
    <row r="589" spans="1:22" ht="13.8">
      <c r="A589" s="977"/>
      <c r="B589" s="977"/>
      <c r="C589" s="977"/>
      <c r="D589" s="1008"/>
      <c r="E589" s="977"/>
      <c r="F589" s="977"/>
      <c r="G589" s="1008"/>
      <c r="H589" s="1009"/>
      <c r="I589" s="1008"/>
      <c r="J589" s="1008"/>
      <c r="K589" s="1008"/>
      <c r="L589" s="1008"/>
      <c r="M589" s="977"/>
      <c r="N589" s="977"/>
      <c r="O589" s="977"/>
      <c r="P589" s="977"/>
      <c r="Q589" s="977"/>
      <c r="R589" s="977"/>
      <c r="S589" s="977"/>
      <c r="T589" s="977"/>
      <c r="U589" s="977"/>
      <c r="V589" s="977"/>
    </row>
    <row r="590" spans="1:22" ht="13.8">
      <c r="A590" s="977"/>
      <c r="B590" s="977"/>
      <c r="C590" s="977"/>
      <c r="D590" s="1008"/>
      <c r="E590" s="977"/>
      <c r="F590" s="977"/>
      <c r="G590" s="1008"/>
      <c r="H590" s="1009"/>
      <c r="I590" s="1008"/>
      <c r="J590" s="1008"/>
      <c r="K590" s="1008"/>
      <c r="L590" s="1008"/>
      <c r="M590" s="977"/>
      <c r="N590" s="977"/>
      <c r="O590" s="977"/>
      <c r="P590" s="977"/>
      <c r="Q590" s="977"/>
      <c r="R590" s="977"/>
      <c r="S590" s="977"/>
      <c r="T590" s="977"/>
      <c r="U590" s="977"/>
      <c r="V590" s="977"/>
    </row>
    <row r="591" spans="1:22" ht="13.8">
      <c r="A591" s="977"/>
      <c r="B591" s="977"/>
      <c r="C591" s="977"/>
      <c r="D591" s="1008"/>
      <c r="E591" s="977"/>
      <c r="F591" s="977"/>
      <c r="G591" s="1008"/>
      <c r="H591" s="1009"/>
      <c r="I591" s="1008"/>
      <c r="J591" s="1008"/>
      <c r="K591" s="1008"/>
      <c r="L591" s="1008"/>
      <c r="M591" s="977"/>
      <c r="N591" s="977"/>
      <c r="O591" s="977"/>
      <c r="P591" s="977"/>
      <c r="Q591" s="977"/>
      <c r="R591" s="977"/>
      <c r="S591" s="977"/>
      <c r="T591" s="977"/>
      <c r="U591" s="977"/>
      <c r="V591" s="977"/>
    </row>
    <row r="592" spans="1:22" ht="13.8">
      <c r="A592" s="977"/>
      <c r="B592" s="977"/>
      <c r="C592" s="977"/>
      <c r="D592" s="1008"/>
      <c r="E592" s="977"/>
      <c r="F592" s="977"/>
      <c r="G592" s="1008"/>
      <c r="H592" s="1009"/>
      <c r="I592" s="1008"/>
      <c r="J592" s="1008"/>
      <c r="K592" s="1008"/>
      <c r="L592" s="1008"/>
      <c r="M592" s="977"/>
      <c r="N592" s="977"/>
      <c r="O592" s="977"/>
      <c r="P592" s="977"/>
      <c r="Q592" s="977"/>
      <c r="R592" s="977"/>
      <c r="S592" s="977"/>
      <c r="T592" s="977"/>
      <c r="U592" s="977"/>
      <c r="V592" s="977"/>
    </row>
    <row r="593" spans="1:22" ht="13.8">
      <c r="A593" s="977"/>
      <c r="B593" s="977"/>
      <c r="C593" s="977"/>
      <c r="D593" s="1008"/>
      <c r="E593" s="977"/>
      <c r="F593" s="977"/>
      <c r="G593" s="1008"/>
      <c r="H593" s="1009"/>
      <c r="I593" s="1008"/>
      <c r="J593" s="1008"/>
      <c r="K593" s="1008"/>
      <c r="L593" s="1008"/>
      <c r="M593" s="977"/>
      <c r="N593" s="977"/>
      <c r="O593" s="977"/>
      <c r="P593" s="977"/>
      <c r="Q593" s="977"/>
      <c r="R593" s="977"/>
      <c r="S593" s="977"/>
      <c r="T593" s="977"/>
      <c r="U593" s="977"/>
      <c r="V593" s="977"/>
    </row>
    <row r="594" spans="1:22" ht="13.8">
      <c r="A594" s="977"/>
      <c r="B594" s="977"/>
      <c r="C594" s="977"/>
      <c r="D594" s="1008"/>
      <c r="E594" s="977"/>
      <c r="F594" s="977"/>
      <c r="G594" s="1008"/>
      <c r="H594" s="1009"/>
      <c r="I594" s="1008"/>
      <c r="J594" s="1008"/>
      <c r="K594" s="1008"/>
      <c r="L594" s="1008"/>
      <c r="M594" s="977"/>
      <c r="N594" s="977"/>
      <c r="O594" s="977"/>
      <c r="P594" s="977"/>
      <c r="Q594" s="977"/>
      <c r="R594" s="977"/>
      <c r="S594" s="977"/>
      <c r="T594" s="977"/>
      <c r="U594" s="977"/>
      <c r="V594" s="977"/>
    </row>
    <row r="595" spans="1:22" ht="13.8">
      <c r="A595" s="977"/>
      <c r="B595" s="977"/>
      <c r="C595" s="977"/>
      <c r="D595" s="1008"/>
      <c r="E595" s="977"/>
      <c r="F595" s="977"/>
      <c r="G595" s="1008"/>
      <c r="H595" s="1009"/>
      <c r="I595" s="1008"/>
      <c r="J595" s="1008"/>
      <c r="K595" s="1008"/>
      <c r="L595" s="1008"/>
      <c r="M595" s="977"/>
      <c r="N595" s="977"/>
      <c r="O595" s="977"/>
      <c r="P595" s="977"/>
      <c r="Q595" s="977"/>
      <c r="R595" s="977"/>
      <c r="S595" s="977"/>
      <c r="T595" s="977"/>
      <c r="U595" s="977"/>
      <c r="V595" s="977"/>
    </row>
    <row r="596" spans="1:22" ht="13.8">
      <c r="A596" s="977"/>
      <c r="B596" s="977"/>
      <c r="C596" s="977"/>
      <c r="D596" s="1008"/>
      <c r="E596" s="977"/>
      <c r="F596" s="977"/>
      <c r="G596" s="1008"/>
      <c r="H596" s="1009"/>
      <c r="I596" s="1008"/>
      <c r="J596" s="1008"/>
      <c r="K596" s="1008"/>
      <c r="L596" s="1008"/>
      <c r="M596" s="977"/>
      <c r="N596" s="977"/>
      <c r="O596" s="977"/>
      <c r="P596" s="977"/>
      <c r="Q596" s="977"/>
      <c r="R596" s="977"/>
      <c r="S596" s="977"/>
      <c r="T596" s="977"/>
      <c r="U596" s="977"/>
      <c r="V596" s="977"/>
    </row>
    <row r="597" spans="1:22" ht="13.8">
      <c r="A597" s="977"/>
      <c r="B597" s="977"/>
      <c r="C597" s="977"/>
      <c r="D597" s="1008"/>
      <c r="E597" s="977"/>
      <c r="F597" s="977"/>
      <c r="G597" s="1008"/>
      <c r="H597" s="1009"/>
      <c r="I597" s="1008"/>
      <c r="J597" s="1008"/>
      <c r="K597" s="1008"/>
      <c r="L597" s="1008"/>
      <c r="M597" s="977"/>
      <c r="N597" s="977"/>
      <c r="O597" s="977"/>
      <c r="P597" s="977"/>
      <c r="Q597" s="977"/>
      <c r="R597" s="977"/>
      <c r="S597" s="977"/>
      <c r="T597" s="977"/>
      <c r="U597" s="977"/>
      <c r="V597" s="977"/>
    </row>
    <row r="598" spans="1:22" ht="13.8">
      <c r="A598" s="977"/>
      <c r="B598" s="977"/>
      <c r="C598" s="977"/>
      <c r="D598" s="1008"/>
      <c r="E598" s="977"/>
      <c r="F598" s="977"/>
      <c r="G598" s="1008"/>
      <c r="H598" s="1009"/>
      <c r="I598" s="1008"/>
      <c r="J598" s="1008"/>
      <c r="K598" s="1008"/>
      <c r="L598" s="1008"/>
      <c r="M598" s="977"/>
      <c r="N598" s="977"/>
      <c r="O598" s="977"/>
      <c r="P598" s="977"/>
      <c r="Q598" s="977"/>
      <c r="R598" s="977"/>
      <c r="S598" s="977"/>
      <c r="T598" s="977"/>
      <c r="U598" s="977"/>
      <c r="V598" s="977"/>
    </row>
    <row r="599" spans="1:22" ht="13.8">
      <c r="A599" s="977"/>
      <c r="B599" s="977"/>
      <c r="C599" s="977"/>
      <c r="D599" s="1008"/>
      <c r="E599" s="977"/>
      <c r="F599" s="977"/>
      <c r="G599" s="1008"/>
      <c r="H599" s="1009"/>
      <c r="I599" s="1008"/>
      <c r="J599" s="1008"/>
      <c r="K599" s="1008"/>
      <c r="L599" s="1008"/>
      <c r="M599" s="977"/>
      <c r="N599" s="977"/>
      <c r="O599" s="977"/>
      <c r="P599" s="977"/>
      <c r="Q599" s="977"/>
      <c r="R599" s="977"/>
      <c r="S599" s="977"/>
      <c r="T599" s="977"/>
      <c r="U599" s="977"/>
      <c r="V599" s="977"/>
    </row>
    <row r="600" spans="1:22" ht="13.8">
      <c r="A600" s="977"/>
      <c r="B600" s="977"/>
      <c r="C600" s="977"/>
      <c r="D600" s="1008"/>
      <c r="E600" s="977"/>
      <c r="F600" s="977"/>
      <c r="G600" s="1008"/>
      <c r="H600" s="1009"/>
      <c r="I600" s="1008"/>
      <c r="J600" s="1008"/>
      <c r="K600" s="1008"/>
      <c r="L600" s="1008"/>
      <c r="M600" s="977"/>
      <c r="N600" s="977"/>
      <c r="O600" s="977"/>
      <c r="P600" s="977"/>
      <c r="Q600" s="977"/>
      <c r="R600" s="977"/>
      <c r="S600" s="977"/>
      <c r="T600" s="977"/>
      <c r="U600" s="977"/>
      <c r="V600" s="977"/>
    </row>
    <row r="601" spans="1:22" ht="13.8">
      <c r="A601" s="977"/>
      <c r="B601" s="977"/>
      <c r="C601" s="977"/>
      <c r="D601" s="1008"/>
      <c r="E601" s="977"/>
      <c r="F601" s="977"/>
      <c r="G601" s="1008"/>
      <c r="H601" s="1009"/>
      <c r="I601" s="1008"/>
      <c r="J601" s="1008"/>
      <c r="K601" s="1008"/>
      <c r="L601" s="1008"/>
      <c r="M601" s="977"/>
      <c r="N601" s="977"/>
      <c r="O601" s="977"/>
      <c r="P601" s="977"/>
      <c r="Q601" s="977"/>
      <c r="R601" s="977"/>
      <c r="S601" s="977"/>
      <c r="T601" s="977"/>
      <c r="U601" s="977"/>
      <c r="V601" s="977"/>
    </row>
    <row r="602" spans="1:22" ht="13.8">
      <c r="A602" s="977"/>
      <c r="B602" s="977"/>
      <c r="C602" s="977"/>
      <c r="D602" s="1008"/>
      <c r="E602" s="977"/>
      <c r="F602" s="977"/>
      <c r="G602" s="1008"/>
      <c r="H602" s="1009"/>
      <c r="I602" s="1008"/>
      <c r="J602" s="1008"/>
      <c r="K602" s="1008"/>
      <c r="L602" s="1008"/>
      <c r="M602" s="977"/>
      <c r="N602" s="977"/>
      <c r="O602" s="977"/>
      <c r="P602" s="977"/>
      <c r="Q602" s="977"/>
      <c r="R602" s="977"/>
      <c r="S602" s="977"/>
      <c r="T602" s="977"/>
      <c r="U602" s="977"/>
      <c r="V602" s="977"/>
    </row>
    <row r="603" spans="1:22" ht="13.8">
      <c r="A603" s="977"/>
      <c r="B603" s="977"/>
      <c r="C603" s="977"/>
      <c r="D603" s="1008"/>
      <c r="E603" s="977"/>
      <c r="F603" s="977"/>
      <c r="G603" s="1008"/>
      <c r="H603" s="1009"/>
      <c r="I603" s="1008"/>
      <c r="J603" s="1008"/>
      <c r="K603" s="1008"/>
      <c r="L603" s="1008"/>
      <c r="M603" s="977"/>
      <c r="N603" s="977"/>
      <c r="O603" s="977"/>
      <c r="P603" s="977"/>
      <c r="Q603" s="977"/>
      <c r="R603" s="977"/>
      <c r="S603" s="977"/>
      <c r="T603" s="977"/>
      <c r="U603" s="977"/>
      <c r="V603" s="977"/>
    </row>
    <row r="604" spans="1:22" ht="13.8">
      <c r="A604" s="977"/>
      <c r="B604" s="977"/>
      <c r="C604" s="977"/>
      <c r="D604" s="1008"/>
      <c r="E604" s="977"/>
      <c r="F604" s="977"/>
      <c r="G604" s="1008"/>
      <c r="H604" s="1009"/>
      <c r="I604" s="1008"/>
      <c r="J604" s="1008"/>
      <c r="K604" s="1008"/>
      <c r="L604" s="1008"/>
      <c r="M604" s="977"/>
      <c r="N604" s="977"/>
      <c r="O604" s="977"/>
      <c r="P604" s="977"/>
      <c r="Q604" s="977"/>
      <c r="R604" s="977"/>
      <c r="S604" s="977"/>
      <c r="T604" s="977"/>
      <c r="U604" s="977"/>
      <c r="V604" s="977"/>
    </row>
    <row r="605" spans="1:22" ht="13.8">
      <c r="A605" s="977"/>
      <c r="B605" s="977"/>
      <c r="C605" s="977"/>
      <c r="D605" s="1008"/>
      <c r="E605" s="977"/>
      <c r="F605" s="977"/>
      <c r="G605" s="1008"/>
      <c r="H605" s="1009"/>
      <c r="I605" s="1008"/>
      <c r="J605" s="1008"/>
      <c r="K605" s="1008"/>
      <c r="L605" s="1008"/>
      <c r="M605" s="977"/>
      <c r="N605" s="977"/>
      <c r="O605" s="977"/>
      <c r="P605" s="977"/>
      <c r="Q605" s="977"/>
      <c r="R605" s="977"/>
      <c r="S605" s="977"/>
      <c r="T605" s="977"/>
      <c r="U605" s="977"/>
      <c r="V605" s="977"/>
    </row>
    <row r="606" spans="1:22" ht="13.8">
      <c r="A606" s="977"/>
      <c r="B606" s="977"/>
      <c r="C606" s="977"/>
      <c r="D606" s="1008"/>
      <c r="E606" s="977"/>
      <c r="F606" s="977"/>
      <c r="G606" s="1008"/>
      <c r="H606" s="1009"/>
      <c r="I606" s="1008"/>
      <c r="J606" s="1008"/>
      <c r="K606" s="1008"/>
      <c r="L606" s="1008"/>
      <c r="M606" s="977"/>
      <c r="N606" s="977"/>
      <c r="O606" s="977"/>
      <c r="P606" s="977"/>
      <c r="Q606" s="977"/>
      <c r="R606" s="977"/>
      <c r="S606" s="977"/>
      <c r="T606" s="977"/>
      <c r="U606" s="977"/>
      <c r="V606" s="977"/>
    </row>
    <row r="607" spans="1:22" ht="13.8">
      <c r="A607" s="977"/>
      <c r="B607" s="977"/>
      <c r="C607" s="977"/>
      <c r="D607" s="1008"/>
      <c r="E607" s="977"/>
      <c r="F607" s="977"/>
      <c r="G607" s="1008"/>
      <c r="H607" s="1009"/>
      <c r="I607" s="1008"/>
      <c r="J607" s="1008"/>
      <c r="K607" s="1008"/>
      <c r="L607" s="1008"/>
      <c r="M607" s="977"/>
      <c r="N607" s="977"/>
      <c r="O607" s="977"/>
      <c r="P607" s="977"/>
      <c r="Q607" s="977"/>
      <c r="R607" s="977"/>
      <c r="S607" s="977"/>
      <c r="T607" s="977"/>
      <c r="U607" s="977"/>
      <c r="V607" s="977"/>
    </row>
    <row r="608" spans="1:22" ht="13.8">
      <c r="A608" s="977"/>
      <c r="B608" s="977"/>
      <c r="C608" s="977"/>
      <c r="D608" s="1008"/>
      <c r="E608" s="977"/>
      <c r="F608" s="977"/>
      <c r="G608" s="1008"/>
      <c r="H608" s="1009"/>
      <c r="I608" s="1008"/>
      <c r="J608" s="1008"/>
      <c r="K608" s="1008"/>
      <c r="L608" s="1008"/>
      <c r="M608" s="977"/>
      <c r="N608" s="977"/>
      <c r="O608" s="977"/>
      <c r="P608" s="977"/>
      <c r="Q608" s="977"/>
      <c r="R608" s="977"/>
      <c r="S608" s="977"/>
      <c r="T608" s="977"/>
      <c r="U608" s="977"/>
      <c r="V608" s="977"/>
    </row>
    <row r="609" spans="1:22" ht="13.8">
      <c r="A609" s="977"/>
      <c r="B609" s="977"/>
      <c r="C609" s="977"/>
      <c r="D609" s="1008"/>
      <c r="E609" s="977"/>
      <c r="F609" s="977"/>
      <c r="G609" s="1008"/>
      <c r="H609" s="1009"/>
      <c r="I609" s="1008"/>
      <c r="J609" s="1008"/>
      <c r="K609" s="1008"/>
      <c r="L609" s="1008"/>
      <c r="M609" s="977"/>
      <c r="N609" s="977"/>
      <c r="O609" s="977"/>
      <c r="P609" s="977"/>
      <c r="Q609" s="977"/>
      <c r="R609" s="977"/>
      <c r="S609" s="977"/>
      <c r="T609" s="977"/>
      <c r="U609" s="977"/>
      <c r="V609" s="977"/>
    </row>
    <row r="610" spans="1:22" ht="13.8">
      <c r="A610" s="977"/>
      <c r="B610" s="977"/>
      <c r="C610" s="977"/>
      <c r="D610" s="1008"/>
      <c r="E610" s="977"/>
      <c r="F610" s="977"/>
      <c r="G610" s="1008"/>
      <c r="H610" s="1009"/>
      <c r="I610" s="1008"/>
      <c r="J610" s="1008"/>
      <c r="K610" s="1008"/>
      <c r="L610" s="1008"/>
      <c r="M610" s="977"/>
      <c r="N610" s="977"/>
      <c r="O610" s="977"/>
      <c r="P610" s="977"/>
      <c r="Q610" s="977"/>
      <c r="R610" s="977"/>
      <c r="S610" s="977"/>
      <c r="T610" s="977"/>
      <c r="U610" s="977"/>
      <c r="V610" s="977"/>
    </row>
    <row r="611" spans="1:22" ht="13.8">
      <c r="A611" s="977"/>
      <c r="B611" s="977"/>
      <c r="C611" s="977"/>
      <c r="D611" s="1008"/>
      <c r="E611" s="977"/>
      <c r="F611" s="977"/>
      <c r="G611" s="1008"/>
      <c r="H611" s="1009"/>
      <c r="I611" s="1008"/>
      <c r="J611" s="1008"/>
      <c r="K611" s="1008"/>
      <c r="L611" s="1008"/>
      <c r="M611" s="977"/>
      <c r="N611" s="977"/>
      <c r="O611" s="977"/>
      <c r="P611" s="977"/>
      <c r="Q611" s="977"/>
      <c r="R611" s="977"/>
      <c r="S611" s="977"/>
      <c r="T611" s="977"/>
      <c r="U611" s="977"/>
      <c r="V611" s="977"/>
    </row>
    <row r="612" spans="1:22" ht="13.8">
      <c r="A612" s="977"/>
      <c r="B612" s="977"/>
      <c r="C612" s="977"/>
      <c r="D612" s="1008"/>
      <c r="E612" s="977"/>
      <c r="F612" s="977"/>
      <c r="G612" s="1008"/>
      <c r="H612" s="1009"/>
      <c r="I612" s="1008"/>
      <c r="J612" s="1008"/>
      <c r="K612" s="1008"/>
      <c r="L612" s="1008"/>
      <c r="M612" s="977"/>
      <c r="N612" s="977"/>
      <c r="O612" s="977"/>
      <c r="P612" s="977"/>
      <c r="Q612" s="977"/>
      <c r="R612" s="977"/>
      <c r="S612" s="977"/>
      <c r="T612" s="977"/>
      <c r="U612" s="977"/>
      <c r="V612" s="977"/>
    </row>
    <row r="613" spans="1:22" ht="13.8">
      <c r="A613" s="977"/>
      <c r="B613" s="977"/>
      <c r="C613" s="977"/>
      <c r="D613" s="1008"/>
      <c r="E613" s="977"/>
      <c r="F613" s="977"/>
      <c r="G613" s="1008"/>
      <c r="H613" s="1009"/>
      <c r="I613" s="1008"/>
      <c r="J613" s="1008"/>
      <c r="K613" s="1008"/>
      <c r="L613" s="1008"/>
      <c r="M613" s="977"/>
      <c r="N613" s="977"/>
      <c r="O613" s="977"/>
      <c r="P613" s="977"/>
      <c r="Q613" s="977"/>
      <c r="R613" s="977"/>
      <c r="S613" s="977"/>
      <c r="T613" s="977"/>
      <c r="U613" s="977"/>
      <c r="V613" s="977"/>
    </row>
    <row r="614" spans="1:22" ht="13.8">
      <c r="A614" s="977"/>
      <c r="B614" s="977"/>
      <c r="C614" s="977"/>
      <c r="D614" s="1008"/>
      <c r="E614" s="977"/>
      <c r="F614" s="977"/>
      <c r="G614" s="1008"/>
      <c r="H614" s="1009"/>
      <c r="I614" s="1008"/>
      <c r="J614" s="1008"/>
      <c r="K614" s="1008"/>
      <c r="L614" s="1008"/>
      <c r="M614" s="977"/>
      <c r="N614" s="977"/>
      <c r="O614" s="977"/>
      <c r="P614" s="977"/>
      <c r="Q614" s="977"/>
      <c r="R614" s="977"/>
      <c r="S614" s="977"/>
      <c r="T614" s="977"/>
      <c r="U614" s="977"/>
      <c r="V614" s="977"/>
    </row>
    <row r="615" spans="1:22" ht="13.8">
      <c r="A615" s="977"/>
      <c r="B615" s="977"/>
      <c r="C615" s="977"/>
      <c r="D615" s="1008"/>
      <c r="E615" s="977"/>
      <c r="F615" s="977"/>
      <c r="G615" s="1008"/>
      <c r="H615" s="1009"/>
      <c r="I615" s="1008"/>
      <c r="J615" s="1008"/>
      <c r="K615" s="1008"/>
      <c r="L615" s="1008"/>
      <c r="M615" s="977"/>
      <c r="N615" s="977"/>
      <c r="O615" s="977"/>
      <c r="P615" s="977"/>
      <c r="Q615" s="977"/>
      <c r="R615" s="977"/>
      <c r="S615" s="977"/>
      <c r="T615" s="977"/>
      <c r="U615" s="977"/>
      <c r="V615" s="977"/>
    </row>
    <row r="616" spans="1:22" ht="13.8">
      <c r="A616" s="977"/>
      <c r="B616" s="977"/>
      <c r="C616" s="977"/>
      <c r="D616" s="1008"/>
      <c r="E616" s="977"/>
      <c r="F616" s="977"/>
      <c r="G616" s="1008"/>
      <c r="H616" s="1009"/>
      <c r="I616" s="1008"/>
      <c r="J616" s="1008"/>
      <c r="K616" s="1008"/>
      <c r="L616" s="1008"/>
      <c r="M616" s="977"/>
      <c r="N616" s="977"/>
      <c r="O616" s="977"/>
      <c r="P616" s="977"/>
      <c r="Q616" s="977"/>
      <c r="R616" s="977"/>
      <c r="S616" s="977"/>
      <c r="T616" s="977"/>
      <c r="U616" s="977"/>
      <c r="V616" s="977"/>
    </row>
    <row r="617" spans="1:22" ht="13.8">
      <c r="A617" s="977"/>
      <c r="B617" s="977"/>
      <c r="C617" s="977"/>
      <c r="D617" s="1008"/>
      <c r="E617" s="977"/>
      <c r="F617" s="977"/>
      <c r="G617" s="1008"/>
      <c r="H617" s="1009"/>
      <c r="I617" s="1008"/>
      <c r="J617" s="1008"/>
      <c r="K617" s="1008"/>
      <c r="L617" s="1008"/>
      <c r="M617" s="977"/>
      <c r="N617" s="977"/>
      <c r="O617" s="977"/>
      <c r="P617" s="977"/>
      <c r="Q617" s="977"/>
      <c r="R617" s="977"/>
      <c r="S617" s="977"/>
      <c r="T617" s="977"/>
      <c r="U617" s="977"/>
      <c r="V617" s="977"/>
    </row>
    <row r="618" spans="1:22" ht="13.8">
      <c r="A618" s="977"/>
      <c r="B618" s="977"/>
      <c r="C618" s="977"/>
      <c r="D618" s="1008"/>
      <c r="E618" s="977"/>
      <c r="F618" s="977"/>
      <c r="G618" s="1008"/>
      <c r="H618" s="1009"/>
      <c r="I618" s="1008"/>
      <c r="J618" s="1008"/>
      <c r="K618" s="1008"/>
      <c r="L618" s="1008"/>
      <c r="M618" s="977"/>
      <c r="N618" s="977"/>
      <c r="O618" s="977"/>
      <c r="P618" s="977"/>
      <c r="Q618" s="977"/>
      <c r="R618" s="977"/>
      <c r="S618" s="977"/>
      <c r="T618" s="977"/>
      <c r="U618" s="977"/>
      <c r="V618" s="977"/>
    </row>
    <row r="619" spans="1:22" ht="13.8">
      <c r="A619" s="977"/>
      <c r="B619" s="977"/>
      <c r="C619" s="977"/>
      <c r="D619" s="1008"/>
      <c r="E619" s="977"/>
      <c r="F619" s="977"/>
      <c r="G619" s="1008"/>
      <c r="H619" s="1009"/>
      <c r="I619" s="1008"/>
      <c r="J619" s="1008"/>
      <c r="K619" s="1008"/>
      <c r="L619" s="1008"/>
      <c r="M619" s="977"/>
      <c r="N619" s="977"/>
      <c r="O619" s="977"/>
      <c r="P619" s="977"/>
      <c r="Q619" s="977"/>
      <c r="R619" s="977"/>
      <c r="S619" s="977"/>
      <c r="T619" s="977"/>
      <c r="U619" s="977"/>
      <c r="V619" s="977"/>
    </row>
    <row r="620" spans="1:22" ht="13.8">
      <c r="A620" s="977"/>
      <c r="B620" s="977"/>
      <c r="C620" s="977"/>
      <c r="D620" s="1008"/>
      <c r="E620" s="977"/>
      <c r="F620" s="977"/>
      <c r="G620" s="1008"/>
      <c r="H620" s="1009"/>
      <c r="I620" s="1008"/>
      <c r="J620" s="1008"/>
      <c r="K620" s="1008"/>
      <c r="L620" s="1008"/>
      <c r="M620" s="977"/>
      <c r="N620" s="977"/>
      <c r="O620" s="977"/>
      <c r="P620" s="977"/>
      <c r="Q620" s="977"/>
      <c r="R620" s="977"/>
      <c r="S620" s="977"/>
      <c r="T620" s="977"/>
      <c r="U620" s="977"/>
      <c r="V620" s="977"/>
    </row>
    <row r="621" spans="1:22" ht="13.8">
      <c r="A621" s="977"/>
      <c r="B621" s="977"/>
      <c r="C621" s="977"/>
      <c r="D621" s="1008"/>
      <c r="E621" s="977"/>
      <c r="F621" s="977"/>
      <c r="G621" s="1008"/>
      <c r="H621" s="1009"/>
      <c r="I621" s="1008"/>
      <c r="J621" s="1008"/>
      <c r="K621" s="1008"/>
      <c r="L621" s="1008"/>
      <c r="M621" s="977"/>
      <c r="N621" s="977"/>
      <c r="O621" s="977"/>
      <c r="P621" s="977"/>
      <c r="Q621" s="977"/>
      <c r="R621" s="977"/>
      <c r="S621" s="977"/>
      <c r="T621" s="977"/>
      <c r="U621" s="977"/>
      <c r="V621" s="977"/>
    </row>
    <row r="622" spans="1:22" ht="13.8">
      <c r="A622" s="977"/>
      <c r="B622" s="977"/>
      <c r="C622" s="977"/>
      <c r="D622" s="1008"/>
      <c r="E622" s="977"/>
      <c r="F622" s="977"/>
      <c r="G622" s="1008"/>
      <c r="H622" s="1009"/>
      <c r="I622" s="1008"/>
      <c r="J622" s="1008"/>
      <c r="K622" s="1008"/>
      <c r="L622" s="1008"/>
      <c r="M622" s="977"/>
      <c r="N622" s="977"/>
      <c r="O622" s="977"/>
      <c r="P622" s="977"/>
      <c r="Q622" s="977"/>
      <c r="R622" s="977"/>
      <c r="S622" s="977"/>
      <c r="T622" s="977"/>
      <c r="U622" s="977"/>
      <c r="V622" s="977"/>
    </row>
    <row r="623" spans="1:22" ht="13.8">
      <c r="A623" s="977"/>
      <c r="B623" s="977"/>
      <c r="C623" s="977"/>
      <c r="D623" s="1008"/>
      <c r="E623" s="977"/>
      <c r="F623" s="977"/>
      <c r="G623" s="1008"/>
      <c r="H623" s="1009"/>
      <c r="I623" s="1008"/>
      <c r="J623" s="1008"/>
      <c r="K623" s="1008"/>
      <c r="L623" s="1008"/>
      <c r="M623" s="977"/>
      <c r="N623" s="977"/>
      <c r="O623" s="977"/>
      <c r="P623" s="977"/>
      <c r="Q623" s="977"/>
      <c r="R623" s="977"/>
      <c r="S623" s="977"/>
      <c r="T623" s="977"/>
      <c r="U623" s="977"/>
      <c r="V623" s="977"/>
    </row>
    <row r="624" spans="1:22" ht="13.8">
      <c r="A624" s="977"/>
      <c r="B624" s="977"/>
      <c r="C624" s="977"/>
      <c r="D624" s="1008"/>
      <c r="E624" s="977"/>
      <c r="F624" s="977"/>
      <c r="G624" s="1008"/>
      <c r="H624" s="1009"/>
      <c r="I624" s="1008"/>
      <c r="J624" s="1008"/>
      <c r="K624" s="1008"/>
      <c r="L624" s="1008"/>
      <c r="M624" s="977"/>
      <c r="N624" s="977"/>
      <c r="O624" s="977"/>
      <c r="P624" s="977"/>
      <c r="Q624" s="977"/>
      <c r="R624" s="977"/>
      <c r="S624" s="977"/>
      <c r="T624" s="977"/>
      <c r="U624" s="977"/>
      <c r="V624" s="977"/>
    </row>
    <row r="625" spans="1:22" ht="13.8">
      <c r="A625" s="977"/>
      <c r="B625" s="977"/>
      <c r="C625" s="977"/>
      <c r="D625" s="1008"/>
      <c r="E625" s="977"/>
      <c r="F625" s="977"/>
      <c r="G625" s="1008"/>
      <c r="H625" s="1009"/>
      <c r="I625" s="1008"/>
      <c r="J625" s="1008"/>
      <c r="K625" s="1008"/>
      <c r="L625" s="1008"/>
      <c r="M625" s="977"/>
      <c r="N625" s="977"/>
      <c r="O625" s="977"/>
      <c r="P625" s="977"/>
      <c r="Q625" s="977"/>
      <c r="R625" s="977"/>
      <c r="S625" s="977"/>
      <c r="T625" s="977"/>
      <c r="U625" s="977"/>
      <c r="V625" s="977"/>
    </row>
    <row r="626" spans="1:22" ht="13.8">
      <c r="A626" s="977"/>
      <c r="B626" s="977"/>
      <c r="C626" s="977"/>
      <c r="D626" s="1008"/>
      <c r="E626" s="977"/>
      <c r="F626" s="977"/>
      <c r="G626" s="1008"/>
      <c r="H626" s="1009"/>
      <c r="I626" s="1008"/>
      <c r="J626" s="1008"/>
      <c r="K626" s="1008"/>
      <c r="L626" s="1008"/>
      <c r="M626" s="977"/>
      <c r="N626" s="977"/>
      <c r="O626" s="977"/>
      <c r="P626" s="977"/>
      <c r="Q626" s="977"/>
      <c r="R626" s="977"/>
      <c r="S626" s="977"/>
      <c r="T626" s="977"/>
      <c r="U626" s="977"/>
      <c r="V626" s="977"/>
    </row>
    <row r="627" spans="1:22" ht="13.8">
      <c r="A627" s="977"/>
      <c r="B627" s="977"/>
      <c r="C627" s="977"/>
      <c r="D627" s="1008"/>
      <c r="E627" s="977"/>
      <c r="F627" s="977"/>
      <c r="G627" s="1008"/>
      <c r="H627" s="1009"/>
      <c r="I627" s="1008"/>
      <c r="J627" s="1008"/>
      <c r="K627" s="1008"/>
      <c r="L627" s="1008"/>
      <c r="M627" s="977"/>
      <c r="N627" s="977"/>
      <c r="O627" s="977"/>
      <c r="P627" s="977"/>
      <c r="Q627" s="977"/>
      <c r="R627" s="977"/>
      <c r="S627" s="977"/>
      <c r="T627" s="977"/>
      <c r="U627" s="977"/>
      <c r="V627" s="977"/>
    </row>
    <row r="628" spans="1:22" ht="13.8">
      <c r="A628" s="977"/>
      <c r="B628" s="977"/>
      <c r="C628" s="977"/>
      <c r="D628" s="1008"/>
      <c r="E628" s="977"/>
      <c r="F628" s="977"/>
      <c r="G628" s="1008"/>
      <c r="H628" s="1009"/>
      <c r="I628" s="1008"/>
      <c r="J628" s="1008"/>
      <c r="K628" s="1008"/>
      <c r="L628" s="1008"/>
      <c r="M628" s="977"/>
      <c r="N628" s="977"/>
      <c r="O628" s="977"/>
      <c r="P628" s="977"/>
      <c r="Q628" s="977"/>
      <c r="R628" s="977"/>
      <c r="S628" s="977"/>
      <c r="T628" s="977"/>
      <c r="U628" s="977"/>
      <c r="V628" s="977"/>
    </row>
    <row r="629" spans="1:22" ht="13.8">
      <c r="A629" s="977"/>
      <c r="B629" s="977"/>
      <c r="C629" s="977"/>
      <c r="D629" s="1008"/>
      <c r="E629" s="977"/>
      <c r="F629" s="977"/>
      <c r="G629" s="1008"/>
      <c r="H629" s="1009"/>
      <c r="I629" s="1008"/>
      <c r="J629" s="1008"/>
      <c r="K629" s="1008"/>
      <c r="L629" s="1008"/>
      <c r="M629" s="977"/>
      <c r="N629" s="977"/>
      <c r="O629" s="977"/>
      <c r="P629" s="977"/>
      <c r="Q629" s="977"/>
      <c r="R629" s="977"/>
      <c r="S629" s="977"/>
      <c r="T629" s="977"/>
      <c r="U629" s="977"/>
      <c r="V629" s="977"/>
    </row>
    <row r="630" spans="1:22" ht="13.8">
      <c r="A630" s="977"/>
      <c r="B630" s="977"/>
      <c r="C630" s="977"/>
      <c r="D630" s="1008"/>
      <c r="E630" s="977"/>
      <c r="F630" s="977"/>
      <c r="G630" s="1008"/>
      <c r="H630" s="1009"/>
      <c r="I630" s="1008"/>
      <c r="J630" s="1008"/>
      <c r="K630" s="1008"/>
      <c r="L630" s="1008"/>
      <c r="M630" s="977"/>
      <c r="N630" s="977"/>
      <c r="O630" s="977"/>
      <c r="P630" s="977"/>
      <c r="Q630" s="977"/>
      <c r="R630" s="977"/>
      <c r="S630" s="977"/>
      <c r="T630" s="977"/>
      <c r="U630" s="977"/>
      <c r="V630" s="977"/>
    </row>
    <row r="631" spans="1:22" ht="13.8">
      <c r="A631" s="977"/>
      <c r="B631" s="977"/>
      <c r="C631" s="977"/>
      <c r="D631" s="1008"/>
      <c r="E631" s="977"/>
      <c r="F631" s="977"/>
      <c r="G631" s="1008"/>
      <c r="H631" s="1009"/>
      <c r="I631" s="1008"/>
      <c r="J631" s="1008"/>
      <c r="K631" s="1008"/>
      <c r="L631" s="1008"/>
      <c r="M631" s="977"/>
      <c r="N631" s="977"/>
      <c r="O631" s="977"/>
      <c r="P631" s="977"/>
      <c r="Q631" s="977"/>
      <c r="R631" s="977"/>
      <c r="S631" s="977"/>
      <c r="T631" s="977"/>
      <c r="U631" s="977"/>
      <c r="V631" s="977"/>
    </row>
    <row r="632" spans="1:22" ht="13.8">
      <c r="A632" s="977"/>
      <c r="B632" s="977"/>
      <c r="C632" s="977"/>
      <c r="D632" s="1008"/>
      <c r="E632" s="977"/>
      <c r="F632" s="977"/>
      <c r="G632" s="1008"/>
      <c r="H632" s="1009"/>
      <c r="I632" s="1008"/>
      <c r="J632" s="1008"/>
      <c r="K632" s="1008"/>
      <c r="L632" s="1008"/>
      <c r="M632" s="977"/>
      <c r="N632" s="977"/>
      <c r="O632" s="977"/>
      <c r="P632" s="977"/>
      <c r="Q632" s="977"/>
      <c r="R632" s="977"/>
      <c r="S632" s="977"/>
      <c r="T632" s="977"/>
      <c r="U632" s="977"/>
      <c r="V632" s="977"/>
    </row>
    <row r="633" spans="1:22" ht="13.8">
      <c r="A633" s="977"/>
      <c r="B633" s="977"/>
      <c r="C633" s="977"/>
      <c r="D633" s="1008"/>
      <c r="E633" s="977"/>
      <c r="F633" s="977"/>
      <c r="G633" s="1008"/>
      <c r="H633" s="1009"/>
      <c r="I633" s="1008"/>
      <c r="J633" s="1008"/>
      <c r="K633" s="1008"/>
      <c r="L633" s="1008"/>
      <c r="M633" s="977"/>
      <c r="N633" s="977"/>
      <c r="O633" s="977"/>
      <c r="P633" s="977"/>
      <c r="Q633" s="977"/>
      <c r="R633" s="977"/>
      <c r="S633" s="977"/>
      <c r="T633" s="977"/>
      <c r="U633" s="977"/>
      <c r="V633" s="977"/>
    </row>
    <row r="634" spans="1:22" ht="13.8">
      <c r="A634" s="977"/>
      <c r="B634" s="977"/>
      <c r="C634" s="977"/>
      <c r="D634" s="1008"/>
      <c r="E634" s="977"/>
      <c r="F634" s="977"/>
      <c r="G634" s="1008"/>
      <c r="H634" s="1009"/>
      <c r="I634" s="1008"/>
      <c r="J634" s="1008"/>
      <c r="K634" s="1008"/>
      <c r="L634" s="1008"/>
      <c r="M634" s="977"/>
      <c r="N634" s="977"/>
      <c r="O634" s="977"/>
      <c r="P634" s="977"/>
      <c r="Q634" s="977"/>
      <c r="R634" s="977"/>
      <c r="S634" s="977"/>
      <c r="T634" s="977"/>
      <c r="U634" s="977"/>
      <c r="V634" s="977"/>
    </row>
    <row r="635" spans="1:22" ht="13.8">
      <c r="A635" s="977"/>
      <c r="B635" s="977"/>
      <c r="C635" s="977"/>
      <c r="D635" s="1008"/>
      <c r="E635" s="977"/>
      <c r="F635" s="977"/>
      <c r="G635" s="1008"/>
      <c r="H635" s="1009"/>
      <c r="I635" s="1008"/>
      <c r="J635" s="1008"/>
      <c r="K635" s="1008"/>
      <c r="L635" s="1008"/>
      <c r="M635" s="977"/>
      <c r="N635" s="977"/>
      <c r="O635" s="977"/>
      <c r="P635" s="977"/>
      <c r="Q635" s="977"/>
      <c r="R635" s="977"/>
      <c r="S635" s="977"/>
      <c r="T635" s="977"/>
      <c r="U635" s="977"/>
      <c r="V635" s="977"/>
    </row>
    <row r="636" spans="1:22" ht="13.8">
      <c r="A636" s="977"/>
      <c r="B636" s="977"/>
      <c r="C636" s="977"/>
      <c r="D636" s="1008"/>
      <c r="E636" s="977"/>
      <c r="F636" s="977"/>
      <c r="G636" s="1008"/>
      <c r="H636" s="1009"/>
      <c r="I636" s="1008"/>
      <c r="J636" s="1008"/>
      <c r="K636" s="1008"/>
      <c r="L636" s="1008"/>
      <c r="M636" s="977"/>
      <c r="N636" s="977"/>
      <c r="O636" s="977"/>
      <c r="P636" s="977"/>
      <c r="Q636" s="977"/>
      <c r="R636" s="977"/>
      <c r="S636" s="977"/>
      <c r="T636" s="977"/>
      <c r="U636" s="977"/>
      <c r="V636" s="977"/>
    </row>
    <row r="637" spans="1:22" ht="13.8">
      <c r="A637" s="977"/>
      <c r="B637" s="977"/>
      <c r="C637" s="977"/>
      <c r="D637" s="1008"/>
      <c r="E637" s="977"/>
      <c r="F637" s="977"/>
      <c r="G637" s="1008"/>
      <c r="H637" s="1009"/>
      <c r="I637" s="1008"/>
      <c r="J637" s="1008"/>
      <c r="K637" s="1008"/>
      <c r="L637" s="1008"/>
      <c r="M637" s="977"/>
      <c r="N637" s="977"/>
      <c r="O637" s="977"/>
      <c r="P637" s="977"/>
      <c r="Q637" s="977"/>
      <c r="R637" s="977"/>
      <c r="S637" s="977"/>
      <c r="T637" s="977"/>
      <c r="U637" s="977"/>
      <c r="V637" s="977"/>
    </row>
    <row r="638" spans="1:22" ht="13.8">
      <c r="A638" s="977"/>
      <c r="B638" s="977"/>
      <c r="C638" s="977"/>
      <c r="D638" s="1008"/>
      <c r="E638" s="977"/>
      <c r="F638" s="977"/>
      <c r="G638" s="1008"/>
      <c r="H638" s="1009"/>
      <c r="I638" s="1008"/>
      <c r="J638" s="1008"/>
      <c r="K638" s="1008"/>
      <c r="L638" s="1008"/>
      <c r="M638" s="977"/>
      <c r="N638" s="977"/>
      <c r="O638" s="977"/>
      <c r="P638" s="977"/>
      <c r="Q638" s="977"/>
      <c r="R638" s="977"/>
      <c r="S638" s="977"/>
      <c r="T638" s="977"/>
      <c r="U638" s="977"/>
      <c r="V638" s="977"/>
    </row>
    <row r="639" spans="1:22" ht="13.8">
      <c r="A639" s="977"/>
      <c r="B639" s="977"/>
      <c r="C639" s="977"/>
      <c r="D639" s="1008"/>
      <c r="E639" s="977"/>
      <c r="F639" s="977"/>
      <c r="G639" s="1008"/>
      <c r="H639" s="1009"/>
      <c r="I639" s="1008"/>
      <c r="J639" s="1008"/>
      <c r="K639" s="1008"/>
      <c r="L639" s="1008"/>
      <c r="M639" s="977"/>
      <c r="N639" s="977"/>
      <c r="O639" s="977"/>
      <c r="P639" s="977"/>
      <c r="Q639" s="977"/>
      <c r="R639" s="977"/>
      <c r="S639" s="977"/>
      <c r="T639" s="977"/>
      <c r="U639" s="977"/>
      <c r="V639" s="977"/>
    </row>
    <row r="640" spans="1:22" ht="13.8">
      <c r="A640" s="977"/>
      <c r="B640" s="977"/>
      <c r="C640" s="977"/>
      <c r="D640" s="1008"/>
      <c r="E640" s="977"/>
      <c r="F640" s="977"/>
      <c r="G640" s="1008"/>
      <c r="H640" s="1009"/>
      <c r="I640" s="1008"/>
      <c r="J640" s="1008"/>
      <c r="K640" s="1008"/>
      <c r="L640" s="1008"/>
      <c r="M640" s="977"/>
      <c r="N640" s="977"/>
      <c r="O640" s="977"/>
      <c r="P640" s="977"/>
      <c r="Q640" s="977"/>
      <c r="R640" s="977"/>
      <c r="S640" s="977"/>
      <c r="T640" s="977"/>
      <c r="U640" s="977"/>
      <c r="V640" s="977"/>
    </row>
    <row r="641" spans="1:22" ht="13.8">
      <c r="A641" s="977"/>
      <c r="B641" s="977"/>
      <c r="C641" s="977"/>
      <c r="D641" s="1008"/>
      <c r="E641" s="977"/>
      <c r="F641" s="977"/>
      <c r="G641" s="1008"/>
      <c r="H641" s="1009"/>
      <c r="I641" s="1008"/>
      <c r="J641" s="1008"/>
      <c r="K641" s="1008"/>
      <c r="L641" s="1008"/>
      <c r="M641" s="977"/>
      <c r="N641" s="977"/>
      <c r="O641" s="977"/>
      <c r="P641" s="977"/>
      <c r="Q641" s="977"/>
      <c r="R641" s="977"/>
      <c r="S641" s="977"/>
      <c r="T641" s="977"/>
      <c r="U641" s="977"/>
      <c r="V641" s="977"/>
    </row>
    <row r="642" spans="1:22" ht="13.8">
      <c r="A642" s="977"/>
      <c r="B642" s="977"/>
      <c r="C642" s="977"/>
      <c r="D642" s="1008"/>
      <c r="E642" s="977"/>
      <c r="F642" s="977"/>
      <c r="G642" s="1008"/>
      <c r="H642" s="1009"/>
      <c r="I642" s="1008"/>
      <c r="J642" s="1008"/>
      <c r="K642" s="1008"/>
      <c r="L642" s="1008"/>
      <c r="M642" s="977"/>
      <c r="N642" s="977"/>
      <c r="O642" s="977"/>
      <c r="P642" s="977"/>
      <c r="Q642" s="977"/>
      <c r="R642" s="977"/>
      <c r="S642" s="977"/>
      <c r="T642" s="977"/>
      <c r="U642" s="977"/>
      <c r="V642" s="977"/>
    </row>
    <row r="643" spans="1:22" ht="13.8">
      <c r="A643" s="977"/>
      <c r="B643" s="977"/>
      <c r="C643" s="977"/>
      <c r="D643" s="1008"/>
      <c r="E643" s="977"/>
      <c r="F643" s="977"/>
      <c r="G643" s="1008"/>
      <c r="H643" s="1009"/>
      <c r="I643" s="1008"/>
      <c r="J643" s="1008"/>
      <c r="K643" s="1008"/>
      <c r="L643" s="1008"/>
      <c r="M643" s="977"/>
      <c r="N643" s="977"/>
      <c r="O643" s="977"/>
      <c r="P643" s="977"/>
      <c r="Q643" s="977"/>
      <c r="R643" s="977"/>
      <c r="S643" s="977"/>
      <c r="T643" s="977"/>
      <c r="U643" s="977"/>
      <c r="V643" s="977"/>
    </row>
    <row r="644" spans="1:22" ht="13.8">
      <c r="A644" s="977"/>
      <c r="B644" s="977"/>
      <c r="C644" s="977"/>
      <c r="D644" s="1008"/>
      <c r="E644" s="977"/>
      <c r="F644" s="977"/>
      <c r="G644" s="1008"/>
      <c r="H644" s="1009"/>
      <c r="I644" s="1008"/>
      <c r="J644" s="1008"/>
      <c r="K644" s="1008"/>
      <c r="L644" s="1008"/>
      <c r="M644" s="977"/>
      <c r="N644" s="977"/>
      <c r="O644" s="977"/>
      <c r="P644" s="977"/>
      <c r="Q644" s="977"/>
      <c r="R644" s="977"/>
      <c r="S644" s="977"/>
      <c r="T644" s="977"/>
      <c r="U644" s="977"/>
      <c r="V644" s="977"/>
    </row>
    <row r="645" spans="1:22" ht="13.8">
      <c r="A645" s="977"/>
      <c r="B645" s="977"/>
      <c r="C645" s="977"/>
      <c r="D645" s="1008"/>
      <c r="E645" s="977"/>
      <c r="F645" s="977"/>
      <c r="G645" s="1008"/>
      <c r="H645" s="1009"/>
      <c r="I645" s="1008"/>
      <c r="J645" s="1008"/>
      <c r="K645" s="1008"/>
      <c r="L645" s="1008"/>
      <c r="M645" s="977"/>
      <c r="N645" s="977"/>
      <c r="O645" s="977"/>
      <c r="P645" s="977"/>
      <c r="Q645" s="977"/>
      <c r="R645" s="977"/>
      <c r="S645" s="977"/>
      <c r="T645" s="977"/>
      <c r="U645" s="977"/>
      <c r="V645" s="977"/>
    </row>
    <row r="646" spans="1:22" ht="13.8">
      <c r="A646" s="977"/>
      <c r="B646" s="977"/>
      <c r="C646" s="977"/>
      <c r="D646" s="1008"/>
      <c r="E646" s="977"/>
      <c r="F646" s="977"/>
      <c r="G646" s="1008"/>
      <c r="H646" s="1009"/>
      <c r="I646" s="1008"/>
      <c r="J646" s="1008"/>
      <c r="K646" s="1008"/>
      <c r="L646" s="1008"/>
      <c r="M646" s="977"/>
      <c r="N646" s="977"/>
      <c r="O646" s="977"/>
      <c r="P646" s="977"/>
      <c r="Q646" s="977"/>
      <c r="R646" s="977"/>
      <c r="S646" s="977"/>
      <c r="T646" s="977"/>
      <c r="U646" s="977"/>
      <c r="V646" s="977"/>
    </row>
    <row r="647" spans="1:22" ht="13.8">
      <c r="A647" s="977"/>
      <c r="B647" s="977"/>
      <c r="C647" s="977"/>
      <c r="D647" s="1008"/>
      <c r="E647" s="977"/>
      <c r="F647" s="977"/>
      <c r="G647" s="1008"/>
      <c r="H647" s="1009"/>
      <c r="I647" s="1008"/>
      <c r="J647" s="1008"/>
      <c r="K647" s="1008"/>
      <c r="L647" s="1008"/>
      <c r="M647" s="977"/>
      <c r="N647" s="977"/>
      <c r="O647" s="977"/>
      <c r="P647" s="977"/>
      <c r="Q647" s="977"/>
      <c r="R647" s="977"/>
      <c r="S647" s="977"/>
      <c r="T647" s="977"/>
      <c r="U647" s="977"/>
      <c r="V647" s="977"/>
    </row>
    <row r="648" spans="1:22" ht="13.8">
      <c r="A648" s="977"/>
      <c r="B648" s="977"/>
      <c r="C648" s="977"/>
      <c r="D648" s="1008"/>
      <c r="E648" s="977"/>
      <c r="F648" s="977"/>
      <c r="G648" s="1008"/>
      <c r="H648" s="1009"/>
      <c r="I648" s="1008"/>
      <c r="J648" s="1008"/>
      <c r="K648" s="1008"/>
      <c r="L648" s="1008"/>
      <c r="M648" s="977"/>
      <c r="N648" s="977"/>
      <c r="O648" s="977"/>
      <c r="P648" s="977"/>
      <c r="Q648" s="977"/>
      <c r="R648" s="977"/>
      <c r="S648" s="977"/>
      <c r="T648" s="977"/>
      <c r="U648" s="977"/>
      <c r="V648" s="977"/>
    </row>
    <row r="649" spans="1:22" ht="13.8">
      <c r="A649" s="977"/>
      <c r="B649" s="977"/>
      <c r="C649" s="977"/>
      <c r="D649" s="1008"/>
      <c r="E649" s="977"/>
      <c r="F649" s="977"/>
      <c r="G649" s="1008"/>
      <c r="H649" s="1009"/>
      <c r="I649" s="1008"/>
      <c r="J649" s="1008"/>
      <c r="K649" s="1008"/>
      <c r="L649" s="1008"/>
      <c r="M649" s="977"/>
      <c r="N649" s="977"/>
      <c r="O649" s="977"/>
      <c r="P649" s="977"/>
      <c r="Q649" s="977"/>
      <c r="R649" s="977"/>
      <c r="S649" s="977"/>
      <c r="T649" s="977"/>
      <c r="U649" s="977"/>
      <c r="V649" s="977"/>
    </row>
    <row r="650" spans="1:22" ht="13.8">
      <c r="A650" s="977"/>
      <c r="B650" s="977"/>
      <c r="C650" s="977"/>
      <c r="D650" s="1008"/>
      <c r="E650" s="977"/>
      <c r="F650" s="977"/>
      <c r="G650" s="1008"/>
      <c r="H650" s="1009"/>
      <c r="I650" s="1008"/>
      <c r="J650" s="1008"/>
      <c r="K650" s="1008"/>
      <c r="L650" s="1008"/>
      <c r="M650" s="977"/>
      <c r="N650" s="977"/>
      <c r="O650" s="977"/>
      <c r="P650" s="977"/>
      <c r="Q650" s="977"/>
      <c r="R650" s="977"/>
      <c r="S650" s="977"/>
      <c r="T650" s="977"/>
      <c r="U650" s="977"/>
      <c r="V650" s="977"/>
    </row>
    <row r="651" spans="1:22" ht="13.8">
      <c r="A651" s="977"/>
      <c r="B651" s="977"/>
      <c r="C651" s="977"/>
      <c r="D651" s="1008"/>
      <c r="E651" s="977"/>
      <c r="F651" s="977"/>
      <c r="G651" s="1008"/>
      <c r="H651" s="1009"/>
      <c r="I651" s="1008"/>
      <c r="J651" s="1008"/>
      <c r="K651" s="1008"/>
      <c r="L651" s="1008"/>
      <c r="M651" s="977"/>
      <c r="N651" s="977"/>
      <c r="O651" s="977"/>
      <c r="P651" s="977"/>
      <c r="Q651" s="977"/>
      <c r="R651" s="977"/>
      <c r="S651" s="977"/>
      <c r="T651" s="977"/>
      <c r="U651" s="977"/>
      <c r="V651" s="977"/>
    </row>
    <row r="652" spans="1:22" ht="13.8">
      <c r="A652" s="977"/>
      <c r="B652" s="977"/>
      <c r="C652" s="977"/>
      <c r="D652" s="1008"/>
      <c r="E652" s="977"/>
      <c r="F652" s="977"/>
      <c r="G652" s="1008"/>
      <c r="H652" s="1009"/>
      <c r="I652" s="1008"/>
      <c r="J652" s="1008"/>
      <c r="K652" s="1008"/>
      <c r="L652" s="1008"/>
      <c r="M652" s="977"/>
      <c r="N652" s="977"/>
      <c r="O652" s="977"/>
      <c r="P652" s="977"/>
      <c r="Q652" s="977"/>
      <c r="R652" s="977"/>
      <c r="S652" s="977"/>
      <c r="T652" s="977"/>
      <c r="U652" s="977"/>
      <c r="V652" s="977"/>
    </row>
    <row r="653" spans="1:22" ht="13.8">
      <c r="A653" s="977"/>
      <c r="B653" s="977"/>
      <c r="C653" s="977"/>
      <c r="D653" s="1008"/>
      <c r="E653" s="977"/>
      <c r="F653" s="977"/>
      <c r="G653" s="1008"/>
      <c r="H653" s="1009"/>
      <c r="I653" s="1008"/>
      <c r="J653" s="1008"/>
      <c r="K653" s="1008"/>
      <c r="L653" s="1008"/>
      <c r="M653" s="977"/>
      <c r="N653" s="977"/>
      <c r="O653" s="977"/>
      <c r="P653" s="977"/>
      <c r="Q653" s="977"/>
      <c r="R653" s="977"/>
      <c r="S653" s="977"/>
      <c r="T653" s="977"/>
      <c r="U653" s="977"/>
      <c r="V653" s="977"/>
    </row>
    <row r="654" spans="1:22" ht="13.8">
      <c r="A654" s="977"/>
      <c r="B654" s="977"/>
      <c r="C654" s="977"/>
      <c r="D654" s="1008"/>
      <c r="E654" s="977"/>
      <c r="F654" s="977"/>
      <c r="G654" s="1008"/>
      <c r="H654" s="1009"/>
      <c r="I654" s="1008"/>
      <c r="J654" s="1008"/>
      <c r="K654" s="1008"/>
      <c r="L654" s="1008"/>
      <c r="M654" s="977"/>
      <c r="N654" s="977"/>
      <c r="O654" s="977"/>
      <c r="P654" s="977"/>
      <c r="Q654" s="977"/>
      <c r="R654" s="977"/>
      <c r="S654" s="977"/>
      <c r="T654" s="977"/>
      <c r="U654" s="977"/>
      <c r="V654" s="977"/>
    </row>
    <row r="655" spans="1:22" ht="13.8">
      <c r="A655" s="977"/>
      <c r="B655" s="977"/>
      <c r="C655" s="977"/>
      <c r="D655" s="1008"/>
      <c r="E655" s="977"/>
      <c r="F655" s="977"/>
      <c r="G655" s="1008"/>
      <c r="H655" s="1009"/>
      <c r="I655" s="1008"/>
      <c r="J655" s="1008"/>
      <c r="K655" s="1008"/>
      <c r="L655" s="1008"/>
      <c r="M655" s="977"/>
      <c r="N655" s="977"/>
      <c r="O655" s="977"/>
      <c r="P655" s="977"/>
      <c r="Q655" s="977"/>
      <c r="R655" s="977"/>
      <c r="S655" s="977"/>
      <c r="T655" s="977"/>
      <c r="U655" s="977"/>
      <c r="V655" s="977"/>
    </row>
    <row r="656" spans="1:22" ht="13.8">
      <c r="A656" s="977"/>
      <c r="B656" s="977"/>
      <c r="C656" s="977"/>
      <c r="D656" s="1008"/>
      <c r="E656" s="977"/>
      <c r="F656" s="977"/>
      <c r="G656" s="1008"/>
      <c r="H656" s="1009"/>
      <c r="I656" s="1008"/>
      <c r="J656" s="1008"/>
      <c r="K656" s="1008"/>
      <c r="L656" s="1008"/>
      <c r="M656" s="977"/>
      <c r="N656" s="977"/>
      <c r="O656" s="977"/>
      <c r="P656" s="977"/>
      <c r="Q656" s="977"/>
      <c r="R656" s="977"/>
      <c r="S656" s="977"/>
      <c r="T656" s="977"/>
      <c r="U656" s="977"/>
      <c r="V656" s="977"/>
    </row>
    <row r="657" spans="1:22" ht="13.8">
      <c r="A657" s="977"/>
      <c r="B657" s="977"/>
      <c r="C657" s="977"/>
      <c r="D657" s="1008"/>
      <c r="E657" s="977"/>
      <c r="F657" s="977"/>
      <c r="G657" s="1008"/>
      <c r="H657" s="1009"/>
      <c r="I657" s="1008"/>
      <c r="J657" s="1008"/>
      <c r="K657" s="1008"/>
      <c r="L657" s="1008"/>
      <c r="M657" s="977"/>
      <c r="N657" s="977"/>
      <c r="O657" s="977"/>
      <c r="P657" s="977"/>
      <c r="Q657" s="977"/>
      <c r="R657" s="977"/>
      <c r="S657" s="977"/>
      <c r="T657" s="977"/>
      <c r="U657" s="977"/>
      <c r="V657" s="977"/>
    </row>
    <row r="658" spans="1:22" ht="13.8">
      <c r="A658" s="977"/>
      <c r="B658" s="977"/>
      <c r="C658" s="977"/>
      <c r="D658" s="1008"/>
      <c r="E658" s="977"/>
      <c r="F658" s="977"/>
      <c r="G658" s="1008"/>
      <c r="H658" s="1009"/>
      <c r="I658" s="1008"/>
      <c r="J658" s="1008"/>
      <c r="K658" s="1008"/>
      <c r="L658" s="1008"/>
      <c r="M658" s="977"/>
      <c r="N658" s="977"/>
      <c r="O658" s="977"/>
      <c r="P658" s="977"/>
      <c r="Q658" s="977"/>
      <c r="R658" s="977"/>
      <c r="S658" s="977"/>
      <c r="T658" s="977"/>
      <c r="U658" s="977"/>
      <c r="V658" s="977"/>
    </row>
    <row r="659" spans="1:22" ht="13.8">
      <c r="A659" s="977"/>
      <c r="B659" s="977"/>
      <c r="C659" s="977"/>
      <c r="D659" s="1008"/>
      <c r="E659" s="977"/>
      <c r="F659" s="977"/>
      <c r="G659" s="1008"/>
      <c r="H659" s="1009"/>
      <c r="I659" s="1008"/>
      <c r="J659" s="1008"/>
      <c r="K659" s="1008"/>
      <c r="L659" s="1008"/>
      <c r="M659" s="977"/>
      <c r="N659" s="977"/>
      <c r="O659" s="977"/>
      <c r="P659" s="977"/>
      <c r="Q659" s="977"/>
      <c r="R659" s="977"/>
      <c r="S659" s="977"/>
      <c r="T659" s="977"/>
      <c r="U659" s="977"/>
      <c r="V659" s="977"/>
    </row>
    <row r="660" spans="1:22" ht="13.8">
      <c r="A660" s="977"/>
      <c r="B660" s="977"/>
      <c r="C660" s="977"/>
      <c r="D660" s="1008"/>
      <c r="E660" s="977"/>
      <c r="F660" s="977"/>
      <c r="G660" s="1008"/>
      <c r="H660" s="1009"/>
      <c r="I660" s="1008"/>
      <c r="J660" s="1008"/>
      <c r="K660" s="1008"/>
      <c r="L660" s="1008"/>
      <c r="M660" s="977"/>
      <c r="N660" s="977"/>
      <c r="O660" s="977"/>
      <c r="P660" s="977"/>
      <c r="Q660" s="977"/>
      <c r="R660" s="977"/>
      <c r="S660" s="977"/>
      <c r="T660" s="977"/>
      <c r="U660" s="977"/>
      <c r="V660" s="977"/>
    </row>
    <row r="661" spans="1:22" ht="13.8">
      <c r="A661" s="977"/>
      <c r="B661" s="977"/>
      <c r="C661" s="977"/>
      <c r="D661" s="1008"/>
      <c r="E661" s="977"/>
      <c r="F661" s="977"/>
      <c r="G661" s="1008"/>
      <c r="H661" s="1009"/>
      <c r="I661" s="1008"/>
      <c r="J661" s="1008"/>
      <c r="K661" s="1008"/>
      <c r="L661" s="1008"/>
      <c r="M661" s="977"/>
      <c r="N661" s="977"/>
      <c r="O661" s="977"/>
      <c r="P661" s="977"/>
      <c r="Q661" s="977"/>
      <c r="R661" s="977"/>
      <c r="S661" s="977"/>
      <c r="T661" s="977"/>
      <c r="U661" s="977"/>
      <c r="V661" s="977"/>
    </row>
    <row r="662" spans="1:22" ht="13.8">
      <c r="A662" s="977"/>
      <c r="B662" s="977"/>
      <c r="C662" s="977"/>
      <c r="D662" s="1008"/>
      <c r="E662" s="977"/>
      <c r="F662" s="977"/>
      <c r="G662" s="1008"/>
      <c r="H662" s="1009"/>
      <c r="I662" s="1008"/>
      <c r="J662" s="1008"/>
      <c r="K662" s="1008"/>
      <c r="L662" s="1008"/>
      <c r="M662" s="977"/>
      <c r="N662" s="977"/>
      <c r="O662" s="977"/>
      <c r="P662" s="977"/>
      <c r="Q662" s="977"/>
      <c r="R662" s="977"/>
      <c r="S662" s="977"/>
      <c r="T662" s="977"/>
      <c r="U662" s="977"/>
      <c r="V662" s="977"/>
    </row>
    <row r="663" spans="1:22" ht="13.8">
      <c r="A663" s="977"/>
      <c r="B663" s="977"/>
      <c r="C663" s="977"/>
      <c r="D663" s="1008"/>
      <c r="E663" s="977"/>
      <c r="F663" s="977"/>
      <c r="G663" s="1008"/>
      <c r="H663" s="1009"/>
      <c r="I663" s="1008"/>
      <c r="J663" s="1008"/>
      <c r="K663" s="1008"/>
      <c r="L663" s="1008"/>
      <c r="M663" s="977"/>
      <c r="N663" s="977"/>
      <c r="O663" s="977"/>
      <c r="P663" s="977"/>
      <c r="Q663" s="977"/>
      <c r="R663" s="977"/>
      <c r="S663" s="977"/>
      <c r="T663" s="977"/>
      <c r="U663" s="977"/>
      <c r="V663" s="977"/>
    </row>
    <row r="664" spans="1:22" ht="13.8">
      <c r="A664" s="977"/>
      <c r="B664" s="977"/>
      <c r="C664" s="977"/>
      <c r="D664" s="1008"/>
      <c r="E664" s="977"/>
      <c r="F664" s="977"/>
      <c r="G664" s="1008"/>
      <c r="H664" s="1009"/>
      <c r="I664" s="1008"/>
      <c r="J664" s="1008"/>
      <c r="K664" s="1008"/>
      <c r="L664" s="1008"/>
      <c r="M664" s="977"/>
      <c r="N664" s="977"/>
      <c r="O664" s="977"/>
      <c r="P664" s="977"/>
      <c r="Q664" s="977"/>
      <c r="R664" s="977"/>
      <c r="S664" s="977"/>
      <c r="T664" s="977"/>
      <c r="U664" s="977"/>
      <c r="V664" s="977"/>
    </row>
    <row r="665" spans="1:22" ht="13.8">
      <c r="A665" s="977"/>
      <c r="B665" s="977"/>
      <c r="C665" s="977"/>
      <c r="D665" s="1008"/>
      <c r="E665" s="977"/>
      <c r="F665" s="977"/>
      <c r="G665" s="1008"/>
      <c r="H665" s="1009"/>
      <c r="I665" s="1008"/>
      <c r="J665" s="1008"/>
      <c r="K665" s="1008"/>
      <c r="L665" s="1008"/>
      <c r="M665" s="977"/>
      <c r="N665" s="977"/>
      <c r="O665" s="977"/>
      <c r="P665" s="977"/>
      <c r="Q665" s="977"/>
      <c r="R665" s="977"/>
      <c r="S665" s="977"/>
      <c r="T665" s="977"/>
      <c r="U665" s="977"/>
      <c r="V665" s="977"/>
    </row>
    <row r="666" spans="1:22" ht="13.8">
      <c r="A666" s="977"/>
      <c r="B666" s="977"/>
      <c r="C666" s="977"/>
      <c r="D666" s="1008"/>
      <c r="E666" s="977"/>
      <c r="F666" s="977"/>
      <c r="G666" s="1008"/>
      <c r="H666" s="1009"/>
      <c r="I666" s="1008"/>
      <c r="J666" s="1008"/>
      <c r="K666" s="1008"/>
      <c r="L666" s="1008"/>
      <c r="M666" s="977"/>
      <c r="N666" s="977"/>
      <c r="O666" s="977"/>
      <c r="P666" s="977"/>
      <c r="Q666" s="977"/>
      <c r="R666" s="977"/>
      <c r="S666" s="977"/>
      <c r="T666" s="977"/>
      <c r="U666" s="977"/>
      <c r="V666" s="977"/>
    </row>
    <row r="667" spans="1:22" ht="13.8">
      <c r="A667" s="977"/>
      <c r="B667" s="977"/>
      <c r="C667" s="977"/>
      <c r="D667" s="1008"/>
      <c r="E667" s="977"/>
      <c r="F667" s="977"/>
      <c r="G667" s="1008"/>
      <c r="H667" s="1009"/>
      <c r="I667" s="1008"/>
      <c r="J667" s="1008"/>
      <c r="K667" s="1008"/>
      <c r="L667" s="1008"/>
      <c r="M667" s="977"/>
      <c r="N667" s="977"/>
      <c r="O667" s="977"/>
      <c r="P667" s="977"/>
      <c r="Q667" s="977"/>
      <c r="R667" s="977"/>
      <c r="S667" s="977"/>
      <c r="T667" s="977"/>
      <c r="U667" s="977"/>
      <c r="V667" s="977"/>
    </row>
    <row r="668" spans="1:22" ht="13.8">
      <c r="A668" s="977"/>
      <c r="B668" s="977"/>
      <c r="C668" s="977"/>
      <c r="D668" s="1008"/>
      <c r="E668" s="977"/>
      <c r="F668" s="977"/>
      <c r="G668" s="1008"/>
      <c r="H668" s="1009"/>
      <c r="I668" s="1008"/>
      <c r="J668" s="1008"/>
      <c r="K668" s="1008"/>
      <c r="L668" s="1008"/>
      <c r="M668" s="977"/>
      <c r="N668" s="977"/>
      <c r="O668" s="977"/>
      <c r="P668" s="977"/>
      <c r="Q668" s="977"/>
      <c r="R668" s="977"/>
      <c r="S668" s="977"/>
      <c r="T668" s="977"/>
      <c r="U668" s="977"/>
      <c r="V668" s="977"/>
    </row>
    <row r="669" spans="1:22" ht="13.8">
      <c r="A669" s="977"/>
      <c r="B669" s="977"/>
      <c r="C669" s="977"/>
      <c r="D669" s="1008"/>
      <c r="E669" s="977"/>
      <c r="F669" s="977"/>
      <c r="G669" s="1008"/>
      <c r="H669" s="1009"/>
      <c r="I669" s="1008"/>
      <c r="J669" s="1008"/>
      <c r="K669" s="1008"/>
      <c r="L669" s="1008"/>
      <c r="M669" s="977"/>
      <c r="N669" s="977"/>
      <c r="O669" s="977"/>
      <c r="P669" s="977"/>
      <c r="Q669" s="977"/>
      <c r="R669" s="977"/>
      <c r="S669" s="977"/>
      <c r="T669" s="977"/>
      <c r="U669" s="977"/>
      <c r="V669" s="977"/>
    </row>
    <row r="670" spans="1:22" ht="13.8">
      <c r="A670" s="977"/>
      <c r="B670" s="977"/>
      <c r="C670" s="977"/>
      <c r="D670" s="1008"/>
      <c r="E670" s="977"/>
      <c r="F670" s="977"/>
      <c r="G670" s="1008"/>
      <c r="H670" s="1009"/>
      <c r="I670" s="1008"/>
      <c r="J670" s="1008"/>
      <c r="K670" s="1008"/>
      <c r="L670" s="1008"/>
      <c r="M670" s="977"/>
      <c r="N670" s="977"/>
      <c r="O670" s="977"/>
      <c r="P670" s="977"/>
      <c r="Q670" s="977"/>
      <c r="R670" s="977"/>
      <c r="S670" s="977"/>
      <c r="T670" s="977"/>
      <c r="U670" s="977"/>
      <c r="V670" s="977"/>
    </row>
    <row r="671" spans="1:22" ht="13.8">
      <c r="A671" s="977"/>
      <c r="B671" s="977"/>
      <c r="C671" s="977"/>
      <c r="D671" s="1008"/>
      <c r="E671" s="977"/>
      <c r="F671" s="977"/>
      <c r="G671" s="1008"/>
      <c r="H671" s="1009"/>
      <c r="I671" s="1008"/>
      <c r="J671" s="1008"/>
      <c r="K671" s="1008"/>
      <c r="L671" s="1008"/>
      <c r="M671" s="977"/>
      <c r="N671" s="977"/>
      <c r="O671" s="977"/>
      <c r="P671" s="977"/>
      <c r="Q671" s="977"/>
      <c r="R671" s="977"/>
      <c r="S671" s="977"/>
      <c r="T671" s="977"/>
      <c r="U671" s="977"/>
      <c r="V671" s="977"/>
    </row>
    <row r="672" spans="1:22" ht="13.8">
      <c r="A672" s="977"/>
      <c r="B672" s="977"/>
      <c r="C672" s="977"/>
      <c r="D672" s="1008"/>
      <c r="E672" s="977"/>
      <c r="F672" s="977"/>
      <c r="G672" s="1008"/>
      <c r="H672" s="1009"/>
      <c r="I672" s="1008"/>
      <c r="J672" s="1008"/>
      <c r="K672" s="1008"/>
      <c r="L672" s="1008"/>
      <c r="M672" s="977"/>
      <c r="N672" s="977"/>
      <c r="O672" s="977"/>
      <c r="P672" s="977"/>
      <c r="Q672" s="977"/>
      <c r="R672" s="977"/>
      <c r="S672" s="977"/>
      <c r="T672" s="977"/>
      <c r="U672" s="977"/>
      <c r="V672" s="977"/>
    </row>
    <row r="673" spans="1:22" ht="13.8">
      <c r="A673" s="977"/>
      <c r="B673" s="977"/>
      <c r="C673" s="977"/>
      <c r="D673" s="1008"/>
      <c r="E673" s="977"/>
      <c r="F673" s="977"/>
      <c r="G673" s="1008"/>
      <c r="H673" s="1009"/>
      <c r="I673" s="1008"/>
      <c r="J673" s="1008"/>
      <c r="K673" s="1008"/>
      <c r="L673" s="1008"/>
      <c r="M673" s="977"/>
      <c r="N673" s="977"/>
      <c r="O673" s="977"/>
      <c r="P673" s="977"/>
      <c r="Q673" s="977"/>
      <c r="R673" s="977"/>
      <c r="S673" s="977"/>
      <c r="T673" s="977"/>
      <c r="U673" s="977"/>
      <c r="V673" s="977"/>
    </row>
    <row r="674" spans="1:22" ht="13.8">
      <c r="A674" s="977"/>
      <c r="B674" s="977"/>
      <c r="C674" s="977"/>
      <c r="D674" s="1008"/>
      <c r="E674" s="977"/>
      <c r="F674" s="977"/>
      <c r="G674" s="1008"/>
      <c r="H674" s="1009"/>
      <c r="I674" s="1008"/>
      <c r="J674" s="1008"/>
      <c r="K674" s="1008"/>
      <c r="L674" s="1008"/>
      <c r="M674" s="977"/>
      <c r="N674" s="977"/>
      <c r="O674" s="977"/>
      <c r="P674" s="977"/>
      <c r="Q674" s="977"/>
      <c r="R674" s="977"/>
      <c r="S674" s="977"/>
      <c r="T674" s="977"/>
      <c r="U674" s="977"/>
      <c r="V674" s="977"/>
    </row>
    <row r="675" spans="1:22" ht="13.8">
      <c r="A675" s="977"/>
      <c r="B675" s="977"/>
      <c r="C675" s="977"/>
      <c r="D675" s="1008"/>
      <c r="E675" s="977"/>
      <c r="F675" s="977"/>
      <c r="G675" s="1008"/>
      <c r="H675" s="1009"/>
      <c r="I675" s="1008"/>
      <c r="J675" s="1008"/>
      <c r="K675" s="1008"/>
      <c r="L675" s="1008"/>
      <c r="M675" s="977"/>
      <c r="N675" s="977"/>
      <c r="O675" s="977"/>
      <c r="P675" s="977"/>
      <c r="Q675" s="977"/>
      <c r="R675" s="977"/>
      <c r="S675" s="977"/>
      <c r="T675" s="977"/>
      <c r="U675" s="977"/>
      <c r="V675" s="977"/>
    </row>
    <row r="676" spans="1:22" ht="13.8">
      <c r="A676" s="977"/>
      <c r="B676" s="977"/>
      <c r="C676" s="977"/>
      <c r="D676" s="1008"/>
      <c r="E676" s="977"/>
      <c r="F676" s="977"/>
      <c r="G676" s="1008"/>
      <c r="H676" s="1009"/>
      <c r="I676" s="1008"/>
      <c r="J676" s="1008"/>
      <c r="K676" s="1008"/>
      <c r="L676" s="1008"/>
      <c r="M676" s="977"/>
      <c r="N676" s="977"/>
      <c r="O676" s="977"/>
      <c r="P676" s="977"/>
      <c r="Q676" s="977"/>
      <c r="R676" s="977"/>
      <c r="S676" s="977"/>
      <c r="T676" s="977"/>
      <c r="U676" s="977"/>
      <c r="V676" s="977"/>
    </row>
    <row r="677" spans="1:22" ht="13.8">
      <c r="A677" s="977"/>
      <c r="B677" s="977"/>
      <c r="C677" s="977"/>
      <c r="D677" s="1008"/>
      <c r="E677" s="977"/>
      <c r="F677" s="977"/>
      <c r="G677" s="1008"/>
      <c r="H677" s="1009"/>
      <c r="I677" s="1008"/>
      <c r="J677" s="1008"/>
      <c r="K677" s="1008"/>
      <c r="L677" s="1008"/>
      <c r="M677" s="977"/>
      <c r="N677" s="977"/>
      <c r="O677" s="977"/>
      <c r="P677" s="977"/>
      <c r="Q677" s="977"/>
      <c r="R677" s="977"/>
      <c r="S677" s="977"/>
      <c r="T677" s="977"/>
      <c r="U677" s="977"/>
      <c r="V677" s="977"/>
    </row>
    <row r="678" spans="1:22" ht="13.8">
      <c r="A678" s="977"/>
      <c r="B678" s="977"/>
      <c r="C678" s="977"/>
      <c r="D678" s="1008"/>
      <c r="E678" s="977"/>
      <c r="F678" s="977"/>
      <c r="G678" s="1008"/>
      <c r="H678" s="1009"/>
      <c r="I678" s="1008"/>
      <c r="J678" s="1008"/>
      <c r="K678" s="1008"/>
      <c r="L678" s="1008"/>
      <c r="M678" s="977"/>
      <c r="N678" s="977"/>
      <c r="O678" s="977"/>
      <c r="P678" s="977"/>
      <c r="Q678" s="977"/>
      <c r="R678" s="977"/>
      <c r="S678" s="977"/>
      <c r="T678" s="977"/>
      <c r="U678" s="977"/>
      <c r="V678" s="977"/>
    </row>
    <row r="679" spans="1:22" ht="13.8">
      <c r="A679" s="977"/>
      <c r="B679" s="977"/>
      <c r="C679" s="977"/>
      <c r="D679" s="1008"/>
      <c r="E679" s="977"/>
      <c r="F679" s="977"/>
      <c r="G679" s="1008"/>
      <c r="H679" s="1009"/>
      <c r="I679" s="1008"/>
      <c r="J679" s="1008"/>
      <c r="K679" s="1008"/>
      <c r="L679" s="1008"/>
      <c r="M679" s="977"/>
      <c r="N679" s="977"/>
      <c r="O679" s="977"/>
      <c r="P679" s="977"/>
      <c r="Q679" s="977"/>
      <c r="R679" s="977"/>
      <c r="S679" s="977"/>
      <c r="T679" s="977"/>
      <c r="U679" s="977"/>
      <c r="V679" s="977"/>
    </row>
    <row r="680" spans="1:22" ht="13.8">
      <c r="A680" s="977"/>
      <c r="B680" s="977"/>
      <c r="C680" s="977"/>
      <c r="D680" s="1008"/>
      <c r="E680" s="977"/>
      <c r="F680" s="977"/>
      <c r="G680" s="1008"/>
      <c r="H680" s="1009"/>
      <c r="I680" s="1008"/>
      <c r="J680" s="1008"/>
      <c r="K680" s="1008"/>
      <c r="L680" s="1008"/>
      <c r="M680" s="977"/>
      <c r="N680" s="977"/>
      <c r="O680" s="977"/>
      <c r="P680" s="977"/>
      <c r="Q680" s="977"/>
      <c r="R680" s="977"/>
      <c r="S680" s="977"/>
      <c r="T680" s="977"/>
      <c r="U680" s="977"/>
      <c r="V680" s="977"/>
    </row>
    <row r="681" spans="1:22" ht="13.8">
      <c r="A681" s="977"/>
      <c r="B681" s="977"/>
      <c r="C681" s="977"/>
      <c r="D681" s="1008"/>
      <c r="E681" s="977"/>
      <c r="F681" s="977"/>
      <c r="G681" s="1008"/>
      <c r="H681" s="1009"/>
      <c r="I681" s="1008"/>
      <c r="J681" s="1008"/>
      <c r="K681" s="1008"/>
      <c r="L681" s="1008"/>
      <c r="M681" s="977"/>
      <c r="N681" s="977"/>
      <c r="O681" s="977"/>
      <c r="P681" s="977"/>
      <c r="Q681" s="977"/>
      <c r="R681" s="977"/>
      <c r="S681" s="977"/>
      <c r="T681" s="977"/>
      <c r="U681" s="977"/>
      <c r="V681" s="977"/>
    </row>
    <row r="682" spans="1:22" ht="13.8">
      <c r="A682" s="977"/>
      <c r="B682" s="977"/>
      <c r="C682" s="977"/>
      <c r="D682" s="1008"/>
      <c r="E682" s="977"/>
      <c r="F682" s="977"/>
      <c r="G682" s="1008"/>
      <c r="H682" s="1009"/>
      <c r="I682" s="1008"/>
      <c r="J682" s="1008"/>
      <c r="K682" s="1008"/>
      <c r="L682" s="1008"/>
      <c r="M682" s="977"/>
      <c r="N682" s="977"/>
      <c r="O682" s="977"/>
      <c r="P682" s="977"/>
      <c r="Q682" s="977"/>
      <c r="R682" s="977"/>
      <c r="S682" s="977"/>
      <c r="T682" s="977"/>
      <c r="U682" s="977"/>
      <c r="V682" s="977"/>
    </row>
    <row r="683" spans="1:22" ht="13.8">
      <c r="A683" s="977"/>
      <c r="B683" s="977"/>
      <c r="C683" s="977"/>
      <c r="D683" s="1008"/>
      <c r="E683" s="977"/>
      <c r="F683" s="977"/>
      <c r="G683" s="1008"/>
      <c r="H683" s="1009"/>
      <c r="I683" s="1008"/>
      <c r="J683" s="1008"/>
      <c r="K683" s="1008"/>
      <c r="L683" s="1008"/>
      <c r="M683" s="977"/>
      <c r="N683" s="977"/>
      <c r="O683" s="977"/>
      <c r="P683" s="977"/>
      <c r="Q683" s="977"/>
      <c r="R683" s="977"/>
      <c r="S683" s="977"/>
      <c r="T683" s="977"/>
      <c r="U683" s="977"/>
      <c r="V683" s="977"/>
    </row>
    <row r="684" spans="1:22" ht="13.8">
      <c r="A684" s="977"/>
      <c r="B684" s="977"/>
      <c r="C684" s="977"/>
      <c r="D684" s="1008"/>
      <c r="E684" s="977"/>
      <c r="F684" s="977"/>
      <c r="G684" s="1008"/>
      <c r="H684" s="1009"/>
      <c r="I684" s="1008"/>
      <c r="J684" s="1008"/>
      <c r="K684" s="1008"/>
      <c r="L684" s="1008"/>
      <c r="M684" s="977"/>
      <c r="N684" s="977"/>
      <c r="O684" s="977"/>
      <c r="P684" s="977"/>
      <c r="Q684" s="977"/>
      <c r="R684" s="977"/>
      <c r="S684" s="977"/>
      <c r="T684" s="977"/>
      <c r="U684" s="977"/>
      <c r="V684" s="977"/>
    </row>
    <row r="685" spans="1:22" ht="13.8">
      <c r="A685" s="977"/>
      <c r="B685" s="977"/>
      <c r="C685" s="977"/>
      <c r="D685" s="1008"/>
      <c r="E685" s="977"/>
      <c r="F685" s="977"/>
      <c r="G685" s="1008"/>
      <c r="H685" s="1009"/>
      <c r="I685" s="1008"/>
      <c r="J685" s="1008"/>
      <c r="K685" s="1008"/>
      <c r="L685" s="1008"/>
      <c r="M685" s="977"/>
      <c r="N685" s="977"/>
      <c r="O685" s="977"/>
      <c r="P685" s="977"/>
      <c r="Q685" s="977"/>
      <c r="R685" s="977"/>
      <c r="S685" s="977"/>
      <c r="T685" s="977"/>
      <c r="U685" s="977"/>
      <c r="V685" s="977"/>
    </row>
    <row r="686" spans="1:22" ht="13.8">
      <c r="A686" s="977"/>
      <c r="B686" s="977"/>
      <c r="C686" s="977"/>
      <c r="D686" s="1008"/>
      <c r="E686" s="977"/>
      <c r="F686" s="977"/>
      <c r="G686" s="1008"/>
      <c r="H686" s="1009"/>
      <c r="I686" s="1008"/>
      <c r="J686" s="1008"/>
      <c r="K686" s="1008"/>
      <c r="L686" s="1008"/>
      <c r="M686" s="977"/>
      <c r="N686" s="977"/>
      <c r="O686" s="977"/>
      <c r="P686" s="977"/>
      <c r="Q686" s="977"/>
      <c r="R686" s="977"/>
      <c r="S686" s="977"/>
      <c r="T686" s="977"/>
      <c r="U686" s="977"/>
      <c r="V686" s="977"/>
    </row>
    <row r="687" spans="1:22" ht="13.8">
      <c r="A687" s="977"/>
      <c r="B687" s="977"/>
      <c r="C687" s="977"/>
      <c r="D687" s="1008"/>
      <c r="E687" s="977"/>
      <c r="F687" s="977"/>
      <c r="G687" s="1008"/>
      <c r="H687" s="1009"/>
      <c r="I687" s="1008"/>
      <c r="J687" s="1008"/>
      <c r="K687" s="1008"/>
      <c r="L687" s="1008"/>
      <c r="M687" s="977"/>
      <c r="N687" s="977"/>
      <c r="O687" s="977"/>
      <c r="P687" s="977"/>
      <c r="Q687" s="977"/>
      <c r="R687" s="977"/>
      <c r="S687" s="977"/>
      <c r="T687" s="977"/>
      <c r="U687" s="977"/>
      <c r="V687" s="977"/>
    </row>
    <row r="688" spans="1:22" ht="13.8">
      <c r="A688" s="977"/>
      <c r="B688" s="977"/>
      <c r="C688" s="977"/>
      <c r="D688" s="1008"/>
      <c r="E688" s="977"/>
      <c r="F688" s="977"/>
      <c r="G688" s="1008"/>
      <c r="H688" s="1009"/>
      <c r="I688" s="1008"/>
      <c r="J688" s="1008"/>
      <c r="K688" s="1008"/>
      <c r="L688" s="1008"/>
      <c r="M688" s="977"/>
      <c r="N688" s="977"/>
      <c r="O688" s="977"/>
      <c r="P688" s="977"/>
      <c r="Q688" s="977"/>
      <c r="R688" s="977"/>
      <c r="S688" s="977"/>
      <c r="T688" s="977"/>
      <c r="U688" s="977"/>
      <c r="V688" s="977"/>
    </row>
    <row r="689" spans="1:22" ht="13.8">
      <c r="A689" s="977"/>
      <c r="B689" s="977"/>
      <c r="C689" s="977"/>
      <c r="D689" s="1008"/>
      <c r="E689" s="977"/>
      <c r="F689" s="977"/>
      <c r="G689" s="1008"/>
      <c r="H689" s="1009"/>
      <c r="I689" s="1008"/>
      <c r="J689" s="1008"/>
      <c r="K689" s="1008"/>
      <c r="L689" s="1008"/>
      <c r="M689" s="977"/>
      <c r="N689" s="977"/>
      <c r="O689" s="977"/>
      <c r="P689" s="977"/>
      <c r="Q689" s="977"/>
      <c r="R689" s="977"/>
      <c r="S689" s="977"/>
      <c r="T689" s="977"/>
      <c r="U689" s="977"/>
      <c r="V689" s="977"/>
    </row>
    <row r="690" spans="1:22" ht="13.8">
      <c r="A690" s="977"/>
      <c r="B690" s="977"/>
      <c r="C690" s="977"/>
      <c r="D690" s="1008"/>
      <c r="E690" s="977"/>
      <c r="F690" s="977"/>
      <c r="G690" s="1008"/>
      <c r="H690" s="1009"/>
      <c r="I690" s="1008"/>
      <c r="J690" s="1008"/>
      <c r="K690" s="1008"/>
      <c r="L690" s="1008"/>
      <c r="M690" s="977"/>
      <c r="N690" s="977"/>
      <c r="O690" s="977"/>
      <c r="P690" s="977"/>
      <c r="Q690" s="977"/>
      <c r="R690" s="977"/>
      <c r="S690" s="977"/>
      <c r="T690" s="977"/>
      <c r="U690" s="977"/>
      <c r="V690" s="977"/>
    </row>
    <row r="691" spans="1:22" ht="13.8">
      <c r="A691" s="977"/>
      <c r="B691" s="977"/>
      <c r="C691" s="977"/>
      <c r="D691" s="1008"/>
      <c r="E691" s="977"/>
      <c r="F691" s="977"/>
      <c r="G691" s="1008"/>
      <c r="H691" s="1009"/>
      <c r="I691" s="1008"/>
      <c r="J691" s="1008"/>
      <c r="K691" s="1008"/>
      <c r="L691" s="1008"/>
      <c r="M691" s="977"/>
      <c r="N691" s="977"/>
      <c r="O691" s="977"/>
      <c r="P691" s="977"/>
      <c r="Q691" s="977"/>
      <c r="R691" s="977"/>
      <c r="S691" s="977"/>
      <c r="T691" s="977"/>
      <c r="U691" s="977"/>
      <c r="V691" s="977"/>
    </row>
    <row r="692" spans="1:22" ht="13.8">
      <c r="A692" s="977"/>
      <c r="B692" s="977"/>
      <c r="C692" s="977"/>
      <c r="D692" s="1008"/>
      <c r="E692" s="977"/>
      <c r="F692" s="977"/>
      <c r="G692" s="1008"/>
      <c r="H692" s="1009"/>
      <c r="I692" s="1008"/>
      <c r="J692" s="1008"/>
      <c r="K692" s="1008"/>
      <c r="L692" s="1008"/>
      <c r="M692" s="977"/>
      <c r="N692" s="977"/>
      <c r="O692" s="977"/>
      <c r="P692" s="977"/>
      <c r="Q692" s="977"/>
      <c r="R692" s="977"/>
      <c r="S692" s="977"/>
      <c r="T692" s="977"/>
      <c r="U692" s="977"/>
      <c r="V692" s="977"/>
    </row>
    <row r="693" spans="1:22" ht="13.8">
      <c r="A693" s="977"/>
      <c r="B693" s="977"/>
      <c r="C693" s="977"/>
      <c r="D693" s="1008"/>
      <c r="E693" s="977"/>
      <c r="F693" s="977"/>
      <c r="G693" s="1008"/>
      <c r="H693" s="1009"/>
      <c r="I693" s="1008"/>
      <c r="J693" s="1008"/>
      <c r="K693" s="1008"/>
      <c r="L693" s="1008"/>
      <c r="M693" s="977"/>
      <c r="N693" s="977"/>
      <c r="O693" s="977"/>
      <c r="P693" s="977"/>
      <c r="Q693" s="977"/>
      <c r="R693" s="977"/>
      <c r="S693" s="977"/>
      <c r="T693" s="977"/>
      <c r="U693" s="977"/>
      <c r="V693" s="977"/>
    </row>
    <row r="694" spans="1:22" ht="13.8">
      <c r="A694" s="977"/>
      <c r="B694" s="977"/>
      <c r="C694" s="977"/>
      <c r="D694" s="1008"/>
      <c r="E694" s="977"/>
      <c r="F694" s="977"/>
      <c r="G694" s="1008"/>
      <c r="H694" s="1009"/>
      <c r="I694" s="1008"/>
      <c r="J694" s="1008"/>
      <c r="K694" s="1008"/>
      <c r="L694" s="1008"/>
      <c r="M694" s="977"/>
      <c r="N694" s="977"/>
      <c r="O694" s="977"/>
      <c r="P694" s="977"/>
      <c r="Q694" s="977"/>
      <c r="R694" s="977"/>
      <c r="S694" s="977"/>
      <c r="T694" s="977"/>
      <c r="U694" s="977"/>
      <c r="V694" s="977"/>
    </row>
    <row r="695" spans="1:22" ht="13.8">
      <c r="A695" s="977"/>
      <c r="B695" s="977"/>
      <c r="C695" s="977"/>
      <c r="D695" s="1008"/>
      <c r="E695" s="977"/>
      <c r="F695" s="977"/>
      <c r="G695" s="1008"/>
      <c r="H695" s="1009"/>
      <c r="I695" s="1008"/>
      <c r="J695" s="1008"/>
      <c r="K695" s="1008"/>
      <c r="L695" s="1008"/>
      <c r="M695" s="977"/>
      <c r="N695" s="977"/>
      <c r="O695" s="977"/>
      <c r="P695" s="977"/>
      <c r="Q695" s="977"/>
      <c r="R695" s="977"/>
      <c r="S695" s="977"/>
      <c r="T695" s="977"/>
      <c r="U695" s="977"/>
      <c r="V695" s="977"/>
    </row>
    <row r="696" spans="1:22" ht="13.8">
      <c r="A696" s="977"/>
      <c r="B696" s="977"/>
      <c r="C696" s="977"/>
      <c r="D696" s="1008"/>
      <c r="E696" s="977"/>
      <c r="F696" s="977"/>
      <c r="G696" s="1008"/>
      <c r="H696" s="1009"/>
      <c r="I696" s="1008"/>
      <c r="J696" s="1008"/>
      <c r="K696" s="1008"/>
      <c r="L696" s="1008"/>
      <c r="M696" s="977"/>
      <c r="N696" s="977"/>
      <c r="O696" s="977"/>
      <c r="P696" s="977"/>
      <c r="Q696" s="977"/>
      <c r="R696" s="977"/>
      <c r="S696" s="977"/>
      <c r="T696" s="977"/>
      <c r="U696" s="977"/>
      <c r="V696" s="977"/>
    </row>
    <row r="697" spans="1:22" ht="13.8">
      <c r="A697" s="977"/>
      <c r="B697" s="977"/>
      <c r="C697" s="977"/>
      <c r="D697" s="1008"/>
      <c r="E697" s="977"/>
      <c r="F697" s="977"/>
      <c r="G697" s="1008"/>
      <c r="H697" s="1009"/>
      <c r="I697" s="1008"/>
      <c r="J697" s="1008"/>
      <c r="K697" s="1008"/>
      <c r="L697" s="1008"/>
      <c r="M697" s="977"/>
      <c r="N697" s="977"/>
      <c r="O697" s="977"/>
      <c r="P697" s="977"/>
      <c r="Q697" s="977"/>
      <c r="R697" s="977"/>
      <c r="S697" s="977"/>
      <c r="T697" s="977"/>
      <c r="U697" s="977"/>
      <c r="V697" s="977"/>
    </row>
    <row r="698" spans="1:22" ht="13.8">
      <c r="A698" s="977"/>
      <c r="B698" s="977"/>
      <c r="C698" s="977"/>
      <c r="D698" s="1008"/>
      <c r="E698" s="977"/>
      <c r="F698" s="977"/>
      <c r="G698" s="1008"/>
      <c r="H698" s="1009"/>
      <c r="I698" s="1008"/>
      <c r="J698" s="1008"/>
      <c r="K698" s="1008"/>
      <c r="L698" s="1008"/>
      <c r="M698" s="977"/>
      <c r="N698" s="977"/>
      <c r="O698" s="977"/>
      <c r="P698" s="977"/>
      <c r="Q698" s="977"/>
      <c r="R698" s="977"/>
      <c r="S698" s="977"/>
      <c r="T698" s="977"/>
      <c r="U698" s="977"/>
      <c r="V698" s="977"/>
    </row>
    <row r="699" spans="1:22" ht="13.8">
      <c r="A699" s="977"/>
      <c r="B699" s="977"/>
      <c r="C699" s="977"/>
      <c r="D699" s="1008"/>
      <c r="E699" s="977"/>
      <c r="F699" s="977"/>
      <c r="G699" s="1008"/>
      <c r="H699" s="1009"/>
      <c r="I699" s="1008"/>
      <c r="J699" s="1008"/>
      <c r="K699" s="1008"/>
      <c r="L699" s="1008"/>
      <c r="M699" s="977"/>
      <c r="N699" s="977"/>
      <c r="O699" s="977"/>
      <c r="P699" s="977"/>
      <c r="Q699" s="977"/>
      <c r="R699" s="977"/>
      <c r="S699" s="977"/>
      <c r="T699" s="977"/>
      <c r="U699" s="977"/>
      <c r="V699" s="977"/>
    </row>
    <row r="700" spans="1:22" ht="13.8">
      <c r="A700" s="977"/>
      <c r="B700" s="977"/>
      <c r="C700" s="977"/>
      <c r="D700" s="1008"/>
      <c r="E700" s="977"/>
      <c r="F700" s="977"/>
      <c r="G700" s="1008"/>
      <c r="H700" s="1009"/>
      <c r="I700" s="1008"/>
      <c r="J700" s="1008"/>
      <c r="K700" s="1008"/>
      <c r="L700" s="1008"/>
      <c r="M700" s="977"/>
      <c r="N700" s="977"/>
      <c r="O700" s="977"/>
      <c r="P700" s="977"/>
      <c r="Q700" s="977"/>
      <c r="R700" s="977"/>
      <c r="S700" s="977"/>
      <c r="T700" s="977"/>
      <c r="U700" s="977"/>
      <c r="V700" s="977"/>
    </row>
    <row r="701" spans="1:22" ht="13.8">
      <c r="A701" s="977"/>
      <c r="B701" s="977"/>
      <c r="C701" s="977"/>
      <c r="D701" s="1008"/>
      <c r="E701" s="977"/>
      <c r="F701" s="977"/>
      <c r="G701" s="1008"/>
      <c r="H701" s="1009"/>
      <c r="I701" s="1008"/>
      <c r="J701" s="1008"/>
      <c r="K701" s="1008"/>
      <c r="L701" s="1008"/>
      <c r="M701" s="977"/>
      <c r="N701" s="977"/>
      <c r="O701" s="977"/>
      <c r="P701" s="977"/>
      <c r="Q701" s="977"/>
      <c r="R701" s="977"/>
      <c r="S701" s="977"/>
      <c r="T701" s="977"/>
      <c r="U701" s="977"/>
      <c r="V701" s="977"/>
    </row>
    <row r="702" spans="1:22" ht="13.8">
      <c r="A702" s="977"/>
      <c r="B702" s="977"/>
      <c r="C702" s="977"/>
      <c r="D702" s="1008"/>
      <c r="E702" s="977"/>
      <c r="F702" s="977"/>
      <c r="G702" s="1008"/>
      <c r="H702" s="1009"/>
      <c r="I702" s="1008"/>
      <c r="J702" s="1008"/>
      <c r="K702" s="1008"/>
      <c r="L702" s="1008"/>
      <c r="M702" s="977"/>
      <c r="N702" s="977"/>
      <c r="O702" s="977"/>
      <c r="P702" s="977"/>
      <c r="Q702" s="977"/>
      <c r="R702" s="977"/>
      <c r="S702" s="977"/>
      <c r="T702" s="977"/>
      <c r="U702" s="977"/>
      <c r="V702" s="977"/>
    </row>
    <row r="703" spans="1:22" ht="13.8">
      <c r="A703" s="977"/>
      <c r="B703" s="977"/>
      <c r="C703" s="977"/>
      <c r="D703" s="1008"/>
      <c r="E703" s="977"/>
      <c r="F703" s="977"/>
      <c r="G703" s="1008"/>
      <c r="H703" s="1009"/>
      <c r="I703" s="1008"/>
      <c r="J703" s="1008"/>
      <c r="K703" s="1008"/>
      <c r="L703" s="1008"/>
      <c r="M703" s="977"/>
      <c r="N703" s="977"/>
      <c r="O703" s="977"/>
      <c r="P703" s="977"/>
      <c r="Q703" s="977"/>
      <c r="R703" s="977"/>
      <c r="S703" s="977"/>
      <c r="T703" s="977"/>
      <c r="U703" s="977"/>
      <c r="V703" s="977"/>
    </row>
    <row r="704" spans="1:22" ht="13.8">
      <c r="A704" s="977"/>
      <c r="B704" s="977"/>
      <c r="C704" s="977"/>
      <c r="D704" s="1008"/>
      <c r="E704" s="977"/>
      <c r="F704" s="977"/>
      <c r="G704" s="1008"/>
      <c r="H704" s="1009"/>
      <c r="I704" s="1008"/>
      <c r="J704" s="1008"/>
      <c r="K704" s="1008"/>
      <c r="L704" s="1008"/>
      <c r="M704" s="977"/>
      <c r="N704" s="977"/>
      <c r="O704" s="977"/>
      <c r="P704" s="977"/>
      <c r="Q704" s="977"/>
      <c r="R704" s="977"/>
      <c r="S704" s="977"/>
      <c r="T704" s="977"/>
      <c r="U704" s="977"/>
      <c r="V704" s="977"/>
    </row>
    <row r="705" spans="1:22" ht="13.8">
      <c r="A705" s="977"/>
      <c r="B705" s="977"/>
      <c r="C705" s="977"/>
      <c r="D705" s="1008"/>
      <c r="E705" s="977"/>
      <c r="F705" s="977"/>
      <c r="G705" s="1008"/>
      <c r="H705" s="1009"/>
      <c r="I705" s="1008"/>
      <c r="J705" s="1008"/>
      <c r="K705" s="1008"/>
      <c r="L705" s="1008"/>
      <c r="M705" s="977"/>
      <c r="N705" s="977"/>
      <c r="O705" s="977"/>
      <c r="P705" s="977"/>
      <c r="Q705" s="977"/>
      <c r="R705" s="977"/>
      <c r="S705" s="977"/>
      <c r="T705" s="977"/>
      <c r="U705" s="977"/>
      <c r="V705" s="977"/>
    </row>
    <row r="706" spans="1:22" ht="13.8">
      <c r="A706" s="977"/>
      <c r="B706" s="977"/>
      <c r="C706" s="977"/>
      <c r="D706" s="1008"/>
      <c r="E706" s="977"/>
      <c r="F706" s="977"/>
      <c r="G706" s="1008"/>
      <c r="H706" s="1009"/>
      <c r="I706" s="1008"/>
      <c r="J706" s="1008"/>
      <c r="K706" s="1008"/>
      <c r="L706" s="1008"/>
      <c r="M706" s="977"/>
      <c r="N706" s="977"/>
      <c r="O706" s="977"/>
      <c r="P706" s="977"/>
      <c r="Q706" s="977"/>
      <c r="R706" s="977"/>
      <c r="S706" s="977"/>
      <c r="T706" s="977"/>
      <c r="U706" s="977"/>
      <c r="V706" s="977"/>
    </row>
    <row r="707" spans="1:22" ht="13.8">
      <c r="A707" s="977"/>
      <c r="B707" s="977"/>
      <c r="C707" s="977"/>
      <c r="D707" s="1008"/>
      <c r="E707" s="977"/>
      <c r="F707" s="977"/>
      <c r="G707" s="1008"/>
      <c r="H707" s="1009"/>
      <c r="I707" s="1008"/>
      <c r="J707" s="1008"/>
      <c r="K707" s="1008"/>
      <c r="L707" s="1008"/>
      <c r="M707" s="977"/>
      <c r="N707" s="977"/>
      <c r="O707" s="977"/>
      <c r="P707" s="977"/>
      <c r="Q707" s="977"/>
      <c r="R707" s="977"/>
      <c r="S707" s="977"/>
      <c r="T707" s="977"/>
      <c r="U707" s="977"/>
      <c r="V707" s="977"/>
    </row>
    <row r="708" spans="1:22" ht="13.8">
      <c r="A708" s="977"/>
      <c r="B708" s="977"/>
      <c r="C708" s="977"/>
      <c r="D708" s="1008"/>
      <c r="E708" s="977"/>
      <c r="F708" s="977"/>
      <c r="G708" s="1008"/>
      <c r="H708" s="1009"/>
      <c r="I708" s="1008"/>
      <c r="J708" s="1008"/>
      <c r="K708" s="1008"/>
      <c r="L708" s="1008"/>
      <c r="M708" s="977"/>
      <c r="N708" s="977"/>
      <c r="O708" s="977"/>
      <c r="P708" s="977"/>
      <c r="Q708" s="977"/>
      <c r="R708" s="977"/>
      <c r="S708" s="977"/>
      <c r="T708" s="977"/>
      <c r="U708" s="977"/>
      <c r="V708" s="977"/>
    </row>
    <row r="709" spans="1:22" ht="13.8">
      <c r="A709" s="977"/>
      <c r="B709" s="977"/>
      <c r="C709" s="977"/>
      <c r="D709" s="1008"/>
      <c r="E709" s="977"/>
      <c r="F709" s="977"/>
      <c r="G709" s="1008"/>
      <c r="H709" s="1009"/>
      <c r="I709" s="1008"/>
      <c r="J709" s="1008"/>
      <c r="K709" s="1008"/>
      <c r="L709" s="1008"/>
      <c r="M709" s="977"/>
      <c r="N709" s="977"/>
      <c r="O709" s="977"/>
      <c r="P709" s="977"/>
      <c r="Q709" s="977"/>
      <c r="R709" s="977"/>
      <c r="S709" s="977"/>
      <c r="T709" s="977"/>
      <c r="U709" s="977"/>
      <c r="V709" s="977"/>
    </row>
    <row r="710" spans="1:22" ht="13.8">
      <c r="A710" s="977"/>
      <c r="B710" s="977"/>
      <c r="C710" s="977"/>
      <c r="D710" s="1008"/>
      <c r="E710" s="977"/>
      <c r="F710" s="977"/>
      <c r="G710" s="1008"/>
      <c r="H710" s="1009"/>
      <c r="I710" s="1008"/>
      <c r="J710" s="1008"/>
      <c r="K710" s="1008"/>
      <c r="L710" s="1008"/>
      <c r="M710" s="977"/>
      <c r="N710" s="977"/>
      <c r="O710" s="977"/>
      <c r="P710" s="977"/>
      <c r="Q710" s="977"/>
      <c r="R710" s="977"/>
      <c r="S710" s="977"/>
      <c r="T710" s="977"/>
      <c r="U710" s="977"/>
      <c r="V710" s="977"/>
    </row>
    <row r="711" spans="1:22" ht="13.8">
      <c r="A711" s="977"/>
      <c r="B711" s="977"/>
      <c r="C711" s="977"/>
      <c r="D711" s="1008"/>
      <c r="E711" s="977"/>
      <c r="F711" s="977"/>
      <c r="G711" s="1008"/>
      <c r="H711" s="1009"/>
      <c r="I711" s="1008"/>
      <c r="J711" s="1008"/>
      <c r="K711" s="1008"/>
      <c r="L711" s="1008"/>
      <c r="M711" s="977"/>
      <c r="N711" s="977"/>
      <c r="O711" s="977"/>
      <c r="P711" s="977"/>
      <c r="Q711" s="977"/>
      <c r="R711" s="977"/>
      <c r="S711" s="977"/>
      <c r="T711" s="977"/>
      <c r="U711" s="977"/>
      <c r="V711" s="977"/>
    </row>
    <row r="712" spans="1:22" ht="13.8">
      <c r="A712" s="977"/>
      <c r="B712" s="977"/>
      <c r="C712" s="977"/>
      <c r="D712" s="1008"/>
      <c r="E712" s="977"/>
      <c r="F712" s="977"/>
      <c r="G712" s="1008"/>
      <c r="H712" s="1009"/>
      <c r="I712" s="1008"/>
      <c r="J712" s="1008"/>
      <c r="K712" s="1008"/>
      <c r="L712" s="1008"/>
      <c r="M712" s="977"/>
      <c r="N712" s="977"/>
      <c r="O712" s="977"/>
      <c r="P712" s="977"/>
      <c r="Q712" s="977"/>
      <c r="R712" s="977"/>
      <c r="S712" s="977"/>
      <c r="T712" s="977"/>
      <c r="U712" s="977"/>
      <c r="V712" s="977"/>
    </row>
    <row r="713" spans="1:22" ht="13.8">
      <c r="A713" s="977"/>
      <c r="B713" s="977"/>
      <c r="C713" s="977"/>
      <c r="D713" s="1008"/>
      <c r="E713" s="977"/>
      <c r="F713" s="977"/>
      <c r="G713" s="1008"/>
      <c r="H713" s="1009"/>
      <c r="I713" s="1008"/>
      <c r="J713" s="1008"/>
      <c r="K713" s="1008"/>
      <c r="L713" s="1008"/>
      <c r="M713" s="977"/>
      <c r="N713" s="977"/>
      <c r="O713" s="977"/>
      <c r="P713" s="977"/>
      <c r="Q713" s="977"/>
      <c r="R713" s="977"/>
      <c r="S713" s="977"/>
      <c r="T713" s="977"/>
      <c r="U713" s="977"/>
      <c r="V713" s="977"/>
    </row>
    <row r="714" spans="1:22" ht="13.8">
      <c r="A714" s="977"/>
      <c r="B714" s="977"/>
      <c r="C714" s="977"/>
      <c r="D714" s="1008"/>
      <c r="E714" s="977"/>
      <c r="F714" s="977"/>
      <c r="G714" s="1008"/>
      <c r="H714" s="1009"/>
      <c r="I714" s="1008"/>
      <c r="J714" s="1008"/>
      <c r="K714" s="1008"/>
      <c r="L714" s="1008"/>
      <c r="M714" s="977"/>
      <c r="N714" s="977"/>
      <c r="O714" s="977"/>
      <c r="P714" s="977"/>
      <c r="Q714" s="977"/>
      <c r="R714" s="977"/>
      <c r="S714" s="977"/>
      <c r="T714" s="977"/>
      <c r="U714" s="977"/>
      <c r="V714" s="977"/>
    </row>
    <row r="715" spans="1:22" ht="13.8">
      <c r="A715" s="977"/>
      <c r="B715" s="977"/>
      <c r="C715" s="977"/>
      <c r="D715" s="1008"/>
      <c r="E715" s="977"/>
      <c r="F715" s="977"/>
      <c r="G715" s="1008"/>
      <c r="H715" s="1009"/>
      <c r="I715" s="1008"/>
      <c r="J715" s="1008"/>
      <c r="K715" s="1008"/>
      <c r="L715" s="1008"/>
      <c r="M715" s="977"/>
      <c r="N715" s="977"/>
      <c r="O715" s="977"/>
      <c r="P715" s="977"/>
      <c r="Q715" s="977"/>
      <c r="R715" s="977"/>
      <c r="S715" s="977"/>
      <c r="T715" s="977"/>
      <c r="U715" s="977"/>
      <c r="V715" s="977"/>
    </row>
    <row r="716" spans="1:22" ht="13.8">
      <c r="A716" s="977"/>
      <c r="B716" s="977"/>
      <c r="C716" s="977"/>
      <c r="D716" s="1008"/>
      <c r="E716" s="977"/>
      <c r="F716" s="977"/>
      <c r="G716" s="1008"/>
      <c r="H716" s="1009"/>
      <c r="I716" s="1008"/>
      <c r="J716" s="1008"/>
      <c r="K716" s="1008"/>
      <c r="L716" s="1008"/>
      <c r="M716" s="977"/>
      <c r="N716" s="977"/>
      <c r="O716" s="977"/>
      <c r="P716" s="977"/>
      <c r="Q716" s="977"/>
      <c r="R716" s="977"/>
      <c r="S716" s="977"/>
      <c r="T716" s="977"/>
      <c r="U716" s="977"/>
      <c r="V716" s="977"/>
    </row>
    <row r="717" spans="1:22" ht="13.8">
      <c r="A717" s="977"/>
      <c r="B717" s="977"/>
      <c r="C717" s="977"/>
      <c r="D717" s="1008"/>
      <c r="E717" s="977"/>
      <c r="F717" s="977"/>
      <c r="G717" s="1008"/>
      <c r="H717" s="1009"/>
      <c r="I717" s="1008"/>
      <c r="J717" s="1008"/>
      <c r="K717" s="1008"/>
      <c r="L717" s="1008"/>
      <c r="M717" s="977"/>
      <c r="N717" s="977"/>
      <c r="O717" s="977"/>
      <c r="P717" s="977"/>
      <c r="Q717" s="977"/>
      <c r="R717" s="977"/>
      <c r="S717" s="977"/>
      <c r="T717" s="977"/>
      <c r="U717" s="977"/>
      <c r="V717" s="977"/>
    </row>
    <row r="718" spans="1:22" ht="13.8">
      <c r="A718" s="977"/>
      <c r="B718" s="977"/>
      <c r="C718" s="977"/>
      <c r="D718" s="1008"/>
      <c r="E718" s="977"/>
      <c r="F718" s="977"/>
      <c r="G718" s="1008"/>
      <c r="H718" s="1009"/>
      <c r="I718" s="1008"/>
      <c r="J718" s="1008"/>
      <c r="K718" s="1008"/>
      <c r="L718" s="1008"/>
      <c r="M718" s="977"/>
      <c r="N718" s="977"/>
      <c r="O718" s="977"/>
      <c r="P718" s="977"/>
      <c r="Q718" s="977"/>
      <c r="R718" s="977"/>
      <c r="S718" s="977"/>
      <c r="T718" s="977"/>
      <c r="U718" s="977"/>
      <c r="V718" s="977"/>
    </row>
    <row r="719" spans="1:22" ht="13.8">
      <c r="A719" s="977"/>
      <c r="B719" s="977"/>
      <c r="C719" s="977"/>
      <c r="D719" s="1008"/>
      <c r="E719" s="977"/>
      <c r="F719" s="977"/>
      <c r="G719" s="1008"/>
      <c r="H719" s="1009"/>
      <c r="I719" s="1008"/>
      <c r="J719" s="1008"/>
      <c r="K719" s="1008"/>
      <c r="L719" s="1008"/>
      <c r="M719" s="977"/>
      <c r="N719" s="977"/>
      <c r="O719" s="977"/>
      <c r="P719" s="977"/>
      <c r="Q719" s="977"/>
      <c r="R719" s="977"/>
      <c r="S719" s="977"/>
      <c r="T719" s="977"/>
      <c r="U719" s="977"/>
      <c r="V719" s="977"/>
    </row>
    <row r="720" spans="1:22" ht="13.8">
      <c r="A720" s="977"/>
      <c r="B720" s="977"/>
      <c r="C720" s="977"/>
      <c r="D720" s="1008"/>
      <c r="E720" s="977"/>
      <c r="F720" s="977"/>
      <c r="G720" s="1008"/>
      <c r="H720" s="1009"/>
      <c r="I720" s="1008"/>
      <c r="J720" s="1008"/>
      <c r="K720" s="1008"/>
      <c r="L720" s="1008"/>
      <c r="M720" s="977"/>
      <c r="N720" s="977"/>
      <c r="O720" s="977"/>
      <c r="P720" s="977"/>
      <c r="Q720" s="977"/>
      <c r="R720" s="977"/>
      <c r="S720" s="977"/>
      <c r="T720" s="977"/>
      <c r="U720" s="977"/>
      <c r="V720" s="977"/>
    </row>
    <row r="721" spans="1:22" ht="13.8">
      <c r="A721" s="977"/>
      <c r="B721" s="977"/>
      <c r="C721" s="977"/>
      <c r="D721" s="1008"/>
      <c r="E721" s="977"/>
      <c r="F721" s="977"/>
      <c r="G721" s="1008"/>
      <c r="H721" s="1009"/>
      <c r="I721" s="1008"/>
      <c r="J721" s="1008"/>
      <c r="K721" s="1008"/>
      <c r="L721" s="1008"/>
      <c r="M721" s="977"/>
      <c r="N721" s="977"/>
      <c r="O721" s="977"/>
      <c r="P721" s="977"/>
      <c r="Q721" s="977"/>
      <c r="R721" s="977"/>
      <c r="S721" s="977"/>
      <c r="T721" s="977"/>
      <c r="U721" s="977"/>
      <c r="V721" s="977"/>
    </row>
    <row r="722" spans="1:22" ht="13.8">
      <c r="A722" s="977"/>
      <c r="B722" s="977"/>
      <c r="C722" s="977"/>
      <c r="D722" s="1008"/>
      <c r="E722" s="977"/>
      <c r="F722" s="977"/>
      <c r="G722" s="1008"/>
      <c r="H722" s="1009"/>
      <c r="I722" s="1008"/>
      <c r="J722" s="1008"/>
      <c r="K722" s="1008"/>
      <c r="L722" s="1008"/>
      <c r="M722" s="977"/>
      <c r="N722" s="977"/>
      <c r="O722" s="977"/>
      <c r="P722" s="977"/>
      <c r="Q722" s="977"/>
      <c r="R722" s="977"/>
      <c r="S722" s="977"/>
      <c r="T722" s="977"/>
      <c r="U722" s="977"/>
      <c r="V722" s="977"/>
    </row>
    <row r="723" spans="1:22" ht="13.8">
      <c r="A723" s="977"/>
      <c r="B723" s="977"/>
      <c r="C723" s="977"/>
      <c r="D723" s="1008"/>
      <c r="E723" s="977"/>
      <c r="F723" s="977"/>
      <c r="G723" s="1008"/>
      <c r="H723" s="1009"/>
      <c r="I723" s="1008"/>
      <c r="J723" s="1008"/>
      <c r="K723" s="1008"/>
      <c r="L723" s="1008"/>
      <c r="M723" s="977"/>
      <c r="N723" s="977"/>
      <c r="O723" s="977"/>
      <c r="P723" s="977"/>
      <c r="Q723" s="977"/>
      <c r="R723" s="977"/>
      <c r="S723" s="977"/>
      <c r="T723" s="977"/>
      <c r="U723" s="977"/>
      <c r="V723" s="977"/>
    </row>
    <row r="724" spans="1:22" ht="13.8">
      <c r="A724" s="977"/>
      <c r="B724" s="977"/>
      <c r="C724" s="977"/>
      <c r="D724" s="1008"/>
      <c r="E724" s="977"/>
      <c r="F724" s="977"/>
      <c r="G724" s="1008"/>
      <c r="H724" s="1009"/>
      <c r="I724" s="1008"/>
      <c r="J724" s="1008"/>
      <c r="K724" s="1008"/>
      <c r="L724" s="1008"/>
      <c r="M724" s="977"/>
      <c r="N724" s="977"/>
      <c r="O724" s="977"/>
      <c r="P724" s="977"/>
      <c r="Q724" s="977"/>
      <c r="R724" s="977"/>
      <c r="S724" s="977"/>
      <c r="T724" s="977"/>
      <c r="U724" s="977"/>
      <c r="V724" s="977"/>
    </row>
    <row r="725" spans="1:22" ht="13.8">
      <c r="A725" s="977"/>
      <c r="B725" s="977"/>
      <c r="C725" s="977"/>
      <c r="D725" s="1008"/>
      <c r="E725" s="977"/>
      <c r="F725" s="977"/>
      <c r="G725" s="1008"/>
      <c r="H725" s="1009"/>
      <c r="I725" s="1008"/>
      <c r="J725" s="1008"/>
      <c r="K725" s="1008"/>
      <c r="L725" s="1008"/>
      <c r="M725" s="977"/>
      <c r="N725" s="977"/>
      <c r="O725" s="977"/>
      <c r="P725" s="977"/>
      <c r="Q725" s="977"/>
      <c r="R725" s="977"/>
      <c r="S725" s="977"/>
      <c r="T725" s="977"/>
      <c r="U725" s="977"/>
      <c r="V725" s="977"/>
    </row>
    <row r="726" spans="1:22" ht="13.8">
      <c r="A726" s="977"/>
      <c r="B726" s="977"/>
      <c r="C726" s="977"/>
      <c r="D726" s="1008"/>
      <c r="E726" s="977"/>
      <c r="F726" s="977"/>
      <c r="G726" s="1008"/>
      <c r="H726" s="1009"/>
      <c r="I726" s="1008"/>
      <c r="J726" s="1008"/>
      <c r="K726" s="1008"/>
      <c r="L726" s="1008"/>
      <c r="M726" s="977"/>
      <c r="N726" s="977"/>
      <c r="O726" s="977"/>
      <c r="P726" s="977"/>
      <c r="Q726" s="977"/>
      <c r="R726" s="977"/>
      <c r="S726" s="977"/>
      <c r="T726" s="977"/>
      <c r="U726" s="977"/>
      <c r="V726" s="977"/>
    </row>
    <row r="727" spans="1:22" ht="13.8">
      <c r="A727" s="977"/>
      <c r="B727" s="977"/>
      <c r="C727" s="977"/>
      <c r="D727" s="1008"/>
      <c r="E727" s="977"/>
      <c r="F727" s="977"/>
      <c r="G727" s="1008"/>
      <c r="H727" s="1009"/>
      <c r="I727" s="1008"/>
      <c r="J727" s="1008"/>
      <c r="K727" s="1008"/>
      <c r="L727" s="1008"/>
      <c r="M727" s="977"/>
      <c r="N727" s="977"/>
      <c r="O727" s="977"/>
      <c r="P727" s="977"/>
      <c r="Q727" s="977"/>
      <c r="R727" s="977"/>
      <c r="S727" s="977"/>
      <c r="T727" s="977"/>
      <c r="U727" s="977"/>
      <c r="V727" s="977"/>
    </row>
    <row r="728" spans="1:22" ht="13.8">
      <c r="A728" s="977"/>
      <c r="B728" s="977"/>
      <c r="C728" s="977"/>
      <c r="D728" s="1008"/>
      <c r="E728" s="977"/>
      <c r="F728" s="977"/>
      <c r="G728" s="1008"/>
      <c r="H728" s="1009"/>
      <c r="I728" s="1008"/>
      <c r="J728" s="1008"/>
      <c r="K728" s="1008"/>
      <c r="L728" s="1008"/>
      <c r="M728" s="977"/>
      <c r="N728" s="977"/>
      <c r="O728" s="977"/>
      <c r="P728" s="977"/>
      <c r="Q728" s="977"/>
      <c r="R728" s="977"/>
      <c r="S728" s="977"/>
      <c r="T728" s="977"/>
      <c r="U728" s="977"/>
      <c r="V728" s="977"/>
    </row>
    <row r="729" spans="1:22" ht="13.8">
      <c r="A729" s="977"/>
      <c r="B729" s="977"/>
      <c r="C729" s="977"/>
      <c r="D729" s="1008"/>
      <c r="E729" s="977"/>
      <c r="F729" s="977"/>
      <c r="G729" s="1008"/>
      <c r="H729" s="1009"/>
      <c r="I729" s="1008"/>
      <c r="J729" s="1008"/>
      <c r="K729" s="1008"/>
      <c r="L729" s="1008"/>
      <c r="M729" s="977"/>
      <c r="N729" s="977"/>
      <c r="O729" s="977"/>
      <c r="P729" s="977"/>
      <c r="Q729" s="977"/>
      <c r="R729" s="977"/>
      <c r="S729" s="977"/>
      <c r="T729" s="977"/>
      <c r="U729" s="977"/>
      <c r="V729" s="977"/>
    </row>
    <row r="730" spans="1:22" ht="13.8">
      <c r="A730" s="977"/>
      <c r="B730" s="977"/>
      <c r="C730" s="977"/>
      <c r="D730" s="1008"/>
      <c r="E730" s="977"/>
      <c r="F730" s="977"/>
      <c r="G730" s="1008"/>
      <c r="H730" s="1009"/>
      <c r="I730" s="1008"/>
      <c r="J730" s="1008"/>
      <c r="K730" s="1008"/>
      <c r="L730" s="1008"/>
      <c r="M730" s="977"/>
      <c r="N730" s="977"/>
      <c r="O730" s="977"/>
      <c r="P730" s="977"/>
      <c r="Q730" s="977"/>
      <c r="R730" s="977"/>
      <c r="S730" s="977"/>
      <c r="T730" s="977"/>
      <c r="U730" s="977"/>
      <c r="V730" s="977"/>
    </row>
    <row r="731" spans="1:22" ht="13.8">
      <c r="A731" s="977"/>
      <c r="B731" s="977"/>
      <c r="C731" s="977"/>
      <c r="D731" s="1008"/>
      <c r="E731" s="977"/>
      <c r="F731" s="977"/>
      <c r="G731" s="1008"/>
      <c r="H731" s="1009"/>
      <c r="I731" s="1008"/>
      <c r="J731" s="1008"/>
      <c r="K731" s="1008"/>
      <c r="L731" s="1008"/>
      <c r="M731" s="977"/>
      <c r="N731" s="977"/>
      <c r="O731" s="977"/>
      <c r="P731" s="977"/>
      <c r="Q731" s="977"/>
      <c r="R731" s="977"/>
      <c r="S731" s="977"/>
      <c r="T731" s="977"/>
      <c r="U731" s="977"/>
      <c r="V731" s="977"/>
    </row>
    <row r="732" spans="1:22" ht="13.8">
      <c r="A732" s="977"/>
      <c r="B732" s="977"/>
      <c r="C732" s="977"/>
      <c r="D732" s="1008"/>
      <c r="E732" s="977"/>
      <c r="F732" s="977"/>
      <c r="G732" s="1008"/>
      <c r="H732" s="1009"/>
      <c r="I732" s="1008"/>
      <c r="J732" s="1008"/>
      <c r="K732" s="1008"/>
      <c r="L732" s="1008"/>
      <c r="M732" s="977"/>
      <c r="N732" s="977"/>
      <c r="O732" s="977"/>
      <c r="P732" s="977"/>
      <c r="Q732" s="977"/>
      <c r="R732" s="977"/>
      <c r="S732" s="977"/>
      <c r="T732" s="977"/>
      <c r="U732" s="977"/>
      <c r="V732" s="977"/>
    </row>
    <row r="733" spans="1:22" ht="13.8">
      <c r="A733" s="977"/>
      <c r="B733" s="977"/>
      <c r="C733" s="977"/>
      <c r="D733" s="1008"/>
      <c r="E733" s="977"/>
      <c r="F733" s="977"/>
      <c r="G733" s="1008"/>
      <c r="H733" s="1009"/>
      <c r="I733" s="1008"/>
      <c r="J733" s="1008"/>
      <c r="K733" s="1008"/>
      <c r="L733" s="1008"/>
      <c r="M733" s="977"/>
      <c r="N733" s="977"/>
      <c r="O733" s="977"/>
      <c r="P733" s="977"/>
      <c r="Q733" s="977"/>
      <c r="R733" s="977"/>
      <c r="S733" s="977"/>
      <c r="T733" s="977"/>
      <c r="U733" s="977"/>
      <c r="V733" s="977"/>
    </row>
    <row r="734" spans="1:22" ht="13.8">
      <c r="A734" s="977"/>
      <c r="B734" s="977"/>
      <c r="C734" s="977"/>
      <c r="D734" s="1008"/>
      <c r="E734" s="977"/>
      <c r="F734" s="977"/>
      <c r="G734" s="1008"/>
      <c r="H734" s="1009"/>
      <c r="I734" s="1008"/>
      <c r="J734" s="1008"/>
      <c r="K734" s="1008"/>
      <c r="L734" s="1008"/>
      <c r="M734" s="977"/>
      <c r="N734" s="977"/>
      <c r="O734" s="977"/>
      <c r="P734" s="977"/>
      <c r="Q734" s="977"/>
      <c r="R734" s="977"/>
      <c r="S734" s="977"/>
      <c r="T734" s="977"/>
      <c r="U734" s="977"/>
      <c r="V734" s="977"/>
    </row>
    <row r="735" spans="1:22" ht="13.8">
      <c r="A735" s="977"/>
      <c r="B735" s="977"/>
      <c r="C735" s="977"/>
      <c r="D735" s="1008"/>
      <c r="E735" s="977"/>
      <c r="F735" s="977"/>
      <c r="G735" s="1008"/>
      <c r="H735" s="1009"/>
      <c r="I735" s="1008"/>
      <c r="J735" s="1008"/>
      <c r="K735" s="1008"/>
      <c r="L735" s="1008"/>
      <c r="M735" s="977"/>
      <c r="N735" s="977"/>
      <c r="O735" s="977"/>
      <c r="P735" s="977"/>
      <c r="Q735" s="977"/>
      <c r="R735" s="977"/>
      <c r="S735" s="977"/>
      <c r="T735" s="977"/>
      <c r="U735" s="977"/>
      <c r="V735" s="977"/>
    </row>
    <row r="736" spans="1:22" ht="13.8">
      <c r="A736" s="977"/>
      <c r="B736" s="977"/>
      <c r="C736" s="977"/>
      <c r="D736" s="1008"/>
      <c r="E736" s="977"/>
      <c r="F736" s="977"/>
      <c r="G736" s="1008"/>
      <c r="H736" s="1009"/>
      <c r="I736" s="1008"/>
      <c r="J736" s="1008"/>
      <c r="K736" s="1008"/>
      <c r="L736" s="1008"/>
      <c r="M736" s="977"/>
      <c r="N736" s="977"/>
      <c r="O736" s="977"/>
      <c r="P736" s="977"/>
      <c r="Q736" s="977"/>
      <c r="R736" s="977"/>
      <c r="S736" s="977"/>
      <c r="T736" s="977"/>
      <c r="U736" s="977"/>
      <c r="V736" s="977"/>
    </row>
    <row r="737" spans="1:22" ht="13.8">
      <c r="A737" s="977"/>
      <c r="B737" s="977"/>
      <c r="C737" s="977"/>
      <c r="D737" s="1008"/>
      <c r="E737" s="977"/>
      <c r="F737" s="977"/>
      <c r="G737" s="1008"/>
      <c r="H737" s="1009"/>
      <c r="I737" s="1008"/>
      <c r="J737" s="1008"/>
      <c r="K737" s="1008"/>
      <c r="L737" s="1008"/>
      <c r="M737" s="977"/>
      <c r="N737" s="977"/>
      <c r="O737" s="977"/>
      <c r="P737" s="977"/>
      <c r="Q737" s="977"/>
      <c r="R737" s="977"/>
      <c r="S737" s="977"/>
      <c r="T737" s="977"/>
      <c r="U737" s="977"/>
      <c r="V737" s="977"/>
    </row>
    <row r="738" spans="1:22" ht="13.8">
      <c r="A738" s="977"/>
      <c r="B738" s="977"/>
      <c r="C738" s="977"/>
      <c r="D738" s="1008"/>
      <c r="E738" s="977"/>
      <c r="F738" s="977"/>
      <c r="G738" s="1008"/>
      <c r="H738" s="1009"/>
      <c r="I738" s="1008"/>
      <c r="J738" s="1008"/>
      <c r="K738" s="1008"/>
      <c r="L738" s="1008"/>
      <c r="M738" s="977"/>
      <c r="N738" s="977"/>
      <c r="O738" s="977"/>
      <c r="P738" s="977"/>
      <c r="Q738" s="977"/>
      <c r="R738" s="977"/>
      <c r="S738" s="977"/>
      <c r="T738" s="977"/>
      <c r="U738" s="977"/>
      <c r="V738" s="977"/>
    </row>
    <row r="739" spans="1:22" ht="13.8">
      <c r="A739" s="977"/>
      <c r="B739" s="977"/>
      <c r="C739" s="977"/>
      <c r="D739" s="1008"/>
      <c r="E739" s="977"/>
      <c r="F739" s="977"/>
      <c r="G739" s="1008"/>
      <c r="H739" s="1009"/>
      <c r="I739" s="1008"/>
      <c r="J739" s="1008"/>
      <c r="K739" s="1008"/>
      <c r="L739" s="1008"/>
      <c r="M739" s="977"/>
      <c r="N739" s="977"/>
      <c r="O739" s="977"/>
      <c r="P739" s="977"/>
      <c r="Q739" s="977"/>
      <c r="R739" s="977"/>
      <c r="S739" s="977"/>
      <c r="T739" s="977"/>
      <c r="U739" s="977"/>
      <c r="V739" s="977"/>
    </row>
    <row r="740" spans="1:22" ht="13.8">
      <c r="A740" s="977"/>
      <c r="B740" s="977"/>
      <c r="C740" s="977"/>
      <c r="D740" s="1008"/>
      <c r="E740" s="977"/>
      <c r="F740" s="977"/>
      <c r="G740" s="1008"/>
      <c r="H740" s="1009"/>
      <c r="I740" s="1008"/>
      <c r="J740" s="1008"/>
      <c r="K740" s="1008"/>
      <c r="L740" s="1008"/>
      <c r="M740" s="977"/>
      <c r="N740" s="977"/>
      <c r="O740" s="977"/>
      <c r="P740" s="977"/>
      <c r="Q740" s="977"/>
      <c r="R740" s="977"/>
      <c r="S740" s="977"/>
      <c r="T740" s="977"/>
      <c r="U740" s="977"/>
      <c r="V740" s="977"/>
    </row>
    <row r="741" spans="1:22" ht="13.8">
      <c r="A741" s="977"/>
      <c r="B741" s="977"/>
      <c r="C741" s="977"/>
      <c r="D741" s="1008"/>
      <c r="E741" s="977"/>
      <c r="F741" s="977"/>
      <c r="G741" s="1008"/>
      <c r="H741" s="1009"/>
      <c r="I741" s="1008"/>
      <c r="J741" s="1008"/>
      <c r="K741" s="1008"/>
      <c r="L741" s="1008"/>
      <c r="M741" s="977"/>
      <c r="N741" s="977"/>
      <c r="O741" s="977"/>
      <c r="P741" s="977"/>
      <c r="Q741" s="977"/>
      <c r="R741" s="977"/>
      <c r="S741" s="977"/>
      <c r="T741" s="977"/>
      <c r="U741" s="977"/>
      <c r="V741" s="977"/>
    </row>
    <row r="742" spans="1:22" ht="13.8">
      <c r="A742" s="977"/>
      <c r="B742" s="977"/>
      <c r="C742" s="977"/>
      <c r="D742" s="1008"/>
      <c r="E742" s="977"/>
      <c r="F742" s="977"/>
      <c r="G742" s="1008"/>
      <c r="H742" s="1009"/>
      <c r="I742" s="1008"/>
      <c r="J742" s="1008"/>
      <c r="K742" s="1008"/>
      <c r="L742" s="1008"/>
      <c r="M742" s="977"/>
      <c r="N742" s="977"/>
      <c r="O742" s="977"/>
      <c r="P742" s="977"/>
      <c r="Q742" s="977"/>
      <c r="R742" s="977"/>
      <c r="S742" s="977"/>
      <c r="T742" s="977"/>
      <c r="U742" s="977"/>
      <c r="V742" s="977"/>
    </row>
    <row r="743" spans="1:22" ht="13.8">
      <c r="A743" s="977"/>
      <c r="B743" s="977"/>
      <c r="C743" s="977"/>
      <c r="D743" s="1008"/>
      <c r="E743" s="977"/>
      <c r="F743" s="977"/>
      <c r="G743" s="1008"/>
      <c r="H743" s="1009"/>
      <c r="I743" s="1008"/>
      <c r="J743" s="1008"/>
      <c r="K743" s="1008"/>
      <c r="L743" s="1008"/>
      <c r="M743" s="977"/>
      <c r="N743" s="977"/>
      <c r="O743" s="977"/>
      <c r="P743" s="977"/>
      <c r="Q743" s="977"/>
      <c r="R743" s="977"/>
      <c r="S743" s="977"/>
      <c r="T743" s="977"/>
      <c r="U743" s="977"/>
      <c r="V743" s="977"/>
    </row>
    <row r="744" spans="1:22" ht="13.8">
      <c r="A744" s="977"/>
      <c r="B744" s="977"/>
      <c r="C744" s="977"/>
      <c r="D744" s="1008"/>
      <c r="E744" s="977"/>
      <c r="F744" s="977"/>
      <c r="G744" s="1008"/>
      <c r="H744" s="1009"/>
      <c r="I744" s="1008"/>
      <c r="J744" s="1008"/>
      <c r="K744" s="1008"/>
      <c r="L744" s="1008"/>
      <c r="M744" s="977"/>
      <c r="N744" s="977"/>
      <c r="O744" s="977"/>
      <c r="P744" s="977"/>
      <c r="Q744" s="977"/>
      <c r="R744" s="977"/>
      <c r="S744" s="977"/>
      <c r="T744" s="977"/>
      <c r="U744" s="977"/>
      <c r="V744" s="977"/>
    </row>
    <row r="745" spans="1:22" ht="13.8">
      <c r="A745" s="977"/>
      <c r="B745" s="977"/>
      <c r="C745" s="977"/>
      <c r="D745" s="1008"/>
      <c r="E745" s="977"/>
      <c r="F745" s="977"/>
      <c r="G745" s="1008"/>
      <c r="H745" s="1009"/>
      <c r="I745" s="1008"/>
      <c r="J745" s="1008"/>
      <c r="K745" s="1008"/>
      <c r="L745" s="1008"/>
      <c r="M745" s="977"/>
      <c r="N745" s="977"/>
      <c r="O745" s="977"/>
      <c r="P745" s="977"/>
      <c r="Q745" s="977"/>
      <c r="R745" s="977"/>
      <c r="S745" s="977"/>
      <c r="T745" s="977"/>
      <c r="U745" s="977"/>
      <c r="V745" s="977"/>
    </row>
    <row r="746" spans="1:22" ht="13.8">
      <c r="A746" s="977"/>
      <c r="B746" s="977"/>
      <c r="C746" s="977"/>
      <c r="D746" s="1008"/>
      <c r="E746" s="977"/>
      <c r="F746" s="977"/>
      <c r="G746" s="1008"/>
      <c r="H746" s="1009"/>
      <c r="I746" s="1008"/>
      <c r="J746" s="1008"/>
      <c r="K746" s="1008"/>
      <c r="L746" s="1008"/>
      <c r="M746" s="977"/>
      <c r="N746" s="977"/>
      <c r="O746" s="977"/>
      <c r="P746" s="977"/>
      <c r="Q746" s="977"/>
      <c r="R746" s="977"/>
      <c r="S746" s="977"/>
      <c r="T746" s="977"/>
      <c r="U746" s="977"/>
      <c r="V746" s="977"/>
    </row>
    <row r="747" spans="1:22" ht="13.8">
      <c r="A747" s="977"/>
      <c r="B747" s="977"/>
      <c r="C747" s="977"/>
      <c r="D747" s="1008"/>
      <c r="E747" s="977"/>
      <c r="F747" s="977"/>
      <c r="G747" s="1008"/>
      <c r="H747" s="1009"/>
      <c r="I747" s="1008"/>
      <c r="J747" s="1008"/>
      <c r="K747" s="1008"/>
      <c r="L747" s="1008"/>
      <c r="M747" s="977"/>
      <c r="N747" s="977"/>
      <c r="O747" s="977"/>
      <c r="P747" s="977"/>
      <c r="Q747" s="977"/>
      <c r="R747" s="977"/>
      <c r="S747" s="977"/>
      <c r="T747" s="977"/>
      <c r="U747" s="977"/>
      <c r="V747" s="977"/>
    </row>
    <row r="748" spans="1:22" ht="13.8">
      <c r="A748" s="977"/>
      <c r="B748" s="977"/>
      <c r="C748" s="977"/>
      <c r="D748" s="1008"/>
      <c r="E748" s="977"/>
      <c r="F748" s="977"/>
      <c r="G748" s="1008"/>
      <c r="H748" s="1009"/>
      <c r="I748" s="1008"/>
      <c r="J748" s="1008"/>
      <c r="K748" s="1008"/>
      <c r="L748" s="1008"/>
      <c r="M748" s="977"/>
      <c r="N748" s="977"/>
      <c r="O748" s="977"/>
      <c r="P748" s="977"/>
      <c r="Q748" s="977"/>
      <c r="R748" s="977"/>
      <c r="S748" s="977"/>
      <c r="T748" s="977"/>
      <c r="U748" s="977"/>
      <c r="V748" s="977"/>
    </row>
    <row r="749" spans="1:22" ht="13.8">
      <c r="A749" s="977"/>
      <c r="B749" s="977"/>
      <c r="C749" s="977"/>
      <c r="D749" s="1008"/>
      <c r="E749" s="977"/>
      <c r="F749" s="977"/>
      <c r="G749" s="1008"/>
      <c r="H749" s="1009"/>
      <c r="I749" s="1008"/>
      <c r="J749" s="1008"/>
      <c r="K749" s="1008"/>
      <c r="L749" s="1008"/>
      <c r="M749" s="977"/>
      <c r="N749" s="977"/>
      <c r="O749" s="977"/>
      <c r="P749" s="977"/>
      <c r="Q749" s="977"/>
      <c r="R749" s="977"/>
      <c r="S749" s="977"/>
      <c r="T749" s="977"/>
      <c r="U749" s="977"/>
      <c r="V749" s="977"/>
    </row>
    <row r="750" spans="1:22" ht="13.8">
      <c r="A750" s="977"/>
      <c r="B750" s="977"/>
      <c r="C750" s="977"/>
      <c r="D750" s="1008"/>
      <c r="E750" s="977"/>
      <c r="F750" s="977"/>
      <c r="G750" s="1008"/>
      <c r="H750" s="1009"/>
      <c r="I750" s="1008"/>
      <c r="J750" s="1008"/>
      <c r="K750" s="1008"/>
      <c r="L750" s="1008"/>
      <c r="M750" s="977"/>
      <c r="N750" s="977"/>
      <c r="O750" s="977"/>
      <c r="P750" s="977"/>
      <c r="Q750" s="977"/>
      <c r="R750" s="977"/>
      <c r="S750" s="977"/>
      <c r="T750" s="977"/>
      <c r="U750" s="977"/>
      <c r="V750" s="977"/>
    </row>
    <row r="751" spans="1:22" ht="13.8">
      <c r="A751" s="977"/>
      <c r="B751" s="977"/>
      <c r="C751" s="977"/>
      <c r="D751" s="1008"/>
      <c r="E751" s="977"/>
      <c r="F751" s="977"/>
      <c r="G751" s="1008"/>
      <c r="H751" s="1009"/>
      <c r="I751" s="1008"/>
      <c r="J751" s="1008"/>
      <c r="K751" s="1008"/>
      <c r="L751" s="1008"/>
      <c r="M751" s="977"/>
      <c r="N751" s="977"/>
      <c r="O751" s="977"/>
      <c r="P751" s="977"/>
      <c r="Q751" s="977"/>
      <c r="R751" s="977"/>
      <c r="S751" s="977"/>
      <c r="T751" s="977"/>
      <c r="U751" s="977"/>
      <c r="V751" s="977"/>
    </row>
    <row r="752" spans="1:22" ht="13.8">
      <c r="A752" s="977"/>
      <c r="B752" s="977"/>
      <c r="C752" s="977"/>
      <c r="D752" s="1008"/>
      <c r="E752" s="977"/>
      <c r="F752" s="977"/>
      <c r="G752" s="1008"/>
      <c r="H752" s="1009"/>
      <c r="I752" s="1008"/>
      <c r="J752" s="1008"/>
      <c r="K752" s="1008"/>
      <c r="L752" s="1008"/>
      <c r="M752" s="977"/>
      <c r="N752" s="977"/>
      <c r="O752" s="977"/>
      <c r="P752" s="977"/>
      <c r="Q752" s="977"/>
      <c r="R752" s="977"/>
      <c r="S752" s="977"/>
      <c r="T752" s="977"/>
      <c r="U752" s="977"/>
      <c r="V752" s="977"/>
    </row>
    <row r="753" spans="1:22" ht="13.8">
      <c r="A753" s="977"/>
      <c r="B753" s="977"/>
      <c r="C753" s="977"/>
      <c r="D753" s="1008"/>
      <c r="E753" s="977"/>
      <c r="F753" s="977"/>
      <c r="G753" s="1008"/>
      <c r="H753" s="1009"/>
      <c r="I753" s="1008"/>
      <c r="J753" s="1008"/>
      <c r="K753" s="1008"/>
      <c r="L753" s="1008"/>
      <c r="M753" s="977"/>
      <c r="N753" s="977"/>
      <c r="O753" s="977"/>
      <c r="P753" s="977"/>
      <c r="Q753" s="977"/>
      <c r="R753" s="977"/>
      <c r="S753" s="977"/>
      <c r="T753" s="977"/>
      <c r="U753" s="977"/>
      <c r="V753" s="977"/>
    </row>
    <row r="754" spans="1:22" ht="13.8">
      <c r="A754" s="977"/>
      <c r="B754" s="977"/>
      <c r="C754" s="977"/>
      <c r="D754" s="1008"/>
      <c r="E754" s="977"/>
      <c r="F754" s="977"/>
      <c r="G754" s="1008"/>
      <c r="H754" s="1009"/>
      <c r="I754" s="1008"/>
      <c r="J754" s="1008"/>
      <c r="K754" s="1008"/>
      <c r="L754" s="1008"/>
      <c r="M754" s="977"/>
      <c r="N754" s="977"/>
      <c r="O754" s="977"/>
      <c r="P754" s="977"/>
      <c r="Q754" s="977"/>
      <c r="R754" s="977"/>
      <c r="S754" s="977"/>
      <c r="T754" s="977"/>
      <c r="U754" s="977"/>
      <c r="V754" s="977"/>
    </row>
    <row r="755" spans="1:22" ht="13.8">
      <c r="A755" s="977"/>
      <c r="B755" s="977"/>
      <c r="C755" s="977"/>
      <c r="D755" s="1008"/>
      <c r="E755" s="977"/>
      <c r="F755" s="977"/>
      <c r="G755" s="1008"/>
      <c r="H755" s="1009"/>
      <c r="I755" s="1008"/>
      <c r="J755" s="1008"/>
      <c r="K755" s="1008"/>
      <c r="L755" s="1008"/>
      <c r="M755" s="977"/>
      <c r="N755" s="977"/>
      <c r="O755" s="977"/>
      <c r="P755" s="977"/>
      <c r="Q755" s="977"/>
      <c r="R755" s="977"/>
      <c r="S755" s="977"/>
      <c r="T755" s="977"/>
      <c r="U755" s="977"/>
      <c r="V755" s="977"/>
    </row>
    <row r="756" spans="1:22" ht="13.8">
      <c r="A756" s="977"/>
      <c r="B756" s="977"/>
      <c r="C756" s="977"/>
      <c r="D756" s="1008"/>
      <c r="E756" s="977"/>
      <c r="F756" s="977"/>
      <c r="G756" s="1008"/>
      <c r="H756" s="1009"/>
      <c r="I756" s="1008"/>
      <c r="J756" s="1008"/>
      <c r="K756" s="1008"/>
      <c r="L756" s="1008"/>
      <c r="M756" s="977"/>
      <c r="N756" s="977"/>
      <c r="O756" s="977"/>
      <c r="P756" s="977"/>
      <c r="Q756" s="977"/>
      <c r="R756" s="977"/>
      <c r="S756" s="977"/>
      <c r="T756" s="977"/>
      <c r="U756" s="977"/>
      <c r="V756" s="977"/>
    </row>
    <row r="757" spans="1:22" ht="13.8">
      <c r="A757" s="977"/>
      <c r="B757" s="977"/>
      <c r="C757" s="977"/>
      <c r="D757" s="1008"/>
      <c r="E757" s="977"/>
      <c r="F757" s="977"/>
      <c r="G757" s="1008"/>
      <c r="H757" s="1009"/>
      <c r="I757" s="1008"/>
      <c r="J757" s="1008"/>
      <c r="K757" s="1008"/>
      <c r="L757" s="1008"/>
      <c r="M757" s="977"/>
      <c r="N757" s="977"/>
      <c r="O757" s="977"/>
      <c r="P757" s="977"/>
      <c r="Q757" s="977"/>
      <c r="R757" s="977"/>
      <c r="S757" s="977"/>
      <c r="T757" s="977"/>
      <c r="U757" s="977"/>
      <c r="V757" s="977"/>
    </row>
    <row r="758" spans="1:22" ht="13.8">
      <c r="A758" s="977"/>
      <c r="B758" s="977"/>
      <c r="C758" s="977"/>
      <c r="D758" s="1008"/>
      <c r="E758" s="977"/>
      <c r="F758" s="977"/>
      <c r="G758" s="1008"/>
      <c r="H758" s="1009"/>
      <c r="I758" s="1008"/>
      <c r="J758" s="1008"/>
      <c r="K758" s="1008"/>
      <c r="L758" s="1008"/>
      <c r="M758" s="977"/>
      <c r="N758" s="977"/>
      <c r="O758" s="977"/>
      <c r="P758" s="977"/>
      <c r="Q758" s="977"/>
      <c r="R758" s="977"/>
      <c r="S758" s="977"/>
      <c r="T758" s="977"/>
      <c r="U758" s="977"/>
      <c r="V758" s="977"/>
    </row>
    <row r="759" spans="1:22" ht="13.8">
      <c r="A759" s="977"/>
      <c r="B759" s="977"/>
      <c r="C759" s="977"/>
      <c r="D759" s="1008"/>
      <c r="E759" s="977"/>
      <c r="F759" s="977"/>
      <c r="G759" s="1008"/>
      <c r="H759" s="1009"/>
      <c r="I759" s="1008"/>
      <c r="J759" s="1008"/>
      <c r="K759" s="1008"/>
      <c r="L759" s="1008"/>
      <c r="M759" s="977"/>
      <c r="N759" s="977"/>
      <c r="O759" s="977"/>
      <c r="P759" s="977"/>
      <c r="Q759" s="977"/>
      <c r="R759" s="977"/>
      <c r="S759" s="977"/>
      <c r="T759" s="977"/>
      <c r="U759" s="977"/>
      <c r="V759" s="977"/>
    </row>
    <row r="760" spans="1:22" ht="13.8">
      <c r="A760" s="977"/>
      <c r="B760" s="977"/>
      <c r="C760" s="977"/>
      <c r="D760" s="1008"/>
      <c r="E760" s="977"/>
      <c r="F760" s="977"/>
      <c r="G760" s="1008"/>
      <c r="H760" s="1009"/>
      <c r="I760" s="1008"/>
      <c r="J760" s="1008"/>
      <c r="K760" s="1008"/>
      <c r="L760" s="1008"/>
      <c r="M760" s="977"/>
      <c r="N760" s="977"/>
      <c r="O760" s="977"/>
      <c r="P760" s="977"/>
      <c r="Q760" s="977"/>
      <c r="R760" s="977"/>
      <c r="S760" s="977"/>
      <c r="T760" s="977"/>
      <c r="U760" s="977"/>
      <c r="V760" s="977"/>
    </row>
    <row r="761" spans="1:22" ht="13.8">
      <c r="A761" s="977"/>
      <c r="B761" s="977"/>
      <c r="C761" s="977"/>
      <c r="D761" s="1008"/>
      <c r="E761" s="977"/>
      <c r="F761" s="977"/>
      <c r="G761" s="1008"/>
      <c r="H761" s="1009"/>
      <c r="I761" s="1008"/>
      <c r="J761" s="1008"/>
      <c r="K761" s="1008"/>
      <c r="L761" s="1008"/>
      <c r="M761" s="977"/>
      <c r="N761" s="977"/>
      <c r="O761" s="977"/>
      <c r="P761" s="977"/>
      <c r="Q761" s="977"/>
      <c r="R761" s="977"/>
      <c r="S761" s="977"/>
      <c r="T761" s="977"/>
      <c r="U761" s="977"/>
      <c r="V761" s="977"/>
    </row>
    <row r="762" spans="1:22" ht="13.8">
      <c r="A762" s="977"/>
      <c r="B762" s="977"/>
      <c r="C762" s="977"/>
      <c r="D762" s="1008"/>
      <c r="E762" s="977"/>
      <c r="F762" s="977"/>
      <c r="G762" s="1008"/>
      <c r="H762" s="1009"/>
      <c r="I762" s="1008"/>
      <c r="J762" s="1008"/>
      <c r="K762" s="1008"/>
      <c r="L762" s="1008"/>
      <c r="M762" s="977"/>
      <c r="N762" s="977"/>
      <c r="O762" s="977"/>
      <c r="P762" s="977"/>
      <c r="Q762" s="977"/>
      <c r="R762" s="977"/>
      <c r="S762" s="977"/>
      <c r="T762" s="977"/>
      <c r="U762" s="977"/>
      <c r="V762" s="977"/>
    </row>
    <row r="763" spans="1:22" ht="13.8">
      <c r="A763" s="977"/>
      <c r="B763" s="977"/>
      <c r="C763" s="977"/>
      <c r="D763" s="1008"/>
      <c r="E763" s="977"/>
      <c r="F763" s="977"/>
      <c r="G763" s="1008"/>
      <c r="H763" s="1009"/>
      <c r="I763" s="1008"/>
      <c r="J763" s="1008"/>
      <c r="K763" s="1008"/>
      <c r="L763" s="1008"/>
      <c r="M763" s="977"/>
      <c r="N763" s="977"/>
      <c r="O763" s="977"/>
      <c r="P763" s="977"/>
      <c r="Q763" s="977"/>
      <c r="R763" s="977"/>
      <c r="S763" s="977"/>
      <c r="T763" s="977"/>
      <c r="U763" s="977"/>
      <c r="V763" s="977"/>
    </row>
    <row r="764" spans="1:22" ht="13.8">
      <c r="A764" s="977"/>
      <c r="B764" s="977"/>
      <c r="C764" s="977"/>
      <c r="D764" s="1008"/>
      <c r="E764" s="977"/>
      <c r="F764" s="977"/>
      <c r="G764" s="1008"/>
      <c r="H764" s="1009"/>
      <c r="I764" s="1008"/>
      <c r="J764" s="1008"/>
      <c r="K764" s="1008"/>
      <c r="L764" s="1008"/>
      <c r="M764" s="977"/>
      <c r="N764" s="977"/>
      <c r="O764" s="977"/>
      <c r="P764" s="977"/>
      <c r="Q764" s="977"/>
      <c r="R764" s="977"/>
      <c r="S764" s="977"/>
      <c r="T764" s="977"/>
      <c r="U764" s="977"/>
      <c r="V764" s="977"/>
    </row>
    <row r="765" spans="1:22" ht="13.8">
      <c r="A765" s="977"/>
      <c r="B765" s="977"/>
      <c r="C765" s="977"/>
      <c r="D765" s="1008"/>
      <c r="E765" s="977"/>
      <c r="F765" s="977"/>
      <c r="G765" s="1008"/>
      <c r="H765" s="1009"/>
      <c r="I765" s="1008"/>
      <c r="J765" s="1008"/>
      <c r="K765" s="1008"/>
      <c r="L765" s="1008"/>
      <c r="M765" s="977"/>
      <c r="N765" s="977"/>
      <c r="O765" s="977"/>
      <c r="P765" s="977"/>
      <c r="Q765" s="977"/>
      <c r="R765" s="977"/>
      <c r="S765" s="977"/>
      <c r="T765" s="977"/>
      <c r="U765" s="977"/>
      <c r="V765" s="977"/>
    </row>
    <row r="766" spans="1:22" ht="13.8">
      <c r="A766" s="977"/>
      <c r="B766" s="977"/>
      <c r="C766" s="977"/>
      <c r="D766" s="1008"/>
      <c r="E766" s="977"/>
      <c r="F766" s="977"/>
      <c r="G766" s="1008"/>
      <c r="H766" s="1009"/>
      <c r="I766" s="1008"/>
      <c r="J766" s="1008"/>
      <c r="K766" s="1008"/>
      <c r="L766" s="1008"/>
      <c r="M766" s="977"/>
      <c r="N766" s="977"/>
      <c r="O766" s="977"/>
      <c r="P766" s="977"/>
      <c r="Q766" s="977"/>
      <c r="R766" s="977"/>
      <c r="S766" s="977"/>
      <c r="T766" s="977"/>
      <c r="U766" s="977"/>
      <c r="V766" s="977"/>
    </row>
    <row r="767" spans="1:22" ht="13.8">
      <c r="A767" s="977"/>
      <c r="B767" s="977"/>
      <c r="C767" s="977"/>
      <c r="D767" s="1008"/>
      <c r="E767" s="977"/>
      <c r="F767" s="977"/>
      <c r="G767" s="1008"/>
      <c r="H767" s="1009"/>
      <c r="I767" s="1008"/>
      <c r="J767" s="1008"/>
      <c r="K767" s="1008"/>
      <c r="L767" s="1008"/>
      <c r="M767" s="977"/>
      <c r="N767" s="977"/>
      <c r="O767" s="977"/>
      <c r="P767" s="977"/>
      <c r="Q767" s="977"/>
      <c r="R767" s="977"/>
      <c r="S767" s="977"/>
      <c r="T767" s="977"/>
      <c r="U767" s="977"/>
      <c r="V767" s="977"/>
    </row>
    <row r="768" spans="1:22" ht="13.8">
      <c r="A768" s="977"/>
      <c r="B768" s="977"/>
      <c r="C768" s="977"/>
      <c r="D768" s="1008"/>
      <c r="E768" s="977"/>
      <c r="F768" s="977"/>
      <c r="G768" s="1008"/>
      <c r="H768" s="1009"/>
      <c r="I768" s="1008"/>
      <c r="J768" s="1008"/>
      <c r="K768" s="1008"/>
      <c r="L768" s="1008"/>
      <c r="M768" s="977"/>
      <c r="N768" s="977"/>
      <c r="O768" s="977"/>
      <c r="P768" s="977"/>
      <c r="Q768" s="977"/>
      <c r="R768" s="977"/>
      <c r="S768" s="977"/>
      <c r="T768" s="977"/>
      <c r="U768" s="977"/>
      <c r="V768" s="977"/>
    </row>
    <row r="769" spans="1:22" ht="13.8">
      <c r="A769" s="977"/>
      <c r="B769" s="977"/>
      <c r="C769" s="977"/>
      <c r="D769" s="1008"/>
      <c r="E769" s="977"/>
      <c r="F769" s="977"/>
      <c r="G769" s="1008"/>
      <c r="H769" s="1009"/>
      <c r="I769" s="1008"/>
      <c r="J769" s="1008"/>
      <c r="K769" s="1008"/>
      <c r="L769" s="1008"/>
      <c r="M769" s="977"/>
      <c r="N769" s="977"/>
      <c r="O769" s="977"/>
      <c r="P769" s="977"/>
      <c r="Q769" s="977"/>
      <c r="R769" s="977"/>
      <c r="S769" s="977"/>
      <c r="T769" s="977"/>
      <c r="U769" s="977"/>
      <c r="V769" s="977"/>
    </row>
    <row r="770" spans="1:22" ht="13.8">
      <c r="A770" s="977"/>
      <c r="B770" s="977"/>
      <c r="C770" s="977"/>
      <c r="D770" s="1008"/>
      <c r="E770" s="977"/>
      <c r="F770" s="977"/>
      <c r="G770" s="1008"/>
      <c r="H770" s="1009"/>
      <c r="I770" s="1008"/>
      <c r="J770" s="1008"/>
      <c r="K770" s="1008"/>
      <c r="L770" s="1008"/>
      <c r="M770" s="977"/>
      <c r="N770" s="977"/>
      <c r="O770" s="977"/>
      <c r="P770" s="977"/>
      <c r="Q770" s="977"/>
      <c r="R770" s="977"/>
      <c r="S770" s="977"/>
      <c r="T770" s="977"/>
      <c r="U770" s="977"/>
      <c r="V770" s="977"/>
    </row>
    <row r="771" spans="1:22" ht="13.8">
      <c r="A771" s="977"/>
      <c r="B771" s="977"/>
      <c r="C771" s="977"/>
      <c r="D771" s="1008"/>
      <c r="E771" s="977"/>
      <c r="F771" s="977"/>
      <c r="G771" s="1008"/>
      <c r="H771" s="1009"/>
      <c r="I771" s="1008"/>
      <c r="J771" s="1008"/>
      <c r="K771" s="1008"/>
      <c r="L771" s="1008"/>
      <c r="M771" s="977"/>
      <c r="N771" s="977"/>
      <c r="O771" s="977"/>
      <c r="P771" s="977"/>
      <c r="Q771" s="977"/>
      <c r="R771" s="977"/>
      <c r="S771" s="977"/>
      <c r="T771" s="977"/>
      <c r="U771" s="977"/>
      <c r="V771" s="977"/>
    </row>
    <row r="772" spans="1:22" ht="13.8">
      <c r="A772" s="977"/>
      <c r="B772" s="977"/>
      <c r="C772" s="977"/>
      <c r="D772" s="1008"/>
      <c r="E772" s="977"/>
      <c r="F772" s="977"/>
      <c r="G772" s="1008"/>
      <c r="H772" s="1009"/>
      <c r="I772" s="1008"/>
      <c r="J772" s="1008"/>
      <c r="K772" s="1008"/>
      <c r="L772" s="1008"/>
      <c r="M772" s="977"/>
      <c r="N772" s="977"/>
      <c r="O772" s="977"/>
      <c r="P772" s="977"/>
      <c r="Q772" s="977"/>
      <c r="R772" s="977"/>
      <c r="S772" s="977"/>
      <c r="T772" s="977"/>
      <c r="U772" s="977"/>
      <c r="V772" s="977"/>
    </row>
    <row r="773" spans="1:22" ht="13.8">
      <c r="A773" s="977"/>
      <c r="B773" s="977"/>
      <c r="C773" s="977"/>
      <c r="D773" s="1008"/>
      <c r="E773" s="977"/>
      <c r="F773" s="977"/>
      <c r="G773" s="1008"/>
      <c r="H773" s="1009"/>
      <c r="I773" s="1008"/>
      <c r="J773" s="1008"/>
      <c r="K773" s="1008"/>
      <c r="L773" s="1008"/>
      <c r="M773" s="977"/>
      <c r="N773" s="977"/>
      <c r="O773" s="977"/>
      <c r="P773" s="977"/>
      <c r="Q773" s="977"/>
      <c r="R773" s="977"/>
      <c r="S773" s="977"/>
      <c r="T773" s="977"/>
      <c r="U773" s="977"/>
      <c r="V773" s="977"/>
    </row>
    <row r="774" spans="1:22" ht="13.8">
      <c r="A774" s="977"/>
      <c r="B774" s="977"/>
      <c r="C774" s="977"/>
      <c r="D774" s="1008"/>
      <c r="E774" s="977"/>
      <c r="F774" s="977"/>
      <c r="G774" s="1008"/>
      <c r="H774" s="1009"/>
      <c r="I774" s="1008"/>
      <c r="J774" s="1008"/>
      <c r="K774" s="1008"/>
      <c r="L774" s="1008"/>
      <c r="M774" s="977"/>
      <c r="N774" s="977"/>
      <c r="O774" s="977"/>
      <c r="P774" s="977"/>
      <c r="Q774" s="977"/>
      <c r="R774" s="977"/>
      <c r="S774" s="977"/>
      <c r="T774" s="977"/>
      <c r="U774" s="977"/>
      <c r="V774" s="977"/>
    </row>
    <row r="775" spans="1:22" ht="13.8">
      <c r="A775" s="977"/>
      <c r="B775" s="977"/>
      <c r="C775" s="977"/>
      <c r="D775" s="1008"/>
      <c r="E775" s="977"/>
      <c r="F775" s="977"/>
      <c r="G775" s="1008"/>
      <c r="H775" s="1009"/>
      <c r="I775" s="1008"/>
      <c r="J775" s="1008"/>
      <c r="K775" s="1008"/>
      <c r="L775" s="1008"/>
      <c r="M775" s="977"/>
      <c r="N775" s="977"/>
      <c r="O775" s="977"/>
      <c r="P775" s="977"/>
      <c r="Q775" s="977"/>
      <c r="R775" s="977"/>
      <c r="S775" s="977"/>
      <c r="T775" s="977"/>
      <c r="U775" s="977"/>
      <c r="V775" s="977"/>
    </row>
    <row r="776" spans="1:22" ht="13.8">
      <c r="A776" s="977"/>
      <c r="B776" s="977"/>
      <c r="C776" s="977"/>
      <c r="D776" s="1008"/>
      <c r="E776" s="977"/>
      <c r="F776" s="977"/>
      <c r="G776" s="1008"/>
      <c r="H776" s="1009"/>
      <c r="I776" s="1008"/>
      <c r="J776" s="1008"/>
      <c r="K776" s="1008"/>
      <c r="L776" s="1008"/>
      <c r="M776" s="977"/>
      <c r="N776" s="977"/>
      <c r="O776" s="977"/>
      <c r="P776" s="977"/>
      <c r="Q776" s="977"/>
      <c r="R776" s="977"/>
      <c r="S776" s="977"/>
      <c r="T776" s="977"/>
      <c r="U776" s="977"/>
      <c r="V776" s="977"/>
    </row>
    <row r="777" spans="1:22" ht="13.8">
      <c r="A777" s="977"/>
      <c r="B777" s="977"/>
      <c r="C777" s="977"/>
      <c r="D777" s="1008"/>
      <c r="E777" s="977"/>
      <c r="F777" s="977"/>
      <c r="G777" s="1008"/>
      <c r="H777" s="1009"/>
      <c r="I777" s="1008"/>
      <c r="J777" s="1008"/>
      <c r="K777" s="1008"/>
      <c r="L777" s="1008"/>
      <c r="M777" s="977"/>
      <c r="N777" s="977"/>
      <c r="O777" s="977"/>
      <c r="P777" s="977"/>
      <c r="Q777" s="977"/>
      <c r="R777" s="977"/>
      <c r="S777" s="977"/>
      <c r="T777" s="977"/>
      <c r="U777" s="977"/>
      <c r="V777" s="977"/>
    </row>
    <row r="778" spans="1:22" ht="13.8">
      <c r="A778" s="977"/>
      <c r="B778" s="977"/>
      <c r="C778" s="977"/>
      <c r="D778" s="1008"/>
      <c r="E778" s="977"/>
      <c r="F778" s="977"/>
      <c r="G778" s="1008"/>
      <c r="H778" s="1009"/>
      <c r="I778" s="1008"/>
      <c r="J778" s="1008"/>
      <c r="K778" s="1008"/>
      <c r="L778" s="1008"/>
      <c r="M778" s="977"/>
      <c r="N778" s="977"/>
      <c r="O778" s="977"/>
      <c r="P778" s="977"/>
      <c r="Q778" s="977"/>
      <c r="R778" s="977"/>
      <c r="S778" s="977"/>
      <c r="T778" s="977"/>
      <c r="U778" s="977"/>
      <c r="V778" s="977"/>
    </row>
    <row r="779" spans="1:22" ht="13.8">
      <c r="A779" s="977"/>
      <c r="B779" s="977"/>
      <c r="C779" s="977"/>
      <c r="D779" s="1008"/>
      <c r="E779" s="977"/>
      <c r="F779" s="977"/>
      <c r="G779" s="1008"/>
      <c r="H779" s="1009"/>
      <c r="I779" s="1008"/>
      <c r="J779" s="1008"/>
      <c r="K779" s="1008"/>
      <c r="L779" s="1008"/>
      <c r="M779" s="977"/>
      <c r="N779" s="977"/>
      <c r="O779" s="977"/>
      <c r="P779" s="977"/>
      <c r="Q779" s="977"/>
      <c r="R779" s="977"/>
      <c r="S779" s="977"/>
      <c r="T779" s="977"/>
      <c r="U779" s="977"/>
      <c r="V779" s="977"/>
    </row>
    <row r="780" spans="1:22" ht="13.8">
      <c r="A780" s="977"/>
      <c r="B780" s="977"/>
      <c r="C780" s="977"/>
      <c r="D780" s="1008"/>
      <c r="E780" s="977"/>
      <c r="F780" s="977"/>
      <c r="G780" s="1008"/>
      <c r="H780" s="1009"/>
      <c r="I780" s="1008"/>
      <c r="J780" s="1008"/>
      <c r="K780" s="1008"/>
      <c r="L780" s="1008"/>
      <c r="M780" s="977"/>
      <c r="N780" s="977"/>
      <c r="O780" s="977"/>
      <c r="P780" s="977"/>
      <c r="Q780" s="977"/>
      <c r="R780" s="977"/>
      <c r="S780" s="977"/>
      <c r="T780" s="977"/>
      <c r="U780" s="977"/>
      <c r="V780" s="977"/>
    </row>
    <row r="781" spans="1:22" ht="13.8">
      <c r="A781" s="977"/>
      <c r="B781" s="977"/>
      <c r="C781" s="977"/>
      <c r="D781" s="1008"/>
      <c r="E781" s="977"/>
      <c r="F781" s="977"/>
      <c r="G781" s="1008"/>
      <c r="H781" s="1009"/>
      <c r="I781" s="1008"/>
      <c r="J781" s="1008"/>
      <c r="K781" s="1008"/>
      <c r="L781" s="1008"/>
      <c r="M781" s="977"/>
      <c r="N781" s="977"/>
      <c r="O781" s="977"/>
      <c r="P781" s="977"/>
      <c r="Q781" s="977"/>
      <c r="R781" s="977"/>
      <c r="S781" s="977"/>
      <c r="T781" s="977"/>
      <c r="U781" s="977"/>
      <c r="V781" s="977"/>
    </row>
    <row r="782" spans="1:22" ht="13.8">
      <c r="A782" s="977"/>
      <c r="B782" s="977"/>
      <c r="C782" s="977"/>
      <c r="D782" s="1008"/>
      <c r="E782" s="977"/>
      <c r="F782" s="977"/>
      <c r="G782" s="1008"/>
      <c r="H782" s="1009"/>
      <c r="I782" s="1008"/>
      <c r="J782" s="1008"/>
      <c r="K782" s="1008"/>
      <c r="L782" s="1008"/>
      <c r="M782" s="977"/>
      <c r="N782" s="977"/>
      <c r="O782" s="977"/>
      <c r="P782" s="977"/>
      <c r="Q782" s="977"/>
      <c r="R782" s="977"/>
      <c r="S782" s="977"/>
      <c r="T782" s="977"/>
      <c r="U782" s="977"/>
      <c r="V782" s="977"/>
    </row>
    <row r="783" spans="1:22" ht="13.8">
      <c r="A783" s="977"/>
      <c r="B783" s="977"/>
      <c r="C783" s="977"/>
      <c r="D783" s="1008"/>
      <c r="E783" s="977"/>
      <c r="F783" s="977"/>
      <c r="G783" s="1008"/>
      <c r="H783" s="1009"/>
      <c r="I783" s="1008"/>
      <c r="J783" s="1008"/>
      <c r="K783" s="1008"/>
      <c r="L783" s="1008"/>
      <c r="M783" s="977"/>
      <c r="N783" s="977"/>
      <c r="O783" s="977"/>
      <c r="P783" s="977"/>
      <c r="Q783" s="977"/>
      <c r="R783" s="977"/>
      <c r="S783" s="977"/>
      <c r="T783" s="977"/>
      <c r="U783" s="977"/>
      <c r="V783" s="977"/>
    </row>
    <row r="784" spans="1:22" ht="13.8">
      <c r="A784" s="977"/>
      <c r="B784" s="977"/>
      <c r="C784" s="977"/>
      <c r="D784" s="1008"/>
      <c r="E784" s="977"/>
      <c r="F784" s="977"/>
      <c r="G784" s="1008"/>
      <c r="H784" s="1009"/>
      <c r="I784" s="1008"/>
      <c r="J784" s="1008"/>
      <c r="K784" s="1008"/>
      <c r="L784" s="1008"/>
      <c r="M784" s="977"/>
      <c r="N784" s="977"/>
      <c r="O784" s="977"/>
      <c r="P784" s="977"/>
      <c r="Q784" s="977"/>
      <c r="R784" s="977"/>
      <c r="S784" s="977"/>
      <c r="T784" s="977"/>
      <c r="U784" s="977"/>
      <c r="V784" s="977"/>
    </row>
    <row r="785" spans="1:22" ht="13.8">
      <c r="A785" s="977"/>
      <c r="B785" s="977"/>
      <c r="C785" s="977"/>
      <c r="D785" s="1008"/>
      <c r="E785" s="977"/>
      <c r="F785" s="977"/>
      <c r="G785" s="1008"/>
      <c r="H785" s="1009"/>
      <c r="I785" s="1008"/>
      <c r="J785" s="1008"/>
      <c r="K785" s="1008"/>
      <c r="L785" s="1008"/>
      <c r="M785" s="977"/>
      <c r="N785" s="977"/>
      <c r="O785" s="977"/>
      <c r="P785" s="977"/>
      <c r="Q785" s="977"/>
      <c r="R785" s="977"/>
      <c r="S785" s="977"/>
      <c r="T785" s="977"/>
      <c r="U785" s="977"/>
      <c r="V785" s="977"/>
    </row>
    <row r="786" spans="1:22" ht="13.8">
      <c r="A786" s="977"/>
      <c r="B786" s="977"/>
      <c r="C786" s="977"/>
      <c r="D786" s="1008"/>
      <c r="E786" s="977"/>
      <c r="F786" s="977"/>
      <c r="G786" s="1008"/>
      <c r="H786" s="1009"/>
      <c r="I786" s="1008"/>
      <c r="J786" s="1008"/>
      <c r="K786" s="1008"/>
      <c r="L786" s="1008"/>
      <c r="M786" s="977"/>
      <c r="N786" s="977"/>
      <c r="O786" s="977"/>
      <c r="P786" s="977"/>
      <c r="Q786" s="977"/>
      <c r="R786" s="977"/>
      <c r="S786" s="977"/>
      <c r="T786" s="977"/>
      <c r="U786" s="977"/>
      <c r="V786" s="977"/>
    </row>
    <row r="787" spans="1:22" ht="13.8">
      <c r="A787" s="977"/>
      <c r="B787" s="977"/>
      <c r="C787" s="977"/>
      <c r="D787" s="1008"/>
      <c r="E787" s="977"/>
      <c r="F787" s="977"/>
      <c r="G787" s="1008"/>
      <c r="H787" s="1009"/>
      <c r="I787" s="1008"/>
      <c r="J787" s="1008"/>
      <c r="K787" s="1008"/>
      <c r="L787" s="1008"/>
      <c r="M787" s="977"/>
      <c r="N787" s="977"/>
      <c r="O787" s="977"/>
      <c r="P787" s="977"/>
      <c r="Q787" s="977"/>
      <c r="R787" s="977"/>
      <c r="S787" s="977"/>
      <c r="T787" s="977"/>
      <c r="U787" s="977"/>
      <c r="V787" s="977"/>
    </row>
    <row r="788" spans="1:22" ht="13.8">
      <c r="A788" s="977"/>
      <c r="B788" s="977"/>
      <c r="C788" s="977"/>
      <c r="D788" s="1008"/>
      <c r="E788" s="977"/>
      <c r="F788" s="977"/>
      <c r="G788" s="1008"/>
      <c r="H788" s="1009"/>
      <c r="I788" s="1008"/>
      <c r="J788" s="1008"/>
      <c r="K788" s="1008"/>
      <c r="L788" s="1008"/>
      <c r="M788" s="977"/>
      <c r="N788" s="977"/>
      <c r="O788" s="977"/>
      <c r="P788" s="977"/>
      <c r="Q788" s="977"/>
      <c r="R788" s="977"/>
      <c r="S788" s="977"/>
      <c r="T788" s="977"/>
      <c r="U788" s="977"/>
      <c r="V788" s="977"/>
    </row>
    <row r="789" spans="1:22" ht="13.8">
      <c r="A789" s="977"/>
      <c r="B789" s="977"/>
      <c r="C789" s="977"/>
      <c r="D789" s="1008"/>
      <c r="E789" s="977"/>
      <c r="F789" s="977"/>
      <c r="G789" s="1008"/>
      <c r="H789" s="1009"/>
      <c r="I789" s="1008"/>
      <c r="J789" s="1008"/>
      <c r="K789" s="1008"/>
      <c r="L789" s="1008"/>
      <c r="M789" s="977"/>
      <c r="N789" s="977"/>
      <c r="O789" s="977"/>
      <c r="P789" s="977"/>
      <c r="Q789" s="977"/>
      <c r="R789" s="977"/>
      <c r="S789" s="977"/>
      <c r="T789" s="977"/>
      <c r="U789" s="977"/>
      <c r="V789" s="977"/>
    </row>
    <row r="790" spans="1:22" ht="13.8">
      <c r="A790" s="977"/>
      <c r="B790" s="977"/>
      <c r="C790" s="977"/>
      <c r="D790" s="1008"/>
      <c r="E790" s="977"/>
      <c r="F790" s="977"/>
      <c r="G790" s="1008"/>
      <c r="H790" s="1009"/>
      <c r="I790" s="1008"/>
      <c r="J790" s="1008"/>
      <c r="K790" s="1008"/>
      <c r="L790" s="1008"/>
      <c r="M790" s="977"/>
      <c r="N790" s="977"/>
      <c r="O790" s="977"/>
      <c r="P790" s="977"/>
      <c r="Q790" s="977"/>
      <c r="R790" s="977"/>
      <c r="S790" s="977"/>
      <c r="T790" s="977"/>
      <c r="U790" s="977"/>
      <c r="V790" s="977"/>
    </row>
    <row r="791" spans="1:22" ht="13.8">
      <c r="A791" s="977"/>
      <c r="B791" s="977"/>
      <c r="C791" s="977"/>
      <c r="D791" s="1008"/>
      <c r="E791" s="977"/>
      <c r="F791" s="977"/>
      <c r="G791" s="1008"/>
      <c r="H791" s="1009"/>
      <c r="I791" s="1008"/>
      <c r="J791" s="1008"/>
      <c r="K791" s="1008"/>
      <c r="L791" s="1008"/>
      <c r="M791" s="977"/>
      <c r="N791" s="977"/>
      <c r="O791" s="977"/>
      <c r="P791" s="977"/>
      <c r="Q791" s="977"/>
      <c r="R791" s="977"/>
      <c r="S791" s="977"/>
      <c r="T791" s="977"/>
      <c r="U791" s="977"/>
      <c r="V791" s="977"/>
    </row>
    <row r="792" spans="1:22" ht="13.8">
      <c r="A792" s="977"/>
      <c r="B792" s="977"/>
      <c r="C792" s="977"/>
      <c r="D792" s="1008"/>
      <c r="E792" s="977"/>
      <c r="F792" s="977"/>
      <c r="G792" s="1008"/>
      <c r="H792" s="1009"/>
      <c r="I792" s="1008"/>
      <c r="J792" s="1008"/>
      <c r="K792" s="1008"/>
      <c r="L792" s="1008"/>
      <c r="M792" s="977"/>
      <c r="N792" s="977"/>
      <c r="O792" s="977"/>
      <c r="P792" s="977"/>
      <c r="Q792" s="977"/>
      <c r="R792" s="977"/>
      <c r="S792" s="977"/>
      <c r="T792" s="977"/>
      <c r="U792" s="977"/>
      <c r="V792" s="977"/>
    </row>
    <row r="793" spans="1:22" ht="13.8">
      <c r="A793" s="977"/>
      <c r="B793" s="977"/>
      <c r="C793" s="977"/>
      <c r="D793" s="1008"/>
      <c r="E793" s="977"/>
      <c r="F793" s="977"/>
      <c r="G793" s="1008"/>
      <c r="H793" s="1009"/>
      <c r="I793" s="1008"/>
      <c r="J793" s="1008"/>
      <c r="K793" s="1008"/>
      <c r="L793" s="1008"/>
      <c r="M793" s="977"/>
      <c r="N793" s="977"/>
      <c r="O793" s="977"/>
      <c r="P793" s="977"/>
      <c r="Q793" s="977"/>
      <c r="R793" s="977"/>
      <c r="S793" s="977"/>
      <c r="T793" s="977"/>
      <c r="U793" s="977"/>
      <c r="V793" s="977"/>
    </row>
    <row r="794" spans="1:22" ht="13.8">
      <c r="A794" s="977"/>
      <c r="B794" s="977"/>
      <c r="C794" s="977"/>
      <c r="D794" s="1008"/>
      <c r="E794" s="977"/>
      <c r="F794" s="977"/>
      <c r="G794" s="1008"/>
      <c r="H794" s="1009"/>
      <c r="I794" s="1008"/>
      <c r="J794" s="1008"/>
      <c r="K794" s="1008"/>
      <c r="L794" s="1008"/>
      <c r="M794" s="977"/>
      <c r="N794" s="977"/>
      <c r="O794" s="977"/>
      <c r="P794" s="977"/>
      <c r="Q794" s="977"/>
      <c r="R794" s="977"/>
      <c r="S794" s="977"/>
      <c r="T794" s="977"/>
      <c r="U794" s="977"/>
      <c r="V794" s="977"/>
    </row>
    <row r="795" spans="1:22" ht="13.8">
      <c r="A795" s="977"/>
      <c r="B795" s="977"/>
      <c r="C795" s="977"/>
      <c r="D795" s="1008"/>
      <c r="E795" s="977"/>
      <c r="F795" s="977"/>
      <c r="G795" s="1008"/>
      <c r="H795" s="1009"/>
      <c r="I795" s="1008"/>
      <c r="J795" s="1008"/>
      <c r="K795" s="1008"/>
      <c r="L795" s="1008"/>
      <c r="M795" s="977"/>
      <c r="N795" s="977"/>
      <c r="O795" s="977"/>
      <c r="P795" s="977"/>
      <c r="Q795" s="977"/>
      <c r="R795" s="977"/>
      <c r="S795" s="977"/>
      <c r="T795" s="977"/>
      <c r="U795" s="977"/>
      <c r="V795" s="977"/>
    </row>
    <row r="796" spans="1:22" ht="13.8">
      <c r="A796" s="977"/>
      <c r="B796" s="977"/>
      <c r="C796" s="977"/>
      <c r="D796" s="1008"/>
      <c r="E796" s="977"/>
      <c r="F796" s="977"/>
      <c r="G796" s="1008"/>
      <c r="H796" s="1009"/>
      <c r="I796" s="1008"/>
      <c r="J796" s="1008"/>
      <c r="K796" s="1008"/>
      <c r="L796" s="1008"/>
      <c r="M796" s="977"/>
      <c r="N796" s="977"/>
      <c r="O796" s="977"/>
      <c r="P796" s="977"/>
      <c r="Q796" s="977"/>
      <c r="R796" s="977"/>
      <c r="S796" s="977"/>
      <c r="T796" s="977"/>
      <c r="U796" s="977"/>
      <c r="V796" s="977"/>
    </row>
    <row r="797" spans="1:22" ht="13.8">
      <c r="A797" s="977"/>
      <c r="B797" s="977"/>
      <c r="C797" s="977"/>
      <c r="D797" s="1008"/>
      <c r="E797" s="977"/>
      <c r="F797" s="977"/>
      <c r="G797" s="1008"/>
      <c r="H797" s="1009"/>
      <c r="I797" s="1008"/>
      <c r="J797" s="1008"/>
      <c r="K797" s="1008"/>
      <c r="L797" s="1008"/>
      <c r="M797" s="977"/>
      <c r="N797" s="977"/>
      <c r="O797" s="977"/>
      <c r="P797" s="977"/>
      <c r="Q797" s="977"/>
      <c r="R797" s="977"/>
      <c r="S797" s="977"/>
      <c r="T797" s="977"/>
      <c r="U797" s="977"/>
      <c r="V797" s="977"/>
    </row>
    <row r="798" spans="1:22" ht="13.8">
      <c r="A798" s="977"/>
      <c r="B798" s="977"/>
      <c r="C798" s="977"/>
      <c r="D798" s="1008"/>
      <c r="E798" s="977"/>
      <c r="F798" s="977"/>
      <c r="G798" s="1008"/>
      <c r="H798" s="1009"/>
      <c r="I798" s="1008"/>
      <c r="J798" s="1008"/>
      <c r="K798" s="1008"/>
      <c r="L798" s="1008"/>
      <c r="M798" s="977"/>
      <c r="N798" s="977"/>
      <c r="O798" s="977"/>
      <c r="P798" s="977"/>
      <c r="Q798" s="977"/>
      <c r="R798" s="977"/>
      <c r="S798" s="977"/>
      <c r="T798" s="977"/>
      <c r="U798" s="977"/>
      <c r="V798" s="977"/>
    </row>
    <row r="799" spans="1:22" ht="13.8">
      <c r="A799" s="977"/>
      <c r="B799" s="977"/>
      <c r="C799" s="977"/>
      <c r="D799" s="1008"/>
      <c r="E799" s="977"/>
      <c r="F799" s="977"/>
      <c r="G799" s="1008"/>
      <c r="H799" s="1009"/>
      <c r="I799" s="1008"/>
      <c r="J799" s="1008"/>
      <c r="K799" s="1008"/>
      <c r="L799" s="1008"/>
      <c r="M799" s="977"/>
      <c r="N799" s="977"/>
      <c r="O799" s="977"/>
      <c r="P799" s="977"/>
      <c r="Q799" s="977"/>
      <c r="R799" s="977"/>
      <c r="S799" s="977"/>
      <c r="T799" s="977"/>
      <c r="U799" s="977"/>
      <c r="V799" s="977"/>
    </row>
    <row r="800" spans="1:22" ht="13.8">
      <c r="A800" s="977"/>
      <c r="B800" s="977"/>
      <c r="C800" s="977"/>
      <c r="D800" s="1008"/>
      <c r="E800" s="977"/>
      <c r="F800" s="977"/>
      <c r="G800" s="1008"/>
      <c r="H800" s="1009"/>
      <c r="I800" s="1008"/>
      <c r="J800" s="1008"/>
      <c r="K800" s="1008"/>
      <c r="L800" s="1008"/>
      <c r="M800" s="977"/>
      <c r="N800" s="977"/>
      <c r="O800" s="977"/>
      <c r="P800" s="977"/>
      <c r="Q800" s="977"/>
      <c r="R800" s="977"/>
      <c r="S800" s="977"/>
      <c r="T800" s="977"/>
      <c r="U800" s="977"/>
      <c r="V800" s="977"/>
    </row>
    <row r="801" spans="1:22" ht="13.8">
      <c r="A801" s="977"/>
      <c r="B801" s="977"/>
      <c r="C801" s="977"/>
      <c r="D801" s="1008"/>
      <c r="E801" s="977"/>
      <c r="F801" s="977"/>
      <c r="G801" s="1008"/>
      <c r="H801" s="1009"/>
      <c r="I801" s="1008"/>
      <c r="J801" s="1008"/>
      <c r="K801" s="1008"/>
      <c r="L801" s="1008"/>
      <c r="M801" s="977"/>
      <c r="N801" s="977"/>
      <c r="O801" s="977"/>
      <c r="P801" s="977"/>
      <c r="Q801" s="977"/>
      <c r="R801" s="977"/>
      <c r="S801" s="977"/>
      <c r="T801" s="977"/>
      <c r="U801" s="977"/>
      <c r="V801" s="977"/>
    </row>
    <row r="802" spans="1:22" ht="13.8">
      <c r="A802" s="977"/>
      <c r="B802" s="977"/>
      <c r="C802" s="977"/>
      <c r="D802" s="1008"/>
      <c r="E802" s="977"/>
      <c r="F802" s="977"/>
      <c r="G802" s="1008"/>
      <c r="H802" s="1009"/>
      <c r="I802" s="1008"/>
      <c r="J802" s="1008"/>
      <c r="K802" s="1008"/>
      <c r="L802" s="1008"/>
      <c r="M802" s="977"/>
      <c r="N802" s="977"/>
      <c r="O802" s="977"/>
      <c r="P802" s="977"/>
      <c r="Q802" s="977"/>
      <c r="R802" s="977"/>
      <c r="S802" s="977"/>
      <c r="T802" s="977"/>
      <c r="U802" s="977"/>
      <c r="V802" s="977"/>
    </row>
    <row r="803" spans="1:22" ht="13.8">
      <c r="A803" s="977"/>
      <c r="B803" s="977"/>
      <c r="C803" s="977"/>
      <c r="D803" s="1008"/>
      <c r="E803" s="977"/>
      <c r="F803" s="977"/>
      <c r="G803" s="1008"/>
      <c r="H803" s="1009"/>
      <c r="I803" s="1008"/>
      <c r="J803" s="1008"/>
      <c r="K803" s="1008"/>
      <c r="L803" s="1008"/>
      <c r="M803" s="977"/>
      <c r="N803" s="977"/>
      <c r="O803" s="977"/>
      <c r="P803" s="977"/>
      <c r="Q803" s="977"/>
      <c r="R803" s="977"/>
      <c r="S803" s="977"/>
      <c r="T803" s="977"/>
      <c r="U803" s="977"/>
      <c r="V803" s="977"/>
    </row>
    <row r="804" spans="1:22" ht="13.8">
      <c r="A804" s="977"/>
      <c r="B804" s="977"/>
      <c r="C804" s="977"/>
      <c r="D804" s="1008"/>
      <c r="E804" s="977"/>
      <c r="F804" s="977"/>
      <c r="G804" s="1008"/>
      <c r="H804" s="1009"/>
      <c r="I804" s="1008"/>
      <c r="J804" s="1008"/>
      <c r="K804" s="1008"/>
      <c r="L804" s="1008"/>
      <c r="M804" s="977"/>
      <c r="N804" s="977"/>
      <c r="O804" s="977"/>
      <c r="P804" s="977"/>
      <c r="Q804" s="977"/>
      <c r="R804" s="977"/>
      <c r="S804" s="977"/>
      <c r="T804" s="977"/>
      <c r="U804" s="977"/>
      <c r="V804" s="977"/>
    </row>
    <row r="805" spans="1:22" ht="13.8">
      <c r="A805" s="977"/>
      <c r="B805" s="977"/>
      <c r="C805" s="977"/>
      <c r="D805" s="1008"/>
      <c r="E805" s="977"/>
      <c r="F805" s="977"/>
      <c r="G805" s="1008"/>
      <c r="H805" s="1009"/>
      <c r="I805" s="1008"/>
      <c r="J805" s="1008"/>
      <c r="K805" s="1008"/>
      <c r="L805" s="1008"/>
      <c r="M805" s="977"/>
      <c r="N805" s="977"/>
      <c r="O805" s="977"/>
      <c r="P805" s="977"/>
      <c r="Q805" s="977"/>
      <c r="R805" s="977"/>
      <c r="S805" s="977"/>
      <c r="T805" s="977"/>
      <c r="U805" s="977"/>
      <c r="V805" s="977"/>
    </row>
    <row r="806" spans="1:22" ht="13.8">
      <c r="A806" s="977"/>
      <c r="B806" s="977"/>
      <c r="C806" s="977"/>
      <c r="D806" s="1008"/>
      <c r="E806" s="977"/>
      <c r="F806" s="977"/>
      <c r="G806" s="1008"/>
      <c r="H806" s="1009"/>
      <c r="I806" s="1008"/>
      <c r="J806" s="1008"/>
      <c r="K806" s="1008"/>
      <c r="L806" s="1008"/>
      <c r="M806" s="977"/>
      <c r="N806" s="977"/>
      <c r="O806" s="977"/>
      <c r="P806" s="977"/>
      <c r="Q806" s="977"/>
      <c r="R806" s="977"/>
      <c r="S806" s="977"/>
      <c r="T806" s="977"/>
      <c r="U806" s="977"/>
      <c r="V806" s="977"/>
    </row>
    <row r="807" spans="1:22" ht="13.8">
      <c r="A807" s="977"/>
      <c r="B807" s="977"/>
      <c r="C807" s="977"/>
      <c r="D807" s="1008"/>
      <c r="E807" s="977"/>
      <c r="F807" s="977"/>
      <c r="G807" s="1008"/>
      <c r="H807" s="1009"/>
      <c r="I807" s="1008"/>
      <c r="J807" s="1008"/>
      <c r="K807" s="1008"/>
      <c r="L807" s="1008"/>
      <c r="M807" s="977"/>
      <c r="N807" s="977"/>
      <c r="O807" s="977"/>
      <c r="P807" s="977"/>
      <c r="Q807" s="977"/>
      <c r="R807" s="977"/>
      <c r="S807" s="977"/>
      <c r="T807" s="977"/>
      <c r="U807" s="977"/>
      <c r="V807" s="977"/>
    </row>
    <row r="808" spans="1:22" ht="13.8">
      <c r="A808" s="977"/>
      <c r="B808" s="977"/>
      <c r="C808" s="977"/>
      <c r="D808" s="1008"/>
      <c r="E808" s="977"/>
      <c r="F808" s="977"/>
      <c r="G808" s="1008"/>
      <c r="H808" s="1009"/>
      <c r="I808" s="1008"/>
      <c r="J808" s="1008"/>
      <c r="K808" s="1008"/>
      <c r="L808" s="1008"/>
      <c r="M808" s="977"/>
      <c r="N808" s="977"/>
      <c r="O808" s="977"/>
      <c r="P808" s="977"/>
      <c r="Q808" s="977"/>
      <c r="R808" s="977"/>
      <c r="S808" s="977"/>
      <c r="T808" s="977"/>
      <c r="U808" s="977"/>
      <c r="V808" s="977"/>
    </row>
    <row r="809" spans="1:22" ht="13.8">
      <c r="A809" s="977"/>
      <c r="B809" s="977"/>
      <c r="C809" s="977"/>
      <c r="D809" s="1008"/>
      <c r="E809" s="977"/>
      <c r="F809" s="977"/>
      <c r="G809" s="1008"/>
      <c r="H809" s="1009"/>
      <c r="I809" s="1008"/>
      <c r="J809" s="1008"/>
      <c r="K809" s="1008"/>
      <c r="L809" s="1008"/>
      <c r="M809" s="977"/>
      <c r="N809" s="977"/>
      <c r="O809" s="977"/>
      <c r="P809" s="977"/>
      <c r="Q809" s="977"/>
      <c r="R809" s="977"/>
      <c r="S809" s="977"/>
      <c r="T809" s="977"/>
      <c r="U809" s="977"/>
      <c r="V809" s="977"/>
    </row>
    <row r="810" spans="1:22" ht="13.8">
      <c r="A810" s="977"/>
      <c r="B810" s="977"/>
      <c r="C810" s="977"/>
      <c r="D810" s="1008"/>
      <c r="E810" s="977"/>
      <c r="F810" s="977"/>
      <c r="G810" s="1008"/>
      <c r="H810" s="1009"/>
      <c r="I810" s="1008"/>
      <c r="J810" s="1008"/>
      <c r="K810" s="1008"/>
      <c r="L810" s="1008"/>
      <c r="M810" s="977"/>
      <c r="N810" s="977"/>
      <c r="O810" s="977"/>
      <c r="P810" s="977"/>
      <c r="Q810" s="977"/>
      <c r="R810" s="977"/>
      <c r="S810" s="977"/>
      <c r="T810" s="977"/>
      <c r="U810" s="977"/>
      <c r="V810" s="977"/>
    </row>
    <row r="811" spans="1:22" ht="13.8">
      <c r="A811" s="977"/>
      <c r="B811" s="977"/>
      <c r="C811" s="977"/>
      <c r="D811" s="1008"/>
      <c r="E811" s="977"/>
      <c r="F811" s="977"/>
      <c r="G811" s="1008"/>
      <c r="H811" s="1009"/>
      <c r="I811" s="1008"/>
      <c r="J811" s="1008"/>
      <c r="K811" s="1008"/>
      <c r="L811" s="1008"/>
      <c r="M811" s="977"/>
      <c r="N811" s="977"/>
      <c r="O811" s="977"/>
      <c r="P811" s="977"/>
      <c r="Q811" s="977"/>
      <c r="R811" s="977"/>
      <c r="S811" s="977"/>
      <c r="T811" s="977"/>
      <c r="U811" s="977"/>
      <c r="V811" s="977"/>
    </row>
    <row r="812" spans="1:22" ht="13.8">
      <c r="A812" s="977"/>
      <c r="B812" s="977"/>
      <c r="C812" s="977"/>
      <c r="D812" s="1008"/>
      <c r="E812" s="977"/>
      <c r="F812" s="977"/>
      <c r="G812" s="1008"/>
      <c r="H812" s="1009"/>
      <c r="I812" s="1008"/>
      <c r="J812" s="1008"/>
      <c r="K812" s="1008"/>
      <c r="L812" s="1008"/>
      <c r="M812" s="977"/>
      <c r="N812" s="977"/>
      <c r="O812" s="977"/>
      <c r="P812" s="977"/>
      <c r="Q812" s="977"/>
      <c r="R812" s="977"/>
      <c r="S812" s="977"/>
      <c r="T812" s="977"/>
      <c r="U812" s="977"/>
      <c r="V812" s="977"/>
    </row>
    <row r="813" spans="1:22" ht="13.8">
      <c r="A813" s="977"/>
      <c r="B813" s="977"/>
      <c r="C813" s="977"/>
      <c r="D813" s="1008"/>
      <c r="E813" s="977"/>
      <c r="F813" s="977"/>
      <c r="G813" s="1008"/>
      <c r="H813" s="1009"/>
      <c r="I813" s="1008"/>
      <c r="J813" s="1008"/>
      <c r="K813" s="1008"/>
      <c r="L813" s="1008"/>
      <c r="M813" s="977"/>
      <c r="N813" s="977"/>
      <c r="O813" s="977"/>
      <c r="P813" s="977"/>
      <c r="Q813" s="977"/>
      <c r="R813" s="977"/>
      <c r="S813" s="977"/>
      <c r="T813" s="977"/>
      <c r="U813" s="977"/>
      <c r="V813" s="977"/>
    </row>
    <row r="814" spans="1:22" ht="13.8">
      <c r="A814" s="977"/>
      <c r="B814" s="977"/>
      <c r="C814" s="977"/>
      <c r="D814" s="1008"/>
      <c r="E814" s="977"/>
      <c r="F814" s="977"/>
      <c r="G814" s="1008"/>
      <c r="H814" s="1009"/>
      <c r="I814" s="1008"/>
      <c r="J814" s="1008"/>
      <c r="K814" s="1008"/>
      <c r="L814" s="1008"/>
      <c r="M814" s="977"/>
      <c r="N814" s="977"/>
      <c r="O814" s="977"/>
      <c r="P814" s="977"/>
      <c r="Q814" s="977"/>
      <c r="R814" s="977"/>
      <c r="S814" s="977"/>
      <c r="T814" s="977"/>
      <c r="U814" s="977"/>
      <c r="V814" s="977"/>
    </row>
    <row r="815" spans="1:22" ht="13.8">
      <c r="A815" s="977"/>
      <c r="B815" s="977"/>
      <c r="C815" s="977"/>
      <c r="D815" s="1008"/>
      <c r="E815" s="977"/>
      <c r="F815" s="977"/>
      <c r="G815" s="1008"/>
      <c r="H815" s="1009"/>
      <c r="I815" s="1008"/>
      <c r="J815" s="1008"/>
      <c r="K815" s="1008"/>
      <c r="L815" s="1008"/>
      <c r="M815" s="977"/>
      <c r="N815" s="977"/>
      <c r="O815" s="977"/>
      <c r="P815" s="977"/>
      <c r="Q815" s="977"/>
      <c r="R815" s="977"/>
      <c r="S815" s="977"/>
      <c r="T815" s="977"/>
      <c r="U815" s="977"/>
      <c r="V815" s="977"/>
    </row>
    <row r="816" spans="1:22" ht="13.8">
      <c r="A816" s="977"/>
      <c r="B816" s="977"/>
      <c r="C816" s="977"/>
      <c r="D816" s="1008"/>
      <c r="E816" s="977"/>
      <c r="F816" s="977"/>
      <c r="G816" s="1008"/>
      <c r="H816" s="1009"/>
      <c r="I816" s="1008"/>
      <c r="J816" s="1008"/>
      <c r="K816" s="1008"/>
      <c r="L816" s="1008"/>
      <c r="M816" s="977"/>
      <c r="N816" s="977"/>
      <c r="O816" s="977"/>
      <c r="P816" s="977"/>
      <c r="Q816" s="977"/>
      <c r="R816" s="977"/>
      <c r="S816" s="977"/>
      <c r="T816" s="977"/>
      <c r="U816" s="977"/>
      <c r="V816" s="977"/>
    </row>
    <row r="817" spans="1:22" ht="13.8">
      <c r="A817" s="977"/>
      <c r="B817" s="977"/>
      <c r="C817" s="977"/>
      <c r="D817" s="1008"/>
      <c r="E817" s="977"/>
      <c r="F817" s="977"/>
      <c r="G817" s="1008"/>
      <c r="H817" s="1009"/>
      <c r="I817" s="1008"/>
      <c r="J817" s="1008"/>
      <c r="K817" s="1008"/>
      <c r="L817" s="1008"/>
      <c r="M817" s="977"/>
      <c r="N817" s="977"/>
      <c r="O817" s="977"/>
      <c r="P817" s="977"/>
      <c r="Q817" s="977"/>
      <c r="R817" s="977"/>
      <c r="S817" s="977"/>
      <c r="T817" s="977"/>
      <c r="U817" s="977"/>
      <c r="V817" s="977"/>
    </row>
    <row r="818" spans="1:22" ht="13.8">
      <c r="A818" s="977"/>
      <c r="B818" s="977"/>
      <c r="C818" s="977"/>
      <c r="D818" s="1008"/>
      <c r="E818" s="977"/>
      <c r="F818" s="977"/>
      <c r="G818" s="1008"/>
      <c r="H818" s="1009"/>
      <c r="I818" s="1008"/>
      <c r="J818" s="1008"/>
      <c r="K818" s="1008"/>
      <c r="L818" s="1008"/>
      <c r="M818" s="977"/>
      <c r="N818" s="977"/>
      <c r="O818" s="977"/>
      <c r="P818" s="977"/>
      <c r="Q818" s="977"/>
      <c r="R818" s="977"/>
      <c r="S818" s="977"/>
      <c r="T818" s="977"/>
      <c r="U818" s="977"/>
      <c r="V818" s="977"/>
    </row>
    <row r="819" spans="1:22" ht="13.8">
      <c r="A819" s="977"/>
      <c r="B819" s="977"/>
      <c r="C819" s="977"/>
      <c r="D819" s="1008"/>
      <c r="E819" s="977"/>
      <c r="F819" s="977"/>
      <c r="G819" s="1008"/>
      <c r="H819" s="1009"/>
      <c r="I819" s="1008"/>
      <c r="J819" s="1008"/>
      <c r="K819" s="1008"/>
      <c r="L819" s="1008"/>
      <c r="M819" s="977"/>
      <c r="N819" s="977"/>
      <c r="O819" s="977"/>
      <c r="P819" s="977"/>
      <c r="Q819" s="977"/>
      <c r="R819" s="977"/>
      <c r="S819" s="977"/>
      <c r="T819" s="977"/>
      <c r="U819" s="977"/>
      <c r="V819" s="977"/>
    </row>
    <row r="820" spans="1:22" ht="13.8">
      <c r="A820" s="977"/>
      <c r="B820" s="977"/>
      <c r="C820" s="977"/>
      <c r="D820" s="1008"/>
      <c r="E820" s="977"/>
      <c r="F820" s="977"/>
      <c r="G820" s="1008"/>
      <c r="H820" s="1009"/>
      <c r="I820" s="1008"/>
      <c r="J820" s="1008"/>
      <c r="K820" s="1008"/>
      <c r="L820" s="1008"/>
      <c r="M820" s="977"/>
      <c r="N820" s="977"/>
      <c r="O820" s="977"/>
      <c r="P820" s="977"/>
      <c r="Q820" s="977"/>
      <c r="R820" s="977"/>
      <c r="S820" s="977"/>
      <c r="T820" s="977"/>
      <c r="U820" s="977"/>
      <c r="V820" s="977"/>
    </row>
    <row r="821" spans="1:22" ht="13.8">
      <c r="A821" s="977"/>
      <c r="B821" s="977"/>
      <c r="C821" s="977"/>
      <c r="D821" s="1008"/>
      <c r="E821" s="977"/>
      <c r="F821" s="977"/>
      <c r="G821" s="1008"/>
      <c r="H821" s="1009"/>
      <c r="I821" s="1008"/>
      <c r="J821" s="1008"/>
      <c r="K821" s="1008"/>
      <c r="L821" s="1008"/>
      <c r="M821" s="977"/>
      <c r="N821" s="977"/>
      <c r="O821" s="977"/>
      <c r="P821" s="977"/>
      <c r="Q821" s="977"/>
      <c r="R821" s="977"/>
      <c r="S821" s="977"/>
      <c r="T821" s="977"/>
      <c r="U821" s="977"/>
      <c r="V821" s="977"/>
    </row>
    <row r="822" spans="1:22" ht="13.8">
      <c r="A822" s="977"/>
      <c r="B822" s="977"/>
      <c r="C822" s="977"/>
      <c r="D822" s="1008"/>
      <c r="E822" s="977"/>
      <c r="F822" s="977"/>
      <c r="G822" s="1008"/>
      <c r="H822" s="1009"/>
      <c r="I822" s="1008"/>
      <c r="J822" s="1008"/>
      <c r="K822" s="1008"/>
      <c r="L822" s="1008"/>
      <c r="M822" s="977"/>
      <c r="N822" s="977"/>
      <c r="O822" s="977"/>
      <c r="P822" s="977"/>
      <c r="Q822" s="977"/>
      <c r="R822" s="977"/>
      <c r="S822" s="977"/>
      <c r="T822" s="977"/>
      <c r="U822" s="977"/>
      <c r="V822" s="977"/>
    </row>
    <row r="823" spans="1:22" ht="13.8">
      <c r="A823" s="977"/>
      <c r="B823" s="977"/>
      <c r="C823" s="977"/>
      <c r="D823" s="1008"/>
      <c r="E823" s="977"/>
      <c r="F823" s="977"/>
      <c r="G823" s="1008"/>
      <c r="H823" s="1009"/>
      <c r="I823" s="1008"/>
      <c r="J823" s="1008"/>
      <c r="K823" s="1008"/>
      <c r="L823" s="1008"/>
      <c r="M823" s="977"/>
      <c r="N823" s="977"/>
      <c r="O823" s="977"/>
      <c r="P823" s="977"/>
      <c r="Q823" s="977"/>
      <c r="R823" s="977"/>
      <c r="S823" s="977"/>
      <c r="T823" s="977"/>
      <c r="U823" s="977"/>
      <c r="V823" s="977"/>
    </row>
    <row r="824" spans="1:22" ht="13.8">
      <c r="A824" s="977"/>
      <c r="B824" s="977"/>
      <c r="C824" s="977"/>
      <c r="D824" s="1008"/>
      <c r="E824" s="977"/>
      <c r="F824" s="977"/>
      <c r="G824" s="1008"/>
      <c r="H824" s="1009"/>
      <c r="I824" s="1008"/>
      <c r="J824" s="1008"/>
      <c r="K824" s="1008"/>
      <c r="L824" s="1008"/>
      <c r="M824" s="977"/>
      <c r="N824" s="977"/>
      <c r="O824" s="977"/>
      <c r="P824" s="977"/>
      <c r="Q824" s="977"/>
      <c r="R824" s="977"/>
      <c r="S824" s="977"/>
      <c r="T824" s="977"/>
      <c r="U824" s="977"/>
      <c r="V824" s="977"/>
    </row>
    <row r="825" spans="1:22" ht="13.8">
      <c r="A825" s="977"/>
      <c r="B825" s="977"/>
      <c r="C825" s="977"/>
      <c r="D825" s="1008"/>
      <c r="E825" s="977"/>
      <c r="F825" s="977"/>
      <c r="G825" s="1008"/>
      <c r="H825" s="1009"/>
      <c r="I825" s="1008"/>
      <c r="J825" s="1008"/>
      <c r="K825" s="1008"/>
      <c r="L825" s="1008"/>
      <c r="M825" s="977"/>
      <c r="N825" s="977"/>
      <c r="O825" s="977"/>
      <c r="P825" s="977"/>
      <c r="Q825" s="977"/>
      <c r="R825" s="977"/>
      <c r="S825" s="977"/>
      <c r="T825" s="977"/>
      <c r="U825" s="977"/>
      <c r="V825" s="977"/>
    </row>
    <row r="826" spans="1:22" ht="13.8">
      <c r="A826" s="977"/>
      <c r="B826" s="977"/>
      <c r="C826" s="977"/>
      <c r="D826" s="1008"/>
      <c r="E826" s="977"/>
      <c r="F826" s="977"/>
      <c r="G826" s="1008"/>
      <c r="H826" s="1009"/>
      <c r="I826" s="1008"/>
      <c r="J826" s="1008"/>
      <c r="K826" s="1008"/>
      <c r="L826" s="1008"/>
      <c r="M826" s="977"/>
      <c r="N826" s="977"/>
      <c r="O826" s="977"/>
      <c r="P826" s="977"/>
      <c r="Q826" s="977"/>
      <c r="R826" s="977"/>
      <c r="S826" s="977"/>
      <c r="T826" s="977"/>
      <c r="U826" s="977"/>
      <c r="V826" s="977"/>
    </row>
    <row r="827" spans="1:22" ht="13.8">
      <c r="A827" s="977"/>
      <c r="B827" s="977"/>
      <c r="C827" s="977"/>
      <c r="D827" s="1008"/>
      <c r="E827" s="977"/>
      <c r="F827" s="977"/>
      <c r="G827" s="1008"/>
      <c r="H827" s="1009"/>
      <c r="I827" s="1008"/>
      <c r="J827" s="1008"/>
      <c r="K827" s="1008"/>
      <c r="L827" s="1008"/>
      <c r="M827" s="977"/>
      <c r="N827" s="977"/>
      <c r="O827" s="977"/>
      <c r="P827" s="977"/>
      <c r="Q827" s="977"/>
      <c r="R827" s="977"/>
      <c r="S827" s="977"/>
      <c r="T827" s="977"/>
      <c r="U827" s="977"/>
      <c r="V827" s="977"/>
    </row>
    <row r="828" spans="1:22" ht="13.8">
      <c r="A828" s="977"/>
      <c r="B828" s="977"/>
      <c r="C828" s="977"/>
      <c r="D828" s="1008"/>
      <c r="E828" s="977"/>
      <c r="F828" s="977"/>
      <c r="G828" s="1008"/>
      <c r="H828" s="1009"/>
      <c r="I828" s="1008"/>
      <c r="J828" s="1008"/>
      <c r="K828" s="1008"/>
      <c r="L828" s="1008"/>
      <c r="M828" s="977"/>
      <c r="N828" s="977"/>
      <c r="O828" s="977"/>
      <c r="P828" s="977"/>
      <c r="Q828" s="977"/>
      <c r="R828" s="977"/>
      <c r="S828" s="977"/>
      <c r="T828" s="977"/>
      <c r="U828" s="977"/>
      <c r="V828" s="977"/>
    </row>
    <row r="829" spans="1:22" ht="13.8">
      <c r="A829" s="977"/>
      <c r="B829" s="977"/>
      <c r="C829" s="977"/>
      <c r="D829" s="1008"/>
      <c r="E829" s="977"/>
      <c r="F829" s="977"/>
      <c r="G829" s="1008"/>
      <c r="H829" s="1009"/>
      <c r="I829" s="1008"/>
      <c r="J829" s="1008"/>
      <c r="K829" s="1008"/>
      <c r="L829" s="1008"/>
      <c r="M829" s="977"/>
      <c r="N829" s="977"/>
      <c r="O829" s="977"/>
      <c r="P829" s="977"/>
      <c r="Q829" s="977"/>
      <c r="R829" s="977"/>
      <c r="S829" s="977"/>
      <c r="T829" s="977"/>
      <c r="U829" s="977"/>
      <c r="V829" s="977"/>
    </row>
    <row r="830" spans="1:22" ht="13.8">
      <c r="A830" s="977"/>
      <c r="B830" s="977"/>
      <c r="C830" s="977"/>
      <c r="D830" s="1008"/>
      <c r="E830" s="977"/>
      <c r="F830" s="977"/>
      <c r="G830" s="1008"/>
      <c r="H830" s="1009"/>
      <c r="I830" s="1008"/>
      <c r="J830" s="1008"/>
      <c r="K830" s="1008"/>
      <c r="L830" s="1008"/>
      <c r="M830" s="977"/>
      <c r="N830" s="977"/>
      <c r="O830" s="977"/>
      <c r="P830" s="977"/>
      <c r="Q830" s="977"/>
      <c r="R830" s="977"/>
      <c r="S830" s="977"/>
      <c r="T830" s="977"/>
      <c r="U830" s="977"/>
      <c r="V830" s="977"/>
    </row>
    <row r="831" spans="1:22" ht="13.8">
      <c r="A831" s="977"/>
      <c r="B831" s="977"/>
      <c r="C831" s="977"/>
      <c r="D831" s="1008"/>
      <c r="E831" s="977"/>
      <c r="F831" s="977"/>
      <c r="G831" s="1008"/>
      <c r="H831" s="1009"/>
      <c r="I831" s="1008"/>
      <c r="J831" s="1008"/>
      <c r="K831" s="1008"/>
      <c r="L831" s="1008"/>
      <c r="M831" s="977"/>
      <c r="N831" s="977"/>
      <c r="O831" s="977"/>
      <c r="P831" s="977"/>
      <c r="Q831" s="977"/>
      <c r="R831" s="977"/>
      <c r="S831" s="977"/>
      <c r="T831" s="977"/>
      <c r="U831" s="977"/>
      <c r="V831" s="977"/>
    </row>
    <row r="832" spans="1:22" ht="13.8">
      <c r="A832" s="977"/>
      <c r="B832" s="977"/>
      <c r="C832" s="977"/>
      <c r="D832" s="1008"/>
      <c r="E832" s="977"/>
      <c r="F832" s="977"/>
      <c r="G832" s="1008"/>
      <c r="H832" s="1009"/>
      <c r="I832" s="1008"/>
      <c r="J832" s="1008"/>
      <c r="K832" s="1008"/>
      <c r="L832" s="1008"/>
      <c r="M832" s="977"/>
      <c r="N832" s="977"/>
      <c r="O832" s="977"/>
      <c r="P832" s="977"/>
      <c r="Q832" s="977"/>
      <c r="R832" s="977"/>
      <c r="S832" s="977"/>
      <c r="T832" s="977"/>
      <c r="U832" s="977"/>
      <c r="V832" s="977"/>
    </row>
    <row r="833" spans="1:22" ht="13.8">
      <c r="A833" s="977"/>
      <c r="B833" s="977"/>
      <c r="C833" s="977"/>
      <c r="D833" s="1008"/>
      <c r="E833" s="977"/>
      <c r="F833" s="977"/>
      <c r="G833" s="1008"/>
      <c r="H833" s="1009"/>
      <c r="I833" s="1008"/>
      <c r="J833" s="1008"/>
      <c r="K833" s="1008"/>
      <c r="L833" s="1008"/>
      <c r="M833" s="977"/>
      <c r="N833" s="977"/>
      <c r="O833" s="977"/>
      <c r="P833" s="977"/>
      <c r="Q833" s="977"/>
      <c r="R833" s="977"/>
      <c r="S833" s="977"/>
      <c r="T833" s="977"/>
      <c r="U833" s="977"/>
      <c r="V833" s="977"/>
    </row>
    <row r="834" spans="1:22" ht="13.8">
      <c r="A834" s="977"/>
      <c r="B834" s="977"/>
      <c r="C834" s="977"/>
      <c r="D834" s="1008"/>
      <c r="E834" s="977"/>
      <c r="F834" s="977"/>
      <c r="G834" s="1008"/>
      <c r="H834" s="1009"/>
      <c r="I834" s="1008"/>
      <c r="J834" s="1008"/>
      <c r="K834" s="1008"/>
      <c r="L834" s="1008"/>
      <c r="M834" s="977"/>
      <c r="N834" s="977"/>
      <c r="O834" s="977"/>
      <c r="P834" s="977"/>
      <c r="Q834" s="977"/>
      <c r="R834" s="977"/>
      <c r="S834" s="977"/>
      <c r="T834" s="977"/>
      <c r="U834" s="977"/>
      <c r="V834" s="977"/>
    </row>
    <row r="835" spans="1:22" ht="13.8">
      <c r="A835" s="977"/>
      <c r="B835" s="977"/>
      <c r="C835" s="977"/>
      <c r="D835" s="1008"/>
      <c r="E835" s="977"/>
      <c r="F835" s="977"/>
      <c r="G835" s="1008"/>
      <c r="H835" s="1009"/>
      <c r="I835" s="1008"/>
      <c r="J835" s="1008"/>
      <c r="K835" s="1008"/>
      <c r="L835" s="1008"/>
      <c r="M835" s="977"/>
      <c r="N835" s="977"/>
      <c r="O835" s="977"/>
      <c r="P835" s="977"/>
      <c r="Q835" s="977"/>
      <c r="R835" s="977"/>
      <c r="S835" s="977"/>
      <c r="T835" s="977"/>
      <c r="U835" s="977"/>
      <c r="V835" s="977"/>
    </row>
    <row r="836" spans="1:22" ht="13.8">
      <c r="A836" s="977"/>
      <c r="B836" s="977"/>
      <c r="C836" s="977"/>
      <c r="D836" s="1008"/>
      <c r="E836" s="977"/>
      <c r="F836" s="977"/>
      <c r="G836" s="1008"/>
      <c r="H836" s="1009"/>
      <c r="I836" s="1008"/>
      <c r="J836" s="1008"/>
      <c r="K836" s="1008"/>
      <c r="L836" s="1008"/>
      <c r="M836" s="977"/>
      <c r="N836" s="977"/>
      <c r="O836" s="977"/>
      <c r="P836" s="977"/>
      <c r="Q836" s="977"/>
      <c r="R836" s="977"/>
      <c r="S836" s="977"/>
      <c r="T836" s="977"/>
      <c r="U836" s="977"/>
      <c r="V836" s="977"/>
    </row>
    <row r="837" spans="1:22" ht="13.8">
      <c r="A837" s="977"/>
      <c r="B837" s="977"/>
      <c r="C837" s="977"/>
      <c r="D837" s="1008"/>
      <c r="E837" s="977"/>
      <c r="F837" s="977"/>
      <c r="G837" s="1008"/>
      <c r="H837" s="1009"/>
      <c r="I837" s="1008"/>
      <c r="J837" s="1008"/>
      <c r="K837" s="1008"/>
      <c r="L837" s="1008"/>
      <c r="M837" s="977"/>
      <c r="N837" s="977"/>
      <c r="O837" s="977"/>
      <c r="P837" s="977"/>
      <c r="Q837" s="977"/>
      <c r="R837" s="977"/>
      <c r="S837" s="977"/>
      <c r="T837" s="977"/>
      <c r="U837" s="977"/>
      <c r="V837" s="977"/>
    </row>
    <row r="838" spans="1:22" ht="13.8">
      <c r="A838" s="977"/>
      <c r="B838" s="977"/>
      <c r="C838" s="977"/>
      <c r="D838" s="1008"/>
      <c r="E838" s="977"/>
      <c r="F838" s="977"/>
      <c r="G838" s="1008"/>
      <c r="H838" s="1009"/>
      <c r="I838" s="1008"/>
      <c r="J838" s="1008"/>
      <c r="K838" s="1008"/>
      <c r="L838" s="1008"/>
      <c r="M838" s="977"/>
      <c r="N838" s="977"/>
      <c r="O838" s="977"/>
      <c r="P838" s="977"/>
      <c r="Q838" s="977"/>
      <c r="R838" s="977"/>
      <c r="S838" s="977"/>
      <c r="T838" s="977"/>
      <c r="U838" s="977"/>
      <c r="V838" s="977"/>
    </row>
    <row r="839" spans="1:22" ht="13.8">
      <c r="A839" s="977"/>
      <c r="B839" s="977"/>
      <c r="C839" s="977"/>
      <c r="D839" s="1008"/>
      <c r="E839" s="977"/>
      <c r="F839" s="977"/>
      <c r="G839" s="1008"/>
      <c r="H839" s="1009"/>
      <c r="I839" s="1008"/>
      <c r="J839" s="1008"/>
      <c r="K839" s="1008"/>
      <c r="L839" s="1008"/>
      <c r="M839" s="977"/>
      <c r="N839" s="977"/>
      <c r="O839" s="977"/>
      <c r="P839" s="977"/>
      <c r="Q839" s="977"/>
      <c r="R839" s="977"/>
      <c r="S839" s="977"/>
      <c r="T839" s="977"/>
      <c r="U839" s="977"/>
      <c r="V839" s="977"/>
    </row>
    <row r="840" spans="1:22" ht="13.8">
      <c r="A840" s="977"/>
      <c r="B840" s="977"/>
      <c r="C840" s="977"/>
      <c r="D840" s="1008"/>
      <c r="E840" s="977"/>
      <c r="F840" s="977"/>
      <c r="G840" s="1008"/>
      <c r="H840" s="1009"/>
      <c r="I840" s="1008"/>
      <c r="J840" s="1008"/>
      <c r="K840" s="1008"/>
      <c r="L840" s="1008"/>
      <c r="M840" s="977"/>
      <c r="N840" s="977"/>
      <c r="O840" s="977"/>
      <c r="P840" s="977"/>
      <c r="Q840" s="977"/>
      <c r="R840" s="977"/>
      <c r="S840" s="977"/>
      <c r="T840" s="977"/>
      <c r="U840" s="977"/>
      <c r="V840" s="977"/>
    </row>
    <row r="841" spans="1:22" ht="13.8">
      <c r="A841" s="977"/>
      <c r="B841" s="977"/>
      <c r="C841" s="977"/>
      <c r="D841" s="1008"/>
      <c r="E841" s="977"/>
      <c r="F841" s="977"/>
      <c r="G841" s="1008"/>
      <c r="H841" s="1009"/>
      <c r="I841" s="1008"/>
      <c r="J841" s="1008"/>
      <c r="K841" s="1008"/>
      <c r="L841" s="1008"/>
      <c r="M841" s="977"/>
      <c r="N841" s="977"/>
      <c r="O841" s="977"/>
      <c r="P841" s="977"/>
      <c r="Q841" s="977"/>
      <c r="R841" s="977"/>
      <c r="S841" s="977"/>
      <c r="T841" s="977"/>
      <c r="U841" s="977"/>
      <c r="V841" s="977"/>
    </row>
    <row r="842" spans="1:22" ht="13.8">
      <c r="A842" s="977"/>
      <c r="B842" s="977"/>
      <c r="C842" s="977"/>
      <c r="D842" s="1008"/>
      <c r="E842" s="977"/>
      <c r="F842" s="977"/>
      <c r="G842" s="1008"/>
      <c r="H842" s="1009"/>
      <c r="I842" s="1008"/>
      <c r="J842" s="1008"/>
      <c r="K842" s="1008"/>
      <c r="L842" s="1008"/>
      <c r="M842" s="977"/>
      <c r="N842" s="977"/>
      <c r="O842" s="977"/>
      <c r="P842" s="977"/>
      <c r="Q842" s="977"/>
      <c r="R842" s="977"/>
      <c r="S842" s="977"/>
      <c r="T842" s="977"/>
      <c r="U842" s="977"/>
      <c r="V842" s="977"/>
    </row>
    <row r="843" spans="1:22" ht="13.8">
      <c r="A843" s="977"/>
      <c r="B843" s="977"/>
      <c r="C843" s="977"/>
      <c r="D843" s="1008"/>
      <c r="E843" s="977"/>
      <c r="F843" s="977"/>
      <c r="G843" s="1008"/>
      <c r="H843" s="1009"/>
      <c r="I843" s="1008"/>
      <c r="J843" s="1008"/>
      <c r="K843" s="1008"/>
      <c r="L843" s="1008"/>
      <c r="M843" s="977"/>
      <c r="N843" s="977"/>
      <c r="O843" s="977"/>
      <c r="P843" s="977"/>
      <c r="Q843" s="977"/>
      <c r="R843" s="977"/>
      <c r="S843" s="977"/>
      <c r="T843" s="977"/>
      <c r="U843" s="977"/>
      <c r="V843" s="977"/>
    </row>
    <row r="844" spans="1:22" ht="13.8">
      <c r="A844" s="977"/>
      <c r="B844" s="977"/>
      <c r="C844" s="977"/>
      <c r="D844" s="1008"/>
      <c r="E844" s="977"/>
      <c r="F844" s="977"/>
      <c r="G844" s="1008"/>
      <c r="H844" s="1009"/>
      <c r="I844" s="1008"/>
      <c r="J844" s="1008"/>
      <c r="K844" s="1008"/>
      <c r="L844" s="1008"/>
      <c r="M844" s="977"/>
      <c r="N844" s="977"/>
      <c r="O844" s="977"/>
      <c r="P844" s="977"/>
      <c r="Q844" s="977"/>
      <c r="R844" s="977"/>
      <c r="S844" s="977"/>
      <c r="T844" s="977"/>
      <c r="U844" s="977"/>
      <c r="V844" s="977"/>
    </row>
    <row r="845" spans="1:22" ht="13.8">
      <c r="A845" s="977"/>
      <c r="B845" s="977"/>
      <c r="C845" s="977"/>
      <c r="D845" s="1008"/>
      <c r="E845" s="977"/>
      <c r="F845" s="977"/>
      <c r="G845" s="1008"/>
      <c r="H845" s="1009"/>
      <c r="I845" s="1008"/>
      <c r="J845" s="1008"/>
      <c r="K845" s="1008"/>
      <c r="L845" s="1008"/>
      <c r="M845" s="977"/>
      <c r="N845" s="977"/>
      <c r="O845" s="977"/>
      <c r="P845" s="977"/>
      <c r="Q845" s="977"/>
      <c r="R845" s="977"/>
      <c r="S845" s="977"/>
      <c r="T845" s="977"/>
      <c r="U845" s="977"/>
      <c r="V845" s="977"/>
    </row>
    <row r="846" spans="1:22" ht="13.8">
      <c r="A846" s="977"/>
      <c r="B846" s="977"/>
      <c r="C846" s="977"/>
      <c r="D846" s="1008"/>
      <c r="E846" s="977"/>
      <c r="F846" s="977"/>
      <c r="G846" s="1008"/>
      <c r="H846" s="1009"/>
      <c r="I846" s="1008"/>
      <c r="J846" s="1008"/>
      <c r="K846" s="1008"/>
      <c r="L846" s="1008"/>
      <c r="M846" s="977"/>
      <c r="N846" s="977"/>
      <c r="O846" s="977"/>
      <c r="P846" s="977"/>
      <c r="Q846" s="977"/>
      <c r="R846" s="977"/>
      <c r="S846" s="977"/>
      <c r="T846" s="977"/>
      <c r="U846" s="977"/>
      <c r="V846" s="977"/>
    </row>
    <row r="847" spans="1:22" ht="13.8">
      <c r="A847" s="977"/>
      <c r="B847" s="977"/>
      <c r="C847" s="977"/>
      <c r="D847" s="1008"/>
      <c r="E847" s="977"/>
      <c r="F847" s="977"/>
      <c r="G847" s="1008"/>
      <c r="H847" s="1009"/>
      <c r="I847" s="1008"/>
      <c r="J847" s="1008"/>
      <c r="K847" s="1008"/>
      <c r="L847" s="1008"/>
      <c r="M847" s="977"/>
      <c r="N847" s="977"/>
      <c r="O847" s="977"/>
      <c r="P847" s="977"/>
      <c r="Q847" s="977"/>
      <c r="R847" s="977"/>
      <c r="S847" s="977"/>
      <c r="T847" s="977"/>
      <c r="U847" s="977"/>
      <c r="V847" s="977"/>
    </row>
    <row r="848" spans="1:22" ht="13.8">
      <c r="A848" s="977"/>
      <c r="B848" s="977"/>
      <c r="C848" s="977"/>
      <c r="D848" s="1008"/>
      <c r="E848" s="977"/>
      <c r="F848" s="977"/>
      <c r="G848" s="1008"/>
      <c r="H848" s="1009"/>
      <c r="I848" s="1008"/>
      <c r="J848" s="1008"/>
      <c r="K848" s="1008"/>
      <c r="L848" s="1008"/>
      <c r="M848" s="977"/>
      <c r="N848" s="977"/>
      <c r="O848" s="977"/>
      <c r="P848" s="977"/>
      <c r="Q848" s="977"/>
      <c r="R848" s="977"/>
      <c r="S848" s="977"/>
      <c r="T848" s="977"/>
      <c r="U848" s="977"/>
      <c r="V848" s="977"/>
    </row>
    <row r="849" spans="1:22" ht="13.8">
      <c r="A849" s="977"/>
      <c r="B849" s="977"/>
      <c r="C849" s="977"/>
      <c r="D849" s="1008"/>
      <c r="E849" s="977"/>
      <c r="F849" s="977"/>
      <c r="G849" s="1008"/>
      <c r="H849" s="1009"/>
      <c r="I849" s="1008"/>
      <c r="J849" s="1008"/>
      <c r="K849" s="1008"/>
      <c r="L849" s="1008"/>
      <c r="M849" s="977"/>
      <c r="N849" s="977"/>
      <c r="O849" s="977"/>
      <c r="P849" s="977"/>
      <c r="Q849" s="977"/>
      <c r="R849" s="977"/>
      <c r="S849" s="977"/>
      <c r="T849" s="977"/>
      <c r="U849" s="977"/>
      <c r="V849" s="977"/>
    </row>
    <row r="850" spans="1:22" ht="13.8">
      <c r="A850" s="977"/>
      <c r="B850" s="977"/>
      <c r="C850" s="977"/>
      <c r="D850" s="1008"/>
      <c r="E850" s="977"/>
      <c r="F850" s="977"/>
      <c r="G850" s="1008"/>
      <c r="H850" s="1009"/>
      <c r="I850" s="1008"/>
      <c r="J850" s="1008"/>
      <c r="K850" s="1008"/>
      <c r="L850" s="1008"/>
      <c r="M850" s="977"/>
      <c r="N850" s="977"/>
      <c r="O850" s="977"/>
      <c r="P850" s="977"/>
      <c r="Q850" s="977"/>
      <c r="R850" s="977"/>
      <c r="S850" s="977"/>
      <c r="T850" s="977"/>
      <c r="U850" s="977"/>
      <c r="V850" s="977"/>
    </row>
    <row r="851" spans="1:22" ht="13.8">
      <c r="A851" s="977"/>
      <c r="B851" s="977"/>
      <c r="C851" s="977"/>
      <c r="D851" s="1008"/>
      <c r="E851" s="977"/>
      <c r="F851" s="977"/>
      <c r="G851" s="1008"/>
      <c r="H851" s="1009"/>
      <c r="I851" s="1008"/>
      <c r="J851" s="1008"/>
      <c r="K851" s="1008"/>
      <c r="L851" s="1008"/>
      <c r="M851" s="977"/>
      <c r="N851" s="977"/>
      <c r="O851" s="977"/>
      <c r="P851" s="977"/>
      <c r="Q851" s="977"/>
      <c r="R851" s="977"/>
      <c r="S851" s="977"/>
      <c r="T851" s="977"/>
      <c r="U851" s="977"/>
      <c r="V851" s="977"/>
    </row>
    <row r="852" spans="1:22" ht="13.8">
      <c r="A852" s="977"/>
      <c r="B852" s="977"/>
      <c r="C852" s="977"/>
      <c r="D852" s="1008"/>
      <c r="E852" s="977"/>
      <c r="F852" s="977"/>
      <c r="G852" s="1008"/>
      <c r="H852" s="1009"/>
      <c r="I852" s="1008"/>
      <c r="J852" s="1008"/>
      <c r="K852" s="1008"/>
      <c r="L852" s="1008"/>
      <c r="M852" s="977"/>
      <c r="N852" s="977"/>
      <c r="O852" s="977"/>
      <c r="P852" s="977"/>
      <c r="Q852" s="977"/>
      <c r="R852" s="977"/>
      <c r="S852" s="977"/>
      <c r="T852" s="977"/>
      <c r="U852" s="977"/>
      <c r="V852" s="977"/>
    </row>
    <row r="853" spans="1:22" ht="13.8">
      <c r="A853" s="977"/>
      <c r="B853" s="977"/>
      <c r="C853" s="977"/>
      <c r="D853" s="1008"/>
      <c r="E853" s="977"/>
      <c r="F853" s="977"/>
      <c r="G853" s="1008"/>
      <c r="H853" s="1009"/>
      <c r="I853" s="1008"/>
      <c r="J853" s="1008"/>
      <c r="K853" s="1008"/>
      <c r="L853" s="1008"/>
      <c r="M853" s="977"/>
      <c r="N853" s="977"/>
      <c r="O853" s="977"/>
      <c r="P853" s="977"/>
      <c r="Q853" s="977"/>
      <c r="R853" s="977"/>
      <c r="S853" s="977"/>
      <c r="T853" s="977"/>
      <c r="U853" s="977"/>
      <c r="V853" s="977"/>
    </row>
    <row r="854" spans="1:22" ht="13.8">
      <c r="A854" s="977"/>
      <c r="B854" s="977"/>
      <c r="C854" s="977"/>
      <c r="D854" s="1008"/>
      <c r="E854" s="977"/>
      <c r="F854" s="977"/>
      <c r="G854" s="1008"/>
      <c r="H854" s="1009"/>
      <c r="I854" s="1008"/>
      <c r="J854" s="1008"/>
      <c r="K854" s="1008"/>
      <c r="L854" s="1008"/>
      <c r="M854" s="977"/>
      <c r="N854" s="977"/>
      <c r="O854" s="977"/>
      <c r="P854" s="977"/>
      <c r="Q854" s="977"/>
      <c r="R854" s="977"/>
      <c r="S854" s="977"/>
      <c r="T854" s="977"/>
      <c r="U854" s="977"/>
      <c r="V854" s="977"/>
    </row>
    <row r="855" spans="1:22" ht="13.8">
      <c r="A855" s="977"/>
      <c r="B855" s="977"/>
      <c r="C855" s="977"/>
      <c r="D855" s="1008"/>
      <c r="E855" s="977"/>
      <c r="F855" s="977"/>
      <c r="G855" s="1008"/>
      <c r="H855" s="1009"/>
      <c r="I855" s="1008"/>
      <c r="J855" s="1008"/>
      <c r="K855" s="1008"/>
      <c r="L855" s="1008"/>
      <c r="M855" s="977"/>
      <c r="N855" s="977"/>
      <c r="O855" s="977"/>
      <c r="P855" s="977"/>
      <c r="Q855" s="977"/>
      <c r="R855" s="977"/>
      <c r="S855" s="977"/>
      <c r="T855" s="977"/>
      <c r="U855" s="977"/>
      <c r="V855" s="977"/>
    </row>
    <row r="856" spans="1:22" ht="13.8">
      <c r="A856" s="977"/>
      <c r="B856" s="977"/>
      <c r="C856" s="977"/>
      <c r="D856" s="1008"/>
      <c r="E856" s="977"/>
      <c r="F856" s="977"/>
      <c r="G856" s="1008"/>
      <c r="H856" s="1009"/>
      <c r="I856" s="1008"/>
      <c r="J856" s="1008"/>
      <c r="K856" s="1008"/>
      <c r="L856" s="1008"/>
      <c r="M856" s="977"/>
      <c r="N856" s="977"/>
      <c r="O856" s="977"/>
      <c r="P856" s="977"/>
      <c r="Q856" s="977"/>
      <c r="R856" s="977"/>
      <c r="S856" s="977"/>
      <c r="T856" s="977"/>
      <c r="U856" s="977"/>
      <c r="V856" s="977"/>
    </row>
    <row r="857" spans="1:22" ht="13.8">
      <c r="A857" s="977"/>
      <c r="B857" s="977"/>
      <c r="C857" s="977"/>
      <c r="D857" s="1008"/>
      <c r="E857" s="977"/>
      <c r="F857" s="977"/>
      <c r="G857" s="1008"/>
      <c r="H857" s="1009"/>
      <c r="I857" s="1008"/>
      <c r="J857" s="1008"/>
      <c r="K857" s="1008"/>
      <c r="L857" s="1008"/>
      <c r="M857" s="977"/>
      <c r="N857" s="977"/>
      <c r="O857" s="977"/>
      <c r="P857" s="977"/>
      <c r="Q857" s="977"/>
      <c r="R857" s="977"/>
      <c r="S857" s="977"/>
      <c r="T857" s="977"/>
      <c r="U857" s="977"/>
      <c r="V857" s="977"/>
    </row>
    <row r="858" spans="1:22" ht="13.8">
      <c r="A858" s="977"/>
      <c r="B858" s="977"/>
      <c r="C858" s="977"/>
      <c r="D858" s="1008"/>
      <c r="E858" s="977"/>
      <c r="F858" s="977"/>
      <c r="G858" s="1008"/>
      <c r="H858" s="1009"/>
      <c r="I858" s="1008"/>
      <c r="J858" s="1008"/>
      <c r="K858" s="1008"/>
      <c r="L858" s="1008"/>
      <c r="M858" s="977"/>
      <c r="N858" s="977"/>
      <c r="O858" s="977"/>
      <c r="P858" s="977"/>
      <c r="Q858" s="977"/>
      <c r="R858" s="977"/>
      <c r="S858" s="977"/>
      <c r="T858" s="977"/>
      <c r="U858" s="977"/>
      <c r="V858" s="977"/>
    </row>
    <row r="859" spans="1:22" ht="13.8">
      <c r="A859" s="977"/>
      <c r="B859" s="977"/>
      <c r="C859" s="977"/>
      <c r="D859" s="1008"/>
      <c r="E859" s="977"/>
      <c r="F859" s="977"/>
      <c r="G859" s="1008"/>
      <c r="H859" s="1009"/>
      <c r="I859" s="1008"/>
      <c r="J859" s="1008"/>
      <c r="K859" s="1008"/>
      <c r="L859" s="1008"/>
      <c r="M859" s="977"/>
      <c r="N859" s="977"/>
      <c r="O859" s="977"/>
      <c r="P859" s="977"/>
      <c r="Q859" s="977"/>
      <c r="R859" s="977"/>
      <c r="S859" s="977"/>
      <c r="T859" s="977"/>
      <c r="U859" s="977"/>
      <c r="V859" s="977"/>
    </row>
    <row r="860" spans="1:22" ht="13.8">
      <c r="A860" s="977"/>
      <c r="B860" s="977"/>
      <c r="C860" s="977"/>
      <c r="D860" s="1008"/>
      <c r="E860" s="977"/>
      <c r="F860" s="977"/>
      <c r="G860" s="1008"/>
      <c r="H860" s="1009"/>
      <c r="I860" s="1008"/>
      <c r="J860" s="1008"/>
      <c r="K860" s="1008"/>
      <c r="L860" s="1008"/>
      <c r="M860" s="977"/>
      <c r="N860" s="977"/>
      <c r="O860" s="977"/>
      <c r="P860" s="977"/>
      <c r="Q860" s="977"/>
      <c r="R860" s="977"/>
      <c r="S860" s="977"/>
      <c r="T860" s="977"/>
      <c r="U860" s="977"/>
      <c r="V860" s="977"/>
    </row>
    <row r="861" spans="1:22" ht="13.8">
      <c r="A861" s="977"/>
      <c r="B861" s="977"/>
      <c r="C861" s="977"/>
      <c r="D861" s="1008"/>
      <c r="E861" s="977"/>
      <c r="F861" s="977"/>
      <c r="G861" s="1008"/>
      <c r="H861" s="1009"/>
      <c r="I861" s="1008"/>
      <c r="J861" s="1008"/>
      <c r="K861" s="1008"/>
      <c r="L861" s="1008"/>
      <c r="M861" s="977"/>
      <c r="N861" s="977"/>
      <c r="O861" s="977"/>
      <c r="P861" s="977"/>
      <c r="Q861" s="977"/>
      <c r="R861" s="977"/>
      <c r="S861" s="977"/>
      <c r="T861" s="977"/>
      <c r="U861" s="977"/>
      <c r="V861" s="977"/>
    </row>
    <row r="862" spans="1:22" ht="13.8">
      <c r="A862" s="977"/>
      <c r="B862" s="977"/>
      <c r="C862" s="977"/>
      <c r="D862" s="1008"/>
      <c r="E862" s="977"/>
      <c r="F862" s="977"/>
      <c r="G862" s="1008"/>
      <c r="H862" s="1009"/>
      <c r="I862" s="1008"/>
      <c r="J862" s="1008"/>
      <c r="K862" s="1008"/>
      <c r="L862" s="1008"/>
      <c r="M862" s="977"/>
      <c r="N862" s="977"/>
      <c r="O862" s="977"/>
      <c r="P862" s="977"/>
      <c r="Q862" s="977"/>
      <c r="R862" s="977"/>
      <c r="S862" s="977"/>
      <c r="T862" s="977"/>
      <c r="U862" s="977"/>
      <c r="V862" s="977"/>
    </row>
    <row r="863" spans="1:22" ht="13.8">
      <c r="A863" s="977"/>
      <c r="B863" s="977"/>
      <c r="C863" s="977"/>
      <c r="D863" s="1008"/>
      <c r="E863" s="977"/>
      <c r="F863" s="977"/>
      <c r="G863" s="1008"/>
      <c r="H863" s="1009"/>
      <c r="I863" s="1008"/>
      <c r="J863" s="1008"/>
      <c r="K863" s="1008"/>
      <c r="L863" s="1008"/>
      <c r="M863" s="977"/>
      <c r="N863" s="977"/>
      <c r="O863" s="977"/>
      <c r="P863" s="977"/>
      <c r="Q863" s="977"/>
      <c r="R863" s="977"/>
      <c r="S863" s="977"/>
      <c r="T863" s="977"/>
      <c r="U863" s="977"/>
      <c r="V863" s="977"/>
    </row>
    <row r="864" spans="1:22" ht="13.8">
      <c r="A864" s="977"/>
      <c r="B864" s="977"/>
      <c r="C864" s="977"/>
      <c r="D864" s="1008"/>
      <c r="E864" s="977"/>
      <c r="F864" s="977"/>
      <c r="G864" s="1008"/>
      <c r="H864" s="1009"/>
      <c r="I864" s="1008"/>
      <c r="J864" s="1008"/>
      <c r="K864" s="1008"/>
      <c r="L864" s="1008"/>
      <c r="M864" s="977"/>
      <c r="N864" s="977"/>
      <c r="O864" s="977"/>
      <c r="P864" s="977"/>
      <c r="Q864" s="977"/>
      <c r="R864" s="977"/>
      <c r="S864" s="977"/>
      <c r="T864" s="977"/>
      <c r="U864" s="977"/>
      <c r="V864" s="977"/>
    </row>
    <row r="865" spans="1:22" ht="13.8">
      <c r="A865" s="977"/>
      <c r="B865" s="977"/>
      <c r="C865" s="977"/>
      <c r="D865" s="1008"/>
      <c r="E865" s="977"/>
      <c r="F865" s="977"/>
      <c r="G865" s="1008"/>
      <c r="H865" s="1009"/>
      <c r="I865" s="1008"/>
      <c r="J865" s="1008"/>
      <c r="K865" s="1008"/>
      <c r="L865" s="1008"/>
      <c r="M865" s="977"/>
      <c r="N865" s="977"/>
      <c r="O865" s="977"/>
      <c r="P865" s="977"/>
      <c r="Q865" s="977"/>
      <c r="R865" s="977"/>
      <c r="S865" s="977"/>
      <c r="T865" s="977"/>
      <c r="U865" s="977"/>
      <c r="V865" s="977"/>
    </row>
    <row r="866" spans="1:22" ht="13.8">
      <c r="A866" s="977"/>
      <c r="B866" s="977"/>
      <c r="C866" s="977"/>
      <c r="D866" s="1008"/>
      <c r="E866" s="977"/>
      <c r="F866" s="977"/>
      <c r="G866" s="1008"/>
      <c r="H866" s="1009"/>
      <c r="I866" s="1008"/>
      <c r="J866" s="1008"/>
      <c r="K866" s="1008"/>
      <c r="L866" s="1008"/>
      <c r="M866" s="977"/>
      <c r="N866" s="977"/>
      <c r="O866" s="977"/>
      <c r="P866" s="977"/>
      <c r="Q866" s="977"/>
      <c r="R866" s="977"/>
      <c r="S866" s="977"/>
      <c r="T866" s="977"/>
      <c r="U866" s="977"/>
      <c r="V866" s="977"/>
    </row>
    <row r="867" spans="1:22" ht="13.8">
      <c r="A867" s="977"/>
      <c r="B867" s="977"/>
      <c r="C867" s="977"/>
      <c r="D867" s="1008"/>
      <c r="E867" s="977"/>
      <c r="F867" s="977"/>
      <c r="G867" s="1008"/>
      <c r="H867" s="1009"/>
      <c r="I867" s="1008"/>
      <c r="J867" s="1008"/>
      <c r="K867" s="1008"/>
      <c r="L867" s="1008"/>
      <c r="M867" s="977"/>
      <c r="N867" s="977"/>
      <c r="O867" s="977"/>
      <c r="P867" s="977"/>
      <c r="Q867" s="977"/>
      <c r="R867" s="977"/>
      <c r="S867" s="977"/>
      <c r="T867" s="977"/>
      <c r="U867" s="977"/>
      <c r="V867" s="977"/>
    </row>
    <row r="868" spans="1:22" ht="13.8">
      <c r="A868" s="977"/>
      <c r="B868" s="977"/>
      <c r="C868" s="977"/>
      <c r="D868" s="1008"/>
      <c r="E868" s="977"/>
      <c r="F868" s="977"/>
      <c r="G868" s="1008"/>
      <c r="H868" s="1009"/>
      <c r="I868" s="1008"/>
      <c r="J868" s="1008"/>
      <c r="K868" s="1008"/>
      <c r="L868" s="1008"/>
      <c r="M868" s="977"/>
      <c r="N868" s="977"/>
      <c r="O868" s="977"/>
      <c r="P868" s="977"/>
      <c r="Q868" s="977"/>
      <c r="R868" s="977"/>
      <c r="S868" s="977"/>
      <c r="T868" s="977"/>
      <c r="U868" s="977"/>
      <c r="V868" s="977"/>
    </row>
    <row r="869" spans="1:22" ht="13.8">
      <c r="A869" s="977"/>
      <c r="B869" s="977"/>
      <c r="C869" s="977"/>
      <c r="D869" s="1008"/>
      <c r="E869" s="977"/>
      <c r="F869" s="977"/>
      <c r="G869" s="1008"/>
      <c r="H869" s="1009"/>
      <c r="I869" s="1008"/>
      <c r="J869" s="1008"/>
      <c r="K869" s="1008"/>
      <c r="L869" s="1008"/>
      <c r="M869" s="977"/>
      <c r="N869" s="977"/>
      <c r="O869" s="977"/>
      <c r="P869" s="977"/>
      <c r="Q869" s="977"/>
      <c r="R869" s="977"/>
      <c r="S869" s="977"/>
      <c r="T869" s="977"/>
      <c r="U869" s="977"/>
      <c r="V869" s="977"/>
    </row>
    <row r="870" spans="1:22" ht="13.8">
      <c r="A870" s="977"/>
      <c r="B870" s="977"/>
      <c r="C870" s="977"/>
      <c r="D870" s="1008"/>
      <c r="E870" s="977"/>
      <c r="F870" s="977"/>
      <c r="G870" s="1008"/>
      <c r="H870" s="1009"/>
      <c r="I870" s="1008"/>
      <c r="J870" s="1008"/>
      <c r="K870" s="1008"/>
      <c r="L870" s="1008"/>
      <c r="M870" s="977"/>
      <c r="N870" s="977"/>
      <c r="O870" s="977"/>
      <c r="P870" s="977"/>
      <c r="Q870" s="977"/>
      <c r="R870" s="977"/>
      <c r="S870" s="977"/>
      <c r="T870" s="977"/>
      <c r="U870" s="977"/>
      <c r="V870" s="977"/>
    </row>
    <row r="871" spans="1:22" ht="13.8">
      <c r="A871" s="977"/>
      <c r="B871" s="977"/>
      <c r="C871" s="977"/>
      <c r="D871" s="1008"/>
      <c r="E871" s="977"/>
      <c r="F871" s="977"/>
      <c r="G871" s="1008"/>
      <c r="H871" s="1009"/>
      <c r="I871" s="1008"/>
      <c r="J871" s="1008"/>
      <c r="K871" s="1008"/>
      <c r="L871" s="1008"/>
      <c r="M871" s="977"/>
      <c r="N871" s="977"/>
      <c r="O871" s="977"/>
      <c r="P871" s="977"/>
      <c r="Q871" s="977"/>
      <c r="R871" s="977"/>
      <c r="S871" s="977"/>
      <c r="T871" s="977"/>
      <c r="U871" s="977"/>
      <c r="V871" s="977"/>
    </row>
    <row r="872" spans="1:22" ht="13.8">
      <c r="A872" s="977"/>
      <c r="B872" s="977"/>
      <c r="C872" s="977"/>
      <c r="D872" s="1008"/>
      <c r="E872" s="977"/>
      <c r="F872" s="977"/>
      <c r="G872" s="1008"/>
      <c r="H872" s="1009"/>
      <c r="I872" s="1008"/>
      <c r="J872" s="1008"/>
      <c r="K872" s="1008"/>
      <c r="L872" s="1008"/>
      <c r="M872" s="977"/>
      <c r="N872" s="977"/>
      <c r="O872" s="977"/>
      <c r="P872" s="977"/>
      <c r="Q872" s="977"/>
      <c r="R872" s="977"/>
      <c r="S872" s="977"/>
      <c r="T872" s="977"/>
      <c r="U872" s="977"/>
      <c r="V872" s="977"/>
    </row>
    <row r="873" spans="1:22" ht="13.8">
      <c r="A873" s="977"/>
      <c r="B873" s="977"/>
      <c r="C873" s="977"/>
      <c r="D873" s="1008"/>
      <c r="E873" s="977"/>
      <c r="F873" s="977"/>
      <c r="G873" s="1008"/>
      <c r="H873" s="1009"/>
      <c r="I873" s="1008"/>
      <c r="J873" s="1008"/>
      <c r="K873" s="1008"/>
      <c r="L873" s="1008"/>
      <c r="M873" s="977"/>
      <c r="N873" s="977"/>
      <c r="O873" s="977"/>
      <c r="P873" s="977"/>
      <c r="Q873" s="977"/>
      <c r="R873" s="977"/>
      <c r="S873" s="977"/>
      <c r="T873" s="977"/>
      <c r="U873" s="977"/>
      <c r="V873" s="977"/>
    </row>
    <row r="874" spans="1:22" ht="13.8">
      <c r="A874" s="977"/>
      <c r="B874" s="977"/>
      <c r="C874" s="977"/>
      <c r="D874" s="1008"/>
      <c r="E874" s="977"/>
      <c r="F874" s="977"/>
      <c r="G874" s="1008"/>
      <c r="H874" s="1009"/>
      <c r="I874" s="1008"/>
      <c r="J874" s="1008"/>
      <c r="K874" s="1008"/>
      <c r="L874" s="1008"/>
      <c r="M874" s="977"/>
      <c r="N874" s="977"/>
      <c r="O874" s="977"/>
      <c r="P874" s="977"/>
      <c r="Q874" s="977"/>
      <c r="R874" s="977"/>
      <c r="S874" s="977"/>
      <c r="T874" s="977"/>
      <c r="U874" s="977"/>
      <c r="V874" s="977"/>
    </row>
    <row r="875" spans="1:22" ht="13.8">
      <c r="A875" s="977"/>
      <c r="B875" s="977"/>
      <c r="C875" s="977"/>
      <c r="D875" s="1008"/>
      <c r="E875" s="977"/>
      <c r="F875" s="977"/>
      <c r="G875" s="1008"/>
      <c r="H875" s="1009"/>
      <c r="I875" s="1008"/>
      <c r="J875" s="1008"/>
      <c r="K875" s="1008"/>
      <c r="L875" s="1008"/>
      <c r="M875" s="977"/>
      <c r="N875" s="977"/>
      <c r="O875" s="977"/>
      <c r="P875" s="977"/>
      <c r="Q875" s="977"/>
      <c r="R875" s="977"/>
      <c r="S875" s="977"/>
      <c r="T875" s="977"/>
      <c r="U875" s="977"/>
      <c r="V875" s="977"/>
    </row>
    <row r="876" spans="1:22" ht="13.8">
      <c r="A876" s="977"/>
      <c r="B876" s="977"/>
      <c r="C876" s="977"/>
      <c r="D876" s="1008"/>
      <c r="E876" s="977"/>
      <c r="F876" s="977"/>
      <c r="G876" s="1008"/>
      <c r="H876" s="1009"/>
      <c r="I876" s="1008"/>
      <c r="J876" s="1008"/>
      <c r="K876" s="1008"/>
      <c r="L876" s="1008"/>
      <c r="M876" s="977"/>
      <c r="N876" s="977"/>
      <c r="O876" s="977"/>
      <c r="P876" s="977"/>
      <c r="Q876" s="977"/>
      <c r="R876" s="977"/>
      <c r="S876" s="977"/>
      <c r="T876" s="977"/>
      <c r="U876" s="977"/>
      <c r="V876" s="977"/>
    </row>
    <row r="877" spans="1:22" ht="13.8">
      <c r="A877" s="977"/>
      <c r="B877" s="977"/>
      <c r="C877" s="977"/>
      <c r="D877" s="1008"/>
      <c r="E877" s="977"/>
      <c r="F877" s="977"/>
      <c r="G877" s="1008"/>
      <c r="H877" s="1009"/>
      <c r="I877" s="1008"/>
      <c r="J877" s="1008"/>
      <c r="K877" s="1008"/>
      <c r="L877" s="1008"/>
      <c r="M877" s="977"/>
      <c r="N877" s="977"/>
      <c r="O877" s="977"/>
      <c r="P877" s="977"/>
      <c r="Q877" s="977"/>
      <c r="R877" s="977"/>
      <c r="S877" s="977"/>
      <c r="T877" s="977"/>
      <c r="U877" s="977"/>
      <c r="V877" s="977"/>
    </row>
    <row r="878" spans="1:22" ht="13.8">
      <c r="A878" s="977"/>
      <c r="B878" s="977"/>
      <c r="C878" s="977"/>
      <c r="D878" s="1008"/>
      <c r="E878" s="977"/>
      <c r="F878" s="977"/>
      <c r="G878" s="1008"/>
      <c r="H878" s="1009"/>
      <c r="I878" s="1008"/>
      <c r="J878" s="1008"/>
      <c r="K878" s="1008"/>
      <c r="L878" s="1008"/>
      <c r="M878" s="977"/>
      <c r="N878" s="977"/>
      <c r="O878" s="977"/>
      <c r="P878" s="977"/>
      <c r="Q878" s="977"/>
      <c r="R878" s="977"/>
      <c r="S878" s="977"/>
      <c r="T878" s="977"/>
      <c r="U878" s="977"/>
      <c r="V878" s="977"/>
    </row>
    <row r="879" spans="1:22" ht="13.8">
      <c r="A879" s="977"/>
      <c r="B879" s="977"/>
      <c r="C879" s="977"/>
      <c r="D879" s="1008"/>
      <c r="E879" s="977"/>
      <c r="F879" s="977"/>
      <c r="G879" s="1008"/>
      <c r="H879" s="1009"/>
      <c r="I879" s="1008"/>
      <c r="J879" s="1008"/>
      <c r="K879" s="1008"/>
      <c r="L879" s="1008"/>
      <c r="M879" s="977"/>
      <c r="N879" s="977"/>
      <c r="O879" s="977"/>
      <c r="P879" s="977"/>
      <c r="Q879" s="977"/>
      <c r="R879" s="977"/>
      <c r="S879" s="977"/>
      <c r="T879" s="977"/>
      <c r="U879" s="977"/>
      <c r="V879" s="977"/>
    </row>
    <row r="880" spans="1:22" ht="13.8">
      <c r="A880" s="977"/>
      <c r="B880" s="977"/>
      <c r="C880" s="977"/>
      <c r="D880" s="1008"/>
      <c r="E880" s="977"/>
      <c r="F880" s="977"/>
      <c r="G880" s="1008"/>
      <c r="H880" s="1009"/>
      <c r="I880" s="1008"/>
      <c r="J880" s="1008"/>
      <c r="K880" s="1008"/>
      <c r="L880" s="1008"/>
      <c r="M880" s="977"/>
      <c r="N880" s="977"/>
      <c r="O880" s="977"/>
      <c r="P880" s="977"/>
      <c r="Q880" s="977"/>
      <c r="R880" s="977"/>
      <c r="S880" s="977"/>
      <c r="T880" s="977"/>
      <c r="U880" s="977"/>
      <c r="V880" s="977"/>
    </row>
    <row r="881" spans="1:22" ht="13.8">
      <c r="A881" s="977"/>
      <c r="B881" s="977"/>
      <c r="C881" s="977"/>
      <c r="D881" s="1008"/>
      <c r="E881" s="977"/>
      <c r="F881" s="977"/>
      <c r="G881" s="1008"/>
      <c r="H881" s="1009"/>
      <c r="I881" s="1008"/>
      <c r="J881" s="1008"/>
      <c r="K881" s="1008"/>
      <c r="L881" s="1008"/>
      <c r="M881" s="977"/>
      <c r="N881" s="977"/>
      <c r="O881" s="977"/>
      <c r="P881" s="977"/>
      <c r="Q881" s="977"/>
      <c r="R881" s="977"/>
      <c r="S881" s="977"/>
      <c r="T881" s="977"/>
      <c r="U881" s="977"/>
      <c r="V881" s="977"/>
    </row>
    <row r="882" spans="1:22" ht="13.8">
      <c r="A882" s="977"/>
      <c r="B882" s="977"/>
      <c r="C882" s="977"/>
      <c r="D882" s="1008"/>
      <c r="E882" s="977"/>
      <c r="F882" s="977"/>
      <c r="G882" s="1008"/>
      <c r="H882" s="1009"/>
      <c r="I882" s="1008"/>
      <c r="J882" s="1008"/>
      <c r="K882" s="1008"/>
      <c r="L882" s="1008"/>
      <c r="M882" s="977"/>
      <c r="N882" s="977"/>
      <c r="O882" s="977"/>
      <c r="P882" s="977"/>
      <c r="Q882" s="977"/>
      <c r="R882" s="977"/>
      <c r="S882" s="977"/>
      <c r="T882" s="977"/>
      <c r="U882" s="977"/>
      <c r="V882" s="977"/>
    </row>
    <row r="883" spans="1:22" ht="13.8">
      <c r="A883" s="977"/>
      <c r="B883" s="977"/>
      <c r="C883" s="977"/>
      <c r="D883" s="1008"/>
      <c r="E883" s="977"/>
      <c r="F883" s="977"/>
      <c r="G883" s="1008"/>
      <c r="H883" s="1009"/>
      <c r="I883" s="1008"/>
      <c r="J883" s="1008"/>
      <c r="K883" s="1008"/>
      <c r="L883" s="1008"/>
      <c r="M883" s="977"/>
      <c r="N883" s="977"/>
      <c r="O883" s="977"/>
      <c r="P883" s="977"/>
      <c r="Q883" s="977"/>
      <c r="R883" s="977"/>
      <c r="S883" s="977"/>
      <c r="T883" s="977"/>
      <c r="U883" s="977"/>
      <c r="V883" s="977"/>
    </row>
    <row r="884" spans="1:22" ht="13.8">
      <c r="A884" s="977"/>
      <c r="B884" s="977"/>
      <c r="C884" s="977"/>
      <c r="D884" s="1008"/>
      <c r="E884" s="977"/>
      <c r="F884" s="977"/>
      <c r="G884" s="1008"/>
      <c r="H884" s="1009"/>
      <c r="I884" s="1008"/>
      <c r="J884" s="1008"/>
      <c r="K884" s="1008"/>
      <c r="L884" s="1008"/>
      <c r="M884" s="977"/>
      <c r="N884" s="977"/>
      <c r="O884" s="977"/>
      <c r="P884" s="977"/>
      <c r="Q884" s="977"/>
      <c r="R884" s="977"/>
      <c r="S884" s="977"/>
      <c r="T884" s="977"/>
      <c r="U884" s="977"/>
      <c r="V884" s="977"/>
    </row>
    <row r="885" spans="1:22" ht="13.8">
      <c r="A885" s="977"/>
      <c r="B885" s="977"/>
      <c r="C885" s="977"/>
      <c r="D885" s="1008"/>
      <c r="E885" s="977"/>
      <c r="F885" s="977"/>
      <c r="G885" s="1008"/>
      <c r="H885" s="1009"/>
      <c r="I885" s="1008"/>
      <c r="J885" s="1008"/>
      <c r="K885" s="1008"/>
      <c r="L885" s="1008"/>
      <c r="M885" s="977"/>
      <c r="N885" s="977"/>
      <c r="O885" s="977"/>
      <c r="P885" s="977"/>
      <c r="Q885" s="977"/>
      <c r="R885" s="977"/>
      <c r="S885" s="977"/>
      <c r="T885" s="977"/>
      <c r="U885" s="977"/>
      <c r="V885" s="977"/>
    </row>
    <row r="886" spans="1:22" ht="13.8">
      <c r="A886" s="977"/>
      <c r="B886" s="977"/>
      <c r="C886" s="977"/>
      <c r="D886" s="1008"/>
      <c r="E886" s="977"/>
      <c r="F886" s="977"/>
      <c r="G886" s="1008"/>
      <c r="H886" s="1009"/>
      <c r="I886" s="1008"/>
      <c r="J886" s="1008"/>
      <c r="K886" s="1008"/>
      <c r="L886" s="1008"/>
      <c r="M886" s="977"/>
      <c r="N886" s="977"/>
      <c r="O886" s="977"/>
      <c r="P886" s="977"/>
      <c r="Q886" s="977"/>
      <c r="R886" s="977"/>
      <c r="S886" s="977"/>
      <c r="T886" s="977"/>
      <c r="U886" s="977"/>
      <c r="V886" s="977"/>
    </row>
    <row r="887" spans="1:22" ht="13.8">
      <c r="A887" s="977"/>
      <c r="B887" s="977"/>
      <c r="C887" s="977"/>
      <c r="D887" s="1008"/>
      <c r="E887" s="977"/>
      <c r="F887" s="977"/>
      <c r="G887" s="1008"/>
      <c r="H887" s="1009"/>
      <c r="I887" s="1008"/>
      <c r="J887" s="1008"/>
      <c r="K887" s="1008"/>
      <c r="L887" s="1008"/>
      <c r="M887" s="977"/>
      <c r="N887" s="977"/>
      <c r="O887" s="977"/>
      <c r="P887" s="977"/>
      <c r="Q887" s="977"/>
      <c r="R887" s="977"/>
      <c r="S887" s="977"/>
      <c r="T887" s="977"/>
      <c r="U887" s="977"/>
      <c r="V887" s="977"/>
    </row>
    <row r="888" spans="1:22" ht="13.8">
      <c r="A888" s="977"/>
      <c r="B888" s="977"/>
      <c r="C888" s="977"/>
      <c r="D888" s="1008"/>
      <c r="E888" s="977"/>
      <c r="F888" s="977"/>
      <c r="G888" s="1008"/>
      <c r="H888" s="1009"/>
      <c r="I888" s="1008"/>
      <c r="J888" s="1008"/>
      <c r="K888" s="1008"/>
      <c r="L888" s="1008"/>
      <c r="M888" s="977"/>
      <c r="N888" s="977"/>
      <c r="O888" s="977"/>
      <c r="P888" s="977"/>
      <c r="Q888" s="977"/>
      <c r="R888" s="977"/>
      <c r="S888" s="977"/>
      <c r="T888" s="977"/>
      <c r="U888" s="977"/>
      <c r="V888" s="977"/>
    </row>
    <row r="889" spans="1:22" ht="13.8">
      <c r="A889" s="977"/>
      <c r="B889" s="977"/>
      <c r="C889" s="977"/>
      <c r="D889" s="1008"/>
      <c r="E889" s="977"/>
      <c r="F889" s="977"/>
      <c r="G889" s="1008"/>
      <c r="H889" s="1009"/>
      <c r="I889" s="1008"/>
      <c r="J889" s="1008"/>
      <c r="K889" s="1008"/>
      <c r="L889" s="1008"/>
      <c r="M889" s="977"/>
      <c r="N889" s="977"/>
      <c r="O889" s="977"/>
      <c r="P889" s="977"/>
      <c r="Q889" s="977"/>
      <c r="R889" s="977"/>
      <c r="S889" s="977"/>
      <c r="T889" s="977"/>
      <c r="U889" s="977"/>
      <c r="V889" s="977"/>
    </row>
    <row r="890" spans="1:22" ht="13.8">
      <c r="A890" s="977"/>
      <c r="B890" s="977"/>
      <c r="C890" s="977"/>
      <c r="D890" s="1008"/>
      <c r="E890" s="977"/>
      <c r="F890" s="977"/>
      <c r="G890" s="1008"/>
      <c r="H890" s="1009"/>
      <c r="I890" s="1008"/>
      <c r="J890" s="1008"/>
      <c r="K890" s="1008"/>
      <c r="L890" s="1008"/>
      <c r="M890" s="977"/>
      <c r="N890" s="977"/>
      <c r="O890" s="977"/>
      <c r="P890" s="977"/>
      <c r="Q890" s="977"/>
      <c r="R890" s="977"/>
      <c r="S890" s="977"/>
      <c r="T890" s="977"/>
      <c r="U890" s="977"/>
      <c r="V890" s="977"/>
    </row>
    <row r="891" spans="1:22" ht="13.8">
      <c r="A891" s="977"/>
      <c r="B891" s="977"/>
      <c r="C891" s="977"/>
      <c r="D891" s="1008"/>
      <c r="E891" s="977"/>
      <c r="F891" s="977"/>
      <c r="G891" s="1008"/>
      <c r="H891" s="1009"/>
      <c r="I891" s="1008"/>
      <c r="J891" s="1008"/>
      <c r="K891" s="1008"/>
      <c r="L891" s="1008"/>
      <c r="M891" s="977"/>
      <c r="N891" s="977"/>
      <c r="O891" s="977"/>
      <c r="P891" s="977"/>
      <c r="Q891" s="977"/>
      <c r="R891" s="977"/>
      <c r="S891" s="977"/>
      <c r="T891" s="977"/>
      <c r="U891" s="977"/>
      <c r="V891" s="977"/>
    </row>
    <row r="892" spans="1:22" ht="13.8">
      <c r="A892" s="977"/>
      <c r="B892" s="977"/>
      <c r="C892" s="977"/>
      <c r="D892" s="1008"/>
      <c r="E892" s="977"/>
      <c r="F892" s="977"/>
      <c r="G892" s="1008"/>
      <c r="H892" s="1009"/>
      <c r="I892" s="1008"/>
      <c r="J892" s="1008"/>
      <c r="K892" s="1008"/>
      <c r="L892" s="1008"/>
      <c r="M892" s="977"/>
      <c r="N892" s="977"/>
      <c r="O892" s="977"/>
      <c r="P892" s="977"/>
      <c r="Q892" s="977"/>
      <c r="R892" s="977"/>
      <c r="S892" s="977"/>
      <c r="T892" s="977"/>
      <c r="U892" s="977"/>
      <c r="V892" s="977"/>
    </row>
    <row r="893" spans="1:22" ht="13.8">
      <c r="A893" s="977"/>
      <c r="B893" s="977"/>
      <c r="C893" s="977"/>
      <c r="D893" s="1008"/>
      <c r="E893" s="977"/>
      <c r="F893" s="977"/>
      <c r="G893" s="1008"/>
      <c r="H893" s="1009"/>
      <c r="I893" s="1008"/>
      <c r="J893" s="1008"/>
      <c r="K893" s="1008"/>
      <c r="L893" s="1008"/>
      <c r="M893" s="977"/>
      <c r="N893" s="977"/>
      <c r="O893" s="977"/>
      <c r="P893" s="977"/>
      <c r="Q893" s="977"/>
      <c r="R893" s="977"/>
      <c r="S893" s="977"/>
      <c r="T893" s="977"/>
      <c r="U893" s="977"/>
      <c r="V893" s="977"/>
    </row>
    <row r="894" spans="1:22" ht="13.8">
      <c r="A894" s="977"/>
      <c r="B894" s="977"/>
      <c r="C894" s="977"/>
      <c r="D894" s="1008"/>
      <c r="E894" s="977"/>
      <c r="F894" s="977"/>
      <c r="G894" s="1008"/>
      <c r="H894" s="1009"/>
      <c r="I894" s="1008"/>
      <c r="J894" s="1008"/>
      <c r="K894" s="1008"/>
      <c r="L894" s="1008"/>
      <c r="M894" s="977"/>
      <c r="N894" s="977"/>
      <c r="O894" s="977"/>
      <c r="P894" s="977"/>
      <c r="Q894" s="977"/>
      <c r="R894" s="977"/>
      <c r="S894" s="977"/>
      <c r="T894" s="977"/>
      <c r="U894" s="977"/>
      <c r="V894" s="977"/>
    </row>
    <row r="895" spans="1:22" ht="13.8">
      <c r="A895" s="977"/>
      <c r="B895" s="977"/>
      <c r="C895" s="977"/>
      <c r="D895" s="1008"/>
      <c r="E895" s="977"/>
      <c r="F895" s="977"/>
      <c r="G895" s="1008"/>
      <c r="H895" s="1009"/>
      <c r="I895" s="1008"/>
      <c r="J895" s="1008"/>
      <c r="K895" s="1008"/>
      <c r="L895" s="1008"/>
      <c r="M895" s="977"/>
      <c r="N895" s="977"/>
      <c r="O895" s="977"/>
      <c r="P895" s="977"/>
      <c r="Q895" s="977"/>
      <c r="R895" s="977"/>
      <c r="S895" s="977"/>
      <c r="T895" s="977"/>
      <c r="U895" s="977"/>
      <c r="V895" s="977"/>
    </row>
    <row r="896" spans="1:22" ht="13.8">
      <c r="A896" s="977"/>
      <c r="B896" s="977"/>
      <c r="C896" s="977"/>
      <c r="D896" s="1008"/>
      <c r="E896" s="977"/>
      <c r="F896" s="977"/>
      <c r="G896" s="1008"/>
      <c r="H896" s="1009"/>
      <c r="I896" s="1008"/>
      <c r="J896" s="1008"/>
      <c r="K896" s="1008"/>
      <c r="L896" s="1008"/>
      <c r="M896" s="977"/>
      <c r="N896" s="977"/>
      <c r="O896" s="977"/>
      <c r="P896" s="977"/>
      <c r="Q896" s="977"/>
      <c r="R896" s="977"/>
      <c r="S896" s="977"/>
      <c r="T896" s="977"/>
      <c r="U896" s="977"/>
      <c r="V896" s="977"/>
    </row>
    <row r="897" spans="1:22" ht="13.8">
      <c r="A897" s="977"/>
      <c r="B897" s="977"/>
      <c r="C897" s="977"/>
      <c r="D897" s="1008"/>
      <c r="E897" s="977"/>
      <c r="F897" s="977"/>
      <c r="G897" s="1008"/>
      <c r="H897" s="1009"/>
      <c r="I897" s="1008"/>
      <c r="J897" s="1008"/>
      <c r="K897" s="1008"/>
      <c r="L897" s="1008"/>
      <c r="M897" s="977"/>
      <c r="N897" s="977"/>
      <c r="O897" s="977"/>
      <c r="P897" s="977"/>
      <c r="Q897" s="977"/>
      <c r="R897" s="977"/>
      <c r="S897" s="977"/>
      <c r="T897" s="977"/>
      <c r="U897" s="977"/>
      <c r="V897" s="977"/>
    </row>
    <row r="898" spans="1:22" ht="13.8">
      <c r="A898" s="977"/>
      <c r="B898" s="977"/>
      <c r="C898" s="977"/>
      <c r="D898" s="1008"/>
      <c r="E898" s="977"/>
      <c r="F898" s="977"/>
      <c r="G898" s="1008"/>
      <c r="H898" s="1009"/>
      <c r="I898" s="1008"/>
      <c r="J898" s="1008"/>
      <c r="K898" s="1008"/>
      <c r="L898" s="1008"/>
      <c r="M898" s="977"/>
      <c r="N898" s="977"/>
      <c r="O898" s="977"/>
      <c r="P898" s="977"/>
      <c r="Q898" s="977"/>
      <c r="R898" s="977"/>
      <c r="S898" s="977"/>
      <c r="T898" s="977"/>
      <c r="U898" s="977"/>
      <c r="V898" s="977"/>
    </row>
    <row r="899" spans="1:22" ht="13.8">
      <c r="A899" s="977"/>
      <c r="B899" s="977"/>
      <c r="C899" s="977"/>
      <c r="D899" s="1008"/>
      <c r="E899" s="977"/>
      <c r="F899" s="977"/>
      <c r="G899" s="1008"/>
      <c r="H899" s="1009"/>
      <c r="I899" s="1008"/>
      <c r="J899" s="1008"/>
      <c r="K899" s="1008"/>
      <c r="L899" s="1008"/>
      <c r="M899" s="977"/>
      <c r="N899" s="977"/>
      <c r="O899" s="977"/>
      <c r="P899" s="977"/>
      <c r="Q899" s="977"/>
      <c r="R899" s="977"/>
      <c r="S899" s="977"/>
      <c r="T899" s="977"/>
      <c r="U899" s="977"/>
      <c r="V899" s="977"/>
    </row>
    <row r="900" spans="1:22" ht="13.8">
      <c r="A900" s="977"/>
      <c r="B900" s="977"/>
      <c r="C900" s="977"/>
      <c r="D900" s="1008"/>
      <c r="E900" s="977"/>
      <c r="F900" s="977"/>
      <c r="G900" s="1008"/>
      <c r="H900" s="1009"/>
      <c r="I900" s="1008"/>
      <c r="J900" s="1008"/>
      <c r="K900" s="1008"/>
      <c r="L900" s="1008"/>
      <c r="M900" s="977"/>
      <c r="N900" s="977"/>
      <c r="O900" s="977"/>
      <c r="P900" s="977"/>
      <c r="Q900" s="977"/>
      <c r="R900" s="977"/>
      <c r="S900" s="977"/>
      <c r="T900" s="977"/>
      <c r="U900" s="977"/>
      <c r="V900" s="977"/>
    </row>
    <row r="901" spans="1:22" ht="13.8">
      <c r="A901" s="977"/>
      <c r="B901" s="977"/>
      <c r="C901" s="977"/>
      <c r="D901" s="1008"/>
      <c r="E901" s="977"/>
      <c r="F901" s="977"/>
      <c r="G901" s="1008"/>
      <c r="H901" s="1009"/>
      <c r="I901" s="1008"/>
      <c r="J901" s="1008"/>
      <c r="K901" s="1008"/>
      <c r="L901" s="1008"/>
      <c r="M901" s="977"/>
      <c r="N901" s="977"/>
      <c r="O901" s="977"/>
      <c r="P901" s="977"/>
      <c r="Q901" s="977"/>
      <c r="R901" s="977"/>
      <c r="S901" s="977"/>
      <c r="T901" s="977"/>
      <c r="U901" s="977"/>
      <c r="V901" s="977"/>
    </row>
    <row r="902" spans="1:22" ht="13.8">
      <c r="A902" s="977"/>
      <c r="B902" s="977"/>
      <c r="C902" s="977"/>
      <c r="D902" s="1008"/>
      <c r="E902" s="977"/>
      <c r="F902" s="977"/>
      <c r="G902" s="1008"/>
      <c r="H902" s="1009"/>
      <c r="I902" s="1008"/>
      <c r="J902" s="1008"/>
      <c r="K902" s="1008"/>
      <c r="L902" s="1008"/>
      <c r="M902" s="977"/>
      <c r="N902" s="977"/>
      <c r="O902" s="977"/>
      <c r="P902" s="977"/>
      <c r="Q902" s="977"/>
      <c r="R902" s="977"/>
      <c r="S902" s="977"/>
      <c r="T902" s="977"/>
      <c r="U902" s="977"/>
      <c r="V902" s="977"/>
    </row>
    <row r="903" spans="1:22" ht="13.8">
      <c r="A903" s="977"/>
      <c r="B903" s="977"/>
      <c r="C903" s="977"/>
      <c r="D903" s="1008"/>
      <c r="E903" s="977"/>
      <c r="F903" s="977"/>
      <c r="G903" s="1008"/>
      <c r="H903" s="1009"/>
      <c r="I903" s="1008"/>
      <c r="J903" s="1008"/>
      <c r="K903" s="1008"/>
      <c r="L903" s="1008"/>
      <c r="M903" s="977"/>
      <c r="N903" s="977"/>
      <c r="O903" s="977"/>
      <c r="P903" s="977"/>
      <c r="Q903" s="977"/>
      <c r="R903" s="977"/>
      <c r="S903" s="977"/>
      <c r="T903" s="977"/>
      <c r="U903" s="977"/>
      <c r="V903" s="977"/>
    </row>
    <row r="904" spans="1:22" ht="13.8">
      <c r="A904" s="977"/>
      <c r="B904" s="977"/>
      <c r="C904" s="977"/>
      <c r="D904" s="1008"/>
      <c r="E904" s="977"/>
      <c r="F904" s="977"/>
      <c r="G904" s="1008"/>
      <c r="H904" s="1009"/>
      <c r="I904" s="1008"/>
      <c r="J904" s="1008"/>
      <c r="K904" s="1008"/>
      <c r="L904" s="1008"/>
      <c r="M904" s="977"/>
      <c r="N904" s="977"/>
      <c r="O904" s="977"/>
      <c r="P904" s="977"/>
      <c r="Q904" s="977"/>
      <c r="R904" s="977"/>
      <c r="S904" s="977"/>
      <c r="T904" s="977"/>
      <c r="U904" s="977"/>
      <c r="V904" s="977"/>
    </row>
    <row r="905" spans="1:22" ht="13.8">
      <c r="A905" s="977"/>
      <c r="B905" s="977"/>
      <c r="C905" s="977"/>
      <c r="D905" s="1008"/>
      <c r="E905" s="977"/>
      <c r="F905" s="977"/>
      <c r="G905" s="1008"/>
      <c r="H905" s="1009"/>
      <c r="I905" s="1008"/>
      <c r="J905" s="1008"/>
      <c r="K905" s="1008"/>
      <c r="L905" s="1008"/>
      <c r="M905" s="977"/>
      <c r="N905" s="977"/>
      <c r="O905" s="977"/>
      <c r="P905" s="977"/>
      <c r="Q905" s="977"/>
      <c r="R905" s="977"/>
      <c r="S905" s="977"/>
      <c r="T905" s="977"/>
      <c r="U905" s="977"/>
      <c r="V905" s="977"/>
    </row>
    <row r="906" spans="1:22" ht="13.8">
      <c r="A906" s="977"/>
      <c r="B906" s="977"/>
      <c r="C906" s="977"/>
      <c r="D906" s="1008"/>
      <c r="E906" s="977"/>
      <c r="F906" s="977"/>
      <c r="G906" s="1008"/>
      <c r="H906" s="1009"/>
      <c r="I906" s="1008"/>
      <c r="J906" s="1008"/>
      <c r="K906" s="1008"/>
      <c r="L906" s="1008"/>
      <c r="M906" s="977"/>
      <c r="N906" s="977"/>
      <c r="O906" s="977"/>
      <c r="P906" s="977"/>
      <c r="Q906" s="977"/>
      <c r="R906" s="977"/>
      <c r="S906" s="977"/>
      <c r="T906" s="977"/>
      <c r="U906" s="977"/>
      <c r="V906" s="977"/>
    </row>
    <row r="907" spans="1:22" ht="13.8">
      <c r="A907" s="977"/>
      <c r="B907" s="977"/>
      <c r="C907" s="977"/>
      <c r="D907" s="1008"/>
      <c r="E907" s="977"/>
      <c r="F907" s="977"/>
      <c r="G907" s="1008"/>
      <c r="H907" s="1009"/>
      <c r="I907" s="1008"/>
      <c r="J907" s="1008"/>
      <c r="K907" s="1008"/>
      <c r="L907" s="1008"/>
      <c r="M907" s="977"/>
      <c r="N907" s="977"/>
      <c r="O907" s="977"/>
      <c r="P907" s="977"/>
      <c r="Q907" s="977"/>
      <c r="R907" s="977"/>
      <c r="S907" s="977"/>
      <c r="T907" s="977"/>
      <c r="U907" s="977"/>
      <c r="V907" s="977"/>
    </row>
    <row r="908" spans="1:22" ht="13.8">
      <c r="A908" s="977"/>
      <c r="B908" s="977"/>
      <c r="C908" s="977"/>
      <c r="D908" s="1008"/>
      <c r="E908" s="977"/>
      <c r="F908" s="977"/>
      <c r="G908" s="1008"/>
      <c r="H908" s="1009"/>
      <c r="I908" s="1008"/>
      <c r="J908" s="1008"/>
      <c r="K908" s="1008"/>
      <c r="L908" s="1008"/>
      <c r="M908" s="977"/>
      <c r="N908" s="977"/>
      <c r="O908" s="977"/>
      <c r="P908" s="977"/>
      <c r="Q908" s="977"/>
      <c r="R908" s="977"/>
      <c r="S908" s="977"/>
      <c r="T908" s="977"/>
      <c r="U908" s="977"/>
      <c r="V908" s="977"/>
    </row>
    <row r="909" spans="1:22" ht="13.8">
      <c r="A909" s="977"/>
      <c r="B909" s="977"/>
      <c r="C909" s="977"/>
      <c r="D909" s="1008"/>
      <c r="E909" s="977"/>
      <c r="F909" s="977"/>
      <c r="G909" s="1008"/>
      <c r="H909" s="1009"/>
      <c r="I909" s="1008"/>
      <c r="J909" s="1008"/>
      <c r="K909" s="1008"/>
      <c r="L909" s="1008"/>
      <c r="M909" s="977"/>
      <c r="N909" s="977"/>
      <c r="O909" s="977"/>
      <c r="P909" s="977"/>
      <c r="Q909" s="977"/>
      <c r="R909" s="977"/>
      <c r="S909" s="977"/>
      <c r="T909" s="977"/>
      <c r="U909" s="977"/>
      <c r="V909" s="977"/>
    </row>
    <row r="910" spans="1:22" ht="13.8">
      <c r="A910" s="977"/>
      <c r="B910" s="977"/>
      <c r="C910" s="977"/>
      <c r="D910" s="1008"/>
      <c r="E910" s="977"/>
      <c r="F910" s="977"/>
      <c r="G910" s="1008"/>
      <c r="H910" s="1009"/>
      <c r="I910" s="1008"/>
      <c r="J910" s="1008"/>
      <c r="K910" s="1008"/>
      <c r="L910" s="1008"/>
      <c r="M910" s="977"/>
      <c r="N910" s="977"/>
      <c r="O910" s="977"/>
      <c r="P910" s="977"/>
      <c r="Q910" s="977"/>
      <c r="R910" s="977"/>
      <c r="S910" s="977"/>
      <c r="T910" s="977"/>
      <c r="U910" s="977"/>
      <c r="V910" s="977"/>
    </row>
    <row r="911" spans="1:22" ht="13.8">
      <c r="A911" s="977"/>
      <c r="B911" s="977"/>
      <c r="C911" s="977"/>
      <c r="D911" s="1008"/>
      <c r="E911" s="977"/>
      <c r="F911" s="977"/>
      <c r="G911" s="1008"/>
      <c r="H911" s="1009"/>
      <c r="I911" s="1008"/>
      <c r="J911" s="1008"/>
      <c r="K911" s="1008"/>
      <c r="L911" s="1008"/>
      <c r="M911" s="977"/>
      <c r="N911" s="977"/>
      <c r="O911" s="977"/>
      <c r="P911" s="977"/>
      <c r="Q911" s="977"/>
      <c r="R911" s="977"/>
      <c r="S911" s="977"/>
      <c r="T911" s="977"/>
      <c r="U911" s="977"/>
      <c r="V911" s="977"/>
    </row>
    <row r="912" spans="1:22" ht="13.8">
      <c r="A912" s="977"/>
      <c r="B912" s="977"/>
      <c r="C912" s="977"/>
      <c r="D912" s="1008"/>
      <c r="E912" s="977"/>
      <c r="F912" s="977"/>
      <c r="G912" s="1008"/>
      <c r="H912" s="1009"/>
      <c r="I912" s="1008"/>
      <c r="J912" s="1008"/>
      <c r="K912" s="1008"/>
      <c r="L912" s="1008"/>
      <c r="M912" s="977"/>
      <c r="N912" s="977"/>
      <c r="O912" s="977"/>
      <c r="P912" s="977"/>
      <c r="Q912" s="977"/>
      <c r="R912" s="977"/>
      <c r="S912" s="977"/>
      <c r="T912" s="977"/>
      <c r="U912" s="977"/>
      <c r="V912" s="977"/>
    </row>
    <row r="913" spans="1:22" ht="13.8">
      <c r="A913" s="977"/>
      <c r="B913" s="977"/>
      <c r="C913" s="977"/>
      <c r="D913" s="1008"/>
      <c r="E913" s="977"/>
      <c r="F913" s="977"/>
      <c r="G913" s="1008"/>
      <c r="H913" s="1009"/>
      <c r="I913" s="1008"/>
      <c r="J913" s="1008"/>
      <c r="K913" s="1008"/>
      <c r="L913" s="1008"/>
      <c r="M913" s="977"/>
      <c r="N913" s="977"/>
      <c r="O913" s="977"/>
      <c r="P913" s="977"/>
      <c r="Q913" s="977"/>
      <c r="R913" s="977"/>
      <c r="S913" s="977"/>
      <c r="T913" s="977"/>
      <c r="U913" s="977"/>
      <c r="V913" s="977"/>
    </row>
    <row r="914" spans="1:22" ht="13.8">
      <c r="A914" s="977"/>
      <c r="B914" s="977"/>
      <c r="C914" s="977"/>
      <c r="D914" s="1008"/>
      <c r="E914" s="977"/>
      <c r="F914" s="977"/>
      <c r="G914" s="1008"/>
      <c r="H914" s="1009"/>
      <c r="I914" s="1008"/>
      <c r="J914" s="1008"/>
      <c r="K914" s="1008"/>
      <c r="L914" s="1008"/>
      <c r="M914" s="977"/>
      <c r="N914" s="977"/>
      <c r="O914" s="977"/>
      <c r="P914" s="977"/>
      <c r="Q914" s="977"/>
      <c r="R914" s="977"/>
      <c r="S914" s="977"/>
      <c r="T914" s="977"/>
      <c r="U914" s="977"/>
      <c r="V914" s="977"/>
    </row>
    <row r="915" spans="1:22" ht="13.8">
      <c r="A915" s="977"/>
      <c r="B915" s="977"/>
      <c r="C915" s="977"/>
      <c r="D915" s="1008"/>
      <c r="E915" s="977"/>
      <c r="F915" s="977"/>
      <c r="G915" s="1008"/>
      <c r="H915" s="1009"/>
      <c r="I915" s="1008"/>
      <c r="J915" s="1008"/>
      <c r="K915" s="1008"/>
      <c r="L915" s="1008"/>
      <c r="M915" s="977"/>
      <c r="N915" s="977"/>
      <c r="O915" s="977"/>
      <c r="P915" s="977"/>
      <c r="Q915" s="977"/>
      <c r="R915" s="977"/>
      <c r="S915" s="977"/>
      <c r="T915" s="977"/>
      <c r="U915" s="977"/>
      <c r="V915" s="977"/>
    </row>
    <row r="916" spans="1:22" ht="13.8">
      <c r="A916" s="977"/>
      <c r="B916" s="977"/>
      <c r="C916" s="977"/>
      <c r="D916" s="1008"/>
      <c r="E916" s="977"/>
      <c r="F916" s="977"/>
      <c r="G916" s="1008"/>
      <c r="H916" s="1009"/>
      <c r="I916" s="1008"/>
      <c r="J916" s="1008"/>
      <c r="K916" s="1008"/>
      <c r="L916" s="1008"/>
      <c r="M916" s="977"/>
      <c r="N916" s="977"/>
      <c r="O916" s="977"/>
      <c r="P916" s="977"/>
      <c r="Q916" s="977"/>
      <c r="R916" s="977"/>
      <c r="S916" s="977"/>
      <c r="T916" s="977"/>
      <c r="U916" s="977"/>
      <c r="V916" s="977"/>
    </row>
    <row r="917" spans="1:22" ht="13.8">
      <c r="A917" s="977"/>
      <c r="B917" s="977"/>
      <c r="C917" s="977"/>
      <c r="D917" s="1008"/>
      <c r="E917" s="977"/>
      <c r="F917" s="977"/>
      <c r="G917" s="1008"/>
      <c r="H917" s="1009"/>
      <c r="I917" s="1008"/>
      <c r="J917" s="1008"/>
      <c r="K917" s="1008"/>
      <c r="L917" s="1008"/>
      <c r="M917" s="977"/>
      <c r="N917" s="977"/>
      <c r="O917" s="977"/>
      <c r="P917" s="977"/>
      <c r="Q917" s="977"/>
      <c r="R917" s="977"/>
      <c r="S917" s="977"/>
      <c r="T917" s="977"/>
      <c r="U917" s="977"/>
      <c r="V917" s="977"/>
    </row>
    <row r="918" spans="1:22" ht="13.8">
      <c r="A918" s="977"/>
      <c r="B918" s="977"/>
      <c r="C918" s="977"/>
      <c r="D918" s="1008"/>
      <c r="E918" s="977"/>
      <c r="F918" s="977"/>
      <c r="G918" s="1008"/>
      <c r="H918" s="1009"/>
      <c r="I918" s="1008"/>
      <c r="J918" s="1008"/>
      <c r="K918" s="1008"/>
      <c r="L918" s="1008"/>
      <c r="M918" s="977"/>
      <c r="N918" s="977"/>
      <c r="O918" s="977"/>
      <c r="P918" s="977"/>
      <c r="Q918" s="977"/>
      <c r="R918" s="977"/>
      <c r="S918" s="977"/>
      <c r="T918" s="977"/>
      <c r="U918" s="977"/>
      <c r="V918" s="977"/>
    </row>
    <row r="919" spans="1:22" ht="13.8">
      <c r="A919" s="977"/>
      <c r="B919" s="977"/>
      <c r="C919" s="977"/>
      <c r="D919" s="1008"/>
      <c r="E919" s="977"/>
      <c r="F919" s="977"/>
      <c r="G919" s="1008"/>
      <c r="H919" s="1009"/>
      <c r="I919" s="1008"/>
      <c r="J919" s="1008"/>
      <c r="K919" s="1008"/>
      <c r="L919" s="1008"/>
      <c r="M919" s="977"/>
      <c r="N919" s="977"/>
      <c r="O919" s="977"/>
      <c r="P919" s="977"/>
      <c r="Q919" s="977"/>
      <c r="R919" s="977"/>
      <c r="S919" s="977"/>
      <c r="T919" s="977"/>
      <c r="U919" s="977"/>
      <c r="V919" s="977"/>
    </row>
    <row r="920" spans="1:22" ht="13.8">
      <c r="A920" s="977"/>
      <c r="B920" s="977"/>
      <c r="C920" s="977"/>
      <c r="D920" s="1008"/>
      <c r="E920" s="977"/>
      <c r="F920" s="977"/>
      <c r="G920" s="1008"/>
      <c r="H920" s="1009"/>
      <c r="I920" s="1008"/>
      <c r="J920" s="1008"/>
      <c r="K920" s="1008"/>
      <c r="L920" s="1008"/>
      <c r="M920" s="977"/>
      <c r="N920" s="977"/>
      <c r="O920" s="977"/>
      <c r="P920" s="977"/>
      <c r="Q920" s="977"/>
      <c r="R920" s="977"/>
      <c r="S920" s="977"/>
      <c r="T920" s="977"/>
      <c r="U920" s="977"/>
      <c r="V920" s="977"/>
    </row>
    <row r="921" spans="1:22" ht="13.8">
      <c r="A921" s="977"/>
      <c r="B921" s="977"/>
      <c r="C921" s="977"/>
      <c r="D921" s="1008"/>
      <c r="E921" s="977"/>
      <c r="F921" s="977"/>
      <c r="G921" s="1008"/>
      <c r="H921" s="1009"/>
      <c r="I921" s="1008"/>
      <c r="J921" s="1008"/>
      <c r="K921" s="1008"/>
      <c r="L921" s="1008"/>
      <c r="M921" s="977"/>
      <c r="N921" s="977"/>
      <c r="O921" s="977"/>
      <c r="P921" s="977"/>
      <c r="Q921" s="977"/>
      <c r="R921" s="977"/>
      <c r="S921" s="977"/>
      <c r="T921" s="977"/>
      <c r="U921" s="977"/>
      <c r="V921" s="977"/>
    </row>
    <row r="922" spans="1:22" ht="13.8">
      <c r="A922" s="977"/>
      <c r="B922" s="977"/>
      <c r="C922" s="977"/>
      <c r="D922" s="1008"/>
      <c r="E922" s="977"/>
      <c r="F922" s="977"/>
      <c r="G922" s="1008"/>
      <c r="H922" s="1009"/>
      <c r="I922" s="1008"/>
      <c r="J922" s="1008"/>
      <c r="K922" s="1008"/>
      <c r="L922" s="1008"/>
      <c r="M922" s="977"/>
      <c r="N922" s="977"/>
      <c r="O922" s="977"/>
      <c r="P922" s="977"/>
      <c r="Q922" s="977"/>
      <c r="R922" s="977"/>
      <c r="S922" s="977"/>
      <c r="T922" s="977"/>
      <c r="U922" s="977"/>
      <c r="V922" s="977"/>
    </row>
    <row r="923" spans="1:22" ht="13.8">
      <c r="A923" s="977"/>
      <c r="B923" s="977"/>
      <c r="C923" s="977"/>
      <c r="D923" s="1008"/>
      <c r="E923" s="977"/>
      <c r="F923" s="977"/>
      <c r="G923" s="1008"/>
      <c r="H923" s="1009"/>
      <c r="I923" s="1008"/>
      <c r="J923" s="1008"/>
      <c r="K923" s="1008"/>
      <c r="L923" s="1008"/>
      <c r="M923" s="977"/>
      <c r="N923" s="977"/>
      <c r="O923" s="977"/>
      <c r="P923" s="977"/>
      <c r="Q923" s="977"/>
      <c r="R923" s="977"/>
      <c r="S923" s="977"/>
      <c r="T923" s="977"/>
      <c r="U923" s="977"/>
      <c r="V923" s="977"/>
    </row>
    <row r="924" spans="1:22" ht="13.8">
      <c r="A924" s="977"/>
      <c r="B924" s="977"/>
      <c r="C924" s="977"/>
      <c r="D924" s="1008"/>
      <c r="E924" s="977"/>
      <c r="F924" s="977"/>
      <c r="G924" s="1008"/>
      <c r="H924" s="1009"/>
      <c r="I924" s="1008"/>
      <c r="J924" s="1008"/>
      <c r="K924" s="1008"/>
      <c r="L924" s="1008"/>
      <c r="M924" s="977"/>
      <c r="N924" s="977"/>
      <c r="O924" s="977"/>
      <c r="P924" s="977"/>
      <c r="Q924" s="977"/>
      <c r="R924" s="977"/>
      <c r="S924" s="977"/>
      <c r="T924" s="977"/>
      <c r="U924" s="977"/>
      <c r="V924" s="977"/>
    </row>
    <row r="925" spans="1:22" ht="13.8">
      <c r="A925" s="977"/>
      <c r="B925" s="977"/>
      <c r="C925" s="977"/>
      <c r="D925" s="1008"/>
      <c r="E925" s="977"/>
      <c r="F925" s="977"/>
      <c r="G925" s="1008"/>
      <c r="H925" s="1009"/>
      <c r="I925" s="1008"/>
      <c r="J925" s="1008"/>
      <c r="K925" s="1008"/>
      <c r="L925" s="1008"/>
      <c r="M925" s="977"/>
      <c r="N925" s="977"/>
      <c r="O925" s="977"/>
      <c r="P925" s="977"/>
      <c r="Q925" s="977"/>
      <c r="R925" s="977"/>
      <c r="S925" s="977"/>
      <c r="T925" s="977"/>
      <c r="U925" s="977"/>
      <c r="V925" s="977"/>
    </row>
    <row r="926" spans="1:22" ht="13.8">
      <c r="A926" s="977"/>
      <c r="B926" s="977"/>
      <c r="C926" s="977"/>
      <c r="D926" s="1008"/>
      <c r="E926" s="977"/>
      <c r="F926" s="977"/>
      <c r="G926" s="1008"/>
      <c r="H926" s="1009"/>
      <c r="I926" s="1008"/>
      <c r="J926" s="1008"/>
      <c r="K926" s="1008"/>
      <c r="L926" s="1008"/>
      <c r="M926" s="977"/>
      <c r="N926" s="977"/>
      <c r="O926" s="977"/>
      <c r="P926" s="977"/>
      <c r="Q926" s="977"/>
      <c r="R926" s="977"/>
      <c r="S926" s="977"/>
      <c r="T926" s="977"/>
      <c r="U926" s="977"/>
      <c r="V926" s="977"/>
    </row>
    <row r="927" spans="1:22" ht="13.8">
      <c r="A927" s="977"/>
      <c r="B927" s="977"/>
      <c r="C927" s="977"/>
      <c r="D927" s="1008"/>
      <c r="E927" s="977"/>
      <c r="F927" s="977"/>
      <c r="G927" s="1008"/>
      <c r="H927" s="1009"/>
      <c r="I927" s="1008"/>
      <c r="J927" s="1008"/>
      <c r="K927" s="1008"/>
      <c r="L927" s="1008"/>
      <c r="M927" s="977"/>
      <c r="N927" s="977"/>
      <c r="O927" s="977"/>
      <c r="P927" s="977"/>
      <c r="Q927" s="977"/>
      <c r="R927" s="977"/>
      <c r="S927" s="977"/>
      <c r="T927" s="977"/>
      <c r="U927" s="977"/>
      <c r="V927" s="977"/>
    </row>
    <row r="928" spans="1:22" ht="13.8">
      <c r="A928" s="977"/>
      <c r="B928" s="977"/>
      <c r="C928" s="977"/>
      <c r="D928" s="1008"/>
      <c r="E928" s="977"/>
      <c r="F928" s="977"/>
      <c r="G928" s="1008"/>
      <c r="H928" s="1009"/>
      <c r="I928" s="1008"/>
      <c r="J928" s="1008"/>
      <c r="K928" s="1008"/>
      <c r="L928" s="1008"/>
      <c r="M928" s="977"/>
      <c r="N928" s="977"/>
      <c r="O928" s="977"/>
      <c r="P928" s="977"/>
      <c r="Q928" s="977"/>
      <c r="R928" s="977"/>
      <c r="S928" s="977"/>
      <c r="T928" s="977"/>
      <c r="U928" s="977"/>
      <c r="V928" s="977"/>
    </row>
    <row r="929" spans="1:22" ht="13.8">
      <c r="A929" s="977"/>
      <c r="B929" s="977"/>
      <c r="C929" s="977"/>
      <c r="D929" s="1008"/>
      <c r="E929" s="977"/>
      <c r="F929" s="977"/>
      <c r="G929" s="1008"/>
      <c r="H929" s="1009"/>
      <c r="I929" s="1008"/>
      <c r="J929" s="1008"/>
      <c r="K929" s="1008"/>
      <c r="L929" s="1008"/>
      <c r="M929" s="977"/>
      <c r="N929" s="977"/>
      <c r="O929" s="977"/>
      <c r="P929" s="977"/>
      <c r="Q929" s="977"/>
      <c r="R929" s="977"/>
      <c r="S929" s="977"/>
      <c r="T929" s="977"/>
      <c r="U929" s="977"/>
      <c r="V929" s="977"/>
    </row>
    <row r="930" spans="1:22" ht="13.8">
      <c r="A930" s="977"/>
      <c r="B930" s="977"/>
      <c r="C930" s="977"/>
      <c r="D930" s="1008"/>
      <c r="E930" s="977"/>
      <c r="F930" s="977"/>
      <c r="G930" s="1008"/>
      <c r="H930" s="1009"/>
      <c r="I930" s="1008"/>
      <c r="J930" s="1008"/>
      <c r="K930" s="1008"/>
      <c r="L930" s="1008"/>
      <c r="M930" s="977"/>
      <c r="N930" s="977"/>
      <c r="O930" s="977"/>
      <c r="P930" s="977"/>
      <c r="Q930" s="977"/>
      <c r="R930" s="977"/>
      <c r="S930" s="977"/>
      <c r="T930" s="977"/>
      <c r="U930" s="977"/>
      <c r="V930" s="977"/>
    </row>
    <row r="931" spans="1:22" ht="13.8">
      <c r="A931" s="977"/>
      <c r="B931" s="977"/>
      <c r="C931" s="977"/>
      <c r="D931" s="1008"/>
      <c r="E931" s="977"/>
      <c r="F931" s="977"/>
      <c r="G931" s="1008"/>
      <c r="H931" s="1009"/>
      <c r="I931" s="1008"/>
      <c r="J931" s="1008"/>
      <c r="K931" s="1008"/>
      <c r="L931" s="1008"/>
      <c r="M931" s="977"/>
      <c r="N931" s="977"/>
      <c r="O931" s="977"/>
      <c r="P931" s="977"/>
      <c r="Q931" s="977"/>
      <c r="R931" s="977"/>
      <c r="S931" s="977"/>
      <c r="T931" s="977"/>
      <c r="U931" s="977"/>
      <c r="V931" s="977"/>
    </row>
    <row r="932" spans="1:22" ht="13.8">
      <c r="A932" s="977"/>
      <c r="B932" s="977"/>
      <c r="C932" s="977"/>
      <c r="D932" s="1008"/>
      <c r="E932" s="977"/>
      <c r="F932" s="977"/>
      <c r="G932" s="1008"/>
      <c r="H932" s="1009"/>
      <c r="I932" s="1008"/>
      <c r="J932" s="1008"/>
      <c r="K932" s="1008"/>
      <c r="L932" s="1008"/>
      <c r="M932" s="977"/>
      <c r="N932" s="977"/>
      <c r="O932" s="977"/>
      <c r="P932" s="977"/>
      <c r="Q932" s="977"/>
      <c r="R932" s="977"/>
      <c r="S932" s="977"/>
      <c r="T932" s="977"/>
      <c r="U932" s="977"/>
      <c r="V932" s="977"/>
    </row>
    <row r="933" spans="1:22" ht="13.8">
      <c r="A933" s="977"/>
      <c r="B933" s="977"/>
      <c r="C933" s="977"/>
      <c r="D933" s="1008"/>
      <c r="E933" s="977"/>
      <c r="F933" s="977"/>
      <c r="G933" s="1008"/>
      <c r="H933" s="1009"/>
      <c r="I933" s="1008"/>
      <c r="J933" s="1008"/>
      <c r="K933" s="1008"/>
      <c r="L933" s="1008"/>
      <c r="M933" s="977"/>
      <c r="N933" s="977"/>
      <c r="O933" s="977"/>
      <c r="P933" s="977"/>
      <c r="Q933" s="977"/>
      <c r="R933" s="977"/>
      <c r="S933" s="977"/>
      <c r="T933" s="977"/>
      <c r="U933" s="977"/>
      <c r="V933" s="977"/>
    </row>
    <row r="934" spans="1:22" ht="13.8">
      <c r="A934" s="977"/>
      <c r="B934" s="977"/>
      <c r="C934" s="977"/>
      <c r="D934" s="1008"/>
      <c r="E934" s="977"/>
      <c r="F934" s="977"/>
      <c r="G934" s="1008"/>
      <c r="H934" s="1009"/>
      <c r="I934" s="1008"/>
      <c r="J934" s="1008"/>
      <c r="K934" s="1008"/>
      <c r="L934" s="1008"/>
      <c r="M934" s="977"/>
      <c r="N934" s="977"/>
      <c r="O934" s="977"/>
      <c r="P934" s="977"/>
      <c r="Q934" s="977"/>
      <c r="R934" s="977"/>
      <c r="S934" s="977"/>
      <c r="T934" s="977"/>
      <c r="U934" s="977"/>
      <c r="V934" s="977"/>
    </row>
    <row r="935" spans="1:22" ht="13.8">
      <c r="A935" s="977"/>
      <c r="B935" s="977"/>
      <c r="C935" s="977"/>
      <c r="D935" s="1008"/>
      <c r="E935" s="977"/>
      <c r="F935" s="977"/>
      <c r="G935" s="1008"/>
      <c r="H935" s="1009"/>
      <c r="I935" s="1008"/>
      <c r="J935" s="1008"/>
      <c r="K935" s="1008"/>
      <c r="L935" s="1008"/>
      <c r="M935" s="977"/>
      <c r="N935" s="977"/>
      <c r="O935" s="977"/>
      <c r="P935" s="977"/>
      <c r="Q935" s="977"/>
      <c r="R935" s="977"/>
      <c r="S935" s="977"/>
      <c r="T935" s="977"/>
      <c r="U935" s="977"/>
      <c r="V935" s="977"/>
    </row>
    <row r="936" spans="1:22" ht="13.8">
      <c r="A936" s="977"/>
      <c r="B936" s="977"/>
      <c r="C936" s="977"/>
      <c r="D936" s="1008"/>
      <c r="E936" s="977"/>
      <c r="F936" s="977"/>
      <c r="G936" s="1008"/>
      <c r="H936" s="1009"/>
      <c r="I936" s="1008"/>
      <c r="J936" s="1008"/>
      <c r="K936" s="1008"/>
      <c r="L936" s="1008"/>
      <c r="M936" s="977"/>
      <c r="N936" s="977"/>
      <c r="O936" s="977"/>
      <c r="P936" s="977"/>
      <c r="Q936" s="977"/>
      <c r="R936" s="977"/>
      <c r="S936" s="977"/>
      <c r="T936" s="977"/>
      <c r="U936" s="977"/>
      <c r="V936" s="977"/>
    </row>
    <row r="937" spans="1:22" ht="13.8">
      <c r="A937" s="977"/>
      <c r="B937" s="977"/>
      <c r="C937" s="977"/>
      <c r="D937" s="1008"/>
      <c r="E937" s="977"/>
      <c r="F937" s="977"/>
      <c r="G937" s="1008"/>
      <c r="H937" s="1009"/>
      <c r="I937" s="1008"/>
      <c r="J937" s="1008"/>
      <c r="K937" s="1008"/>
      <c r="L937" s="1008"/>
      <c r="M937" s="977"/>
      <c r="N937" s="977"/>
      <c r="O937" s="977"/>
      <c r="P937" s="977"/>
      <c r="Q937" s="977"/>
      <c r="R937" s="977"/>
      <c r="S937" s="977"/>
      <c r="T937" s="977"/>
      <c r="U937" s="977"/>
      <c r="V937" s="977"/>
    </row>
    <row r="938" spans="1:22" ht="13.8">
      <c r="A938" s="977"/>
      <c r="B938" s="977"/>
      <c r="C938" s="977"/>
      <c r="D938" s="1008"/>
      <c r="E938" s="977"/>
      <c r="F938" s="977"/>
      <c r="G938" s="1008"/>
      <c r="H938" s="1009"/>
      <c r="I938" s="1008"/>
      <c r="J938" s="1008"/>
      <c r="K938" s="1008"/>
      <c r="L938" s="1008"/>
      <c r="M938" s="977"/>
      <c r="N938" s="977"/>
      <c r="O938" s="977"/>
      <c r="P938" s="977"/>
      <c r="Q938" s="977"/>
      <c r="R938" s="977"/>
      <c r="S938" s="977"/>
      <c r="T938" s="977"/>
      <c r="U938" s="977"/>
      <c r="V938" s="977"/>
    </row>
    <row r="939" spans="1:22" ht="13.8">
      <c r="A939" s="977"/>
      <c r="B939" s="977"/>
      <c r="C939" s="977"/>
      <c r="D939" s="1008"/>
      <c r="E939" s="977"/>
      <c r="F939" s="977"/>
      <c r="G939" s="1008"/>
      <c r="H939" s="1009"/>
      <c r="I939" s="1008"/>
      <c r="J939" s="1008"/>
      <c r="K939" s="1008"/>
      <c r="L939" s="1008"/>
      <c r="M939" s="977"/>
      <c r="N939" s="977"/>
      <c r="O939" s="977"/>
      <c r="P939" s="977"/>
      <c r="Q939" s="977"/>
      <c r="R939" s="977"/>
      <c r="S939" s="977"/>
      <c r="T939" s="977"/>
      <c r="U939" s="977"/>
      <c r="V939" s="977"/>
    </row>
    <row r="940" spans="1:22" ht="13.8">
      <c r="A940" s="977"/>
      <c r="B940" s="977"/>
      <c r="C940" s="977"/>
      <c r="D940" s="1008"/>
      <c r="E940" s="977"/>
      <c r="F940" s="977"/>
      <c r="G940" s="1008"/>
      <c r="H940" s="1009"/>
      <c r="I940" s="1008"/>
      <c r="J940" s="1008"/>
      <c r="K940" s="1008"/>
      <c r="L940" s="1008"/>
      <c r="M940" s="977"/>
      <c r="N940" s="977"/>
      <c r="O940" s="977"/>
      <c r="P940" s="977"/>
      <c r="Q940" s="977"/>
      <c r="R940" s="977"/>
      <c r="S940" s="977"/>
      <c r="T940" s="977"/>
      <c r="U940" s="977"/>
      <c r="V940" s="977"/>
    </row>
    <row r="941" spans="1:22" ht="13.8">
      <c r="A941" s="977"/>
      <c r="B941" s="977"/>
      <c r="C941" s="977"/>
      <c r="D941" s="1008"/>
      <c r="E941" s="977"/>
      <c r="F941" s="977"/>
      <c r="G941" s="1008"/>
      <c r="H941" s="1009"/>
      <c r="I941" s="1008"/>
      <c r="J941" s="1008"/>
      <c r="K941" s="1008"/>
      <c r="L941" s="1008"/>
      <c r="M941" s="977"/>
      <c r="N941" s="977"/>
      <c r="O941" s="977"/>
      <c r="P941" s="977"/>
      <c r="Q941" s="977"/>
      <c r="R941" s="977"/>
      <c r="S941" s="977"/>
      <c r="T941" s="977"/>
      <c r="U941" s="977"/>
      <c r="V941" s="977"/>
    </row>
    <row r="942" spans="1:22" ht="13.8">
      <c r="A942" s="977"/>
      <c r="B942" s="977"/>
      <c r="C942" s="977"/>
      <c r="D942" s="1008"/>
      <c r="E942" s="977"/>
      <c r="F942" s="977"/>
      <c r="G942" s="1008"/>
      <c r="H942" s="1009"/>
      <c r="I942" s="1008"/>
      <c r="J942" s="1008"/>
      <c r="K942" s="1008"/>
      <c r="L942" s="1008"/>
      <c r="M942" s="977"/>
      <c r="N942" s="977"/>
      <c r="O942" s="977"/>
      <c r="P942" s="977"/>
      <c r="Q942" s="977"/>
      <c r="R942" s="977"/>
      <c r="S942" s="977"/>
      <c r="T942" s="977"/>
      <c r="U942" s="977"/>
      <c r="V942" s="977"/>
    </row>
    <row r="943" spans="1:22" ht="13.8">
      <c r="A943" s="977"/>
      <c r="B943" s="977"/>
      <c r="C943" s="977"/>
      <c r="D943" s="1008"/>
      <c r="E943" s="977"/>
      <c r="F943" s="977"/>
      <c r="G943" s="1008"/>
      <c r="H943" s="1009"/>
      <c r="I943" s="1008"/>
      <c r="J943" s="1008"/>
      <c r="K943" s="1008"/>
      <c r="L943" s="1008"/>
      <c r="M943" s="977"/>
      <c r="N943" s="977"/>
      <c r="O943" s="977"/>
      <c r="P943" s="977"/>
      <c r="Q943" s="977"/>
      <c r="R943" s="977"/>
      <c r="S943" s="977"/>
      <c r="T943" s="977"/>
      <c r="U943" s="977"/>
      <c r="V943" s="977"/>
    </row>
    <row r="944" spans="1:22" ht="13.8">
      <c r="A944" s="977"/>
      <c r="B944" s="977"/>
      <c r="C944" s="977"/>
      <c r="D944" s="1008"/>
      <c r="E944" s="977"/>
      <c r="F944" s="977"/>
      <c r="G944" s="1008"/>
      <c r="H944" s="1009"/>
      <c r="I944" s="1008"/>
      <c r="J944" s="1008"/>
      <c r="K944" s="1008"/>
      <c r="L944" s="1008"/>
      <c r="M944" s="977"/>
      <c r="N944" s="977"/>
      <c r="O944" s="977"/>
      <c r="P944" s="977"/>
      <c r="Q944" s="977"/>
      <c r="R944" s="977"/>
      <c r="S944" s="977"/>
      <c r="T944" s="977"/>
      <c r="U944" s="977"/>
      <c r="V944" s="977"/>
    </row>
    <row r="945" spans="1:22" ht="13.8">
      <c r="A945" s="977"/>
      <c r="B945" s="977"/>
      <c r="C945" s="977"/>
      <c r="D945" s="1008"/>
      <c r="E945" s="977"/>
      <c r="F945" s="977"/>
      <c r="G945" s="1008"/>
      <c r="H945" s="1009"/>
      <c r="I945" s="1008"/>
      <c r="J945" s="1008"/>
      <c r="K945" s="1008"/>
      <c r="L945" s="1008"/>
      <c r="M945" s="977"/>
      <c r="N945" s="977"/>
      <c r="O945" s="977"/>
      <c r="P945" s="977"/>
      <c r="Q945" s="977"/>
      <c r="R945" s="977"/>
      <c r="S945" s="977"/>
      <c r="T945" s="977"/>
      <c r="U945" s="977"/>
      <c r="V945" s="977"/>
    </row>
    <row r="946" spans="1:22" ht="13.8">
      <c r="A946" s="977"/>
      <c r="B946" s="977"/>
      <c r="C946" s="977"/>
      <c r="D946" s="1008"/>
      <c r="E946" s="977"/>
      <c r="F946" s="977"/>
      <c r="G946" s="1008"/>
      <c r="H946" s="1009"/>
      <c r="I946" s="1008"/>
      <c r="J946" s="1008"/>
      <c r="K946" s="1008"/>
      <c r="L946" s="1008"/>
      <c r="M946" s="977"/>
      <c r="N946" s="977"/>
      <c r="O946" s="977"/>
      <c r="P946" s="977"/>
      <c r="Q946" s="977"/>
      <c r="R946" s="977"/>
      <c r="S946" s="977"/>
      <c r="T946" s="977"/>
      <c r="U946" s="977"/>
      <c r="V946" s="977"/>
    </row>
    <row r="947" spans="1:22" ht="13.8">
      <c r="A947" s="977"/>
      <c r="B947" s="977"/>
      <c r="C947" s="977"/>
      <c r="D947" s="1008"/>
      <c r="E947" s="977"/>
      <c r="F947" s="977"/>
      <c r="G947" s="1008"/>
      <c r="H947" s="1009"/>
      <c r="I947" s="1008"/>
      <c r="J947" s="1008"/>
      <c r="K947" s="1008"/>
      <c r="L947" s="1008"/>
      <c r="M947" s="977"/>
      <c r="N947" s="977"/>
      <c r="O947" s="977"/>
      <c r="P947" s="977"/>
      <c r="Q947" s="977"/>
      <c r="R947" s="977"/>
      <c r="S947" s="977"/>
      <c r="T947" s="977"/>
      <c r="U947" s="977"/>
      <c r="V947" s="977"/>
    </row>
    <row r="948" spans="1:22" ht="13.8">
      <c r="A948" s="977"/>
      <c r="B948" s="977"/>
      <c r="C948" s="977"/>
      <c r="D948" s="1008"/>
      <c r="E948" s="977"/>
      <c r="F948" s="977"/>
      <c r="G948" s="1008"/>
      <c r="H948" s="1009"/>
      <c r="I948" s="1008"/>
      <c r="J948" s="1008"/>
      <c r="K948" s="1008"/>
      <c r="L948" s="1008"/>
      <c r="M948" s="977"/>
      <c r="N948" s="977"/>
      <c r="O948" s="977"/>
      <c r="P948" s="977"/>
      <c r="Q948" s="977"/>
      <c r="R948" s="977"/>
      <c r="S948" s="977"/>
      <c r="T948" s="977"/>
      <c r="U948" s="977"/>
      <c r="V948" s="977"/>
    </row>
    <row r="949" spans="1:22" ht="13.8">
      <c r="A949" s="977"/>
      <c r="B949" s="977"/>
      <c r="C949" s="977"/>
      <c r="D949" s="1008"/>
      <c r="E949" s="977"/>
      <c r="F949" s="977"/>
      <c r="G949" s="1008"/>
      <c r="H949" s="1009"/>
      <c r="I949" s="1008"/>
      <c r="J949" s="1008"/>
      <c r="K949" s="1008"/>
      <c r="L949" s="1008"/>
      <c r="M949" s="977"/>
      <c r="N949" s="977"/>
      <c r="O949" s="977"/>
      <c r="P949" s="977"/>
      <c r="Q949" s="977"/>
      <c r="R949" s="977"/>
      <c r="S949" s="977"/>
      <c r="T949" s="977"/>
      <c r="U949" s="977"/>
      <c r="V949" s="977"/>
    </row>
    <row r="950" spans="1:22" ht="13.8">
      <c r="A950" s="977"/>
      <c r="B950" s="977"/>
      <c r="C950" s="977"/>
      <c r="D950" s="1008"/>
      <c r="E950" s="977"/>
      <c r="F950" s="977"/>
      <c r="G950" s="1008"/>
      <c r="H950" s="1009"/>
      <c r="I950" s="1008"/>
      <c r="J950" s="1008"/>
      <c r="K950" s="1008"/>
      <c r="L950" s="1008"/>
      <c r="M950" s="977"/>
      <c r="N950" s="977"/>
      <c r="O950" s="977"/>
      <c r="P950" s="977"/>
      <c r="Q950" s="977"/>
      <c r="R950" s="977"/>
      <c r="S950" s="977"/>
      <c r="T950" s="977"/>
      <c r="U950" s="977"/>
      <c r="V950" s="977"/>
    </row>
    <row r="951" spans="1:22" ht="13.8">
      <c r="A951" s="977"/>
      <c r="B951" s="977"/>
      <c r="C951" s="977"/>
      <c r="D951" s="1008"/>
      <c r="E951" s="977"/>
      <c r="F951" s="977"/>
      <c r="G951" s="1008"/>
      <c r="H951" s="1009"/>
      <c r="I951" s="1008"/>
      <c r="J951" s="1008"/>
      <c r="K951" s="1008"/>
      <c r="L951" s="1008"/>
      <c r="M951" s="977"/>
      <c r="N951" s="977"/>
      <c r="O951" s="977"/>
      <c r="P951" s="977"/>
      <c r="Q951" s="977"/>
      <c r="R951" s="977"/>
      <c r="S951" s="977"/>
      <c r="T951" s="977"/>
      <c r="U951" s="977"/>
      <c r="V951" s="977"/>
    </row>
    <row r="952" spans="1:22" ht="13.8">
      <c r="A952" s="977"/>
      <c r="B952" s="977"/>
      <c r="C952" s="977"/>
      <c r="D952" s="1008"/>
      <c r="E952" s="977"/>
      <c r="F952" s="977"/>
      <c r="G952" s="1008"/>
      <c r="H952" s="1009"/>
      <c r="I952" s="1008"/>
      <c r="J952" s="1008"/>
      <c r="K952" s="1008"/>
      <c r="L952" s="1008"/>
      <c r="M952" s="977"/>
      <c r="N952" s="977"/>
      <c r="O952" s="977"/>
      <c r="P952" s="977"/>
      <c r="Q952" s="977"/>
      <c r="R952" s="977"/>
      <c r="S952" s="977"/>
      <c r="T952" s="977"/>
      <c r="U952" s="977"/>
      <c r="V952" s="977"/>
    </row>
    <row r="953" spans="1:22" ht="13.8">
      <c r="A953" s="977"/>
      <c r="B953" s="977"/>
      <c r="C953" s="977"/>
      <c r="D953" s="1008"/>
      <c r="E953" s="977"/>
      <c r="F953" s="977"/>
      <c r="G953" s="1008"/>
      <c r="H953" s="1009"/>
      <c r="I953" s="1008"/>
      <c r="J953" s="1008"/>
      <c r="K953" s="1008"/>
      <c r="L953" s="1008"/>
      <c r="M953" s="977"/>
      <c r="N953" s="977"/>
      <c r="O953" s="977"/>
      <c r="P953" s="977"/>
      <c r="Q953" s="977"/>
      <c r="R953" s="977"/>
      <c r="S953" s="977"/>
      <c r="T953" s="977"/>
      <c r="U953" s="977"/>
      <c r="V953" s="977"/>
    </row>
    <row r="954" spans="1:22" ht="13.8">
      <c r="A954" s="977"/>
      <c r="B954" s="977"/>
      <c r="C954" s="977"/>
      <c r="D954" s="1008"/>
      <c r="E954" s="977"/>
      <c r="F954" s="977"/>
      <c r="G954" s="1008"/>
      <c r="H954" s="1009"/>
      <c r="I954" s="1008"/>
      <c r="J954" s="1008"/>
      <c r="K954" s="1008"/>
      <c r="L954" s="1008"/>
      <c r="M954" s="977"/>
      <c r="N954" s="977"/>
      <c r="O954" s="977"/>
      <c r="P954" s="977"/>
      <c r="Q954" s="977"/>
      <c r="R954" s="977"/>
      <c r="S954" s="977"/>
      <c r="T954" s="977"/>
      <c r="U954" s="977"/>
      <c r="V954" s="977"/>
    </row>
    <row r="955" spans="1:22" ht="13.8">
      <c r="A955" s="977"/>
      <c r="B955" s="977"/>
      <c r="C955" s="977"/>
      <c r="D955" s="1008"/>
      <c r="E955" s="977"/>
      <c r="F955" s="977"/>
      <c r="G955" s="1008"/>
      <c r="H955" s="1009"/>
      <c r="I955" s="1008"/>
      <c r="J955" s="1008"/>
      <c r="K955" s="1008"/>
      <c r="L955" s="1008"/>
      <c r="M955" s="977"/>
      <c r="N955" s="977"/>
      <c r="O955" s="977"/>
      <c r="P955" s="977"/>
      <c r="Q955" s="977"/>
      <c r="R955" s="977"/>
      <c r="S955" s="977"/>
      <c r="T955" s="977"/>
      <c r="U955" s="977"/>
      <c r="V955" s="977"/>
    </row>
    <row r="956" spans="1:22" ht="13.8">
      <c r="A956" s="977"/>
      <c r="B956" s="977"/>
      <c r="C956" s="977"/>
      <c r="D956" s="1008"/>
      <c r="E956" s="977"/>
      <c r="F956" s="977"/>
      <c r="G956" s="1008"/>
      <c r="H956" s="1009"/>
      <c r="I956" s="1008"/>
      <c r="J956" s="1008"/>
      <c r="K956" s="1008"/>
      <c r="L956" s="1008"/>
      <c r="M956" s="977"/>
      <c r="N956" s="977"/>
      <c r="O956" s="977"/>
      <c r="P956" s="977"/>
      <c r="Q956" s="977"/>
      <c r="R956" s="977"/>
      <c r="S956" s="977"/>
      <c r="T956" s="977"/>
      <c r="U956" s="977"/>
      <c r="V956" s="977"/>
    </row>
    <row r="957" spans="1:22" ht="13.8">
      <c r="A957" s="977"/>
      <c r="B957" s="977"/>
      <c r="C957" s="977"/>
      <c r="D957" s="1008"/>
      <c r="E957" s="977"/>
      <c r="F957" s="977"/>
      <c r="G957" s="1008"/>
      <c r="H957" s="1009"/>
      <c r="I957" s="1008"/>
      <c r="J957" s="1008"/>
      <c r="K957" s="1008"/>
      <c r="L957" s="1008"/>
      <c r="M957" s="977"/>
      <c r="N957" s="977"/>
      <c r="O957" s="977"/>
      <c r="P957" s="977"/>
      <c r="Q957" s="977"/>
      <c r="R957" s="977"/>
      <c r="S957" s="977"/>
      <c r="T957" s="977"/>
      <c r="U957" s="977"/>
      <c r="V957" s="977"/>
    </row>
    <row r="958" spans="1:22" ht="13.8">
      <c r="A958" s="977"/>
      <c r="B958" s="977"/>
      <c r="C958" s="977"/>
      <c r="D958" s="1008"/>
      <c r="E958" s="977"/>
      <c r="F958" s="977"/>
      <c r="G958" s="1008"/>
      <c r="H958" s="1009"/>
      <c r="I958" s="1008"/>
      <c r="J958" s="1008"/>
      <c r="K958" s="1008"/>
      <c r="L958" s="1008"/>
      <c r="M958" s="977"/>
      <c r="N958" s="977"/>
      <c r="O958" s="977"/>
      <c r="P958" s="977"/>
      <c r="Q958" s="977"/>
      <c r="R958" s="977"/>
      <c r="S958" s="977"/>
      <c r="T958" s="977"/>
      <c r="U958" s="977"/>
      <c r="V958" s="977"/>
    </row>
    <row r="959" spans="1:22" ht="13.8">
      <c r="A959" s="977"/>
      <c r="B959" s="977"/>
      <c r="C959" s="977"/>
      <c r="D959" s="1008"/>
      <c r="E959" s="977"/>
      <c r="F959" s="977"/>
      <c r="G959" s="1008"/>
      <c r="H959" s="1009"/>
      <c r="I959" s="1008"/>
      <c r="J959" s="1008"/>
      <c r="K959" s="1008"/>
      <c r="L959" s="1008"/>
      <c r="M959" s="977"/>
      <c r="N959" s="977"/>
      <c r="O959" s="977"/>
      <c r="P959" s="977"/>
      <c r="Q959" s="977"/>
      <c r="R959" s="977"/>
      <c r="S959" s="977"/>
      <c r="T959" s="977"/>
      <c r="U959" s="977"/>
      <c r="V959" s="977"/>
    </row>
    <row r="960" spans="1:22" ht="13.8">
      <c r="A960" s="977"/>
      <c r="B960" s="977"/>
      <c r="C960" s="977"/>
      <c r="D960" s="1008"/>
      <c r="E960" s="977"/>
      <c r="F960" s="977"/>
      <c r="G960" s="1008"/>
      <c r="H960" s="1009"/>
      <c r="I960" s="1008"/>
      <c r="J960" s="1008"/>
      <c r="K960" s="1008"/>
      <c r="L960" s="1008"/>
      <c r="M960" s="977"/>
      <c r="N960" s="977"/>
      <c r="O960" s="977"/>
      <c r="P960" s="977"/>
      <c r="Q960" s="977"/>
      <c r="R960" s="977"/>
      <c r="S960" s="977"/>
      <c r="T960" s="977"/>
      <c r="U960" s="977"/>
      <c r="V960" s="977"/>
    </row>
    <row r="961" spans="1:22" ht="13.8">
      <c r="A961" s="977"/>
      <c r="B961" s="977"/>
      <c r="C961" s="977"/>
      <c r="D961" s="1008"/>
      <c r="E961" s="977"/>
      <c r="F961" s="977"/>
      <c r="G961" s="1008"/>
      <c r="H961" s="1009"/>
      <c r="I961" s="1008"/>
      <c r="J961" s="1008"/>
      <c r="K961" s="1008"/>
      <c r="L961" s="1008"/>
      <c r="M961" s="977"/>
      <c r="N961" s="977"/>
      <c r="O961" s="977"/>
      <c r="P961" s="977"/>
      <c r="Q961" s="977"/>
      <c r="R961" s="977"/>
      <c r="S961" s="977"/>
      <c r="T961" s="977"/>
      <c r="U961" s="977"/>
      <c r="V961" s="977"/>
    </row>
    <row r="962" spans="1:22" ht="13.8">
      <c r="A962" s="977"/>
      <c r="B962" s="977"/>
      <c r="C962" s="977"/>
      <c r="D962" s="1008"/>
      <c r="E962" s="977"/>
      <c r="F962" s="977"/>
      <c r="G962" s="1008"/>
      <c r="H962" s="1009"/>
      <c r="I962" s="1008"/>
      <c r="J962" s="1008"/>
      <c r="K962" s="1008"/>
      <c r="L962" s="1008"/>
      <c r="M962" s="977"/>
      <c r="N962" s="977"/>
      <c r="O962" s="977"/>
      <c r="P962" s="977"/>
      <c r="Q962" s="977"/>
      <c r="R962" s="977"/>
      <c r="S962" s="977"/>
      <c r="T962" s="977"/>
      <c r="U962" s="977"/>
      <c r="V962" s="977"/>
    </row>
    <row r="963" spans="1:22" ht="13.8">
      <c r="A963" s="977"/>
      <c r="B963" s="977"/>
      <c r="C963" s="977"/>
      <c r="D963" s="1008"/>
      <c r="E963" s="977"/>
      <c r="F963" s="977"/>
      <c r="G963" s="1008"/>
      <c r="H963" s="1009"/>
      <c r="I963" s="1008"/>
      <c r="J963" s="1008"/>
      <c r="K963" s="1008"/>
      <c r="L963" s="1008"/>
      <c r="M963" s="977"/>
      <c r="N963" s="977"/>
      <c r="O963" s="977"/>
      <c r="P963" s="977"/>
      <c r="Q963" s="977"/>
      <c r="R963" s="977"/>
      <c r="S963" s="977"/>
      <c r="T963" s="977"/>
      <c r="U963" s="977"/>
      <c r="V963" s="977"/>
    </row>
    <row r="964" spans="1:22" ht="13.8">
      <c r="A964" s="977"/>
      <c r="B964" s="977"/>
      <c r="C964" s="977"/>
      <c r="D964" s="1008"/>
      <c r="E964" s="977"/>
      <c r="F964" s="977"/>
      <c r="G964" s="1008"/>
      <c r="H964" s="1009"/>
      <c r="I964" s="1008"/>
      <c r="J964" s="1008"/>
      <c r="K964" s="1008"/>
      <c r="L964" s="1008"/>
      <c r="M964" s="977"/>
      <c r="N964" s="977"/>
      <c r="O964" s="977"/>
      <c r="P964" s="977"/>
      <c r="Q964" s="977"/>
      <c r="R964" s="977"/>
      <c r="S964" s="977"/>
      <c r="T964" s="977"/>
      <c r="U964" s="977"/>
      <c r="V964" s="977"/>
    </row>
    <row r="965" spans="1:22" ht="13.8">
      <c r="A965" s="977"/>
      <c r="B965" s="977"/>
      <c r="C965" s="977"/>
      <c r="D965" s="1008"/>
      <c r="E965" s="977"/>
      <c r="F965" s="977"/>
      <c r="G965" s="1008"/>
      <c r="H965" s="1009"/>
      <c r="I965" s="1008"/>
      <c r="J965" s="1008"/>
      <c r="K965" s="1008"/>
      <c r="L965" s="1008"/>
      <c r="M965" s="977"/>
      <c r="N965" s="977"/>
      <c r="O965" s="977"/>
      <c r="P965" s="977"/>
      <c r="Q965" s="977"/>
      <c r="R965" s="977"/>
      <c r="S965" s="977"/>
      <c r="T965" s="977"/>
      <c r="U965" s="977"/>
      <c r="V965" s="977"/>
    </row>
    <row r="966" spans="1:22" ht="13.8">
      <c r="A966" s="977"/>
      <c r="B966" s="977"/>
      <c r="C966" s="977"/>
      <c r="D966" s="1008"/>
      <c r="E966" s="977"/>
      <c r="F966" s="977"/>
      <c r="G966" s="1008"/>
      <c r="H966" s="1009"/>
      <c r="I966" s="1008"/>
      <c r="J966" s="1008"/>
      <c r="K966" s="1008"/>
      <c r="L966" s="1008"/>
      <c r="M966" s="977"/>
      <c r="N966" s="977"/>
      <c r="O966" s="977"/>
      <c r="P966" s="977"/>
      <c r="Q966" s="977"/>
      <c r="R966" s="977"/>
      <c r="S966" s="977"/>
      <c r="T966" s="977"/>
      <c r="U966" s="977"/>
      <c r="V966" s="977"/>
    </row>
    <row r="967" spans="1:22" ht="13.8">
      <c r="A967" s="977"/>
      <c r="B967" s="977"/>
      <c r="C967" s="977"/>
      <c r="D967" s="1008"/>
      <c r="E967" s="977"/>
      <c r="F967" s="977"/>
      <c r="G967" s="1008"/>
      <c r="H967" s="1009"/>
      <c r="I967" s="1008"/>
      <c r="J967" s="1008"/>
      <c r="K967" s="1008"/>
      <c r="L967" s="1008"/>
      <c r="M967" s="977"/>
      <c r="N967" s="977"/>
      <c r="O967" s="977"/>
      <c r="P967" s="977"/>
      <c r="Q967" s="977"/>
      <c r="R967" s="977"/>
      <c r="S967" s="977"/>
      <c r="T967" s="977"/>
      <c r="U967" s="977"/>
      <c r="V967" s="977"/>
    </row>
    <row r="968" spans="1:22" ht="13.8">
      <c r="A968" s="977"/>
      <c r="B968" s="977"/>
      <c r="C968" s="977"/>
      <c r="D968" s="1008"/>
      <c r="E968" s="977"/>
      <c r="F968" s="977"/>
      <c r="G968" s="1008"/>
      <c r="H968" s="1009"/>
      <c r="I968" s="1008"/>
      <c r="J968" s="1008"/>
      <c r="K968" s="1008"/>
      <c r="L968" s="1008"/>
      <c r="M968" s="977"/>
      <c r="N968" s="977"/>
      <c r="O968" s="977"/>
      <c r="P968" s="977"/>
      <c r="Q968" s="977"/>
      <c r="R968" s="977"/>
      <c r="S968" s="977"/>
      <c r="T968" s="977"/>
      <c r="U968" s="977"/>
      <c r="V968" s="977"/>
    </row>
    <row r="969" spans="1:22" ht="13.8">
      <c r="A969" s="977"/>
      <c r="B969" s="977"/>
      <c r="C969" s="977"/>
      <c r="D969" s="1008"/>
      <c r="E969" s="977"/>
      <c r="F969" s="977"/>
      <c r="G969" s="1008"/>
      <c r="H969" s="1009"/>
      <c r="I969" s="1008"/>
      <c r="J969" s="1008"/>
      <c r="K969" s="1008"/>
      <c r="L969" s="1008"/>
      <c r="M969" s="977"/>
      <c r="N969" s="977"/>
      <c r="O969" s="977"/>
      <c r="P969" s="977"/>
      <c r="Q969" s="977"/>
      <c r="R969" s="977"/>
      <c r="S969" s="977"/>
      <c r="T969" s="977"/>
      <c r="U969" s="977"/>
      <c r="V969" s="977"/>
    </row>
    <row r="970" spans="1:22" ht="13.8">
      <c r="A970" s="977"/>
      <c r="B970" s="977"/>
      <c r="C970" s="977"/>
      <c r="D970" s="1008"/>
      <c r="E970" s="977"/>
      <c r="F970" s="977"/>
      <c r="G970" s="1008"/>
      <c r="H970" s="1009"/>
      <c r="I970" s="1008"/>
      <c r="J970" s="1008"/>
      <c r="K970" s="1008"/>
      <c r="L970" s="1008"/>
      <c r="M970" s="977"/>
      <c r="N970" s="977"/>
      <c r="O970" s="977"/>
      <c r="P970" s="977"/>
      <c r="Q970" s="977"/>
      <c r="R970" s="977"/>
      <c r="S970" s="977"/>
      <c r="T970" s="977"/>
      <c r="U970" s="977"/>
      <c r="V970" s="977"/>
    </row>
    <row r="971" spans="1:22" ht="13.8">
      <c r="A971" s="977"/>
      <c r="B971" s="977"/>
      <c r="C971" s="977"/>
      <c r="D971" s="1008"/>
      <c r="E971" s="977"/>
      <c r="F971" s="977"/>
      <c r="G971" s="1008"/>
      <c r="H971" s="1009"/>
      <c r="I971" s="1008"/>
      <c r="J971" s="1008"/>
      <c r="K971" s="1008"/>
      <c r="L971" s="1008"/>
      <c r="M971" s="977"/>
      <c r="N971" s="977"/>
      <c r="O971" s="977"/>
      <c r="P971" s="977"/>
      <c r="Q971" s="977"/>
      <c r="R971" s="977"/>
      <c r="S971" s="977"/>
      <c r="T971" s="977"/>
      <c r="U971" s="977"/>
      <c r="V971" s="977"/>
    </row>
    <row r="972" spans="1:22" ht="13.8">
      <c r="A972" s="977"/>
      <c r="B972" s="977"/>
      <c r="C972" s="977"/>
      <c r="D972" s="1008"/>
      <c r="E972" s="977"/>
      <c r="F972" s="977"/>
      <c r="G972" s="1008"/>
      <c r="H972" s="1009"/>
      <c r="I972" s="1008"/>
      <c r="J972" s="1008"/>
      <c r="K972" s="1008"/>
      <c r="L972" s="1008"/>
      <c r="M972" s="977"/>
      <c r="N972" s="977"/>
      <c r="O972" s="977"/>
      <c r="P972" s="977"/>
      <c r="Q972" s="977"/>
      <c r="R972" s="977"/>
      <c r="S972" s="977"/>
      <c r="T972" s="977"/>
      <c r="U972" s="977"/>
      <c r="V972" s="977"/>
    </row>
    <row r="973" spans="1:22" ht="13.8">
      <c r="A973" s="977"/>
      <c r="B973" s="977"/>
      <c r="C973" s="977"/>
      <c r="D973" s="1008"/>
      <c r="E973" s="977"/>
      <c r="F973" s="977"/>
      <c r="G973" s="1008"/>
      <c r="H973" s="1009"/>
      <c r="I973" s="1008"/>
      <c r="J973" s="1008"/>
      <c r="K973" s="1008"/>
      <c r="L973" s="1008"/>
      <c r="M973" s="977"/>
      <c r="N973" s="977"/>
      <c r="O973" s="977"/>
      <c r="P973" s="977"/>
      <c r="Q973" s="977"/>
      <c r="R973" s="977"/>
      <c r="S973" s="977"/>
      <c r="T973" s="977"/>
      <c r="U973" s="977"/>
      <c r="V973" s="977"/>
    </row>
    <row r="974" spans="1:22" ht="13.8">
      <c r="A974" s="977"/>
      <c r="B974" s="977"/>
      <c r="C974" s="977"/>
      <c r="D974" s="1008"/>
      <c r="E974" s="977"/>
      <c r="F974" s="977"/>
      <c r="G974" s="1008"/>
      <c r="H974" s="1009"/>
      <c r="I974" s="1008"/>
      <c r="J974" s="1008"/>
      <c r="K974" s="1008"/>
      <c r="L974" s="1008"/>
      <c r="M974" s="977"/>
      <c r="N974" s="977"/>
      <c r="O974" s="977"/>
      <c r="P974" s="977"/>
      <c r="Q974" s="977"/>
      <c r="R974" s="977"/>
      <c r="S974" s="977"/>
      <c r="T974" s="977"/>
      <c r="U974" s="977"/>
      <c r="V974" s="977"/>
    </row>
    <row r="975" spans="1:22" ht="13.8">
      <c r="A975" s="977"/>
      <c r="B975" s="977"/>
      <c r="C975" s="977"/>
      <c r="D975" s="1008"/>
      <c r="E975" s="977"/>
      <c r="F975" s="977"/>
      <c r="G975" s="1008"/>
      <c r="H975" s="1009"/>
      <c r="I975" s="1008"/>
      <c r="J975" s="1008"/>
      <c r="K975" s="1008"/>
      <c r="L975" s="1008"/>
      <c r="M975" s="977"/>
      <c r="N975" s="977"/>
      <c r="O975" s="977"/>
      <c r="P975" s="977"/>
      <c r="Q975" s="977"/>
      <c r="R975" s="977"/>
      <c r="S975" s="977"/>
      <c r="T975" s="977"/>
      <c r="U975" s="977"/>
      <c r="V975" s="977"/>
    </row>
    <row r="976" spans="1:22" ht="13.8">
      <c r="A976" s="977"/>
      <c r="B976" s="977"/>
      <c r="C976" s="977"/>
      <c r="D976" s="1008"/>
      <c r="E976" s="977"/>
      <c r="F976" s="977"/>
      <c r="G976" s="1008"/>
      <c r="H976" s="1009"/>
      <c r="I976" s="1008"/>
      <c r="J976" s="1008"/>
      <c r="K976" s="1008"/>
      <c r="L976" s="1008"/>
      <c r="M976" s="977"/>
      <c r="N976" s="977"/>
      <c r="O976" s="977"/>
      <c r="P976" s="977"/>
      <c r="Q976" s="977"/>
      <c r="R976" s="977"/>
      <c r="S976" s="977"/>
      <c r="T976" s="977"/>
      <c r="U976" s="977"/>
      <c r="V976" s="977"/>
    </row>
    <row r="977" spans="1:22" ht="13.8">
      <c r="A977" s="977"/>
      <c r="B977" s="977"/>
      <c r="C977" s="977"/>
      <c r="D977" s="1008"/>
      <c r="E977" s="977"/>
      <c r="F977" s="977"/>
      <c r="G977" s="1008"/>
      <c r="H977" s="1009"/>
      <c r="I977" s="1008"/>
      <c r="J977" s="1008"/>
      <c r="K977" s="1008"/>
      <c r="L977" s="1008"/>
      <c r="M977" s="977"/>
      <c r="N977" s="977"/>
      <c r="O977" s="977"/>
      <c r="P977" s="977"/>
      <c r="Q977" s="977"/>
      <c r="R977" s="977"/>
      <c r="S977" s="977"/>
      <c r="T977" s="977"/>
      <c r="U977" s="977"/>
      <c r="V977" s="977"/>
    </row>
    <row r="978" spans="1:22" ht="13.8">
      <c r="A978" s="977"/>
      <c r="B978" s="977"/>
      <c r="C978" s="977"/>
      <c r="D978" s="1008"/>
      <c r="E978" s="977"/>
      <c r="F978" s="977"/>
      <c r="G978" s="1008"/>
      <c r="H978" s="1009"/>
      <c r="I978" s="1008"/>
      <c r="J978" s="1008"/>
      <c r="K978" s="1008"/>
      <c r="L978" s="1008"/>
      <c r="M978" s="977"/>
      <c r="N978" s="977"/>
      <c r="O978" s="977"/>
      <c r="P978" s="977"/>
      <c r="Q978" s="977"/>
      <c r="R978" s="977"/>
      <c r="S978" s="977"/>
      <c r="T978" s="977"/>
      <c r="U978" s="977"/>
      <c r="V978" s="977"/>
    </row>
    <row r="979" spans="1:22" ht="13.8">
      <c r="A979" s="977"/>
      <c r="B979" s="977"/>
      <c r="C979" s="977"/>
      <c r="D979" s="1008"/>
      <c r="E979" s="977"/>
      <c r="F979" s="977"/>
      <c r="G979" s="1008"/>
      <c r="H979" s="1009"/>
      <c r="I979" s="1008"/>
      <c r="J979" s="1008"/>
      <c r="K979" s="1008"/>
      <c r="L979" s="1008"/>
      <c r="M979" s="977"/>
      <c r="N979" s="977"/>
      <c r="O979" s="977"/>
      <c r="P979" s="977"/>
      <c r="Q979" s="977"/>
      <c r="R979" s="977"/>
      <c r="S979" s="977"/>
      <c r="T979" s="977"/>
      <c r="U979" s="977"/>
      <c r="V979" s="977"/>
    </row>
    <row r="980" spans="1:22" ht="13.8">
      <c r="A980" s="977"/>
      <c r="B980" s="977"/>
      <c r="C980" s="977"/>
      <c r="D980" s="1008"/>
      <c r="E980" s="977"/>
      <c r="F980" s="977"/>
      <c r="G980" s="1008"/>
      <c r="H980" s="1009"/>
      <c r="I980" s="1008"/>
      <c r="J980" s="1008"/>
      <c r="K980" s="1008"/>
      <c r="L980" s="1008"/>
      <c r="M980" s="977"/>
      <c r="N980" s="977"/>
      <c r="O980" s="977"/>
      <c r="P980" s="977"/>
      <c r="Q980" s="977"/>
      <c r="R980" s="977"/>
      <c r="S980" s="977"/>
      <c r="T980" s="977"/>
      <c r="U980" s="977"/>
      <c r="V980" s="977"/>
    </row>
    <row r="981" spans="1:22" ht="13.8">
      <c r="A981" s="977"/>
      <c r="B981" s="977"/>
      <c r="C981" s="977"/>
      <c r="D981" s="1008"/>
      <c r="E981" s="977"/>
      <c r="F981" s="977"/>
      <c r="G981" s="1008"/>
      <c r="H981" s="1009"/>
      <c r="I981" s="1008"/>
      <c r="J981" s="1008"/>
      <c r="K981" s="1008"/>
      <c r="L981" s="1008"/>
      <c r="M981" s="977"/>
      <c r="N981" s="977"/>
      <c r="O981" s="977"/>
      <c r="P981" s="977"/>
      <c r="Q981" s="977"/>
      <c r="R981" s="977"/>
      <c r="S981" s="977"/>
      <c r="T981" s="977"/>
      <c r="U981" s="977"/>
      <c r="V981" s="977"/>
    </row>
    <row r="982" spans="1:22" ht="13.8">
      <c r="A982" s="977"/>
      <c r="B982" s="977"/>
      <c r="C982" s="977"/>
      <c r="D982" s="1008"/>
      <c r="E982" s="977"/>
      <c r="F982" s="977"/>
      <c r="G982" s="1008"/>
      <c r="H982" s="1009"/>
      <c r="I982" s="1008"/>
      <c r="J982" s="1008"/>
      <c r="K982" s="1008"/>
      <c r="L982" s="1008"/>
      <c r="M982" s="977"/>
      <c r="N982" s="977"/>
      <c r="O982" s="977"/>
      <c r="P982" s="977"/>
      <c r="Q982" s="977"/>
      <c r="R982" s="977"/>
      <c r="S982" s="977"/>
      <c r="T982" s="977"/>
      <c r="U982" s="977"/>
      <c r="V982" s="977"/>
    </row>
    <row r="983" spans="1:22" ht="13.8">
      <c r="A983" s="977"/>
      <c r="B983" s="977"/>
      <c r="C983" s="977"/>
      <c r="D983" s="1008"/>
      <c r="E983" s="977"/>
      <c r="F983" s="977"/>
      <c r="G983" s="1008"/>
      <c r="H983" s="1009"/>
      <c r="I983" s="1008"/>
      <c r="J983" s="1008"/>
      <c r="K983" s="1008"/>
      <c r="L983" s="1008"/>
      <c r="M983" s="977"/>
      <c r="N983" s="977"/>
      <c r="O983" s="977"/>
      <c r="P983" s="977"/>
      <c r="Q983" s="977"/>
      <c r="R983" s="977"/>
      <c r="S983" s="977"/>
      <c r="T983" s="977"/>
      <c r="U983" s="977"/>
      <c r="V983" s="977"/>
    </row>
    <row r="984" spans="1:22" ht="13.8">
      <c r="A984" s="977"/>
      <c r="B984" s="977"/>
      <c r="C984" s="977"/>
      <c r="D984" s="1008"/>
      <c r="E984" s="977"/>
      <c r="F984" s="977"/>
      <c r="G984" s="1008"/>
      <c r="H984" s="1009"/>
      <c r="I984" s="1008"/>
      <c r="J984" s="1008"/>
      <c r="K984" s="1008"/>
      <c r="L984" s="1008"/>
      <c r="M984" s="977"/>
      <c r="N984" s="977"/>
      <c r="O984" s="977"/>
      <c r="P984" s="977"/>
      <c r="Q984" s="977"/>
      <c r="R984" s="977"/>
      <c r="S984" s="977"/>
      <c r="T984" s="977"/>
      <c r="U984" s="977"/>
      <c r="V984" s="977"/>
    </row>
    <row r="985" spans="1:22" ht="13.8">
      <c r="A985" s="977"/>
      <c r="B985" s="977"/>
      <c r="C985" s="977"/>
      <c r="D985" s="1008"/>
      <c r="E985" s="977"/>
      <c r="F985" s="977"/>
      <c r="G985" s="1008"/>
      <c r="H985" s="1009"/>
      <c r="I985" s="1008"/>
      <c r="J985" s="1008"/>
      <c r="K985" s="1008"/>
      <c r="L985" s="1008"/>
      <c r="M985" s="977"/>
      <c r="N985" s="977"/>
      <c r="O985" s="977"/>
      <c r="P985" s="977"/>
      <c r="Q985" s="977"/>
      <c r="R985" s="977"/>
      <c r="S985" s="977"/>
      <c r="T985" s="977"/>
      <c r="U985" s="977"/>
      <c r="V985" s="977"/>
    </row>
    <row r="986" spans="1:22" ht="13.8">
      <c r="A986" s="977"/>
      <c r="B986" s="977"/>
      <c r="C986" s="977"/>
      <c r="D986" s="1008"/>
      <c r="E986" s="977"/>
      <c r="F986" s="977"/>
      <c r="G986" s="1008"/>
      <c r="H986" s="1009"/>
      <c r="I986" s="1008"/>
      <c r="J986" s="1008"/>
      <c r="K986" s="1008"/>
      <c r="L986" s="1008"/>
      <c r="M986" s="977"/>
      <c r="N986" s="977"/>
      <c r="O986" s="977"/>
      <c r="P986" s="977"/>
      <c r="Q986" s="977"/>
      <c r="R986" s="977"/>
      <c r="S986" s="977"/>
      <c r="T986" s="977"/>
      <c r="U986" s="977"/>
      <c r="V986" s="977"/>
    </row>
    <row r="987" spans="1:22" ht="13.8">
      <c r="A987" s="977"/>
      <c r="B987" s="977"/>
      <c r="C987" s="977"/>
      <c r="D987" s="1008"/>
      <c r="E987" s="977"/>
      <c r="F987" s="977"/>
      <c r="G987" s="1008"/>
      <c r="H987" s="1009"/>
      <c r="I987" s="1008"/>
      <c r="J987" s="1008"/>
      <c r="K987" s="1008"/>
      <c r="L987" s="1008"/>
      <c r="M987" s="977"/>
      <c r="N987" s="977"/>
      <c r="O987" s="977"/>
      <c r="P987" s="977"/>
      <c r="Q987" s="977"/>
      <c r="R987" s="977"/>
      <c r="S987" s="977"/>
      <c r="T987" s="977"/>
      <c r="U987" s="977"/>
      <c r="V987" s="977"/>
    </row>
    <row r="988" spans="1:22" ht="13.8">
      <c r="A988" s="977"/>
      <c r="B988" s="977"/>
      <c r="C988" s="977"/>
      <c r="D988" s="1008"/>
      <c r="E988" s="977"/>
      <c r="F988" s="977"/>
      <c r="G988" s="1008"/>
      <c r="H988" s="1009"/>
      <c r="I988" s="1008"/>
      <c r="J988" s="1008"/>
      <c r="K988" s="1008"/>
      <c r="L988" s="1008"/>
      <c r="M988" s="977"/>
      <c r="N988" s="977"/>
      <c r="O988" s="977"/>
      <c r="P988" s="977"/>
      <c r="Q988" s="977"/>
      <c r="R988" s="977"/>
      <c r="S988" s="977"/>
      <c r="T988" s="977"/>
      <c r="U988" s="977"/>
      <c r="V988" s="977"/>
    </row>
    <row r="989" spans="1:22" ht="13.8">
      <c r="A989" s="977"/>
      <c r="B989" s="977"/>
      <c r="C989" s="977"/>
      <c r="D989" s="1008"/>
      <c r="E989" s="977"/>
      <c r="F989" s="977"/>
      <c r="G989" s="1008"/>
      <c r="H989" s="1009"/>
      <c r="I989" s="1008"/>
      <c r="J989" s="1008"/>
      <c r="K989" s="1008"/>
      <c r="L989" s="1008"/>
      <c r="M989" s="977"/>
      <c r="N989" s="977"/>
      <c r="O989" s="977"/>
      <c r="P989" s="977"/>
      <c r="Q989" s="977"/>
      <c r="R989" s="977"/>
      <c r="S989" s="977"/>
      <c r="T989" s="977"/>
      <c r="U989" s="977"/>
      <c r="V989" s="977"/>
    </row>
    <row r="990" spans="1:22" ht="13.8">
      <c r="A990" s="977"/>
      <c r="B990" s="977"/>
      <c r="C990" s="977"/>
      <c r="D990" s="1008"/>
      <c r="E990" s="977"/>
      <c r="F990" s="977"/>
      <c r="G990" s="1008"/>
      <c r="H990" s="1009"/>
      <c r="I990" s="1008"/>
      <c r="J990" s="1008"/>
      <c r="K990" s="1008"/>
      <c r="L990" s="1008"/>
      <c r="M990" s="977"/>
      <c r="N990" s="977"/>
      <c r="O990" s="977"/>
      <c r="P990" s="977"/>
      <c r="Q990" s="977"/>
      <c r="R990" s="977"/>
      <c r="S990" s="977"/>
      <c r="T990" s="977"/>
      <c r="U990" s="977"/>
      <c r="V990" s="977"/>
    </row>
    <row r="991" spans="1:22" ht="13.8">
      <c r="A991" s="977"/>
      <c r="B991" s="977"/>
      <c r="C991" s="977"/>
      <c r="D991" s="1008"/>
      <c r="E991" s="977"/>
      <c r="F991" s="977"/>
      <c r="G991" s="1008"/>
      <c r="H991" s="1009"/>
      <c r="I991" s="1008"/>
      <c r="J991" s="1008"/>
      <c r="K991" s="1008"/>
      <c r="L991" s="1008"/>
      <c r="M991" s="977"/>
      <c r="N991" s="977"/>
      <c r="O991" s="977"/>
      <c r="P991" s="977"/>
      <c r="Q991" s="977"/>
      <c r="R991" s="977"/>
      <c r="S991" s="977"/>
      <c r="T991" s="977"/>
      <c r="U991" s="977"/>
      <c r="V991" s="977"/>
    </row>
    <row r="992" spans="1:22" ht="13.8">
      <c r="A992" s="977"/>
      <c r="B992" s="977"/>
      <c r="C992" s="977"/>
      <c r="D992" s="1008"/>
      <c r="E992" s="977"/>
      <c r="F992" s="977"/>
      <c r="G992" s="1008"/>
      <c r="H992" s="1009"/>
      <c r="I992" s="1008"/>
      <c r="J992" s="1008"/>
      <c r="K992" s="1008"/>
      <c r="L992" s="1008"/>
      <c r="M992" s="977"/>
      <c r="N992" s="977"/>
      <c r="O992" s="977"/>
      <c r="P992" s="977"/>
      <c r="Q992" s="977"/>
      <c r="R992" s="977"/>
      <c r="S992" s="977"/>
      <c r="T992" s="977"/>
      <c r="U992" s="977"/>
      <c r="V992" s="977"/>
    </row>
  </sheetData>
  <hyperlinks>
    <hyperlink ref="G2" r:id="rId1" xr:uid="{00000000-0004-0000-1E00-000000000000}"/>
    <hyperlink ref="J3" r:id="rId2" xr:uid="{00000000-0004-0000-1E00-000001000000}"/>
    <hyperlink ref="G4" r:id="rId3" xr:uid="{00000000-0004-0000-1E00-000002000000}"/>
    <hyperlink ref="I4" r:id="rId4" xr:uid="{00000000-0004-0000-1E00-000003000000}"/>
    <hyperlink ref="J4" r:id="rId5" xr:uid="{00000000-0004-0000-1E00-000004000000}"/>
    <hyperlink ref="G6" r:id="rId6" xr:uid="{00000000-0004-0000-1E00-000005000000}"/>
    <hyperlink ref="I6" r:id="rId7" xr:uid="{00000000-0004-0000-1E00-000006000000}"/>
    <hyperlink ref="I7" r:id="rId8" xr:uid="{00000000-0004-0000-1E00-000007000000}"/>
    <hyperlink ref="I8" r:id="rId9" xr:uid="{00000000-0004-0000-1E00-000008000000}"/>
    <hyperlink ref="G9" r:id="rId10" xr:uid="{00000000-0004-0000-1E00-000009000000}"/>
    <hyperlink ref="I9" r:id="rId11" xr:uid="{00000000-0004-0000-1E00-00000A000000}"/>
    <hyperlink ref="G12" r:id="rId12" xr:uid="{00000000-0004-0000-1E00-00000B000000}"/>
    <hyperlink ref="G13" r:id="rId13" xr:uid="{00000000-0004-0000-1E00-00000C000000}"/>
    <hyperlink ref="I13" r:id="rId14" xr:uid="{00000000-0004-0000-1E00-00000D000000}"/>
    <hyperlink ref="I14" r:id="rId15" xr:uid="{00000000-0004-0000-1E00-00000E000000}"/>
    <hyperlink ref="G15" r:id="rId16" xr:uid="{00000000-0004-0000-1E00-00000F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V995"/>
  <sheetViews>
    <sheetView workbookViewId="0"/>
  </sheetViews>
  <sheetFormatPr defaultColWidth="12.6640625" defaultRowHeight="15.75" customHeight="1"/>
  <cols>
    <col min="1" max="1" width="15.44140625" customWidth="1"/>
    <col min="2" max="2" width="12.21875" customWidth="1"/>
    <col min="4" max="4" width="20.33203125" customWidth="1"/>
    <col min="5" max="5" width="20.88671875" customWidth="1"/>
    <col min="6" max="6" width="15.77734375" customWidth="1"/>
    <col min="7" max="7" width="32.44140625" customWidth="1"/>
    <col min="8" max="8" width="34" customWidth="1"/>
    <col min="9" max="9" width="34.109375" customWidth="1"/>
    <col min="10" max="10" width="17.33203125" customWidth="1"/>
    <col min="11" max="11" width="22.44140625" customWidth="1"/>
    <col min="12" max="12" width="24" customWidth="1"/>
    <col min="13" max="13" width="20.77734375" customWidth="1"/>
  </cols>
  <sheetData>
    <row r="1" spans="1:22" ht="51.75" customHeight="1">
      <c r="A1" s="1040" t="s">
        <v>14</v>
      </c>
      <c r="B1" s="1040" t="s">
        <v>16</v>
      </c>
      <c r="C1" s="1040" t="s">
        <v>17</v>
      </c>
      <c r="D1" s="1041" t="s">
        <v>2</v>
      </c>
      <c r="E1" s="1040" t="s">
        <v>19</v>
      </c>
      <c r="F1" s="1040" t="s">
        <v>20</v>
      </c>
      <c r="G1" s="1040" t="s">
        <v>4</v>
      </c>
      <c r="H1" s="1041" t="s">
        <v>6631</v>
      </c>
      <c r="I1" s="1040" t="s">
        <v>27</v>
      </c>
      <c r="J1" s="1040" t="s">
        <v>6632</v>
      </c>
      <c r="K1" s="1040" t="s">
        <v>26</v>
      </c>
      <c r="L1" s="1041" t="s">
        <v>7157</v>
      </c>
      <c r="M1" s="1041" t="s">
        <v>1044</v>
      </c>
      <c r="N1" s="1042"/>
      <c r="O1" s="1042"/>
      <c r="P1" s="1042"/>
      <c r="Q1" s="1042"/>
      <c r="R1" s="1042"/>
      <c r="S1" s="1042"/>
      <c r="T1" s="1042"/>
      <c r="U1" s="1042"/>
      <c r="V1" s="1042"/>
    </row>
    <row r="2" spans="1:22" ht="51.75" customHeight="1">
      <c r="A2" s="1043">
        <v>45100</v>
      </c>
      <c r="B2" s="1044" t="s">
        <v>6634</v>
      </c>
      <c r="C2" s="1044" t="s">
        <v>113</v>
      </c>
      <c r="D2" s="1045" t="s">
        <v>6635</v>
      </c>
      <c r="E2" s="1046" t="s">
        <v>5926</v>
      </c>
      <c r="F2" s="1044">
        <v>9686625271</v>
      </c>
      <c r="G2" s="1044" t="s">
        <v>5927</v>
      </c>
      <c r="H2" s="1045" t="s">
        <v>6636</v>
      </c>
      <c r="I2" s="1047" t="s">
        <v>6637</v>
      </c>
      <c r="J2" s="1047" t="s">
        <v>6638</v>
      </c>
      <c r="K2" s="1044" t="s">
        <v>6639</v>
      </c>
      <c r="L2" s="1045" t="s">
        <v>439</v>
      </c>
      <c r="M2" s="1048"/>
      <c r="N2" s="657"/>
      <c r="O2" s="657"/>
      <c r="P2" s="657"/>
      <c r="Q2" s="657"/>
      <c r="R2" s="657"/>
      <c r="S2" s="657"/>
      <c r="T2" s="657"/>
      <c r="U2" s="657"/>
      <c r="V2" s="657"/>
    </row>
    <row r="3" spans="1:22" ht="51.75" customHeight="1">
      <c r="A3" s="1043">
        <v>45139</v>
      </c>
      <c r="B3" s="1049" t="s">
        <v>6717</v>
      </c>
      <c r="C3" s="1044" t="s">
        <v>113</v>
      </c>
      <c r="D3" s="1045" t="s">
        <v>6640</v>
      </c>
      <c r="E3" s="1046" t="s">
        <v>6641</v>
      </c>
      <c r="F3" s="1044">
        <v>9974659501</v>
      </c>
      <c r="G3" s="1044" t="s">
        <v>5883</v>
      </c>
      <c r="H3" s="1045" t="s">
        <v>6642</v>
      </c>
      <c r="I3" s="1047" t="s">
        <v>6643</v>
      </c>
      <c r="J3" s="1047" t="s">
        <v>6644</v>
      </c>
      <c r="K3" s="1047" t="s">
        <v>6645</v>
      </c>
      <c r="L3" s="1045"/>
      <c r="M3" s="1048"/>
      <c r="N3" s="657"/>
      <c r="O3" s="657"/>
      <c r="P3" s="657"/>
      <c r="Q3" s="657"/>
      <c r="R3" s="657"/>
      <c r="S3" s="657"/>
      <c r="T3" s="657"/>
      <c r="U3" s="657"/>
      <c r="V3" s="657"/>
    </row>
    <row r="4" spans="1:22" ht="51.75" customHeight="1">
      <c r="A4" s="1043">
        <v>45143</v>
      </c>
      <c r="B4" s="1049" t="s">
        <v>314</v>
      </c>
      <c r="C4" s="1044" t="s">
        <v>113</v>
      </c>
      <c r="D4" s="1045" t="s">
        <v>6653</v>
      </c>
      <c r="E4" s="1046" t="s">
        <v>5875</v>
      </c>
      <c r="F4" s="1044">
        <v>9174601866</v>
      </c>
      <c r="G4" s="1044" t="s">
        <v>6654</v>
      </c>
      <c r="H4" s="1045" t="s">
        <v>6655</v>
      </c>
      <c r="I4" s="1047" t="s">
        <v>6656</v>
      </c>
      <c r="J4" s="1047" t="s">
        <v>6657</v>
      </c>
      <c r="K4" s="1047" t="s">
        <v>6658</v>
      </c>
      <c r="L4" s="1045" t="s">
        <v>6659</v>
      </c>
      <c r="M4" s="1048" t="s">
        <v>6371</v>
      </c>
      <c r="N4" s="657"/>
      <c r="O4" s="657"/>
      <c r="P4" s="657"/>
      <c r="Q4" s="657"/>
      <c r="R4" s="657"/>
      <c r="S4" s="657"/>
      <c r="T4" s="657"/>
      <c r="U4" s="657"/>
      <c r="V4" s="657"/>
    </row>
    <row r="5" spans="1:22" ht="51.75" customHeight="1">
      <c r="A5" s="1043">
        <v>45146</v>
      </c>
      <c r="B5" s="1049" t="s">
        <v>314</v>
      </c>
      <c r="C5" s="1044" t="s">
        <v>113</v>
      </c>
      <c r="D5" s="1045" t="s">
        <v>6660</v>
      </c>
      <c r="E5" s="1044" t="s">
        <v>6661</v>
      </c>
      <c r="F5" s="1044">
        <v>9925139193</v>
      </c>
      <c r="G5" s="1046" t="s">
        <v>5874</v>
      </c>
      <c r="H5" s="1045" t="s">
        <v>6662</v>
      </c>
      <c r="I5" s="1050"/>
      <c r="J5" s="1050"/>
      <c r="K5" s="1050"/>
      <c r="L5" s="1045"/>
      <c r="M5" s="1048"/>
      <c r="N5" s="657"/>
      <c r="O5" s="657"/>
      <c r="P5" s="657"/>
      <c r="Q5" s="657"/>
      <c r="R5" s="657"/>
      <c r="S5" s="657"/>
      <c r="T5" s="657"/>
      <c r="U5" s="657"/>
      <c r="V5" s="657"/>
    </row>
    <row r="6" spans="1:22" ht="51.75" customHeight="1">
      <c r="A6" s="1043">
        <v>45175</v>
      </c>
      <c r="B6" s="1049" t="s">
        <v>314</v>
      </c>
      <c r="C6" s="1044" t="s">
        <v>113</v>
      </c>
      <c r="D6" s="1045" t="s">
        <v>6677</v>
      </c>
      <c r="E6" s="1046" t="s">
        <v>6678</v>
      </c>
      <c r="F6" s="1051" t="s">
        <v>6679</v>
      </c>
      <c r="G6" s="1044" t="s">
        <v>5840</v>
      </c>
      <c r="H6" s="1045" t="s">
        <v>6680</v>
      </c>
      <c r="I6" s="1050"/>
      <c r="J6" s="1047" t="s">
        <v>6681</v>
      </c>
      <c r="K6" s="1047" t="s">
        <v>6682</v>
      </c>
      <c r="L6" s="1045"/>
      <c r="M6" s="1048"/>
      <c r="N6" s="657"/>
      <c r="O6" s="657"/>
      <c r="P6" s="657"/>
      <c r="Q6" s="657"/>
      <c r="R6" s="657"/>
      <c r="S6" s="657"/>
      <c r="T6" s="657"/>
      <c r="U6" s="657"/>
      <c r="V6" s="657"/>
    </row>
    <row r="7" spans="1:22" ht="51.75" customHeight="1">
      <c r="A7" s="1043">
        <v>45196</v>
      </c>
      <c r="B7" s="1049" t="s">
        <v>314</v>
      </c>
      <c r="C7" s="1044"/>
      <c r="D7" s="1045"/>
      <c r="E7" s="1046" t="s">
        <v>6683</v>
      </c>
      <c r="F7" s="1051">
        <v>9.4222216899096805E+19</v>
      </c>
      <c r="G7" s="1044" t="s">
        <v>5957</v>
      </c>
      <c r="H7" s="1045" t="s">
        <v>6684</v>
      </c>
      <c r="I7" s="1047" t="s">
        <v>6685</v>
      </c>
      <c r="J7" s="1047" t="s">
        <v>6686</v>
      </c>
      <c r="K7" s="1047" t="s">
        <v>6687</v>
      </c>
      <c r="L7" s="1045"/>
      <c r="M7" s="1048"/>
      <c r="N7" s="657"/>
      <c r="O7" s="657"/>
      <c r="P7" s="657"/>
      <c r="Q7" s="657"/>
      <c r="R7" s="657"/>
      <c r="S7" s="657"/>
      <c r="T7" s="657"/>
      <c r="U7" s="657"/>
      <c r="V7" s="657"/>
    </row>
    <row r="8" spans="1:22" ht="51.75" customHeight="1">
      <c r="A8" s="1043">
        <v>45214</v>
      </c>
      <c r="B8" s="1049" t="s">
        <v>314</v>
      </c>
      <c r="C8" s="1044" t="s">
        <v>113</v>
      </c>
      <c r="D8" s="1045" t="s">
        <v>6692</v>
      </c>
      <c r="E8" s="1046" t="s">
        <v>5819</v>
      </c>
      <c r="F8" s="1044">
        <v>8696888388</v>
      </c>
      <c r="G8" s="1044" t="s">
        <v>5820</v>
      </c>
      <c r="H8" s="1045" t="s">
        <v>6693</v>
      </c>
      <c r="I8" s="1047" t="s">
        <v>6694</v>
      </c>
      <c r="J8" s="1047" t="s">
        <v>6695</v>
      </c>
      <c r="K8" s="1047" t="s">
        <v>6696</v>
      </c>
      <c r="L8" s="1045"/>
      <c r="M8" s="1048"/>
      <c r="N8" s="657"/>
      <c r="O8" s="657"/>
      <c r="P8" s="657"/>
      <c r="Q8" s="657"/>
      <c r="R8" s="657"/>
      <c r="S8" s="657"/>
      <c r="T8" s="657"/>
      <c r="U8" s="657"/>
      <c r="V8" s="657"/>
    </row>
    <row r="9" spans="1:22" ht="51.75" customHeight="1">
      <c r="A9" s="1043">
        <v>45222</v>
      </c>
      <c r="B9" s="1049" t="s">
        <v>314</v>
      </c>
      <c r="C9" s="1044" t="s">
        <v>113</v>
      </c>
      <c r="D9" s="1045" t="s">
        <v>6707</v>
      </c>
      <c r="E9" s="1046" t="s">
        <v>6708</v>
      </c>
      <c r="F9" s="1044" t="s">
        <v>5792</v>
      </c>
      <c r="G9" s="1044" t="s">
        <v>5793</v>
      </c>
      <c r="H9" s="1045" t="s">
        <v>6709</v>
      </c>
      <c r="I9" s="1047" t="s">
        <v>6710</v>
      </c>
      <c r="J9" s="1047" t="s">
        <v>5793</v>
      </c>
      <c r="K9" s="1047" t="s">
        <v>6711</v>
      </c>
      <c r="L9" s="1045" t="s">
        <v>324</v>
      </c>
      <c r="M9" s="1052" t="s">
        <v>6712</v>
      </c>
      <c r="N9" s="657"/>
      <c r="O9" s="657"/>
      <c r="P9" s="657"/>
      <c r="Q9" s="657"/>
      <c r="R9" s="657"/>
      <c r="S9" s="657"/>
      <c r="T9" s="657"/>
      <c r="U9" s="657"/>
      <c r="V9" s="657"/>
    </row>
    <row r="10" spans="1:22" ht="51.75" customHeight="1">
      <c r="A10" s="1043">
        <v>45225</v>
      </c>
      <c r="B10" s="1049" t="s">
        <v>6717</v>
      </c>
      <c r="C10" s="1044" t="s">
        <v>6646</v>
      </c>
      <c r="D10" s="1048" t="s">
        <v>6718</v>
      </c>
      <c r="E10" s="1046" t="s">
        <v>5784</v>
      </c>
      <c r="F10" s="1044">
        <v>8728012211</v>
      </c>
      <c r="G10" s="1044" t="s">
        <v>5785</v>
      </c>
      <c r="H10" s="1045" t="s">
        <v>6719</v>
      </c>
      <c r="I10" s="1047" t="s">
        <v>6720</v>
      </c>
      <c r="J10" s="1047" t="s">
        <v>6721</v>
      </c>
      <c r="K10" s="1047" t="s">
        <v>6722</v>
      </c>
      <c r="L10" s="1048"/>
      <c r="M10" s="1048"/>
      <c r="N10" s="657"/>
      <c r="O10" s="657"/>
      <c r="P10" s="657"/>
      <c r="Q10" s="657"/>
      <c r="R10" s="657"/>
      <c r="S10" s="657"/>
      <c r="T10" s="657"/>
      <c r="U10" s="657"/>
      <c r="V10" s="657"/>
    </row>
    <row r="11" spans="1:22" ht="51.75" customHeight="1">
      <c r="A11" s="1053">
        <v>45226</v>
      </c>
      <c r="B11" s="1049" t="s">
        <v>314</v>
      </c>
      <c r="C11" s="1046" t="s">
        <v>113</v>
      </c>
      <c r="D11" s="1054"/>
      <c r="E11" s="1046" t="s">
        <v>6724</v>
      </c>
      <c r="F11" s="1046">
        <v>9825592888</v>
      </c>
      <c r="G11" s="1055" t="s">
        <v>6725</v>
      </c>
      <c r="H11" s="1054" t="s">
        <v>6726</v>
      </c>
      <c r="I11" s="1056" t="s">
        <v>6727</v>
      </c>
      <c r="J11" s="1056" t="s">
        <v>6728</v>
      </c>
      <c r="K11" s="1056" t="s">
        <v>6729</v>
      </c>
      <c r="L11" s="1054" t="s">
        <v>324</v>
      </c>
      <c r="M11" s="1057"/>
      <c r="N11" s="657"/>
      <c r="O11" s="657"/>
      <c r="P11" s="657"/>
      <c r="Q11" s="657"/>
      <c r="R11" s="657"/>
      <c r="S11" s="657"/>
      <c r="T11" s="657"/>
      <c r="U11" s="657"/>
      <c r="V11" s="657"/>
    </row>
    <row r="12" spans="1:22" ht="51.75" customHeight="1">
      <c r="A12" s="1043">
        <v>45255</v>
      </c>
      <c r="B12" s="1044" t="s">
        <v>6634</v>
      </c>
      <c r="C12" s="1044" t="s">
        <v>113</v>
      </c>
      <c r="D12" s="1045" t="s">
        <v>6730</v>
      </c>
      <c r="E12" s="1046" t="s">
        <v>6731</v>
      </c>
      <c r="F12" s="1044">
        <v>9027611530</v>
      </c>
      <c r="G12" s="1044" t="s">
        <v>6732</v>
      </c>
      <c r="H12" s="1045" t="s">
        <v>6733</v>
      </c>
      <c r="I12" s="1050"/>
      <c r="J12" s="1050"/>
      <c r="K12" s="1050"/>
      <c r="L12" s="1045" t="s">
        <v>6734</v>
      </c>
      <c r="M12" s="1048"/>
      <c r="N12" s="657"/>
      <c r="O12" s="657"/>
      <c r="P12" s="657"/>
      <c r="Q12" s="657"/>
      <c r="R12" s="657"/>
      <c r="S12" s="657"/>
      <c r="T12" s="657"/>
      <c r="U12" s="657"/>
      <c r="V12" s="657"/>
    </row>
    <row r="13" spans="1:22" ht="51.75" customHeight="1">
      <c r="A13" s="1043">
        <v>45256</v>
      </c>
      <c r="B13" s="1049" t="s">
        <v>314</v>
      </c>
      <c r="C13" s="1044" t="s">
        <v>113</v>
      </c>
      <c r="D13" s="1045" t="s">
        <v>6735</v>
      </c>
      <c r="E13" s="1046" t="s">
        <v>5758</v>
      </c>
      <c r="F13" s="1044">
        <v>8368635106</v>
      </c>
      <c r="G13" s="1044" t="s">
        <v>5759</v>
      </c>
      <c r="H13" s="1045" t="s">
        <v>6736</v>
      </c>
      <c r="I13" s="1047" t="s">
        <v>6737</v>
      </c>
      <c r="J13" s="1050"/>
      <c r="K13" s="1050"/>
      <c r="L13" s="1045" t="s">
        <v>6734</v>
      </c>
      <c r="M13" s="1048"/>
      <c r="N13" s="657"/>
      <c r="O13" s="657"/>
      <c r="P13" s="657"/>
      <c r="Q13" s="657"/>
      <c r="R13" s="657"/>
      <c r="S13" s="657"/>
      <c r="T13" s="657"/>
      <c r="U13" s="657"/>
      <c r="V13" s="657"/>
    </row>
    <row r="14" spans="1:22" ht="51.75" customHeight="1">
      <c r="A14" s="1043">
        <v>45259</v>
      </c>
      <c r="B14" s="1044" t="s">
        <v>6634</v>
      </c>
      <c r="C14" s="1044" t="s">
        <v>113</v>
      </c>
      <c r="D14" s="1045" t="s">
        <v>6738</v>
      </c>
      <c r="E14" s="1046" t="s">
        <v>6739</v>
      </c>
      <c r="F14" s="1044">
        <v>7895555334</v>
      </c>
      <c r="G14" s="1044" t="s">
        <v>5756</v>
      </c>
      <c r="H14" s="1045" t="s">
        <v>6736</v>
      </c>
      <c r="I14" s="1047" t="s">
        <v>6740</v>
      </c>
      <c r="J14" s="1047" t="s">
        <v>5756</v>
      </c>
      <c r="K14" s="1047" t="s">
        <v>6741</v>
      </c>
      <c r="L14" s="1045" t="s">
        <v>6742</v>
      </c>
      <c r="M14" s="1048"/>
      <c r="N14" s="657"/>
      <c r="O14" s="657"/>
      <c r="P14" s="657"/>
      <c r="Q14" s="657"/>
      <c r="R14" s="657"/>
      <c r="S14" s="657"/>
      <c r="T14" s="657"/>
      <c r="U14" s="657"/>
      <c r="V14" s="657"/>
    </row>
    <row r="15" spans="1:22" ht="51.75" customHeight="1">
      <c r="A15" s="1043">
        <v>45260</v>
      </c>
      <c r="B15" s="1049" t="s">
        <v>314</v>
      </c>
      <c r="C15" s="1044" t="s">
        <v>113</v>
      </c>
      <c r="D15" s="1045" t="s">
        <v>6750</v>
      </c>
      <c r="E15" s="1046" t="s">
        <v>5750</v>
      </c>
      <c r="F15" s="1044">
        <v>8882127153</v>
      </c>
      <c r="G15" s="1044" t="s">
        <v>5751</v>
      </c>
      <c r="H15" s="1045" t="s">
        <v>6751</v>
      </c>
      <c r="I15" s="1047" t="s">
        <v>6752</v>
      </c>
      <c r="J15" s="1047" t="s">
        <v>6753</v>
      </c>
      <c r="K15" s="1047" t="s">
        <v>6754</v>
      </c>
      <c r="L15" s="1045" t="s">
        <v>6755</v>
      </c>
      <c r="M15" s="1048" t="s">
        <v>6756</v>
      </c>
      <c r="N15" s="657"/>
      <c r="O15" s="657"/>
      <c r="P15" s="657"/>
      <c r="Q15" s="657"/>
      <c r="R15" s="657"/>
      <c r="S15" s="657"/>
      <c r="T15" s="657"/>
      <c r="U15" s="657"/>
      <c r="V15" s="657"/>
    </row>
    <row r="16" spans="1:22" ht="51.75" customHeight="1">
      <c r="A16" s="1043">
        <v>45265</v>
      </c>
      <c r="B16" s="1044" t="s">
        <v>6634</v>
      </c>
      <c r="C16" s="1044" t="s">
        <v>113</v>
      </c>
      <c r="D16" s="1045" t="s">
        <v>6761</v>
      </c>
      <c r="E16" s="1046" t="s">
        <v>6762</v>
      </c>
      <c r="F16" s="1044">
        <v>9427483111</v>
      </c>
      <c r="G16" s="1044" t="s">
        <v>5745</v>
      </c>
      <c r="H16" s="1045"/>
      <c r="I16" s="1050"/>
      <c r="J16" s="1047" t="s">
        <v>6763</v>
      </c>
      <c r="K16" s="1047" t="s">
        <v>6912</v>
      </c>
      <c r="L16" s="1045"/>
      <c r="M16" s="1048"/>
      <c r="N16" s="657"/>
      <c r="O16" s="657"/>
      <c r="P16" s="657"/>
      <c r="Q16" s="657"/>
      <c r="R16" s="657"/>
      <c r="S16" s="657"/>
      <c r="T16" s="657"/>
      <c r="U16" s="657"/>
      <c r="V16" s="657"/>
    </row>
    <row r="17" spans="1:22" ht="51.75" customHeight="1">
      <c r="A17" s="1043">
        <v>45265</v>
      </c>
      <c r="B17" s="1049" t="s">
        <v>6717</v>
      </c>
      <c r="C17" s="1044" t="s">
        <v>113</v>
      </c>
      <c r="D17" s="1045" t="s">
        <v>6764</v>
      </c>
      <c r="E17" s="1046" t="s">
        <v>5741</v>
      </c>
      <c r="F17" s="1044">
        <v>9721933331</v>
      </c>
      <c r="G17" s="1044" t="s">
        <v>6765</v>
      </c>
      <c r="H17" s="1045" t="s">
        <v>6766</v>
      </c>
      <c r="I17" s="1047" t="s">
        <v>6767</v>
      </c>
      <c r="J17" s="1050"/>
      <c r="K17" s="1050"/>
      <c r="L17" s="1045"/>
      <c r="M17" s="1048" t="s">
        <v>6768</v>
      </c>
      <c r="N17" s="657"/>
      <c r="O17" s="657"/>
      <c r="P17" s="657"/>
      <c r="Q17" s="657"/>
      <c r="R17" s="657"/>
      <c r="S17" s="657"/>
      <c r="T17" s="657"/>
      <c r="U17" s="657"/>
      <c r="V17" s="657"/>
    </row>
    <row r="18" spans="1:22" ht="51.75" customHeight="1">
      <c r="A18" s="1043">
        <v>45267</v>
      </c>
      <c r="B18" s="1049" t="s">
        <v>6634</v>
      </c>
      <c r="C18" s="1044" t="s">
        <v>113</v>
      </c>
      <c r="D18" s="1045" t="s">
        <v>5738</v>
      </c>
      <c r="E18" s="1046" t="s">
        <v>6769</v>
      </c>
      <c r="F18" s="1044">
        <v>7804018499</v>
      </c>
      <c r="G18" s="1044" t="s">
        <v>5739</v>
      </c>
      <c r="H18" s="1045" t="s">
        <v>6770</v>
      </c>
      <c r="I18" s="1047" t="s">
        <v>6771</v>
      </c>
      <c r="J18" s="1047" t="s">
        <v>5739</v>
      </c>
      <c r="K18" s="1047" t="s">
        <v>6772</v>
      </c>
      <c r="L18" s="1045" t="s">
        <v>6773</v>
      </c>
      <c r="M18" s="1048"/>
      <c r="N18" s="657"/>
      <c r="O18" s="657"/>
      <c r="P18" s="657"/>
      <c r="Q18" s="657"/>
      <c r="R18" s="657"/>
      <c r="S18" s="657"/>
      <c r="T18" s="657"/>
      <c r="U18" s="657"/>
      <c r="V18" s="657"/>
    </row>
    <row r="19" spans="1:22" ht="51.75" customHeight="1">
      <c r="A19" s="1043">
        <v>45271</v>
      </c>
      <c r="B19" s="1049" t="s">
        <v>314</v>
      </c>
      <c r="C19" s="1044" t="s">
        <v>113</v>
      </c>
      <c r="D19" s="1045" t="s">
        <v>6774</v>
      </c>
      <c r="E19" s="1046" t="s">
        <v>5735</v>
      </c>
      <c r="F19" s="1044">
        <v>9415101814</v>
      </c>
      <c r="G19" s="1044" t="s">
        <v>5736</v>
      </c>
      <c r="H19" s="1045" t="s">
        <v>6775</v>
      </c>
      <c r="I19" s="1047" t="s">
        <v>6776</v>
      </c>
      <c r="J19" s="1050"/>
      <c r="K19" s="1050"/>
      <c r="L19" s="1045"/>
      <c r="M19" s="1048"/>
      <c r="N19" s="657"/>
      <c r="O19" s="657"/>
      <c r="P19" s="657"/>
      <c r="Q19" s="657"/>
      <c r="R19" s="657"/>
      <c r="S19" s="657"/>
      <c r="T19" s="657"/>
      <c r="U19" s="657"/>
      <c r="V19" s="657"/>
    </row>
    <row r="20" spans="1:22" ht="51.75" customHeight="1">
      <c r="A20" s="1043">
        <v>45276</v>
      </c>
      <c r="B20" s="1049" t="s">
        <v>6634</v>
      </c>
      <c r="C20" s="1044" t="s">
        <v>113</v>
      </c>
      <c r="D20" s="1045" t="s">
        <v>6777</v>
      </c>
      <c r="E20" s="1046" t="s">
        <v>5728</v>
      </c>
      <c r="F20" s="1044">
        <v>9723457648</v>
      </c>
      <c r="G20" s="1044" t="s">
        <v>5729</v>
      </c>
      <c r="H20" s="1045" t="s">
        <v>6778</v>
      </c>
      <c r="I20" s="1047" t="s">
        <v>6779</v>
      </c>
      <c r="J20" s="1050"/>
      <c r="K20" s="1050"/>
      <c r="L20" s="1045"/>
      <c r="M20" s="1048"/>
      <c r="N20" s="657"/>
      <c r="O20" s="657"/>
      <c r="P20" s="657"/>
      <c r="Q20" s="657"/>
      <c r="R20" s="657"/>
      <c r="S20" s="657"/>
      <c r="T20" s="657"/>
      <c r="U20" s="657"/>
      <c r="V20" s="657"/>
    </row>
    <row r="21" spans="1:22" ht="51.75" customHeight="1">
      <c r="A21" s="1043">
        <v>45279</v>
      </c>
      <c r="B21" s="1049" t="s">
        <v>314</v>
      </c>
      <c r="C21" s="1044" t="s">
        <v>113</v>
      </c>
      <c r="D21" s="1045" t="s">
        <v>6780</v>
      </c>
      <c r="E21" s="1046" t="s">
        <v>5765</v>
      </c>
      <c r="F21" s="1044" t="s">
        <v>5766</v>
      </c>
      <c r="G21" s="1044" t="s">
        <v>5767</v>
      </c>
      <c r="H21" s="1045"/>
      <c r="I21" s="1047" t="s">
        <v>6781</v>
      </c>
      <c r="J21" s="1050"/>
      <c r="K21" s="1050"/>
      <c r="L21" s="1045"/>
      <c r="M21" s="1048"/>
      <c r="N21" s="657"/>
      <c r="O21" s="657"/>
      <c r="P21" s="657"/>
      <c r="Q21" s="657"/>
      <c r="R21" s="657"/>
      <c r="S21" s="657"/>
      <c r="T21" s="657"/>
      <c r="U21" s="657"/>
      <c r="V21" s="657"/>
    </row>
    <row r="22" spans="1:22" ht="51.75" customHeight="1">
      <c r="A22" s="1043">
        <v>45283</v>
      </c>
      <c r="B22" s="1049" t="s">
        <v>6634</v>
      </c>
      <c r="C22" s="1044" t="s">
        <v>113</v>
      </c>
      <c r="D22" s="1045" t="s">
        <v>6782</v>
      </c>
      <c r="E22" s="1046" t="s">
        <v>5722</v>
      </c>
      <c r="F22" s="1044">
        <v>7487018665</v>
      </c>
      <c r="G22" s="1044" t="s">
        <v>5723</v>
      </c>
      <c r="H22" s="1045" t="s">
        <v>6783</v>
      </c>
      <c r="I22" s="1047" t="s">
        <v>6784</v>
      </c>
      <c r="J22" s="1050"/>
      <c r="K22" s="1050"/>
      <c r="L22" s="1045"/>
      <c r="M22" s="1048"/>
      <c r="N22" s="657"/>
      <c r="O22" s="657"/>
      <c r="P22" s="657"/>
      <c r="Q22" s="657"/>
      <c r="R22" s="657"/>
      <c r="S22" s="657"/>
      <c r="T22" s="657"/>
      <c r="U22" s="657"/>
      <c r="V22" s="657"/>
    </row>
    <row r="23" spans="1:22" ht="51.75" customHeight="1">
      <c r="A23" s="1043">
        <v>45306</v>
      </c>
      <c r="B23" s="1049" t="s">
        <v>6634</v>
      </c>
      <c r="C23" s="1044" t="s">
        <v>113</v>
      </c>
      <c r="D23" s="1045" t="s">
        <v>6785</v>
      </c>
      <c r="E23" s="1046" t="s">
        <v>5719</v>
      </c>
      <c r="F23" s="1044">
        <v>9145646171</v>
      </c>
      <c r="G23" s="1044" t="s">
        <v>5720</v>
      </c>
      <c r="H23" s="1045" t="s">
        <v>6786</v>
      </c>
      <c r="I23" s="1050"/>
      <c r="J23" s="1050"/>
      <c r="K23" s="1050"/>
      <c r="L23" s="1045"/>
      <c r="M23" s="1048"/>
      <c r="N23" s="657"/>
      <c r="O23" s="657"/>
      <c r="P23" s="657"/>
      <c r="Q23" s="657"/>
      <c r="R23" s="657"/>
      <c r="S23" s="657"/>
      <c r="T23" s="657"/>
      <c r="U23" s="657"/>
      <c r="V23" s="657"/>
    </row>
    <row r="24" spans="1:22" ht="51.75" customHeight="1">
      <c r="A24" s="1043">
        <v>45288</v>
      </c>
      <c r="B24" s="1049" t="s">
        <v>314</v>
      </c>
      <c r="C24" s="1044" t="s">
        <v>113</v>
      </c>
      <c r="D24" s="1045" t="s">
        <v>6787</v>
      </c>
      <c r="E24" s="1046" t="s">
        <v>5715</v>
      </c>
      <c r="F24" s="1044" t="s">
        <v>6246</v>
      </c>
      <c r="G24" s="1044" t="s">
        <v>5717</v>
      </c>
      <c r="H24" s="1045" t="s">
        <v>6788</v>
      </c>
      <c r="I24" s="1047" t="s">
        <v>6789</v>
      </c>
      <c r="J24" s="1050"/>
      <c r="K24" s="1050"/>
      <c r="L24" s="1045"/>
      <c r="M24" s="1048"/>
      <c r="N24" s="657"/>
      <c r="O24" s="657"/>
      <c r="P24" s="657"/>
      <c r="Q24" s="657"/>
      <c r="R24" s="657"/>
      <c r="S24" s="657"/>
      <c r="T24" s="657"/>
      <c r="U24" s="657"/>
      <c r="V24" s="657"/>
    </row>
    <row r="25" spans="1:22" ht="51.75" customHeight="1">
      <c r="A25" s="1043">
        <v>45290</v>
      </c>
      <c r="B25" s="1049" t="s">
        <v>6634</v>
      </c>
      <c r="C25" s="1044" t="s">
        <v>113</v>
      </c>
      <c r="D25" s="1045" t="s">
        <v>6790</v>
      </c>
      <c r="E25" s="1046" t="s">
        <v>5712</v>
      </c>
      <c r="F25" s="1044">
        <v>9880028295</v>
      </c>
      <c r="G25" s="1044" t="s">
        <v>5713</v>
      </c>
      <c r="H25" s="1045" t="s">
        <v>6791</v>
      </c>
      <c r="I25" s="1047" t="s">
        <v>6792</v>
      </c>
      <c r="J25" s="1050"/>
      <c r="K25" s="1050"/>
      <c r="L25" s="1045"/>
      <c r="M25" s="1048"/>
      <c r="N25" s="657"/>
      <c r="O25" s="657"/>
      <c r="P25" s="657"/>
      <c r="Q25" s="657"/>
      <c r="R25" s="657"/>
      <c r="S25" s="657"/>
      <c r="T25" s="657"/>
      <c r="U25" s="657"/>
      <c r="V25" s="657"/>
    </row>
    <row r="26" spans="1:22" ht="51.75" customHeight="1">
      <c r="A26" s="1043">
        <v>45298</v>
      </c>
      <c r="B26" s="1049" t="s">
        <v>314</v>
      </c>
      <c r="C26" s="1044" t="s">
        <v>113</v>
      </c>
      <c r="D26" s="1045" t="s">
        <v>6793</v>
      </c>
      <c r="E26" s="1046" t="s">
        <v>5981</v>
      </c>
      <c r="F26" s="1044">
        <v>7007944930</v>
      </c>
      <c r="G26" s="1044" t="s">
        <v>5982</v>
      </c>
      <c r="H26" s="1045" t="s">
        <v>6794</v>
      </c>
      <c r="I26" s="1047" t="s">
        <v>6795</v>
      </c>
      <c r="J26" s="1050"/>
      <c r="K26" s="1050"/>
      <c r="L26" s="1045" t="s">
        <v>6796</v>
      </c>
      <c r="M26" s="1048"/>
      <c r="N26" s="657"/>
      <c r="O26" s="657"/>
      <c r="P26" s="657"/>
      <c r="Q26" s="657"/>
      <c r="R26" s="657"/>
      <c r="S26" s="657"/>
      <c r="T26" s="657"/>
      <c r="U26" s="657"/>
      <c r="V26" s="657"/>
    </row>
    <row r="27" spans="1:22" ht="51.75" customHeight="1">
      <c r="A27" s="1043">
        <v>45299</v>
      </c>
      <c r="B27" s="1049" t="s">
        <v>6634</v>
      </c>
      <c r="C27" s="1044" t="s">
        <v>113</v>
      </c>
      <c r="D27" s="1045" t="s">
        <v>6797</v>
      </c>
      <c r="E27" s="1046" t="s">
        <v>7158</v>
      </c>
      <c r="F27" s="1044">
        <v>9984208333</v>
      </c>
      <c r="G27" s="1044" t="s">
        <v>5980</v>
      </c>
      <c r="H27" s="1045" t="s">
        <v>6799</v>
      </c>
      <c r="I27" s="1047" t="s">
        <v>6800</v>
      </c>
      <c r="J27" s="1050"/>
      <c r="K27" s="1050"/>
      <c r="L27" s="1045" t="s">
        <v>6801</v>
      </c>
      <c r="M27" s="1048"/>
      <c r="N27" s="657"/>
      <c r="O27" s="657"/>
      <c r="P27" s="657"/>
      <c r="Q27" s="657"/>
      <c r="R27" s="657"/>
      <c r="S27" s="657"/>
      <c r="T27" s="657"/>
      <c r="U27" s="657"/>
      <c r="V27" s="657"/>
    </row>
    <row r="28" spans="1:22" ht="51.75" customHeight="1">
      <c r="A28" s="1043">
        <v>45300</v>
      </c>
      <c r="B28" s="1049" t="s">
        <v>314</v>
      </c>
      <c r="C28" s="1044" t="s">
        <v>288</v>
      </c>
      <c r="D28" s="1045" t="s">
        <v>289</v>
      </c>
      <c r="E28" s="1058" t="s">
        <v>291</v>
      </c>
      <c r="F28" s="1044">
        <v>7285038547</v>
      </c>
      <c r="G28" s="1044" t="s">
        <v>292</v>
      </c>
      <c r="H28" s="1045" t="s">
        <v>293</v>
      </c>
      <c r="I28" s="1047" t="s">
        <v>298</v>
      </c>
      <c r="J28" s="1050"/>
      <c r="K28" s="1050"/>
      <c r="L28" s="1045" t="s">
        <v>299</v>
      </c>
      <c r="M28" s="1048"/>
      <c r="N28" s="657"/>
      <c r="O28" s="657"/>
      <c r="P28" s="657"/>
      <c r="Q28" s="657"/>
      <c r="R28" s="657"/>
      <c r="S28" s="657"/>
      <c r="T28" s="657"/>
      <c r="U28" s="657"/>
      <c r="V28" s="657"/>
    </row>
    <row r="29" spans="1:22" ht="51.75" customHeight="1">
      <c r="A29" s="1043">
        <v>45308</v>
      </c>
      <c r="B29" s="1049" t="s">
        <v>6634</v>
      </c>
      <c r="C29" s="1044" t="s">
        <v>113</v>
      </c>
      <c r="D29" s="1045" t="s">
        <v>302</v>
      </c>
      <c r="E29" s="1046" t="s">
        <v>304</v>
      </c>
      <c r="F29" s="1044">
        <v>9636437678</v>
      </c>
      <c r="G29" s="1044" t="s">
        <v>305</v>
      </c>
      <c r="H29" s="1045" t="s">
        <v>6804</v>
      </c>
      <c r="I29" s="1047" t="s">
        <v>310</v>
      </c>
      <c r="J29" s="1050"/>
      <c r="K29" s="1050"/>
      <c r="L29" s="1045"/>
      <c r="M29" s="1048"/>
      <c r="N29" s="657"/>
      <c r="O29" s="657"/>
      <c r="P29" s="657"/>
      <c r="Q29" s="657"/>
      <c r="R29" s="657"/>
      <c r="S29" s="657"/>
      <c r="T29" s="657"/>
      <c r="U29" s="657"/>
      <c r="V29" s="657"/>
    </row>
    <row r="30" spans="1:22" ht="51.75" customHeight="1">
      <c r="A30" s="1043">
        <v>45309</v>
      </c>
      <c r="B30" s="1049" t="s">
        <v>314</v>
      </c>
      <c r="C30" s="1044" t="s">
        <v>113</v>
      </c>
      <c r="D30" s="1045" t="s">
        <v>315</v>
      </c>
      <c r="E30" s="1046" t="s">
        <v>316</v>
      </c>
      <c r="F30" s="1044" t="s">
        <v>317</v>
      </c>
      <c r="G30" s="1044" t="s">
        <v>318</v>
      </c>
      <c r="H30" s="1045" t="s">
        <v>319</v>
      </c>
      <c r="I30" s="1050"/>
      <c r="J30" s="1050"/>
      <c r="K30" s="1050"/>
      <c r="L30" s="1045" t="s">
        <v>324</v>
      </c>
      <c r="M30" s="1048"/>
      <c r="N30" s="657"/>
      <c r="O30" s="657"/>
      <c r="P30" s="657"/>
      <c r="Q30" s="657"/>
      <c r="R30" s="657"/>
      <c r="S30" s="657"/>
      <c r="T30" s="657"/>
      <c r="U30" s="657"/>
      <c r="V30" s="657"/>
    </row>
    <row r="31" spans="1:22" ht="51.75" customHeight="1">
      <c r="A31" s="1043">
        <v>45310</v>
      </c>
      <c r="B31" s="1049" t="s">
        <v>6634</v>
      </c>
      <c r="C31" s="1044" t="s">
        <v>113</v>
      </c>
      <c r="D31" s="1045" t="s">
        <v>6806</v>
      </c>
      <c r="E31" s="1046" t="s">
        <v>5977</v>
      </c>
      <c r="F31" s="1044">
        <v>9737377272</v>
      </c>
      <c r="G31" s="1044" t="s">
        <v>5978</v>
      </c>
      <c r="H31" s="1045" t="s">
        <v>6807</v>
      </c>
      <c r="I31" s="1047" t="s">
        <v>6808</v>
      </c>
      <c r="J31" s="1050"/>
      <c r="K31" s="1050"/>
      <c r="L31" s="1045"/>
      <c r="M31" s="1048"/>
      <c r="N31" s="657"/>
      <c r="O31" s="657"/>
      <c r="P31" s="657"/>
      <c r="Q31" s="657"/>
      <c r="R31" s="657"/>
      <c r="S31" s="657"/>
      <c r="T31" s="657"/>
      <c r="U31" s="657"/>
      <c r="V31" s="657"/>
    </row>
    <row r="32" spans="1:22" ht="51.75" customHeight="1">
      <c r="A32" s="1043">
        <v>45310</v>
      </c>
      <c r="B32" s="1049" t="s">
        <v>314</v>
      </c>
      <c r="C32" s="1044" t="s">
        <v>113</v>
      </c>
      <c r="D32" s="1045" t="s">
        <v>327</v>
      </c>
      <c r="E32" s="1046" t="s">
        <v>329</v>
      </c>
      <c r="F32" s="1044">
        <v>9307979675</v>
      </c>
      <c r="G32" s="1044" t="s">
        <v>330</v>
      </c>
      <c r="H32" s="1045" t="s">
        <v>6809</v>
      </c>
      <c r="I32" s="1050"/>
      <c r="J32" s="1050"/>
      <c r="K32" s="1050"/>
      <c r="L32" s="1045"/>
      <c r="M32" s="1048"/>
      <c r="N32" s="657"/>
      <c r="O32" s="657"/>
      <c r="P32" s="657"/>
      <c r="Q32" s="657"/>
      <c r="R32" s="657"/>
      <c r="S32" s="657"/>
      <c r="T32" s="657"/>
      <c r="U32" s="657"/>
      <c r="V32" s="657"/>
    </row>
    <row r="33" spans="1:22" ht="51.75" customHeight="1">
      <c r="A33" s="1043">
        <v>45313</v>
      </c>
      <c r="B33" s="1049" t="s">
        <v>6634</v>
      </c>
      <c r="C33" s="1044" t="s">
        <v>113</v>
      </c>
      <c r="D33" s="1045" t="s">
        <v>6810</v>
      </c>
      <c r="E33" s="1046" t="s">
        <v>5972</v>
      </c>
      <c r="F33" s="1044">
        <v>7389944136</v>
      </c>
      <c r="G33" s="1044" t="s">
        <v>5973</v>
      </c>
      <c r="H33" s="1045" t="s">
        <v>6811</v>
      </c>
      <c r="I33" s="1050"/>
      <c r="J33" s="1050"/>
      <c r="K33" s="1050"/>
      <c r="L33" s="1045"/>
      <c r="M33" s="1048"/>
      <c r="N33" s="657"/>
      <c r="O33" s="657"/>
      <c r="P33" s="657"/>
      <c r="Q33" s="657"/>
      <c r="R33" s="657"/>
      <c r="S33" s="657"/>
      <c r="T33" s="657"/>
      <c r="U33" s="657"/>
      <c r="V33" s="657"/>
    </row>
    <row r="34" spans="1:22" ht="51.75" customHeight="1">
      <c r="A34" s="1043">
        <v>45313</v>
      </c>
      <c r="B34" s="1049" t="s">
        <v>6634</v>
      </c>
      <c r="C34" s="1044" t="s">
        <v>113</v>
      </c>
      <c r="D34" s="1045" t="s">
        <v>6812</v>
      </c>
      <c r="E34" s="1046" t="s">
        <v>5974</v>
      </c>
      <c r="F34" s="1044" t="s">
        <v>5975</v>
      </c>
      <c r="G34" s="1044" t="s">
        <v>5976</v>
      </c>
      <c r="H34" s="1045" t="s">
        <v>6813</v>
      </c>
      <c r="I34" s="1050"/>
      <c r="J34" s="1050"/>
      <c r="K34" s="1050"/>
      <c r="L34" s="1045"/>
      <c r="M34" s="1048"/>
      <c r="N34" s="657"/>
      <c r="O34" s="657"/>
      <c r="P34" s="657"/>
      <c r="Q34" s="657"/>
      <c r="R34" s="657"/>
      <c r="S34" s="657"/>
      <c r="T34" s="657"/>
      <c r="U34" s="657"/>
      <c r="V34" s="657"/>
    </row>
    <row r="35" spans="1:22" ht="51.75" customHeight="1">
      <c r="A35" s="1043">
        <v>45313</v>
      </c>
      <c r="B35" s="1049" t="s">
        <v>314</v>
      </c>
      <c r="C35" s="1044" t="s">
        <v>113</v>
      </c>
      <c r="D35" s="1045" t="s">
        <v>339</v>
      </c>
      <c r="E35" s="1046" t="s">
        <v>341</v>
      </c>
      <c r="F35" s="1044">
        <v>7411347578</v>
      </c>
      <c r="G35" s="1044" t="s">
        <v>342</v>
      </c>
      <c r="H35" s="1045" t="s">
        <v>6814</v>
      </c>
      <c r="I35" s="1047" t="s">
        <v>348</v>
      </c>
      <c r="J35" s="1059"/>
      <c r="K35" s="1059"/>
      <c r="L35" s="1045" t="s">
        <v>349</v>
      </c>
      <c r="M35" s="1060"/>
      <c r="N35" s="657"/>
      <c r="O35" s="657"/>
      <c r="P35" s="657"/>
      <c r="Q35" s="657"/>
      <c r="R35" s="657"/>
      <c r="S35" s="657"/>
      <c r="T35" s="657"/>
      <c r="U35" s="657"/>
      <c r="V35" s="657"/>
    </row>
    <row r="36" spans="1:22" ht="51.75" customHeight="1">
      <c r="A36" s="1043">
        <v>45318</v>
      </c>
      <c r="B36" s="1049" t="s">
        <v>6717</v>
      </c>
      <c r="C36" s="1044" t="s">
        <v>113</v>
      </c>
      <c r="D36" s="1045" t="s">
        <v>6815</v>
      </c>
      <c r="E36" s="1046" t="s">
        <v>351</v>
      </c>
      <c r="F36" s="1044">
        <v>9427957122</v>
      </c>
      <c r="G36" s="1044" t="s">
        <v>352</v>
      </c>
      <c r="H36" s="1045" t="s">
        <v>6816</v>
      </c>
      <c r="I36" s="1059"/>
      <c r="J36" s="1059"/>
      <c r="K36" s="1059"/>
      <c r="L36" s="1048" t="s">
        <v>6817</v>
      </c>
      <c r="M36" s="1060"/>
      <c r="N36" s="657"/>
      <c r="O36" s="657"/>
      <c r="P36" s="657"/>
      <c r="Q36" s="657"/>
      <c r="R36" s="657"/>
      <c r="S36" s="657"/>
      <c r="T36" s="657"/>
      <c r="U36" s="657"/>
      <c r="V36" s="657"/>
    </row>
    <row r="37" spans="1:22" ht="51.75" customHeight="1">
      <c r="A37" s="1043">
        <v>45336</v>
      </c>
      <c r="B37" s="1049" t="s">
        <v>314</v>
      </c>
      <c r="C37" s="1044" t="s">
        <v>113</v>
      </c>
      <c r="D37" s="1045" t="s">
        <v>6818</v>
      </c>
      <c r="E37" s="1046" t="s">
        <v>6819</v>
      </c>
      <c r="F37" s="1044" t="s">
        <v>6820</v>
      </c>
      <c r="G37" s="1044" t="s">
        <v>5664</v>
      </c>
      <c r="H37" s="1045" t="s">
        <v>7159</v>
      </c>
      <c r="I37" s="1059"/>
      <c r="J37" s="1059"/>
      <c r="K37" s="1059"/>
      <c r="L37" s="1045" t="s">
        <v>6822</v>
      </c>
      <c r="M37" s="1060"/>
      <c r="N37" s="657"/>
      <c r="O37" s="657"/>
      <c r="P37" s="657"/>
      <c r="Q37" s="657"/>
      <c r="R37" s="657"/>
      <c r="S37" s="657"/>
      <c r="T37" s="657"/>
      <c r="U37" s="657"/>
      <c r="V37" s="657"/>
    </row>
    <row r="38" spans="1:22" ht="51.75" customHeight="1">
      <c r="A38" s="1043">
        <v>45328</v>
      </c>
      <c r="B38" s="1049" t="s">
        <v>6634</v>
      </c>
      <c r="C38" s="1044" t="s">
        <v>113</v>
      </c>
      <c r="D38" s="1045" t="s">
        <v>6823</v>
      </c>
      <c r="E38" s="1046" t="s">
        <v>6824</v>
      </c>
      <c r="F38" s="1044">
        <v>7776871609</v>
      </c>
      <c r="G38" s="1044" t="s">
        <v>6825</v>
      </c>
      <c r="H38" s="1045" t="s">
        <v>6826</v>
      </c>
      <c r="I38" s="1047" t="s">
        <v>6827</v>
      </c>
      <c r="J38" s="1059"/>
      <c r="K38" s="1059"/>
      <c r="L38" s="1045" t="s">
        <v>6828</v>
      </c>
      <c r="M38" s="1061"/>
      <c r="N38" s="657"/>
      <c r="O38" s="657"/>
      <c r="P38" s="657"/>
      <c r="Q38" s="657"/>
      <c r="R38" s="657"/>
      <c r="S38" s="657"/>
      <c r="T38" s="657"/>
      <c r="U38" s="657"/>
      <c r="V38" s="657"/>
    </row>
    <row r="39" spans="1:22" ht="51.75" customHeight="1">
      <c r="A39" s="1043">
        <v>45329</v>
      </c>
      <c r="B39" s="1049" t="s">
        <v>6634</v>
      </c>
      <c r="C39" s="1044" t="s">
        <v>113</v>
      </c>
      <c r="D39" s="1045" t="s">
        <v>361</v>
      </c>
      <c r="E39" s="1046" t="s">
        <v>362</v>
      </c>
      <c r="F39" s="1044">
        <v>9589089221</v>
      </c>
      <c r="G39" s="1044" t="s">
        <v>363</v>
      </c>
      <c r="H39" s="1045" t="s">
        <v>6829</v>
      </c>
      <c r="I39" s="1059"/>
      <c r="J39" s="1059"/>
      <c r="K39" s="1059"/>
      <c r="L39" s="1045"/>
      <c r="M39" s="1061"/>
      <c r="N39" s="657"/>
      <c r="O39" s="657"/>
      <c r="P39" s="657"/>
      <c r="Q39" s="657"/>
      <c r="R39" s="657"/>
      <c r="S39" s="657"/>
      <c r="T39" s="657"/>
      <c r="U39" s="657"/>
      <c r="V39" s="657"/>
    </row>
    <row r="40" spans="1:22" ht="51.75" customHeight="1">
      <c r="A40" s="1062">
        <v>45346</v>
      </c>
      <c r="B40" s="1049" t="s">
        <v>6634</v>
      </c>
      <c r="C40" s="1044" t="s">
        <v>113</v>
      </c>
      <c r="D40" s="1060" t="s">
        <v>371</v>
      </c>
      <c r="E40" s="1063" t="s">
        <v>7160</v>
      </c>
      <c r="F40" s="1063" t="s">
        <v>7160</v>
      </c>
      <c r="G40" s="1044" t="s">
        <v>374</v>
      </c>
      <c r="H40" s="1045" t="s">
        <v>6831</v>
      </c>
      <c r="I40" s="1064"/>
      <c r="J40" s="1064"/>
      <c r="K40" s="1064"/>
      <c r="L40" s="1045"/>
      <c r="M40" s="1065"/>
      <c r="N40" s="657"/>
      <c r="O40" s="657"/>
      <c r="P40" s="657"/>
      <c r="Q40" s="657"/>
      <c r="R40" s="657"/>
      <c r="S40" s="657"/>
      <c r="T40" s="657"/>
      <c r="U40" s="657"/>
      <c r="V40" s="657"/>
    </row>
    <row r="41" spans="1:22" ht="51.75" customHeight="1">
      <c r="A41" s="1062">
        <v>45353</v>
      </c>
      <c r="B41" s="1049" t="s">
        <v>314</v>
      </c>
      <c r="C41" s="1044" t="s">
        <v>113</v>
      </c>
      <c r="D41" s="1066" t="s">
        <v>6832</v>
      </c>
      <c r="E41" s="1063" t="s">
        <v>7161</v>
      </c>
      <c r="F41" s="1063">
        <v>9812602232</v>
      </c>
      <c r="G41" s="1044" t="s">
        <v>385</v>
      </c>
      <c r="H41" s="1045" t="s">
        <v>6833</v>
      </c>
      <c r="I41" s="1064"/>
      <c r="J41" s="1064"/>
      <c r="K41" s="1064"/>
      <c r="L41" s="1045" t="s">
        <v>390</v>
      </c>
      <c r="M41" s="1065"/>
      <c r="N41" s="657"/>
      <c r="O41" s="657"/>
      <c r="P41" s="657"/>
      <c r="Q41" s="657"/>
      <c r="R41" s="657"/>
      <c r="S41" s="657"/>
      <c r="T41" s="657"/>
      <c r="U41" s="657"/>
      <c r="V41" s="657"/>
    </row>
    <row r="42" spans="1:22" ht="51.75" customHeight="1">
      <c r="A42" s="1043">
        <v>45353</v>
      </c>
      <c r="B42" s="1049" t="s">
        <v>6634</v>
      </c>
      <c r="C42" s="1044" t="s">
        <v>113</v>
      </c>
      <c r="D42" s="1067" t="s">
        <v>7162</v>
      </c>
      <c r="E42" s="1068" t="s">
        <v>392</v>
      </c>
      <c r="F42" s="1068">
        <v>7037070254</v>
      </c>
      <c r="G42" s="1044" t="s">
        <v>393</v>
      </c>
      <c r="H42" s="1045" t="s">
        <v>6835</v>
      </c>
      <c r="I42" s="1059"/>
      <c r="J42" s="1059"/>
      <c r="K42" s="1059"/>
      <c r="L42" s="1069"/>
      <c r="M42" s="1061"/>
      <c r="N42" s="657"/>
      <c r="O42" s="657"/>
      <c r="P42" s="657"/>
      <c r="Q42" s="657"/>
      <c r="R42" s="657"/>
      <c r="S42" s="657"/>
      <c r="T42" s="657"/>
      <c r="U42" s="657"/>
      <c r="V42" s="657"/>
    </row>
    <row r="43" spans="1:22" ht="51.75" customHeight="1">
      <c r="A43" s="1062">
        <v>45355</v>
      </c>
      <c r="B43" s="1049" t="s">
        <v>314</v>
      </c>
      <c r="C43" s="1044" t="s">
        <v>113</v>
      </c>
      <c r="D43" s="1060" t="s">
        <v>401</v>
      </c>
      <c r="E43" s="1062" t="s">
        <v>402</v>
      </c>
      <c r="F43" s="1062">
        <v>9586018418</v>
      </c>
      <c r="G43" s="1044" t="s">
        <v>403</v>
      </c>
      <c r="H43" s="1070" t="s">
        <v>6836</v>
      </c>
      <c r="I43" s="1059"/>
      <c r="J43" s="1059"/>
      <c r="K43" s="1059"/>
      <c r="L43" s="1069"/>
      <c r="M43" s="1061"/>
      <c r="N43" s="657"/>
      <c r="O43" s="657"/>
      <c r="P43" s="657"/>
      <c r="Q43" s="657"/>
      <c r="R43" s="657"/>
      <c r="S43" s="657"/>
      <c r="T43" s="657"/>
      <c r="U43" s="657"/>
      <c r="V43" s="657"/>
    </row>
    <row r="44" spans="1:22" ht="51.75" customHeight="1">
      <c r="A44" s="1062">
        <v>45360</v>
      </c>
      <c r="B44" s="1049" t="s">
        <v>314</v>
      </c>
      <c r="C44" s="1062" t="s">
        <v>6842</v>
      </c>
      <c r="D44" s="1071" t="s">
        <v>411</v>
      </c>
      <c r="E44" s="1062" t="s">
        <v>5659</v>
      </c>
      <c r="F44" s="1062">
        <v>9737082678</v>
      </c>
      <c r="G44" s="1046" t="s">
        <v>413</v>
      </c>
      <c r="H44" s="1070" t="s">
        <v>6843</v>
      </c>
      <c r="I44" s="1072"/>
      <c r="J44" s="1072"/>
      <c r="K44" s="1072"/>
      <c r="L44" s="1073"/>
      <c r="M44" s="1074"/>
      <c r="N44" s="657"/>
      <c r="O44" s="657"/>
      <c r="P44" s="657"/>
      <c r="Q44" s="657"/>
      <c r="R44" s="657"/>
      <c r="S44" s="657"/>
      <c r="T44" s="657"/>
      <c r="U44" s="657"/>
      <c r="V44" s="657"/>
    </row>
    <row r="45" spans="1:22" ht="51.75" customHeight="1">
      <c r="A45" s="1062">
        <v>45365</v>
      </c>
      <c r="B45" s="1049" t="s">
        <v>6634</v>
      </c>
      <c r="C45" s="1062" t="s">
        <v>6842</v>
      </c>
      <c r="D45" s="1060" t="s">
        <v>420</v>
      </c>
      <c r="E45" s="1049" t="s">
        <v>421</v>
      </c>
      <c r="F45" s="1062">
        <v>9960124444</v>
      </c>
      <c r="G45" s="1044" t="s">
        <v>422</v>
      </c>
      <c r="H45" s="1045"/>
      <c r="I45" s="1059"/>
      <c r="J45" s="1059"/>
      <c r="K45" s="1059"/>
      <c r="L45" s="1045" t="s">
        <v>7163</v>
      </c>
      <c r="M45" s="1045" t="s">
        <v>7164</v>
      </c>
      <c r="N45" s="657"/>
      <c r="O45" s="657"/>
      <c r="P45" s="657"/>
      <c r="Q45" s="657"/>
      <c r="R45" s="657"/>
      <c r="S45" s="657"/>
      <c r="T45" s="657"/>
      <c r="U45" s="657"/>
      <c r="V45" s="657"/>
    </row>
    <row r="46" spans="1:22" ht="51.75" customHeight="1">
      <c r="A46" s="1062">
        <v>45365</v>
      </c>
      <c r="B46" s="1049" t="s">
        <v>6634</v>
      </c>
      <c r="C46" s="1062" t="s">
        <v>6842</v>
      </c>
      <c r="D46" s="1060" t="s">
        <v>7165</v>
      </c>
      <c r="E46" s="1049" t="s">
        <v>5658</v>
      </c>
      <c r="F46" s="1063" t="s">
        <v>6847</v>
      </c>
      <c r="G46" s="1044" t="s">
        <v>422</v>
      </c>
      <c r="H46" s="1045" t="s">
        <v>6848</v>
      </c>
      <c r="I46" s="1059"/>
      <c r="J46" s="1059"/>
      <c r="K46" s="1059"/>
      <c r="L46" s="1069"/>
      <c r="M46" s="1045"/>
      <c r="N46" s="657"/>
      <c r="O46" s="657"/>
      <c r="P46" s="657"/>
      <c r="Q46" s="657"/>
      <c r="R46" s="657"/>
      <c r="S46" s="657"/>
      <c r="T46" s="657"/>
      <c r="U46" s="657"/>
      <c r="V46" s="657"/>
    </row>
    <row r="47" spans="1:22" ht="51.75" customHeight="1">
      <c r="A47" s="1062">
        <v>45369</v>
      </c>
      <c r="B47" s="1049" t="s">
        <v>6634</v>
      </c>
      <c r="C47" s="1062" t="s">
        <v>6849</v>
      </c>
      <c r="D47" s="1060" t="s">
        <v>7166</v>
      </c>
      <c r="E47" s="1049" t="s">
        <v>7167</v>
      </c>
      <c r="F47" s="1063">
        <v>7574830516</v>
      </c>
      <c r="G47" s="1044" t="s">
        <v>442</v>
      </c>
      <c r="H47" s="1045" t="s">
        <v>7017</v>
      </c>
      <c r="I47" s="1059"/>
      <c r="J47" s="1059"/>
      <c r="K47" s="1059"/>
      <c r="L47" s="1045" t="s">
        <v>7168</v>
      </c>
      <c r="M47" s="1045"/>
      <c r="N47" s="657"/>
      <c r="O47" s="657"/>
      <c r="P47" s="657"/>
      <c r="Q47" s="657"/>
      <c r="R47" s="657"/>
      <c r="S47" s="657"/>
      <c r="T47" s="657"/>
      <c r="U47" s="657"/>
      <c r="V47" s="657"/>
    </row>
    <row r="48" spans="1:22" ht="51.75" customHeight="1">
      <c r="A48" s="1062">
        <v>45369</v>
      </c>
      <c r="B48" s="1049" t="s">
        <v>6634</v>
      </c>
      <c r="C48" s="1063" t="s">
        <v>6842</v>
      </c>
      <c r="D48" s="1060"/>
      <c r="E48" s="1049" t="s">
        <v>433</v>
      </c>
      <c r="F48" s="1063">
        <v>9922421927</v>
      </c>
      <c r="G48" s="1075" t="s">
        <v>434</v>
      </c>
      <c r="H48" s="1045"/>
      <c r="I48" s="1059"/>
      <c r="J48" s="1059"/>
      <c r="K48" s="1059"/>
      <c r="L48" s="1045"/>
      <c r="M48" s="1045"/>
      <c r="N48" s="657"/>
      <c r="O48" s="657"/>
      <c r="P48" s="657"/>
      <c r="Q48" s="657"/>
      <c r="R48" s="657"/>
      <c r="S48" s="657"/>
      <c r="T48" s="657"/>
      <c r="U48" s="657"/>
      <c r="V48" s="657"/>
    </row>
    <row r="49" spans="1:22" ht="51.75" customHeight="1">
      <c r="A49" s="1062">
        <v>45371</v>
      </c>
      <c r="B49" s="1049" t="s">
        <v>314</v>
      </c>
      <c r="C49" s="1063" t="s">
        <v>6842</v>
      </c>
      <c r="D49" s="1060" t="s">
        <v>6879</v>
      </c>
      <c r="E49" s="1049" t="s">
        <v>5998</v>
      </c>
      <c r="F49" s="1063">
        <v>8221946718</v>
      </c>
      <c r="G49" s="1075" t="s">
        <v>568</v>
      </c>
      <c r="H49" s="1045" t="s">
        <v>7026</v>
      </c>
      <c r="I49" s="1059"/>
      <c r="J49" s="1059"/>
      <c r="K49" s="1059"/>
      <c r="L49" s="1045"/>
      <c r="M49" s="1045" t="s">
        <v>7169</v>
      </c>
      <c r="N49" s="657"/>
      <c r="O49" s="657"/>
      <c r="P49" s="657"/>
      <c r="Q49" s="657"/>
      <c r="R49" s="657"/>
      <c r="S49" s="657"/>
      <c r="T49" s="657"/>
      <c r="U49" s="657"/>
      <c r="V49" s="657"/>
    </row>
    <row r="50" spans="1:22" ht="13.2">
      <c r="A50" s="657"/>
      <c r="B50" s="1076"/>
      <c r="C50" s="657"/>
      <c r="D50" s="1077"/>
      <c r="E50" s="657"/>
      <c r="F50" s="657"/>
      <c r="G50" s="1078"/>
      <c r="H50" s="1079"/>
      <c r="I50" s="657"/>
      <c r="J50" s="657"/>
      <c r="K50" s="657"/>
      <c r="L50" s="1077"/>
      <c r="M50" s="1077"/>
      <c r="N50" s="657"/>
      <c r="O50" s="657"/>
      <c r="P50" s="657"/>
      <c r="Q50" s="657"/>
      <c r="R50" s="657"/>
      <c r="S50" s="657"/>
      <c r="T50" s="657"/>
      <c r="U50" s="657"/>
      <c r="V50" s="657"/>
    </row>
    <row r="51" spans="1:22" ht="13.2">
      <c r="A51" s="657"/>
      <c r="B51" s="1076"/>
      <c r="C51" s="657"/>
      <c r="D51" s="1077"/>
      <c r="E51" s="657"/>
      <c r="F51" s="657"/>
      <c r="G51" s="1078"/>
      <c r="H51" s="1079"/>
      <c r="I51" s="657"/>
      <c r="J51" s="657"/>
      <c r="K51" s="657"/>
      <c r="L51" s="1077"/>
      <c r="M51" s="1077"/>
      <c r="N51" s="657"/>
      <c r="O51" s="657"/>
      <c r="P51" s="657"/>
      <c r="Q51" s="657"/>
      <c r="R51" s="657"/>
      <c r="S51" s="657"/>
      <c r="T51" s="657"/>
      <c r="U51" s="657"/>
      <c r="V51" s="657"/>
    </row>
    <row r="52" spans="1:22" ht="13.2">
      <c r="A52" s="657"/>
      <c r="B52" s="1076"/>
      <c r="C52" s="657"/>
      <c r="D52" s="1077"/>
      <c r="E52" s="657"/>
      <c r="F52" s="657"/>
      <c r="G52" s="1078"/>
      <c r="H52" s="1079"/>
      <c r="I52" s="657"/>
      <c r="J52" s="657"/>
      <c r="K52" s="657"/>
      <c r="L52" s="1077"/>
      <c r="M52" s="1077"/>
      <c r="N52" s="657"/>
      <c r="O52" s="657"/>
      <c r="P52" s="657"/>
      <c r="Q52" s="657"/>
      <c r="R52" s="657"/>
      <c r="S52" s="657"/>
      <c r="T52" s="657"/>
      <c r="U52" s="657"/>
      <c r="V52" s="657"/>
    </row>
    <row r="53" spans="1:22" ht="13.2">
      <c r="A53" s="657"/>
      <c r="B53" s="1076"/>
      <c r="C53" s="657"/>
      <c r="D53" s="1077"/>
      <c r="E53" s="657"/>
      <c r="F53" s="657"/>
      <c r="G53" s="1078"/>
      <c r="H53" s="1079"/>
      <c r="I53" s="657"/>
      <c r="J53" s="657"/>
      <c r="K53" s="657"/>
      <c r="L53" s="1077"/>
      <c r="M53" s="1077"/>
      <c r="N53" s="657"/>
      <c r="O53" s="657"/>
      <c r="P53" s="657"/>
      <c r="Q53" s="657"/>
      <c r="R53" s="657"/>
      <c r="S53" s="657"/>
      <c r="T53" s="657"/>
      <c r="U53" s="657"/>
      <c r="V53" s="657"/>
    </row>
    <row r="54" spans="1:22" ht="13.2">
      <c r="A54" s="657"/>
      <c r="B54" s="1076"/>
      <c r="C54" s="657"/>
      <c r="D54" s="1077"/>
      <c r="E54" s="657"/>
      <c r="F54" s="657"/>
      <c r="G54" s="1078"/>
      <c r="H54" s="1079"/>
      <c r="I54" s="657"/>
      <c r="J54" s="657"/>
      <c r="K54" s="657"/>
      <c r="L54" s="1077"/>
      <c r="M54" s="1077"/>
      <c r="N54" s="657"/>
      <c r="O54" s="657"/>
      <c r="P54" s="657"/>
      <c r="Q54" s="657"/>
      <c r="R54" s="657"/>
      <c r="S54" s="657"/>
      <c r="T54" s="657"/>
      <c r="U54" s="657"/>
      <c r="V54" s="657"/>
    </row>
    <row r="55" spans="1:22" ht="13.2">
      <c r="A55" s="657"/>
      <c r="B55" s="1076"/>
      <c r="C55" s="657"/>
      <c r="D55" s="1077"/>
      <c r="E55" s="657"/>
      <c r="F55" s="657"/>
      <c r="G55" s="1078"/>
      <c r="H55" s="1079"/>
      <c r="I55" s="657"/>
      <c r="J55" s="657"/>
      <c r="K55" s="657"/>
      <c r="L55" s="1077"/>
      <c r="M55" s="1077"/>
      <c r="N55" s="657"/>
      <c r="O55" s="657"/>
      <c r="P55" s="657"/>
      <c r="Q55" s="657"/>
      <c r="R55" s="657"/>
      <c r="S55" s="657"/>
      <c r="T55" s="657"/>
      <c r="U55" s="657"/>
      <c r="V55" s="657"/>
    </row>
    <row r="56" spans="1:22" ht="13.2">
      <c r="A56" s="657"/>
      <c r="B56" s="1076"/>
      <c r="C56" s="657"/>
      <c r="D56" s="1077"/>
      <c r="E56" s="657"/>
      <c r="F56" s="657"/>
      <c r="G56" s="1078"/>
      <c r="H56" s="1079"/>
      <c r="I56" s="657"/>
      <c r="J56" s="657"/>
      <c r="K56" s="657"/>
      <c r="L56" s="1077"/>
      <c r="M56" s="1077"/>
      <c r="N56" s="657"/>
      <c r="O56" s="657"/>
      <c r="P56" s="657"/>
      <c r="Q56" s="657"/>
      <c r="R56" s="657"/>
      <c r="S56" s="657"/>
      <c r="T56" s="657"/>
      <c r="U56" s="657"/>
      <c r="V56" s="657"/>
    </row>
    <row r="57" spans="1:22" ht="13.2">
      <c r="A57" s="657"/>
      <c r="B57" s="1076"/>
      <c r="C57" s="657"/>
      <c r="D57" s="1077"/>
      <c r="E57" s="657"/>
      <c r="F57" s="657"/>
      <c r="G57" s="1078"/>
      <c r="H57" s="1079"/>
      <c r="I57" s="657"/>
      <c r="J57" s="657"/>
      <c r="K57" s="657"/>
      <c r="L57" s="1077"/>
      <c r="M57" s="1077"/>
      <c r="N57" s="657"/>
      <c r="O57" s="657"/>
      <c r="P57" s="657"/>
      <c r="Q57" s="657"/>
      <c r="R57" s="657"/>
      <c r="S57" s="657"/>
      <c r="T57" s="657"/>
      <c r="U57" s="657"/>
      <c r="V57" s="657"/>
    </row>
    <row r="58" spans="1:22" ht="13.2">
      <c r="A58" s="657"/>
      <c r="B58" s="1076"/>
      <c r="C58" s="657"/>
      <c r="D58" s="1077"/>
      <c r="E58" s="657"/>
      <c r="F58" s="657"/>
      <c r="G58" s="1078"/>
      <c r="H58" s="1079"/>
      <c r="I58" s="657"/>
      <c r="J58" s="657"/>
      <c r="K58" s="657"/>
      <c r="L58" s="1077"/>
      <c r="M58" s="1077"/>
      <c r="N58" s="657"/>
      <c r="O58" s="657"/>
      <c r="P58" s="657"/>
      <c r="Q58" s="657"/>
      <c r="R58" s="657"/>
      <c r="S58" s="657"/>
      <c r="T58" s="657"/>
      <c r="U58" s="657"/>
      <c r="V58" s="657"/>
    </row>
    <row r="59" spans="1:22" ht="13.2">
      <c r="A59" s="657"/>
      <c r="B59" s="1076"/>
      <c r="C59" s="657"/>
      <c r="D59" s="1077"/>
      <c r="E59" s="657"/>
      <c r="F59" s="657"/>
      <c r="G59" s="1078"/>
      <c r="H59" s="1079"/>
      <c r="I59" s="657"/>
      <c r="J59" s="657"/>
      <c r="K59" s="657"/>
      <c r="L59" s="1077"/>
      <c r="M59" s="1077"/>
      <c r="N59" s="657"/>
      <c r="O59" s="657"/>
      <c r="P59" s="657"/>
      <c r="Q59" s="657"/>
      <c r="R59" s="657"/>
      <c r="S59" s="657"/>
      <c r="T59" s="657"/>
      <c r="U59" s="657"/>
      <c r="V59" s="657"/>
    </row>
    <row r="60" spans="1:22" ht="13.2">
      <c r="A60" s="657"/>
      <c r="B60" s="1076"/>
      <c r="C60" s="657"/>
      <c r="D60" s="1077"/>
      <c r="E60" s="657"/>
      <c r="F60" s="657"/>
      <c r="G60" s="1078"/>
      <c r="H60" s="1079"/>
      <c r="I60" s="657"/>
      <c r="J60" s="657"/>
      <c r="K60" s="657"/>
      <c r="L60" s="1077"/>
      <c r="M60" s="1077"/>
      <c r="N60" s="657"/>
      <c r="O60" s="657"/>
      <c r="P60" s="657"/>
      <c r="Q60" s="657"/>
      <c r="R60" s="657"/>
      <c r="S60" s="657"/>
      <c r="T60" s="657"/>
      <c r="U60" s="657"/>
      <c r="V60" s="657"/>
    </row>
    <row r="61" spans="1:22" ht="13.2">
      <c r="A61" s="657"/>
      <c r="B61" s="1076"/>
      <c r="C61" s="657"/>
      <c r="D61" s="1077"/>
      <c r="E61" s="657"/>
      <c r="F61" s="657"/>
      <c r="G61" s="1078"/>
      <c r="H61" s="1079"/>
      <c r="I61" s="657"/>
      <c r="J61" s="657"/>
      <c r="K61" s="657"/>
      <c r="L61" s="1077"/>
      <c r="M61" s="1077"/>
      <c r="N61" s="657"/>
      <c r="O61" s="657"/>
      <c r="P61" s="657"/>
      <c r="Q61" s="657"/>
      <c r="R61" s="657"/>
      <c r="S61" s="657"/>
      <c r="T61" s="657"/>
      <c r="U61" s="657"/>
      <c r="V61" s="657"/>
    </row>
    <row r="62" spans="1:22" ht="13.2">
      <c r="A62" s="657"/>
      <c r="B62" s="1076"/>
      <c r="C62" s="657"/>
      <c r="D62" s="1077"/>
      <c r="E62" s="657"/>
      <c r="F62" s="657"/>
      <c r="G62" s="1078"/>
      <c r="H62" s="1079"/>
      <c r="I62" s="657"/>
      <c r="J62" s="657"/>
      <c r="K62" s="657"/>
      <c r="L62" s="1077"/>
      <c r="M62" s="1077"/>
      <c r="N62" s="657"/>
      <c r="O62" s="657"/>
      <c r="P62" s="657"/>
      <c r="Q62" s="657"/>
      <c r="R62" s="657"/>
      <c r="S62" s="657"/>
      <c r="T62" s="657"/>
      <c r="U62" s="657"/>
      <c r="V62" s="657"/>
    </row>
    <row r="63" spans="1:22" ht="13.2">
      <c r="A63" s="657"/>
      <c r="B63" s="1076"/>
      <c r="C63" s="657"/>
      <c r="D63" s="1077"/>
      <c r="E63" s="657"/>
      <c r="F63" s="657"/>
      <c r="G63" s="1078"/>
      <c r="H63" s="1079"/>
      <c r="I63" s="657"/>
      <c r="J63" s="657"/>
      <c r="K63" s="657"/>
      <c r="L63" s="1077"/>
      <c r="M63" s="1077"/>
      <c r="N63" s="657"/>
      <c r="O63" s="657"/>
      <c r="P63" s="657"/>
      <c r="Q63" s="657"/>
      <c r="R63" s="657"/>
      <c r="S63" s="657"/>
      <c r="T63" s="657"/>
      <c r="U63" s="657"/>
      <c r="V63" s="657"/>
    </row>
    <row r="64" spans="1:22" ht="13.2">
      <c r="A64" s="657"/>
      <c r="B64" s="1076"/>
      <c r="C64" s="657"/>
      <c r="D64" s="1077"/>
      <c r="E64" s="657"/>
      <c r="F64" s="657"/>
      <c r="G64" s="1078"/>
      <c r="H64" s="1079"/>
      <c r="I64" s="657"/>
      <c r="J64" s="657"/>
      <c r="K64" s="657"/>
      <c r="L64" s="1077"/>
      <c r="M64" s="1077"/>
      <c r="N64" s="657"/>
      <c r="O64" s="657"/>
      <c r="P64" s="657"/>
      <c r="Q64" s="657"/>
      <c r="R64" s="657"/>
      <c r="S64" s="657"/>
      <c r="T64" s="657"/>
      <c r="U64" s="657"/>
      <c r="V64" s="657"/>
    </row>
    <row r="65" spans="1:22" ht="13.2">
      <c r="A65" s="657"/>
      <c r="B65" s="1076"/>
      <c r="C65" s="657"/>
      <c r="D65" s="1077"/>
      <c r="E65" s="657"/>
      <c r="F65" s="657"/>
      <c r="G65" s="1078"/>
      <c r="H65" s="1079"/>
      <c r="I65" s="657"/>
      <c r="J65" s="657"/>
      <c r="K65" s="657"/>
      <c r="L65" s="1077"/>
      <c r="M65" s="1077"/>
      <c r="N65" s="657"/>
      <c r="O65" s="657"/>
      <c r="P65" s="657"/>
      <c r="Q65" s="657"/>
      <c r="R65" s="657"/>
      <c r="S65" s="657"/>
      <c r="T65" s="657"/>
      <c r="U65" s="657"/>
      <c r="V65" s="657"/>
    </row>
    <row r="66" spans="1:22" ht="13.2">
      <c r="A66" s="657"/>
      <c r="B66" s="1076"/>
      <c r="C66" s="657"/>
      <c r="D66" s="1077"/>
      <c r="E66" s="657"/>
      <c r="F66" s="657"/>
      <c r="G66" s="1078"/>
      <c r="H66" s="1079"/>
      <c r="I66" s="657"/>
      <c r="J66" s="657"/>
      <c r="K66" s="657"/>
      <c r="L66" s="1077"/>
      <c r="M66" s="1077"/>
      <c r="N66" s="657"/>
      <c r="O66" s="657"/>
      <c r="P66" s="657"/>
      <c r="Q66" s="657"/>
      <c r="R66" s="657"/>
      <c r="S66" s="657"/>
      <c r="T66" s="657"/>
      <c r="U66" s="657"/>
      <c r="V66" s="657"/>
    </row>
    <row r="67" spans="1:22" ht="13.2">
      <c r="A67" s="657"/>
      <c r="B67" s="1076"/>
      <c r="C67" s="657"/>
      <c r="D67" s="1077"/>
      <c r="E67" s="657"/>
      <c r="F67" s="657"/>
      <c r="G67" s="1078"/>
      <c r="H67" s="1079"/>
      <c r="I67" s="657"/>
      <c r="J67" s="657"/>
      <c r="K67" s="657"/>
      <c r="L67" s="1077"/>
      <c r="M67" s="1077"/>
      <c r="N67" s="657"/>
      <c r="O67" s="657"/>
      <c r="P67" s="657"/>
      <c r="Q67" s="657"/>
      <c r="R67" s="657"/>
      <c r="S67" s="657"/>
      <c r="T67" s="657"/>
      <c r="U67" s="657"/>
      <c r="V67" s="657"/>
    </row>
    <row r="68" spans="1:22" ht="13.2">
      <c r="A68" s="657"/>
      <c r="B68" s="1076"/>
      <c r="C68" s="657"/>
      <c r="D68" s="1077"/>
      <c r="E68" s="657"/>
      <c r="F68" s="657"/>
      <c r="G68" s="1078"/>
      <c r="H68" s="1079"/>
      <c r="I68" s="657"/>
      <c r="J68" s="657"/>
      <c r="K68" s="657"/>
      <c r="L68" s="1077"/>
      <c r="M68" s="1077"/>
      <c r="N68" s="657"/>
      <c r="O68" s="657"/>
      <c r="P68" s="657"/>
      <c r="Q68" s="657"/>
      <c r="R68" s="657"/>
      <c r="S68" s="657"/>
      <c r="T68" s="657"/>
      <c r="U68" s="657"/>
      <c r="V68" s="657"/>
    </row>
    <row r="69" spans="1:22" ht="13.2">
      <c r="A69" s="657"/>
      <c r="B69" s="1076"/>
      <c r="C69" s="657"/>
      <c r="D69" s="1077"/>
      <c r="E69" s="657"/>
      <c r="F69" s="657"/>
      <c r="G69" s="1078"/>
      <c r="H69" s="1079"/>
      <c r="I69" s="657"/>
      <c r="J69" s="657"/>
      <c r="K69" s="657"/>
      <c r="L69" s="1077"/>
      <c r="M69" s="1077"/>
      <c r="N69" s="657"/>
      <c r="O69" s="657"/>
      <c r="P69" s="657"/>
      <c r="Q69" s="657"/>
      <c r="R69" s="657"/>
      <c r="S69" s="657"/>
      <c r="T69" s="657"/>
      <c r="U69" s="657"/>
      <c r="V69" s="657"/>
    </row>
    <row r="70" spans="1:22" ht="13.2">
      <c r="A70" s="657"/>
      <c r="B70" s="1076"/>
      <c r="C70" s="657"/>
      <c r="D70" s="1077"/>
      <c r="E70" s="657"/>
      <c r="F70" s="657"/>
      <c r="G70" s="1078"/>
      <c r="H70" s="1079"/>
      <c r="I70" s="657"/>
      <c r="J70" s="657"/>
      <c r="K70" s="657"/>
      <c r="L70" s="1077"/>
      <c r="M70" s="1077"/>
      <c r="N70" s="657"/>
      <c r="O70" s="657"/>
      <c r="P70" s="657"/>
      <c r="Q70" s="657"/>
      <c r="R70" s="657"/>
      <c r="S70" s="657"/>
      <c r="T70" s="657"/>
      <c r="U70" s="657"/>
      <c r="V70" s="657"/>
    </row>
    <row r="71" spans="1:22" ht="13.2">
      <c r="A71" s="657"/>
      <c r="B71" s="1076"/>
      <c r="C71" s="657"/>
      <c r="D71" s="1077"/>
      <c r="E71" s="657"/>
      <c r="F71" s="657"/>
      <c r="G71" s="1078"/>
      <c r="H71" s="1079"/>
      <c r="I71" s="657"/>
      <c r="J71" s="657"/>
      <c r="K71" s="657"/>
      <c r="L71" s="1077"/>
      <c r="M71" s="1077"/>
      <c r="N71" s="657"/>
      <c r="O71" s="657"/>
      <c r="P71" s="657"/>
      <c r="Q71" s="657"/>
      <c r="R71" s="657"/>
      <c r="S71" s="657"/>
      <c r="T71" s="657"/>
      <c r="U71" s="657"/>
      <c r="V71" s="657"/>
    </row>
    <row r="72" spans="1:22" ht="13.2">
      <c r="A72" s="657"/>
      <c r="B72" s="1076"/>
      <c r="C72" s="657"/>
      <c r="D72" s="1077"/>
      <c r="E72" s="657"/>
      <c r="F72" s="657"/>
      <c r="G72" s="1078"/>
      <c r="H72" s="1079"/>
      <c r="I72" s="657"/>
      <c r="J72" s="657"/>
      <c r="K72" s="657"/>
      <c r="L72" s="1077"/>
      <c r="M72" s="1077"/>
      <c r="N72" s="657"/>
      <c r="O72" s="657"/>
      <c r="P72" s="657"/>
      <c r="Q72" s="657"/>
      <c r="R72" s="657"/>
      <c r="S72" s="657"/>
      <c r="T72" s="657"/>
      <c r="U72" s="657"/>
      <c r="V72" s="657"/>
    </row>
    <row r="73" spans="1:22" ht="13.2">
      <c r="A73" s="657"/>
      <c r="B73" s="1076"/>
      <c r="C73" s="657"/>
      <c r="D73" s="1077"/>
      <c r="E73" s="657"/>
      <c r="F73" s="657"/>
      <c r="G73" s="1078"/>
      <c r="H73" s="1079"/>
      <c r="I73" s="657"/>
      <c r="J73" s="657"/>
      <c r="K73" s="657"/>
      <c r="L73" s="1077"/>
      <c r="M73" s="1077"/>
      <c r="N73" s="657"/>
      <c r="O73" s="657"/>
      <c r="P73" s="657"/>
      <c r="Q73" s="657"/>
      <c r="R73" s="657"/>
      <c r="S73" s="657"/>
      <c r="T73" s="657"/>
      <c r="U73" s="657"/>
      <c r="V73" s="657"/>
    </row>
    <row r="74" spans="1:22" ht="13.2">
      <c r="A74" s="657"/>
      <c r="B74" s="1076"/>
      <c r="C74" s="657"/>
      <c r="D74" s="1077"/>
      <c r="E74" s="657"/>
      <c r="F74" s="657"/>
      <c r="G74" s="1078"/>
      <c r="H74" s="1079"/>
      <c r="I74" s="657"/>
      <c r="J74" s="657"/>
      <c r="K74" s="657"/>
      <c r="L74" s="1077"/>
      <c r="M74" s="1077"/>
      <c r="N74" s="657"/>
      <c r="O74" s="657"/>
      <c r="P74" s="657"/>
      <c r="Q74" s="657"/>
      <c r="R74" s="657"/>
      <c r="S74" s="657"/>
      <c r="T74" s="657"/>
      <c r="U74" s="657"/>
      <c r="V74" s="657"/>
    </row>
    <row r="75" spans="1:22" ht="13.2">
      <c r="A75" s="657"/>
      <c r="B75" s="1076"/>
      <c r="C75" s="657"/>
      <c r="D75" s="1077"/>
      <c r="E75" s="657"/>
      <c r="F75" s="657"/>
      <c r="G75" s="1078"/>
      <c r="H75" s="1079"/>
      <c r="I75" s="657"/>
      <c r="J75" s="657"/>
      <c r="K75" s="657"/>
      <c r="L75" s="1077"/>
      <c r="M75" s="1077"/>
      <c r="N75" s="657"/>
      <c r="O75" s="657"/>
      <c r="P75" s="657"/>
      <c r="Q75" s="657"/>
      <c r="R75" s="657"/>
      <c r="S75" s="657"/>
      <c r="T75" s="657"/>
      <c r="U75" s="657"/>
      <c r="V75" s="657"/>
    </row>
    <row r="76" spans="1:22" ht="13.2">
      <c r="A76" s="657"/>
      <c r="B76" s="1076"/>
      <c r="C76" s="657"/>
      <c r="D76" s="1077"/>
      <c r="E76" s="657"/>
      <c r="F76" s="657"/>
      <c r="G76" s="1078"/>
      <c r="H76" s="1079"/>
      <c r="I76" s="657"/>
      <c r="J76" s="657"/>
      <c r="K76" s="657"/>
      <c r="L76" s="1077"/>
      <c r="M76" s="1077"/>
      <c r="N76" s="657"/>
      <c r="O76" s="657"/>
      <c r="P76" s="657"/>
      <c r="Q76" s="657"/>
      <c r="R76" s="657"/>
      <c r="S76" s="657"/>
      <c r="T76" s="657"/>
      <c r="U76" s="657"/>
      <c r="V76" s="657"/>
    </row>
    <row r="77" spans="1:22" ht="13.2">
      <c r="A77" s="657"/>
      <c r="B77" s="1076"/>
      <c r="C77" s="657"/>
      <c r="D77" s="1077"/>
      <c r="E77" s="657"/>
      <c r="F77" s="657"/>
      <c r="G77" s="1078"/>
      <c r="H77" s="1079"/>
      <c r="I77" s="657"/>
      <c r="J77" s="657"/>
      <c r="K77" s="657"/>
      <c r="L77" s="1077"/>
      <c r="M77" s="1077"/>
      <c r="N77" s="657"/>
      <c r="O77" s="657"/>
      <c r="P77" s="657"/>
      <c r="Q77" s="657"/>
      <c r="R77" s="657"/>
      <c r="S77" s="657"/>
      <c r="T77" s="657"/>
      <c r="U77" s="657"/>
      <c r="V77" s="657"/>
    </row>
    <row r="78" spans="1:22" ht="13.2">
      <c r="A78" s="657"/>
      <c r="B78" s="1076"/>
      <c r="C78" s="657"/>
      <c r="D78" s="1077"/>
      <c r="E78" s="657"/>
      <c r="F78" s="657"/>
      <c r="G78" s="1078"/>
      <c r="H78" s="1079"/>
      <c r="I78" s="657"/>
      <c r="J78" s="657"/>
      <c r="K78" s="657"/>
      <c r="L78" s="1077"/>
      <c r="M78" s="1077"/>
      <c r="N78" s="657"/>
      <c r="O78" s="657"/>
      <c r="P78" s="657"/>
      <c r="Q78" s="657"/>
      <c r="R78" s="657"/>
      <c r="S78" s="657"/>
      <c r="T78" s="657"/>
      <c r="U78" s="657"/>
      <c r="V78" s="657"/>
    </row>
    <row r="79" spans="1:22" ht="13.2">
      <c r="A79" s="657"/>
      <c r="B79" s="1076"/>
      <c r="C79" s="657"/>
      <c r="D79" s="1077"/>
      <c r="E79" s="657"/>
      <c r="F79" s="657"/>
      <c r="G79" s="1078"/>
      <c r="H79" s="1079"/>
      <c r="I79" s="657"/>
      <c r="J79" s="657"/>
      <c r="K79" s="657"/>
      <c r="L79" s="1077"/>
      <c r="M79" s="1077"/>
      <c r="N79" s="657"/>
      <c r="O79" s="657"/>
      <c r="P79" s="657"/>
      <c r="Q79" s="657"/>
      <c r="R79" s="657"/>
      <c r="S79" s="657"/>
      <c r="T79" s="657"/>
      <c r="U79" s="657"/>
      <c r="V79" s="657"/>
    </row>
    <row r="80" spans="1:22" ht="13.2">
      <c r="A80" s="657"/>
      <c r="B80" s="1076"/>
      <c r="C80" s="657"/>
      <c r="D80" s="1077"/>
      <c r="E80" s="657"/>
      <c r="F80" s="657"/>
      <c r="G80" s="1078"/>
      <c r="H80" s="1079"/>
      <c r="I80" s="657"/>
      <c r="J80" s="657"/>
      <c r="K80" s="657"/>
      <c r="L80" s="1077"/>
      <c r="M80" s="1077"/>
      <c r="N80" s="657"/>
      <c r="O80" s="657"/>
      <c r="P80" s="657"/>
      <c r="Q80" s="657"/>
      <c r="R80" s="657"/>
      <c r="S80" s="657"/>
      <c r="T80" s="657"/>
      <c r="U80" s="657"/>
      <c r="V80" s="657"/>
    </row>
    <row r="81" spans="1:22" ht="13.2">
      <c r="A81" s="657"/>
      <c r="B81" s="1076"/>
      <c r="C81" s="657"/>
      <c r="D81" s="1077"/>
      <c r="E81" s="657"/>
      <c r="F81" s="657"/>
      <c r="G81" s="1078"/>
      <c r="H81" s="1079"/>
      <c r="I81" s="657"/>
      <c r="J81" s="657"/>
      <c r="K81" s="657"/>
      <c r="L81" s="1077"/>
      <c r="M81" s="1077"/>
      <c r="N81" s="657"/>
      <c r="O81" s="657"/>
      <c r="P81" s="657"/>
      <c r="Q81" s="657"/>
      <c r="R81" s="657"/>
      <c r="S81" s="657"/>
      <c r="T81" s="657"/>
      <c r="U81" s="657"/>
      <c r="V81" s="657"/>
    </row>
    <row r="82" spans="1:22" ht="13.2">
      <c r="A82" s="657"/>
      <c r="B82" s="1076"/>
      <c r="C82" s="657"/>
      <c r="D82" s="1077"/>
      <c r="E82" s="657"/>
      <c r="F82" s="657"/>
      <c r="G82" s="1078"/>
      <c r="H82" s="1079"/>
      <c r="I82" s="657"/>
      <c r="J82" s="657"/>
      <c r="K82" s="657"/>
      <c r="L82" s="1077"/>
      <c r="M82" s="1077"/>
      <c r="N82" s="657"/>
      <c r="O82" s="657"/>
      <c r="P82" s="657"/>
      <c r="Q82" s="657"/>
      <c r="R82" s="657"/>
      <c r="S82" s="657"/>
      <c r="T82" s="657"/>
      <c r="U82" s="657"/>
      <c r="V82" s="657"/>
    </row>
    <row r="83" spans="1:22" ht="13.2">
      <c r="A83" s="657"/>
      <c r="B83" s="1076"/>
      <c r="C83" s="657"/>
      <c r="D83" s="1077"/>
      <c r="E83" s="657"/>
      <c r="F83" s="657"/>
      <c r="G83" s="1078"/>
      <c r="H83" s="1079"/>
      <c r="I83" s="657"/>
      <c r="J83" s="657"/>
      <c r="K83" s="657"/>
      <c r="L83" s="1077"/>
      <c r="M83" s="1077"/>
      <c r="N83" s="657"/>
      <c r="O83" s="657"/>
      <c r="P83" s="657"/>
      <c r="Q83" s="657"/>
      <c r="R83" s="657"/>
      <c r="S83" s="657"/>
      <c r="T83" s="657"/>
      <c r="U83" s="657"/>
      <c r="V83" s="657"/>
    </row>
    <row r="84" spans="1:22" ht="13.2">
      <c r="A84" s="657"/>
      <c r="B84" s="1076"/>
      <c r="C84" s="657"/>
      <c r="D84" s="1077"/>
      <c r="E84" s="657"/>
      <c r="F84" s="657"/>
      <c r="G84" s="1078"/>
      <c r="H84" s="1079"/>
      <c r="I84" s="657"/>
      <c r="J84" s="657"/>
      <c r="K84" s="657"/>
      <c r="L84" s="1077"/>
      <c r="M84" s="1077"/>
      <c r="N84" s="657"/>
      <c r="O84" s="657"/>
      <c r="P84" s="657"/>
      <c r="Q84" s="657"/>
      <c r="R84" s="657"/>
      <c r="S84" s="657"/>
      <c r="T84" s="657"/>
      <c r="U84" s="657"/>
      <c r="V84" s="657"/>
    </row>
    <row r="85" spans="1:22" ht="13.2">
      <c r="A85" s="657"/>
      <c r="B85" s="1076"/>
      <c r="C85" s="657"/>
      <c r="D85" s="1077"/>
      <c r="E85" s="657"/>
      <c r="F85" s="657"/>
      <c r="G85" s="1078"/>
      <c r="H85" s="1079"/>
      <c r="I85" s="657"/>
      <c r="J85" s="657"/>
      <c r="K85" s="657"/>
      <c r="L85" s="1077"/>
      <c r="M85" s="1077"/>
      <c r="N85" s="657"/>
      <c r="O85" s="657"/>
      <c r="P85" s="657"/>
      <c r="Q85" s="657"/>
      <c r="R85" s="657"/>
      <c r="S85" s="657"/>
      <c r="T85" s="657"/>
      <c r="U85" s="657"/>
      <c r="V85" s="657"/>
    </row>
    <row r="86" spans="1:22" ht="13.2">
      <c r="A86" s="657"/>
      <c r="B86" s="1076"/>
      <c r="C86" s="657"/>
      <c r="D86" s="1077"/>
      <c r="E86" s="657"/>
      <c r="F86" s="657"/>
      <c r="G86" s="1078"/>
      <c r="H86" s="1079"/>
      <c r="I86" s="657"/>
      <c r="J86" s="657"/>
      <c r="K86" s="657"/>
      <c r="L86" s="1077"/>
      <c r="M86" s="1077"/>
      <c r="N86" s="657"/>
      <c r="O86" s="657"/>
      <c r="P86" s="657"/>
      <c r="Q86" s="657"/>
      <c r="R86" s="657"/>
      <c r="S86" s="657"/>
      <c r="T86" s="657"/>
      <c r="U86" s="657"/>
      <c r="V86" s="657"/>
    </row>
    <row r="87" spans="1:22" ht="13.2">
      <c r="A87" s="657"/>
      <c r="B87" s="1076"/>
      <c r="C87" s="657"/>
      <c r="D87" s="1077"/>
      <c r="E87" s="657"/>
      <c r="F87" s="657"/>
      <c r="G87" s="1078"/>
      <c r="H87" s="1079"/>
      <c r="I87" s="657"/>
      <c r="J87" s="657"/>
      <c r="K87" s="657"/>
      <c r="L87" s="1077"/>
      <c r="M87" s="1077"/>
      <c r="N87" s="657"/>
      <c r="O87" s="657"/>
      <c r="P87" s="657"/>
      <c r="Q87" s="657"/>
      <c r="R87" s="657"/>
      <c r="S87" s="657"/>
      <c r="T87" s="657"/>
      <c r="U87" s="657"/>
      <c r="V87" s="657"/>
    </row>
    <row r="88" spans="1:22" ht="13.2">
      <c r="A88" s="657"/>
      <c r="B88" s="1076"/>
      <c r="C88" s="657"/>
      <c r="D88" s="1077"/>
      <c r="E88" s="657"/>
      <c r="F88" s="657"/>
      <c r="G88" s="1078"/>
      <c r="H88" s="1079"/>
      <c r="I88" s="657"/>
      <c r="J88" s="657"/>
      <c r="K88" s="657"/>
      <c r="L88" s="1077"/>
      <c r="M88" s="1077"/>
      <c r="N88" s="657"/>
      <c r="O88" s="657"/>
      <c r="P88" s="657"/>
      <c r="Q88" s="657"/>
      <c r="R88" s="657"/>
      <c r="S88" s="657"/>
      <c r="T88" s="657"/>
      <c r="U88" s="657"/>
      <c r="V88" s="657"/>
    </row>
    <row r="89" spans="1:22" ht="13.2">
      <c r="A89" s="657"/>
      <c r="B89" s="1076"/>
      <c r="C89" s="657"/>
      <c r="D89" s="1077"/>
      <c r="E89" s="657"/>
      <c r="F89" s="657"/>
      <c r="G89" s="1078"/>
      <c r="H89" s="1079"/>
      <c r="I89" s="657"/>
      <c r="J89" s="657"/>
      <c r="K89" s="657"/>
      <c r="L89" s="1077"/>
      <c r="M89" s="1077"/>
      <c r="N89" s="657"/>
      <c r="O89" s="657"/>
      <c r="P89" s="657"/>
      <c r="Q89" s="657"/>
      <c r="R89" s="657"/>
      <c r="S89" s="657"/>
      <c r="T89" s="657"/>
      <c r="U89" s="657"/>
      <c r="V89" s="657"/>
    </row>
    <row r="90" spans="1:22" ht="13.2">
      <c r="A90" s="657"/>
      <c r="B90" s="1076"/>
      <c r="C90" s="657"/>
      <c r="D90" s="1077"/>
      <c r="E90" s="657"/>
      <c r="F90" s="657"/>
      <c r="G90" s="1078"/>
      <c r="H90" s="1079"/>
      <c r="I90" s="657"/>
      <c r="J90" s="657"/>
      <c r="K90" s="657"/>
      <c r="L90" s="1077"/>
      <c r="M90" s="1077"/>
      <c r="N90" s="657"/>
      <c r="O90" s="657"/>
      <c r="P90" s="657"/>
      <c r="Q90" s="657"/>
      <c r="R90" s="657"/>
      <c r="S90" s="657"/>
      <c r="T90" s="657"/>
      <c r="U90" s="657"/>
      <c r="V90" s="657"/>
    </row>
    <row r="91" spans="1:22" ht="13.2">
      <c r="A91" s="657"/>
      <c r="B91" s="1076"/>
      <c r="C91" s="657"/>
      <c r="D91" s="1077"/>
      <c r="E91" s="657"/>
      <c r="F91" s="657"/>
      <c r="G91" s="1078"/>
      <c r="H91" s="1079"/>
      <c r="I91" s="657"/>
      <c r="J91" s="657"/>
      <c r="K91" s="657"/>
      <c r="L91" s="1077"/>
      <c r="M91" s="1077"/>
      <c r="N91" s="657"/>
      <c r="O91" s="657"/>
      <c r="P91" s="657"/>
      <c r="Q91" s="657"/>
      <c r="R91" s="657"/>
      <c r="S91" s="657"/>
      <c r="T91" s="657"/>
      <c r="U91" s="657"/>
      <c r="V91" s="657"/>
    </row>
    <row r="92" spans="1:22" ht="13.2">
      <c r="A92" s="657"/>
      <c r="B92" s="1076"/>
      <c r="C92" s="657"/>
      <c r="D92" s="1077"/>
      <c r="E92" s="657"/>
      <c r="F92" s="657"/>
      <c r="G92" s="1078"/>
      <c r="H92" s="1079"/>
      <c r="I92" s="657"/>
      <c r="J92" s="657"/>
      <c r="K92" s="657"/>
      <c r="L92" s="1077"/>
      <c r="M92" s="1077"/>
      <c r="N92" s="657"/>
      <c r="O92" s="657"/>
      <c r="P92" s="657"/>
      <c r="Q92" s="657"/>
      <c r="R92" s="657"/>
      <c r="S92" s="657"/>
      <c r="T92" s="657"/>
      <c r="U92" s="657"/>
      <c r="V92" s="657"/>
    </row>
    <row r="93" spans="1:22" ht="13.2">
      <c r="A93" s="657"/>
      <c r="B93" s="1076"/>
      <c r="C93" s="657"/>
      <c r="D93" s="1077"/>
      <c r="E93" s="657"/>
      <c r="F93" s="657"/>
      <c r="G93" s="1078"/>
      <c r="H93" s="1079"/>
      <c r="I93" s="657"/>
      <c r="J93" s="657"/>
      <c r="K93" s="657"/>
      <c r="L93" s="1077"/>
      <c r="M93" s="1077"/>
      <c r="N93" s="657"/>
      <c r="O93" s="657"/>
      <c r="P93" s="657"/>
      <c r="Q93" s="657"/>
      <c r="R93" s="657"/>
      <c r="S93" s="657"/>
      <c r="T93" s="657"/>
      <c r="U93" s="657"/>
      <c r="V93" s="657"/>
    </row>
    <row r="94" spans="1:22" ht="13.2">
      <c r="A94" s="657"/>
      <c r="B94" s="1076"/>
      <c r="C94" s="657"/>
      <c r="D94" s="1077"/>
      <c r="E94" s="657"/>
      <c r="F94" s="657"/>
      <c r="G94" s="1078"/>
      <c r="H94" s="1079"/>
      <c r="I94" s="657"/>
      <c r="J94" s="657"/>
      <c r="K94" s="657"/>
      <c r="L94" s="1077"/>
      <c r="M94" s="1077"/>
      <c r="N94" s="657"/>
      <c r="O94" s="657"/>
      <c r="P94" s="657"/>
      <c r="Q94" s="657"/>
      <c r="R94" s="657"/>
      <c r="S94" s="657"/>
      <c r="T94" s="657"/>
      <c r="U94" s="657"/>
      <c r="V94" s="657"/>
    </row>
    <row r="95" spans="1:22" ht="13.2">
      <c r="A95" s="657"/>
      <c r="B95" s="1076"/>
      <c r="C95" s="657"/>
      <c r="D95" s="1077"/>
      <c r="E95" s="657"/>
      <c r="F95" s="657"/>
      <c r="G95" s="1078"/>
      <c r="H95" s="1079"/>
      <c r="I95" s="657"/>
      <c r="J95" s="657"/>
      <c r="K95" s="657"/>
      <c r="L95" s="1077"/>
      <c r="M95" s="1077"/>
      <c r="N95" s="657"/>
      <c r="O95" s="657"/>
      <c r="P95" s="657"/>
      <c r="Q95" s="657"/>
      <c r="R95" s="657"/>
      <c r="S95" s="657"/>
      <c r="T95" s="657"/>
      <c r="U95" s="657"/>
      <c r="V95" s="657"/>
    </row>
    <row r="96" spans="1:22" ht="13.2">
      <c r="A96" s="657"/>
      <c r="B96" s="1076"/>
      <c r="C96" s="657"/>
      <c r="D96" s="1077"/>
      <c r="E96" s="657"/>
      <c r="F96" s="657"/>
      <c r="G96" s="1078"/>
      <c r="H96" s="1079"/>
      <c r="I96" s="657"/>
      <c r="J96" s="657"/>
      <c r="K96" s="657"/>
      <c r="L96" s="1077"/>
      <c r="M96" s="1077"/>
      <c r="N96" s="657"/>
      <c r="O96" s="657"/>
      <c r="P96" s="657"/>
      <c r="Q96" s="657"/>
      <c r="R96" s="657"/>
      <c r="S96" s="657"/>
      <c r="T96" s="657"/>
      <c r="U96" s="657"/>
      <c r="V96" s="657"/>
    </row>
    <row r="97" spans="1:22" ht="13.2">
      <c r="A97" s="657"/>
      <c r="B97" s="1076"/>
      <c r="C97" s="657"/>
      <c r="D97" s="1077"/>
      <c r="E97" s="657"/>
      <c r="F97" s="657"/>
      <c r="G97" s="1078"/>
      <c r="H97" s="1079"/>
      <c r="I97" s="657"/>
      <c r="J97" s="657"/>
      <c r="K97" s="657"/>
      <c r="L97" s="1077"/>
      <c r="M97" s="1077"/>
      <c r="N97" s="657"/>
      <c r="O97" s="657"/>
      <c r="P97" s="657"/>
      <c r="Q97" s="657"/>
      <c r="R97" s="657"/>
      <c r="S97" s="657"/>
      <c r="T97" s="657"/>
      <c r="U97" s="657"/>
      <c r="V97" s="657"/>
    </row>
    <row r="98" spans="1:22" ht="13.2">
      <c r="A98" s="657"/>
      <c r="B98" s="1076"/>
      <c r="C98" s="657"/>
      <c r="D98" s="1077"/>
      <c r="E98" s="657"/>
      <c r="F98" s="657"/>
      <c r="G98" s="1078"/>
      <c r="H98" s="1079"/>
      <c r="I98" s="657"/>
      <c r="J98" s="657"/>
      <c r="K98" s="657"/>
      <c r="L98" s="1077"/>
      <c r="M98" s="1077"/>
      <c r="N98" s="657"/>
      <c r="O98" s="657"/>
      <c r="P98" s="657"/>
      <c r="Q98" s="657"/>
      <c r="R98" s="657"/>
      <c r="S98" s="657"/>
      <c r="T98" s="657"/>
      <c r="U98" s="657"/>
      <c r="V98" s="657"/>
    </row>
    <row r="99" spans="1:22" ht="13.2">
      <c r="A99" s="657"/>
      <c r="B99" s="1076"/>
      <c r="C99" s="657"/>
      <c r="D99" s="1077"/>
      <c r="E99" s="657"/>
      <c r="F99" s="657"/>
      <c r="G99" s="1078"/>
      <c r="H99" s="1079"/>
      <c r="I99" s="657"/>
      <c r="J99" s="657"/>
      <c r="K99" s="657"/>
      <c r="L99" s="1077"/>
      <c r="M99" s="1077"/>
      <c r="N99" s="657"/>
      <c r="O99" s="657"/>
      <c r="P99" s="657"/>
      <c r="Q99" s="657"/>
      <c r="R99" s="657"/>
      <c r="S99" s="657"/>
      <c r="T99" s="657"/>
      <c r="U99" s="657"/>
      <c r="V99" s="657"/>
    </row>
    <row r="100" spans="1:22" ht="13.2">
      <c r="A100" s="657"/>
      <c r="B100" s="1076"/>
      <c r="C100" s="657"/>
      <c r="D100" s="1077"/>
      <c r="E100" s="657"/>
      <c r="F100" s="657"/>
      <c r="G100" s="1078"/>
      <c r="H100" s="1079"/>
      <c r="I100" s="657"/>
      <c r="J100" s="657"/>
      <c r="K100" s="657"/>
      <c r="L100" s="1077"/>
      <c r="M100" s="1077"/>
      <c r="N100" s="657"/>
      <c r="O100" s="657"/>
      <c r="P100" s="657"/>
      <c r="Q100" s="657"/>
      <c r="R100" s="657"/>
      <c r="S100" s="657"/>
      <c r="T100" s="657"/>
      <c r="U100" s="657"/>
      <c r="V100" s="657"/>
    </row>
    <row r="101" spans="1:22" ht="13.2">
      <c r="A101" s="657"/>
      <c r="B101" s="1076"/>
      <c r="C101" s="657"/>
      <c r="D101" s="1077"/>
      <c r="E101" s="657"/>
      <c r="F101" s="657"/>
      <c r="G101" s="1078"/>
      <c r="H101" s="1079"/>
      <c r="I101" s="657"/>
      <c r="J101" s="657"/>
      <c r="K101" s="657"/>
      <c r="L101" s="1077"/>
      <c r="M101" s="1077"/>
      <c r="N101" s="657"/>
      <c r="O101" s="657"/>
      <c r="P101" s="657"/>
      <c r="Q101" s="657"/>
      <c r="R101" s="657"/>
      <c r="S101" s="657"/>
      <c r="T101" s="657"/>
      <c r="U101" s="657"/>
      <c r="V101" s="657"/>
    </row>
    <row r="102" spans="1:22" ht="13.2">
      <c r="A102" s="657"/>
      <c r="B102" s="1076"/>
      <c r="C102" s="657"/>
      <c r="D102" s="1077"/>
      <c r="E102" s="657"/>
      <c r="F102" s="657"/>
      <c r="G102" s="1078"/>
      <c r="H102" s="1079"/>
      <c r="I102" s="657"/>
      <c r="J102" s="657"/>
      <c r="K102" s="657"/>
      <c r="L102" s="1077"/>
      <c r="M102" s="1077"/>
      <c r="N102" s="657"/>
      <c r="O102" s="657"/>
      <c r="P102" s="657"/>
      <c r="Q102" s="657"/>
      <c r="R102" s="657"/>
      <c r="S102" s="657"/>
      <c r="T102" s="657"/>
      <c r="U102" s="657"/>
      <c r="V102" s="657"/>
    </row>
    <row r="103" spans="1:22" ht="13.2">
      <c r="A103" s="657"/>
      <c r="B103" s="1076"/>
      <c r="C103" s="657"/>
      <c r="D103" s="1077"/>
      <c r="E103" s="657"/>
      <c r="F103" s="657"/>
      <c r="G103" s="1078"/>
      <c r="H103" s="1079"/>
      <c r="I103" s="657"/>
      <c r="J103" s="657"/>
      <c r="K103" s="657"/>
      <c r="L103" s="1077"/>
      <c r="M103" s="1077"/>
      <c r="N103" s="657"/>
      <c r="O103" s="657"/>
      <c r="P103" s="657"/>
      <c r="Q103" s="657"/>
      <c r="R103" s="657"/>
      <c r="S103" s="657"/>
      <c r="T103" s="657"/>
      <c r="U103" s="657"/>
      <c r="V103" s="657"/>
    </row>
    <row r="104" spans="1:22" ht="13.2">
      <c r="A104" s="657"/>
      <c r="B104" s="1076"/>
      <c r="C104" s="657"/>
      <c r="D104" s="1077"/>
      <c r="E104" s="657"/>
      <c r="F104" s="657"/>
      <c r="G104" s="1078"/>
      <c r="H104" s="1079"/>
      <c r="I104" s="657"/>
      <c r="J104" s="657"/>
      <c r="K104" s="657"/>
      <c r="L104" s="1077"/>
      <c r="M104" s="1077"/>
      <c r="N104" s="657"/>
      <c r="O104" s="657"/>
      <c r="P104" s="657"/>
      <c r="Q104" s="657"/>
      <c r="R104" s="657"/>
      <c r="S104" s="657"/>
      <c r="T104" s="657"/>
      <c r="U104" s="657"/>
      <c r="V104" s="657"/>
    </row>
    <row r="105" spans="1:22" ht="13.2">
      <c r="A105" s="657"/>
      <c r="B105" s="1076"/>
      <c r="C105" s="657"/>
      <c r="D105" s="1077"/>
      <c r="E105" s="657"/>
      <c r="F105" s="657"/>
      <c r="G105" s="1078"/>
      <c r="H105" s="1079"/>
      <c r="I105" s="657"/>
      <c r="J105" s="657"/>
      <c r="K105" s="657"/>
      <c r="L105" s="1077"/>
      <c r="M105" s="1077"/>
      <c r="N105" s="657"/>
      <c r="O105" s="657"/>
      <c r="P105" s="657"/>
      <c r="Q105" s="657"/>
      <c r="R105" s="657"/>
      <c r="S105" s="657"/>
      <c r="T105" s="657"/>
      <c r="U105" s="657"/>
      <c r="V105" s="657"/>
    </row>
    <row r="106" spans="1:22" ht="13.2">
      <c r="A106" s="657"/>
      <c r="B106" s="1076"/>
      <c r="C106" s="657"/>
      <c r="D106" s="1077"/>
      <c r="E106" s="657"/>
      <c r="F106" s="657"/>
      <c r="G106" s="1078"/>
      <c r="H106" s="1079"/>
      <c r="I106" s="657"/>
      <c r="J106" s="657"/>
      <c r="K106" s="657"/>
      <c r="L106" s="1077"/>
      <c r="M106" s="1077"/>
      <c r="N106" s="657"/>
      <c r="O106" s="657"/>
      <c r="P106" s="657"/>
      <c r="Q106" s="657"/>
      <c r="R106" s="657"/>
      <c r="S106" s="657"/>
      <c r="T106" s="657"/>
      <c r="U106" s="657"/>
      <c r="V106" s="657"/>
    </row>
    <row r="107" spans="1:22" ht="13.2">
      <c r="A107" s="657"/>
      <c r="B107" s="1076"/>
      <c r="C107" s="657"/>
      <c r="D107" s="1077"/>
      <c r="E107" s="657"/>
      <c r="F107" s="657"/>
      <c r="G107" s="1078"/>
      <c r="H107" s="1079"/>
      <c r="I107" s="657"/>
      <c r="J107" s="657"/>
      <c r="K107" s="657"/>
      <c r="L107" s="1077"/>
      <c r="M107" s="1077"/>
      <c r="N107" s="657"/>
      <c r="O107" s="657"/>
      <c r="P107" s="657"/>
      <c r="Q107" s="657"/>
      <c r="R107" s="657"/>
      <c r="S107" s="657"/>
      <c r="T107" s="657"/>
      <c r="U107" s="657"/>
      <c r="V107" s="657"/>
    </row>
    <row r="108" spans="1:22" ht="13.2">
      <c r="A108" s="657"/>
      <c r="B108" s="1076"/>
      <c r="C108" s="657"/>
      <c r="D108" s="1077"/>
      <c r="E108" s="657"/>
      <c r="F108" s="657"/>
      <c r="G108" s="1078"/>
      <c r="H108" s="1079"/>
      <c r="I108" s="657"/>
      <c r="J108" s="657"/>
      <c r="K108" s="657"/>
      <c r="L108" s="1077"/>
      <c r="M108" s="1077"/>
      <c r="N108" s="657"/>
      <c r="O108" s="657"/>
      <c r="P108" s="657"/>
      <c r="Q108" s="657"/>
      <c r="R108" s="657"/>
      <c r="S108" s="657"/>
      <c r="T108" s="657"/>
      <c r="U108" s="657"/>
      <c r="V108" s="657"/>
    </row>
    <row r="109" spans="1:22" ht="13.2">
      <c r="A109" s="657"/>
      <c r="B109" s="1076"/>
      <c r="C109" s="657"/>
      <c r="D109" s="1077"/>
      <c r="E109" s="657"/>
      <c r="F109" s="657"/>
      <c r="G109" s="1078"/>
      <c r="H109" s="1079"/>
      <c r="I109" s="657"/>
      <c r="J109" s="657"/>
      <c r="K109" s="657"/>
      <c r="L109" s="1077"/>
      <c r="M109" s="1077"/>
      <c r="N109" s="657"/>
      <c r="O109" s="657"/>
      <c r="P109" s="657"/>
      <c r="Q109" s="657"/>
      <c r="R109" s="657"/>
      <c r="S109" s="657"/>
      <c r="T109" s="657"/>
      <c r="U109" s="657"/>
      <c r="V109" s="657"/>
    </row>
    <row r="110" spans="1:22" ht="13.2">
      <c r="A110" s="657"/>
      <c r="B110" s="1076"/>
      <c r="C110" s="657"/>
      <c r="D110" s="1077"/>
      <c r="E110" s="657"/>
      <c r="F110" s="657"/>
      <c r="G110" s="1078"/>
      <c r="H110" s="1079"/>
      <c r="I110" s="657"/>
      <c r="J110" s="657"/>
      <c r="K110" s="657"/>
      <c r="L110" s="1077"/>
      <c r="M110" s="1077"/>
      <c r="N110" s="657"/>
      <c r="O110" s="657"/>
      <c r="P110" s="657"/>
      <c r="Q110" s="657"/>
      <c r="R110" s="657"/>
      <c r="S110" s="657"/>
      <c r="T110" s="657"/>
      <c r="U110" s="657"/>
      <c r="V110" s="657"/>
    </row>
    <row r="111" spans="1:22" ht="13.2">
      <c r="A111" s="657"/>
      <c r="B111" s="1076"/>
      <c r="C111" s="657"/>
      <c r="D111" s="1077"/>
      <c r="E111" s="657"/>
      <c r="F111" s="657"/>
      <c r="G111" s="1078"/>
      <c r="H111" s="1079"/>
      <c r="I111" s="657"/>
      <c r="J111" s="657"/>
      <c r="K111" s="657"/>
      <c r="L111" s="1077"/>
      <c r="M111" s="1077"/>
      <c r="N111" s="657"/>
      <c r="O111" s="657"/>
      <c r="P111" s="657"/>
      <c r="Q111" s="657"/>
      <c r="R111" s="657"/>
      <c r="S111" s="657"/>
      <c r="T111" s="657"/>
      <c r="U111" s="657"/>
      <c r="V111" s="657"/>
    </row>
    <row r="112" spans="1:22" ht="13.2">
      <c r="A112" s="657"/>
      <c r="B112" s="1076"/>
      <c r="C112" s="657"/>
      <c r="D112" s="1077"/>
      <c r="E112" s="657"/>
      <c r="F112" s="657"/>
      <c r="G112" s="1078"/>
      <c r="H112" s="1079"/>
      <c r="I112" s="657"/>
      <c r="J112" s="657"/>
      <c r="K112" s="657"/>
      <c r="L112" s="1077"/>
      <c r="M112" s="1077"/>
      <c r="N112" s="657"/>
      <c r="O112" s="657"/>
      <c r="P112" s="657"/>
      <c r="Q112" s="657"/>
      <c r="R112" s="657"/>
      <c r="S112" s="657"/>
      <c r="T112" s="657"/>
      <c r="U112" s="657"/>
      <c r="V112" s="657"/>
    </row>
    <row r="113" spans="1:22" ht="13.2">
      <c r="A113" s="657"/>
      <c r="B113" s="1076"/>
      <c r="C113" s="657"/>
      <c r="D113" s="1077"/>
      <c r="E113" s="657"/>
      <c r="F113" s="657"/>
      <c r="G113" s="1078"/>
      <c r="H113" s="1079"/>
      <c r="I113" s="657"/>
      <c r="J113" s="657"/>
      <c r="K113" s="657"/>
      <c r="L113" s="1077"/>
      <c r="M113" s="1077"/>
      <c r="N113" s="657"/>
      <c r="O113" s="657"/>
      <c r="P113" s="657"/>
      <c r="Q113" s="657"/>
      <c r="R113" s="657"/>
      <c r="S113" s="657"/>
      <c r="T113" s="657"/>
      <c r="U113" s="657"/>
      <c r="V113" s="657"/>
    </row>
    <row r="114" spans="1:22" ht="13.2">
      <c r="A114" s="657"/>
      <c r="B114" s="1076"/>
      <c r="C114" s="657"/>
      <c r="D114" s="1077"/>
      <c r="E114" s="657"/>
      <c r="F114" s="657"/>
      <c r="G114" s="1078"/>
      <c r="H114" s="1079"/>
      <c r="I114" s="657"/>
      <c r="J114" s="657"/>
      <c r="K114" s="657"/>
      <c r="L114" s="1077"/>
      <c r="M114" s="1077"/>
      <c r="N114" s="657"/>
      <c r="O114" s="657"/>
      <c r="P114" s="657"/>
      <c r="Q114" s="657"/>
      <c r="R114" s="657"/>
      <c r="S114" s="657"/>
      <c r="T114" s="657"/>
      <c r="U114" s="657"/>
      <c r="V114" s="657"/>
    </row>
    <row r="115" spans="1:22" ht="13.2">
      <c r="A115" s="657"/>
      <c r="B115" s="1076"/>
      <c r="C115" s="657"/>
      <c r="D115" s="1077"/>
      <c r="E115" s="657"/>
      <c r="F115" s="657"/>
      <c r="G115" s="1078"/>
      <c r="H115" s="1079"/>
      <c r="I115" s="657"/>
      <c r="J115" s="657"/>
      <c r="K115" s="657"/>
      <c r="L115" s="1077"/>
      <c r="M115" s="1077"/>
      <c r="N115" s="657"/>
      <c r="O115" s="657"/>
      <c r="P115" s="657"/>
      <c r="Q115" s="657"/>
      <c r="R115" s="657"/>
      <c r="S115" s="657"/>
      <c r="T115" s="657"/>
      <c r="U115" s="657"/>
      <c r="V115" s="657"/>
    </row>
    <row r="116" spans="1:22" ht="13.2">
      <c r="A116" s="657"/>
      <c r="B116" s="1076"/>
      <c r="C116" s="657"/>
      <c r="D116" s="1077"/>
      <c r="E116" s="657"/>
      <c r="F116" s="657"/>
      <c r="G116" s="1078"/>
      <c r="H116" s="1079"/>
      <c r="I116" s="657"/>
      <c r="J116" s="657"/>
      <c r="K116" s="657"/>
      <c r="L116" s="1077"/>
      <c r="M116" s="1077"/>
      <c r="N116" s="657"/>
      <c r="O116" s="657"/>
      <c r="P116" s="657"/>
      <c r="Q116" s="657"/>
      <c r="R116" s="657"/>
      <c r="S116" s="657"/>
      <c r="T116" s="657"/>
      <c r="U116" s="657"/>
      <c r="V116" s="657"/>
    </row>
    <row r="117" spans="1:22" ht="13.2">
      <c r="A117" s="657"/>
      <c r="B117" s="1076"/>
      <c r="C117" s="657"/>
      <c r="D117" s="1077"/>
      <c r="E117" s="657"/>
      <c r="F117" s="657"/>
      <c r="G117" s="1078"/>
      <c r="H117" s="1079"/>
      <c r="I117" s="657"/>
      <c r="J117" s="657"/>
      <c r="K117" s="657"/>
      <c r="L117" s="1077"/>
      <c r="M117" s="1077"/>
      <c r="N117" s="657"/>
      <c r="O117" s="657"/>
      <c r="P117" s="657"/>
      <c r="Q117" s="657"/>
      <c r="R117" s="657"/>
      <c r="S117" s="657"/>
      <c r="T117" s="657"/>
      <c r="U117" s="657"/>
      <c r="V117" s="657"/>
    </row>
    <row r="118" spans="1:22" ht="13.2">
      <c r="A118" s="657"/>
      <c r="B118" s="1076"/>
      <c r="C118" s="657"/>
      <c r="D118" s="1077"/>
      <c r="E118" s="657"/>
      <c r="F118" s="657"/>
      <c r="G118" s="1078"/>
      <c r="H118" s="1079"/>
      <c r="I118" s="657"/>
      <c r="J118" s="657"/>
      <c r="K118" s="657"/>
      <c r="L118" s="1077"/>
      <c r="M118" s="1077"/>
      <c r="N118" s="657"/>
      <c r="O118" s="657"/>
      <c r="P118" s="657"/>
      <c r="Q118" s="657"/>
      <c r="R118" s="657"/>
      <c r="S118" s="657"/>
      <c r="T118" s="657"/>
      <c r="U118" s="657"/>
      <c r="V118" s="657"/>
    </row>
    <row r="119" spans="1:22" ht="13.2">
      <c r="A119" s="657"/>
      <c r="B119" s="1076"/>
      <c r="C119" s="657"/>
      <c r="D119" s="1077"/>
      <c r="E119" s="657"/>
      <c r="F119" s="657"/>
      <c r="G119" s="1078"/>
      <c r="H119" s="1079"/>
      <c r="I119" s="657"/>
      <c r="J119" s="657"/>
      <c r="K119" s="657"/>
      <c r="L119" s="1077"/>
      <c r="M119" s="1077"/>
      <c r="N119" s="657"/>
      <c r="O119" s="657"/>
      <c r="P119" s="657"/>
      <c r="Q119" s="657"/>
      <c r="R119" s="657"/>
      <c r="S119" s="657"/>
      <c r="T119" s="657"/>
      <c r="U119" s="657"/>
      <c r="V119" s="657"/>
    </row>
    <row r="120" spans="1:22" ht="13.2">
      <c r="A120" s="657"/>
      <c r="B120" s="1076"/>
      <c r="C120" s="657"/>
      <c r="D120" s="1077"/>
      <c r="E120" s="657"/>
      <c r="F120" s="657"/>
      <c r="G120" s="1078"/>
      <c r="H120" s="1079"/>
      <c r="I120" s="657"/>
      <c r="J120" s="657"/>
      <c r="K120" s="657"/>
      <c r="L120" s="1077"/>
      <c r="M120" s="1077"/>
      <c r="N120" s="657"/>
      <c r="O120" s="657"/>
      <c r="P120" s="657"/>
      <c r="Q120" s="657"/>
      <c r="R120" s="657"/>
      <c r="S120" s="657"/>
      <c r="T120" s="657"/>
      <c r="U120" s="657"/>
      <c r="V120" s="657"/>
    </row>
    <row r="121" spans="1:22" ht="13.2">
      <c r="A121" s="657"/>
      <c r="B121" s="1076"/>
      <c r="C121" s="657"/>
      <c r="D121" s="1077"/>
      <c r="E121" s="657"/>
      <c r="F121" s="657"/>
      <c r="G121" s="1078"/>
      <c r="H121" s="1079"/>
      <c r="I121" s="657"/>
      <c r="J121" s="657"/>
      <c r="K121" s="657"/>
      <c r="L121" s="1077"/>
      <c r="M121" s="1077"/>
      <c r="N121" s="657"/>
      <c r="O121" s="657"/>
      <c r="P121" s="657"/>
      <c r="Q121" s="657"/>
      <c r="R121" s="657"/>
      <c r="S121" s="657"/>
      <c r="T121" s="657"/>
      <c r="U121" s="657"/>
      <c r="V121" s="657"/>
    </row>
    <row r="122" spans="1:22" ht="13.2">
      <c r="A122" s="657"/>
      <c r="B122" s="1076"/>
      <c r="C122" s="657"/>
      <c r="D122" s="1077"/>
      <c r="E122" s="657"/>
      <c r="F122" s="657"/>
      <c r="G122" s="1078"/>
      <c r="H122" s="1079"/>
      <c r="I122" s="657"/>
      <c r="J122" s="657"/>
      <c r="K122" s="657"/>
      <c r="L122" s="1077"/>
      <c r="M122" s="1077"/>
      <c r="N122" s="657"/>
      <c r="O122" s="657"/>
      <c r="P122" s="657"/>
      <c r="Q122" s="657"/>
      <c r="R122" s="657"/>
      <c r="S122" s="657"/>
      <c r="T122" s="657"/>
      <c r="U122" s="657"/>
      <c r="V122" s="657"/>
    </row>
    <row r="123" spans="1:22" ht="13.2">
      <c r="A123" s="657"/>
      <c r="B123" s="1076"/>
      <c r="C123" s="657"/>
      <c r="D123" s="1077"/>
      <c r="E123" s="657"/>
      <c r="F123" s="657"/>
      <c r="G123" s="1078"/>
      <c r="H123" s="1079"/>
      <c r="I123" s="657"/>
      <c r="J123" s="657"/>
      <c r="K123" s="657"/>
      <c r="L123" s="1077"/>
      <c r="M123" s="1077"/>
      <c r="N123" s="657"/>
      <c r="O123" s="657"/>
      <c r="P123" s="657"/>
      <c r="Q123" s="657"/>
      <c r="R123" s="657"/>
      <c r="S123" s="657"/>
      <c r="T123" s="657"/>
      <c r="U123" s="657"/>
      <c r="V123" s="657"/>
    </row>
    <row r="124" spans="1:22" ht="13.2">
      <c r="A124" s="657"/>
      <c r="B124" s="1076"/>
      <c r="C124" s="657"/>
      <c r="D124" s="1077"/>
      <c r="E124" s="657"/>
      <c r="F124" s="657"/>
      <c r="G124" s="1078"/>
      <c r="H124" s="1079"/>
      <c r="I124" s="657"/>
      <c r="J124" s="657"/>
      <c r="K124" s="657"/>
      <c r="L124" s="1077"/>
      <c r="M124" s="1077"/>
      <c r="N124" s="657"/>
      <c r="O124" s="657"/>
      <c r="P124" s="657"/>
      <c r="Q124" s="657"/>
      <c r="R124" s="657"/>
      <c r="S124" s="657"/>
      <c r="T124" s="657"/>
      <c r="U124" s="657"/>
      <c r="V124" s="657"/>
    </row>
    <row r="125" spans="1:22" ht="13.2">
      <c r="A125" s="657"/>
      <c r="B125" s="1076"/>
      <c r="C125" s="657"/>
      <c r="D125" s="1077"/>
      <c r="E125" s="657"/>
      <c r="F125" s="657"/>
      <c r="G125" s="1078"/>
      <c r="H125" s="1079"/>
      <c r="I125" s="657"/>
      <c r="J125" s="657"/>
      <c r="K125" s="657"/>
      <c r="L125" s="1077"/>
      <c r="M125" s="1077"/>
      <c r="N125" s="657"/>
      <c r="O125" s="657"/>
      <c r="P125" s="657"/>
      <c r="Q125" s="657"/>
      <c r="R125" s="657"/>
      <c r="S125" s="657"/>
      <c r="T125" s="657"/>
      <c r="U125" s="657"/>
      <c r="V125" s="657"/>
    </row>
    <row r="126" spans="1:22" ht="13.2">
      <c r="A126" s="657"/>
      <c r="B126" s="1076"/>
      <c r="C126" s="657"/>
      <c r="D126" s="1077"/>
      <c r="E126" s="657"/>
      <c r="F126" s="657"/>
      <c r="G126" s="1078"/>
      <c r="H126" s="1079"/>
      <c r="I126" s="657"/>
      <c r="J126" s="657"/>
      <c r="K126" s="657"/>
      <c r="L126" s="1077"/>
      <c r="M126" s="1077"/>
      <c r="N126" s="657"/>
      <c r="O126" s="657"/>
      <c r="P126" s="657"/>
      <c r="Q126" s="657"/>
      <c r="R126" s="657"/>
      <c r="S126" s="657"/>
      <c r="T126" s="657"/>
      <c r="U126" s="657"/>
      <c r="V126" s="657"/>
    </row>
    <row r="127" spans="1:22" ht="13.2">
      <c r="A127" s="657"/>
      <c r="B127" s="1076"/>
      <c r="C127" s="657"/>
      <c r="D127" s="1077"/>
      <c r="E127" s="657"/>
      <c r="F127" s="657"/>
      <c r="G127" s="1078"/>
      <c r="H127" s="1079"/>
      <c r="I127" s="657"/>
      <c r="J127" s="657"/>
      <c r="K127" s="657"/>
      <c r="L127" s="1077"/>
      <c r="M127" s="1077"/>
      <c r="N127" s="657"/>
      <c r="O127" s="657"/>
      <c r="P127" s="657"/>
      <c r="Q127" s="657"/>
      <c r="R127" s="657"/>
      <c r="S127" s="657"/>
      <c r="T127" s="657"/>
      <c r="U127" s="657"/>
      <c r="V127" s="657"/>
    </row>
    <row r="128" spans="1:22" ht="13.2">
      <c r="A128" s="657"/>
      <c r="B128" s="1076"/>
      <c r="C128" s="657"/>
      <c r="D128" s="1077"/>
      <c r="E128" s="657"/>
      <c r="F128" s="657"/>
      <c r="G128" s="1078"/>
      <c r="H128" s="1079"/>
      <c r="I128" s="657"/>
      <c r="J128" s="657"/>
      <c r="K128" s="657"/>
      <c r="L128" s="1077"/>
      <c r="M128" s="1077"/>
      <c r="N128" s="657"/>
      <c r="O128" s="657"/>
      <c r="P128" s="657"/>
      <c r="Q128" s="657"/>
      <c r="R128" s="657"/>
      <c r="S128" s="657"/>
      <c r="T128" s="657"/>
      <c r="U128" s="657"/>
      <c r="V128" s="657"/>
    </row>
    <row r="129" spans="1:22" ht="13.2">
      <c r="A129" s="657"/>
      <c r="B129" s="1076"/>
      <c r="C129" s="657"/>
      <c r="D129" s="1077"/>
      <c r="E129" s="657"/>
      <c r="F129" s="657"/>
      <c r="G129" s="1078"/>
      <c r="H129" s="1079"/>
      <c r="I129" s="657"/>
      <c r="J129" s="657"/>
      <c r="K129" s="657"/>
      <c r="L129" s="1077"/>
      <c r="M129" s="1077"/>
      <c r="N129" s="657"/>
      <c r="O129" s="657"/>
      <c r="P129" s="657"/>
      <c r="Q129" s="657"/>
      <c r="R129" s="657"/>
      <c r="S129" s="657"/>
      <c r="T129" s="657"/>
      <c r="U129" s="657"/>
      <c r="V129" s="657"/>
    </row>
    <row r="130" spans="1:22" ht="13.2">
      <c r="A130" s="657"/>
      <c r="B130" s="1076"/>
      <c r="C130" s="657"/>
      <c r="D130" s="1077"/>
      <c r="E130" s="657"/>
      <c r="F130" s="657"/>
      <c r="G130" s="1078"/>
      <c r="H130" s="1079"/>
      <c r="I130" s="657"/>
      <c r="J130" s="657"/>
      <c r="K130" s="657"/>
      <c r="L130" s="1077"/>
      <c r="M130" s="1077"/>
      <c r="N130" s="657"/>
      <c r="O130" s="657"/>
      <c r="P130" s="657"/>
      <c r="Q130" s="657"/>
      <c r="R130" s="657"/>
      <c r="S130" s="657"/>
      <c r="T130" s="657"/>
      <c r="U130" s="657"/>
      <c r="V130" s="657"/>
    </row>
    <row r="131" spans="1:22" ht="13.2">
      <c r="A131" s="657"/>
      <c r="B131" s="1076"/>
      <c r="C131" s="657"/>
      <c r="D131" s="1077"/>
      <c r="E131" s="657"/>
      <c r="F131" s="657"/>
      <c r="G131" s="1078"/>
      <c r="H131" s="1079"/>
      <c r="I131" s="657"/>
      <c r="J131" s="657"/>
      <c r="K131" s="657"/>
      <c r="L131" s="1077"/>
      <c r="M131" s="1077"/>
      <c r="N131" s="657"/>
      <c r="O131" s="657"/>
      <c r="P131" s="657"/>
      <c r="Q131" s="657"/>
      <c r="R131" s="657"/>
      <c r="S131" s="657"/>
      <c r="T131" s="657"/>
      <c r="U131" s="657"/>
      <c r="V131" s="657"/>
    </row>
    <row r="132" spans="1:22" ht="13.2">
      <c r="A132" s="657"/>
      <c r="B132" s="1076"/>
      <c r="C132" s="657"/>
      <c r="D132" s="1077"/>
      <c r="E132" s="657"/>
      <c r="F132" s="657"/>
      <c r="G132" s="1078"/>
      <c r="H132" s="1079"/>
      <c r="I132" s="657"/>
      <c r="J132" s="657"/>
      <c r="K132" s="657"/>
      <c r="L132" s="1077"/>
      <c r="M132" s="1077"/>
      <c r="N132" s="657"/>
      <c r="O132" s="657"/>
      <c r="P132" s="657"/>
      <c r="Q132" s="657"/>
      <c r="R132" s="657"/>
      <c r="S132" s="657"/>
      <c r="T132" s="657"/>
      <c r="U132" s="657"/>
      <c r="V132" s="657"/>
    </row>
    <row r="133" spans="1:22" ht="13.2">
      <c r="A133" s="657"/>
      <c r="B133" s="1076"/>
      <c r="C133" s="657"/>
      <c r="D133" s="1077"/>
      <c r="E133" s="657"/>
      <c r="F133" s="657"/>
      <c r="G133" s="1078"/>
      <c r="H133" s="1079"/>
      <c r="I133" s="657"/>
      <c r="J133" s="657"/>
      <c r="K133" s="657"/>
      <c r="L133" s="1077"/>
      <c r="M133" s="1077"/>
      <c r="N133" s="657"/>
      <c r="O133" s="657"/>
      <c r="P133" s="657"/>
      <c r="Q133" s="657"/>
      <c r="R133" s="657"/>
      <c r="S133" s="657"/>
      <c r="T133" s="657"/>
      <c r="U133" s="657"/>
      <c r="V133" s="657"/>
    </row>
    <row r="134" spans="1:22" ht="13.2">
      <c r="A134" s="657"/>
      <c r="B134" s="1076"/>
      <c r="C134" s="657"/>
      <c r="D134" s="1077"/>
      <c r="E134" s="657"/>
      <c r="F134" s="657"/>
      <c r="G134" s="1078"/>
      <c r="H134" s="1079"/>
      <c r="I134" s="657"/>
      <c r="J134" s="657"/>
      <c r="K134" s="657"/>
      <c r="L134" s="1077"/>
      <c r="M134" s="1077"/>
      <c r="N134" s="657"/>
      <c r="O134" s="657"/>
      <c r="P134" s="657"/>
      <c r="Q134" s="657"/>
      <c r="R134" s="657"/>
      <c r="S134" s="657"/>
      <c r="T134" s="657"/>
      <c r="U134" s="657"/>
      <c r="V134" s="657"/>
    </row>
    <row r="135" spans="1:22" ht="13.2">
      <c r="A135" s="657"/>
      <c r="B135" s="1076"/>
      <c r="C135" s="657"/>
      <c r="D135" s="1077"/>
      <c r="E135" s="657"/>
      <c r="F135" s="657"/>
      <c r="G135" s="1078"/>
      <c r="H135" s="1079"/>
      <c r="I135" s="657"/>
      <c r="J135" s="657"/>
      <c r="K135" s="657"/>
      <c r="L135" s="1077"/>
      <c r="M135" s="1077"/>
      <c r="N135" s="657"/>
      <c r="O135" s="657"/>
      <c r="P135" s="657"/>
      <c r="Q135" s="657"/>
      <c r="R135" s="657"/>
      <c r="S135" s="657"/>
      <c r="T135" s="657"/>
      <c r="U135" s="657"/>
      <c r="V135" s="657"/>
    </row>
    <row r="136" spans="1:22" ht="13.2">
      <c r="A136" s="657"/>
      <c r="B136" s="1076"/>
      <c r="C136" s="657"/>
      <c r="D136" s="1077"/>
      <c r="E136" s="657"/>
      <c r="F136" s="657"/>
      <c r="G136" s="1078"/>
      <c r="H136" s="1079"/>
      <c r="I136" s="657"/>
      <c r="J136" s="657"/>
      <c r="K136" s="657"/>
      <c r="L136" s="1077"/>
      <c r="M136" s="1077"/>
      <c r="N136" s="657"/>
      <c r="O136" s="657"/>
      <c r="P136" s="657"/>
      <c r="Q136" s="657"/>
      <c r="R136" s="657"/>
      <c r="S136" s="657"/>
      <c r="T136" s="657"/>
      <c r="U136" s="657"/>
      <c r="V136" s="657"/>
    </row>
    <row r="137" spans="1:22" ht="13.2">
      <c r="A137" s="657"/>
      <c r="B137" s="1076"/>
      <c r="C137" s="657"/>
      <c r="D137" s="1077"/>
      <c r="E137" s="657"/>
      <c r="F137" s="657"/>
      <c r="G137" s="1078"/>
      <c r="H137" s="1079"/>
      <c r="I137" s="657"/>
      <c r="J137" s="657"/>
      <c r="K137" s="657"/>
      <c r="L137" s="1077"/>
      <c r="M137" s="1077"/>
      <c r="N137" s="657"/>
      <c r="O137" s="657"/>
      <c r="P137" s="657"/>
      <c r="Q137" s="657"/>
      <c r="R137" s="657"/>
      <c r="S137" s="657"/>
      <c r="T137" s="657"/>
      <c r="U137" s="657"/>
      <c r="V137" s="657"/>
    </row>
    <row r="138" spans="1:22" ht="13.2">
      <c r="A138" s="657"/>
      <c r="B138" s="1076"/>
      <c r="C138" s="657"/>
      <c r="D138" s="1077"/>
      <c r="E138" s="657"/>
      <c r="F138" s="657"/>
      <c r="G138" s="1078"/>
      <c r="H138" s="1079"/>
      <c r="I138" s="657"/>
      <c r="J138" s="657"/>
      <c r="K138" s="657"/>
      <c r="L138" s="1077"/>
      <c r="M138" s="1077"/>
      <c r="N138" s="657"/>
      <c r="O138" s="657"/>
      <c r="P138" s="657"/>
      <c r="Q138" s="657"/>
      <c r="R138" s="657"/>
      <c r="S138" s="657"/>
      <c r="T138" s="657"/>
      <c r="U138" s="657"/>
      <c r="V138" s="657"/>
    </row>
    <row r="139" spans="1:22" ht="13.2">
      <c r="A139" s="657"/>
      <c r="B139" s="1076"/>
      <c r="C139" s="657"/>
      <c r="D139" s="1077"/>
      <c r="E139" s="657"/>
      <c r="F139" s="657"/>
      <c r="G139" s="1078"/>
      <c r="H139" s="1079"/>
      <c r="I139" s="657"/>
      <c r="J139" s="657"/>
      <c r="K139" s="657"/>
      <c r="L139" s="1077"/>
      <c r="M139" s="1077"/>
      <c r="N139" s="657"/>
      <c r="O139" s="657"/>
      <c r="P139" s="657"/>
      <c r="Q139" s="657"/>
      <c r="R139" s="657"/>
      <c r="S139" s="657"/>
      <c r="T139" s="657"/>
      <c r="U139" s="657"/>
      <c r="V139" s="657"/>
    </row>
    <row r="140" spans="1:22" ht="13.2">
      <c r="A140" s="657"/>
      <c r="B140" s="1076"/>
      <c r="C140" s="657"/>
      <c r="D140" s="1077"/>
      <c r="E140" s="657"/>
      <c r="F140" s="657"/>
      <c r="G140" s="1078"/>
      <c r="H140" s="1079"/>
      <c r="I140" s="657"/>
      <c r="J140" s="657"/>
      <c r="K140" s="657"/>
      <c r="L140" s="1077"/>
      <c r="M140" s="1077"/>
      <c r="N140" s="657"/>
      <c r="O140" s="657"/>
      <c r="P140" s="657"/>
      <c r="Q140" s="657"/>
      <c r="R140" s="657"/>
      <c r="S140" s="657"/>
      <c r="T140" s="657"/>
      <c r="U140" s="657"/>
      <c r="V140" s="657"/>
    </row>
    <row r="141" spans="1:22" ht="13.2">
      <c r="A141" s="657"/>
      <c r="B141" s="1076"/>
      <c r="C141" s="657"/>
      <c r="D141" s="1077"/>
      <c r="E141" s="657"/>
      <c r="F141" s="657"/>
      <c r="G141" s="1078"/>
      <c r="H141" s="1079"/>
      <c r="I141" s="657"/>
      <c r="J141" s="657"/>
      <c r="K141" s="657"/>
      <c r="L141" s="1077"/>
      <c r="M141" s="1077"/>
      <c r="N141" s="657"/>
      <c r="O141" s="657"/>
      <c r="P141" s="657"/>
      <c r="Q141" s="657"/>
      <c r="R141" s="657"/>
      <c r="S141" s="657"/>
      <c r="T141" s="657"/>
      <c r="U141" s="657"/>
      <c r="V141" s="657"/>
    </row>
    <row r="142" spans="1:22" ht="13.2">
      <c r="A142" s="657"/>
      <c r="B142" s="1076"/>
      <c r="C142" s="657"/>
      <c r="D142" s="1077"/>
      <c r="E142" s="657"/>
      <c r="F142" s="657"/>
      <c r="G142" s="1078"/>
      <c r="H142" s="1079"/>
      <c r="I142" s="657"/>
      <c r="J142" s="657"/>
      <c r="K142" s="657"/>
      <c r="L142" s="1077"/>
      <c r="M142" s="1077"/>
      <c r="N142" s="657"/>
      <c r="O142" s="657"/>
      <c r="P142" s="657"/>
      <c r="Q142" s="657"/>
      <c r="R142" s="657"/>
      <c r="S142" s="657"/>
      <c r="T142" s="657"/>
      <c r="U142" s="657"/>
      <c r="V142" s="657"/>
    </row>
    <row r="143" spans="1:22" ht="13.2">
      <c r="A143" s="657"/>
      <c r="B143" s="1076"/>
      <c r="C143" s="657"/>
      <c r="D143" s="1077"/>
      <c r="E143" s="657"/>
      <c r="F143" s="657"/>
      <c r="G143" s="1078"/>
      <c r="H143" s="1079"/>
      <c r="I143" s="657"/>
      <c r="J143" s="657"/>
      <c r="K143" s="657"/>
      <c r="L143" s="1077"/>
      <c r="M143" s="1077"/>
      <c r="N143" s="657"/>
      <c r="O143" s="657"/>
      <c r="P143" s="657"/>
      <c r="Q143" s="657"/>
      <c r="R143" s="657"/>
      <c r="S143" s="657"/>
      <c r="T143" s="657"/>
      <c r="U143" s="657"/>
      <c r="V143" s="657"/>
    </row>
    <row r="144" spans="1:22" ht="13.2">
      <c r="A144" s="657"/>
      <c r="B144" s="1076"/>
      <c r="C144" s="657"/>
      <c r="D144" s="1077"/>
      <c r="E144" s="657"/>
      <c r="F144" s="657"/>
      <c r="G144" s="1078"/>
      <c r="H144" s="1079"/>
      <c r="I144" s="657"/>
      <c r="J144" s="657"/>
      <c r="K144" s="657"/>
      <c r="L144" s="1077"/>
      <c r="M144" s="1077"/>
      <c r="N144" s="657"/>
      <c r="O144" s="657"/>
      <c r="P144" s="657"/>
      <c r="Q144" s="657"/>
      <c r="R144" s="657"/>
      <c r="S144" s="657"/>
      <c r="T144" s="657"/>
      <c r="U144" s="657"/>
      <c r="V144" s="657"/>
    </row>
    <row r="145" spans="1:22" ht="13.2">
      <c r="A145" s="657"/>
      <c r="B145" s="1076"/>
      <c r="C145" s="657"/>
      <c r="D145" s="1077"/>
      <c r="E145" s="657"/>
      <c r="F145" s="657"/>
      <c r="G145" s="1078"/>
      <c r="H145" s="1079"/>
      <c r="I145" s="657"/>
      <c r="J145" s="657"/>
      <c r="K145" s="657"/>
      <c r="L145" s="1077"/>
      <c r="M145" s="1077"/>
      <c r="N145" s="657"/>
      <c r="O145" s="657"/>
      <c r="P145" s="657"/>
      <c r="Q145" s="657"/>
      <c r="R145" s="657"/>
      <c r="S145" s="657"/>
      <c r="T145" s="657"/>
      <c r="U145" s="657"/>
      <c r="V145" s="657"/>
    </row>
    <row r="146" spans="1:22" ht="13.2">
      <c r="A146" s="657"/>
      <c r="B146" s="1076"/>
      <c r="C146" s="657"/>
      <c r="D146" s="1077"/>
      <c r="E146" s="657"/>
      <c r="F146" s="657"/>
      <c r="G146" s="1078"/>
      <c r="H146" s="1079"/>
      <c r="I146" s="657"/>
      <c r="J146" s="657"/>
      <c r="K146" s="657"/>
      <c r="L146" s="1077"/>
      <c r="M146" s="1077"/>
      <c r="N146" s="657"/>
      <c r="O146" s="657"/>
      <c r="P146" s="657"/>
      <c r="Q146" s="657"/>
      <c r="R146" s="657"/>
      <c r="S146" s="657"/>
      <c r="T146" s="657"/>
      <c r="U146" s="657"/>
      <c r="V146" s="657"/>
    </row>
    <row r="147" spans="1:22" ht="13.2">
      <c r="A147" s="657"/>
      <c r="B147" s="1076"/>
      <c r="C147" s="657"/>
      <c r="D147" s="1077"/>
      <c r="E147" s="657"/>
      <c r="F147" s="657"/>
      <c r="G147" s="1078"/>
      <c r="H147" s="1079"/>
      <c r="I147" s="657"/>
      <c r="J147" s="657"/>
      <c r="K147" s="657"/>
      <c r="L147" s="1077"/>
      <c r="M147" s="1077"/>
      <c r="N147" s="657"/>
      <c r="O147" s="657"/>
      <c r="P147" s="657"/>
      <c r="Q147" s="657"/>
      <c r="R147" s="657"/>
      <c r="S147" s="657"/>
      <c r="T147" s="657"/>
      <c r="U147" s="657"/>
      <c r="V147" s="657"/>
    </row>
    <row r="148" spans="1:22" ht="13.2">
      <c r="A148" s="657"/>
      <c r="B148" s="1076"/>
      <c r="C148" s="657"/>
      <c r="D148" s="1077"/>
      <c r="E148" s="657"/>
      <c r="F148" s="657"/>
      <c r="G148" s="1078"/>
      <c r="H148" s="1079"/>
      <c r="I148" s="657"/>
      <c r="J148" s="657"/>
      <c r="K148" s="657"/>
      <c r="L148" s="1077"/>
      <c r="M148" s="1077"/>
      <c r="N148" s="657"/>
      <c r="O148" s="657"/>
      <c r="P148" s="657"/>
      <c r="Q148" s="657"/>
      <c r="R148" s="657"/>
      <c r="S148" s="657"/>
      <c r="T148" s="657"/>
      <c r="U148" s="657"/>
      <c r="V148" s="657"/>
    </row>
    <row r="149" spans="1:22" ht="13.2">
      <c r="A149" s="657"/>
      <c r="B149" s="1076"/>
      <c r="C149" s="657"/>
      <c r="D149" s="1077"/>
      <c r="E149" s="657"/>
      <c r="F149" s="657"/>
      <c r="G149" s="1078"/>
      <c r="H149" s="1079"/>
      <c r="I149" s="657"/>
      <c r="J149" s="657"/>
      <c r="K149" s="657"/>
      <c r="L149" s="1077"/>
      <c r="M149" s="1077"/>
      <c r="N149" s="657"/>
      <c r="O149" s="657"/>
      <c r="P149" s="657"/>
      <c r="Q149" s="657"/>
      <c r="R149" s="657"/>
      <c r="S149" s="657"/>
      <c r="T149" s="657"/>
      <c r="U149" s="657"/>
      <c r="V149" s="657"/>
    </row>
    <row r="150" spans="1:22" ht="13.2">
      <c r="A150" s="657"/>
      <c r="B150" s="1076"/>
      <c r="C150" s="657"/>
      <c r="D150" s="1077"/>
      <c r="E150" s="657"/>
      <c r="F150" s="657"/>
      <c r="G150" s="1078"/>
      <c r="H150" s="1079"/>
      <c r="I150" s="657"/>
      <c r="J150" s="657"/>
      <c r="K150" s="657"/>
      <c r="L150" s="1077"/>
      <c r="M150" s="1077"/>
      <c r="N150" s="657"/>
      <c r="O150" s="657"/>
      <c r="P150" s="657"/>
      <c r="Q150" s="657"/>
      <c r="R150" s="657"/>
      <c r="S150" s="657"/>
      <c r="T150" s="657"/>
      <c r="U150" s="657"/>
      <c r="V150" s="657"/>
    </row>
    <row r="151" spans="1:22" ht="13.2">
      <c r="A151" s="657"/>
      <c r="B151" s="1076"/>
      <c r="C151" s="657"/>
      <c r="D151" s="1077"/>
      <c r="E151" s="657"/>
      <c r="F151" s="657"/>
      <c r="G151" s="1078"/>
      <c r="H151" s="1079"/>
      <c r="I151" s="657"/>
      <c r="J151" s="657"/>
      <c r="K151" s="657"/>
      <c r="L151" s="1077"/>
      <c r="M151" s="1077"/>
      <c r="N151" s="657"/>
      <c r="O151" s="657"/>
      <c r="P151" s="657"/>
      <c r="Q151" s="657"/>
      <c r="R151" s="657"/>
      <c r="S151" s="657"/>
      <c r="T151" s="657"/>
      <c r="U151" s="657"/>
      <c r="V151" s="657"/>
    </row>
    <row r="152" spans="1:22" ht="13.2">
      <c r="A152" s="657"/>
      <c r="B152" s="1076"/>
      <c r="C152" s="657"/>
      <c r="D152" s="1077"/>
      <c r="E152" s="657"/>
      <c r="F152" s="657"/>
      <c r="G152" s="1078"/>
      <c r="H152" s="1079"/>
      <c r="I152" s="657"/>
      <c r="J152" s="657"/>
      <c r="K152" s="657"/>
      <c r="L152" s="1077"/>
      <c r="M152" s="1077"/>
      <c r="N152" s="657"/>
      <c r="O152" s="657"/>
      <c r="P152" s="657"/>
      <c r="Q152" s="657"/>
      <c r="R152" s="657"/>
      <c r="S152" s="657"/>
      <c r="T152" s="657"/>
      <c r="U152" s="657"/>
      <c r="V152" s="657"/>
    </row>
    <row r="153" spans="1:22" ht="13.2">
      <c r="A153" s="657"/>
      <c r="B153" s="1076"/>
      <c r="C153" s="657"/>
      <c r="D153" s="1077"/>
      <c r="E153" s="657"/>
      <c r="F153" s="657"/>
      <c r="G153" s="1078"/>
      <c r="H153" s="1079"/>
      <c r="I153" s="657"/>
      <c r="J153" s="657"/>
      <c r="K153" s="657"/>
      <c r="L153" s="1077"/>
      <c r="M153" s="1077"/>
      <c r="N153" s="657"/>
      <c r="O153" s="657"/>
      <c r="P153" s="657"/>
      <c r="Q153" s="657"/>
      <c r="R153" s="657"/>
      <c r="S153" s="657"/>
      <c r="T153" s="657"/>
      <c r="U153" s="657"/>
      <c r="V153" s="657"/>
    </row>
    <row r="154" spans="1:22" ht="13.2">
      <c r="A154" s="657"/>
      <c r="B154" s="1076"/>
      <c r="C154" s="657"/>
      <c r="D154" s="1077"/>
      <c r="E154" s="657"/>
      <c r="F154" s="657"/>
      <c r="G154" s="1078"/>
      <c r="H154" s="1079"/>
      <c r="I154" s="657"/>
      <c r="J154" s="657"/>
      <c r="K154" s="657"/>
      <c r="L154" s="1077"/>
      <c r="M154" s="1077"/>
      <c r="N154" s="657"/>
      <c r="O154" s="657"/>
      <c r="P154" s="657"/>
      <c r="Q154" s="657"/>
      <c r="R154" s="657"/>
      <c r="S154" s="657"/>
      <c r="T154" s="657"/>
      <c r="U154" s="657"/>
      <c r="V154" s="657"/>
    </row>
    <row r="155" spans="1:22" ht="13.2">
      <c r="A155" s="657"/>
      <c r="B155" s="1076"/>
      <c r="C155" s="657"/>
      <c r="D155" s="1077"/>
      <c r="E155" s="657"/>
      <c r="F155" s="657"/>
      <c r="G155" s="1078"/>
      <c r="H155" s="1079"/>
      <c r="I155" s="657"/>
      <c r="J155" s="657"/>
      <c r="K155" s="657"/>
      <c r="L155" s="1077"/>
      <c r="M155" s="1077"/>
      <c r="N155" s="657"/>
      <c r="O155" s="657"/>
      <c r="P155" s="657"/>
      <c r="Q155" s="657"/>
      <c r="R155" s="657"/>
      <c r="S155" s="657"/>
      <c r="T155" s="657"/>
      <c r="U155" s="657"/>
      <c r="V155" s="657"/>
    </row>
    <row r="156" spans="1:22" ht="13.2">
      <c r="A156" s="657"/>
      <c r="B156" s="1076"/>
      <c r="C156" s="657"/>
      <c r="D156" s="1077"/>
      <c r="E156" s="657"/>
      <c r="F156" s="657"/>
      <c r="G156" s="1078"/>
      <c r="H156" s="1079"/>
      <c r="I156" s="657"/>
      <c r="J156" s="657"/>
      <c r="K156" s="657"/>
      <c r="L156" s="1077"/>
      <c r="M156" s="1077"/>
      <c r="N156" s="657"/>
      <c r="O156" s="657"/>
      <c r="P156" s="657"/>
      <c r="Q156" s="657"/>
      <c r="R156" s="657"/>
      <c r="S156" s="657"/>
      <c r="T156" s="657"/>
      <c r="U156" s="657"/>
      <c r="V156" s="657"/>
    </row>
    <row r="157" spans="1:22" ht="13.2">
      <c r="A157" s="657"/>
      <c r="B157" s="1076"/>
      <c r="C157" s="657"/>
      <c r="D157" s="1077"/>
      <c r="E157" s="657"/>
      <c r="F157" s="657"/>
      <c r="G157" s="1078"/>
      <c r="H157" s="1079"/>
      <c r="I157" s="657"/>
      <c r="J157" s="657"/>
      <c r="K157" s="657"/>
      <c r="L157" s="1077"/>
      <c r="M157" s="1077"/>
      <c r="N157" s="657"/>
      <c r="O157" s="657"/>
      <c r="P157" s="657"/>
      <c r="Q157" s="657"/>
      <c r="R157" s="657"/>
      <c r="S157" s="657"/>
      <c r="T157" s="657"/>
      <c r="U157" s="657"/>
      <c r="V157" s="657"/>
    </row>
    <row r="158" spans="1:22" ht="13.2">
      <c r="A158" s="657"/>
      <c r="B158" s="1076"/>
      <c r="C158" s="657"/>
      <c r="D158" s="1077"/>
      <c r="E158" s="657"/>
      <c r="F158" s="657"/>
      <c r="G158" s="1078"/>
      <c r="H158" s="1079"/>
      <c r="I158" s="657"/>
      <c r="J158" s="657"/>
      <c r="K158" s="657"/>
      <c r="L158" s="1077"/>
      <c r="M158" s="1077"/>
      <c r="N158" s="657"/>
      <c r="O158" s="657"/>
      <c r="P158" s="657"/>
      <c r="Q158" s="657"/>
      <c r="R158" s="657"/>
      <c r="S158" s="657"/>
      <c r="T158" s="657"/>
      <c r="U158" s="657"/>
      <c r="V158" s="657"/>
    </row>
    <row r="159" spans="1:22" ht="13.2">
      <c r="A159" s="657"/>
      <c r="B159" s="1076"/>
      <c r="C159" s="657"/>
      <c r="D159" s="1077"/>
      <c r="E159" s="657"/>
      <c r="F159" s="657"/>
      <c r="G159" s="1078"/>
      <c r="H159" s="1079"/>
      <c r="I159" s="657"/>
      <c r="J159" s="657"/>
      <c r="K159" s="657"/>
      <c r="L159" s="1077"/>
      <c r="M159" s="1077"/>
      <c r="N159" s="657"/>
      <c r="O159" s="657"/>
      <c r="P159" s="657"/>
      <c r="Q159" s="657"/>
      <c r="R159" s="657"/>
      <c r="S159" s="657"/>
      <c r="T159" s="657"/>
      <c r="U159" s="657"/>
      <c r="V159" s="657"/>
    </row>
    <row r="160" spans="1:22" ht="13.2">
      <c r="A160" s="657"/>
      <c r="B160" s="1076"/>
      <c r="C160" s="657"/>
      <c r="D160" s="1077"/>
      <c r="E160" s="657"/>
      <c r="F160" s="657"/>
      <c r="G160" s="1078"/>
      <c r="H160" s="1079"/>
      <c r="I160" s="657"/>
      <c r="J160" s="657"/>
      <c r="K160" s="657"/>
      <c r="L160" s="1077"/>
      <c r="M160" s="1077"/>
      <c r="N160" s="657"/>
      <c r="O160" s="657"/>
      <c r="P160" s="657"/>
      <c r="Q160" s="657"/>
      <c r="R160" s="657"/>
      <c r="S160" s="657"/>
      <c r="T160" s="657"/>
      <c r="U160" s="657"/>
      <c r="V160" s="657"/>
    </row>
    <row r="161" spans="1:22" ht="13.2">
      <c r="A161" s="657"/>
      <c r="B161" s="1076"/>
      <c r="C161" s="657"/>
      <c r="D161" s="1077"/>
      <c r="E161" s="657"/>
      <c r="F161" s="657"/>
      <c r="G161" s="1078"/>
      <c r="H161" s="1079"/>
      <c r="I161" s="657"/>
      <c r="J161" s="657"/>
      <c r="K161" s="657"/>
      <c r="L161" s="1077"/>
      <c r="M161" s="1077"/>
      <c r="N161" s="657"/>
      <c r="O161" s="657"/>
      <c r="P161" s="657"/>
      <c r="Q161" s="657"/>
      <c r="R161" s="657"/>
      <c r="S161" s="657"/>
      <c r="T161" s="657"/>
      <c r="U161" s="657"/>
      <c r="V161" s="657"/>
    </row>
    <row r="162" spans="1:22" ht="13.2">
      <c r="A162" s="657"/>
      <c r="B162" s="1076"/>
      <c r="C162" s="657"/>
      <c r="D162" s="1077"/>
      <c r="E162" s="657"/>
      <c r="F162" s="657"/>
      <c r="G162" s="1078"/>
      <c r="H162" s="1079"/>
      <c r="I162" s="657"/>
      <c r="J162" s="657"/>
      <c r="K162" s="657"/>
      <c r="L162" s="1077"/>
      <c r="M162" s="1077"/>
      <c r="N162" s="657"/>
      <c r="O162" s="657"/>
      <c r="P162" s="657"/>
      <c r="Q162" s="657"/>
      <c r="R162" s="657"/>
      <c r="S162" s="657"/>
      <c r="T162" s="657"/>
      <c r="U162" s="657"/>
      <c r="V162" s="657"/>
    </row>
    <row r="163" spans="1:22" ht="13.2">
      <c r="A163" s="657"/>
      <c r="B163" s="1076"/>
      <c r="C163" s="657"/>
      <c r="D163" s="1077"/>
      <c r="E163" s="657"/>
      <c r="F163" s="657"/>
      <c r="G163" s="1078"/>
      <c r="H163" s="1079"/>
      <c r="I163" s="657"/>
      <c r="J163" s="657"/>
      <c r="K163" s="657"/>
      <c r="L163" s="1077"/>
      <c r="M163" s="1077"/>
      <c r="N163" s="657"/>
      <c r="O163" s="657"/>
      <c r="P163" s="657"/>
      <c r="Q163" s="657"/>
      <c r="R163" s="657"/>
      <c r="S163" s="657"/>
      <c r="T163" s="657"/>
      <c r="U163" s="657"/>
      <c r="V163" s="657"/>
    </row>
    <row r="164" spans="1:22" ht="13.2">
      <c r="A164" s="657"/>
      <c r="B164" s="1076"/>
      <c r="C164" s="657"/>
      <c r="D164" s="1077"/>
      <c r="E164" s="657"/>
      <c r="F164" s="657"/>
      <c r="G164" s="1078"/>
      <c r="H164" s="1079"/>
      <c r="I164" s="657"/>
      <c r="J164" s="657"/>
      <c r="K164" s="657"/>
      <c r="L164" s="1077"/>
      <c r="M164" s="1077"/>
      <c r="N164" s="657"/>
      <c r="O164" s="657"/>
      <c r="P164" s="657"/>
      <c r="Q164" s="657"/>
      <c r="R164" s="657"/>
      <c r="S164" s="657"/>
      <c r="T164" s="657"/>
      <c r="U164" s="657"/>
      <c r="V164" s="657"/>
    </row>
    <row r="165" spans="1:22" ht="13.2">
      <c r="A165" s="657"/>
      <c r="B165" s="1076"/>
      <c r="C165" s="657"/>
      <c r="D165" s="1077"/>
      <c r="E165" s="657"/>
      <c r="F165" s="657"/>
      <c r="G165" s="1078"/>
      <c r="H165" s="1079"/>
      <c r="I165" s="657"/>
      <c r="J165" s="657"/>
      <c r="K165" s="657"/>
      <c r="L165" s="1077"/>
      <c r="M165" s="1077"/>
      <c r="N165" s="657"/>
      <c r="O165" s="657"/>
      <c r="P165" s="657"/>
      <c r="Q165" s="657"/>
      <c r="R165" s="657"/>
      <c r="S165" s="657"/>
      <c r="T165" s="657"/>
      <c r="U165" s="657"/>
      <c r="V165" s="657"/>
    </row>
    <row r="166" spans="1:22" ht="13.2">
      <c r="A166" s="657"/>
      <c r="B166" s="1076"/>
      <c r="C166" s="657"/>
      <c r="D166" s="1077"/>
      <c r="E166" s="657"/>
      <c r="F166" s="657"/>
      <c r="G166" s="1078"/>
      <c r="H166" s="1079"/>
      <c r="I166" s="657"/>
      <c r="J166" s="657"/>
      <c r="K166" s="657"/>
      <c r="L166" s="1077"/>
      <c r="M166" s="1077"/>
      <c r="N166" s="657"/>
      <c r="O166" s="657"/>
      <c r="P166" s="657"/>
      <c r="Q166" s="657"/>
      <c r="R166" s="657"/>
      <c r="S166" s="657"/>
      <c r="T166" s="657"/>
      <c r="U166" s="657"/>
      <c r="V166" s="657"/>
    </row>
    <row r="167" spans="1:22" ht="13.2">
      <c r="A167" s="657"/>
      <c r="B167" s="1076"/>
      <c r="C167" s="657"/>
      <c r="D167" s="1077"/>
      <c r="E167" s="657"/>
      <c r="F167" s="657"/>
      <c r="G167" s="1078"/>
      <c r="H167" s="1079"/>
      <c r="I167" s="657"/>
      <c r="J167" s="657"/>
      <c r="K167" s="657"/>
      <c r="L167" s="1077"/>
      <c r="M167" s="1077"/>
      <c r="N167" s="657"/>
      <c r="O167" s="657"/>
      <c r="P167" s="657"/>
      <c r="Q167" s="657"/>
      <c r="R167" s="657"/>
      <c r="S167" s="657"/>
      <c r="T167" s="657"/>
      <c r="U167" s="657"/>
      <c r="V167" s="657"/>
    </row>
    <row r="168" spans="1:22" ht="13.2">
      <c r="A168" s="657"/>
      <c r="B168" s="1076"/>
      <c r="C168" s="657"/>
      <c r="D168" s="1077"/>
      <c r="E168" s="657"/>
      <c r="F168" s="657"/>
      <c r="G168" s="1078"/>
      <c r="H168" s="1079"/>
      <c r="I168" s="657"/>
      <c r="J168" s="657"/>
      <c r="K168" s="657"/>
      <c r="L168" s="1077"/>
      <c r="M168" s="1077"/>
      <c r="N168" s="657"/>
      <c r="O168" s="657"/>
      <c r="P168" s="657"/>
      <c r="Q168" s="657"/>
      <c r="R168" s="657"/>
      <c r="S168" s="657"/>
      <c r="T168" s="657"/>
      <c r="U168" s="657"/>
      <c r="V168" s="657"/>
    </row>
    <row r="169" spans="1:22" ht="13.2">
      <c r="A169" s="657"/>
      <c r="B169" s="1076"/>
      <c r="C169" s="657"/>
      <c r="D169" s="1077"/>
      <c r="E169" s="657"/>
      <c r="F169" s="657"/>
      <c r="G169" s="1078"/>
      <c r="H169" s="1079"/>
      <c r="I169" s="657"/>
      <c r="J169" s="657"/>
      <c r="K169" s="657"/>
      <c r="L169" s="1077"/>
      <c r="M169" s="1077"/>
      <c r="N169" s="657"/>
      <c r="O169" s="657"/>
      <c r="P169" s="657"/>
      <c r="Q169" s="657"/>
      <c r="R169" s="657"/>
      <c r="S169" s="657"/>
      <c r="T169" s="657"/>
      <c r="U169" s="657"/>
      <c r="V169" s="657"/>
    </row>
    <row r="170" spans="1:22" ht="13.2">
      <c r="A170" s="657"/>
      <c r="B170" s="1076"/>
      <c r="C170" s="657"/>
      <c r="D170" s="1077"/>
      <c r="E170" s="657"/>
      <c r="F170" s="657"/>
      <c r="G170" s="1078"/>
      <c r="H170" s="1079"/>
      <c r="I170" s="657"/>
      <c r="J170" s="657"/>
      <c r="K170" s="657"/>
      <c r="L170" s="1077"/>
      <c r="M170" s="1077"/>
      <c r="N170" s="657"/>
      <c r="O170" s="657"/>
      <c r="P170" s="657"/>
      <c r="Q170" s="657"/>
      <c r="R170" s="657"/>
      <c r="S170" s="657"/>
      <c r="T170" s="657"/>
      <c r="U170" s="657"/>
      <c r="V170" s="657"/>
    </row>
    <row r="171" spans="1:22" ht="13.2">
      <c r="A171" s="657"/>
      <c r="B171" s="1076"/>
      <c r="C171" s="657"/>
      <c r="D171" s="1077"/>
      <c r="E171" s="657"/>
      <c r="F171" s="657"/>
      <c r="G171" s="1078"/>
      <c r="H171" s="1079"/>
      <c r="I171" s="657"/>
      <c r="J171" s="657"/>
      <c r="K171" s="657"/>
      <c r="L171" s="1077"/>
      <c r="M171" s="1077"/>
      <c r="N171" s="657"/>
      <c r="O171" s="657"/>
      <c r="P171" s="657"/>
      <c r="Q171" s="657"/>
      <c r="R171" s="657"/>
      <c r="S171" s="657"/>
      <c r="T171" s="657"/>
      <c r="U171" s="657"/>
      <c r="V171" s="657"/>
    </row>
    <row r="172" spans="1:22" ht="13.2">
      <c r="A172" s="657"/>
      <c r="B172" s="1076"/>
      <c r="C172" s="657"/>
      <c r="D172" s="1077"/>
      <c r="E172" s="657"/>
      <c r="F172" s="657"/>
      <c r="G172" s="1078"/>
      <c r="H172" s="1079"/>
      <c r="I172" s="657"/>
      <c r="J172" s="657"/>
      <c r="K172" s="657"/>
      <c r="L172" s="1077"/>
      <c r="M172" s="1077"/>
      <c r="N172" s="657"/>
      <c r="O172" s="657"/>
      <c r="P172" s="657"/>
      <c r="Q172" s="657"/>
      <c r="R172" s="657"/>
      <c r="S172" s="657"/>
      <c r="T172" s="657"/>
      <c r="U172" s="657"/>
      <c r="V172" s="657"/>
    </row>
    <row r="173" spans="1:22" ht="13.2">
      <c r="A173" s="657"/>
      <c r="B173" s="1076"/>
      <c r="C173" s="657"/>
      <c r="D173" s="1077"/>
      <c r="E173" s="657"/>
      <c r="F173" s="657"/>
      <c r="G173" s="1078"/>
      <c r="H173" s="1079"/>
      <c r="I173" s="657"/>
      <c r="J173" s="657"/>
      <c r="K173" s="657"/>
      <c r="L173" s="1077"/>
      <c r="M173" s="1077"/>
      <c r="N173" s="657"/>
      <c r="O173" s="657"/>
      <c r="P173" s="657"/>
      <c r="Q173" s="657"/>
      <c r="R173" s="657"/>
      <c r="S173" s="657"/>
      <c r="T173" s="657"/>
      <c r="U173" s="657"/>
      <c r="V173" s="657"/>
    </row>
    <row r="174" spans="1:22" ht="13.2">
      <c r="A174" s="657"/>
      <c r="B174" s="1076"/>
      <c r="C174" s="657"/>
      <c r="D174" s="1077"/>
      <c r="E174" s="657"/>
      <c r="F174" s="657"/>
      <c r="G174" s="1078"/>
      <c r="H174" s="1079"/>
      <c r="I174" s="657"/>
      <c r="J174" s="657"/>
      <c r="K174" s="657"/>
      <c r="L174" s="1077"/>
      <c r="M174" s="1077"/>
      <c r="N174" s="657"/>
      <c r="O174" s="657"/>
      <c r="P174" s="657"/>
      <c r="Q174" s="657"/>
      <c r="R174" s="657"/>
      <c r="S174" s="657"/>
      <c r="T174" s="657"/>
      <c r="U174" s="657"/>
      <c r="V174" s="657"/>
    </row>
    <row r="175" spans="1:22" ht="13.2">
      <c r="A175" s="657"/>
      <c r="B175" s="1076"/>
      <c r="C175" s="657"/>
      <c r="D175" s="1077"/>
      <c r="E175" s="657"/>
      <c r="F175" s="657"/>
      <c r="G175" s="1078"/>
      <c r="H175" s="1079"/>
      <c r="I175" s="657"/>
      <c r="J175" s="657"/>
      <c r="K175" s="657"/>
      <c r="L175" s="1077"/>
      <c r="M175" s="1077"/>
      <c r="N175" s="657"/>
      <c r="O175" s="657"/>
      <c r="P175" s="657"/>
      <c r="Q175" s="657"/>
      <c r="R175" s="657"/>
      <c r="S175" s="657"/>
      <c r="T175" s="657"/>
      <c r="U175" s="657"/>
      <c r="V175" s="657"/>
    </row>
    <row r="176" spans="1:22" ht="13.2">
      <c r="A176" s="657"/>
      <c r="B176" s="1076"/>
      <c r="C176" s="657"/>
      <c r="D176" s="1077"/>
      <c r="E176" s="657"/>
      <c r="F176" s="657"/>
      <c r="G176" s="1078"/>
      <c r="H176" s="1079"/>
      <c r="I176" s="657"/>
      <c r="J176" s="657"/>
      <c r="K176" s="657"/>
      <c r="L176" s="1077"/>
      <c r="M176" s="1077"/>
      <c r="N176" s="657"/>
      <c r="O176" s="657"/>
      <c r="P176" s="657"/>
      <c r="Q176" s="657"/>
      <c r="R176" s="657"/>
      <c r="S176" s="657"/>
      <c r="T176" s="657"/>
      <c r="U176" s="657"/>
      <c r="V176" s="657"/>
    </row>
    <row r="177" spans="1:22" ht="13.2">
      <c r="A177" s="657"/>
      <c r="B177" s="1076"/>
      <c r="C177" s="657"/>
      <c r="D177" s="1077"/>
      <c r="E177" s="657"/>
      <c r="F177" s="657"/>
      <c r="G177" s="1078"/>
      <c r="H177" s="1079"/>
      <c r="I177" s="657"/>
      <c r="J177" s="657"/>
      <c r="K177" s="657"/>
      <c r="L177" s="1077"/>
      <c r="M177" s="1077"/>
      <c r="N177" s="657"/>
      <c r="O177" s="657"/>
      <c r="P177" s="657"/>
      <c r="Q177" s="657"/>
      <c r="R177" s="657"/>
      <c r="S177" s="657"/>
      <c r="T177" s="657"/>
      <c r="U177" s="657"/>
      <c r="V177" s="657"/>
    </row>
    <row r="178" spans="1:22" ht="13.2">
      <c r="A178" s="657"/>
      <c r="B178" s="1076"/>
      <c r="C178" s="657"/>
      <c r="D178" s="1077"/>
      <c r="E178" s="657"/>
      <c r="F178" s="657"/>
      <c r="G178" s="1078"/>
      <c r="H178" s="1079"/>
      <c r="I178" s="657"/>
      <c r="J178" s="657"/>
      <c r="K178" s="657"/>
      <c r="L178" s="1077"/>
      <c r="M178" s="1077"/>
      <c r="N178" s="657"/>
      <c r="O178" s="657"/>
      <c r="P178" s="657"/>
      <c r="Q178" s="657"/>
      <c r="R178" s="657"/>
      <c r="S178" s="657"/>
      <c r="T178" s="657"/>
      <c r="U178" s="657"/>
      <c r="V178" s="657"/>
    </row>
    <row r="179" spans="1:22" ht="13.2">
      <c r="A179" s="657"/>
      <c r="B179" s="1076"/>
      <c r="C179" s="657"/>
      <c r="D179" s="1077"/>
      <c r="E179" s="657"/>
      <c r="F179" s="657"/>
      <c r="G179" s="1078"/>
      <c r="H179" s="1079"/>
      <c r="I179" s="657"/>
      <c r="J179" s="657"/>
      <c r="K179" s="657"/>
      <c r="L179" s="1077"/>
      <c r="M179" s="1077"/>
      <c r="N179" s="657"/>
      <c r="O179" s="657"/>
      <c r="P179" s="657"/>
      <c r="Q179" s="657"/>
      <c r="R179" s="657"/>
      <c r="S179" s="657"/>
      <c r="T179" s="657"/>
      <c r="U179" s="657"/>
      <c r="V179" s="657"/>
    </row>
    <row r="180" spans="1:22" ht="13.2">
      <c r="A180" s="657"/>
      <c r="B180" s="1076"/>
      <c r="C180" s="657"/>
      <c r="D180" s="1077"/>
      <c r="E180" s="657"/>
      <c r="F180" s="657"/>
      <c r="G180" s="1078"/>
      <c r="H180" s="1079"/>
      <c r="I180" s="657"/>
      <c r="J180" s="657"/>
      <c r="K180" s="657"/>
      <c r="L180" s="1077"/>
      <c r="M180" s="1077"/>
      <c r="N180" s="657"/>
      <c r="O180" s="657"/>
      <c r="P180" s="657"/>
      <c r="Q180" s="657"/>
      <c r="R180" s="657"/>
      <c r="S180" s="657"/>
      <c r="T180" s="657"/>
      <c r="U180" s="657"/>
      <c r="V180" s="657"/>
    </row>
    <row r="181" spans="1:22" ht="13.2">
      <c r="A181" s="657"/>
      <c r="B181" s="1076"/>
      <c r="C181" s="657"/>
      <c r="D181" s="1077"/>
      <c r="E181" s="657"/>
      <c r="F181" s="657"/>
      <c r="G181" s="1078"/>
      <c r="H181" s="1079"/>
      <c r="I181" s="657"/>
      <c r="J181" s="657"/>
      <c r="K181" s="657"/>
      <c r="L181" s="1077"/>
      <c r="M181" s="1077"/>
      <c r="N181" s="657"/>
      <c r="O181" s="657"/>
      <c r="P181" s="657"/>
      <c r="Q181" s="657"/>
      <c r="R181" s="657"/>
      <c r="S181" s="657"/>
      <c r="T181" s="657"/>
      <c r="U181" s="657"/>
      <c r="V181" s="657"/>
    </row>
    <row r="182" spans="1:22" ht="13.2">
      <c r="A182" s="657"/>
      <c r="B182" s="1076"/>
      <c r="C182" s="657"/>
      <c r="D182" s="1077"/>
      <c r="E182" s="657"/>
      <c r="F182" s="657"/>
      <c r="G182" s="1078"/>
      <c r="H182" s="1079"/>
      <c r="I182" s="657"/>
      <c r="J182" s="657"/>
      <c r="K182" s="657"/>
      <c r="L182" s="1077"/>
      <c r="M182" s="1077"/>
      <c r="N182" s="657"/>
      <c r="O182" s="657"/>
      <c r="P182" s="657"/>
      <c r="Q182" s="657"/>
      <c r="R182" s="657"/>
      <c r="S182" s="657"/>
      <c r="T182" s="657"/>
      <c r="U182" s="657"/>
      <c r="V182" s="657"/>
    </row>
    <row r="183" spans="1:22" ht="13.2">
      <c r="A183" s="657"/>
      <c r="B183" s="1076"/>
      <c r="C183" s="657"/>
      <c r="D183" s="1077"/>
      <c r="E183" s="657"/>
      <c r="F183" s="657"/>
      <c r="G183" s="1078"/>
      <c r="H183" s="1079"/>
      <c r="I183" s="657"/>
      <c r="J183" s="657"/>
      <c r="K183" s="657"/>
      <c r="L183" s="1077"/>
      <c r="M183" s="1077"/>
      <c r="N183" s="657"/>
      <c r="O183" s="657"/>
      <c r="P183" s="657"/>
      <c r="Q183" s="657"/>
      <c r="R183" s="657"/>
      <c r="S183" s="657"/>
      <c r="T183" s="657"/>
      <c r="U183" s="657"/>
      <c r="V183" s="657"/>
    </row>
    <row r="184" spans="1:22" ht="13.2">
      <c r="A184" s="657"/>
      <c r="B184" s="1076"/>
      <c r="C184" s="657"/>
      <c r="D184" s="1077"/>
      <c r="E184" s="657"/>
      <c r="F184" s="657"/>
      <c r="G184" s="1078"/>
      <c r="H184" s="1079"/>
      <c r="I184" s="657"/>
      <c r="J184" s="657"/>
      <c r="K184" s="657"/>
      <c r="L184" s="1077"/>
      <c r="M184" s="1077"/>
      <c r="N184" s="657"/>
      <c r="O184" s="657"/>
      <c r="P184" s="657"/>
      <c r="Q184" s="657"/>
      <c r="R184" s="657"/>
      <c r="S184" s="657"/>
      <c r="T184" s="657"/>
      <c r="U184" s="657"/>
      <c r="V184" s="657"/>
    </row>
    <row r="185" spans="1:22" ht="13.2">
      <c r="A185" s="657"/>
      <c r="B185" s="1076"/>
      <c r="C185" s="657"/>
      <c r="D185" s="1077"/>
      <c r="E185" s="657"/>
      <c r="F185" s="657"/>
      <c r="G185" s="1078"/>
      <c r="H185" s="1079"/>
      <c r="I185" s="657"/>
      <c r="J185" s="657"/>
      <c r="K185" s="657"/>
      <c r="L185" s="1077"/>
      <c r="M185" s="1077"/>
      <c r="N185" s="657"/>
      <c r="O185" s="657"/>
      <c r="P185" s="657"/>
      <c r="Q185" s="657"/>
      <c r="R185" s="657"/>
      <c r="S185" s="657"/>
      <c r="T185" s="657"/>
      <c r="U185" s="657"/>
      <c r="V185" s="657"/>
    </row>
    <row r="186" spans="1:22" ht="13.2">
      <c r="A186" s="657"/>
      <c r="B186" s="1076"/>
      <c r="C186" s="657"/>
      <c r="D186" s="1077"/>
      <c r="E186" s="657"/>
      <c r="F186" s="657"/>
      <c r="G186" s="1078"/>
      <c r="H186" s="1079"/>
      <c r="I186" s="657"/>
      <c r="J186" s="657"/>
      <c r="K186" s="657"/>
      <c r="L186" s="1077"/>
      <c r="M186" s="1077"/>
      <c r="N186" s="657"/>
      <c r="O186" s="657"/>
      <c r="P186" s="657"/>
      <c r="Q186" s="657"/>
      <c r="R186" s="657"/>
      <c r="S186" s="657"/>
      <c r="T186" s="657"/>
      <c r="U186" s="657"/>
      <c r="V186" s="657"/>
    </row>
    <row r="187" spans="1:22" ht="13.2">
      <c r="A187" s="657"/>
      <c r="B187" s="1076"/>
      <c r="C187" s="657"/>
      <c r="D187" s="1077"/>
      <c r="E187" s="657"/>
      <c r="F187" s="657"/>
      <c r="G187" s="1078"/>
      <c r="H187" s="1079"/>
      <c r="I187" s="657"/>
      <c r="J187" s="657"/>
      <c r="K187" s="657"/>
      <c r="L187" s="1077"/>
      <c r="M187" s="1077"/>
      <c r="N187" s="657"/>
      <c r="O187" s="657"/>
      <c r="P187" s="657"/>
      <c r="Q187" s="657"/>
      <c r="R187" s="657"/>
      <c r="S187" s="657"/>
      <c r="T187" s="657"/>
      <c r="U187" s="657"/>
      <c r="V187" s="657"/>
    </row>
    <row r="188" spans="1:22" ht="13.2">
      <c r="A188" s="657"/>
      <c r="B188" s="1076"/>
      <c r="C188" s="657"/>
      <c r="D188" s="1077"/>
      <c r="E188" s="657"/>
      <c r="F188" s="657"/>
      <c r="G188" s="1078"/>
      <c r="H188" s="1079"/>
      <c r="I188" s="657"/>
      <c r="J188" s="657"/>
      <c r="K188" s="657"/>
      <c r="L188" s="1077"/>
      <c r="M188" s="1077"/>
      <c r="N188" s="657"/>
      <c r="O188" s="657"/>
      <c r="P188" s="657"/>
      <c r="Q188" s="657"/>
      <c r="R188" s="657"/>
      <c r="S188" s="657"/>
      <c r="T188" s="657"/>
      <c r="U188" s="657"/>
      <c r="V188" s="657"/>
    </row>
    <row r="189" spans="1:22" ht="13.2">
      <c r="A189" s="657"/>
      <c r="B189" s="1076"/>
      <c r="C189" s="657"/>
      <c r="D189" s="1077"/>
      <c r="E189" s="657"/>
      <c r="F189" s="657"/>
      <c r="G189" s="1078"/>
      <c r="H189" s="1079"/>
      <c r="I189" s="657"/>
      <c r="J189" s="657"/>
      <c r="K189" s="657"/>
      <c r="L189" s="1077"/>
      <c r="M189" s="1077"/>
      <c r="N189" s="657"/>
      <c r="O189" s="657"/>
      <c r="P189" s="657"/>
      <c r="Q189" s="657"/>
      <c r="R189" s="657"/>
      <c r="S189" s="657"/>
      <c r="T189" s="657"/>
      <c r="U189" s="657"/>
      <c r="V189" s="657"/>
    </row>
    <row r="190" spans="1:22" ht="13.2">
      <c r="A190" s="657"/>
      <c r="B190" s="1076"/>
      <c r="C190" s="657"/>
      <c r="D190" s="1077"/>
      <c r="E190" s="657"/>
      <c r="F190" s="657"/>
      <c r="G190" s="1078"/>
      <c r="H190" s="1079"/>
      <c r="I190" s="657"/>
      <c r="J190" s="657"/>
      <c r="K190" s="657"/>
      <c r="L190" s="1077"/>
      <c r="M190" s="1077"/>
      <c r="N190" s="657"/>
      <c r="O190" s="657"/>
      <c r="P190" s="657"/>
      <c r="Q190" s="657"/>
      <c r="R190" s="657"/>
      <c r="S190" s="657"/>
      <c r="T190" s="657"/>
      <c r="U190" s="657"/>
      <c r="V190" s="657"/>
    </row>
    <row r="191" spans="1:22" ht="13.2">
      <c r="A191" s="657"/>
      <c r="B191" s="1076"/>
      <c r="C191" s="657"/>
      <c r="D191" s="1077"/>
      <c r="E191" s="657"/>
      <c r="F191" s="657"/>
      <c r="G191" s="1078"/>
      <c r="H191" s="1079"/>
      <c r="I191" s="657"/>
      <c r="J191" s="657"/>
      <c r="K191" s="657"/>
      <c r="L191" s="1077"/>
      <c r="M191" s="1077"/>
      <c r="N191" s="657"/>
      <c r="O191" s="657"/>
      <c r="P191" s="657"/>
      <c r="Q191" s="657"/>
      <c r="R191" s="657"/>
      <c r="S191" s="657"/>
      <c r="T191" s="657"/>
      <c r="U191" s="657"/>
      <c r="V191" s="657"/>
    </row>
    <row r="192" spans="1:22" ht="13.2">
      <c r="A192" s="657"/>
      <c r="B192" s="1076"/>
      <c r="C192" s="657"/>
      <c r="D192" s="1077"/>
      <c r="E192" s="657"/>
      <c r="F192" s="657"/>
      <c r="G192" s="1078"/>
      <c r="H192" s="1079"/>
      <c r="I192" s="657"/>
      <c r="J192" s="657"/>
      <c r="K192" s="657"/>
      <c r="L192" s="1077"/>
      <c r="M192" s="1077"/>
      <c r="N192" s="657"/>
      <c r="O192" s="657"/>
      <c r="P192" s="657"/>
      <c r="Q192" s="657"/>
      <c r="R192" s="657"/>
      <c r="S192" s="657"/>
      <c r="T192" s="657"/>
      <c r="U192" s="657"/>
      <c r="V192" s="657"/>
    </row>
    <row r="193" spans="1:22" ht="13.2">
      <c r="A193" s="657"/>
      <c r="B193" s="1076"/>
      <c r="C193" s="657"/>
      <c r="D193" s="1077"/>
      <c r="E193" s="657"/>
      <c r="F193" s="657"/>
      <c r="G193" s="1078"/>
      <c r="H193" s="1079"/>
      <c r="I193" s="657"/>
      <c r="J193" s="657"/>
      <c r="K193" s="657"/>
      <c r="L193" s="1077"/>
      <c r="M193" s="1077"/>
      <c r="N193" s="657"/>
      <c r="O193" s="657"/>
      <c r="P193" s="657"/>
      <c r="Q193" s="657"/>
      <c r="R193" s="657"/>
      <c r="S193" s="657"/>
      <c r="T193" s="657"/>
      <c r="U193" s="657"/>
      <c r="V193" s="657"/>
    </row>
    <row r="194" spans="1:22" ht="13.2">
      <c r="A194" s="657"/>
      <c r="B194" s="1076"/>
      <c r="C194" s="657"/>
      <c r="D194" s="1077"/>
      <c r="E194" s="657"/>
      <c r="F194" s="657"/>
      <c r="G194" s="1078"/>
      <c r="H194" s="1079"/>
      <c r="I194" s="657"/>
      <c r="J194" s="657"/>
      <c r="K194" s="657"/>
      <c r="L194" s="1077"/>
      <c r="M194" s="1077"/>
      <c r="N194" s="657"/>
      <c r="O194" s="657"/>
      <c r="P194" s="657"/>
      <c r="Q194" s="657"/>
      <c r="R194" s="657"/>
      <c r="S194" s="657"/>
      <c r="T194" s="657"/>
      <c r="U194" s="657"/>
      <c r="V194" s="657"/>
    </row>
    <row r="195" spans="1:22" ht="13.2">
      <c r="A195" s="657"/>
      <c r="B195" s="1076"/>
      <c r="C195" s="657"/>
      <c r="D195" s="1077"/>
      <c r="E195" s="657"/>
      <c r="F195" s="657"/>
      <c r="G195" s="1078"/>
      <c r="H195" s="1079"/>
      <c r="I195" s="657"/>
      <c r="J195" s="657"/>
      <c r="K195" s="657"/>
      <c r="L195" s="1077"/>
      <c r="M195" s="1077"/>
      <c r="N195" s="657"/>
      <c r="O195" s="657"/>
      <c r="P195" s="657"/>
      <c r="Q195" s="657"/>
      <c r="R195" s="657"/>
      <c r="S195" s="657"/>
      <c r="T195" s="657"/>
      <c r="U195" s="657"/>
      <c r="V195" s="657"/>
    </row>
    <row r="196" spans="1:22" ht="13.2">
      <c r="A196" s="657"/>
      <c r="B196" s="1076"/>
      <c r="C196" s="657"/>
      <c r="D196" s="1077"/>
      <c r="E196" s="657"/>
      <c r="F196" s="657"/>
      <c r="G196" s="1078"/>
      <c r="H196" s="1079"/>
      <c r="I196" s="657"/>
      <c r="J196" s="657"/>
      <c r="K196" s="657"/>
      <c r="L196" s="1077"/>
      <c r="M196" s="1077"/>
      <c r="N196" s="657"/>
      <c r="O196" s="657"/>
      <c r="P196" s="657"/>
      <c r="Q196" s="657"/>
      <c r="R196" s="657"/>
      <c r="S196" s="657"/>
      <c r="T196" s="657"/>
      <c r="U196" s="657"/>
      <c r="V196" s="657"/>
    </row>
    <row r="197" spans="1:22" ht="13.2">
      <c r="A197" s="657"/>
      <c r="B197" s="1076"/>
      <c r="C197" s="657"/>
      <c r="D197" s="1077"/>
      <c r="E197" s="657"/>
      <c r="F197" s="657"/>
      <c r="G197" s="1078"/>
      <c r="H197" s="1079"/>
      <c r="I197" s="657"/>
      <c r="J197" s="657"/>
      <c r="K197" s="657"/>
      <c r="L197" s="1077"/>
      <c r="M197" s="1077"/>
      <c r="N197" s="657"/>
      <c r="O197" s="657"/>
      <c r="P197" s="657"/>
      <c r="Q197" s="657"/>
      <c r="R197" s="657"/>
      <c r="S197" s="657"/>
      <c r="T197" s="657"/>
      <c r="U197" s="657"/>
      <c r="V197" s="657"/>
    </row>
    <row r="198" spans="1:22" ht="13.2">
      <c r="A198" s="657"/>
      <c r="B198" s="1076"/>
      <c r="C198" s="657"/>
      <c r="D198" s="1077"/>
      <c r="E198" s="657"/>
      <c r="F198" s="657"/>
      <c r="G198" s="1078"/>
      <c r="H198" s="1079"/>
      <c r="I198" s="657"/>
      <c r="J198" s="657"/>
      <c r="K198" s="657"/>
      <c r="L198" s="1077"/>
      <c r="M198" s="1077"/>
      <c r="N198" s="657"/>
      <c r="O198" s="657"/>
      <c r="P198" s="657"/>
      <c r="Q198" s="657"/>
      <c r="R198" s="657"/>
      <c r="S198" s="657"/>
      <c r="T198" s="657"/>
      <c r="U198" s="657"/>
      <c r="V198" s="657"/>
    </row>
    <row r="199" spans="1:22" ht="13.2">
      <c r="A199" s="657"/>
      <c r="B199" s="1076"/>
      <c r="C199" s="657"/>
      <c r="D199" s="1077"/>
      <c r="E199" s="657"/>
      <c r="F199" s="657"/>
      <c r="G199" s="1078"/>
      <c r="H199" s="1079"/>
      <c r="I199" s="657"/>
      <c r="J199" s="657"/>
      <c r="K199" s="657"/>
      <c r="L199" s="1077"/>
      <c r="M199" s="1077"/>
      <c r="N199" s="657"/>
      <c r="O199" s="657"/>
      <c r="P199" s="657"/>
      <c r="Q199" s="657"/>
      <c r="R199" s="657"/>
      <c r="S199" s="657"/>
      <c r="T199" s="657"/>
      <c r="U199" s="657"/>
      <c r="V199" s="657"/>
    </row>
    <row r="200" spans="1:22" ht="13.2">
      <c r="A200" s="657"/>
      <c r="B200" s="1076"/>
      <c r="C200" s="657"/>
      <c r="D200" s="1077"/>
      <c r="E200" s="657"/>
      <c r="F200" s="657"/>
      <c r="G200" s="1078"/>
      <c r="H200" s="1079"/>
      <c r="I200" s="657"/>
      <c r="J200" s="657"/>
      <c r="K200" s="657"/>
      <c r="L200" s="1077"/>
      <c r="M200" s="1077"/>
      <c r="N200" s="657"/>
      <c r="O200" s="657"/>
      <c r="P200" s="657"/>
      <c r="Q200" s="657"/>
      <c r="R200" s="657"/>
      <c r="S200" s="657"/>
      <c r="T200" s="657"/>
      <c r="U200" s="657"/>
      <c r="V200" s="657"/>
    </row>
    <row r="201" spans="1:22" ht="13.2">
      <c r="A201" s="657"/>
      <c r="B201" s="1076"/>
      <c r="C201" s="657"/>
      <c r="D201" s="1077"/>
      <c r="E201" s="657"/>
      <c r="F201" s="657"/>
      <c r="G201" s="1078"/>
      <c r="H201" s="1079"/>
      <c r="I201" s="657"/>
      <c r="J201" s="657"/>
      <c r="K201" s="657"/>
      <c r="L201" s="1077"/>
      <c r="M201" s="1077"/>
      <c r="N201" s="657"/>
      <c r="O201" s="657"/>
      <c r="P201" s="657"/>
      <c r="Q201" s="657"/>
      <c r="R201" s="657"/>
      <c r="S201" s="657"/>
      <c r="T201" s="657"/>
      <c r="U201" s="657"/>
      <c r="V201" s="657"/>
    </row>
    <row r="202" spans="1:22" ht="13.2">
      <c r="A202" s="657"/>
      <c r="B202" s="1076"/>
      <c r="C202" s="657"/>
      <c r="D202" s="1077"/>
      <c r="E202" s="657"/>
      <c r="F202" s="657"/>
      <c r="G202" s="1078"/>
      <c r="H202" s="1079"/>
      <c r="I202" s="657"/>
      <c r="J202" s="657"/>
      <c r="K202" s="657"/>
      <c r="L202" s="1077"/>
      <c r="M202" s="1077"/>
      <c r="N202" s="657"/>
      <c r="O202" s="657"/>
      <c r="P202" s="657"/>
      <c r="Q202" s="657"/>
      <c r="R202" s="657"/>
      <c r="S202" s="657"/>
      <c r="T202" s="657"/>
      <c r="U202" s="657"/>
      <c r="V202" s="657"/>
    </row>
    <row r="203" spans="1:22" ht="13.2">
      <c r="A203" s="657"/>
      <c r="B203" s="1076"/>
      <c r="C203" s="657"/>
      <c r="D203" s="1077"/>
      <c r="E203" s="657"/>
      <c r="F203" s="657"/>
      <c r="G203" s="1078"/>
      <c r="H203" s="1079"/>
      <c r="I203" s="657"/>
      <c r="J203" s="657"/>
      <c r="K203" s="657"/>
      <c r="L203" s="1077"/>
      <c r="M203" s="1077"/>
      <c r="N203" s="657"/>
      <c r="O203" s="657"/>
      <c r="P203" s="657"/>
      <c r="Q203" s="657"/>
      <c r="R203" s="657"/>
      <c r="S203" s="657"/>
      <c r="T203" s="657"/>
      <c r="U203" s="657"/>
      <c r="V203" s="657"/>
    </row>
    <row r="204" spans="1:22" ht="13.2">
      <c r="A204" s="657"/>
      <c r="B204" s="1076"/>
      <c r="C204" s="657"/>
      <c r="D204" s="1077"/>
      <c r="E204" s="657"/>
      <c r="F204" s="657"/>
      <c r="G204" s="1078"/>
      <c r="H204" s="1079"/>
      <c r="I204" s="657"/>
      <c r="J204" s="657"/>
      <c r="K204" s="657"/>
      <c r="L204" s="1077"/>
      <c r="M204" s="1077"/>
      <c r="N204" s="657"/>
      <c r="O204" s="657"/>
      <c r="P204" s="657"/>
      <c r="Q204" s="657"/>
      <c r="R204" s="657"/>
      <c r="S204" s="657"/>
      <c r="T204" s="657"/>
      <c r="U204" s="657"/>
      <c r="V204" s="657"/>
    </row>
    <row r="205" spans="1:22" ht="13.2">
      <c r="A205" s="657"/>
      <c r="B205" s="1076"/>
      <c r="C205" s="657"/>
      <c r="D205" s="1077"/>
      <c r="E205" s="657"/>
      <c r="F205" s="657"/>
      <c r="G205" s="1078"/>
      <c r="H205" s="1079"/>
      <c r="I205" s="657"/>
      <c r="J205" s="657"/>
      <c r="K205" s="657"/>
      <c r="L205" s="1077"/>
      <c r="M205" s="1077"/>
      <c r="N205" s="657"/>
      <c r="O205" s="657"/>
      <c r="P205" s="657"/>
      <c r="Q205" s="657"/>
      <c r="R205" s="657"/>
      <c r="S205" s="657"/>
      <c r="T205" s="657"/>
      <c r="U205" s="657"/>
      <c r="V205" s="657"/>
    </row>
    <row r="206" spans="1:22" ht="13.2">
      <c r="A206" s="657"/>
      <c r="B206" s="1076"/>
      <c r="C206" s="657"/>
      <c r="D206" s="1077"/>
      <c r="E206" s="657"/>
      <c r="F206" s="657"/>
      <c r="G206" s="1078"/>
      <c r="H206" s="1079"/>
      <c r="I206" s="657"/>
      <c r="J206" s="657"/>
      <c r="K206" s="657"/>
      <c r="L206" s="1077"/>
      <c r="M206" s="1077"/>
      <c r="N206" s="657"/>
      <c r="O206" s="657"/>
      <c r="P206" s="657"/>
      <c r="Q206" s="657"/>
      <c r="R206" s="657"/>
      <c r="S206" s="657"/>
      <c r="T206" s="657"/>
      <c r="U206" s="657"/>
      <c r="V206" s="657"/>
    </row>
    <row r="207" spans="1:22" ht="13.2">
      <c r="A207" s="657"/>
      <c r="B207" s="1076"/>
      <c r="C207" s="657"/>
      <c r="D207" s="1077"/>
      <c r="E207" s="657"/>
      <c r="F207" s="657"/>
      <c r="G207" s="1078"/>
      <c r="H207" s="1079"/>
      <c r="I207" s="657"/>
      <c r="J207" s="657"/>
      <c r="K207" s="657"/>
      <c r="L207" s="1077"/>
      <c r="M207" s="1077"/>
      <c r="N207" s="657"/>
      <c r="O207" s="657"/>
      <c r="P207" s="657"/>
      <c r="Q207" s="657"/>
      <c r="R207" s="657"/>
      <c r="S207" s="657"/>
      <c r="T207" s="657"/>
      <c r="U207" s="657"/>
      <c r="V207" s="657"/>
    </row>
    <row r="208" spans="1:22" ht="13.2">
      <c r="A208" s="657"/>
      <c r="B208" s="1076"/>
      <c r="C208" s="657"/>
      <c r="D208" s="1077"/>
      <c r="E208" s="657"/>
      <c r="F208" s="657"/>
      <c r="G208" s="1078"/>
      <c r="H208" s="1079"/>
      <c r="I208" s="657"/>
      <c r="J208" s="657"/>
      <c r="K208" s="657"/>
      <c r="L208" s="1077"/>
      <c r="M208" s="1077"/>
      <c r="N208" s="657"/>
      <c r="O208" s="657"/>
      <c r="P208" s="657"/>
      <c r="Q208" s="657"/>
      <c r="R208" s="657"/>
      <c r="S208" s="657"/>
      <c r="T208" s="657"/>
      <c r="U208" s="657"/>
      <c r="V208" s="657"/>
    </row>
    <row r="209" spans="1:22" ht="13.2">
      <c r="A209" s="657"/>
      <c r="B209" s="1076"/>
      <c r="C209" s="657"/>
      <c r="D209" s="1077"/>
      <c r="E209" s="657"/>
      <c r="F209" s="657"/>
      <c r="G209" s="1078"/>
      <c r="H209" s="1079"/>
      <c r="I209" s="657"/>
      <c r="J209" s="657"/>
      <c r="K209" s="657"/>
      <c r="L209" s="1077"/>
      <c r="M209" s="1077"/>
      <c r="N209" s="657"/>
      <c r="O209" s="657"/>
      <c r="P209" s="657"/>
      <c r="Q209" s="657"/>
      <c r="R209" s="657"/>
      <c r="S209" s="657"/>
      <c r="T209" s="657"/>
      <c r="U209" s="657"/>
      <c r="V209" s="657"/>
    </row>
    <row r="210" spans="1:22" ht="13.2">
      <c r="A210" s="657"/>
      <c r="B210" s="1076"/>
      <c r="C210" s="657"/>
      <c r="D210" s="1077"/>
      <c r="E210" s="657"/>
      <c r="F210" s="657"/>
      <c r="G210" s="1078"/>
      <c r="H210" s="1079"/>
      <c r="I210" s="657"/>
      <c r="J210" s="657"/>
      <c r="K210" s="657"/>
      <c r="L210" s="1077"/>
      <c r="M210" s="1077"/>
      <c r="N210" s="657"/>
      <c r="O210" s="657"/>
      <c r="P210" s="657"/>
      <c r="Q210" s="657"/>
      <c r="R210" s="657"/>
      <c r="S210" s="657"/>
      <c r="T210" s="657"/>
      <c r="U210" s="657"/>
      <c r="V210" s="657"/>
    </row>
    <row r="211" spans="1:22" ht="13.2">
      <c r="A211" s="657"/>
      <c r="B211" s="1076"/>
      <c r="C211" s="657"/>
      <c r="D211" s="1077"/>
      <c r="E211" s="657"/>
      <c r="F211" s="657"/>
      <c r="G211" s="1078"/>
      <c r="H211" s="1079"/>
      <c r="I211" s="657"/>
      <c r="J211" s="657"/>
      <c r="K211" s="657"/>
      <c r="L211" s="1077"/>
      <c r="M211" s="1077"/>
      <c r="N211" s="657"/>
      <c r="O211" s="657"/>
      <c r="P211" s="657"/>
      <c r="Q211" s="657"/>
      <c r="R211" s="657"/>
      <c r="S211" s="657"/>
      <c r="T211" s="657"/>
      <c r="U211" s="657"/>
      <c r="V211" s="657"/>
    </row>
    <row r="212" spans="1:22" ht="13.2">
      <c r="A212" s="657"/>
      <c r="B212" s="1076"/>
      <c r="C212" s="657"/>
      <c r="D212" s="1077"/>
      <c r="E212" s="657"/>
      <c r="F212" s="657"/>
      <c r="G212" s="1078"/>
      <c r="H212" s="1079"/>
      <c r="I212" s="657"/>
      <c r="J212" s="657"/>
      <c r="K212" s="657"/>
      <c r="L212" s="1077"/>
      <c r="M212" s="1077"/>
      <c r="N212" s="657"/>
      <c r="O212" s="657"/>
      <c r="P212" s="657"/>
      <c r="Q212" s="657"/>
      <c r="R212" s="657"/>
      <c r="S212" s="657"/>
      <c r="T212" s="657"/>
      <c r="U212" s="657"/>
      <c r="V212" s="657"/>
    </row>
    <row r="213" spans="1:22" ht="13.2">
      <c r="A213" s="657"/>
      <c r="B213" s="1076"/>
      <c r="C213" s="657"/>
      <c r="D213" s="1077"/>
      <c r="E213" s="657"/>
      <c r="F213" s="657"/>
      <c r="G213" s="1078"/>
      <c r="H213" s="1079"/>
      <c r="I213" s="657"/>
      <c r="J213" s="657"/>
      <c r="K213" s="657"/>
      <c r="L213" s="1077"/>
      <c r="M213" s="1077"/>
      <c r="N213" s="657"/>
      <c r="O213" s="657"/>
      <c r="P213" s="657"/>
      <c r="Q213" s="657"/>
      <c r="R213" s="657"/>
      <c r="S213" s="657"/>
      <c r="T213" s="657"/>
      <c r="U213" s="657"/>
      <c r="V213" s="657"/>
    </row>
    <row r="214" spans="1:22" ht="13.2">
      <c r="A214" s="657"/>
      <c r="B214" s="1076"/>
      <c r="C214" s="657"/>
      <c r="D214" s="1077"/>
      <c r="E214" s="657"/>
      <c r="F214" s="657"/>
      <c r="G214" s="1078"/>
      <c r="H214" s="1079"/>
      <c r="I214" s="657"/>
      <c r="J214" s="657"/>
      <c r="K214" s="657"/>
      <c r="L214" s="1077"/>
      <c r="M214" s="1077"/>
      <c r="N214" s="657"/>
      <c r="O214" s="657"/>
      <c r="P214" s="657"/>
      <c r="Q214" s="657"/>
      <c r="R214" s="657"/>
      <c r="S214" s="657"/>
      <c r="T214" s="657"/>
      <c r="U214" s="657"/>
      <c r="V214" s="657"/>
    </row>
    <row r="215" spans="1:22" ht="13.2">
      <c r="A215" s="657"/>
      <c r="B215" s="1076"/>
      <c r="C215" s="657"/>
      <c r="D215" s="1077"/>
      <c r="E215" s="657"/>
      <c r="F215" s="657"/>
      <c r="G215" s="1078"/>
      <c r="H215" s="1079"/>
      <c r="I215" s="657"/>
      <c r="J215" s="657"/>
      <c r="K215" s="657"/>
      <c r="L215" s="1077"/>
      <c r="M215" s="1077"/>
      <c r="N215" s="657"/>
      <c r="O215" s="657"/>
      <c r="P215" s="657"/>
      <c r="Q215" s="657"/>
      <c r="R215" s="657"/>
      <c r="S215" s="657"/>
      <c r="T215" s="657"/>
      <c r="U215" s="657"/>
      <c r="V215" s="657"/>
    </row>
    <row r="216" spans="1:22" ht="13.2">
      <c r="A216" s="657"/>
      <c r="B216" s="1076"/>
      <c r="C216" s="657"/>
      <c r="D216" s="1077"/>
      <c r="E216" s="657"/>
      <c r="F216" s="657"/>
      <c r="G216" s="1078"/>
      <c r="H216" s="1079"/>
      <c r="I216" s="657"/>
      <c r="J216" s="657"/>
      <c r="K216" s="657"/>
      <c r="L216" s="1077"/>
      <c r="M216" s="1077"/>
      <c r="N216" s="657"/>
      <c r="O216" s="657"/>
      <c r="P216" s="657"/>
      <c r="Q216" s="657"/>
      <c r="R216" s="657"/>
      <c r="S216" s="657"/>
      <c r="T216" s="657"/>
      <c r="U216" s="657"/>
      <c r="V216" s="657"/>
    </row>
    <row r="217" spans="1:22" ht="13.2">
      <c r="A217" s="657"/>
      <c r="B217" s="1076"/>
      <c r="C217" s="657"/>
      <c r="D217" s="1077"/>
      <c r="E217" s="657"/>
      <c r="F217" s="657"/>
      <c r="G217" s="1078"/>
      <c r="H217" s="1079"/>
      <c r="I217" s="657"/>
      <c r="J217" s="657"/>
      <c r="K217" s="657"/>
      <c r="L217" s="1077"/>
      <c r="M217" s="1077"/>
      <c r="N217" s="657"/>
      <c r="O217" s="657"/>
      <c r="P217" s="657"/>
      <c r="Q217" s="657"/>
      <c r="R217" s="657"/>
      <c r="S217" s="657"/>
      <c r="T217" s="657"/>
      <c r="U217" s="657"/>
      <c r="V217" s="657"/>
    </row>
    <row r="218" spans="1:22" ht="13.2">
      <c r="A218" s="657"/>
      <c r="B218" s="1076"/>
      <c r="C218" s="657"/>
      <c r="D218" s="1077"/>
      <c r="E218" s="657"/>
      <c r="F218" s="657"/>
      <c r="G218" s="1078"/>
      <c r="H218" s="1079"/>
      <c r="I218" s="657"/>
      <c r="J218" s="657"/>
      <c r="K218" s="657"/>
      <c r="L218" s="1077"/>
      <c r="M218" s="1077"/>
      <c r="N218" s="657"/>
      <c r="O218" s="657"/>
      <c r="P218" s="657"/>
      <c r="Q218" s="657"/>
      <c r="R218" s="657"/>
      <c r="S218" s="657"/>
      <c r="T218" s="657"/>
      <c r="U218" s="657"/>
      <c r="V218" s="657"/>
    </row>
    <row r="219" spans="1:22" ht="13.2">
      <c r="A219" s="657"/>
      <c r="B219" s="1076"/>
      <c r="C219" s="657"/>
      <c r="D219" s="1077"/>
      <c r="E219" s="657"/>
      <c r="F219" s="657"/>
      <c r="G219" s="1078"/>
      <c r="H219" s="1079"/>
      <c r="I219" s="657"/>
      <c r="J219" s="657"/>
      <c r="K219" s="657"/>
      <c r="L219" s="1077"/>
      <c r="M219" s="1077"/>
      <c r="N219" s="657"/>
      <c r="O219" s="657"/>
      <c r="P219" s="657"/>
      <c r="Q219" s="657"/>
      <c r="R219" s="657"/>
      <c r="S219" s="657"/>
      <c r="T219" s="657"/>
      <c r="U219" s="657"/>
      <c r="V219" s="657"/>
    </row>
    <row r="220" spans="1:22" ht="13.2">
      <c r="A220" s="657"/>
      <c r="B220" s="1076"/>
      <c r="C220" s="657"/>
      <c r="D220" s="1077"/>
      <c r="E220" s="657"/>
      <c r="F220" s="657"/>
      <c r="G220" s="1078"/>
      <c r="H220" s="1079"/>
      <c r="I220" s="657"/>
      <c r="J220" s="657"/>
      <c r="K220" s="657"/>
      <c r="L220" s="1077"/>
      <c r="M220" s="1077"/>
      <c r="N220" s="657"/>
      <c r="O220" s="657"/>
      <c r="P220" s="657"/>
      <c r="Q220" s="657"/>
      <c r="R220" s="657"/>
      <c r="S220" s="657"/>
      <c r="T220" s="657"/>
      <c r="U220" s="657"/>
      <c r="V220" s="657"/>
    </row>
    <row r="221" spans="1:22" ht="13.2">
      <c r="A221" s="657"/>
      <c r="B221" s="1076"/>
      <c r="C221" s="657"/>
      <c r="D221" s="1077"/>
      <c r="E221" s="657"/>
      <c r="F221" s="657"/>
      <c r="G221" s="1078"/>
      <c r="H221" s="1079"/>
      <c r="I221" s="657"/>
      <c r="J221" s="657"/>
      <c r="K221" s="657"/>
      <c r="L221" s="1077"/>
      <c r="M221" s="1077"/>
      <c r="N221" s="657"/>
      <c r="O221" s="657"/>
      <c r="P221" s="657"/>
      <c r="Q221" s="657"/>
      <c r="R221" s="657"/>
      <c r="S221" s="657"/>
      <c r="T221" s="657"/>
      <c r="U221" s="657"/>
      <c r="V221" s="657"/>
    </row>
    <row r="222" spans="1:22" ht="13.2">
      <c r="A222" s="657"/>
      <c r="B222" s="1076"/>
      <c r="C222" s="657"/>
      <c r="D222" s="1077"/>
      <c r="E222" s="657"/>
      <c r="F222" s="657"/>
      <c r="G222" s="1078"/>
      <c r="H222" s="1079"/>
      <c r="I222" s="657"/>
      <c r="J222" s="657"/>
      <c r="K222" s="657"/>
      <c r="L222" s="1077"/>
      <c r="M222" s="1077"/>
      <c r="N222" s="657"/>
      <c r="O222" s="657"/>
      <c r="P222" s="657"/>
      <c r="Q222" s="657"/>
      <c r="R222" s="657"/>
      <c r="S222" s="657"/>
      <c r="T222" s="657"/>
      <c r="U222" s="657"/>
      <c r="V222" s="657"/>
    </row>
    <row r="223" spans="1:22" ht="13.2">
      <c r="A223" s="657"/>
      <c r="B223" s="1076"/>
      <c r="C223" s="657"/>
      <c r="D223" s="1077"/>
      <c r="E223" s="657"/>
      <c r="F223" s="657"/>
      <c r="G223" s="1078"/>
      <c r="H223" s="1079"/>
      <c r="I223" s="657"/>
      <c r="J223" s="657"/>
      <c r="K223" s="657"/>
      <c r="L223" s="1077"/>
      <c r="M223" s="1077"/>
      <c r="N223" s="657"/>
      <c r="O223" s="657"/>
      <c r="P223" s="657"/>
      <c r="Q223" s="657"/>
      <c r="R223" s="657"/>
      <c r="S223" s="657"/>
      <c r="T223" s="657"/>
      <c r="U223" s="657"/>
      <c r="V223" s="657"/>
    </row>
    <row r="224" spans="1:22" ht="13.2">
      <c r="A224" s="657"/>
      <c r="B224" s="1076"/>
      <c r="C224" s="657"/>
      <c r="D224" s="1077"/>
      <c r="E224" s="657"/>
      <c r="F224" s="657"/>
      <c r="G224" s="1078"/>
      <c r="H224" s="1079"/>
      <c r="I224" s="657"/>
      <c r="J224" s="657"/>
      <c r="K224" s="657"/>
      <c r="L224" s="1077"/>
      <c r="M224" s="1077"/>
      <c r="N224" s="657"/>
      <c r="O224" s="657"/>
      <c r="P224" s="657"/>
      <c r="Q224" s="657"/>
      <c r="R224" s="657"/>
      <c r="S224" s="657"/>
      <c r="T224" s="657"/>
      <c r="U224" s="657"/>
      <c r="V224" s="657"/>
    </row>
    <row r="225" spans="1:22" ht="13.2">
      <c r="A225" s="657"/>
      <c r="B225" s="1076"/>
      <c r="C225" s="657"/>
      <c r="D225" s="1077"/>
      <c r="E225" s="657"/>
      <c r="F225" s="657"/>
      <c r="G225" s="1078"/>
      <c r="H225" s="1079"/>
      <c r="I225" s="657"/>
      <c r="J225" s="657"/>
      <c r="K225" s="657"/>
      <c r="L225" s="1077"/>
      <c r="M225" s="1077"/>
      <c r="N225" s="657"/>
      <c r="O225" s="657"/>
      <c r="P225" s="657"/>
      <c r="Q225" s="657"/>
      <c r="R225" s="657"/>
      <c r="S225" s="657"/>
      <c r="T225" s="657"/>
      <c r="U225" s="657"/>
      <c r="V225" s="657"/>
    </row>
    <row r="226" spans="1:22" ht="13.2">
      <c r="A226" s="657"/>
      <c r="B226" s="1076"/>
      <c r="C226" s="657"/>
      <c r="D226" s="1077"/>
      <c r="E226" s="657"/>
      <c r="F226" s="657"/>
      <c r="G226" s="1078"/>
      <c r="H226" s="1079"/>
      <c r="I226" s="657"/>
      <c r="J226" s="657"/>
      <c r="K226" s="657"/>
      <c r="L226" s="1077"/>
      <c r="M226" s="1077"/>
      <c r="N226" s="657"/>
      <c r="O226" s="657"/>
      <c r="P226" s="657"/>
      <c r="Q226" s="657"/>
      <c r="R226" s="657"/>
      <c r="S226" s="657"/>
      <c r="T226" s="657"/>
      <c r="U226" s="657"/>
      <c r="V226" s="657"/>
    </row>
    <row r="227" spans="1:22" ht="13.2">
      <c r="A227" s="657"/>
      <c r="B227" s="1076"/>
      <c r="C227" s="657"/>
      <c r="D227" s="1077"/>
      <c r="E227" s="657"/>
      <c r="F227" s="657"/>
      <c r="G227" s="1078"/>
      <c r="H227" s="1079"/>
      <c r="I227" s="657"/>
      <c r="J227" s="657"/>
      <c r="K227" s="657"/>
      <c r="L227" s="1077"/>
      <c r="M227" s="1077"/>
      <c r="N227" s="657"/>
      <c r="O227" s="657"/>
      <c r="P227" s="657"/>
      <c r="Q227" s="657"/>
      <c r="R227" s="657"/>
      <c r="S227" s="657"/>
      <c r="T227" s="657"/>
      <c r="U227" s="657"/>
      <c r="V227" s="657"/>
    </row>
    <row r="228" spans="1:22" ht="13.2">
      <c r="A228" s="657"/>
      <c r="B228" s="1076"/>
      <c r="C228" s="657"/>
      <c r="D228" s="1077"/>
      <c r="E228" s="657"/>
      <c r="F228" s="657"/>
      <c r="G228" s="1078"/>
      <c r="H228" s="1079"/>
      <c r="I228" s="657"/>
      <c r="J228" s="657"/>
      <c r="K228" s="657"/>
      <c r="L228" s="1077"/>
      <c r="M228" s="1077"/>
      <c r="N228" s="657"/>
      <c r="O228" s="657"/>
      <c r="P228" s="657"/>
      <c r="Q228" s="657"/>
      <c r="R228" s="657"/>
      <c r="S228" s="657"/>
      <c r="T228" s="657"/>
      <c r="U228" s="657"/>
      <c r="V228" s="657"/>
    </row>
    <row r="229" spans="1:22" ht="13.2">
      <c r="A229" s="657"/>
      <c r="B229" s="1076"/>
      <c r="C229" s="657"/>
      <c r="D229" s="1077"/>
      <c r="E229" s="657"/>
      <c r="F229" s="657"/>
      <c r="G229" s="1078"/>
      <c r="H229" s="1079"/>
      <c r="I229" s="657"/>
      <c r="J229" s="657"/>
      <c r="K229" s="657"/>
      <c r="L229" s="1077"/>
      <c r="M229" s="1077"/>
      <c r="N229" s="657"/>
      <c r="O229" s="657"/>
      <c r="P229" s="657"/>
      <c r="Q229" s="657"/>
      <c r="R229" s="657"/>
      <c r="S229" s="657"/>
      <c r="T229" s="657"/>
      <c r="U229" s="657"/>
      <c r="V229" s="657"/>
    </row>
    <row r="230" spans="1:22" ht="13.2">
      <c r="A230" s="657"/>
      <c r="B230" s="1076"/>
      <c r="C230" s="657"/>
      <c r="D230" s="1077"/>
      <c r="E230" s="657"/>
      <c r="F230" s="657"/>
      <c r="G230" s="1078"/>
      <c r="H230" s="1079"/>
      <c r="I230" s="657"/>
      <c r="J230" s="657"/>
      <c r="K230" s="657"/>
      <c r="L230" s="1077"/>
      <c r="M230" s="1077"/>
      <c r="N230" s="657"/>
      <c r="O230" s="657"/>
      <c r="P230" s="657"/>
      <c r="Q230" s="657"/>
      <c r="R230" s="657"/>
      <c r="S230" s="657"/>
      <c r="T230" s="657"/>
      <c r="U230" s="657"/>
      <c r="V230" s="657"/>
    </row>
    <row r="231" spans="1:22" ht="13.2">
      <c r="A231" s="657"/>
      <c r="B231" s="1076"/>
      <c r="C231" s="657"/>
      <c r="D231" s="1077"/>
      <c r="E231" s="657"/>
      <c r="F231" s="657"/>
      <c r="G231" s="1078"/>
      <c r="H231" s="1079"/>
      <c r="I231" s="657"/>
      <c r="J231" s="657"/>
      <c r="K231" s="657"/>
      <c r="L231" s="1077"/>
      <c r="M231" s="1077"/>
      <c r="N231" s="657"/>
      <c r="O231" s="657"/>
      <c r="P231" s="657"/>
      <c r="Q231" s="657"/>
      <c r="R231" s="657"/>
      <c r="S231" s="657"/>
      <c r="T231" s="657"/>
      <c r="U231" s="657"/>
      <c r="V231" s="657"/>
    </row>
    <row r="232" spans="1:22" ht="13.2">
      <c r="A232" s="657"/>
      <c r="B232" s="1076"/>
      <c r="C232" s="657"/>
      <c r="D232" s="1077"/>
      <c r="E232" s="657"/>
      <c r="F232" s="657"/>
      <c r="G232" s="1078"/>
      <c r="H232" s="1079"/>
      <c r="I232" s="657"/>
      <c r="J232" s="657"/>
      <c r="K232" s="657"/>
      <c r="L232" s="1077"/>
      <c r="M232" s="1077"/>
      <c r="N232" s="657"/>
      <c r="O232" s="657"/>
      <c r="P232" s="657"/>
      <c r="Q232" s="657"/>
      <c r="R232" s="657"/>
      <c r="S232" s="657"/>
      <c r="T232" s="657"/>
      <c r="U232" s="657"/>
      <c r="V232" s="657"/>
    </row>
    <row r="233" spans="1:22" ht="13.2">
      <c r="A233" s="657"/>
      <c r="B233" s="1076"/>
      <c r="C233" s="657"/>
      <c r="D233" s="1077"/>
      <c r="E233" s="657"/>
      <c r="F233" s="657"/>
      <c r="G233" s="1078"/>
      <c r="H233" s="1079"/>
      <c r="I233" s="657"/>
      <c r="J233" s="657"/>
      <c r="K233" s="657"/>
      <c r="L233" s="1077"/>
      <c r="M233" s="1077"/>
      <c r="N233" s="657"/>
      <c r="O233" s="657"/>
      <c r="P233" s="657"/>
      <c r="Q233" s="657"/>
      <c r="R233" s="657"/>
      <c r="S233" s="657"/>
      <c r="T233" s="657"/>
      <c r="U233" s="657"/>
      <c r="V233" s="657"/>
    </row>
    <row r="234" spans="1:22" ht="13.2">
      <c r="A234" s="657"/>
      <c r="B234" s="1076"/>
      <c r="C234" s="657"/>
      <c r="D234" s="1077"/>
      <c r="E234" s="657"/>
      <c r="F234" s="657"/>
      <c r="G234" s="1078"/>
      <c r="H234" s="1079"/>
      <c r="I234" s="657"/>
      <c r="J234" s="657"/>
      <c r="K234" s="657"/>
      <c r="L234" s="1077"/>
      <c r="M234" s="1077"/>
      <c r="N234" s="657"/>
      <c r="O234" s="657"/>
      <c r="P234" s="657"/>
      <c r="Q234" s="657"/>
      <c r="R234" s="657"/>
      <c r="S234" s="657"/>
      <c r="T234" s="657"/>
      <c r="U234" s="657"/>
      <c r="V234" s="657"/>
    </row>
    <row r="235" spans="1:22" ht="13.2">
      <c r="A235" s="657"/>
      <c r="B235" s="1076"/>
      <c r="C235" s="657"/>
      <c r="D235" s="1077"/>
      <c r="E235" s="657"/>
      <c r="F235" s="657"/>
      <c r="G235" s="1078"/>
      <c r="H235" s="1079"/>
      <c r="I235" s="657"/>
      <c r="J235" s="657"/>
      <c r="K235" s="657"/>
      <c r="L235" s="1077"/>
      <c r="M235" s="1077"/>
      <c r="N235" s="657"/>
      <c r="O235" s="657"/>
      <c r="P235" s="657"/>
      <c r="Q235" s="657"/>
      <c r="R235" s="657"/>
      <c r="S235" s="657"/>
      <c r="T235" s="657"/>
      <c r="U235" s="657"/>
      <c r="V235" s="657"/>
    </row>
    <row r="236" spans="1:22" ht="13.2">
      <c r="A236" s="657"/>
      <c r="B236" s="1076"/>
      <c r="C236" s="657"/>
      <c r="D236" s="1077"/>
      <c r="E236" s="657"/>
      <c r="F236" s="657"/>
      <c r="G236" s="1078"/>
      <c r="H236" s="1079"/>
      <c r="I236" s="657"/>
      <c r="J236" s="657"/>
      <c r="K236" s="657"/>
      <c r="L236" s="1077"/>
      <c r="M236" s="1077"/>
      <c r="N236" s="657"/>
      <c r="O236" s="657"/>
      <c r="P236" s="657"/>
      <c r="Q236" s="657"/>
      <c r="R236" s="657"/>
      <c r="S236" s="657"/>
      <c r="T236" s="657"/>
      <c r="U236" s="657"/>
      <c r="V236" s="657"/>
    </row>
    <row r="237" spans="1:22" ht="13.2">
      <c r="A237" s="657"/>
      <c r="B237" s="1076"/>
      <c r="C237" s="657"/>
      <c r="D237" s="1077"/>
      <c r="E237" s="657"/>
      <c r="F237" s="657"/>
      <c r="G237" s="1078"/>
      <c r="H237" s="1079"/>
      <c r="I237" s="657"/>
      <c r="J237" s="657"/>
      <c r="K237" s="657"/>
      <c r="L237" s="1077"/>
      <c r="M237" s="1077"/>
      <c r="N237" s="657"/>
      <c r="O237" s="657"/>
      <c r="P237" s="657"/>
      <c r="Q237" s="657"/>
      <c r="R237" s="657"/>
      <c r="S237" s="657"/>
      <c r="T237" s="657"/>
      <c r="U237" s="657"/>
      <c r="V237" s="657"/>
    </row>
    <row r="238" spans="1:22" ht="13.2">
      <c r="A238" s="657"/>
      <c r="B238" s="1076"/>
      <c r="C238" s="657"/>
      <c r="D238" s="1077"/>
      <c r="E238" s="657"/>
      <c r="F238" s="657"/>
      <c r="G238" s="1078"/>
      <c r="H238" s="1079"/>
      <c r="I238" s="657"/>
      <c r="J238" s="657"/>
      <c r="K238" s="657"/>
      <c r="L238" s="1077"/>
      <c r="M238" s="1077"/>
      <c r="N238" s="657"/>
      <c r="O238" s="657"/>
      <c r="P238" s="657"/>
      <c r="Q238" s="657"/>
      <c r="R238" s="657"/>
      <c r="S238" s="657"/>
      <c r="T238" s="657"/>
      <c r="U238" s="657"/>
      <c r="V238" s="657"/>
    </row>
    <row r="239" spans="1:22" ht="13.2">
      <c r="A239" s="657"/>
      <c r="B239" s="1076"/>
      <c r="C239" s="657"/>
      <c r="D239" s="1077"/>
      <c r="E239" s="657"/>
      <c r="F239" s="657"/>
      <c r="G239" s="1078"/>
      <c r="H239" s="1079"/>
      <c r="I239" s="657"/>
      <c r="J239" s="657"/>
      <c r="K239" s="657"/>
      <c r="L239" s="1077"/>
      <c r="M239" s="1077"/>
      <c r="N239" s="657"/>
      <c r="O239" s="657"/>
      <c r="P239" s="657"/>
      <c r="Q239" s="657"/>
      <c r="R239" s="657"/>
      <c r="S239" s="657"/>
      <c r="T239" s="657"/>
      <c r="U239" s="657"/>
      <c r="V239" s="657"/>
    </row>
    <row r="240" spans="1:22" ht="13.2">
      <c r="A240" s="657"/>
      <c r="B240" s="1076"/>
      <c r="C240" s="657"/>
      <c r="D240" s="1077"/>
      <c r="E240" s="657"/>
      <c r="F240" s="657"/>
      <c r="G240" s="1078"/>
      <c r="H240" s="1079"/>
      <c r="I240" s="657"/>
      <c r="J240" s="657"/>
      <c r="K240" s="657"/>
      <c r="L240" s="1077"/>
      <c r="M240" s="1077"/>
      <c r="N240" s="657"/>
      <c r="O240" s="657"/>
      <c r="P240" s="657"/>
      <c r="Q240" s="657"/>
      <c r="R240" s="657"/>
      <c r="S240" s="657"/>
      <c r="T240" s="657"/>
      <c r="U240" s="657"/>
      <c r="V240" s="657"/>
    </row>
    <row r="241" spans="1:22" ht="13.2">
      <c r="A241" s="657"/>
      <c r="B241" s="1076"/>
      <c r="C241" s="657"/>
      <c r="D241" s="1077"/>
      <c r="E241" s="657"/>
      <c r="F241" s="657"/>
      <c r="G241" s="1078"/>
      <c r="H241" s="1079"/>
      <c r="I241" s="657"/>
      <c r="J241" s="657"/>
      <c r="K241" s="657"/>
      <c r="L241" s="1077"/>
      <c r="M241" s="1077"/>
      <c r="N241" s="657"/>
      <c r="O241" s="657"/>
      <c r="P241" s="657"/>
      <c r="Q241" s="657"/>
      <c r="R241" s="657"/>
      <c r="S241" s="657"/>
      <c r="T241" s="657"/>
      <c r="U241" s="657"/>
      <c r="V241" s="657"/>
    </row>
    <row r="242" spans="1:22" ht="13.2">
      <c r="A242" s="657"/>
      <c r="B242" s="1076"/>
      <c r="C242" s="657"/>
      <c r="D242" s="1077"/>
      <c r="E242" s="657"/>
      <c r="F242" s="657"/>
      <c r="G242" s="1078"/>
      <c r="H242" s="1079"/>
      <c r="I242" s="657"/>
      <c r="J242" s="657"/>
      <c r="K242" s="657"/>
      <c r="L242" s="1077"/>
      <c r="M242" s="1077"/>
      <c r="N242" s="657"/>
      <c r="O242" s="657"/>
      <c r="P242" s="657"/>
      <c r="Q242" s="657"/>
      <c r="R242" s="657"/>
      <c r="S242" s="657"/>
      <c r="T242" s="657"/>
      <c r="U242" s="657"/>
      <c r="V242" s="657"/>
    </row>
    <row r="243" spans="1:22" ht="13.2">
      <c r="A243" s="657"/>
      <c r="B243" s="1076"/>
      <c r="C243" s="657"/>
      <c r="D243" s="1077"/>
      <c r="E243" s="657"/>
      <c r="F243" s="657"/>
      <c r="G243" s="1078"/>
      <c r="H243" s="1079"/>
      <c r="I243" s="657"/>
      <c r="J243" s="657"/>
      <c r="K243" s="657"/>
      <c r="L243" s="1077"/>
      <c r="M243" s="1077"/>
      <c r="N243" s="657"/>
      <c r="O243" s="657"/>
      <c r="P243" s="657"/>
      <c r="Q243" s="657"/>
      <c r="R243" s="657"/>
      <c r="S243" s="657"/>
      <c r="T243" s="657"/>
      <c r="U243" s="657"/>
      <c r="V243" s="657"/>
    </row>
    <row r="244" spans="1:22" ht="13.2">
      <c r="A244" s="657"/>
      <c r="B244" s="1076"/>
      <c r="C244" s="657"/>
      <c r="D244" s="1077"/>
      <c r="E244" s="657"/>
      <c r="F244" s="657"/>
      <c r="G244" s="1078"/>
      <c r="H244" s="1079"/>
      <c r="I244" s="657"/>
      <c r="J244" s="657"/>
      <c r="K244" s="657"/>
      <c r="L244" s="1077"/>
      <c r="M244" s="1077"/>
      <c r="N244" s="657"/>
      <c r="O244" s="657"/>
      <c r="P244" s="657"/>
      <c r="Q244" s="657"/>
      <c r="R244" s="657"/>
      <c r="S244" s="657"/>
      <c r="T244" s="657"/>
      <c r="U244" s="657"/>
      <c r="V244" s="657"/>
    </row>
    <row r="245" spans="1:22" ht="13.2">
      <c r="A245" s="657"/>
      <c r="B245" s="1076"/>
      <c r="C245" s="657"/>
      <c r="D245" s="1077"/>
      <c r="E245" s="657"/>
      <c r="F245" s="657"/>
      <c r="G245" s="1078"/>
      <c r="H245" s="1079"/>
      <c r="I245" s="657"/>
      <c r="J245" s="657"/>
      <c r="K245" s="657"/>
      <c r="L245" s="1077"/>
      <c r="M245" s="1077"/>
      <c r="N245" s="657"/>
      <c r="O245" s="657"/>
      <c r="P245" s="657"/>
      <c r="Q245" s="657"/>
      <c r="R245" s="657"/>
      <c r="S245" s="657"/>
      <c r="T245" s="657"/>
      <c r="U245" s="657"/>
      <c r="V245" s="657"/>
    </row>
    <row r="246" spans="1:22" ht="13.2">
      <c r="A246" s="657"/>
      <c r="B246" s="1076"/>
      <c r="C246" s="657"/>
      <c r="D246" s="1077"/>
      <c r="E246" s="657"/>
      <c r="F246" s="657"/>
      <c r="G246" s="1078"/>
      <c r="H246" s="1079"/>
      <c r="I246" s="657"/>
      <c r="J246" s="657"/>
      <c r="K246" s="657"/>
      <c r="L246" s="1077"/>
      <c r="M246" s="1077"/>
      <c r="N246" s="657"/>
      <c r="O246" s="657"/>
      <c r="P246" s="657"/>
      <c r="Q246" s="657"/>
      <c r="R246" s="657"/>
      <c r="S246" s="657"/>
      <c r="T246" s="657"/>
      <c r="U246" s="657"/>
      <c r="V246" s="657"/>
    </row>
    <row r="247" spans="1:22" ht="13.2">
      <c r="A247" s="657"/>
      <c r="B247" s="1076"/>
      <c r="C247" s="657"/>
      <c r="D247" s="1077"/>
      <c r="E247" s="657"/>
      <c r="F247" s="657"/>
      <c r="G247" s="1078"/>
      <c r="H247" s="1079"/>
      <c r="I247" s="657"/>
      <c r="J247" s="657"/>
      <c r="K247" s="657"/>
      <c r="L247" s="1077"/>
      <c r="M247" s="1077"/>
      <c r="N247" s="657"/>
      <c r="O247" s="657"/>
      <c r="P247" s="657"/>
      <c r="Q247" s="657"/>
      <c r="R247" s="657"/>
      <c r="S247" s="657"/>
      <c r="T247" s="657"/>
      <c r="U247" s="657"/>
      <c r="V247" s="657"/>
    </row>
    <row r="248" spans="1:22" ht="13.2">
      <c r="A248" s="657"/>
      <c r="B248" s="1076"/>
      <c r="C248" s="657"/>
      <c r="D248" s="1077"/>
      <c r="E248" s="657"/>
      <c r="F248" s="657"/>
      <c r="G248" s="1078"/>
      <c r="H248" s="1079"/>
      <c r="I248" s="657"/>
      <c r="J248" s="657"/>
      <c r="K248" s="657"/>
      <c r="L248" s="1077"/>
      <c r="M248" s="1077"/>
      <c r="N248" s="657"/>
      <c r="O248" s="657"/>
      <c r="P248" s="657"/>
      <c r="Q248" s="657"/>
      <c r="R248" s="657"/>
      <c r="S248" s="657"/>
      <c r="T248" s="657"/>
      <c r="U248" s="657"/>
      <c r="V248" s="657"/>
    </row>
    <row r="249" spans="1:22" ht="13.2">
      <c r="A249" s="657"/>
      <c r="B249" s="1076"/>
      <c r="C249" s="657"/>
      <c r="D249" s="1077"/>
      <c r="E249" s="657"/>
      <c r="F249" s="657"/>
      <c r="G249" s="1078"/>
      <c r="H249" s="1079"/>
      <c r="I249" s="657"/>
      <c r="J249" s="657"/>
      <c r="K249" s="657"/>
      <c r="L249" s="1077"/>
      <c r="M249" s="1077"/>
      <c r="N249" s="657"/>
      <c r="O249" s="657"/>
      <c r="P249" s="657"/>
      <c r="Q249" s="657"/>
      <c r="R249" s="657"/>
      <c r="S249" s="657"/>
      <c r="T249" s="657"/>
      <c r="U249" s="657"/>
      <c r="V249" s="657"/>
    </row>
    <row r="250" spans="1:22" ht="13.2">
      <c r="A250" s="657"/>
      <c r="B250" s="1076"/>
      <c r="C250" s="657"/>
      <c r="D250" s="1077"/>
      <c r="E250" s="657"/>
      <c r="F250" s="657"/>
      <c r="G250" s="1078"/>
      <c r="H250" s="1079"/>
      <c r="I250" s="657"/>
      <c r="J250" s="657"/>
      <c r="K250" s="657"/>
      <c r="L250" s="1077"/>
      <c r="M250" s="1077"/>
      <c r="N250" s="657"/>
      <c r="O250" s="657"/>
      <c r="P250" s="657"/>
      <c r="Q250" s="657"/>
      <c r="R250" s="657"/>
      <c r="S250" s="657"/>
      <c r="T250" s="657"/>
      <c r="U250" s="657"/>
      <c r="V250" s="657"/>
    </row>
    <row r="251" spans="1:22" ht="13.2">
      <c r="A251" s="657"/>
      <c r="B251" s="1076"/>
      <c r="C251" s="657"/>
      <c r="D251" s="1077"/>
      <c r="E251" s="657"/>
      <c r="F251" s="657"/>
      <c r="G251" s="1078"/>
      <c r="H251" s="1079"/>
      <c r="I251" s="657"/>
      <c r="J251" s="657"/>
      <c r="K251" s="657"/>
      <c r="L251" s="1077"/>
      <c r="M251" s="1077"/>
      <c r="N251" s="657"/>
      <c r="O251" s="657"/>
      <c r="P251" s="657"/>
      <c r="Q251" s="657"/>
      <c r="R251" s="657"/>
      <c r="S251" s="657"/>
      <c r="T251" s="657"/>
      <c r="U251" s="657"/>
      <c r="V251" s="657"/>
    </row>
    <row r="252" spans="1:22" ht="13.2">
      <c r="A252" s="657"/>
      <c r="B252" s="1076"/>
      <c r="C252" s="657"/>
      <c r="D252" s="1077"/>
      <c r="E252" s="657"/>
      <c r="F252" s="657"/>
      <c r="G252" s="1078"/>
      <c r="H252" s="1079"/>
      <c r="I252" s="657"/>
      <c r="J252" s="657"/>
      <c r="K252" s="657"/>
      <c r="L252" s="1077"/>
      <c r="M252" s="1077"/>
      <c r="N252" s="657"/>
      <c r="O252" s="657"/>
      <c r="P252" s="657"/>
      <c r="Q252" s="657"/>
      <c r="R252" s="657"/>
      <c r="S252" s="657"/>
      <c r="T252" s="657"/>
      <c r="U252" s="657"/>
      <c r="V252" s="657"/>
    </row>
    <row r="253" spans="1:22" ht="13.2">
      <c r="A253" s="657"/>
      <c r="B253" s="1076"/>
      <c r="C253" s="657"/>
      <c r="D253" s="1077"/>
      <c r="E253" s="657"/>
      <c r="F253" s="657"/>
      <c r="G253" s="1078"/>
      <c r="H253" s="1079"/>
      <c r="I253" s="657"/>
      <c r="J253" s="657"/>
      <c r="K253" s="657"/>
      <c r="L253" s="1077"/>
      <c r="M253" s="1077"/>
      <c r="N253" s="657"/>
      <c r="O253" s="657"/>
      <c r="P253" s="657"/>
      <c r="Q253" s="657"/>
      <c r="R253" s="657"/>
      <c r="S253" s="657"/>
      <c r="T253" s="657"/>
      <c r="U253" s="657"/>
      <c r="V253" s="657"/>
    </row>
    <row r="254" spans="1:22" ht="13.2">
      <c r="A254" s="657"/>
      <c r="B254" s="1076"/>
      <c r="C254" s="657"/>
      <c r="D254" s="1077"/>
      <c r="E254" s="657"/>
      <c r="F254" s="657"/>
      <c r="G254" s="1078"/>
      <c r="H254" s="1079"/>
      <c r="I254" s="657"/>
      <c r="J254" s="657"/>
      <c r="K254" s="657"/>
      <c r="L254" s="1077"/>
      <c r="M254" s="1077"/>
      <c r="N254" s="657"/>
      <c r="O254" s="657"/>
      <c r="P254" s="657"/>
      <c r="Q254" s="657"/>
      <c r="R254" s="657"/>
      <c r="S254" s="657"/>
      <c r="T254" s="657"/>
      <c r="U254" s="657"/>
      <c r="V254" s="657"/>
    </row>
    <row r="255" spans="1:22" ht="13.2">
      <c r="A255" s="657"/>
      <c r="B255" s="1076"/>
      <c r="C255" s="657"/>
      <c r="D255" s="1077"/>
      <c r="E255" s="657"/>
      <c r="F255" s="657"/>
      <c r="G255" s="1078"/>
      <c r="H255" s="1079"/>
      <c r="I255" s="657"/>
      <c r="J255" s="657"/>
      <c r="K255" s="657"/>
      <c r="L255" s="1077"/>
      <c r="M255" s="1077"/>
      <c r="N255" s="657"/>
      <c r="O255" s="657"/>
      <c r="P255" s="657"/>
      <c r="Q255" s="657"/>
      <c r="R255" s="657"/>
      <c r="S255" s="657"/>
      <c r="T255" s="657"/>
      <c r="U255" s="657"/>
      <c r="V255" s="657"/>
    </row>
    <row r="256" spans="1:22" ht="13.2">
      <c r="A256" s="657"/>
      <c r="B256" s="1076"/>
      <c r="C256" s="657"/>
      <c r="D256" s="1077"/>
      <c r="E256" s="657"/>
      <c r="F256" s="657"/>
      <c r="G256" s="1078"/>
      <c r="H256" s="1079"/>
      <c r="I256" s="657"/>
      <c r="J256" s="657"/>
      <c r="K256" s="657"/>
      <c r="L256" s="1077"/>
      <c r="M256" s="1077"/>
      <c r="N256" s="657"/>
      <c r="O256" s="657"/>
      <c r="P256" s="657"/>
      <c r="Q256" s="657"/>
      <c r="R256" s="657"/>
      <c r="S256" s="657"/>
      <c r="T256" s="657"/>
      <c r="U256" s="657"/>
      <c r="V256" s="657"/>
    </row>
    <row r="257" spans="1:22" ht="13.2">
      <c r="A257" s="657"/>
      <c r="B257" s="1076"/>
      <c r="C257" s="657"/>
      <c r="D257" s="1077"/>
      <c r="E257" s="657"/>
      <c r="F257" s="657"/>
      <c r="G257" s="1078"/>
      <c r="H257" s="1079"/>
      <c r="I257" s="657"/>
      <c r="J257" s="657"/>
      <c r="K257" s="657"/>
      <c r="L257" s="1077"/>
      <c r="M257" s="1077"/>
      <c r="N257" s="657"/>
      <c r="O257" s="657"/>
      <c r="P257" s="657"/>
      <c r="Q257" s="657"/>
      <c r="R257" s="657"/>
      <c r="S257" s="657"/>
      <c r="T257" s="657"/>
      <c r="U257" s="657"/>
      <c r="V257" s="657"/>
    </row>
    <row r="258" spans="1:22" ht="13.2">
      <c r="A258" s="657"/>
      <c r="B258" s="1076"/>
      <c r="C258" s="657"/>
      <c r="D258" s="1077"/>
      <c r="E258" s="657"/>
      <c r="F258" s="657"/>
      <c r="G258" s="1078"/>
      <c r="H258" s="1079"/>
      <c r="I258" s="657"/>
      <c r="J258" s="657"/>
      <c r="K258" s="657"/>
      <c r="L258" s="1077"/>
      <c r="M258" s="1077"/>
      <c r="N258" s="657"/>
      <c r="O258" s="657"/>
      <c r="P258" s="657"/>
      <c r="Q258" s="657"/>
      <c r="R258" s="657"/>
      <c r="S258" s="657"/>
      <c r="T258" s="657"/>
      <c r="U258" s="657"/>
      <c r="V258" s="657"/>
    </row>
    <row r="259" spans="1:22" ht="13.2">
      <c r="A259" s="657"/>
      <c r="B259" s="1076"/>
      <c r="C259" s="657"/>
      <c r="D259" s="1077"/>
      <c r="E259" s="657"/>
      <c r="F259" s="657"/>
      <c r="G259" s="1078"/>
      <c r="H259" s="1079"/>
      <c r="I259" s="657"/>
      <c r="J259" s="657"/>
      <c r="K259" s="657"/>
      <c r="L259" s="1077"/>
      <c r="M259" s="1077"/>
      <c r="N259" s="657"/>
      <c r="O259" s="657"/>
      <c r="P259" s="657"/>
      <c r="Q259" s="657"/>
      <c r="R259" s="657"/>
      <c r="S259" s="657"/>
      <c r="T259" s="657"/>
      <c r="U259" s="657"/>
      <c r="V259" s="657"/>
    </row>
    <row r="260" spans="1:22" ht="13.2">
      <c r="A260" s="657"/>
      <c r="B260" s="1076"/>
      <c r="C260" s="657"/>
      <c r="D260" s="1077"/>
      <c r="E260" s="657"/>
      <c r="F260" s="657"/>
      <c r="G260" s="1078"/>
      <c r="H260" s="1079"/>
      <c r="I260" s="657"/>
      <c r="J260" s="657"/>
      <c r="K260" s="657"/>
      <c r="L260" s="1077"/>
      <c r="M260" s="1077"/>
      <c r="N260" s="657"/>
      <c r="O260" s="657"/>
      <c r="P260" s="657"/>
      <c r="Q260" s="657"/>
      <c r="R260" s="657"/>
      <c r="S260" s="657"/>
      <c r="T260" s="657"/>
      <c r="U260" s="657"/>
      <c r="V260" s="657"/>
    </row>
    <row r="261" spans="1:22" ht="13.2">
      <c r="A261" s="657"/>
      <c r="B261" s="1076"/>
      <c r="C261" s="657"/>
      <c r="D261" s="1077"/>
      <c r="E261" s="657"/>
      <c r="F261" s="657"/>
      <c r="G261" s="1078"/>
      <c r="H261" s="1079"/>
      <c r="I261" s="657"/>
      <c r="J261" s="657"/>
      <c r="K261" s="657"/>
      <c r="L261" s="1077"/>
      <c r="M261" s="1077"/>
      <c r="N261" s="657"/>
      <c r="O261" s="657"/>
      <c r="P261" s="657"/>
      <c r="Q261" s="657"/>
      <c r="R261" s="657"/>
      <c r="S261" s="657"/>
      <c r="T261" s="657"/>
      <c r="U261" s="657"/>
      <c r="V261" s="657"/>
    </row>
    <row r="262" spans="1:22" ht="13.2">
      <c r="A262" s="657"/>
      <c r="B262" s="1076"/>
      <c r="C262" s="657"/>
      <c r="D262" s="1077"/>
      <c r="E262" s="657"/>
      <c r="F262" s="657"/>
      <c r="G262" s="1078"/>
      <c r="H262" s="1079"/>
      <c r="I262" s="657"/>
      <c r="J262" s="657"/>
      <c r="K262" s="657"/>
      <c r="L262" s="1077"/>
      <c r="M262" s="1077"/>
      <c r="N262" s="657"/>
      <c r="O262" s="657"/>
      <c r="P262" s="657"/>
      <c r="Q262" s="657"/>
      <c r="R262" s="657"/>
      <c r="S262" s="657"/>
      <c r="T262" s="657"/>
      <c r="U262" s="657"/>
      <c r="V262" s="657"/>
    </row>
    <row r="263" spans="1:22" ht="13.2">
      <c r="A263" s="657"/>
      <c r="B263" s="1076"/>
      <c r="C263" s="657"/>
      <c r="D263" s="1077"/>
      <c r="E263" s="657"/>
      <c r="F263" s="657"/>
      <c r="G263" s="1078"/>
      <c r="H263" s="1079"/>
      <c r="I263" s="657"/>
      <c r="J263" s="657"/>
      <c r="K263" s="657"/>
      <c r="L263" s="1077"/>
      <c r="M263" s="1077"/>
      <c r="N263" s="657"/>
      <c r="O263" s="657"/>
      <c r="P263" s="657"/>
      <c r="Q263" s="657"/>
      <c r="R263" s="657"/>
      <c r="S263" s="657"/>
      <c r="T263" s="657"/>
      <c r="U263" s="657"/>
      <c r="V263" s="657"/>
    </row>
    <row r="264" spans="1:22" ht="13.2">
      <c r="A264" s="657"/>
      <c r="B264" s="1076"/>
      <c r="C264" s="657"/>
      <c r="D264" s="1077"/>
      <c r="E264" s="657"/>
      <c r="F264" s="657"/>
      <c r="G264" s="1078"/>
      <c r="H264" s="1079"/>
      <c r="I264" s="657"/>
      <c r="J264" s="657"/>
      <c r="K264" s="657"/>
      <c r="L264" s="1077"/>
      <c r="M264" s="1077"/>
      <c r="N264" s="657"/>
      <c r="O264" s="657"/>
      <c r="P264" s="657"/>
      <c r="Q264" s="657"/>
      <c r="R264" s="657"/>
      <c r="S264" s="657"/>
      <c r="T264" s="657"/>
      <c r="U264" s="657"/>
      <c r="V264" s="657"/>
    </row>
    <row r="265" spans="1:22" ht="13.2">
      <c r="A265" s="657"/>
      <c r="B265" s="1076"/>
      <c r="C265" s="657"/>
      <c r="D265" s="1077"/>
      <c r="E265" s="657"/>
      <c r="F265" s="657"/>
      <c r="G265" s="1078"/>
      <c r="H265" s="1079"/>
      <c r="I265" s="657"/>
      <c r="J265" s="657"/>
      <c r="K265" s="657"/>
      <c r="L265" s="1077"/>
      <c r="M265" s="1077"/>
      <c r="N265" s="657"/>
      <c r="O265" s="657"/>
      <c r="P265" s="657"/>
      <c r="Q265" s="657"/>
      <c r="R265" s="657"/>
      <c r="S265" s="657"/>
      <c r="T265" s="657"/>
      <c r="U265" s="657"/>
      <c r="V265" s="657"/>
    </row>
    <row r="266" spans="1:22" ht="13.2">
      <c r="A266" s="657"/>
      <c r="B266" s="1076"/>
      <c r="C266" s="657"/>
      <c r="D266" s="1077"/>
      <c r="E266" s="657"/>
      <c r="F266" s="657"/>
      <c r="G266" s="1078"/>
      <c r="H266" s="1079"/>
      <c r="I266" s="657"/>
      <c r="J266" s="657"/>
      <c r="K266" s="657"/>
      <c r="L266" s="1077"/>
      <c r="M266" s="1077"/>
      <c r="N266" s="657"/>
      <c r="O266" s="657"/>
      <c r="P266" s="657"/>
      <c r="Q266" s="657"/>
      <c r="R266" s="657"/>
      <c r="S266" s="657"/>
      <c r="T266" s="657"/>
      <c r="U266" s="657"/>
      <c r="V266" s="657"/>
    </row>
    <row r="267" spans="1:22" ht="13.2">
      <c r="A267" s="657"/>
      <c r="B267" s="1076"/>
      <c r="C267" s="657"/>
      <c r="D267" s="1077"/>
      <c r="E267" s="657"/>
      <c r="F267" s="657"/>
      <c r="G267" s="1078"/>
      <c r="H267" s="1079"/>
      <c r="I267" s="657"/>
      <c r="J267" s="657"/>
      <c r="K267" s="657"/>
      <c r="L267" s="1077"/>
      <c r="M267" s="1077"/>
      <c r="N267" s="657"/>
      <c r="O267" s="657"/>
      <c r="P267" s="657"/>
      <c r="Q267" s="657"/>
      <c r="R267" s="657"/>
      <c r="S267" s="657"/>
      <c r="T267" s="657"/>
      <c r="U267" s="657"/>
      <c r="V267" s="657"/>
    </row>
    <row r="268" spans="1:22" ht="13.2">
      <c r="A268" s="657"/>
      <c r="B268" s="1076"/>
      <c r="C268" s="657"/>
      <c r="D268" s="1077"/>
      <c r="E268" s="657"/>
      <c r="F268" s="657"/>
      <c r="G268" s="1078"/>
      <c r="H268" s="1079"/>
      <c r="I268" s="657"/>
      <c r="J268" s="657"/>
      <c r="K268" s="657"/>
      <c r="L268" s="1077"/>
      <c r="M268" s="1077"/>
      <c r="N268" s="657"/>
      <c r="O268" s="657"/>
      <c r="P268" s="657"/>
      <c r="Q268" s="657"/>
      <c r="R268" s="657"/>
      <c r="S268" s="657"/>
      <c r="T268" s="657"/>
      <c r="U268" s="657"/>
      <c r="V268" s="657"/>
    </row>
    <row r="269" spans="1:22" ht="13.2">
      <c r="A269" s="657"/>
      <c r="B269" s="1076"/>
      <c r="C269" s="657"/>
      <c r="D269" s="1077"/>
      <c r="E269" s="657"/>
      <c r="F269" s="657"/>
      <c r="G269" s="1078"/>
      <c r="H269" s="1079"/>
      <c r="I269" s="657"/>
      <c r="J269" s="657"/>
      <c r="K269" s="657"/>
      <c r="L269" s="1077"/>
      <c r="M269" s="1077"/>
      <c r="N269" s="657"/>
      <c r="O269" s="657"/>
      <c r="P269" s="657"/>
      <c r="Q269" s="657"/>
      <c r="R269" s="657"/>
      <c r="S269" s="657"/>
      <c r="T269" s="657"/>
      <c r="U269" s="657"/>
      <c r="V269" s="657"/>
    </row>
    <row r="270" spans="1:22" ht="13.2">
      <c r="A270" s="657"/>
      <c r="B270" s="1076"/>
      <c r="C270" s="657"/>
      <c r="D270" s="1077"/>
      <c r="E270" s="657"/>
      <c r="F270" s="657"/>
      <c r="G270" s="1078"/>
      <c r="H270" s="1079"/>
      <c r="I270" s="657"/>
      <c r="J270" s="657"/>
      <c r="K270" s="657"/>
      <c r="L270" s="1077"/>
      <c r="M270" s="1077"/>
      <c r="N270" s="657"/>
      <c r="O270" s="657"/>
      <c r="P270" s="657"/>
      <c r="Q270" s="657"/>
      <c r="R270" s="657"/>
      <c r="S270" s="657"/>
      <c r="T270" s="657"/>
      <c r="U270" s="657"/>
      <c r="V270" s="657"/>
    </row>
    <row r="271" spans="1:22" ht="13.2">
      <c r="A271" s="657"/>
      <c r="B271" s="1076"/>
      <c r="C271" s="657"/>
      <c r="D271" s="1077"/>
      <c r="E271" s="657"/>
      <c r="F271" s="657"/>
      <c r="G271" s="1078"/>
      <c r="H271" s="1079"/>
      <c r="I271" s="657"/>
      <c r="J271" s="657"/>
      <c r="K271" s="657"/>
      <c r="L271" s="1077"/>
      <c r="M271" s="1077"/>
      <c r="N271" s="657"/>
      <c r="O271" s="657"/>
      <c r="P271" s="657"/>
      <c r="Q271" s="657"/>
      <c r="R271" s="657"/>
      <c r="S271" s="657"/>
      <c r="T271" s="657"/>
      <c r="U271" s="657"/>
      <c r="V271" s="657"/>
    </row>
    <row r="272" spans="1:22" ht="13.2">
      <c r="A272" s="657"/>
      <c r="B272" s="1076"/>
      <c r="C272" s="657"/>
      <c r="D272" s="1077"/>
      <c r="E272" s="657"/>
      <c r="F272" s="657"/>
      <c r="G272" s="1078"/>
      <c r="H272" s="1079"/>
      <c r="I272" s="657"/>
      <c r="J272" s="657"/>
      <c r="K272" s="657"/>
      <c r="L272" s="1077"/>
      <c r="M272" s="1077"/>
      <c r="N272" s="657"/>
      <c r="O272" s="657"/>
      <c r="P272" s="657"/>
      <c r="Q272" s="657"/>
      <c r="R272" s="657"/>
      <c r="S272" s="657"/>
      <c r="T272" s="657"/>
      <c r="U272" s="657"/>
      <c r="V272" s="657"/>
    </row>
    <row r="273" spans="1:22" ht="13.2">
      <c r="A273" s="657"/>
      <c r="B273" s="1076"/>
      <c r="C273" s="657"/>
      <c r="D273" s="1077"/>
      <c r="E273" s="657"/>
      <c r="F273" s="657"/>
      <c r="G273" s="1078"/>
      <c r="H273" s="1079"/>
      <c r="I273" s="657"/>
      <c r="J273" s="657"/>
      <c r="K273" s="657"/>
      <c r="L273" s="1077"/>
      <c r="M273" s="1077"/>
      <c r="N273" s="657"/>
      <c r="O273" s="657"/>
      <c r="P273" s="657"/>
      <c r="Q273" s="657"/>
      <c r="R273" s="657"/>
      <c r="S273" s="657"/>
      <c r="T273" s="657"/>
      <c r="U273" s="657"/>
      <c r="V273" s="657"/>
    </row>
    <row r="274" spans="1:22" ht="13.2">
      <c r="A274" s="657"/>
      <c r="B274" s="1076"/>
      <c r="C274" s="657"/>
      <c r="D274" s="1077"/>
      <c r="E274" s="657"/>
      <c r="F274" s="657"/>
      <c r="G274" s="1078"/>
      <c r="H274" s="1079"/>
      <c r="I274" s="657"/>
      <c r="J274" s="657"/>
      <c r="K274" s="657"/>
      <c r="L274" s="1077"/>
      <c r="M274" s="1077"/>
      <c r="N274" s="657"/>
      <c r="O274" s="657"/>
      <c r="P274" s="657"/>
      <c r="Q274" s="657"/>
      <c r="R274" s="657"/>
      <c r="S274" s="657"/>
      <c r="T274" s="657"/>
      <c r="U274" s="657"/>
      <c r="V274" s="657"/>
    </row>
    <row r="275" spans="1:22" ht="13.2">
      <c r="A275" s="657"/>
      <c r="B275" s="1076"/>
      <c r="C275" s="657"/>
      <c r="D275" s="1077"/>
      <c r="E275" s="657"/>
      <c r="F275" s="657"/>
      <c r="G275" s="1078"/>
      <c r="H275" s="1079"/>
      <c r="I275" s="657"/>
      <c r="J275" s="657"/>
      <c r="K275" s="657"/>
      <c r="L275" s="1077"/>
      <c r="M275" s="1077"/>
      <c r="N275" s="657"/>
      <c r="O275" s="657"/>
      <c r="P275" s="657"/>
      <c r="Q275" s="657"/>
      <c r="R275" s="657"/>
      <c r="S275" s="657"/>
      <c r="T275" s="657"/>
      <c r="U275" s="657"/>
      <c r="V275" s="657"/>
    </row>
    <row r="276" spans="1:22" ht="13.2">
      <c r="A276" s="657"/>
      <c r="B276" s="1076"/>
      <c r="C276" s="657"/>
      <c r="D276" s="1077"/>
      <c r="E276" s="657"/>
      <c r="F276" s="657"/>
      <c r="G276" s="1078"/>
      <c r="H276" s="1079"/>
      <c r="I276" s="657"/>
      <c r="J276" s="657"/>
      <c r="K276" s="657"/>
      <c r="L276" s="1077"/>
      <c r="M276" s="1077"/>
      <c r="N276" s="657"/>
      <c r="O276" s="657"/>
      <c r="P276" s="657"/>
      <c r="Q276" s="657"/>
      <c r="R276" s="657"/>
      <c r="S276" s="657"/>
      <c r="T276" s="657"/>
      <c r="U276" s="657"/>
      <c r="V276" s="657"/>
    </row>
    <row r="277" spans="1:22" ht="13.2">
      <c r="A277" s="657"/>
      <c r="B277" s="1076"/>
      <c r="C277" s="657"/>
      <c r="D277" s="1077"/>
      <c r="E277" s="657"/>
      <c r="F277" s="657"/>
      <c r="G277" s="1078"/>
      <c r="H277" s="1079"/>
      <c r="I277" s="657"/>
      <c r="J277" s="657"/>
      <c r="K277" s="657"/>
      <c r="L277" s="1077"/>
      <c r="M277" s="1077"/>
      <c r="N277" s="657"/>
      <c r="O277" s="657"/>
      <c r="P277" s="657"/>
      <c r="Q277" s="657"/>
      <c r="R277" s="657"/>
      <c r="S277" s="657"/>
      <c r="T277" s="657"/>
      <c r="U277" s="657"/>
      <c r="V277" s="657"/>
    </row>
    <row r="278" spans="1:22" ht="13.2">
      <c r="A278" s="657"/>
      <c r="B278" s="1076"/>
      <c r="C278" s="657"/>
      <c r="D278" s="1077"/>
      <c r="E278" s="657"/>
      <c r="F278" s="657"/>
      <c r="G278" s="1078"/>
      <c r="H278" s="1079"/>
      <c r="I278" s="657"/>
      <c r="J278" s="657"/>
      <c r="K278" s="657"/>
      <c r="L278" s="1077"/>
      <c r="M278" s="1077"/>
      <c r="N278" s="657"/>
      <c r="O278" s="657"/>
      <c r="P278" s="657"/>
      <c r="Q278" s="657"/>
      <c r="R278" s="657"/>
      <c r="S278" s="657"/>
      <c r="T278" s="657"/>
      <c r="U278" s="657"/>
      <c r="V278" s="657"/>
    </row>
    <row r="279" spans="1:22" ht="13.2">
      <c r="A279" s="657"/>
      <c r="B279" s="1076"/>
      <c r="C279" s="657"/>
      <c r="D279" s="1077"/>
      <c r="E279" s="657"/>
      <c r="F279" s="657"/>
      <c r="G279" s="1078"/>
      <c r="H279" s="1079"/>
      <c r="I279" s="657"/>
      <c r="J279" s="657"/>
      <c r="K279" s="657"/>
      <c r="L279" s="1077"/>
      <c r="M279" s="1077"/>
      <c r="N279" s="657"/>
      <c r="O279" s="657"/>
      <c r="P279" s="657"/>
      <c r="Q279" s="657"/>
      <c r="R279" s="657"/>
      <c r="S279" s="657"/>
      <c r="T279" s="657"/>
      <c r="U279" s="657"/>
      <c r="V279" s="657"/>
    </row>
    <row r="280" spans="1:22" ht="13.2">
      <c r="A280" s="657"/>
      <c r="B280" s="1076"/>
      <c r="C280" s="657"/>
      <c r="D280" s="1077"/>
      <c r="E280" s="657"/>
      <c r="F280" s="657"/>
      <c r="G280" s="1078"/>
      <c r="H280" s="1079"/>
      <c r="I280" s="657"/>
      <c r="J280" s="657"/>
      <c r="K280" s="657"/>
      <c r="L280" s="1077"/>
      <c r="M280" s="1077"/>
      <c r="N280" s="657"/>
      <c r="O280" s="657"/>
      <c r="P280" s="657"/>
      <c r="Q280" s="657"/>
      <c r="R280" s="657"/>
      <c r="S280" s="657"/>
      <c r="T280" s="657"/>
      <c r="U280" s="657"/>
      <c r="V280" s="657"/>
    </row>
    <row r="281" spans="1:22" ht="13.2">
      <c r="A281" s="657"/>
      <c r="B281" s="1076"/>
      <c r="C281" s="657"/>
      <c r="D281" s="1077"/>
      <c r="E281" s="657"/>
      <c r="F281" s="657"/>
      <c r="G281" s="1078"/>
      <c r="H281" s="1079"/>
      <c r="I281" s="657"/>
      <c r="J281" s="657"/>
      <c r="K281" s="657"/>
      <c r="L281" s="1077"/>
      <c r="M281" s="1077"/>
      <c r="N281" s="657"/>
      <c r="O281" s="657"/>
      <c r="P281" s="657"/>
      <c r="Q281" s="657"/>
      <c r="R281" s="657"/>
      <c r="S281" s="657"/>
      <c r="T281" s="657"/>
      <c r="U281" s="657"/>
      <c r="V281" s="657"/>
    </row>
    <row r="282" spans="1:22" ht="13.2">
      <c r="A282" s="657"/>
      <c r="B282" s="1076"/>
      <c r="C282" s="657"/>
      <c r="D282" s="1077"/>
      <c r="E282" s="657"/>
      <c r="F282" s="657"/>
      <c r="G282" s="1078"/>
      <c r="H282" s="1079"/>
      <c r="I282" s="657"/>
      <c r="J282" s="657"/>
      <c r="K282" s="657"/>
      <c r="L282" s="1077"/>
      <c r="M282" s="1077"/>
      <c r="N282" s="657"/>
      <c r="O282" s="657"/>
      <c r="P282" s="657"/>
      <c r="Q282" s="657"/>
      <c r="R282" s="657"/>
      <c r="S282" s="657"/>
      <c r="T282" s="657"/>
      <c r="U282" s="657"/>
      <c r="V282" s="657"/>
    </row>
    <row r="283" spans="1:22" ht="13.2">
      <c r="A283" s="657"/>
      <c r="B283" s="1076"/>
      <c r="C283" s="657"/>
      <c r="D283" s="1077"/>
      <c r="E283" s="657"/>
      <c r="F283" s="657"/>
      <c r="G283" s="1078"/>
      <c r="H283" s="1079"/>
      <c r="I283" s="657"/>
      <c r="J283" s="657"/>
      <c r="K283" s="657"/>
      <c r="L283" s="1077"/>
      <c r="M283" s="1077"/>
      <c r="N283" s="657"/>
      <c r="O283" s="657"/>
      <c r="P283" s="657"/>
      <c r="Q283" s="657"/>
      <c r="R283" s="657"/>
      <c r="S283" s="657"/>
      <c r="T283" s="657"/>
      <c r="U283" s="657"/>
      <c r="V283" s="657"/>
    </row>
    <row r="284" spans="1:22" ht="13.2">
      <c r="A284" s="657"/>
      <c r="B284" s="1076"/>
      <c r="C284" s="657"/>
      <c r="D284" s="1077"/>
      <c r="E284" s="657"/>
      <c r="F284" s="657"/>
      <c r="G284" s="1078"/>
      <c r="H284" s="1079"/>
      <c r="I284" s="657"/>
      <c r="J284" s="657"/>
      <c r="K284" s="657"/>
      <c r="L284" s="1077"/>
      <c r="M284" s="1077"/>
      <c r="N284" s="657"/>
      <c r="O284" s="657"/>
      <c r="P284" s="657"/>
      <c r="Q284" s="657"/>
      <c r="R284" s="657"/>
      <c r="S284" s="657"/>
      <c r="T284" s="657"/>
      <c r="U284" s="657"/>
      <c r="V284" s="657"/>
    </row>
    <row r="285" spans="1:22" ht="13.2">
      <c r="A285" s="657"/>
      <c r="B285" s="1076"/>
      <c r="C285" s="657"/>
      <c r="D285" s="1077"/>
      <c r="E285" s="657"/>
      <c r="F285" s="657"/>
      <c r="G285" s="1078"/>
      <c r="H285" s="1079"/>
      <c r="I285" s="657"/>
      <c r="J285" s="657"/>
      <c r="K285" s="657"/>
      <c r="L285" s="1077"/>
      <c r="M285" s="1077"/>
      <c r="N285" s="657"/>
      <c r="O285" s="657"/>
      <c r="P285" s="657"/>
      <c r="Q285" s="657"/>
      <c r="R285" s="657"/>
      <c r="S285" s="657"/>
      <c r="T285" s="657"/>
      <c r="U285" s="657"/>
      <c r="V285" s="657"/>
    </row>
    <row r="286" spans="1:22" ht="13.2">
      <c r="A286" s="657"/>
      <c r="B286" s="1076"/>
      <c r="C286" s="657"/>
      <c r="D286" s="1077"/>
      <c r="E286" s="657"/>
      <c r="F286" s="657"/>
      <c r="G286" s="1078"/>
      <c r="H286" s="1079"/>
      <c r="I286" s="657"/>
      <c r="J286" s="657"/>
      <c r="K286" s="657"/>
      <c r="L286" s="1077"/>
      <c r="M286" s="1077"/>
      <c r="N286" s="657"/>
      <c r="O286" s="657"/>
      <c r="P286" s="657"/>
      <c r="Q286" s="657"/>
      <c r="R286" s="657"/>
      <c r="S286" s="657"/>
      <c r="T286" s="657"/>
      <c r="U286" s="657"/>
      <c r="V286" s="657"/>
    </row>
    <row r="287" spans="1:22" ht="13.2">
      <c r="A287" s="657"/>
      <c r="B287" s="1076"/>
      <c r="C287" s="657"/>
      <c r="D287" s="1077"/>
      <c r="E287" s="657"/>
      <c r="F287" s="657"/>
      <c r="G287" s="1078"/>
      <c r="H287" s="1079"/>
      <c r="I287" s="657"/>
      <c r="J287" s="657"/>
      <c r="K287" s="657"/>
      <c r="L287" s="1077"/>
      <c r="M287" s="1077"/>
      <c r="N287" s="657"/>
      <c r="O287" s="657"/>
      <c r="P287" s="657"/>
      <c r="Q287" s="657"/>
      <c r="R287" s="657"/>
      <c r="S287" s="657"/>
      <c r="T287" s="657"/>
      <c r="U287" s="657"/>
      <c r="V287" s="657"/>
    </row>
    <row r="288" spans="1:22" ht="13.2">
      <c r="A288" s="657"/>
      <c r="B288" s="1076"/>
      <c r="C288" s="657"/>
      <c r="D288" s="1077"/>
      <c r="E288" s="657"/>
      <c r="F288" s="657"/>
      <c r="G288" s="1078"/>
      <c r="H288" s="1079"/>
      <c r="I288" s="657"/>
      <c r="J288" s="657"/>
      <c r="K288" s="657"/>
      <c r="L288" s="1077"/>
      <c r="M288" s="1077"/>
      <c r="N288" s="657"/>
      <c r="O288" s="657"/>
      <c r="P288" s="657"/>
      <c r="Q288" s="657"/>
      <c r="R288" s="657"/>
      <c r="S288" s="657"/>
      <c r="T288" s="657"/>
      <c r="U288" s="657"/>
      <c r="V288" s="657"/>
    </row>
    <row r="289" spans="1:22" ht="13.2">
      <c r="A289" s="657"/>
      <c r="B289" s="1076"/>
      <c r="C289" s="657"/>
      <c r="D289" s="1077"/>
      <c r="E289" s="657"/>
      <c r="F289" s="657"/>
      <c r="G289" s="1078"/>
      <c r="H289" s="1079"/>
      <c r="I289" s="657"/>
      <c r="J289" s="657"/>
      <c r="K289" s="657"/>
      <c r="L289" s="1077"/>
      <c r="M289" s="1077"/>
      <c r="N289" s="657"/>
      <c r="O289" s="657"/>
      <c r="P289" s="657"/>
      <c r="Q289" s="657"/>
      <c r="R289" s="657"/>
      <c r="S289" s="657"/>
      <c r="T289" s="657"/>
      <c r="U289" s="657"/>
      <c r="V289" s="657"/>
    </row>
    <row r="290" spans="1:22" ht="13.2">
      <c r="A290" s="657"/>
      <c r="B290" s="1076"/>
      <c r="C290" s="657"/>
      <c r="D290" s="1077"/>
      <c r="E290" s="657"/>
      <c r="F290" s="657"/>
      <c r="G290" s="1078"/>
      <c r="H290" s="1079"/>
      <c r="I290" s="657"/>
      <c r="J290" s="657"/>
      <c r="K290" s="657"/>
      <c r="L290" s="1077"/>
      <c r="M290" s="1077"/>
      <c r="N290" s="657"/>
      <c r="O290" s="657"/>
      <c r="P290" s="657"/>
      <c r="Q290" s="657"/>
      <c r="R290" s="657"/>
      <c r="S290" s="657"/>
      <c r="T290" s="657"/>
      <c r="U290" s="657"/>
      <c r="V290" s="657"/>
    </row>
    <row r="291" spans="1:22" ht="13.2">
      <c r="A291" s="657"/>
      <c r="B291" s="1076"/>
      <c r="C291" s="657"/>
      <c r="D291" s="1077"/>
      <c r="E291" s="657"/>
      <c r="F291" s="657"/>
      <c r="G291" s="1078"/>
      <c r="H291" s="1079"/>
      <c r="I291" s="657"/>
      <c r="J291" s="657"/>
      <c r="K291" s="657"/>
      <c r="L291" s="1077"/>
      <c r="M291" s="1077"/>
      <c r="N291" s="657"/>
      <c r="O291" s="657"/>
      <c r="P291" s="657"/>
      <c r="Q291" s="657"/>
      <c r="R291" s="657"/>
      <c r="S291" s="657"/>
      <c r="T291" s="657"/>
      <c r="U291" s="657"/>
      <c r="V291" s="657"/>
    </row>
    <row r="292" spans="1:22" ht="13.2">
      <c r="A292" s="657"/>
      <c r="B292" s="1076"/>
      <c r="C292" s="657"/>
      <c r="D292" s="1077"/>
      <c r="E292" s="657"/>
      <c r="F292" s="657"/>
      <c r="G292" s="1078"/>
      <c r="H292" s="1079"/>
      <c r="I292" s="657"/>
      <c r="J292" s="657"/>
      <c r="K292" s="657"/>
      <c r="L292" s="1077"/>
      <c r="M292" s="1077"/>
      <c r="N292" s="657"/>
      <c r="O292" s="657"/>
      <c r="P292" s="657"/>
      <c r="Q292" s="657"/>
      <c r="R292" s="657"/>
      <c r="S292" s="657"/>
      <c r="T292" s="657"/>
      <c r="U292" s="657"/>
      <c r="V292" s="657"/>
    </row>
    <row r="293" spans="1:22" ht="13.2">
      <c r="A293" s="657"/>
      <c r="B293" s="1076"/>
      <c r="C293" s="657"/>
      <c r="D293" s="1077"/>
      <c r="E293" s="657"/>
      <c r="F293" s="657"/>
      <c r="G293" s="1078"/>
      <c r="H293" s="1079"/>
      <c r="I293" s="657"/>
      <c r="J293" s="657"/>
      <c r="K293" s="657"/>
      <c r="L293" s="1077"/>
      <c r="M293" s="1077"/>
      <c r="N293" s="657"/>
      <c r="O293" s="657"/>
      <c r="P293" s="657"/>
      <c r="Q293" s="657"/>
      <c r="R293" s="657"/>
      <c r="S293" s="657"/>
      <c r="T293" s="657"/>
      <c r="U293" s="657"/>
      <c r="V293" s="657"/>
    </row>
    <row r="294" spans="1:22" ht="13.2">
      <c r="A294" s="657"/>
      <c r="B294" s="1076"/>
      <c r="C294" s="657"/>
      <c r="D294" s="1077"/>
      <c r="E294" s="657"/>
      <c r="F294" s="657"/>
      <c r="G294" s="1078"/>
      <c r="H294" s="1079"/>
      <c r="I294" s="657"/>
      <c r="J294" s="657"/>
      <c r="K294" s="657"/>
      <c r="L294" s="1077"/>
      <c r="M294" s="1077"/>
      <c r="N294" s="657"/>
      <c r="O294" s="657"/>
      <c r="P294" s="657"/>
      <c r="Q294" s="657"/>
      <c r="R294" s="657"/>
      <c r="S294" s="657"/>
      <c r="T294" s="657"/>
      <c r="U294" s="657"/>
      <c r="V294" s="657"/>
    </row>
    <row r="295" spans="1:22" ht="13.2">
      <c r="A295" s="657"/>
      <c r="B295" s="1076"/>
      <c r="C295" s="657"/>
      <c r="D295" s="1077"/>
      <c r="E295" s="657"/>
      <c r="F295" s="657"/>
      <c r="G295" s="1078"/>
      <c r="H295" s="1079"/>
      <c r="I295" s="657"/>
      <c r="J295" s="657"/>
      <c r="K295" s="657"/>
      <c r="L295" s="1077"/>
      <c r="M295" s="1077"/>
      <c r="N295" s="657"/>
      <c r="O295" s="657"/>
      <c r="P295" s="657"/>
      <c r="Q295" s="657"/>
      <c r="R295" s="657"/>
      <c r="S295" s="657"/>
      <c r="T295" s="657"/>
      <c r="U295" s="657"/>
      <c r="V295" s="657"/>
    </row>
    <row r="296" spans="1:22" ht="13.2">
      <c r="A296" s="657"/>
      <c r="B296" s="1076"/>
      <c r="C296" s="657"/>
      <c r="D296" s="1077"/>
      <c r="E296" s="657"/>
      <c r="F296" s="657"/>
      <c r="G296" s="1078"/>
      <c r="H296" s="1079"/>
      <c r="I296" s="657"/>
      <c r="J296" s="657"/>
      <c r="K296" s="657"/>
      <c r="L296" s="1077"/>
      <c r="M296" s="1077"/>
      <c r="N296" s="657"/>
      <c r="O296" s="657"/>
      <c r="P296" s="657"/>
      <c r="Q296" s="657"/>
      <c r="R296" s="657"/>
      <c r="S296" s="657"/>
      <c r="T296" s="657"/>
      <c r="U296" s="657"/>
      <c r="V296" s="657"/>
    </row>
    <row r="297" spans="1:22" ht="13.2">
      <c r="A297" s="657"/>
      <c r="B297" s="1076"/>
      <c r="C297" s="657"/>
      <c r="D297" s="1077"/>
      <c r="E297" s="657"/>
      <c r="F297" s="657"/>
      <c r="G297" s="1078"/>
      <c r="H297" s="1079"/>
      <c r="I297" s="657"/>
      <c r="J297" s="657"/>
      <c r="K297" s="657"/>
      <c r="L297" s="1077"/>
      <c r="M297" s="1077"/>
      <c r="N297" s="657"/>
      <c r="O297" s="657"/>
      <c r="P297" s="657"/>
      <c r="Q297" s="657"/>
      <c r="R297" s="657"/>
      <c r="S297" s="657"/>
      <c r="T297" s="657"/>
      <c r="U297" s="657"/>
      <c r="V297" s="657"/>
    </row>
    <row r="298" spans="1:22" ht="13.2">
      <c r="A298" s="657"/>
      <c r="B298" s="1076"/>
      <c r="C298" s="657"/>
      <c r="D298" s="1077"/>
      <c r="E298" s="657"/>
      <c r="F298" s="657"/>
      <c r="G298" s="1078"/>
      <c r="H298" s="1079"/>
      <c r="I298" s="657"/>
      <c r="J298" s="657"/>
      <c r="K298" s="657"/>
      <c r="L298" s="1077"/>
      <c r="M298" s="1077"/>
      <c r="N298" s="657"/>
      <c r="O298" s="657"/>
      <c r="P298" s="657"/>
      <c r="Q298" s="657"/>
      <c r="R298" s="657"/>
      <c r="S298" s="657"/>
      <c r="T298" s="657"/>
      <c r="U298" s="657"/>
      <c r="V298" s="657"/>
    </row>
    <row r="299" spans="1:22" ht="13.2">
      <c r="A299" s="657"/>
      <c r="B299" s="1076"/>
      <c r="C299" s="657"/>
      <c r="D299" s="1077"/>
      <c r="E299" s="657"/>
      <c r="F299" s="657"/>
      <c r="G299" s="1078"/>
      <c r="H299" s="1079"/>
      <c r="I299" s="657"/>
      <c r="J299" s="657"/>
      <c r="K299" s="657"/>
      <c r="L299" s="1077"/>
      <c r="M299" s="1077"/>
      <c r="N299" s="657"/>
      <c r="O299" s="657"/>
      <c r="P299" s="657"/>
      <c r="Q299" s="657"/>
      <c r="R299" s="657"/>
      <c r="S299" s="657"/>
      <c r="T299" s="657"/>
      <c r="U299" s="657"/>
      <c r="V299" s="657"/>
    </row>
    <row r="300" spans="1:22" ht="13.2">
      <c r="A300" s="657"/>
      <c r="B300" s="1076"/>
      <c r="C300" s="657"/>
      <c r="D300" s="1077"/>
      <c r="E300" s="657"/>
      <c r="F300" s="657"/>
      <c r="G300" s="1078"/>
      <c r="H300" s="1079"/>
      <c r="I300" s="657"/>
      <c r="J300" s="657"/>
      <c r="K300" s="657"/>
      <c r="L300" s="1077"/>
      <c r="M300" s="1077"/>
      <c r="N300" s="657"/>
      <c r="O300" s="657"/>
      <c r="P300" s="657"/>
      <c r="Q300" s="657"/>
      <c r="R300" s="657"/>
      <c r="S300" s="657"/>
      <c r="T300" s="657"/>
      <c r="U300" s="657"/>
      <c r="V300" s="657"/>
    </row>
    <row r="301" spans="1:22" ht="13.2">
      <c r="A301" s="657"/>
      <c r="B301" s="1076"/>
      <c r="C301" s="657"/>
      <c r="D301" s="1077"/>
      <c r="E301" s="657"/>
      <c r="F301" s="657"/>
      <c r="G301" s="1078"/>
      <c r="H301" s="1079"/>
      <c r="I301" s="657"/>
      <c r="J301" s="657"/>
      <c r="K301" s="657"/>
      <c r="L301" s="1077"/>
      <c r="M301" s="1077"/>
      <c r="N301" s="657"/>
      <c r="O301" s="657"/>
      <c r="P301" s="657"/>
      <c r="Q301" s="657"/>
      <c r="R301" s="657"/>
      <c r="S301" s="657"/>
      <c r="T301" s="657"/>
      <c r="U301" s="657"/>
      <c r="V301" s="657"/>
    </row>
    <row r="302" spans="1:22" ht="13.2">
      <c r="A302" s="657"/>
      <c r="B302" s="1076"/>
      <c r="C302" s="657"/>
      <c r="D302" s="1077"/>
      <c r="E302" s="657"/>
      <c r="F302" s="657"/>
      <c r="G302" s="1078"/>
      <c r="H302" s="1079"/>
      <c r="I302" s="657"/>
      <c r="J302" s="657"/>
      <c r="K302" s="657"/>
      <c r="L302" s="1077"/>
      <c r="M302" s="1077"/>
      <c r="N302" s="657"/>
      <c r="O302" s="657"/>
      <c r="P302" s="657"/>
      <c r="Q302" s="657"/>
      <c r="R302" s="657"/>
      <c r="S302" s="657"/>
      <c r="T302" s="657"/>
      <c r="U302" s="657"/>
      <c r="V302" s="657"/>
    </row>
    <row r="303" spans="1:22" ht="13.2">
      <c r="A303" s="657"/>
      <c r="B303" s="1076"/>
      <c r="C303" s="657"/>
      <c r="D303" s="1077"/>
      <c r="E303" s="657"/>
      <c r="F303" s="657"/>
      <c r="G303" s="1078"/>
      <c r="H303" s="1079"/>
      <c r="I303" s="657"/>
      <c r="J303" s="657"/>
      <c r="K303" s="657"/>
      <c r="L303" s="1077"/>
      <c r="M303" s="1077"/>
      <c r="N303" s="657"/>
      <c r="O303" s="657"/>
      <c r="P303" s="657"/>
      <c r="Q303" s="657"/>
      <c r="R303" s="657"/>
      <c r="S303" s="657"/>
      <c r="T303" s="657"/>
      <c r="U303" s="657"/>
      <c r="V303" s="657"/>
    </row>
    <row r="304" spans="1:22" ht="13.2">
      <c r="A304" s="657"/>
      <c r="B304" s="1076"/>
      <c r="C304" s="657"/>
      <c r="D304" s="1077"/>
      <c r="E304" s="657"/>
      <c r="F304" s="657"/>
      <c r="G304" s="1078"/>
      <c r="H304" s="1079"/>
      <c r="I304" s="657"/>
      <c r="J304" s="657"/>
      <c r="K304" s="657"/>
      <c r="L304" s="1077"/>
      <c r="M304" s="1077"/>
      <c r="N304" s="657"/>
      <c r="O304" s="657"/>
      <c r="P304" s="657"/>
      <c r="Q304" s="657"/>
      <c r="R304" s="657"/>
      <c r="S304" s="657"/>
      <c r="T304" s="657"/>
      <c r="U304" s="657"/>
      <c r="V304" s="657"/>
    </row>
    <row r="305" spans="1:22" ht="13.2">
      <c r="A305" s="657"/>
      <c r="B305" s="1076"/>
      <c r="C305" s="657"/>
      <c r="D305" s="1077"/>
      <c r="E305" s="657"/>
      <c r="F305" s="657"/>
      <c r="G305" s="1078"/>
      <c r="H305" s="1079"/>
      <c r="I305" s="657"/>
      <c r="J305" s="657"/>
      <c r="K305" s="657"/>
      <c r="L305" s="1077"/>
      <c r="M305" s="1077"/>
      <c r="N305" s="657"/>
      <c r="O305" s="657"/>
      <c r="P305" s="657"/>
      <c r="Q305" s="657"/>
      <c r="R305" s="657"/>
      <c r="S305" s="657"/>
      <c r="T305" s="657"/>
      <c r="U305" s="657"/>
      <c r="V305" s="657"/>
    </row>
    <row r="306" spans="1:22" ht="13.2">
      <c r="A306" s="657"/>
      <c r="B306" s="1076"/>
      <c r="C306" s="657"/>
      <c r="D306" s="1077"/>
      <c r="E306" s="657"/>
      <c r="F306" s="657"/>
      <c r="G306" s="1078"/>
      <c r="H306" s="1079"/>
      <c r="I306" s="657"/>
      <c r="J306" s="657"/>
      <c r="K306" s="657"/>
      <c r="L306" s="1077"/>
      <c r="M306" s="1077"/>
      <c r="N306" s="657"/>
      <c r="O306" s="657"/>
      <c r="P306" s="657"/>
      <c r="Q306" s="657"/>
      <c r="R306" s="657"/>
      <c r="S306" s="657"/>
      <c r="T306" s="657"/>
      <c r="U306" s="657"/>
      <c r="V306" s="657"/>
    </row>
    <row r="307" spans="1:22" ht="13.2">
      <c r="A307" s="657"/>
      <c r="B307" s="1076"/>
      <c r="C307" s="657"/>
      <c r="D307" s="1077"/>
      <c r="E307" s="657"/>
      <c r="F307" s="657"/>
      <c r="G307" s="1078"/>
      <c r="H307" s="1079"/>
      <c r="I307" s="657"/>
      <c r="J307" s="657"/>
      <c r="K307" s="657"/>
      <c r="L307" s="1077"/>
      <c r="M307" s="1077"/>
      <c r="N307" s="657"/>
      <c r="O307" s="657"/>
      <c r="P307" s="657"/>
      <c r="Q307" s="657"/>
      <c r="R307" s="657"/>
      <c r="S307" s="657"/>
      <c r="T307" s="657"/>
      <c r="U307" s="657"/>
      <c r="V307" s="657"/>
    </row>
    <row r="308" spans="1:22" ht="13.2">
      <c r="A308" s="657"/>
      <c r="B308" s="1076"/>
      <c r="C308" s="657"/>
      <c r="D308" s="1077"/>
      <c r="E308" s="657"/>
      <c r="F308" s="657"/>
      <c r="G308" s="1078"/>
      <c r="H308" s="1079"/>
      <c r="I308" s="657"/>
      <c r="J308" s="657"/>
      <c r="K308" s="657"/>
      <c r="L308" s="1077"/>
      <c r="M308" s="1077"/>
      <c r="N308" s="657"/>
      <c r="O308" s="657"/>
      <c r="P308" s="657"/>
      <c r="Q308" s="657"/>
      <c r="R308" s="657"/>
      <c r="S308" s="657"/>
      <c r="T308" s="657"/>
      <c r="U308" s="657"/>
      <c r="V308" s="657"/>
    </row>
    <row r="309" spans="1:22" ht="13.2">
      <c r="A309" s="657"/>
      <c r="B309" s="1076"/>
      <c r="C309" s="657"/>
      <c r="D309" s="1077"/>
      <c r="E309" s="657"/>
      <c r="F309" s="657"/>
      <c r="G309" s="1078"/>
      <c r="H309" s="1079"/>
      <c r="I309" s="657"/>
      <c r="J309" s="657"/>
      <c r="K309" s="657"/>
      <c r="L309" s="1077"/>
      <c r="M309" s="1077"/>
      <c r="N309" s="657"/>
      <c r="O309" s="657"/>
      <c r="P309" s="657"/>
      <c r="Q309" s="657"/>
      <c r="R309" s="657"/>
      <c r="S309" s="657"/>
      <c r="T309" s="657"/>
      <c r="U309" s="657"/>
      <c r="V309" s="657"/>
    </row>
    <row r="310" spans="1:22" ht="13.2">
      <c r="A310" s="657"/>
      <c r="B310" s="1076"/>
      <c r="C310" s="657"/>
      <c r="D310" s="1077"/>
      <c r="E310" s="657"/>
      <c r="F310" s="657"/>
      <c r="G310" s="1078"/>
      <c r="H310" s="1079"/>
      <c r="I310" s="657"/>
      <c r="J310" s="657"/>
      <c r="K310" s="657"/>
      <c r="L310" s="1077"/>
      <c r="M310" s="1077"/>
      <c r="N310" s="657"/>
      <c r="O310" s="657"/>
      <c r="P310" s="657"/>
      <c r="Q310" s="657"/>
      <c r="R310" s="657"/>
      <c r="S310" s="657"/>
      <c r="T310" s="657"/>
      <c r="U310" s="657"/>
      <c r="V310" s="657"/>
    </row>
    <row r="311" spans="1:22" ht="13.2">
      <c r="A311" s="657"/>
      <c r="B311" s="1076"/>
      <c r="C311" s="657"/>
      <c r="D311" s="1077"/>
      <c r="E311" s="657"/>
      <c r="F311" s="657"/>
      <c r="G311" s="1078"/>
      <c r="H311" s="1079"/>
      <c r="I311" s="657"/>
      <c r="J311" s="657"/>
      <c r="K311" s="657"/>
      <c r="L311" s="1077"/>
      <c r="M311" s="1077"/>
      <c r="N311" s="657"/>
      <c r="O311" s="657"/>
      <c r="P311" s="657"/>
      <c r="Q311" s="657"/>
      <c r="R311" s="657"/>
      <c r="S311" s="657"/>
      <c r="T311" s="657"/>
      <c r="U311" s="657"/>
      <c r="V311" s="657"/>
    </row>
    <row r="312" spans="1:22" ht="13.2">
      <c r="A312" s="657"/>
      <c r="B312" s="1076"/>
      <c r="C312" s="657"/>
      <c r="D312" s="1077"/>
      <c r="E312" s="657"/>
      <c r="F312" s="657"/>
      <c r="G312" s="1078"/>
      <c r="H312" s="1079"/>
      <c r="I312" s="657"/>
      <c r="J312" s="657"/>
      <c r="K312" s="657"/>
      <c r="L312" s="1077"/>
      <c r="M312" s="1077"/>
      <c r="N312" s="657"/>
      <c r="O312" s="657"/>
      <c r="P312" s="657"/>
      <c r="Q312" s="657"/>
      <c r="R312" s="657"/>
      <c r="S312" s="657"/>
      <c r="T312" s="657"/>
      <c r="U312" s="657"/>
      <c r="V312" s="657"/>
    </row>
    <row r="313" spans="1:22" ht="13.2">
      <c r="A313" s="657"/>
      <c r="B313" s="1076"/>
      <c r="C313" s="657"/>
      <c r="D313" s="1077"/>
      <c r="E313" s="657"/>
      <c r="F313" s="657"/>
      <c r="G313" s="1078"/>
      <c r="H313" s="1079"/>
      <c r="I313" s="657"/>
      <c r="J313" s="657"/>
      <c r="K313" s="657"/>
      <c r="L313" s="1077"/>
      <c r="M313" s="1077"/>
      <c r="N313" s="657"/>
      <c r="O313" s="657"/>
      <c r="P313" s="657"/>
      <c r="Q313" s="657"/>
      <c r="R313" s="657"/>
      <c r="S313" s="657"/>
      <c r="T313" s="657"/>
      <c r="U313" s="657"/>
      <c r="V313" s="657"/>
    </row>
    <row r="314" spans="1:22" ht="13.2">
      <c r="A314" s="657"/>
      <c r="B314" s="1076"/>
      <c r="C314" s="657"/>
      <c r="D314" s="1077"/>
      <c r="E314" s="657"/>
      <c r="F314" s="657"/>
      <c r="G314" s="1078"/>
      <c r="H314" s="1079"/>
      <c r="I314" s="657"/>
      <c r="J314" s="657"/>
      <c r="K314" s="657"/>
      <c r="L314" s="1077"/>
      <c r="M314" s="1077"/>
      <c r="N314" s="657"/>
      <c r="O314" s="657"/>
      <c r="P314" s="657"/>
      <c r="Q314" s="657"/>
      <c r="R314" s="657"/>
      <c r="S314" s="657"/>
      <c r="T314" s="657"/>
      <c r="U314" s="657"/>
      <c r="V314" s="657"/>
    </row>
    <row r="315" spans="1:22" ht="13.2">
      <c r="A315" s="657"/>
      <c r="B315" s="1076"/>
      <c r="C315" s="657"/>
      <c r="D315" s="1077"/>
      <c r="E315" s="657"/>
      <c r="F315" s="657"/>
      <c r="G315" s="1078"/>
      <c r="H315" s="1079"/>
      <c r="I315" s="657"/>
      <c r="J315" s="657"/>
      <c r="K315" s="657"/>
      <c r="L315" s="1077"/>
      <c r="M315" s="1077"/>
      <c r="N315" s="657"/>
      <c r="O315" s="657"/>
      <c r="P315" s="657"/>
      <c r="Q315" s="657"/>
      <c r="R315" s="657"/>
      <c r="S315" s="657"/>
      <c r="T315" s="657"/>
      <c r="U315" s="657"/>
      <c r="V315" s="657"/>
    </row>
    <row r="316" spans="1:22" ht="13.2">
      <c r="A316" s="657"/>
      <c r="B316" s="1076"/>
      <c r="C316" s="657"/>
      <c r="D316" s="1077"/>
      <c r="E316" s="657"/>
      <c r="F316" s="657"/>
      <c r="G316" s="1078"/>
      <c r="H316" s="1079"/>
      <c r="I316" s="657"/>
      <c r="J316" s="657"/>
      <c r="K316" s="657"/>
      <c r="L316" s="1077"/>
      <c r="M316" s="1077"/>
      <c r="N316" s="657"/>
      <c r="O316" s="657"/>
      <c r="P316" s="657"/>
      <c r="Q316" s="657"/>
      <c r="R316" s="657"/>
      <c r="S316" s="657"/>
      <c r="T316" s="657"/>
      <c r="U316" s="657"/>
      <c r="V316" s="657"/>
    </row>
    <row r="317" spans="1:22" ht="13.2">
      <c r="A317" s="657"/>
      <c r="B317" s="1076"/>
      <c r="C317" s="657"/>
      <c r="D317" s="1077"/>
      <c r="E317" s="657"/>
      <c r="F317" s="657"/>
      <c r="G317" s="1078"/>
      <c r="H317" s="1079"/>
      <c r="I317" s="657"/>
      <c r="J317" s="657"/>
      <c r="K317" s="657"/>
      <c r="L317" s="1077"/>
      <c r="M317" s="1077"/>
      <c r="N317" s="657"/>
      <c r="O317" s="657"/>
      <c r="P317" s="657"/>
      <c r="Q317" s="657"/>
      <c r="R317" s="657"/>
      <c r="S317" s="657"/>
      <c r="T317" s="657"/>
      <c r="U317" s="657"/>
      <c r="V317" s="657"/>
    </row>
    <row r="318" spans="1:22" ht="13.2">
      <c r="A318" s="657"/>
      <c r="B318" s="1076"/>
      <c r="C318" s="657"/>
      <c r="D318" s="1077"/>
      <c r="E318" s="657"/>
      <c r="F318" s="657"/>
      <c r="G318" s="1078"/>
      <c r="H318" s="1079"/>
      <c r="I318" s="657"/>
      <c r="J318" s="657"/>
      <c r="K318" s="657"/>
      <c r="L318" s="1077"/>
      <c r="M318" s="1077"/>
      <c r="N318" s="657"/>
      <c r="O318" s="657"/>
      <c r="P318" s="657"/>
      <c r="Q318" s="657"/>
      <c r="R318" s="657"/>
      <c r="S318" s="657"/>
      <c r="T318" s="657"/>
      <c r="U318" s="657"/>
      <c r="V318" s="657"/>
    </row>
    <row r="319" spans="1:22" ht="13.2">
      <c r="A319" s="657"/>
      <c r="B319" s="1076"/>
      <c r="C319" s="657"/>
      <c r="D319" s="1077"/>
      <c r="E319" s="657"/>
      <c r="F319" s="657"/>
      <c r="G319" s="1078"/>
      <c r="H319" s="1079"/>
      <c r="I319" s="657"/>
      <c r="J319" s="657"/>
      <c r="K319" s="657"/>
      <c r="L319" s="1077"/>
      <c r="M319" s="1077"/>
      <c r="N319" s="657"/>
      <c r="O319" s="657"/>
      <c r="P319" s="657"/>
      <c r="Q319" s="657"/>
      <c r="R319" s="657"/>
      <c r="S319" s="657"/>
      <c r="T319" s="657"/>
      <c r="U319" s="657"/>
      <c r="V319" s="657"/>
    </row>
    <row r="320" spans="1:22" ht="13.2">
      <c r="A320" s="657"/>
      <c r="B320" s="1076"/>
      <c r="C320" s="657"/>
      <c r="D320" s="1077"/>
      <c r="E320" s="657"/>
      <c r="F320" s="657"/>
      <c r="G320" s="1078"/>
      <c r="H320" s="1079"/>
      <c r="I320" s="657"/>
      <c r="J320" s="657"/>
      <c r="K320" s="657"/>
      <c r="L320" s="1077"/>
      <c r="M320" s="1077"/>
      <c r="N320" s="657"/>
      <c r="O320" s="657"/>
      <c r="P320" s="657"/>
      <c r="Q320" s="657"/>
      <c r="R320" s="657"/>
      <c r="S320" s="657"/>
      <c r="T320" s="657"/>
      <c r="U320" s="657"/>
      <c r="V320" s="657"/>
    </row>
    <row r="321" spans="1:22" ht="13.2">
      <c r="A321" s="657"/>
      <c r="B321" s="1076"/>
      <c r="C321" s="657"/>
      <c r="D321" s="1077"/>
      <c r="E321" s="657"/>
      <c r="F321" s="657"/>
      <c r="G321" s="1078"/>
      <c r="H321" s="1079"/>
      <c r="I321" s="657"/>
      <c r="J321" s="657"/>
      <c r="K321" s="657"/>
      <c r="L321" s="1077"/>
      <c r="M321" s="1077"/>
      <c r="N321" s="657"/>
      <c r="O321" s="657"/>
      <c r="P321" s="657"/>
      <c r="Q321" s="657"/>
      <c r="R321" s="657"/>
      <c r="S321" s="657"/>
      <c r="T321" s="657"/>
      <c r="U321" s="657"/>
      <c r="V321" s="657"/>
    </row>
    <row r="322" spans="1:22" ht="13.2">
      <c r="A322" s="657"/>
      <c r="B322" s="1076"/>
      <c r="C322" s="657"/>
      <c r="D322" s="1077"/>
      <c r="E322" s="657"/>
      <c r="F322" s="657"/>
      <c r="G322" s="1078"/>
      <c r="H322" s="1079"/>
      <c r="I322" s="657"/>
      <c r="J322" s="657"/>
      <c r="K322" s="657"/>
      <c r="L322" s="1077"/>
      <c r="M322" s="1077"/>
      <c r="N322" s="657"/>
      <c r="O322" s="657"/>
      <c r="P322" s="657"/>
      <c r="Q322" s="657"/>
      <c r="R322" s="657"/>
      <c r="S322" s="657"/>
      <c r="T322" s="657"/>
      <c r="U322" s="657"/>
      <c r="V322" s="657"/>
    </row>
    <row r="323" spans="1:22" ht="13.2">
      <c r="A323" s="657"/>
      <c r="B323" s="1076"/>
      <c r="C323" s="657"/>
      <c r="D323" s="1077"/>
      <c r="E323" s="657"/>
      <c r="F323" s="657"/>
      <c r="G323" s="1078"/>
      <c r="H323" s="1079"/>
      <c r="I323" s="657"/>
      <c r="J323" s="657"/>
      <c r="K323" s="657"/>
      <c r="L323" s="1077"/>
      <c r="M323" s="1077"/>
      <c r="N323" s="657"/>
      <c r="O323" s="657"/>
      <c r="P323" s="657"/>
      <c r="Q323" s="657"/>
      <c r="R323" s="657"/>
      <c r="S323" s="657"/>
      <c r="T323" s="657"/>
      <c r="U323" s="657"/>
      <c r="V323" s="657"/>
    </row>
    <row r="324" spans="1:22" ht="13.2">
      <c r="A324" s="657"/>
      <c r="B324" s="1076"/>
      <c r="C324" s="657"/>
      <c r="D324" s="1077"/>
      <c r="E324" s="657"/>
      <c r="F324" s="657"/>
      <c r="G324" s="1078"/>
      <c r="H324" s="1079"/>
      <c r="I324" s="657"/>
      <c r="J324" s="657"/>
      <c r="K324" s="657"/>
      <c r="L324" s="1077"/>
      <c r="M324" s="1077"/>
      <c r="N324" s="657"/>
      <c r="O324" s="657"/>
      <c r="P324" s="657"/>
      <c r="Q324" s="657"/>
      <c r="R324" s="657"/>
      <c r="S324" s="657"/>
      <c r="T324" s="657"/>
      <c r="U324" s="657"/>
      <c r="V324" s="657"/>
    </row>
    <row r="325" spans="1:22" ht="13.2">
      <c r="A325" s="657"/>
      <c r="B325" s="1076"/>
      <c r="C325" s="657"/>
      <c r="D325" s="1077"/>
      <c r="E325" s="657"/>
      <c r="F325" s="657"/>
      <c r="G325" s="1078"/>
      <c r="H325" s="1079"/>
      <c r="I325" s="657"/>
      <c r="J325" s="657"/>
      <c r="K325" s="657"/>
      <c r="L325" s="1077"/>
      <c r="M325" s="1077"/>
      <c r="N325" s="657"/>
      <c r="O325" s="657"/>
      <c r="P325" s="657"/>
      <c r="Q325" s="657"/>
      <c r="R325" s="657"/>
      <c r="S325" s="657"/>
      <c r="T325" s="657"/>
      <c r="U325" s="657"/>
      <c r="V325" s="657"/>
    </row>
    <row r="326" spans="1:22" ht="13.2">
      <c r="A326" s="657"/>
      <c r="B326" s="1076"/>
      <c r="C326" s="657"/>
      <c r="D326" s="1077"/>
      <c r="E326" s="657"/>
      <c r="F326" s="657"/>
      <c r="G326" s="1078"/>
      <c r="H326" s="1079"/>
      <c r="I326" s="657"/>
      <c r="J326" s="657"/>
      <c r="K326" s="657"/>
      <c r="L326" s="1077"/>
      <c r="M326" s="1077"/>
      <c r="N326" s="657"/>
      <c r="O326" s="657"/>
      <c r="P326" s="657"/>
      <c r="Q326" s="657"/>
      <c r="R326" s="657"/>
      <c r="S326" s="657"/>
      <c r="T326" s="657"/>
      <c r="U326" s="657"/>
      <c r="V326" s="657"/>
    </row>
    <row r="327" spans="1:22" ht="13.2">
      <c r="A327" s="657"/>
      <c r="B327" s="1076"/>
      <c r="C327" s="657"/>
      <c r="D327" s="1077"/>
      <c r="E327" s="657"/>
      <c r="F327" s="657"/>
      <c r="G327" s="1078"/>
      <c r="H327" s="1079"/>
      <c r="I327" s="657"/>
      <c r="J327" s="657"/>
      <c r="K327" s="657"/>
      <c r="L327" s="1077"/>
      <c r="M327" s="1077"/>
      <c r="N327" s="657"/>
      <c r="O327" s="657"/>
      <c r="P327" s="657"/>
      <c r="Q327" s="657"/>
      <c r="R327" s="657"/>
      <c r="S327" s="657"/>
      <c r="T327" s="657"/>
      <c r="U327" s="657"/>
      <c r="V327" s="657"/>
    </row>
    <row r="328" spans="1:22" ht="13.2">
      <c r="A328" s="657"/>
      <c r="B328" s="1076"/>
      <c r="C328" s="657"/>
      <c r="D328" s="1077"/>
      <c r="E328" s="657"/>
      <c r="F328" s="657"/>
      <c r="G328" s="1078"/>
      <c r="H328" s="1079"/>
      <c r="I328" s="657"/>
      <c r="J328" s="657"/>
      <c r="K328" s="657"/>
      <c r="L328" s="1077"/>
      <c r="M328" s="1077"/>
      <c r="N328" s="657"/>
      <c r="O328" s="657"/>
      <c r="P328" s="657"/>
      <c r="Q328" s="657"/>
      <c r="R328" s="657"/>
      <c r="S328" s="657"/>
      <c r="T328" s="657"/>
      <c r="U328" s="657"/>
      <c r="V328" s="657"/>
    </row>
    <row r="329" spans="1:22" ht="13.2">
      <c r="A329" s="657"/>
      <c r="B329" s="1076"/>
      <c r="C329" s="657"/>
      <c r="D329" s="1077"/>
      <c r="E329" s="657"/>
      <c r="F329" s="657"/>
      <c r="G329" s="1078"/>
      <c r="H329" s="1079"/>
      <c r="I329" s="657"/>
      <c r="J329" s="657"/>
      <c r="K329" s="657"/>
      <c r="L329" s="1077"/>
      <c r="M329" s="1077"/>
      <c r="N329" s="657"/>
      <c r="O329" s="657"/>
      <c r="P329" s="657"/>
      <c r="Q329" s="657"/>
      <c r="R329" s="657"/>
      <c r="S329" s="657"/>
      <c r="T329" s="657"/>
      <c r="U329" s="657"/>
      <c r="V329" s="657"/>
    </row>
    <row r="330" spans="1:22" ht="13.2">
      <c r="A330" s="657"/>
      <c r="B330" s="1076"/>
      <c r="C330" s="657"/>
      <c r="D330" s="1077"/>
      <c r="E330" s="657"/>
      <c r="F330" s="657"/>
      <c r="G330" s="1078"/>
      <c r="H330" s="1079"/>
      <c r="I330" s="657"/>
      <c r="J330" s="657"/>
      <c r="K330" s="657"/>
      <c r="L330" s="1077"/>
      <c r="M330" s="1077"/>
      <c r="N330" s="657"/>
      <c r="O330" s="657"/>
      <c r="P330" s="657"/>
      <c r="Q330" s="657"/>
      <c r="R330" s="657"/>
      <c r="S330" s="657"/>
      <c r="T330" s="657"/>
      <c r="U330" s="657"/>
      <c r="V330" s="657"/>
    </row>
    <row r="331" spans="1:22" ht="13.2">
      <c r="A331" s="657"/>
      <c r="B331" s="1076"/>
      <c r="C331" s="657"/>
      <c r="D331" s="1077"/>
      <c r="E331" s="657"/>
      <c r="F331" s="657"/>
      <c r="G331" s="1078"/>
      <c r="H331" s="1079"/>
      <c r="I331" s="657"/>
      <c r="J331" s="657"/>
      <c r="K331" s="657"/>
      <c r="L331" s="1077"/>
      <c r="M331" s="1077"/>
      <c r="N331" s="657"/>
      <c r="O331" s="657"/>
      <c r="P331" s="657"/>
      <c r="Q331" s="657"/>
      <c r="R331" s="657"/>
      <c r="S331" s="657"/>
      <c r="T331" s="657"/>
      <c r="U331" s="657"/>
      <c r="V331" s="657"/>
    </row>
    <row r="332" spans="1:22" ht="13.2">
      <c r="A332" s="657"/>
      <c r="B332" s="1076"/>
      <c r="C332" s="657"/>
      <c r="D332" s="1077"/>
      <c r="E332" s="657"/>
      <c r="F332" s="657"/>
      <c r="G332" s="1078"/>
      <c r="H332" s="1079"/>
      <c r="I332" s="657"/>
      <c r="J332" s="657"/>
      <c r="K332" s="657"/>
      <c r="L332" s="1077"/>
      <c r="M332" s="1077"/>
      <c r="N332" s="657"/>
      <c r="O332" s="657"/>
      <c r="P332" s="657"/>
      <c r="Q332" s="657"/>
      <c r="R332" s="657"/>
      <c r="S332" s="657"/>
      <c r="T332" s="657"/>
      <c r="U332" s="657"/>
      <c r="V332" s="657"/>
    </row>
    <row r="333" spans="1:22" ht="13.2">
      <c r="A333" s="657"/>
      <c r="B333" s="1076"/>
      <c r="C333" s="657"/>
      <c r="D333" s="1077"/>
      <c r="E333" s="657"/>
      <c r="F333" s="657"/>
      <c r="G333" s="1078"/>
      <c r="H333" s="1079"/>
      <c r="I333" s="657"/>
      <c r="J333" s="657"/>
      <c r="K333" s="657"/>
      <c r="L333" s="1077"/>
      <c r="M333" s="1077"/>
      <c r="N333" s="657"/>
      <c r="O333" s="657"/>
      <c r="P333" s="657"/>
      <c r="Q333" s="657"/>
      <c r="R333" s="657"/>
      <c r="S333" s="657"/>
      <c r="T333" s="657"/>
      <c r="U333" s="657"/>
      <c r="V333" s="657"/>
    </row>
    <row r="334" spans="1:22" ht="13.2">
      <c r="A334" s="657"/>
      <c r="B334" s="1076"/>
      <c r="C334" s="657"/>
      <c r="D334" s="1077"/>
      <c r="E334" s="657"/>
      <c r="F334" s="657"/>
      <c r="G334" s="1078"/>
      <c r="H334" s="1079"/>
      <c r="I334" s="657"/>
      <c r="J334" s="657"/>
      <c r="K334" s="657"/>
      <c r="L334" s="1077"/>
      <c r="M334" s="1077"/>
      <c r="N334" s="657"/>
      <c r="O334" s="657"/>
      <c r="P334" s="657"/>
      <c r="Q334" s="657"/>
      <c r="R334" s="657"/>
      <c r="S334" s="657"/>
      <c r="T334" s="657"/>
      <c r="U334" s="657"/>
      <c r="V334" s="657"/>
    </row>
    <row r="335" spans="1:22" ht="13.2">
      <c r="A335" s="657"/>
      <c r="B335" s="1076"/>
      <c r="C335" s="657"/>
      <c r="D335" s="1077"/>
      <c r="E335" s="657"/>
      <c r="F335" s="657"/>
      <c r="G335" s="1078"/>
      <c r="H335" s="1079"/>
      <c r="I335" s="657"/>
      <c r="J335" s="657"/>
      <c r="K335" s="657"/>
      <c r="L335" s="1077"/>
      <c r="M335" s="1077"/>
      <c r="N335" s="657"/>
      <c r="O335" s="657"/>
      <c r="P335" s="657"/>
      <c r="Q335" s="657"/>
      <c r="R335" s="657"/>
      <c r="S335" s="657"/>
      <c r="T335" s="657"/>
      <c r="U335" s="657"/>
      <c r="V335" s="657"/>
    </row>
    <row r="336" spans="1:22" ht="13.2">
      <c r="A336" s="657"/>
      <c r="B336" s="1076"/>
      <c r="C336" s="657"/>
      <c r="D336" s="1077"/>
      <c r="E336" s="657"/>
      <c r="F336" s="657"/>
      <c r="G336" s="1078"/>
      <c r="H336" s="1079"/>
      <c r="I336" s="657"/>
      <c r="J336" s="657"/>
      <c r="K336" s="657"/>
      <c r="L336" s="1077"/>
      <c r="M336" s="1077"/>
      <c r="N336" s="657"/>
      <c r="O336" s="657"/>
      <c r="P336" s="657"/>
      <c r="Q336" s="657"/>
      <c r="R336" s="657"/>
      <c r="S336" s="657"/>
      <c r="T336" s="657"/>
      <c r="U336" s="657"/>
      <c r="V336" s="657"/>
    </row>
    <row r="337" spans="1:22" ht="13.2">
      <c r="A337" s="657"/>
      <c r="B337" s="1076"/>
      <c r="C337" s="657"/>
      <c r="D337" s="1077"/>
      <c r="E337" s="657"/>
      <c r="F337" s="657"/>
      <c r="G337" s="1078"/>
      <c r="H337" s="1079"/>
      <c r="I337" s="657"/>
      <c r="J337" s="657"/>
      <c r="K337" s="657"/>
      <c r="L337" s="1077"/>
      <c r="M337" s="1077"/>
      <c r="N337" s="657"/>
      <c r="O337" s="657"/>
      <c r="P337" s="657"/>
      <c r="Q337" s="657"/>
      <c r="R337" s="657"/>
      <c r="S337" s="657"/>
      <c r="T337" s="657"/>
      <c r="U337" s="657"/>
      <c r="V337" s="657"/>
    </row>
    <row r="338" spans="1:22" ht="13.2">
      <c r="A338" s="657"/>
      <c r="B338" s="1076"/>
      <c r="C338" s="657"/>
      <c r="D338" s="1077"/>
      <c r="E338" s="657"/>
      <c r="F338" s="657"/>
      <c r="G338" s="1078"/>
      <c r="H338" s="1079"/>
      <c r="I338" s="657"/>
      <c r="J338" s="657"/>
      <c r="K338" s="657"/>
      <c r="L338" s="1077"/>
      <c r="M338" s="1077"/>
      <c r="N338" s="657"/>
      <c r="O338" s="657"/>
      <c r="P338" s="657"/>
      <c r="Q338" s="657"/>
      <c r="R338" s="657"/>
      <c r="S338" s="657"/>
      <c r="T338" s="657"/>
      <c r="U338" s="657"/>
      <c r="V338" s="657"/>
    </row>
    <row r="339" spans="1:22" ht="13.2">
      <c r="A339" s="657"/>
      <c r="B339" s="1076"/>
      <c r="C339" s="657"/>
      <c r="D339" s="1077"/>
      <c r="E339" s="657"/>
      <c r="F339" s="657"/>
      <c r="G339" s="1078"/>
      <c r="H339" s="1079"/>
      <c r="I339" s="657"/>
      <c r="J339" s="657"/>
      <c r="K339" s="657"/>
      <c r="L339" s="1077"/>
      <c r="M339" s="1077"/>
      <c r="N339" s="657"/>
      <c r="O339" s="657"/>
      <c r="P339" s="657"/>
      <c r="Q339" s="657"/>
      <c r="R339" s="657"/>
      <c r="S339" s="657"/>
      <c r="T339" s="657"/>
      <c r="U339" s="657"/>
      <c r="V339" s="657"/>
    </row>
    <row r="340" spans="1:22" ht="13.2">
      <c r="A340" s="657"/>
      <c r="B340" s="1076"/>
      <c r="C340" s="657"/>
      <c r="D340" s="1077"/>
      <c r="E340" s="657"/>
      <c r="F340" s="657"/>
      <c r="G340" s="1078"/>
      <c r="H340" s="1079"/>
      <c r="I340" s="657"/>
      <c r="J340" s="657"/>
      <c r="K340" s="657"/>
      <c r="L340" s="1077"/>
      <c r="M340" s="1077"/>
      <c r="N340" s="657"/>
      <c r="O340" s="657"/>
      <c r="P340" s="657"/>
      <c r="Q340" s="657"/>
      <c r="R340" s="657"/>
      <c r="S340" s="657"/>
      <c r="T340" s="657"/>
      <c r="U340" s="657"/>
      <c r="V340" s="657"/>
    </row>
    <row r="341" spans="1:22" ht="13.2">
      <c r="A341" s="657"/>
      <c r="B341" s="1076"/>
      <c r="C341" s="657"/>
      <c r="D341" s="1077"/>
      <c r="E341" s="657"/>
      <c r="F341" s="657"/>
      <c r="G341" s="1078"/>
      <c r="H341" s="1079"/>
      <c r="I341" s="657"/>
      <c r="J341" s="657"/>
      <c r="K341" s="657"/>
      <c r="L341" s="1077"/>
      <c r="M341" s="1077"/>
      <c r="N341" s="657"/>
      <c r="O341" s="657"/>
      <c r="P341" s="657"/>
      <c r="Q341" s="657"/>
      <c r="R341" s="657"/>
      <c r="S341" s="657"/>
      <c r="T341" s="657"/>
      <c r="U341" s="657"/>
      <c r="V341" s="657"/>
    </row>
    <row r="342" spans="1:22" ht="13.2">
      <c r="A342" s="657"/>
      <c r="B342" s="1076"/>
      <c r="C342" s="657"/>
      <c r="D342" s="1077"/>
      <c r="E342" s="657"/>
      <c r="F342" s="657"/>
      <c r="G342" s="1078"/>
      <c r="H342" s="1079"/>
      <c r="I342" s="657"/>
      <c r="J342" s="657"/>
      <c r="K342" s="657"/>
      <c r="L342" s="1077"/>
      <c r="M342" s="1077"/>
      <c r="N342" s="657"/>
      <c r="O342" s="657"/>
      <c r="P342" s="657"/>
      <c r="Q342" s="657"/>
      <c r="R342" s="657"/>
      <c r="S342" s="657"/>
      <c r="T342" s="657"/>
      <c r="U342" s="657"/>
      <c r="V342" s="657"/>
    </row>
    <row r="343" spans="1:22" ht="13.2">
      <c r="A343" s="657"/>
      <c r="B343" s="1076"/>
      <c r="C343" s="657"/>
      <c r="D343" s="1077"/>
      <c r="E343" s="657"/>
      <c r="F343" s="657"/>
      <c r="G343" s="1078"/>
      <c r="H343" s="1079"/>
      <c r="I343" s="657"/>
      <c r="J343" s="657"/>
      <c r="K343" s="657"/>
      <c r="L343" s="1077"/>
      <c r="M343" s="1077"/>
      <c r="N343" s="657"/>
      <c r="O343" s="657"/>
      <c r="P343" s="657"/>
      <c r="Q343" s="657"/>
      <c r="R343" s="657"/>
      <c r="S343" s="657"/>
      <c r="T343" s="657"/>
      <c r="U343" s="657"/>
      <c r="V343" s="657"/>
    </row>
    <row r="344" spans="1:22" ht="13.2">
      <c r="A344" s="657"/>
      <c r="B344" s="1076"/>
      <c r="C344" s="657"/>
      <c r="D344" s="1077"/>
      <c r="E344" s="657"/>
      <c r="F344" s="657"/>
      <c r="G344" s="1078"/>
      <c r="H344" s="1079"/>
      <c r="I344" s="657"/>
      <c r="J344" s="657"/>
      <c r="K344" s="657"/>
      <c r="L344" s="1077"/>
      <c r="M344" s="1077"/>
      <c r="N344" s="657"/>
      <c r="O344" s="657"/>
      <c r="P344" s="657"/>
      <c r="Q344" s="657"/>
      <c r="R344" s="657"/>
      <c r="S344" s="657"/>
      <c r="T344" s="657"/>
      <c r="U344" s="657"/>
      <c r="V344" s="657"/>
    </row>
    <row r="345" spans="1:22" ht="13.2">
      <c r="A345" s="657"/>
      <c r="B345" s="1076"/>
      <c r="C345" s="657"/>
      <c r="D345" s="1077"/>
      <c r="E345" s="657"/>
      <c r="F345" s="657"/>
      <c r="G345" s="1078"/>
      <c r="H345" s="1079"/>
      <c r="I345" s="657"/>
      <c r="J345" s="657"/>
      <c r="K345" s="657"/>
      <c r="L345" s="1077"/>
      <c r="M345" s="1077"/>
      <c r="N345" s="657"/>
      <c r="O345" s="657"/>
      <c r="P345" s="657"/>
      <c r="Q345" s="657"/>
      <c r="R345" s="657"/>
      <c r="S345" s="657"/>
      <c r="T345" s="657"/>
      <c r="U345" s="657"/>
      <c r="V345" s="657"/>
    </row>
    <row r="346" spans="1:22" ht="13.2">
      <c r="A346" s="657"/>
      <c r="B346" s="1076"/>
      <c r="C346" s="657"/>
      <c r="D346" s="1077"/>
      <c r="E346" s="657"/>
      <c r="F346" s="657"/>
      <c r="G346" s="1078"/>
      <c r="H346" s="1079"/>
      <c r="I346" s="657"/>
      <c r="J346" s="657"/>
      <c r="K346" s="657"/>
      <c r="L346" s="1077"/>
      <c r="M346" s="1077"/>
      <c r="N346" s="657"/>
      <c r="O346" s="657"/>
      <c r="P346" s="657"/>
      <c r="Q346" s="657"/>
      <c r="R346" s="657"/>
      <c r="S346" s="657"/>
      <c r="T346" s="657"/>
      <c r="U346" s="657"/>
      <c r="V346" s="657"/>
    </row>
    <row r="347" spans="1:22" ht="13.2">
      <c r="A347" s="657"/>
      <c r="B347" s="1076"/>
      <c r="C347" s="657"/>
      <c r="D347" s="1077"/>
      <c r="E347" s="657"/>
      <c r="F347" s="657"/>
      <c r="G347" s="1078"/>
      <c r="H347" s="1079"/>
      <c r="I347" s="657"/>
      <c r="J347" s="657"/>
      <c r="K347" s="657"/>
      <c r="L347" s="1077"/>
      <c r="M347" s="1077"/>
      <c r="N347" s="657"/>
      <c r="O347" s="657"/>
      <c r="P347" s="657"/>
      <c r="Q347" s="657"/>
      <c r="R347" s="657"/>
      <c r="S347" s="657"/>
      <c r="T347" s="657"/>
      <c r="U347" s="657"/>
      <c r="V347" s="657"/>
    </row>
    <row r="348" spans="1:22" ht="13.2">
      <c r="A348" s="657"/>
      <c r="B348" s="1076"/>
      <c r="C348" s="657"/>
      <c r="D348" s="1077"/>
      <c r="E348" s="657"/>
      <c r="F348" s="657"/>
      <c r="G348" s="1078"/>
      <c r="H348" s="1079"/>
      <c r="I348" s="657"/>
      <c r="J348" s="657"/>
      <c r="K348" s="657"/>
      <c r="L348" s="1077"/>
      <c r="M348" s="1077"/>
      <c r="N348" s="657"/>
      <c r="O348" s="657"/>
      <c r="P348" s="657"/>
      <c r="Q348" s="657"/>
      <c r="R348" s="657"/>
      <c r="S348" s="657"/>
      <c r="T348" s="657"/>
      <c r="U348" s="657"/>
      <c r="V348" s="657"/>
    </row>
    <row r="349" spans="1:22" ht="13.2">
      <c r="A349" s="657"/>
      <c r="B349" s="1076"/>
      <c r="C349" s="657"/>
      <c r="D349" s="1077"/>
      <c r="E349" s="657"/>
      <c r="F349" s="657"/>
      <c r="G349" s="1078"/>
      <c r="H349" s="1079"/>
      <c r="I349" s="657"/>
      <c r="J349" s="657"/>
      <c r="K349" s="657"/>
      <c r="L349" s="1077"/>
      <c r="M349" s="1077"/>
      <c r="N349" s="657"/>
      <c r="O349" s="657"/>
      <c r="P349" s="657"/>
      <c r="Q349" s="657"/>
      <c r="R349" s="657"/>
      <c r="S349" s="657"/>
      <c r="T349" s="657"/>
      <c r="U349" s="657"/>
      <c r="V349" s="657"/>
    </row>
    <row r="350" spans="1:22" ht="13.2">
      <c r="A350" s="657"/>
      <c r="B350" s="1076"/>
      <c r="C350" s="657"/>
      <c r="D350" s="1077"/>
      <c r="E350" s="657"/>
      <c r="F350" s="657"/>
      <c r="G350" s="1078"/>
      <c r="H350" s="1079"/>
      <c r="I350" s="657"/>
      <c r="J350" s="657"/>
      <c r="K350" s="657"/>
      <c r="L350" s="1077"/>
      <c r="M350" s="1077"/>
      <c r="N350" s="657"/>
      <c r="O350" s="657"/>
      <c r="P350" s="657"/>
      <c r="Q350" s="657"/>
      <c r="R350" s="657"/>
      <c r="S350" s="657"/>
      <c r="T350" s="657"/>
      <c r="U350" s="657"/>
      <c r="V350" s="657"/>
    </row>
    <row r="351" spans="1:22" ht="13.2">
      <c r="A351" s="657"/>
      <c r="B351" s="1076"/>
      <c r="C351" s="657"/>
      <c r="D351" s="1077"/>
      <c r="E351" s="657"/>
      <c r="F351" s="657"/>
      <c r="G351" s="1078"/>
      <c r="H351" s="1079"/>
      <c r="I351" s="657"/>
      <c r="J351" s="657"/>
      <c r="K351" s="657"/>
      <c r="L351" s="1077"/>
      <c r="M351" s="1077"/>
      <c r="N351" s="657"/>
      <c r="O351" s="657"/>
      <c r="P351" s="657"/>
      <c r="Q351" s="657"/>
      <c r="R351" s="657"/>
      <c r="S351" s="657"/>
      <c r="T351" s="657"/>
      <c r="U351" s="657"/>
      <c r="V351" s="657"/>
    </row>
    <row r="352" spans="1:22" ht="13.2">
      <c r="A352" s="657"/>
      <c r="B352" s="1076"/>
      <c r="C352" s="657"/>
      <c r="D352" s="1077"/>
      <c r="E352" s="657"/>
      <c r="F352" s="657"/>
      <c r="G352" s="1078"/>
      <c r="H352" s="1079"/>
      <c r="I352" s="657"/>
      <c r="J352" s="657"/>
      <c r="K352" s="657"/>
      <c r="L352" s="1077"/>
      <c r="M352" s="1077"/>
      <c r="N352" s="657"/>
      <c r="O352" s="657"/>
      <c r="P352" s="657"/>
      <c r="Q352" s="657"/>
      <c r="R352" s="657"/>
      <c r="S352" s="657"/>
      <c r="T352" s="657"/>
      <c r="U352" s="657"/>
      <c r="V352" s="657"/>
    </row>
    <row r="353" spans="1:22" ht="13.2">
      <c r="A353" s="657"/>
      <c r="B353" s="1076"/>
      <c r="C353" s="657"/>
      <c r="D353" s="1077"/>
      <c r="E353" s="657"/>
      <c r="F353" s="657"/>
      <c r="G353" s="1078"/>
      <c r="H353" s="1079"/>
      <c r="I353" s="657"/>
      <c r="J353" s="657"/>
      <c r="K353" s="657"/>
      <c r="L353" s="1077"/>
      <c r="M353" s="1077"/>
      <c r="N353" s="657"/>
      <c r="O353" s="657"/>
      <c r="P353" s="657"/>
      <c r="Q353" s="657"/>
      <c r="R353" s="657"/>
      <c r="S353" s="657"/>
      <c r="T353" s="657"/>
      <c r="U353" s="657"/>
      <c r="V353" s="657"/>
    </row>
    <row r="354" spans="1:22" ht="13.2">
      <c r="A354" s="657"/>
      <c r="B354" s="1076"/>
      <c r="C354" s="657"/>
      <c r="D354" s="1077"/>
      <c r="E354" s="657"/>
      <c r="F354" s="657"/>
      <c r="G354" s="1078"/>
      <c r="H354" s="1079"/>
      <c r="I354" s="657"/>
      <c r="J354" s="657"/>
      <c r="K354" s="657"/>
      <c r="L354" s="1077"/>
      <c r="M354" s="1077"/>
      <c r="N354" s="657"/>
      <c r="O354" s="657"/>
      <c r="P354" s="657"/>
      <c r="Q354" s="657"/>
      <c r="R354" s="657"/>
      <c r="S354" s="657"/>
      <c r="T354" s="657"/>
      <c r="U354" s="657"/>
      <c r="V354" s="657"/>
    </row>
    <row r="355" spans="1:22" ht="13.2">
      <c r="A355" s="657"/>
      <c r="B355" s="1076"/>
      <c r="C355" s="657"/>
      <c r="D355" s="1077"/>
      <c r="E355" s="657"/>
      <c r="F355" s="657"/>
      <c r="G355" s="1078"/>
      <c r="H355" s="1079"/>
      <c r="I355" s="657"/>
      <c r="J355" s="657"/>
      <c r="K355" s="657"/>
      <c r="L355" s="1077"/>
      <c r="M355" s="1077"/>
      <c r="N355" s="657"/>
      <c r="O355" s="657"/>
      <c r="P355" s="657"/>
      <c r="Q355" s="657"/>
      <c r="R355" s="657"/>
      <c r="S355" s="657"/>
      <c r="T355" s="657"/>
      <c r="U355" s="657"/>
      <c r="V355" s="657"/>
    </row>
    <row r="356" spans="1:22" ht="13.2">
      <c r="A356" s="657"/>
      <c r="B356" s="1076"/>
      <c r="C356" s="657"/>
      <c r="D356" s="1077"/>
      <c r="E356" s="657"/>
      <c r="F356" s="657"/>
      <c r="G356" s="1078"/>
      <c r="H356" s="1079"/>
      <c r="I356" s="657"/>
      <c r="J356" s="657"/>
      <c r="K356" s="657"/>
      <c r="L356" s="1077"/>
      <c r="M356" s="1077"/>
      <c r="N356" s="657"/>
      <c r="O356" s="657"/>
      <c r="P356" s="657"/>
      <c r="Q356" s="657"/>
      <c r="R356" s="657"/>
      <c r="S356" s="657"/>
      <c r="T356" s="657"/>
      <c r="U356" s="657"/>
      <c r="V356" s="657"/>
    </row>
    <row r="357" spans="1:22" ht="13.2">
      <c r="A357" s="657"/>
      <c r="B357" s="1076"/>
      <c r="C357" s="657"/>
      <c r="D357" s="1077"/>
      <c r="E357" s="657"/>
      <c r="F357" s="657"/>
      <c r="G357" s="1078"/>
      <c r="H357" s="1079"/>
      <c r="I357" s="657"/>
      <c r="J357" s="657"/>
      <c r="K357" s="657"/>
      <c r="L357" s="1077"/>
      <c r="M357" s="1077"/>
      <c r="N357" s="657"/>
      <c r="O357" s="657"/>
      <c r="P357" s="657"/>
      <c r="Q357" s="657"/>
      <c r="R357" s="657"/>
      <c r="S357" s="657"/>
      <c r="T357" s="657"/>
      <c r="U357" s="657"/>
      <c r="V357" s="657"/>
    </row>
    <row r="358" spans="1:22" ht="13.2">
      <c r="A358" s="657"/>
      <c r="B358" s="1076"/>
      <c r="C358" s="657"/>
      <c r="D358" s="1077"/>
      <c r="E358" s="657"/>
      <c r="F358" s="657"/>
      <c r="G358" s="1078"/>
      <c r="H358" s="1079"/>
      <c r="I358" s="657"/>
      <c r="J358" s="657"/>
      <c r="K358" s="657"/>
      <c r="L358" s="1077"/>
      <c r="M358" s="1077"/>
      <c r="N358" s="657"/>
      <c r="O358" s="657"/>
      <c r="P358" s="657"/>
      <c r="Q358" s="657"/>
      <c r="R358" s="657"/>
      <c r="S358" s="657"/>
      <c r="T358" s="657"/>
      <c r="U358" s="657"/>
      <c r="V358" s="657"/>
    </row>
    <row r="359" spans="1:22" ht="13.2">
      <c r="A359" s="657"/>
      <c r="B359" s="1076"/>
      <c r="C359" s="657"/>
      <c r="D359" s="1077"/>
      <c r="E359" s="657"/>
      <c r="F359" s="657"/>
      <c r="G359" s="1078"/>
      <c r="H359" s="1079"/>
      <c r="I359" s="657"/>
      <c r="J359" s="657"/>
      <c r="K359" s="657"/>
      <c r="L359" s="1077"/>
      <c r="M359" s="1077"/>
      <c r="N359" s="657"/>
      <c r="O359" s="657"/>
      <c r="P359" s="657"/>
      <c r="Q359" s="657"/>
      <c r="R359" s="657"/>
      <c r="S359" s="657"/>
      <c r="T359" s="657"/>
      <c r="U359" s="657"/>
      <c r="V359" s="657"/>
    </row>
    <row r="360" spans="1:22" ht="13.2">
      <c r="A360" s="657"/>
      <c r="B360" s="1076"/>
      <c r="C360" s="657"/>
      <c r="D360" s="1077"/>
      <c r="E360" s="657"/>
      <c r="F360" s="657"/>
      <c r="G360" s="1078"/>
      <c r="H360" s="1079"/>
      <c r="I360" s="657"/>
      <c r="J360" s="657"/>
      <c r="K360" s="657"/>
      <c r="L360" s="1077"/>
      <c r="M360" s="1077"/>
      <c r="N360" s="657"/>
      <c r="O360" s="657"/>
      <c r="P360" s="657"/>
      <c r="Q360" s="657"/>
      <c r="R360" s="657"/>
      <c r="S360" s="657"/>
      <c r="T360" s="657"/>
      <c r="U360" s="657"/>
      <c r="V360" s="657"/>
    </row>
    <row r="361" spans="1:22" ht="13.2">
      <c r="A361" s="657"/>
      <c r="B361" s="1076"/>
      <c r="C361" s="657"/>
      <c r="D361" s="1077"/>
      <c r="E361" s="657"/>
      <c r="F361" s="657"/>
      <c r="G361" s="1078"/>
      <c r="H361" s="1079"/>
      <c r="I361" s="657"/>
      <c r="J361" s="657"/>
      <c r="K361" s="657"/>
      <c r="L361" s="1077"/>
      <c r="M361" s="1077"/>
      <c r="N361" s="657"/>
      <c r="O361" s="657"/>
      <c r="P361" s="657"/>
      <c r="Q361" s="657"/>
      <c r="R361" s="657"/>
      <c r="S361" s="657"/>
      <c r="T361" s="657"/>
      <c r="U361" s="657"/>
      <c r="V361" s="657"/>
    </row>
    <row r="362" spans="1:22" ht="13.2">
      <c r="A362" s="657"/>
      <c r="B362" s="1076"/>
      <c r="C362" s="657"/>
      <c r="D362" s="1077"/>
      <c r="E362" s="657"/>
      <c r="F362" s="657"/>
      <c r="G362" s="1078"/>
      <c r="H362" s="1079"/>
      <c r="I362" s="657"/>
      <c r="J362" s="657"/>
      <c r="K362" s="657"/>
      <c r="L362" s="1077"/>
      <c r="M362" s="1077"/>
      <c r="N362" s="657"/>
      <c r="O362" s="657"/>
      <c r="P362" s="657"/>
      <c r="Q362" s="657"/>
      <c r="R362" s="657"/>
      <c r="S362" s="657"/>
      <c r="T362" s="657"/>
      <c r="U362" s="657"/>
      <c r="V362" s="657"/>
    </row>
    <row r="363" spans="1:22" ht="13.2">
      <c r="A363" s="657"/>
      <c r="B363" s="1076"/>
      <c r="C363" s="657"/>
      <c r="D363" s="1077"/>
      <c r="E363" s="657"/>
      <c r="F363" s="657"/>
      <c r="G363" s="1078"/>
      <c r="H363" s="1079"/>
      <c r="I363" s="657"/>
      <c r="J363" s="657"/>
      <c r="K363" s="657"/>
      <c r="L363" s="1077"/>
      <c r="M363" s="1077"/>
      <c r="N363" s="657"/>
      <c r="O363" s="657"/>
      <c r="P363" s="657"/>
      <c r="Q363" s="657"/>
      <c r="R363" s="657"/>
      <c r="S363" s="657"/>
      <c r="T363" s="657"/>
      <c r="U363" s="657"/>
      <c r="V363" s="657"/>
    </row>
    <row r="364" spans="1:22" ht="13.2">
      <c r="A364" s="657"/>
      <c r="B364" s="1076"/>
      <c r="C364" s="657"/>
      <c r="D364" s="1077"/>
      <c r="E364" s="657"/>
      <c r="F364" s="657"/>
      <c r="G364" s="1078"/>
      <c r="H364" s="1079"/>
      <c r="I364" s="657"/>
      <c r="J364" s="657"/>
      <c r="K364" s="657"/>
      <c r="L364" s="1077"/>
      <c r="M364" s="1077"/>
      <c r="N364" s="657"/>
      <c r="O364" s="657"/>
      <c r="P364" s="657"/>
      <c r="Q364" s="657"/>
      <c r="R364" s="657"/>
      <c r="S364" s="657"/>
      <c r="T364" s="657"/>
      <c r="U364" s="657"/>
      <c r="V364" s="657"/>
    </row>
    <row r="365" spans="1:22" ht="13.2">
      <c r="A365" s="657"/>
      <c r="B365" s="1076"/>
      <c r="C365" s="657"/>
      <c r="D365" s="1077"/>
      <c r="E365" s="657"/>
      <c r="F365" s="657"/>
      <c r="G365" s="1078"/>
      <c r="H365" s="1079"/>
      <c r="I365" s="657"/>
      <c r="J365" s="657"/>
      <c r="K365" s="657"/>
      <c r="L365" s="1077"/>
      <c r="M365" s="1077"/>
      <c r="N365" s="657"/>
      <c r="O365" s="657"/>
      <c r="P365" s="657"/>
      <c r="Q365" s="657"/>
      <c r="R365" s="657"/>
      <c r="S365" s="657"/>
      <c r="T365" s="657"/>
      <c r="U365" s="657"/>
      <c r="V365" s="657"/>
    </row>
    <row r="366" spans="1:22" ht="13.2">
      <c r="A366" s="657"/>
      <c r="B366" s="1076"/>
      <c r="C366" s="657"/>
      <c r="D366" s="1077"/>
      <c r="E366" s="657"/>
      <c r="F366" s="657"/>
      <c r="G366" s="1078"/>
      <c r="H366" s="1079"/>
      <c r="I366" s="657"/>
      <c r="J366" s="657"/>
      <c r="K366" s="657"/>
      <c r="L366" s="1077"/>
      <c r="M366" s="1077"/>
      <c r="N366" s="657"/>
      <c r="O366" s="657"/>
      <c r="P366" s="657"/>
      <c r="Q366" s="657"/>
      <c r="R366" s="657"/>
      <c r="S366" s="657"/>
      <c r="T366" s="657"/>
      <c r="U366" s="657"/>
      <c r="V366" s="657"/>
    </row>
    <row r="367" spans="1:22" ht="13.2">
      <c r="A367" s="657"/>
      <c r="B367" s="1076"/>
      <c r="C367" s="657"/>
      <c r="D367" s="1077"/>
      <c r="E367" s="657"/>
      <c r="F367" s="657"/>
      <c r="G367" s="1078"/>
      <c r="H367" s="1079"/>
      <c r="I367" s="657"/>
      <c r="J367" s="657"/>
      <c r="K367" s="657"/>
      <c r="L367" s="1077"/>
      <c r="M367" s="1077"/>
      <c r="N367" s="657"/>
      <c r="O367" s="657"/>
      <c r="P367" s="657"/>
      <c r="Q367" s="657"/>
      <c r="R367" s="657"/>
      <c r="S367" s="657"/>
      <c r="T367" s="657"/>
      <c r="U367" s="657"/>
      <c r="V367" s="657"/>
    </row>
    <row r="368" spans="1:22" ht="13.2">
      <c r="A368" s="657"/>
      <c r="B368" s="1076"/>
      <c r="C368" s="657"/>
      <c r="D368" s="1077"/>
      <c r="E368" s="657"/>
      <c r="F368" s="657"/>
      <c r="G368" s="1078"/>
      <c r="H368" s="1079"/>
      <c r="I368" s="657"/>
      <c r="J368" s="657"/>
      <c r="K368" s="657"/>
      <c r="L368" s="1077"/>
      <c r="M368" s="1077"/>
      <c r="N368" s="657"/>
      <c r="O368" s="657"/>
      <c r="P368" s="657"/>
      <c r="Q368" s="657"/>
      <c r="R368" s="657"/>
      <c r="S368" s="657"/>
      <c r="T368" s="657"/>
      <c r="U368" s="657"/>
      <c r="V368" s="657"/>
    </row>
    <row r="369" spans="1:22" ht="13.2">
      <c r="A369" s="657"/>
      <c r="B369" s="1076"/>
      <c r="C369" s="657"/>
      <c r="D369" s="1077"/>
      <c r="E369" s="657"/>
      <c r="F369" s="657"/>
      <c r="G369" s="1078"/>
      <c r="H369" s="1079"/>
      <c r="I369" s="657"/>
      <c r="J369" s="657"/>
      <c r="K369" s="657"/>
      <c r="L369" s="1077"/>
      <c r="M369" s="1077"/>
      <c r="N369" s="657"/>
      <c r="O369" s="657"/>
      <c r="P369" s="657"/>
      <c r="Q369" s="657"/>
      <c r="R369" s="657"/>
      <c r="S369" s="657"/>
      <c r="T369" s="657"/>
      <c r="U369" s="657"/>
      <c r="V369" s="657"/>
    </row>
    <row r="370" spans="1:22" ht="13.2">
      <c r="A370" s="657"/>
      <c r="B370" s="1076"/>
      <c r="C370" s="657"/>
      <c r="D370" s="1077"/>
      <c r="E370" s="657"/>
      <c r="F370" s="657"/>
      <c r="G370" s="1078"/>
      <c r="H370" s="1079"/>
      <c r="I370" s="657"/>
      <c r="J370" s="657"/>
      <c r="K370" s="657"/>
      <c r="L370" s="1077"/>
      <c r="M370" s="1077"/>
      <c r="N370" s="657"/>
      <c r="O370" s="657"/>
      <c r="P370" s="657"/>
      <c r="Q370" s="657"/>
      <c r="R370" s="657"/>
      <c r="S370" s="657"/>
      <c r="T370" s="657"/>
      <c r="U370" s="657"/>
      <c r="V370" s="657"/>
    </row>
    <row r="371" spans="1:22" ht="13.2">
      <c r="A371" s="657"/>
      <c r="B371" s="1076"/>
      <c r="C371" s="657"/>
      <c r="D371" s="1077"/>
      <c r="E371" s="657"/>
      <c r="F371" s="657"/>
      <c r="G371" s="1078"/>
      <c r="H371" s="1079"/>
      <c r="I371" s="657"/>
      <c r="J371" s="657"/>
      <c r="K371" s="657"/>
      <c r="L371" s="1077"/>
      <c r="M371" s="1077"/>
      <c r="N371" s="657"/>
      <c r="O371" s="657"/>
      <c r="P371" s="657"/>
      <c r="Q371" s="657"/>
      <c r="R371" s="657"/>
      <c r="S371" s="657"/>
      <c r="T371" s="657"/>
      <c r="U371" s="657"/>
      <c r="V371" s="657"/>
    </row>
    <row r="372" spans="1:22" ht="13.2">
      <c r="A372" s="657"/>
      <c r="B372" s="1076"/>
      <c r="C372" s="657"/>
      <c r="D372" s="1077"/>
      <c r="E372" s="657"/>
      <c r="F372" s="657"/>
      <c r="G372" s="1078"/>
      <c r="H372" s="1079"/>
      <c r="I372" s="657"/>
      <c r="J372" s="657"/>
      <c r="K372" s="657"/>
      <c r="L372" s="1077"/>
      <c r="M372" s="1077"/>
      <c r="N372" s="657"/>
      <c r="O372" s="657"/>
      <c r="P372" s="657"/>
      <c r="Q372" s="657"/>
      <c r="R372" s="657"/>
      <c r="S372" s="657"/>
      <c r="T372" s="657"/>
      <c r="U372" s="657"/>
      <c r="V372" s="657"/>
    </row>
    <row r="373" spans="1:22" ht="13.2">
      <c r="A373" s="657"/>
      <c r="B373" s="1076"/>
      <c r="C373" s="657"/>
      <c r="D373" s="1077"/>
      <c r="E373" s="657"/>
      <c r="F373" s="657"/>
      <c r="G373" s="1078"/>
      <c r="H373" s="1079"/>
      <c r="I373" s="657"/>
      <c r="J373" s="657"/>
      <c r="K373" s="657"/>
      <c r="L373" s="1077"/>
      <c r="M373" s="1077"/>
      <c r="N373" s="657"/>
      <c r="O373" s="657"/>
      <c r="P373" s="657"/>
      <c r="Q373" s="657"/>
      <c r="R373" s="657"/>
      <c r="S373" s="657"/>
      <c r="T373" s="657"/>
      <c r="U373" s="657"/>
      <c r="V373" s="657"/>
    </row>
    <row r="374" spans="1:22" ht="13.2">
      <c r="A374" s="657"/>
      <c r="B374" s="1076"/>
      <c r="C374" s="657"/>
      <c r="D374" s="1077"/>
      <c r="E374" s="657"/>
      <c r="F374" s="657"/>
      <c r="G374" s="1078"/>
      <c r="H374" s="1079"/>
      <c r="I374" s="657"/>
      <c r="J374" s="657"/>
      <c r="K374" s="657"/>
      <c r="L374" s="1077"/>
      <c r="M374" s="1077"/>
      <c r="N374" s="657"/>
      <c r="O374" s="657"/>
      <c r="P374" s="657"/>
      <c r="Q374" s="657"/>
      <c r="R374" s="657"/>
      <c r="S374" s="657"/>
      <c r="T374" s="657"/>
      <c r="U374" s="657"/>
      <c r="V374" s="657"/>
    </row>
    <row r="375" spans="1:22" ht="13.2">
      <c r="A375" s="657"/>
      <c r="B375" s="1076"/>
      <c r="C375" s="657"/>
      <c r="D375" s="1077"/>
      <c r="E375" s="657"/>
      <c r="F375" s="657"/>
      <c r="G375" s="1078"/>
      <c r="H375" s="1079"/>
      <c r="I375" s="657"/>
      <c r="J375" s="657"/>
      <c r="K375" s="657"/>
      <c r="L375" s="1077"/>
      <c r="M375" s="1077"/>
      <c r="N375" s="657"/>
      <c r="O375" s="657"/>
      <c r="P375" s="657"/>
      <c r="Q375" s="657"/>
      <c r="R375" s="657"/>
      <c r="S375" s="657"/>
      <c r="T375" s="657"/>
      <c r="U375" s="657"/>
      <c r="V375" s="657"/>
    </row>
    <row r="376" spans="1:22" ht="13.2">
      <c r="A376" s="657"/>
      <c r="B376" s="1076"/>
      <c r="C376" s="657"/>
      <c r="D376" s="1077"/>
      <c r="E376" s="657"/>
      <c r="F376" s="657"/>
      <c r="G376" s="1078"/>
      <c r="H376" s="1079"/>
      <c r="I376" s="657"/>
      <c r="J376" s="657"/>
      <c r="K376" s="657"/>
      <c r="L376" s="1077"/>
      <c r="M376" s="1077"/>
      <c r="N376" s="657"/>
      <c r="O376" s="657"/>
      <c r="P376" s="657"/>
      <c r="Q376" s="657"/>
      <c r="R376" s="657"/>
      <c r="S376" s="657"/>
      <c r="T376" s="657"/>
      <c r="U376" s="657"/>
      <c r="V376" s="657"/>
    </row>
    <row r="377" spans="1:22" ht="13.2">
      <c r="A377" s="657"/>
      <c r="B377" s="1076"/>
      <c r="C377" s="657"/>
      <c r="D377" s="1077"/>
      <c r="E377" s="657"/>
      <c r="F377" s="657"/>
      <c r="G377" s="1078"/>
      <c r="H377" s="1079"/>
      <c r="I377" s="657"/>
      <c r="J377" s="657"/>
      <c r="K377" s="657"/>
      <c r="L377" s="1077"/>
      <c r="M377" s="1077"/>
      <c r="N377" s="657"/>
      <c r="O377" s="657"/>
      <c r="P377" s="657"/>
      <c r="Q377" s="657"/>
      <c r="R377" s="657"/>
      <c r="S377" s="657"/>
      <c r="T377" s="657"/>
      <c r="U377" s="657"/>
      <c r="V377" s="657"/>
    </row>
    <row r="378" spans="1:22" ht="13.2">
      <c r="A378" s="657"/>
      <c r="B378" s="1076"/>
      <c r="C378" s="657"/>
      <c r="D378" s="1077"/>
      <c r="E378" s="657"/>
      <c r="F378" s="657"/>
      <c r="G378" s="1078"/>
      <c r="H378" s="1079"/>
      <c r="I378" s="657"/>
      <c r="J378" s="657"/>
      <c r="K378" s="657"/>
      <c r="L378" s="1077"/>
      <c r="M378" s="1077"/>
      <c r="N378" s="657"/>
      <c r="O378" s="657"/>
      <c r="P378" s="657"/>
      <c r="Q378" s="657"/>
      <c r="R378" s="657"/>
      <c r="S378" s="657"/>
      <c r="T378" s="657"/>
      <c r="U378" s="657"/>
      <c r="V378" s="657"/>
    </row>
    <row r="379" spans="1:22" ht="13.2">
      <c r="A379" s="657"/>
      <c r="B379" s="1076"/>
      <c r="C379" s="657"/>
      <c r="D379" s="1077"/>
      <c r="E379" s="657"/>
      <c r="F379" s="657"/>
      <c r="G379" s="1078"/>
      <c r="H379" s="1079"/>
      <c r="I379" s="657"/>
      <c r="J379" s="657"/>
      <c r="K379" s="657"/>
      <c r="L379" s="1077"/>
      <c r="M379" s="1077"/>
      <c r="N379" s="657"/>
      <c r="O379" s="657"/>
      <c r="P379" s="657"/>
      <c r="Q379" s="657"/>
      <c r="R379" s="657"/>
      <c r="S379" s="657"/>
      <c r="T379" s="657"/>
      <c r="U379" s="657"/>
      <c r="V379" s="657"/>
    </row>
    <row r="380" spans="1:22" ht="13.2">
      <c r="A380" s="657"/>
      <c r="B380" s="1076"/>
      <c r="C380" s="657"/>
      <c r="D380" s="1077"/>
      <c r="E380" s="657"/>
      <c r="F380" s="657"/>
      <c r="G380" s="1078"/>
      <c r="H380" s="1079"/>
      <c r="I380" s="657"/>
      <c r="J380" s="657"/>
      <c r="K380" s="657"/>
      <c r="L380" s="1077"/>
      <c r="M380" s="1077"/>
      <c r="N380" s="657"/>
      <c r="O380" s="657"/>
      <c r="P380" s="657"/>
      <c r="Q380" s="657"/>
      <c r="R380" s="657"/>
      <c r="S380" s="657"/>
      <c r="T380" s="657"/>
      <c r="U380" s="657"/>
      <c r="V380" s="657"/>
    </row>
    <row r="381" spans="1:22" ht="13.2">
      <c r="A381" s="657"/>
      <c r="B381" s="1076"/>
      <c r="C381" s="657"/>
      <c r="D381" s="1077"/>
      <c r="E381" s="657"/>
      <c r="F381" s="657"/>
      <c r="G381" s="1078"/>
      <c r="H381" s="1079"/>
      <c r="I381" s="657"/>
      <c r="J381" s="657"/>
      <c r="K381" s="657"/>
      <c r="L381" s="1077"/>
      <c r="M381" s="1077"/>
      <c r="N381" s="657"/>
      <c r="O381" s="657"/>
      <c r="P381" s="657"/>
      <c r="Q381" s="657"/>
      <c r="R381" s="657"/>
      <c r="S381" s="657"/>
      <c r="T381" s="657"/>
      <c r="U381" s="657"/>
      <c r="V381" s="657"/>
    </row>
    <row r="382" spans="1:22" ht="13.2">
      <c r="A382" s="657"/>
      <c r="B382" s="1076"/>
      <c r="C382" s="657"/>
      <c r="D382" s="1077"/>
      <c r="E382" s="657"/>
      <c r="F382" s="657"/>
      <c r="G382" s="1078"/>
      <c r="H382" s="1079"/>
      <c r="I382" s="657"/>
      <c r="J382" s="657"/>
      <c r="K382" s="657"/>
      <c r="L382" s="1077"/>
      <c r="M382" s="1077"/>
      <c r="N382" s="657"/>
      <c r="O382" s="657"/>
      <c r="P382" s="657"/>
      <c r="Q382" s="657"/>
      <c r="R382" s="657"/>
      <c r="S382" s="657"/>
      <c r="T382" s="657"/>
      <c r="U382" s="657"/>
      <c r="V382" s="657"/>
    </row>
    <row r="383" spans="1:22" ht="13.2">
      <c r="A383" s="657"/>
      <c r="B383" s="1076"/>
      <c r="C383" s="657"/>
      <c r="D383" s="1077"/>
      <c r="E383" s="657"/>
      <c r="F383" s="657"/>
      <c r="G383" s="1078"/>
      <c r="H383" s="1079"/>
      <c r="I383" s="657"/>
      <c r="J383" s="657"/>
      <c r="K383" s="657"/>
      <c r="L383" s="1077"/>
      <c r="M383" s="1077"/>
      <c r="N383" s="657"/>
      <c r="O383" s="657"/>
      <c r="P383" s="657"/>
      <c r="Q383" s="657"/>
      <c r="R383" s="657"/>
      <c r="S383" s="657"/>
      <c r="T383" s="657"/>
      <c r="U383" s="657"/>
      <c r="V383" s="657"/>
    </row>
    <row r="384" spans="1:22" ht="13.2">
      <c r="A384" s="657"/>
      <c r="B384" s="1076"/>
      <c r="C384" s="657"/>
      <c r="D384" s="1077"/>
      <c r="E384" s="657"/>
      <c r="F384" s="657"/>
      <c r="G384" s="1078"/>
      <c r="H384" s="1079"/>
      <c r="I384" s="657"/>
      <c r="J384" s="657"/>
      <c r="K384" s="657"/>
      <c r="L384" s="1077"/>
      <c r="M384" s="1077"/>
      <c r="N384" s="657"/>
      <c r="O384" s="657"/>
      <c r="P384" s="657"/>
      <c r="Q384" s="657"/>
      <c r="R384" s="657"/>
      <c r="S384" s="657"/>
      <c r="T384" s="657"/>
      <c r="U384" s="657"/>
      <c r="V384" s="657"/>
    </row>
    <row r="385" spans="1:22" ht="13.2">
      <c r="A385" s="657"/>
      <c r="B385" s="1076"/>
      <c r="C385" s="657"/>
      <c r="D385" s="1077"/>
      <c r="E385" s="657"/>
      <c r="F385" s="657"/>
      <c r="G385" s="1078"/>
      <c r="H385" s="1079"/>
      <c r="I385" s="657"/>
      <c r="J385" s="657"/>
      <c r="K385" s="657"/>
      <c r="L385" s="1077"/>
      <c r="M385" s="1077"/>
      <c r="N385" s="657"/>
      <c r="O385" s="657"/>
      <c r="P385" s="657"/>
      <c r="Q385" s="657"/>
      <c r="R385" s="657"/>
      <c r="S385" s="657"/>
      <c r="T385" s="657"/>
      <c r="U385" s="657"/>
      <c r="V385" s="657"/>
    </row>
    <row r="386" spans="1:22" ht="13.2">
      <c r="A386" s="657"/>
      <c r="B386" s="1076"/>
      <c r="C386" s="657"/>
      <c r="D386" s="1077"/>
      <c r="E386" s="657"/>
      <c r="F386" s="657"/>
      <c r="G386" s="1078"/>
      <c r="H386" s="1079"/>
      <c r="I386" s="657"/>
      <c r="J386" s="657"/>
      <c r="K386" s="657"/>
      <c r="L386" s="1077"/>
      <c r="M386" s="1077"/>
      <c r="N386" s="657"/>
      <c r="O386" s="657"/>
      <c r="P386" s="657"/>
      <c r="Q386" s="657"/>
      <c r="R386" s="657"/>
      <c r="S386" s="657"/>
      <c r="T386" s="657"/>
      <c r="U386" s="657"/>
      <c r="V386" s="657"/>
    </row>
    <row r="387" spans="1:22" ht="13.2">
      <c r="A387" s="657"/>
      <c r="B387" s="1076"/>
      <c r="C387" s="657"/>
      <c r="D387" s="1077"/>
      <c r="E387" s="657"/>
      <c r="F387" s="657"/>
      <c r="G387" s="1078"/>
      <c r="H387" s="1079"/>
      <c r="I387" s="657"/>
      <c r="J387" s="657"/>
      <c r="K387" s="657"/>
      <c r="L387" s="1077"/>
      <c r="M387" s="1077"/>
      <c r="N387" s="657"/>
      <c r="O387" s="657"/>
      <c r="P387" s="657"/>
      <c r="Q387" s="657"/>
      <c r="R387" s="657"/>
      <c r="S387" s="657"/>
      <c r="T387" s="657"/>
      <c r="U387" s="657"/>
      <c r="V387" s="657"/>
    </row>
    <row r="388" spans="1:22" ht="13.2">
      <c r="A388" s="657"/>
      <c r="B388" s="1076"/>
      <c r="C388" s="657"/>
      <c r="D388" s="1077"/>
      <c r="E388" s="657"/>
      <c r="F388" s="657"/>
      <c r="G388" s="1078"/>
      <c r="H388" s="1079"/>
      <c r="I388" s="657"/>
      <c r="J388" s="657"/>
      <c r="K388" s="657"/>
      <c r="L388" s="1077"/>
      <c r="M388" s="1077"/>
      <c r="N388" s="657"/>
      <c r="O388" s="657"/>
      <c r="P388" s="657"/>
      <c r="Q388" s="657"/>
      <c r="R388" s="657"/>
      <c r="S388" s="657"/>
      <c r="T388" s="657"/>
      <c r="U388" s="657"/>
      <c r="V388" s="657"/>
    </row>
    <row r="389" spans="1:22" ht="13.2">
      <c r="A389" s="657"/>
      <c r="B389" s="1076"/>
      <c r="C389" s="657"/>
      <c r="D389" s="1077"/>
      <c r="E389" s="657"/>
      <c r="F389" s="657"/>
      <c r="G389" s="1078"/>
      <c r="H389" s="1079"/>
      <c r="I389" s="657"/>
      <c r="J389" s="657"/>
      <c r="K389" s="657"/>
      <c r="L389" s="1077"/>
      <c r="M389" s="1077"/>
      <c r="N389" s="657"/>
      <c r="O389" s="657"/>
      <c r="P389" s="657"/>
      <c r="Q389" s="657"/>
      <c r="R389" s="657"/>
      <c r="S389" s="657"/>
      <c r="T389" s="657"/>
      <c r="U389" s="657"/>
      <c r="V389" s="657"/>
    </row>
    <row r="390" spans="1:22" ht="13.2">
      <c r="A390" s="657"/>
      <c r="B390" s="1076"/>
      <c r="C390" s="657"/>
      <c r="D390" s="1077"/>
      <c r="E390" s="657"/>
      <c r="F390" s="657"/>
      <c r="G390" s="1078"/>
      <c r="H390" s="1079"/>
      <c r="I390" s="657"/>
      <c r="J390" s="657"/>
      <c r="K390" s="657"/>
      <c r="L390" s="1077"/>
      <c r="M390" s="1077"/>
      <c r="N390" s="657"/>
      <c r="O390" s="657"/>
      <c r="P390" s="657"/>
      <c r="Q390" s="657"/>
      <c r="R390" s="657"/>
      <c r="S390" s="657"/>
      <c r="T390" s="657"/>
      <c r="U390" s="657"/>
      <c r="V390" s="657"/>
    </row>
    <row r="391" spans="1:22" ht="13.2">
      <c r="A391" s="657"/>
      <c r="B391" s="1076"/>
      <c r="C391" s="657"/>
      <c r="D391" s="1077"/>
      <c r="E391" s="657"/>
      <c r="F391" s="657"/>
      <c r="G391" s="1078"/>
      <c r="H391" s="1079"/>
      <c r="I391" s="657"/>
      <c r="J391" s="657"/>
      <c r="K391" s="657"/>
      <c r="L391" s="1077"/>
      <c r="M391" s="1077"/>
      <c r="N391" s="657"/>
      <c r="O391" s="657"/>
      <c r="P391" s="657"/>
      <c r="Q391" s="657"/>
      <c r="R391" s="657"/>
      <c r="S391" s="657"/>
      <c r="T391" s="657"/>
      <c r="U391" s="657"/>
      <c r="V391" s="657"/>
    </row>
    <row r="392" spans="1:22" ht="13.2">
      <c r="A392" s="657"/>
      <c r="B392" s="1076"/>
      <c r="C392" s="657"/>
      <c r="D392" s="1077"/>
      <c r="E392" s="657"/>
      <c r="F392" s="657"/>
      <c r="G392" s="1078"/>
      <c r="H392" s="1079"/>
      <c r="I392" s="657"/>
      <c r="J392" s="657"/>
      <c r="K392" s="657"/>
      <c r="L392" s="1077"/>
      <c r="M392" s="1077"/>
      <c r="N392" s="657"/>
      <c r="O392" s="657"/>
      <c r="P392" s="657"/>
      <c r="Q392" s="657"/>
      <c r="R392" s="657"/>
      <c r="S392" s="657"/>
      <c r="T392" s="657"/>
      <c r="U392" s="657"/>
      <c r="V392" s="657"/>
    </row>
    <row r="393" spans="1:22" ht="13.2">
      <c r="A393" s="657"/>
      <c r="B393" s="1076"/>
      <c r="C393" s="657"/>
      <c r="D393" s="1077"/>
      <c r="E393" s="657"/>
      <c r="F393" s="657"/>
      <c r="G393" s="1078"/>
      <c r="H393" s="1079"/>
      <c r="I393" s="657"/>
      <c r="J393" s="657"/>
      <c r="K393" s="657"/>
      <c r="L393" s="1077"/>
      <c r="M393" s="1077"/>
      <c r="N393" s="657"/>
      <c r="O393" s="657"/>
      <c r="P393" s="657"/>
      <c r="Q393" s="657"/>
      <c r="R393" s="657"/>
      <c r="S393" s="657"/>
      <c r="T393" s="657"/>
      <c r="U393" s="657"/>
      <c r="V393" s="657"/>
    </row>
    <row r="394" spans="1:22" ht="13.2">
      <c r="A394" s="657"/>
      <c r="B394" s="1076"/>
      <c r="C394" s="657"/>
      <c r="D394" s="1077"/>
      <c r="E394" s="657"/>
      <c r="F394" s="657"/>
      <c r="G394" s="1078"/>
      <c r="H394" s="1079"/>
      <c r="I394" s="657"/>
      <c r="J394" s="657"/>
      <c r="K394" s="657"/>
      <c r="L394" s="1077"/>
      <c r="M394" s="1077"/>
      <c r="N394" s="657"/>
      <c r="O394" s="657"/>
      <c r="P394" s="657"/>
      <c r="Q394" s="657"/>
      <c r="R394" s="657"/>
      <c r="S394" s="657"/>
      <c r="T394" s="657"/>
      <c r="U394" s="657"/>
      <c r="V394" s="657"/>
    </row>
    <row r="395" spans="1:22" ht="13.2">
      <c r="A395" s="657"/>
      <c r="B395" s="1076"/>
      <c r="C395" s="657"/>
      <c r="D395" s="1077"/>
      <c r="E395" s="657"/>
      <c r="F395" s="657"/>
      <c r="G395" s="1078"/>
      <c r="H395" s="1079"/>
      <c r="I395" s="657"/>
      <c r="J395" s="657"/>
      <c r="K395" s="657"/>
      <c r="L395" s="1077"/>
      <c r="M395" s="1077"/>
      <c r="N395" s="657"/>
      <c r="O395" s="657"/>
      <c r="P395" s="657"/>
      <c r="Q395" s="657"/>
      <c r="R395" s="657"/>
      <c r="S395" s="657"/>
      <c r="T395" s="657"/>
      <c r="U395" s="657"/>
      <c r="V395" s="657"/>
    </row>
    <row r="396" spans="1:22" ht="13.2">
      <c r="A396" s="657"/>
      <c r="B396" s="1076"/>
      <c r="C396" s="657"/>
      <c r="D396" s="1077"/>
      <c r="E396" s="657"/>
      <c r="F396" s="657"/>
      <c r="G396" s="1078"/>
      <c r="H396" s="1079"/>
      <c r="I396" s="657"/>
      <c r="J396" s="657"/>
      <c r="K396" s="657"/>
      <c r="L396" s="1077"/>
      <c r="M396" s="1077"/>
      <c r="N396" s="657"/>
      <c r="O396" s="657"/>
      <c r="P396" s="657"/>
      <c r="Q396" s="657"/>
      <c r="R396" s="657"/>
      <c r="S396" s="657"/>
      <c r="T396" s="657"/>
      <c r="U396" s="657"/>
      <c r="V396" s="657"/>
    </row>
    <row r="397" spans="1:22" ht="13.2">
      <c r="A397" s="657"/>
      <c r="B397" s="1076"/>
      <c r="C397" s="657"/>
      <c r="D397" s="1077"/>
      <c r="E397" s="657"/>
      <c r="F397" s="657"/>
      <c r="G397" s="1078"/>
      <c r="H397" s="1079"/>
      <c r="I397" s="657"/>
      <c r="J397" s="657"/>
      <c r="K397" s="657"/>
      <c r="L397" s="1077"/>
      <c r="M397" s="1077"/>
      <c r="N397" s="657"/>
      <c r="O397" s="657"/>
      <c r="P397" s="657"/>
      <c r="Q397" s="657"/>
      <c r="R397" s="657"/>
      <c r="S397" s="657"/>
      <c r="T397" s="657"/>
      <c r="U397" s="657"/>
      <c r="V397" s="657"/>
    </row>
    <row r="398" spans="1:22" ht="13.2">
      <c r="A398" s="657"/>
      <c r="B398" s="1076"/>
      <c r="C398" s="657"/>
      <c r="D398" s="1077"/>
      <c r="E398" s="657"/>
      <c r="F398" s="657"/>
      <c r="G398" s="1078"/>
      <c r="H398" s="1079"/>
      <c r="I398" s="657"/>
      <c r="J398" s="657"/>
      <c r="K398" s="657"/>
      <c r="L398" s="1077"/>
      <c r="M398" s="1077"/>
      <c r="N398" s="657"/>
      <c r="O398" s="657"/>
      <c r="P398" s="657"/>
      <c r="Q398" s="657"/>
      <c r="R398" s="657"/>
      <c r="S398" s="657"/>
      <c r="T398" s="657"/>
      <c r="U398" s="657"/>
      <c r="V398" s="657"/>
    </row>
    <row r="399" spans="1:22" ht="13.2">
      <c r="A399" s="657"/>
      <c r="B399" s="1076"/>
      <c r="C399" s="657"/>
      <c r="D399" s="1077"/>
      <c r="E399" s="657"/>
      <c r="F399" s="657"/>
      <c r="G399" s="1078"/>
      <c r="H399" s="1079"/>
      <c r="I399" s="657"/>
      <c r="J399" s="657"/>
      <c r="K399" s="657"/>
      <c r="L399" s="1077"/>
      <c r="M399" s="1077"/>
      <c r="N399" s="657"/>
      <c r="O399" s="657"/>
      <c r="P399" s="657"/>
      <c r="Q399" s="657"/>
      <c r="R399" s="657"/>
      <c r="S399" s="657"/>
      <c r="T399" s="657"/>
      <c r="U399" s="657"/>
      <c r="V399" s="657"/>
    </row>
    <row r="400" spans="1:22" ht="13.2">
      <c r="A400" s="657"/>
      <c r="B400" s="1076"/>
      <c r="C400" s="657"/>
      <c r="D400" s="1077"/>
      <c r="E400" s="657"/>
      <c r="F400" s="657"/>
      <c r="G400" s="1078"/>
      <c r="H400" s="1079"/>
      <c r="I400" s="657"/>
      <c r="J400" s="657"/>
      <c r="K400" s="657"/>
      <c r="L400" s="1077"/>
      <c r="M400" s="1077"/>
      <c r="N400" s="657"/>
      <c r="O400" s="657"/>
      <c r="P400" s="657"/>
      <c r="Q400" s="657"/>
      <c r="R400" s="657"/>
      <c r="S400" s="657"/>
      <c r="T400" s="657"/>
      <c r="U400" s="657"/>
      <c r="V400" s="657"/>
    </row>
    <row r="401" spans="1:22" ht="13.2">
      <c r="A401" s="657"/>
      <c r="B401" s="1076"/>
      <c r="C401" s="657"/>
      <c r="D401" s="1077"/>
      <c r="E401" s="657"/>
      <c r="F401" s="657"/>
      <c r="G401" s="1078"/>
      <c r="H401" s="1079"/>
      <c r="I401" s="657"/>
      <c r="J401" s="657"/>
      <c r="K401" s="657"/>
      <c r="L401" s="1077"/>
      <c r="M401" s="1077"/>
      <c r="N401" s="657"/>
      <c r="O401" s="657"/>
      <c r="P401" s="657"/>
      <c r="Q401" s="657"/>
      <c r="R401" s="657"/>
      <c r="S401" s="657"/>
      <c r="T401" s="657"/>
      <c r="U401" s="657"/>
      <c r="V401" s="657"/>
    </row>
    <row r="402" spans="1:22" ht="13.2">
      <c r="A402" s="657"/>
      <c r="B402" s="1076"/>
      <c r="C402" s="657"/>
      <c r="D402" s="1077"/>
      <c r="E402" s="657"/>
      <c r="F402" s="657"/>
      <c r="G402" s="1078"/>
      <c r="H402" s="1079"/>
      <c r="I402" s="657"/>
      <c r="J402" s="657"/>
      <c r="K402" s="657"/>
      <c r="L402" s="1077"/>
      <c r="M402" s="1077"/>
      <c r="N402" s="657"/>
      <c r="O402" s="657"/>
      <c r="P402" s="657"/>
      <c r="Q402" s="657"/>
      <c r="R402" s="657"/>
      <c r="S402" s="657"/>
      <c r="T402" s="657"/>
      <c r="U402" s="657"/>
      <c r="V402" s="657"/>
    </row>
    <row r="403" spans="1:22" ht="13.2">
      <c r="A403" s="657"/>
      <c r="B403" s="1076"/>
      <c r="C403" s="657"/>
      <c r="D403" s="1077"/>
      <c r="E403" s="657"/>
      <c r="F403" s="657"/>
      <c r="G403" s="1078"/>
      <c r="H403" s="1079"/>
      <c r="I403" s="657"/>
      <c r="J403" s="657"/>
      <c r="K403" s="657"/>
      <c r="L403" s="1077"/>
      <c r="M403" s="1077"/>
      <c r="N403" s="657"/>
      <c r="O403" s="657"/>
      <c r="P403" s="657"/>
      <c r="Q403" s="657"/>
      <c r="R403" s="657"/>
      <c r="S403" s="657"/>
      <c r="T403" s="657"/>
      <c r="U403" s="657"/>
      <c r="V403" s="657"/>
    </row>
    <row r="404" spans="1:22" ht="13.2">
      <c r="A404" s="657"/>
      <c r="B404" s="1076"/>
      <c r="C404" s="657"/>
      <c r="D404" s="1077"/>
      <c r="E404" s="657"/>
      <c r="F404" s="657"/>
      <c r="G404" s="1078"/>
      <c r="H404" s="1079"/>
      <c r="I404" s="657"/>
      <c r="J404" s="657"/>
      <c r="K404" s="657"/>
      <c r="L404" s="1077"/>
      <c r="M404" s="1077"/>
      <c r="N404" s="657"/>
      <c r="O404" s="657"/>
      <c r="P404" s="657"/>
      <c r="Q404" s="657"/>
      <c r="R404" s="657"/>
      <c r="S404" s="657"/>
      <c r="T404" s="657"/>
      <c r="U404" s="657"/>
      <c r="V404" s="657"/>
    </row>
    <row r="405" spans="1:22" ht="13.2">
      <c r="A405" s="657"/>
      <c r="B405" s="1076"/>
      <c r="C405" s="657"/>
      <c r="D405" s="1077"/>
      <c r="E405" s="657"/>
      <c r="F405" s="657"/>
      <c r="G405" s="1078"/>
      <c r="H405" s="1079"/>
      <c r="I405" s="657"/>
      <c r="J405" s="657"/>
      <c r="K405" s="657"/>
      <c r="L405" s="1077"/>
      <c r="M405" s="1077"/>
      <c r="N405" s="657"/>
      <c r="O405" s="657"/>
      <c r="P405" s="657"/>
      <c r="Q405" s="657"/>
      <c r="R405" s="657"/>
      <c r="S405" s="657"/>
      <c r="T405" s="657"/>
      <c r="U405" s="657"/>
      <c r="V405" s="657"/>
    </row>
    <row r="406" spans="1:22" ht="13.2">
      <c r="A406" s="657"/>
      <c r="B406" s="1076"/>
      <c r="C406" s="657"/>
      <c r="D406" s="1077"/>
      <c r="E406" s="657"/>
      <c r="F406" s="657"/>
      <c r="G406" s="1078"/>
      <c r="H406" s="1079"/>
      <c r="I406" s="657"/>
      <c r="J406" s="657"/>
      <c r="K406" s="657"/>
      <c r="L406" s="1077"/>
      <c r="M406" s="1077"/>
      <c r="N406" s="657"/>
      <c r="O406" s="657"/>
      <c r="P406" s="657"/>
      <c r="Q406" s="657"/>
      <c r="R406" s="657"/>
      <c r="S406" s="657"/>
      <c r="T406" s="657"/>
      <c r="U406" s="657"/>
      <c r="V406" s="657"/>
    </row>
    <row r="407" spans="1:22" ht="13.2">
      <c r="A407" s="657"/>
      <c r="B407" s="1076"/>
      <c r="C407" s="657"/>
      <c r="D407" s="1077"/>
      <c r="E407" s="657"/>
      <c r="F407" s="657"/>
      <c r="G407" s="1078"/>
      <c r="H407" s="1079"/>
      <c r="I407" s="657"/>
      <c r="J407" s="657"/>
      <c r="K407" s="657"/>
      <c r="L407" s="1077"/>
      <c r="M407" s="1077"/>
      <c r="N407" s="657"/>
      <c r="O407" s="657"/>
      <c r="P407" s="657"/>
      <c r="Q407" s="657"/>
      <c r="R407" s="657"/>
      <c r="S407" s="657"/>
      <c r="T407" s="657"/>
      <c r="U407" s="657"/>
      <c r="V407" s="657"/>
    </row>
    <row r="408" spans="1:22" ht="13.2">
      <c r="A408" s="657"/>
      <c r="B408" s="1076"/>
      <c r="C408" s="657"/>
      <c r="D408" s="1077"/>
      <c r="E408" s="657"/>
      <c r="F408" s="657"/>
      <c r="G408" s="1078"/>
      <c r="H408" s="1079"/>
      <c r="I408" s="657"/>
      <c r="J408" s="657"/>
      <c r="K408" s="657"/>
      <c r="L408" s="1077"/>
      <c r="M408" s="1077"/>
      <c r="N408" s="657"/>
      <c r="O408" s="657"/>
      <c r="P408" s="657"/>
      <c r="Q408" s="657"/>
      <c r="R408" s="657"/>
      <c r="S408" s="657"/>
      <c r="T408" s="657"/>
      <c r="U408" s="657"/>
      <c r="V408" s="657"/>
    </row>
    <row r="409" spans="1:22" ht="13.2">
      <c r="A409" s="657"/>
      <c r="B409" s="1076"/>
      <c r="C409" s="657"/>
      <c r="D409" s="1077"/>
      <c r="E409" s="657"/>
      <c r="F409" s="657"/>
      <c r="G409" s="1078"/>
      <c r="H409" s="1079"/>
      <c r="I409" s="657"/>
      <c r="J409" s="657"/>
      <c r="K409" s="657"/>
      <c r="L409" s="1077"/>
      <c r="M409" s="1077"/>
      <c r="N409" s="657"/>
      <c r="O409" s="657"/>
      <c r="P409" s="657"/>
      <c r="Q409" s="657"/>
      <c r="R409" s="657"/>
      <c r="S409" s="657"/>
      <c r="T409" s="657"/>
      <c r="U409" s="657"/>
      <c r="V409" s="657"/>
    </row>
    <row r="410" spans="1:22" ht="13.2">
      <c r="A410" s="657"/>
      <c r="B410" s="1076"/>
      <c r="C410" s="657"/>
      <c r="D410" s="1077"/>
      <c r="E410" s="657"/>
      <c r="F410" s="657"/>
      <c r="G410" s="1078"/>
      <c r="H410" s="1079"/>
      <c r="I410" s="657"/>
      <c r="J410" s="657"/>
      <c r="K410" s="657"/>
      <c r="L410" s="1077"/>
      <c r="M410" s="1077"/>
      <c r="N410" s="657"/>
      <c r="O410" s="657"/>
      <c r="P410" s="657"/>
      <c r="Q410" s="657"/>
      <c r="R410" s="657"/>
      <c r="S410" s="657"/>
      <c r="T410" s="657"/>
      <c r="U410" s="657"/>
      <c r="V410" s="657"/>
    </row>
    <row r="411" spans="1:22" ht="13.2">
      <c r="A411" s="657"/>
      <c r="B411" s="1076"/>
      <c r="C411" s="657"/>
      <c r="D411" s="1077"/>
      <c r="E411" s="657"/>
      <c r="F411" s="657"/>
      <c r="G411" s="1078"/>
      <c r="H411" s="1079"/>
      <c r="I411" s="657"/>
      <c r="J411" s="657"/>
      <c r="K411" s="657"/>
      <c r="L411" s="1077"/>
      <c r="M411" s="1077"/>
      <c r="N411" s="657"/>
      <c r="O411" s="657"/>
      <c r="P411" s="657"/>
      <c r="Q411" s="657"/>
      <c r="R411" s="657"/>
      <c r="S411" s="657"/>
      <c r="T411" s="657"/>
      <c r="U411" s="657"/>
      <c r="V411" s="657"/>
    </row>
    <row r="412" spans="1:22" ht="13.2">
      <c r="A412" s="657"/>
      <c r="B412" s="1076"/>
      <c r="C412" s="657"/>
      <c r="D412" s="1077"/>
      <c r="E412" s="657"/>
      <c r="F412" s="657"/>
      <c r="G412" s="1078"/>
      <c r="H412" s="1079"/>
      <c r="I412" s="657"/>
      <c r="J412" s="657"/>
      <c r="K412" s="657"/>
      <c r="L412" s="1077"/>
      <c r="M412" s="1077"/>
      <c r="N412" s="657"/>
      <c r="O412" s="657"/>
      <c r="P412" s="657"/>
      <c r="Q412" s="657"/>
      <c r="R412" s="657"/>
      <c r="S412" s="657"/>
      <c r="T412" s="657"/>
      <c r="U412" s="657"/>
      <c r="V412" s="657"/>
    </row>
    <row r="413" spans="1:22" ht="13.2">
      <c r="A413" s="657"/>
      <c r="B413" s="1076"/>
      <c r="C413" s="657"/>
      <c r="D413" s="1077"/>
      <c r="E413" s="657"/>
      <c r="F413" s="657"/>
      <c r="G413" s="1078"/>
      <c r="H413" s="1079"/>
      <c r="I413" s="657"/>
      <c r="J413" s="657"/>
      <c r="K413" s="657"/>
      <c r="L413" s="1077"/>
      <c r="M413" s="1077"/>
      <c r="N413" s="657"/>
      <c r="O413" s="657"/>
      <c r="P413" s="657"/>
      <c r="Q413" s="657"/>
      <c r="R413" s="657"/>
      <c r="S413" s="657"/>
      <c r="T413" s="657"/>
      <c r="U413" s="657"/>
      <c r="V413" s="657"/>
    </row>
    <row r="414" spans="1:22" ht="13.2">
      <c r="A414" s="657"/>
      <c r="B414" s="1076"/>
      <c r="C414" s="657"/>
      <c r="D414" s="1077"/>
      <c r="E414" s="657"/>
      <c r="F414" s="657"/>
      <c r="G414" s="1078"/>
      <c r="H414" s="1079"/>
      <c r="I414" s="657"/>
      <c r="J414" s="657"/>
      <c r="K414" s="657"/>
      <c r="L414" s="1077"/>
      <c r="M414" s="1077"/>
      <c r="N414" s="657"/>
      <c r="O414" s="657"/>
      <c r="P414" s="657"/>
      <c r="Q414" s="657"/>
      <c r="R414" s="657"/>
      <c r="S414" s="657"/>
      <c r="T414" s="657"/>
      <c r="U414" s="657"/>
      <c r="V414" s="657"/>
    </row>
    <row r="415" spans="1:22" ht="13.2">
      <c r="A415" s="657"/>
      <c r="B415" s="1076"/>
      <c r="C415" s="657"/>
      <c r="D415" s="1077"/>
      <c r="E415" s="657"/>
      <c r="F415" s="657"/>
      <c r="G415" s="1078"/>
      <c r="H415" s="1079"/>
      <c r="I415" s="657"/>
      <c r="J415" s="657"/>
      <c r="K415" s="657"/>
      <c r="L415" s="1077"/>
      <c r="M415" s="1077"/>
      <c r="N415" s="657"/>
      <c r="O415" s="657"/>
      <c r="P415" s="657"/>
      <c r="Q415" s="657"/>
      <c r="R415" s="657"/>
      <c r="S415" s="657"/>
      <c r="T415" s="657"/>
      <c r="U415" s="657"/>
      <c r="V415" s="657"/>
    </row>
    <row r="416" spans="1:22" ht="13.2">
      <c r="A416" s="657"/>
      <c r="B416" s="1076"/>
      <c r="C416" s="657"/>
      <c r="D416" s="1077"/>
      <c r="E416" s="657"/>
      <c r="F416" s="657"/>
      <c r="G416" s="1078"/>
      <c r="H416" s="1079"/>
      <c r="I416" s="657"/>
      <c r="J416" s="657"/>
      <c r="K416" s="657"/>
      <c r="L416" s="1077"/>
      <c r="M416" s="1077"/>
      <c r="N416" s="657"/>
      <c r="O416" s="657"/>
      <c r="P416" s="657"/>
      <c r="Q416" s="657"/>
      <c r="R416" s="657"/>
      <c r="S416" s="657"/>
      <c r="T416" s="657"/>
      <c r="U416" s="657"/>
      <c r="V416" s="657"/>
    </row>
    <row r="417" spans="1:22" ht="13.2">
      <c r="A417" s="657"/>
      <c r="B417" s="1076"/>
      <c r="C417" s="657"/>
      <c r="D417" s="1077"/>
      <c r="E417" s="657"/>
      <c r="F417" s="657"/>
      <c r="G417" s="1078"/>
      <c r="H417" s="1079"/>
      <c r="I417" s="657"/>
      <c r="J417" s="657"/>
      <c r="K417" s="657"/>
      <c r="L417" s="1077"/>
      <c r="M417" s="1077"/>
      <c r="N417" s="657"/>
      <c r="O417" s="657"/>
      <c r="P417" s="657"/>
      <c r="Q417" s="657"/>
      <c r="R417" s="657"/>
      <c r="S417" s="657"/>
      <c r="T417" s="657"/>
      <c r="U417" s="657"/>
      <c r="V417" s="657"/>
    </row>
    <row r="418" spans="1:22" ht="13.2">
      <c r="A418" s="657"/>
      <c r="B418" s="1076"/>
      <c r="C418" s="657"/>
      <c r="D418" s="1077"/>
      <c r="E418" s="657"/>
      <c r="F418" s="657"/>
      <c r="G418" s="1078"/>
      <c r="H418" s="1079"/>
      <c r="I418" s="657"/>
      <c r="J418" s="657"/>
      <c r="K418" s="657"/>
      <c r="L418" s="1077"/>
      <c r="M418" s="1077"/>
      <c r="N418" s="657"/>
      <c r="O418" s="657"/>
      <c r="P418" s="657"/>
      <c r="Q418" s="657"/>
      <c r="R418" s="657"/>
      <c r="S418" s="657"/>
      <c r="T418" s="657"/>
      <c r="U418" s="657"/>
      <c r="V418" s="657"/>
    </row>
    <row r="419" spans="1:22" ht="13.2">
      <c r="A419" s="657"/>
      <c r="B419" s="1076"/>
      <c r="C419" s="657"/>
      <c r="D419" s="1077"/>
      <c r="E419" s="657"/>
      <c r="F419" s="657"/>
      <c r="G419" s="1078"/>
      <c r="H419" s="1079"/>
      <c r="I419" s="657"/>
      <c r="J419" s="657"/>
      <c r="K419" s="657"/>
      <c r="L419" s="1077"/>
      <c r="M419" s="1077"/>
      <c r="N419" s="657"/>
      <c r="O419" s="657"/>
      <c r="P419" s="657"/>
      <c r="Q419" s="657"/>
      <c r="R419" s="657"/>
      <c r="S419" s="657"/>
      <c r="T419" s="657"/>
      <c r="U419" s="657"/>
      <c r="V419" s="657"/>
    </row>
    <row r="420" spans="1:22" ht="13.2">
      <c r="A420" s="657"/>
      <c r="B420" s="1076"/>
      <c r="C420" s="657"/>
      <c r="D420" s="1077"/>
      <c r="E420" s="657"/>
      <c r="F420" s="657"/>
      <c r="G420" s="1078"/>
      <c r="H420" s="1079"/>
      <c r="I420" s="657"/>
      <c r="J420" s="657"/>
      <c r="K420" s="657"/>
      <c r="L420" s="1077"/>
      <c r="M420" s="1077"/>
      <c r="N420" s="657"/>
      <c r="O420" s="657"/>
      <c r="P420" s="657"/>
      <c r="Q420" s="657"/>
      <c r="R420" s="657"/>
      <c r="S420" s="657"/>
      <c r="T420" s="657"/>
      <c r="U420" s="657"/>
      <c r="V420" s="657"/>
    </row>
    <row r="421" spans="1:22" ht="13.2">
      <c r="A421" s="657"/>
      <c r="B421" s="1076"/>
      <c r="C421" s="657"/>
      <c r="D421" s="1077"/>
      <c r="E421" s="657"/>
      <c r="F421" s="657"/>
      <c r="G421" s="1078"/>
      <c r="H421" s="1079"/>
      <c r="I421" s="657"/>
      <c r="J421" s="657"/>
      <c r="K421" s="657"/>
      <c r="L421" s="1077"/>
      <c r="M421" s="1077"/>
      <c r="N421" s="657"/>
      <c r="O421" s="657"/>
      <c r="P421" s="657"/>
      <c r="Q421" s="657"/>
      <c r="R421" s="657"/>
      <c r="S421" s="657"/>
      <c r="T421" s="657"/>
      <c r="U421" s="657"/>
      <c r="V421" s="657"/>
    </row>
    <row r="422" spans="1:22" ht="13.2">
      <c r="A422" s="657"/>
      <c r="B422" s="1076"/>
      <c r="C422" s="657"/>
      <c r="D422" s="1077"/>
      <c r="E422" s="657"/>
      <c r="F422" s="657"/>
      <c r="G422" s="1078"/>
      <c r="H422" s="1079"/>
      <c r="I422" s="657"/>
      <c r="J422" s="657"/>
      <c r="K422" s="657"/>
      <c r="L422" s="1077"/>
      <c r="M422" s="1077"/>
      <c r="N422" s="657"/>
      <c r="O422" s="657"/>
      <c r="P422" s="657"/>
      <c r="Q422" s="657"/>
      <c r="R422" s="657"/>
      <c r="S422" s="657"/>
      <c r="T422" s="657"/>
      <c r="U422" s="657"/>
      <c r="V422" s="657"/>
    </row>
    <row r="423" spans="1:22" ht="13.2">
      <c r="A423" s="657"/>
      <c r="B423" s="1076"/>
      <c r="C423" s="657"/>
      <c r="D423" s="1077"/>
      <c r="E423" s="657"/>
      <c r="F423" s="657"/>
      <c r="G423" s="1078"/>
      <c r="H423" s="1079"/>
      <c r="I423" s="657"/>
      <c r="J423" s="657"/>
      <c r="K423" s="657"/>
      <c r="L423" s="1077"/>
      <c r="M423" s="1077"/>
      <c r="N423" s="657"/>
      <c r="O423" s="657"/>
      <c r="P423" s="657"/>
      <c r="Q423" s="657"/>
      <c r="R423" s="657"/>
      <c r="S423" s="657"/>
      <c r="T423" s="657"/>
      <c r="U423" s="657"/>
      <c r="V423" s="657"/>
    </row>
    <row r="424" spans="1:22" ht="13.2">
      <c r="A424" s="657"/>
      <c r="B424" s="1076"/>
      <c r="C424" s="657"/>
      <c r="D424" s="1077"/>
      <c r="E424" s="657"/>
      <c r="F424" s="657"/>
      <c r="G424" s="1078"/>
      <c r="H424" s="1079"/>
      <c r="I424" s="657"/>
      <c r="J424" s="657"/>
      <c r="K424" s="657"/>
      <c r="L424" s="1077"/>
      <c r="M424" s="1077"/>
      <c r="N424" s="657"/>
      <c r="O424" s="657"/>
      <c r="P424" s="657"/>
      <c r="Q424" s="657"/>
      <c r="R424" s="657"/>
      <c r="S424" s="657"/>
      <c r="T424" s="657"/>
      <c r="U424" s="657"/>
      <c r="V424" s="657"/>
    </row>
    <row r="425" spans="1:22" ht="13.2">
      <c r="A425" s="657"/>
      <c r="B425" s="1076"/>
      <c r="C425" s="657"/>
      <c r="D425" s="1077"/>
      <c r="E425" s="657"/>
      <c r="F425" s="657"/>
      <c r="G425" s="1078"/>
      <c r="H425" s="1079"/>
      <c r="I425" s="657"/>
      <c r="J425" s="657"/>
      <c r="K425" s="657"/>
      <c r="L425" s="1077"/>
      <c r="M425" s="1077"/>
      <c r="N425" s="657"/>
      <c r="O425" s="657"/>
      <c r="P425" s="657"/>
      <c r="Q425" s="657"/>
      <c r="R425" s="657"/>
      <c r="S425" s="657"/>
      <c r="T425" s="657"/>
      <c r="U425" s="657"/>
      <c r="V425" s="657"/>
    </row>
    <row r="426" spans="1:22" ht="13.2">
      <c r="A426" s="657"/>
      <c r="B426" s="1076"/>
      <c r="C426" s="657"/>
      <c r="D426" s="1077"/>
      <c r="E426" s="657"/>
      <c r="F426" s="657"/>
      <c r="G426" s="1078"/>
      <c r="H426" s="1079"/>
      <c r="I426" s="657"/>
      <c r="J426" s="657"/>
      <c r="K426" s="657"/>
      <c r="L426" s="1077"/>
      <c r="M426" s="1077"/>
      <c r="N426" s="657"/>
      <c r="O426" s="657"/>
      <c r="P426" s="657"/>
      <c r="Q426" s="657"/>
      <c r="R426" s="657"/>
      <c r="S426" s="657"/>
      <c r="T426" s="657"/>
      <c r="U426" s="657"/>
      <c r="V426" s="657"/>
    </row>
    <row r="427" spans="1:22" ht="13.2">
      <c r="A427" s="657"/>
      <c r="B427" s="1076"/>
      <c r="C427" s="657"/>
      <c r="D427" s="1077"/>
      <c r="E427" s="657"/>
      <c r="F427" s="657"/>
      <c r="G427" s="1078"/>
      <c r="H427" s="1079"/>
      <c r="I427" s="657"/>
      <c r="J427" s="657"/>
      <c r="K427" s="657"/>
      <c r="L427" s="1077"/>
      <c r="M427" s="1077"/>
      <c r="N427" s="657"/>
      <c r="O427" s="657"/>
      <c r="P427" s="657"/>
      <c r="Q427" s="657"/>
      <c r="R427" s="657"/>
      <c r="S427" s="657"/>
      <c r="T427" s="657"/>
      <c r="U427" s="657"/>
      <c r="V427" s="657"/>
    </row>
    <row r="428" spans="1:22" ht="13.2">
      <c r="A428" s="657"/>
      <c r="B428" s="1076"/>
      <c r="C428" s="657"/>
      <c r="D428" s="1077"/>
      <c r="E428" s="657"/>
      <c r="F428" s="657"/>
      <c r="G428" s="1078"/>
      <c r="H428" s="1079"/>
      <c r="I428" s="657"/>
      <c r="J428" s="657"/>
      <c r="K428" s="657"/>
      <c r="L428" s="1077"/>
      <c r="M428" s="1077"/>
      <c r="N428" s="657"/>
      <c r="O428" s="657"/>
      <c r="P428" s="657"/>
      <c r="Q428" s="657"/>
      <c r="R428" s="657"/>
      <c r="S428" s="657"/>
      <c r="T428" s="657"/>
      <c r="U428" s="657"/>
      <c r="V428" s="657"/>
    </row>
    <row r="429" spans="1:22" ht="13.2">
      <c r="A429" s="657"/>
      <c r="B429" s="1076"/>
      <c r="C429" s="657"/>
      <c r="D429" s="1077"/>
      <c r="E429" s="657"/>
      <c r="F429" s="657"/>
      <c r="G429" s="1078"/>
      <c r="H429" s="1079"/>
      <c r="I429" s="657"/>
      <c r="J429" s="657"/>
      <c r="K429" s="657"/>
      <c r="L429" s="1077"/>
      <c r="M429" s="1077"/>
      <c r="N429" s="657"/>
      <c r="O429" s="657"/>
      <c r="P429" s="657"/>
      <c r="Q429" s="657"/>
      <c r="R429" s="657"/>
      <c r="S429" s="657"/>
      <c r="T429" s="657"/>
      <c r="U429" s="657"/>
      <c r="V429" s="657"/>
    </row>
    <row r="430" spans="1:22" ht="13.2">
      <c r="A430" s="657"/>
      <c r="B430" s="1076"/>
      <c r="C430" s="657"/>
      <c r="D430" s="1077"/>
      <c r="E430" s="657"/>
      <c r="F430" s="657"/>
      <c r="G430" s="1078"/>
      <c r="H430" s="1079"/>
      <c r="I430" s="657"/>
      <c r="J430" s="657"/>
      <c r="K430" s="657"/>
      <c r="L430" s="1077"/>
      <c r="M430" s="1077"/>
      <c r="N430" s="657"/>
      <c r="O430" s="657"/>
      <c r="P430" s="657"/>
      <c r="Q430" s="657"/>
      <c r="R430" s="657"/>
      <c r="S430" s="657"/>
      <c r="T430" s="657"/>
      <c r="U430" s="657"/>
      <c r="V430" s="657"/>
    </row>
    <row r="431" spans="1:22" ht="13.2">
      <c r="A431" s="657"/>
      <c r="B431" s="1076"/>
      <c r="C431" s="657"/>
      <c r="D431" s="1077"/>
      <c r="E431" s="657"/>
      <c r="F431" s="657"/>
      <c r="G431" s="1078"/>
      <c r="H431" s="1079"/>
      <c r="I431" s="657"/>
      <c r="J431" s="657"/>
      <c r="K431" s="657"/>
      <c r="L431" s="1077"/>
      <c r="M431" s="1077"/>
      <c r="N431" s="657"/>
      <c r="O431" s="657"/>
      <c r="P431" s="657"/>
      <c r="Q431" s="657"/>
      <c r="R431" s="657"/>
      <c r="S431" s="657"/>
      <c r="T431" s="657"/>
      <c r="U431" s="657"/>
      <c r="V431" s="657"/>
    </row>
    <row r="432" spans="1:22" ht="13.2">
      <c r="A432" s="657"/>
      <c r="B432" s="1076"/>
      <c r="C432" s="657"/>
      <c r="D432" s="1077"/>
      <c r="E432" s="657"/>
      <c r="F432" s="657"/>
      <c r="G432" s="1078"/>
      <c r="H432" s="1079"/>
      <c r="I432" s="657"/>
      <c r="J432" s="657"/>
      <c r="K432" s="657"/>
      <c r="L432" s="1077"/>
      <c r="M432" s="1077"/>
      <c r="N432" s="657"/>
      <c r="O432" s="657"/>
      <c r="P432" s="657"/>
      <c r="Q432" s="657"/>
      <c r="R432" s="657"/>
      <c r="S432" s="657"/>
      <c r="T432" s="657"/>
      <c r="U432" s="657"/>
      <c r="V432" s="657"/>
    </row>
    <row r="433" spans="1:22" ht="13.2">
      <c r="A433" s="657"/>
      <c r="B433" s="1076"/>
      <c r="C433" s="657"/>
      <c r="D433" s="1077"/>
      <c r="E433" s="657"/>
      <c r="F433" s="657"/>
      <c r="G433" s="1078"/>
      <c r="H433" s="1079"/>
      <c r="I433" s="657"/>
      <c r="J433" s="657"/>
      <c r="K433" s="657"/>
      <c r="L433" s="1077"/>
      <c r="M433" s="1077"/>
      <c r="N433" s="657"/>
      <c r="O433" s="657"/>
      <c r="P433" s="657"/>
      <c r="Q433" s="657"/>
      <c r="R433" s="657"/>
      <c r="S433" s="657"/>
      <c r="T433" s="657"/>
      <c r="U433" s="657"/>
      <c r="V433" s="657"/>
    </row>
    <row r="434" spans="1:22" ht="13.2">
      <c r="A434" s="657"/>
      <c r="B434" s="1076"/>
      <c r="C434" s="657"/>
      <c r="D434" s="1077"/>
      <c r="E434" s="657"/>
      <c r="F434" s="657"/>
      <c r="G434" s="1078"/>
      <c r="H434" s="1079"/>
      <c r="I434" s="657"/>
      <c r="J434" s="657"/>
      <c r="K434" s="657"/>
      <c r="L434" s="1077"/>
      <c r="M434" s="1077"/>
      <c r="N434" s="657"/>
      <c r="O434" s="657"/>
      <c r="P434" s="657"/>
      <c r="Q434" s="657"/>
      <c r="R434" s="657"/>
      <c r="S434" s="657"/>
      <c r="T434" s="657"/>
      <c r="U434" s="657"/>
      <c r="V434" s="657"/>
    </row>
    <row r="435" spans="1:22" ht="13.2">
      <c r="A435" s="657"/>
      <c r="B435" s="1076"/>
      <c r="C435" s="657"/>
      <c r="D435" s="1077"/>
      <c r="E435" s="657"/>
      <c r="F435" s="657"/>
      <c r="G435" s="1078"/>
      <c r="H435" s="1079"/>
      <c r="I435" s="657"/>
      <c r="J435" s="657"/>
      <c r="K435" s="657"/>
      <c r="L435" s="1077"/>
      <c r="M435" s="1077"/>
      <c r="N435" s="657"/>
      <c r="O435" s="657"/>
      <c r="P435" s="657"/>
      <c r="Q435" s="657"/>
      <c r="R435" s="657"/>
      <c r="S435" s="657"/>
      <c r="T435" s="657"/>
      <c r="U435" s="657"/>
      <c r="V435" s="657"/>
    </row>
    <row r="436" spans="1:22" ht="13.2">
      <c r="A436" s="657"/>
      <c r="B436" s="1076"/>
      <c r="C436" s="657"/>
      <c r="D436" s="1077"/>
      <c r="E436" s="657"/>
      <c r="F436" s="657"/>
      <c r="G436" s="1078"/>
      <c r="H436" s="1079"/>
      <c r="I436" s="657"/>
      <c r="J436" s="657"/>
      <c r="K436" s="657"/>
      <c r="L436" s="1077"/>
      <c r="M436" s="1077"/>
      <c r="N436" s="657"/>
      <c r="O436" s="657"/>
      <c r="P436" s="657"/>
      <c r="Q436" s="657"/>
      <c r="R436" s="657"/>
      <c r="S436" s="657"/>
      <c r="T436" s="657"/>
      <c r="U436" s="657"/>
      <c r="V436" s="657"/>
    </row>
    <row r="437" spans="1:22" ht="13.2">
      <c r="A437" s="657"/>
      <c r="B437" s="1076"/>
      <c r="C437" s="657"/>
      <c r="D437" s="1077"/>
      <c r="E437" s="657"/>
      <c r="F437" s="657"/>
      <c r="G437" s="1078"/>
      <c r="H437" s="1079"/>
      <c r="I437" s="657"/>
      <c r="J437" s="657"/>
      <c r="K437" s="657"/>
      <c r="L437" s="1077"/>
      <c r="M437" s="1077"/>
      <c r="N437" s="657"/>
      <c r="O437" s="657"/>
      <c r="P437" s="657"/>
      <c r="Q437" s="657"/>
      <c r="R437" s="657"/>
      <c r="S437" s="657"/>
      <c r="T437" s="657"/>
      <c r="U437" s="657"/>
      <c r="V437" s="657"/>
    </row>
    <row r="438" spans="1:22" ht="13.2">
      <c r="A438" s="657"/>
      <c r="B438" s="1076"/>
      <c r="C438" s="657"/>
      <c r="D438" s="1077"/>
      <c r="E438" s="657"/>
      <c r="F438" s="657"/>
      <c r="G438" s="1078"/>
      <c r="H438" s="1079"/>
      <c r="I438" s="657"/>
      <c r="J438" s="657"/>
      <c r="K438" s="657"/>
      <c r="L438" s="1077"/>
      <c r="M438" s="1077"/>
      <c r="N438" s="657"/>
      <c r="O438" s="657"/>
      <c r="P438" s="657"/>
      <c r="Q438" s="657"/>
      <c r="R438" s="657"/>
      <c r="S438" s="657"/>
      <c r="T438" s="657"/>
      <c r="U438" s="657"/>
      <c r="V438" s="657"/>
    </row>
    <row r="439" spans="1:22" ht="13.2">
      <c r="A439" s="657"/>
      <c r="B439" s="1076"/>
      <c r="C439" s="657"/>
      <c r="D439" s="1077"/>
      <c r="E439" s="657"/>
      <c r="F439" s="657"/>
      <c r="G439" s="1078"/>
      <c r="H439" s="1079"/>
      <c r="I439" s="657"/>
      <c r="J439" s="657"/>
      <c r="K439" s="657"/>
      <c r="L439" s="1077"/>
      <c r="M439" s="1077"/>
      <c r="N439" s="657"/>
      <c r="O439" s="657"/>
      <c r="P439" s="657"/>
      <c r="Q439" s="657"/>
      <c r="R439" s="657"/>
      <c r="S439" s="657"/>
      <c r="T439" s="657"/>
      <c r="U439" s="657"/>
      <c r="V439" s="657"/>
    </row>
    <row r="440" spans="1:22" ht="13.2">
      <c r="A440" s="657"/>
      <c r="B440" s="1076"/>
      <c r="C440" s="657"/>
      <c r="D440" s="1077"/>
      <c r="E440" s="657"/>
      <c r="F440" s="657"/>
      <c r="G440" s="1078"/>
      <c r="H440" s="1079"/>
      <c r="I440" s="657"/>
      <c r="J440" s="657"/>
      <c r="K440" s="657"/>
      <c r="L440" s="1077"/>
      <c r="M440" s="1077"/>
      <c r="N440" s="657"/>
      <c r="O440" s="657"/>
      <c r="P440" s="657"/>
      <c r="Q440" s="657"/>
      <c r="R440" s="657"/>
      <c r="S440" s="657"/>
      <c r="T440" s="657"/>
      <c r="U440" s="657"/>
      <c r="V440" s="657"/>
    </row>
    <row r="441" spans="1:22" ht="13.2">
      <c r="A441" s="657"/>
      <c r="B441" s="1076"/>
      <c r="C441" s="657"/>
      <c r="D441" s="1077"/>
      <c r="E441" s="657"/>
      <c r="F441" s="657"/>
      <c r="G441" s="1078"/>
      <c r="H441" s="1079"/>
      <c r="I441" s="657"/>
      <c r="J441" s="657"/>
      <c r="K441" s="657"/>
      <c r="L441" s="1077"/>
      <c r="M441" s="1077"/>
      <c r="N441" s="657"/>
      <c r="O441" s="657"/>
      <c r="P441" s="657"/>
      <c r="Q441" s="657"/>
      <c r="R441" s="657"/>
      <c r="S441" s="657"/>
      <c r="T441" s="657"/>
      <c r="U441" s="657"/>
      <c r="V441" s="657"/>
    </row>
    <row r="442" spans="1:22" ht="13.2">
      <c r="A442" s="657"/>
      <c r="B442" s="1076"/>
      <c r="C442" s="657"/>
      <c r="D442" s="1077"/>
      <c r="E442" s="657"/>
      <c r="F442" s="657"/>
      <c r="G442" s="1078"/>
      <c r="H442" s="1079"/>
      <c r="I442" s="657"/>
      <c r="J442" s="657"/>
      <c r="K442" s="657"/>
      <c r="L442" s="1077"/>
      <c r="M442" s="1077"/>
      <c r="N442" s="657"/>
      <c r="O442" s="657"/>
      <c r="P442" s="657"/>
      <c r="Q442" s="657"/>
      <c r="R442" s="657"/>
      <c r="S442" s="657"/>
      <c r="T442" s="657"/>
      <c r="U442" s="657"/>
      <c r="V442" s="657"/>
    </row>
    <row r="443" spans="1:22" ht="13.2">
      <c r="A443" s="657"/>
      <c r="B443" s="1076"/>
      <c r="C443" s="657"/>
      <c r="D443" s="1077"/>
      <c r="E443" s="657"/>
      <c r="F443" s="657"/>
      <c r="G443" s="1078"/>
      <c r="H443" s="1079"/>
      <c r="I443" s="657"/>
      <c r="J443" s="657"/>
      <c r="K443" s="657"/>
      <c r="L443" s="1077"/>
      <c r="M443" s="1077"/>
      <c r="N443" s="657"/>
      <c r="O443" s="657"/>
      <c r="P443" s="657"/>
      <c r="Q443" s="657"/>
      <c r="R443" s="657"/>
      <c r="S443" s="657"/>
      <c r="T443" s="657"/>
      <c r="U443" s="657"/>
      <c r="V443" s="657"/>
    </row>
    <row r="444" spans="1:22" ht="13.2">
      <c r="A444" s="657"/>
      <c r="B444" s="1076"/>
      <c r="C444" s="657"/>
      <c r="D444" s="1077"/>
      <c r="E444" s="657"/>
      <c r="F444" s="657"/>
      <c r="G444" s="1078"/>
      <c r="H444" s="1079"/>
      <c r="I444" s="657"/>
      <c r="J444" s="657"/>
      <c r="K444" s="657"/>
      <c r="L444" s="1077"/>
      <c r="M444" s="1077"/>
      <c r="N444" s="657"/>
      <c r="O444" s="657"/>
      <c r="P444" s="657"/>
      <c r="Q444" s="657"/>
      <c r="R444" s="657"/>
      <c r="S444" s="657"/>
      <c r="T444" s="657"/>
      <c r="U444" s="657"/>
      <c r="V444" s="657"/>
    </row>
    <row r="445" spans="1:22" ht="13.2">
      <c r="A445" s="657"/>
      <c r="B445" s="1076"/>
      <c r="C445" s="657"/>
      <c r="D445" s="1077"/>
      <c r="E445" s="657"/>
      <c r="F445" s="657"/>
      <c r="G445" s="1078"/>
      <c r="H445" s="1079"/>
      <c r="I445" s="657"/>
      <c r="J445" s="657"/>
      <c r="K445" s="657"/>
      <c r="L445" s="1077"/>
      <c r="M445" s="1077"/>
      <c r="N445" s="657"/>
      <c r="O445" s="657"/>
      <c r="P445" s="657"/>
      <c r="Q445" s="657"/>
      <c r="R445" s="657"/>
      <c r="S445" s="657"/>
      <c r="T445" s="657"/>
      <c r="U445" s="657"/>
      <c r="V445" s="657"/>
    </row>
    <row r="446" spans="1:22" ht="13.2">
      <c r="A446" s="657"/>
      <c r="B446" s="1076"/>
      <c r="C446" s="657"/>
      <c r="D446" s="1077"/>
      <c r="E446" s="657"/>
      <c r="F446" s="657"/>
      <c r="G446" s="1078"/>
      <c r="H446" s="1079"/>
      <c r="I446" s="657"/>
      <c r="J446" s="657"/>
      <c r="K446" s="657"/>
      <c r="L446" s="1077"/>
      <c r="M446" s="1077"/>
      <c r="N446" s="657"/>
      <c r="O446" s="657"/>
      <c r="P446" s="657"/>
      <c r="Q446" s="657"/>
      <c r="R446" s="657"/>
      <c r="S446" s="657"/>
      <c r="T446" s="657"/>
      <c r="U446" s="657"/>
      <c r="V446" s="657"/>
    </row>
    <row r="447" spans="1:22" ht="13.2">
      <c r="A447" s="657"/>
      <c r="B447" s="1076"/>
      <c r="C447" s="657"/>
      <c r="D447" s="1077"/>
      <c r="E447" s="657"/>
      <c r="F447" s="657"/>
      <c r="G447" s="1078"/>
      <c r="H447" s="1079"/>
      <c r="I447" s="657"/>
      <c r="J447" s="657"/>
      <c r="K447" s="657"/>
      <c r="L447" s="1077"/>
      <c r="M447" s="1077"/>
      <c r="N447" s="657"/>
      <c r="O447" s="657"/>
      <c r="P447" s="657"/>
      <c r="Q447" s="657"/>
      <c r="R447" s="657"/>
      <c r="S447" s="657"/>
      <c r="T447" s="657"/>
      <c r="U447" s="657"/>
      <c r="V447" s="657"/>
    </row>
    <row r="448" spans="1:22" ht="13.2">
      <c r="A448" s="657"/>
      <c r="B448" s="1076"/>
      <c r="C448" s="657"/>
      <c r="D448" s="1077"/>
      <c r="E448" s="657"/>
      <c r="F448" s="657"/>
      <c r="G448" s="1078"/>
      <c r="H448" s="1079"/>
      <c r="I448" s="657"/>
      <c r="J448" s="657"/>
      <c r="K448" s="657"/>
      <c r="L448" s="1077"/>
      <c r="M448" s="1077"/>
      <c r="N448" s="657"/>
      <c r="O448" s="657"/>
      <c r="P448" s="657"/>
      <c r="Q448" s="657"/>
      <c r="R448" s="657"/>
      <c r="S448" s="657"/>
      <c r="T448" s="657"/>
      <c r="U448" s="657"/>
      <c r="V448" s="657"/>
    </row>
    <row r="449" spans="1:22" ht="13.2">
      <c r="A449" s="657"/>
      <c r="B449" s="1076"/>
      <c r="C449" s="657"/>
      <c r="D449" s="1077"/>
      <c r="E449" s="657"/>
      <c r="F449" s="657"/>
      <c r="G449" s="1078"/>
      <c r="H449" s="1079"/>
      <c r="I449" s="657"/>
      <c r="J449" s="657"/>
      <c r="K449" s="657"/>
      <c r="L449" s="1077"/>
      <c r="M449" s="1077"/>
      <c r="N449" s="657"/>
      <c r="O449" s="657"/>
      <c r="P449" s="657"/>
      <c r="Q449" s="657"/>
      <c r="R449" s="657"/>
      <c r="S449" s="657"/>
      <c r="T449" s="657"/>
      <c r="U449" s="657"/>
      <c r="V449" s="657"/>
    </row>
    <row r="450" spans="1:22" ht="13.2">
      <c r="A450" s="657"/>
      <c r="B450" s="1076"/>
      <c r="C450" s="657"/>
      <c r="D450" s="1077"/>
      <c r="E450" s="657"/>
      <c r="F450" s="657"/>
      <c r="G450" s="1078"/>
      <c r="H450" s="1079"/>
      <c r="I450" s="657"/>
      <c r="J450" s="657"/>
      <c r="K450" s="657"/>
      <c r="L450" s="1077"/>
      <c r="M450" s="1077"/>
      <c r="N450" s="657"/>
      <c r="O450" s="657"/>
      <c r="P450" s="657"/>
      <c r="Q450" s="657"/>
      <c r="R450" s="657"/>
      <c r="S450" s="657"/>
      <c r="T450" s="657"/>
      <c r="U450" s="657"/>
      <c r="V450" s="657"/>
    </row>
    <row r="451" spans="1:22" ht="13.2">
      <c r="A451" s="657"/>
      <c r="B451" s="1076"/>
      <c r="C451" s="657"/>
      <c r="D451" s="1077"/>
      <c r="E451" s="657"/>
      <c r="F451" s="657"/>
      <c r="G451" s="1078"/>
      <c r="H451" s="1079"/>
      <c r="I451" s="657"/>
      <c r="J451" s="657"/>
      <c r="K451" s="657"/>
      <c r="L451" s="1077"/>
      <c r="M451" s="1077"/>
      <c r="N451" s="657"/>
      <c r="O451" s="657"/>
      <c r="P451" s="657"/>
      <c r="Q451" s="657"/>
      <c r="R451" s="657"/>
      <c r="S451" s="657"/>
      <c r="T451" s="657"/>
      <c r="U451" s="657"/>
      <c r="V451" s="657"/>
    </row>
    <row r="452" spans="1:22" ht="13.2">
      <c r="A452" s="657"/>
      <c r="B452" s="1076"/>
      <c r="C452" s="657"/>
      <c r="D452" s="1077"/>
      <c r="E452" s="657"/>
      <c r="F452" s="657"/>
      <c r="G452" s="1078"/>
      <c r="H452" s="1079"/>
      <c r="I452" s="657"/>
      <c r="J452" s="657"/>
      <c r="K452" s="657"/>
      <c r="L452" s="1077"/>
      <c r="M452" s="1077"/>
      <c r="N452" s="657"/>
      <c r="O452" s="657"/>
      <c r="P452" s="657"/>
      <c r="Q452" s="657"/>
      <c r="R452" s="657"/>
      <c r="S452" s="657"/>
      <c r="T452" s="657"/>
      <c r="U452" s="657"/>
      <c r="V452" s="657"/>
    </row>
    <row r="453" spans="1:22" ht="13.2">
      <c r="A453" s="657"/>
      <c r="B453" s="1076"/>
      <c r="C453" s="657"/>
      <c r="D453" s="1077"/>
      <c r="E453" s="657"/>
      <c r="F453" s="657"/>
      <c r="G453" s="1078"/>
      <c r="H453" s="1079"/>
      <c r="I453" s="657"/>
      <c r="J453" s="657"/>
      <c r="K453" s="657"/>
      <c r="L453" s="1077"/>
      <c r="M453" s="1077"/>
      <c r="N453" s="657"/>
      <c r="O453" s="657"/>
      <c r="P453" s="657"/>
      <c r="Q453" s="657"/>
      <c r="R453" s="657"/>
      <c r="S453" s="657"/>
      <c r="T453" s="657"/>
      <c r="U453" s="657"/>
      <c r="V453" s="657"/>
    </row>
    <row r="454" spans="1:22" ht="13.2">
      <c r="A454" s="657"/>
      <c r="B454" s="1076"/>
      <c r="C454" s="657"/>
      <c r="D454" s="1077"/>
      <c r="E454" s="657"/>
      <c r="F454" s="657"/>
      <c r="G454" s="1078"/>
      <c r="H454" s="1079"/>
      <c r="I454" s="657"/>
      <c r="J454" s="657"/>
      <c r="K454" s="657"/>
      <c r="L454" s="1077"/>
      <c r="M454" s="1077"/>
      <c r="N454" s="657"/>
      <c r="O454" s="657"/>
      <c r="P454" s="657"/>
      <c r="Q454" s="657"/>
      <c r="R454" s="657"/>
      <c r="S454" s="657"/>
      <c r="T454" s="657"/>
      <c r="U454" s="657"/>
      <c r="V454" s="657"/>
    </row>
    <row r="455" spans="1:22" ht="13.2">
      <c r="A455" s="657"/>
      <c r="B455" s="1076"/>
      <c r="C455" s="657"/>
      <c r="D455" s="1077"/>
      <c r="E455" s="657"/>
      <c r="F455" s="657"/>
      <c r="G455" s="1078"/>
      <c r="H455" s="1079"/>
      <c r="I455" s="657"/>
      <c r="J455" s="657"/>
      <c r="K455" s="657"/>
      <c r="L455" s="1077"/>
      <c r="M455" s="1077"/>
      <c r="N455" s="657"/>
      <c r="O455" s="657"/>
      <c r="P455" s="657"/>
      <c r="Q455" s="657"/>
      <c r="R455" s="657"/>
      <c r="S455" s="657"/>
      <c r="T455" s="657"/>
      <c r="U455" s="657"/>
      <c r="V455" s="657"/>
    </row>
    <row r="456" spans="1:22" ht="13.2">
      <c r="A456" s="657"/>
      <c r="B456" s="1076"/>
      <c r="C456" s="657"/>
      <c r="D456" s="1077"/>
      <c r="E456" s="657"/>
      <c r="F456" s="657"/>
      <c r="G456" s="1078"/>
      <c r="H456" s="1079"/>
      <c r="I456" s="657"/>
      <c r="J456" s="657"/>
      <c r="K456" s="657"/>
      <c r="L456" s="1077"/>
      <c r="M456" s="1077"/>
      <c r="N456" s="657"/>
      <c r="O456" s="657"/>
      <c r="P456" s="657"/>
      <c r="Q456" s="657"/>
      <c r="R456" s="657"/>
      <c r="S456" s="657"/>
      <c r="T456" s="657"/>
      <c r="U456" s="657"/>
      <c r="V456" s="657"/>
    </row>
    <row r="457" spans="1:22" ht="13.2">
      <c r="A457" s="657"/>
      <c r="B457" s="1076"/>
      <c r="C457" s="657"/>
      <c r="D457" s="1077"/>
      <c r="E457" s="657"/>
      <c r="F457" s="657"/>
      <c r="G457" s="1078"/>
      <c r="H457" s="1079"/>
      <c r="I457" s="657"/>
      <c r="J457" s="657"/>
      <c r="K457" s="657"/>
      <c r="L457" s="1077"/>
      <c r="M457" s="1077"/>
      <c r="N457" s="657"/>
      <c r="O457" s="657"/>
      <c r="P457" s="657"/>
      <c r="Q457" s="657"/>
      <c r="R457" s="657"/>
      <c r="S457" s="657"/>
      <c r="T457" s="657"/>
      <c r="U457" s="657"/>
      <c r="V457" s="657"/>
    </row>
    <row r="458" spans="1:22" ht="13.2">
      <c r="A458" s="657"/>
      <c r="B458" s="1076"/>
      <c r="C458" s="657"/>
      <c r="D458" s="1077"/>
      <c r="E458" s="657"/>
      <c r="F458" s="657"/>
      <c r="G458" s="1078"/>
      <c r="H458" s="1079"/>
      <c r="I458" s="657"/>
      <c r="J458" s="657"/>
      <c r="K458" s="657"/>
      <c r="L458" s="1077"/>
      <c r="M458" s="1077"/>
      <c r="N458" s="657"/>
      <c r="O458" s="657"/>
      <c r="P458" s="657"/>
      <c r="Q458" s="657"/>
      <c r="R458" s="657"/>
      <c r="S458" s="657"/>
      <c r="T458" s="657"/>
      <c r="U458" s="657"/>
      <c r="V458" s="657"/>
    </row>
    <row r="459" spans="1:22" ht="13.2">
      <c r="A459" s="657"/>
      <c r="B459" s="1076"/>
      <c r="C459" s="657"/>
      <c r="D459" s="1077"/>
      <c r="E459" s="657"/>
      <c r="F459" s="657"/>
      <c r="G459" s="1078"/>
      <c r="H459" s="1079"/>
      <c r="I459" s="657"/>
      <c r="J459" s="657"/>
      <c r="K459" s="657"/>
      <c r="L459" s="1077"/>
      <c r="M459" s="1077"/>
      <c r="N459" s="657"/>
      <c r="O459" s="657"/>
      <c r="P459" s="657"/>
      <c r="Q459" s="657"/>
      <c r="R459" s="657"/>
      <c r="S459" s="657"/>
      <c r="T459" s="657"/>
      <c r="U459" s="657"/>
      <c r="V459" s="657"/>
    </row>
    <row r="460" spans="1:22" ht="13.2">
      <c r="A460" s="657"/>
      <c r="B460" s="1076"/>
      <c r="C460" s="657"/>
      <c r="D460" s="1077"/>
      <c r="E460" s="657"/>
      <c r="F460" s="657"/>
      <c r="G460" s="1078"/>
      <c r="H460" s="1079"/>
      <c r="I460" s="657"/>
      <c r="J460" s="657"/>
      <c r="K460" s="657"/>
      <c r="L460" s="1077"/>
      <c r="M460" s="1077"/>
      <c r="N460" s="657"/>
      <c r="O460" s="657"/>
      <c r="P460" s="657"/>
      <c r="Q460" s="657"/>
      <c r="R460" s="657"/>
      <c r="S460" s="657"/>
      <c r="T460" s="657"/>
      <c r="U460" s="657"/>
      <c r="V460" s="657"/>
    </row>
    <row r="461" spans="1:22" ht="13.2">
      <c r="A461" s="657"/>
      <c r="B461" s="1076"/>
      <c r="C461" s="657"/>
      <c r="D461" s="1077"/>
      <c r="E461" s="657"/>
      <c r="F461" s="657"/>
      <c r="G461" s="1078"/>
      <c r="H461" s="1079"/>
      <c r="I461" s="657"/>
      <c r="J461" s="657"/>
      <c r="K461" s="657"/>
      <c r="L461" s="1077"/>
      <c r="M461" s="1077"/>
      <c r="N461" s="657"/>
      <c r="O461" s="657"/>
      <c r="P461" s="657"/>
      <c r="Q461" s="657"/>
      <c r="R461" s="657"/>
      <c r="S461" s="657"/>
      <c r="T461" s="657"/>
      <c r="U461" s="657"/>
      <c r="V461" s="657"/>
    </row>
    <row r="462" spans="1:22" ht="13.2">
      <c r="A462" s="657"/>
      <c r="B462" s="1076"/>
      <c r="C462" s="657"/>
      <c r="D462" s="1077"/>
      <c r="E462" s="657"/>
      <c r="F462" s="657"/>
      <c r="G462" s="1078"/>
      <c r="H462" s="1079"/>
      <c r="I462" s="657"/>
      <c r="J462" s="657"/>
      <c r="K462" s="657"/>
      <c r="L462" s="1077"/>
      <c r="M462" s="1077"/>
      <c r="N462" s="657"/>
      <c r="O462" s="657"/>
      <c r="P462" s="657"/>
      <c r="Q462" s="657"/>
      <c r="R462" s="657"/>
      <c r="S462" s="657"/>
      <c r="T462" s="657"/>
      <c r="U462" s="657"/>
      <c r="V462" s="657"/>
    </row>
    <row r="463" spans="1:22" ht="13.2">
      <c r="A463" s="657"/>
      <c r="B463" s="1076"/>
      <c r="C463" s="657"/>
      <c r="D463" s="1077"/>
      <c r="E463" s="657"/>
      <c r="F463" s="657"/>
      <c r="G463" s="1078"/>
      <c r="H463" s="1079"/>
      <c r="I463" s="657"/>
      <c r="J463" s="657"/>
      <c r="K463" s="657"/>
      <c r="L463" s="1077"/>
      <c r="M463" s="1077"/>
      <c r="N463" s="657"/>
      <c r="O463" s="657"/>
      <c r="P463" s="657"/>
      <c r="Q463" s="657"/>
      <c r="R463" s="657"/>
      <c r="S463" s="657"/>
      <c r="T463" s="657"/>
      <c r="U463" s="657"/>
      <c r="V463" s="657"/>
    </row>
    <row r="464" spans="1:22" ht="13.2">
      <c r="A464" s="657"/>
      <c r="B464" s="1076"/>
      <c r="C464" s="657"/>
      <c r="D464" s="1077"/>
      <c r="E464" s="657"/>
      <c r="F464" s="657"/>
      <c r="G464" s="1078"/>
      <c r="H464" s="1079"/>
      <c r="I464" s="657"/>
      <c r="J464" s="657"/>
      <c r="K464" s="657"/>
      <c r="L464" s="1077"/>
      <c r="M464" s="1077"/>
      <c r="N464" s="657"/>
      <c r="O464" s="657"/>
      <c r="P464" s="657"/>
      <c r="Q464" s="657"/>
      <c r="R464" s="657"/>
      <c r="S464" s="657"/>
      <c r="T464" s="657"/>
      <c r="U464" s="657"/>
      <c r="V464" s="657"/>
    </row>
    <row r="465" spans="1:22" ht="13.2">
      <c r="A465" s="657"/>
      <c r="B465" s="1076"/>
      <c r="C465" s="657"/>
      <c r="D465" s="1077"/>
      <c r="E465" s="657"/>
      <c r="F465" s="657"/>
      <c r="G465" s="1078"/>
      <c r="H465" s="1079"/>
      <c r="I465" s="657"/>
      <c r="J465" s="657"/>
      <c r="K465" s="657"/>
      <c r="L465" s="1077"/>
      <c r="M465" s="1077"/>
      <c r="N465" s="657"/>
      <c r="O465" s="657"/>
      <c r="P465" s="657"/>
      <c r="Q465" s="657"/>
      <c r="R465" s="657"/>
      <c r="S465" s="657"/>
      <c r="T465" s="657"/>
      <c r="U465" s="657"/>
      <c r="V465" s="657"/>
    </row>
    <row r="466" spans="1:22" ht="13.2">
      <c r="A466" s="657"/>
      <c r="B466" s="1076"/>
      <c r="C466" s="657"/>
      <c r="D466" s="1077"/>
      <c r="E466" s="657"/>
      <c r="F466" s="657"/>
      <c r="G466" s="1078"/>
      <c r="H466" s="1079"/>
      <c r="I466" s="657"/>
      <c r="J466" s="657"/>
      <c r="K466" s="657"/>
      <c r="L466" s="1077"/>
      <c r="M466" s="1077"/>
      <c r="N466" s="657"/>
      <c r="O466" s="657"/>
      <c r="P466" s="657"/>
      <c r="Q466" s="657"/>
      <c r="R466" s="657"/>
      <c r="S466" s="657"/>
      <c r="T466" s="657"/>
      <c r="U466" s="657"/>
      <c r="V466" s="657"/>
    </row>
    <row r="467" spans="1:22" ht="13.2">
      <c r="A467" s="657"/>
      <c r="B467" s="1076"/>
      <c r="C467" s="657"/>
      <c r="D467" s="1077"/>
      <c r="E467" s="657"/>
      <c r="F467" s="657"/>
      <c r="G467" s="1078"/>
      <c r="H467" s="1079"/>
      <c r="I467" s="657"/>
      <c r="J467" s="657"/>
      <c r="K467" s="657"/>
      <c r="L467" s="1077"/>
      <c r="M467" s="1077"/>
      <c r="N467" s="657"/>
      <c r="O467" s="657"/>
      <c r="P467" s="657"/>
      <c r="Q467" s="657"/>
      <c r="R467" s="657"/>
      <c r="S467" s="657"/>
      <c r="T467" s="657"/>
      <c r="U467" s="657"/>
      <c r="V467" s="657"/>
    </row>
    <row r="468" spans="1:22" ht="13.2">
      <c r="A468" s="657"/>
      <c r="B468" s="1076"/>
      <c r="C468" s="657"/>
      <c r="D468" s="1077"/>
      <c r="E468" s="657"/>
      <c r="F468" s="657"/>
      <c r="G468" s="1078"/>
      <c r="H468" s="1079"/>
      <c r="I468" s="657"/>
      <c r="J468" s="657"/>
      <c r="K468" s="657"/>
      <c r="L468" s="1077"/>
      <c r="M468" s="1077"/>
      <c r="N468" s="657"/>
      <c r="O468" s="657"/>
      <c r="P468" s="657"/>
      <c r="Q468" s="657"/>
      <c r="R468" s="657"/>
      <c r="S468" s="657"/>
      <c r="T468" s="657"/>
      <c r="U468" s="657"/>
      <c r="V468" s="657"/>
    </row>
    <row r="469" spans="1:22" ht="13.2">
      <c r="A469" s="657"/>
      <c r="B469" s="1076"/>
      <c r="C469" s="657"/>
      <c r="D469" s="1077"/>
      <c r="E469" s="657"/>
      <c r="F469" s="657"/>
      <c r="G469" s="1078"/>
      <c r="H469" s="1079"/>
      <c r="I469" s="657"/>
      <c r="J469" s="657"/>
      <c r="K469" s="657"/>
      <c r="L469" s="1077"/>
      <c r="M469" s="1077"/>
      <c r="N469" s="657"/>
      <c r="O469" s="657"/>
      <c r="P469" s="657"/>
      <c r="Q469" s="657"/>
      <c r="R469" s="657"/>
      <c r="S469" s="657"/>
      <c r="T469" s="657"/>
      <c r="U469" s="657"/>
      <c r="V469" s="657"/>
    </row>
    <row r="470" spans="1:22" ht="13.2">
      <c r="A470" s="657"/>
      <c r="B470" s="1076"/>
      <c r="C470" s="657"/>
      <c r="D470" s="1077"/>
      <c r="E470" s="657"/>
      <c r="F470" s="657"/>
      <c r="G470" s="1078"/>
      <c r="H470" s="1079"/>
      <c r="I470" s="657"/>
      <c r="J470" s="657"/>
      <c r="K470" s="657"/>
      <c r="L470" s="1077"/>
      <c r="M470" s="1077"/>
      <c r="N470" s="657"/>
      <c r="O470" s="657"/>
      <c r="P470" s="657"/>
      <c r="Q470" s="657"/>
      <c r="R470" s="657"/>
      <c r="S470" s="657"/>
      <c r="T470" s="657"/>
      <c r="U470" s="657"/>
      <c r="V470" s="657"/>
    </row>
    <row r="471" spans="1:22" ht="13.2">
      <c r="A471" s="657"/>
      <c r="B471" s="1076"/>
      <c r="C471" s="657"/>
      <c r="D471" s="1077"/>
      <c r="E471" s="657"/>
      <c r="F471" s="657"/>
      <c r="G471" s="1078"/>
      <c r="H471" s="1079"/>
      <c r="I471" s="657"/>
      <c r="J471" s="657"/>
      <c r="K471" s="657"/>
      <c r="L471" s="1077"/>
      <c r="M471" s="1077"/>
      <c r="N471" s="657"/>
      <c r="O471" s="657"/>
      <c r="P471" s="657"/>
      <c r="Q471" s="657"/>
      <c r="R471" s="657"/>
      <c r="S471" s="657"/>
      <c r="T471" s="657"/>
      <c r="U471" s="657"/>
      <c r="V471" s="657"/>
    </row>
    <row r="472" spans="1:22" ht="13.2">
      <c r="A472" s="657"/>
      <c r="B472" s="1076"/>
      <c r="C472" s="657"/>
      <c r="D472" s="1077"/>
      <c r="E472" s="657"/>
      <c r="F472" s="657"/>
      <c r="G472" s="1078"/>
      <c r="H472" s="1079"/>
      <c r="I472" s="657"/>
      <c r="J472" s="657"/>
      <c r="K472" s="657"/>
      <c r="L472" s="1077"/>
      <c r="M472" s="1077"/>
      <c r="N472" s="657"/>
      <c r="O472" s="657"/>
      <c r="P472" s="657"/>
      <c r="Q472" s="657"/>
      <c r="R472" s="657"/>
      <c r="S472" s="657"/>
      <c r="T472" s="657"/>
      <c r="U472" s="657"/>
      <c r="V472" s="657"/>
    </row>
    <row r="473" spans="1:22" ht="13.2">
      <c r="A473" s="657"/>
      <c r="B473" s="1076"/>
      <c r="C473" s="657"/>
      <c r="D473" s="1077"/>
      <c r="E473" s="657"/>
      <c r="F473" s="657"/>
      <c r="G473" s="1078"/>
      <c r="H473" s="1079"/>
      <c r="I473" s="657"/>
      <c r="J473" s="657"/>
      <c r="K473" s="657"/>
      <c r="L473" s="1077"/>
      <c r="M473" s="1077"/>
      <c r="N473" s="657"/>
      <c r="O473" s="657"/>
      <c r="P473" s="657"/>
      <c r="Q473" s="657"/>
      <c r="R473" s="657"/>
      <c r="S473" s="657"/>
      <c r="T473" s="657"/>
      <c r="U473" s="657"/>
      <c r="V473" s="657"/>
    </row>
    <row r="474" spans="1:22" ht="13.2">
      <c r="A474" s="657"/>
      <c r="B474" s="1076"/>
      <c r="C474" s="657"/>
      <c r="D474" s="1077"/>
      <c r="E474" s="657"/>
      <c r="F474" s="657"/>
      <c r="G474" s="1078"/>
      <c r="H474" s="1079"/>
      <c r="I474" s="657"/>
      <c r="J474" s="657"/>
      <c r="K474" s="657"/>
      <c r="L474" s="1077"/>
      <c r="M474" s="1077"/>
      <c r="N474" s="657"/>
      <c r="O474" s="657"/>
      <c r="P474" s="657"/>
      <c r="Q474" s="657"/>
      <c r="R474" s="657"/>
      <c r="S474" s="657"/>
      <c r="T474" s="657"/>
      <c r="U474" s="657"/>
      <c r="V474" s="657"/>
    </row>
    <row r="475" spans="1:22" ht="13.2">
      <c r="A475" s="657"/>
      <c r="B475" s="1076"/>
      <c r="C475" s="657"/>
      <c r="D475" s="1077"/>
      <c r="E475" s="657"/>
      <c r="F475" s="657"/>
      <c r="G475" s="1078"/>
      <c r="H475" s="1079"/>
      <c r="I475" s="657"/>
      <c r="J475" s="657"/>
      <c r="K475" s="657"/>
      <c r="L475" s="1077"/>
      <c r="M475" s="1077"/>
      <c r="N475" s="657"/>
      <c r="O475" s="657"/>
      <c r="P475" s="657"/>
      <c r="Q475" s="657"/>
      <c r="R475" s="657"/>
      <c r="S475" s="657"/>
      <c r="T475" s="657"/>
      <c r="U475" s="657"/>
      <c r="V475" s="657"/>
    </row>
    <row r="476" spans="1:22" ht="13.2">
      <c r="A476" s="657"/>
      <c r="B476" s="1076"/>
      <c r="C476" s="657"/>
      <c r="D476" s="1077"/>
      <c r="E476" s="657"/>
      <c r="F476" s="657"/>
      <c r="G476" s="1078"/>
      <c r="H476" s="1079"/>
      <c r="I476" s="657"/>
      <c r="J476" s="657"/>
      <c r="K476" s="657"/>
      <c r="L476" s="1077"/>
      <c r="M476" s="1077"/>
      <c r="N476" s="657"/>
      <c r="O476" s="657"/>
      <c r="P476" s="657"/>
      <c r="Q476" s="657"/>
      <c r="R476" s="657"/>
      <c r="S476" s="657"/>
      <c r="T476" s="657"/>
      <c r="U476" s="657"/>
      <c r="V476" s="657"/>
    </row>
    <row r="477" spans="1:22" ht="13.2">
      <c r="A477" s="657"/>
      <c r="B477" s="1076"/>
      <c r="C477" s="657"/>
      <c r="D477" s="1077"/>
      <c r="E477" s="657"/>
      <c r="F477" s="657"/>
      <c r="G477" s="1078"/>
      <c r="H477" s="1079"/>
      <c r="I477" s="657"/>
      <c r="J477" s="657"/>
      <c r="K477" s="657"/>
      <c r="L477" s="1077"/>
      <c r="M477" s="1077"/>
      <c r="N477" s="657"/>
      <c r="O477" s="657"/>
      <c r="P477" s="657"/>
      <c r="Q477" s="657"/>
      <c r="R477" s="657"/>
      <c r="S477" s="657"/>
      <c r="T477" s="657"/>
      <c r="U477" s="657"/>
      <c r="V477" s="657"/>
    </row>
    <row r="478" spans="1:22" ht="13.2">
      <c r="A478" s="657"/>
      <c r="B478" s="1076"/>
      <c r="C478" s="657"/>
      <c r="D478" s="1077"/>
      <c r="E478" s="657"/>
      <c r="F478" s="657"/>
      <c r="G478" s="1078"/>
      <c r="H478" s="1079"/>
      <c r="I478" s="657"/>
      <c r="J478" s="657"/>
      <c r="K478" s="657"/>
      <c r="L478" s="1077"/>
      <c r="M478" s="1077"/>
      <c r="N478" s="657"/>
      <c r="O478" s="657"/>
      <c r="P478" s="657"/>
      <c r="Q478" s="657"/>
      <c r="R478" s="657"/>
      <c r="S478" s="657"/>
      <c r="T478" s="657"/>
      <c r="U478" s="657"/>
      <c r="V478" s="657"/>
    </row>
    <row r="479" spans="1:22" ht="13.2">
      <c r="A479" s="657"/>
      <c r="B479" s="1076"/>
      <c r="C479" s="657"/>
      <c r="D479" s="1077"/>
      <c r="E479" s="657"/>
      <c r="F479" s="657"/>
      <c r="G479" s="1078"/>
      <c r="H479" s="1079"/>
      <c r="I479" s="657"/>
      <c r="J479" s="657"/>
      <c r="K479" s="657"/>
      <c r="L479" s="1077"/>
      <c r="M479" s="1077"/>
      <c r="N479" s="657"/>
      <c r="O479" s="657"/>
      <c r="P479" s="657"/>
      <c r="Q479" s="657"/>
      <c r="R479" s="657"/>
      <c r="S479" s="657"/>
      <c r="T479" s="657"/>
      <c r="U479" s="657"/>
      <c r="V479" s="657"/>
    </row>
    <row r="480" spans="1:22" ht="13.2">
      <c r="A480" s="657"/>
      <c r="B480" s="1076"/>
      <c r="C480" s="657"/>
      <c r="D480" s="1077"/>
      <c r="E480" s="657"/>
      <c r="F480" s="657"/>
      <c r="G480" s="1078"/>
      <c r="H480" s="1079"/>
      <c r="I480" s="657"/>
      <c r="J480" s="657"/>
      <c r="K480" s="657"/>
      <c r="L480" s="1077"/>
      <c r="M480" s="1077"/>
      <c r="N480" s="657"/>
      <c r="O480" s="657"/>
      <c r="P480" s="657"/>
      <c r="Q480" s="657"/>
      <c r="R480" s="657"/>
      <c r="S480" s="657"/>
      <c r="T480" s="657"/>
      <c r="U480" s="657"/>
      <c r="V480" s="657"/>
    </row>
    <row r="481" spans="1:22" ht="13.2">
      <c r="A481" s="657"/>
      <c r="B481" s="1076"/>
      <c r="C481" s="657"/>
      <c r="D481" s="1077"/>
      <c r="E481" s="657"/>
      <c r="F481" s="657"/>
      <c r="G481" s="1078"/>
      <c r="H481" s="1079"/>
      <c r="I481" s="657"/>
      <c r="J481" s="657"/>
      <c r="K481" s="657"/>
      <c r="L481" s="1077"/>
      <c r="M481" s="1077"/>
      <c r="N481" s="657"/>
      <c r="O481" s="657"/>
      <c r="P481" s="657"/>
      <c r="Q481" s="657"/>
      <c r="R481" s="657"/>
      <c r="S481" s="657"/>
      <c r="T481" s="657"/>
      <c r="U481" s="657"/>
      <c r="V481" s="657"/>
    </row>
    <row r="482" spans="1:22" ht="13.2">
      <c r="A482" s="657"/>
      <c r="B482" s="1076"/>
      <c r="C482" s="657"/>
      <c r="D482" s="1077"/>
      <c r="E482" s="657"/>
      <c r="F482" s="657"/>
      <c r="G482" s="1078"/>
      <c r="H482" s="1079"/>
      <c r="I482" s="657"/>
      <c r="J482" s="657"/>
      <c r="K482" s="657"/>
      <c r="L482" s="1077"/>
      <c r="M482" s="1077"/>
      <c r="N482" s="657"/>
      <c r="O482" s="657"/>
      <c r="P482" s="657"/>
      <c r="Q482" s="657"/>
      <c r="R482" s="657"/>
      <c r="S482" s="657"/>
      <c r="T482" s="657"/>
      <c r="U482" s="657"/>
      <c r="V482" s="657"/>
    </row>
    <row r="483" spans="1:22" ht="13.2">
      <c r="A483" s="657"/>
      <c r="B483" s="1076"/>
      <c r="C483" s="657"/>
      <c r="D483" s="1077"/>
      <c r="E483" s="657"/>
      <c r="F483" s="657"/>
      <c r="G483" s="1078"/>
      <c r="H483" s="1079"/>
      <c r="I483" s="657"/>
      <c r="J483" s="657"/>
      <c r="K483" s="657"/>
      <c r="L483" s="1077"/>
      <c r="M483" s="1077"/>
      <c r="N483" s="657"/>
      <c r="O483" s="657"/>
      <c r="P483" s="657"/>
      <c r="Q483" s="657"/>
      <c r="R483" s="657"/>
      <c r="S483" s="657"/>
      <c r="T483" s="657"/>
      <c r="U483" s="657"/>
      <c r="V483" s="657"/>
    </row>
    <row r="484" spans="1:22" ht="13.2">
      <c r="A484" s="657"/>
      <c r="B484" s="1076"/>
      <c r="C484" s="657"/>
      <c r="D484" s="1077"/>
      <c r="E484" s="657"/>
      <c r="F484" s="657"/>
      <c r="G484" s="1078"/>
      <c r="H484" s="1079"/>
      <c r="I484" s="657"/>
      <c r="J484" s="657"/>
      <c r="K484" s="657"/>
      <c r="L484" s="1077"/>
      <c r="M484" s="1077"/>
      <c r="N484" s="657"/>
      <c r="O484" s="657"/>
      <c r="P484" s="657"/>
      <c r="Q484" s="657"/>
      <c r="R484" s="657"/>
      <c r="S484" s="657"/>
      <c r="T484" s="657"/>
      <c r="U484" s="657"/>
      <c r="V484" s="657"/>
    </row>
    <row r="485" spans="1:22" ht="13.2">
      <c r="A485" s="657"/>
      <c r="B485" s="1076"/>
      <c r="C485" s="657"/>
      <c r="D485" s="1077"/>
      <c r="E485" s="657"/>
      <c r="F485" s="657"/>
      <c r="G485" s="1078"/>
      <c r="H485" s="1079"/>
      <c r="I485" s="657"/>
      <c r="J485" s="657"/>
      <c r="K485" s="657"/>
      <c r="L485" s="1077"/>
      <c r="M485" s="1077"/>
      <c r="N485" s="657"/>
      <c r="O485" s="657"/>
      <c r="P485" s="657"/>
      <c r="Q485" s="657"/>
      <c r="R485" s="657"/>
      <c r="S485" s="657"/>
      <c r="T485" s="657"/>
      <c r="U485" s="657"/>
      <c r="V485" s="657"/>
    </row>
    <row r="486" spans="1:22" ht="13.2">
      <c r="A486" s="657"/>
      <c r="B486" s="1076"/>
      <c r="C486" s="657"/>
      <c r="D486" s="1077"/>
      <c r="E486" s="657"/>
      <c r="F486" s="657"/>
      <c r="G486" s="1078"/>
      <c r="H486" s="1079"/>
      <c r="I486" s="657"/>
      <c r="J486" s="657"/>
      <c r="K486" s="657"/>
      <c r="L486" s="1077"/>
      <c r="M486" s="1077"/>
      <c r="N486" s="657"/>
      <c r="O486" s="657"/>
      <c r="P486" s="657"/>
      <c r="Q486" s="657"/>
      <c r="R486" s="657"/>
      <c r="S486" s="657"/>
      <c r="T486" s="657"/>
      <c r="U486" s="657"/>
      <c r="V486" s="657"/>
    </row>
    <row r="487" spans="1:22" ht="13.2">
      <c r="A487" s="657"/>
      <c r="B487" s="1076"/>
      <c r="C487" s="657"/>
      <c r="D487" s="1077"/>
      <c r="E487" s="657"/>
      <c r="F487" s="657"/>
      <c r="G487" s="1078"/>
      <c r="H487" s="1079"/>
      <c r="I487" s="657"/>
      <c r="J487" s="657"/>
      <c r="K487" s="657"/>
      <c r="L487" s="1077"/>
      <c r="M487" s="1077"/>
      <c r="N487" s="657"/>
      <c r="O487" s="657"/>
      <c r="P487" s="657"/>
      <c r="Q487" s="657"/>
      <c r="R487" s="657"/>
      <c r="S487" s="657"/>
      <c r="T487" s="657"/>
      <c r="U487" s="657"/>
      <c r="V487" s="657"/>
    </row>
    <row r="488" spans="1:22" ht="13.2">
      <c r="A488" s="657"/>
      <c r="B488" s="1076"/>
      <c r="C488" s="657"/>
      <c r="D488" s="1077"/>
      <c r="E488" s="657"/>
      <c r="F488" s="657"/>
      <c r="G488" s="1078"/>
      <c r="H488" s="1079"/>
      <c r="I488" s="657"/>
      <c r="J488" s="657"/>
      <c r="K488" s="657"/>
      <c r="L488" s="1077"/>
      <c r="M488" s="1077"/>
      <c r="N488" s="657"/>
      <c r="O488" s="657"/>
      <c r="P488" s="657"/>
      <c r="Q488" s="657"/>
      <c r="R488" s="657"/>
      <c r="S488" s="657"/>
      <c r="T488" s="657"/>
      <c r="U488" s="657"/>
      <c r="V488" s="657"/>
    </row>
    <row r="489" spans="1:22" ht="13.2">
      <c r="A489" s="657"/>
      <c r="B489" s="1076"/>
      <c r="C489" s="657"/>
      <c r="D489" s="1077"/>
      <c r="E489" s="657"/>
      <c r="F489" s="657"/>
      <c r="G489" s="1078"/>
      <c r="H489" s="1079"/>
      <c r="I489" s="657"/>
      <c r="J489" s="657"/>
      <c r="K489" s="657"/>
      <c r="L489" s="1077"/>
      <c r="M489" s="1077"/>
      <c r="N489" s="657"/>
      <c r="O489" s="657"/>
      <c r="P489" s="657"/>
      <c r="Q489" s="657"/>
      <c r="R489" s="657"/>
      <c r="S489" s="657"/>
      <c r="T489" s="657"/>
      <c r="U489" s="657"/>
      <c r="V489" s="657"/>
    </row>
    <row r="490" spans="1:22" ht="13.2">
      <c r="A490" s="657"/>
      <c r="B490" s="1076"/>
      <c r="C490" s="657"/>
      <c r="D490" s="1077"/>
      <c r="E490" s="657"/>
      <c r="F490" s="657"/>
      <c r="G490" s="1078"/>
      <c r="H490" s="1079"/>
      <c r="I490" s="657"/>
      <c r="J490" s="657"/>
      <c r="K490" s="657"/>
      <c r="L490" s="1077"/>
      <c r="M490" s="1077"/>
      <c r="N490" s="657"/>
      <c r="O490" s="657"/>
      <c r="P490" s="657"/>
      <c r="Q490" s="657"/>
      <c r="R490" s="657"/>
      <c r="S490" s="657"/>
      <c r="T490" s="657"/>
      <c r="U490" s="657"/>
      <c r="V490" s="657"/>
    </row>
    <row r="491" spans="1:22" ht="13.2">
      <c r="A491" s="657"/>
      <c r="B491" s="1076"/>
      <c r="C491" s="657"/>
      <c r="D491" s="1077"/>
      <c r="E491" s="657"/>
      <c r="F491" s="657"/>
      <c r="G491" s="1078"/>
      <c r="H491" s="1079"/>
      <c r="I491" s="657"/>
      <c r="J491" s="657"/>
      <c r="K491" s="657"/>
      <c r="L491" s="1077"/>
      <c r="M491" s="1077"/>
      <c r="N491" s="657"/>
      <c r="O491" s="657"/>
      <c r="P491" s="657"/>
      <c r="Q491" s="657"/>
      <c r="R491" s="657"/>
      <c r="S491" s="657"/>
      <c r="T491" s="657"/>
      <c r="U491" s="657"/>
      <c r="V491" s="657"/>
    </row>
    <row r="492" spans="1:22" ht="13.2">
      <c r="A492" s="657"/>
      <c r="B492" s="1076"/>
      <c r="C492" s="657"/>
      <c r="D492" s="1077"/>
      <c r="E492" s="657"/>
      <c r="F492" s="657"/>
      <c r="G492" s="1078"/>
      <c r="H492" s="1079"/>
      <c r="I492" s="657"/>
      <c r="J492" s="657"/>
      <c r="K492" s="657"/>
      <c r="L492" s="1077"/>
      <c r="M492" s="1077"/>
      <c r="N492" s="657"/>
      <c r="O492" s="657"/>
      <c r="P492" s="657"/>
      <c r="Q492" s="657"/>
      <c r="R492" s="657"/>
      <c r="S492" s="657"/>
      <c r="T492" s="657"/>
      <c r="U492" s="657"/>
      <c r="V492" s="657"/>
    </row>
    <row r="493" spans="1:22" ht="13.2">
      <c r="A493" s="657"/>
      <c r="B493" s="1076"/>
      <c r="C493" s="657"/>
      <c r="D493" s="1077"/>
      <c r="E493" s="657"/>
      <c r="F493" s="657"/>
      <c r="G493" s="1078"/>
      <c r="H493" s="1079"/>
      <c r="I493" s="657"/>
      <c r="J493" s="657"/>
      <c r="K493" s="657"/>
      <c r="L493" s="1077"/>
      <c r="M493" s="1077"/>
      <c r="N493" s="657"/>
      <c r="O493" s="657"/>
      <c r="P493" s="657"/>
      <c r="Q493" s="657"/>
      <c r="R493" s="657"/>
      <c r="S493" s="657"/>
      <c r="T493" s="657"/>
      <c r="U493" s="657"/>
      <c r="V493" s="657"/>
    </row>
    <row r="494" spans="1:22" ht="13.2">
      <c r="A494" s="657"/>
      <c r="B494" s="1076"/>
      <c r="C494" s="657"/>
      <c r="D494" s="1077"/>
      <c r="E494" s="657"/>
      <c r="F494" s="657"/>
      <c r="G494" s="1078"/>
      <c r="H494" s="1079"/>
      <c r="I494" s="657"/>
      <c r="J494" s="657"/>
      <c r="K494" s="657"/>
      <c r="L494" s="1077"/>
      <c r="M494" s="1077"/>
      <c r="N494" s="657"/>
      <c r="O494" s="657"/>
      <c r="P494" s="657"/>
      <c r="Q494" s="657"/>
      <c r="R494" s="657"/>
      <c r="S494" s="657"/>
      <c r="T494" s="657"/>
      <c r="U494" s="657"/>
      <c r="V494" s="657"/>
    </row>
    <row r="495" spans="1:22" ht="13.2">
      <c r="A495" s="657"/>
      <c r="B495" s="1076"/>
      <c r="C495" s="657"/>
      <c r="D495" s="1077"/>
      <c r="E495" s="657"/>
      <c r="F495" s="657"/>
      <c r="G495" s="1078"/>
      <c r="H495" s="1079"/>
      <c r="I495" s="657"/>
      <c r="J495" s="657"/>
      <c r="K495" s="657"/>
      <c r="L495" s="1077"/>
      <c r="M495" s="1077"/>
      <c r="N495" s="657"/>
      <c r="O495" s="657"/>
      <c r="P495" s="657"/>
      <c r="Q495" s="657"/>
      <c r="R495" s="657"/>
      <c r="S495" s="657"/>
      <c r="T495" s="657"/>
      <c r="U495" s="657"/>
      <c r="V495" s="657"/>
    </row>
    <row r="496" spans="1:22" ht="13.2">
      <c r="A496" s="657"/>
      <c r="B496" s="1076"/>
      <c r="C496" s="657"/>
      <c r="D496" s="1077"/>
      <c r="E496" s="657"/>
      <c r="F496" s="657"/>
      <c r="G496" s="1078"/>
      <c r="H496" s="1079"/>
      <c r="I496" s="657"/>
      <c r="J496" s="657"/>
      <c r="K496" s="657"/>
      <c r="L496" s="1077"/>
      <c r="M496" s="1077"/>
      <c r="N496" s="657"/>
      <c r="O496" s="657"/>
      <c r="P496" s="657"/>
      <c r="Q496" s="657"/>
      <c r="R496" s="657"/>
      <c r="S496" s="657"/>
      <c r="T496" s="657"/>
      <c r="U496" s="657"/>
      <c r="V496" s="657"/>
    </row>
    <row r="497" spans="1:22" ht="13.2">
      <c r="A497" s="657"/>
      <c r="B497" s="1076"/>
      <c r="C497" s="657"/>
      <c r="D497" s="1077"/>
      <c r="E497" s="657"/>
      <c r="F497" s="657"/>
      <c r="G497" s="1078"/>
      <c r="H497" s="1079"/>
      <c r="I497" s="657"/>
      <c r="J497" s="657"/>
      <c r="K497" s="657"/>
      <c r="L497" s="1077"/>
      <c r="M497" s="1077"/>
      <c r="N497" s="657"/>
      <c r="O497" s="657"/>
      <c r="P497" s="657"/>
      <c r="Q497" s="657"/>
      <c r="R497" s="657"/>
      <c r="S497" s="657"/>
      <c r="T497" s="657"/>
      <c r="U497" s="657"/>
      <c r="V497" s="657"/>
    </row>
    <row r="498" spans="1:22" ht="13.2">
      <c r="A498" s="657"/>
      <c r="B498" s="1076"/>
      <c r="C498" s="657"/>
      <c r="D498" s="1077"/>
      <c r="E498" s="657"/>
      <c r="F498" s="657"/>
      <c r="G498" s="1078"/>
      <c r="H498" s="1079"/>
      <c r="I498" s="657"/>
      <c r="J498" s="657"/>
      <c r="K498" s="657"/>
      <c r="L498" s="1077"/>
      <c r="M498" s="1077"/>
      <c r="N498" s="657"/>
      <c r="O498" s="657"/>
      <c r="P498" s="657"/>
      <c r="Q498" s="657"/>
      <c r="R498" s="657"/>
      <c r="S498" s="657"/>
      <c r="T498" s="657"/>
      <c r="U498" s="657"/>
      <c r="V498" s="657"/>
    </row>
    <row r="499" spans="1:22" ht="13.2">
      <c r="A499" s="657"/>
      <c r="B499" s="1076"/>
      <c r="C499" s="657"/>
      <c r="D499" s="1077"/>
      <c r="E499" s="657"/>
      <c r="F499" s="657"/>
      <c r="G499" s="1078"/>
      <c r="H499" s="1079"/>
      <c r="I499" s="657"/>
      <c r="J499" s="657"/>
      <c r="K499" s="657"/>
      <c r="L499" s="1077"/>
      <c r="M499" s="1077"/>
      <c r="N499" s="657"/>
      <c r="O499" s="657"/>
      <c r="P499" s="657"/>
      <c r="Q499" s="657"/>
      <c r="R499" s="657"/>
      <c r="S499" s="657"/>
      <c r="T499" s="657"/>
      <c r="U499" s="657"/>
      <c r="V499" s="657"/>
    </row>
    <row r="500" spans="1:22" ht="13.2">
      <c r="A500" s="657"/>
      <c r="B500" s="1076"/>
      <c r="C500" s="657"/>
      <c r="D500" s="1077"/>
      <c r="E500" s="657"/>
      <c r="F500" s="657"/>
      <c r="G500" s="1078"/>
      <c r="H500" s="1079"/>
      <c r="I500" s="657"/>
      <c r="J500" s="657"/>
      <c r="K500" s="657"/>
      <c r="L500" s="1077"/>
      <c r="M500" s="1077"/>
      <c r="N500" s="657"/>
      <c r="O500" s="657"/>
      <c r="P500" s="657"/>
      <c r="Q500" s="657"/>
      <c r="R500" s="657"/>
      <c r="S500" s="657"/>
      <c r="T500" s="657"/>
      <c r="U500" s="657"/>
      <c r="V500" s="657"/>
    </row>
    <row r="501" spans="1:22" ht="13.2">
      <c r="A501" s="657"/>
      <c r="B501" s="1076"/>
      <c r="C501" s="657"/>
      <c r="D501" s="1077"/>
      <c r="E501" s="657"/>
      <c r="F501" s="657"/>
      <c r="G501" s="1078"/>
      <c r="H501" s="1079"/>
      <c r="I501" s="657"/>
      <c r="J501" s="657"/>
      <c r="K501" s="657"/>
      <c r="L501" s="1077"/>
      <c r="M501" s="1077"/>
      <c r="N501" s="657"/>
      <c r="O501" s="657"/>
      <c r="P501" s="657"/>
      <c r="Q501" s="657"/>
      <c r="R501" s="657"/>
      <c r="S501" s="657"/>
      <c r="T501" s="657"/>
      <c r="U501" s="657"/>
      <c r="V501" s="657"/>
    </row>
    <row r="502" spans="1:22" ht="13.2">
      <c r="A502" s="657"/>
      <c r="B502" s="1076"/>
      <c r="C502" s="657"/>
      <c r="D502" s="1077"/>
      <c r="E502" s="657"/>
      <c r="F502" s="657"/>
      <c r="G502" s="1078"/>
      <c r="H502" s="1079"/>
      <c r="I502" s="657"/>
      <c r="J502" s="657"/>
      <c r="K502" s="657"/>
      <c r="L502" s="1077"/>
      <c r="M502" s="1077"/>
      <c r="N502" s="657"/>
      <c r="O502" s="657"/>
      <c r="P502" s="657"/>
      <c r="Q502" s="657"/>
      <c r="R502" s="657"/>
      <c r="S502" s="657"/>
      <c r="T502" s="657"/>
      <c r="U502" s="657"/>
      <c r="V502" s="657"/>
    </row>
    <row r="503" spans="1:22" ht="13.2">
      <c r="A503" s="657"/>
      <c r="B503" s="1076"/>
      <c r="C503" s="657"/>
      <c r="D503" s="1077"/>
      <c r="E503" s="657"/>
      <c r="F503" s="657"/>
      <c r="G503" s="1078"/>
      <c r="H503" s="1079"/>
      <c r="I503" s="657"/>
      <c r="J503" s="657"/>
      <c r="K503" s="657"/>
      <c r="L503" s="1077"/>
      <c r="M503" s="1077"/>
      <c r="N503" s="657"/>
      <c r="O503" s="657"/>
      <c r="P503" s="657"/>
      <c r="Q503" s="657"/>
      <c r="R503" s="657"/>
      <c r="S503" s="657"/>
      <c r="T503" s="657"/>
      <c r="U503" s="657"/>
      <c r="V503" s="657"/>
    </row>
    <row r="504" spans="1:22" ht="13.2">
      <c r="A504" s="657"/>
      <c r="B504" s="1076"/>
      <c r="C504" s="657"/>
      <c r="D504" s="1077"/>
      <c r="E504" s="657"/>
      <c r="F504" s="657"/>
      <c r="G504" s="1078"/>
      <c r="H504" s="1079"/>
      <c r="I504" s="657"/>
      <c r="J504" s="657"/>
      <c r="K504" s="657"/>
      <c r="L504" s="1077"/>
      <c r="M504" s="1077"/>
      <c r="N504" s="657"/>
      <c r="O504" s="657"/>
      <c r="P504" s="657"/>
      <c r="Q504" s="657"/>
      <c r="R504" s="657"/>
      <c r="S504" s="657"/>
      <c r="T504" s="657"/>
      <c r="U504" s="657"/>
      <c r="V504" s="657"/>
    </row>
    <row r="505" spans="1:22" ht="13.2">
      <c r="A505" s="657"/>
      <c r="B505" s="1076"/>
      <c r="C505" s="657"/>
      <c r="D505" s="1077"/>
      <c r="E505" s="657"/>
      <c r="F505" s="657"/>
      <c r="G505" s="1078"/>
      <c r="H505" s="1079"/>
      <c r="I505" s="657"/>
      <c r="J505" s="657"/>
      <c r="K505" s="657"/>
      <c r="L505" s="1077"/>
      <c r="M505" s="1077"/>
      <c r="N505" s="657"/>
      <c r="O505" s="657"/>
      <c r="P505" s="657"/>
      <c r="Q505" s="657"/>
      <c r="R505" s="657"/>
      <c r="S505" s="657"/>
      <c r="T505" s="657"/>
      <c r="U505" s="657"/>
      <c r="V505" s="657"/>
    </row>
    <row r="506" spans="1:22" ht="13.2">
      <c r="A506" s="657"/>
      <c r="B506" s="1076"/>
      <c r="C506" s="657"/>
      <c r="D506" s="1077"/>
      <c r="E506" s="657"/>
      <c r="F506" s="657"/>
      <c r="G506" s="1078"/>
      <c r="H506" s="1079"/>
      <c r="I506" s="657"/>
      <c r="J506" s="657"/>
      <c r="K506" s="657"/>
      <c r="L506" s="1077"/>
      <c r="M506" s="1077"/>
      <c r="N506" s="657"/>
      <c r="O506" s="657"/>
      <c r="P506" s="657"/>
      <c r="Q506" s="657"/>
      <c r="R506" s="657"/>
      <c r="S506" s="657"/>
      <c r="T506" s="657"/>
      <c r="U506" s="657"/>
      <c r="V506" s="657"/>
    </row>
    <row r="507" spans="1:22" ht="13.2">
      <c r="A507" s="657"/>
      <c r="B507" s="1076"/>
      <c r="C507" s="657"/>
      <c r="D507" s="1077"/>
      <c r="E507" s="657"/>
      <c r="F507" s="657"/>
      <c r="G507" s="1078"/>
      <c r="H507" s="1079"/>
      <c r="I507" s="657"/>
      <c r="J507" s="657"/>
      <c r="K507" s="657"/>
      <c r="L507" s="1077"/>
      <c r="M507" s="1077"/>
      <c r="N507" s="657"/>
      <c r="O507" s="657"/>
      <c r="P507" s="657"/>
      <c r="Q507" s="657"/>
      <c r="R507" s="657"/>
      <c r="S507" s="657"/>
      <c r="T507" s="657"/>
      <c r="U507" s="657"/>
      <c r="V507" s="657"/>
    </row>
    <row r="508" spans="1:22" ht="13.2">
      <c r="A508" s="657"/>
      <c r="B508" s="1076"/>
      <c r="C508" s="657"/>
      <c r="D508" s="1077"/>
      <c r="E508" s="657"/>
      <c r="F508" s="657"/>
      <c r="G508" s="1078"/>
      <c r="H508" s="1079"/>
      <c r="I508" s="657"/>
      <c r="J508" s="657"/>
      <c r="K508" s="657"/>
      <c r="L508" s="1077"/>
      <c r="M508" s="1077"/>
      <c r="N508" s="657"/>
      <c r="O508" s="657"/>
      <c r="P508" s="657"/>
      <c r="Q508" s="657"/>
      <c r="R508" s="657"/>
      <c r="S508" s="657"/>
      <c r="T508" s="657"/>
      <c r="U508" s="657"/>
      <c r="V508" s="657"/>
    </row>
    <row r="509" spans="1:22" ht="13.2">
      <c r="A509" s="657"/>
      <c r="B509" s="1076"/>
      <c r="C509" s="657"/>
      <c r="D509" s="1077"/>
      <c r="E509" s="657"/>
      <c r="F509" s="657"/>
      <c r="G509" s="1078"/>
      <c r="H509" s="1079"/>
      <c r="I509" s="657"/>
      <c r="J509" s="657"/>
      <c r="K509" s="657"/>
      <c r="L509" s="1077"/>
      <c r="M509" s="1077"/>
      <c r="N509" s="657"/>
      <c r="O509" s="657"/>
      <c r="P509" s="657"/>
      <c r="Q509" s="657"/>
      <c r="R509" s="657"/>
      <c r="S509" s="657"/>
      <c r="T509" s="657"/>
      <c r="U509" s="657"/>
      <c r="V509" s="657"/>
    </row>
    <row r="510" spans="1:22" ht="13.2">
      <c r="A510" s="657"/>
      <c r="B510" s="1076"/>
      <c r="C510" s="657"/>
      <c r="D510" s="1077"/>
      <c r="E510" s="657"/>
      <c r="F510" s="657"/>
      <c r="G510" s="1078"/>
      <c r="H510" s="1079"/>
      <c r="I510" s="657"/>
      <c r="J510" s="657"/>
      <c r="K510" s="657"/>
      <c r="L510" s="1077"/>
      <c r="M510" s="1077"/>
      <c r="N510" s="657"/>
      <c r="O510" s="657"/>
      <c r="P510" s="657"/>
      <c r="Q510" s="657"/>
      <c r="R510" s="657"/>
      <c r="S510" s="657"/>
      <c r="T510" s="657"/>
      <c r="U510" s="657"/>
      <c r="V510" s="657"/>
    </row>
    <row r="511" spans="1:22" ht="13.2">
      <c r="A511" s="657"/>
      <c r="B511" s="1076"/>
      <c r="C511" s="657"/>
      <c r="D511" s="1077"/>
      <c r="E511" s="657"/>
      <c r="F511" s="657"/>
      <c r="G511" s="1078"/>
      <c r="H511" s="1079"/>
      <c r="I511" s="657"/>
      <c r="J511" s="657"/>
      <c r="K511" s="657"/>
      <c r="L511" s="1077"/>
      <c r="M511" s="1077"/>
      <c r="N511" s="657"/>
      <c r="O511" s="657"/>
      <c r="P511" s="657"/>
      <c r="Q511" s="657"/>
      <c r="R511" s="657"/>
      <c r="S511" s="657"/>
      <c r="T511" s="657"/>
      <c r="U511" s="657"/>
      <c r="V511" s="657"/>
    </row>
    <row r="512" spans="1:22" ht="13.2">
      <c r="A512" s="657"/>
      <c r="B512" s="1076"/>
      <c r="C512" s="657"/>
      <c r="D512" s="1077"/>
      <c r="E512" s="657"/>
      <c r="F512" s="657"/>
      <c r="G512" s="1078"/>
      <c r="H512" s="1079"/>
      <c r="I512" s="657"/>
      <c r="J512" s="657"/>
      <c r="K512" s="657"/>
      <c r="L512" s="1077"/>
      <c r="M512" s="1077"/>
      <c r="N512" s="657"/>
      <c r="O512" s="657"/>
      <c r="P512" s="657"/>
      <c r="Q512" s="657"/>
      <c r="R512" s="657"/>
      <c r="S512" s="657"/>
      <c r="T512" s="657"/>
      <c r="U512" s="657"/>
      <c r="V512" s="657"/>
    </row>
    <row r="513" spans="1:22" ht="13.2">
      <c r="A513" s="657"/>
      <c r="B513" s="1076"/>
      <c r="C513" s="657"/>
      <c r="D513" s="1077"/>
      <c r="E513" s="657"/>
      <c r="F513" s="657"/>
      <c r="G513" s="1078"/>
      <c r="H513" s="1079"/>
      <c r="I513" s="657"/>
      <c r="J513" s="657"/>
      <c r="K513" s="657"/>
      <c r="L513" s="1077"/>
      <c r="M513" s="1077"/>
      <c r="N513" s="657"/>
      <c r="O513" s="657"/>
      <c r="P513" s="657"/>
      <c r="Q513" s="657"/>
      <c r="R513" s="657"/>
      <c r="S513" s="657"/>
      <c r="T513" s="657"/>
      <c r="U513" s="657"/>
      <c r="V513" s="657"/>
    </row>
    <row r="514" spans="1:22" ht="13.2">
      <c r="A514" s="657"/>
      <c r="B514" s="1076"/>
      <c r="C514" s="657"/>
      <c r="D514" s="1077"/>
      <c r="E514" s="657"/>
      <c r="F514" s="657"/>
      <c r="G514" s="1078"/>
      <c r="H514" s="1079"/>
      <c r="I514" s="657"/>
      <c r="J514" s="657"/>
      <c r="K514" s="657"/>
      <c r="L514" s="1077"/>
      <c r="M514" s="1077"/>
      <c r="N514" s="657"/>
      <c r="O514" s="657"/>
      <c r="P514" s="657"/>
      <c r="Q514" s="657"/>
      <c r="R514" s="657"/>
      <c r="S514" s="657"/>
      <c r="T514" s="657"/>
      <c r="U514" s="657"/>
      <c r="V514" s="657"/>
    </row>
    <row r="515" spans="1:22" ht="13.2">
      <c r="A515" s="657"/>
      <c r="B515" s="1076"/>
      <c r="C515" s="657"/>
      <c r="D515" s="1077"/>
      <c r="E515" s="657"/>
      <c r="F515" s="657"/>
      <c r="G515" s="1078"/>
      <c r="H515" s="1079"/>
      <c r="I515" s="657"/>
      <c r="J515" s="657"/>
      <c r="K515" s="657"/>
      <c r="L515" s="1077"/>
      <c r="M515" s="1077"/>
      <c r="N515" s="657"/>
      <c r="O515" s="657"/>
      <c r="P515" s="657"/>
      <c r="Q515" s="657"/>
      <c r="R515" s="657"/>
      <c r="S515" s="657"/>
      <c r="T515" s="657"/>
      <c r="U515" s="657"/>
      <c r="V515" s="657"/>
    </row>
    <row r="516" spans="1:22" ht="13.2">
      <c r="A516" s="657"/>
      <c r="B516" s="1076"/>
      <c r="C516" s="657"/>
      <c r="D516" s="1077"/>
      <c r="E516" s="657"/>
      <c r="F516" s="657"/>
      <c r="G516" s="1078"/>
      <c r="H516" s="1079"/>
      <c r="I516" s="657"/>
      <c r="J516" s="657"/>
      <c r="K516" s="657"/>
      <c r="L516" s="1077"/>
      <c r="M516" s="1077"/>
      <c r="N516" s="657"/>
      <c r="O516" s="657"/>
      <c r="P516" s="657"/>
      <c r="Q516" s="657"/>
      <c r="R516" s="657"/>
      <c r="S516" s="657"/>
      <c r="T516" s="657"/>
      <c r="U516" s="657"/>
      <c r="V516" s="657"/>
    </row>
    <row r="517" spans="1:22" ht="13.2">
      <c r="A517" s="657"/>
      <c r="B517" s="1076"/>
      <c r="C517" s="657"/>
      <c r="D517" s="1077"/>
      <c r="E517" s="657"/>
      <c r="F517" s="657"/>
      <c r="G517" s="1078"/>
      <c r="H517" s="1079"/>
      <c r="I517" s="657"/>
      <c r="J517" s="657"/>
      <c r="K517" s="657"/>
      <c r="L517" s="1077"/>
      <c r="M517" s="1077"/>
      <c r="N517" s="657"/>
      <c r="O517" s="657"/>
      <c r="P517" s="657"/>
      <c r="Q517" s="657"/>
      <c r="R517" s="657"/>
      <c r="S517" s="657"/>
      <c r="T517" s="657"/>
      <c r="U517" s="657"/>
      <c r="V517" s="657"/>
    </row>
    <row r="518" spans="1:22" ht="13.2">
      <c r="A518" s="657"/>
      <c r="B518" s="1076"/>
      <c r="C518" s="657"/>
      <c r="D518" s="1077"/>
      <c r="E518" s="657"/>
      <c r="F518" s="657"/>
      <c r="G518" s="1078"/>
      <c r="H518" s="1079"/>
      <c r="I518" s="657"/>
      <c r="J518" s="657"/>
      <c r="K518" s="657"/>
      <c r="L518" s="1077"/>
      <c r="M518" s="1077"/>
      <c r="N518" s="657"/>
      <c r="O518" s="657"/>
      <c r="P518" s="657"/>
      <c r="Q518" s="657"/>
      <c r="R518" s="657"/>
      <c r="S518" s="657"/>
      <c r="T518" s="657"/>
      <c r="U518" s="657"/>
      <c r="V518" s="657"/>
    </row>
    <row r="519" spans="1:22" ht="13.2">
      <c r="A519" s="657"/>
      <c r="B519" s="1076"/>
      <c r="C519" s="657"/>
      <c r="D519" s="1077"/>
      <c r="E519" s="657"/>
      <c r="F519" s="657"/>
      <c r="G519" s="1078"/>
      <c r="H519" s="1079"/>
      <c r="I519" s="657"/>
      <c r="J519" s="657"/>
      <c r="K519" s="657"/>
      <c r="L519" s="1077"/>
      <c r="M519" s="1077"/>
      <c r="N519" s="657"/>
      <c r="O519" s="657"/>
      <c r="P519" s="657"/>
      <c r="Q519" s="657"/>
      <c r="R519" s="657"/>
      <c r="S519" s="657"/>
      <c r="T519" s="657"/>
      <c r="U519" s="657"/>
      <c r="V519" s="657"/>
    </row>
    <row r="520" spans="1:22" ht="13.2">
      <c r="A520" s="657"/>
      <c r="B520" s="1076"/>
      <c r="C520" s="657"/>
      <c r="D520" s="1077"/>
      <c r="E520" s="657"/>
      <c r="F520" s="657"/>
      <c r="G520" s="1078"/>
      <c r="H520" s="1079"/>
      <c r="I520" s="657"/>
      <c r="J520" s="657"/>
      <c r="K520" s="657"/>
      <c r="L520" s="1077"/>
      <c r="M520" s="1077"/>
      <c r="N520" s="657"/>
      <c r="O520" s="657"/>
      <c r="P520" s="657"/>
      <c r="Q520" s="657"/>
      <c r="R520" s="657"/>
      <c r="S520" s="657"/>
      <c r="T520" s="657"/>
      <c r="U520" s="657"/>
      <c r="V520" s="657"/>
    </row>
    <row r="521" spans="1:22" ht="13.2">
      <c r="A521" s="657"/>
      <c r="B521" s="1076"/>
      <c r="C521" s="657"/>
      <c r="D521" s="1077"/>
      <c r="E521" s="657"/>
      <c r="F521" s="657"/>
      <c r="G521" s="1078"/>
      <c r="H521" s="1079"/>
      <c r="I521" s="657"/>
      <c r="J521" s="657"/>
      <c r="K521" s="657"/>
      <c r="L521" s="1077"/>
      <c r="M521" s="1077"/>
      <c r="N521" s="657"/>
      <c r="O521" s="657"/>
      <c r="P521" s="657"/>
      <c r="Q521" s="657"/>
      <c r="R521" s="657"/>
      <c r="S521" s="657"/>
      <c r="T521" s="657"/>
      <c r="U521" s="657"/>
      <c r="V521" s="657"/>
    </row>
    <row r="522" spans="1:22" ht="13.2">
      <c r="A522" s="657"/>
      <c r="B522" s="1076"/>
      <c r="C522" s="657"/>
      <c r="D522" s="1077"/>
      <c r="E522" s="657"/>
      <c r="F522" s="657"/>
      <c r="G522" s="1078"/>
      <c r="H522" s="1079"/>
      <c r="I522" s="657"/>
      <c r="J522" s="657"/>
      <c r="K522" s="657"/>
      <c r="L522" s="1077"/>
      <c r="M522" s="1077"/>
      <c r="N522" s="657"/>
      <c r="O522" s="657"/>
      <c r="P522" s="657"/>
      <c r="Q522" s="657"/>
      <c r="R522" s="657"/>
      <c r="S522" s="657"/>
      <c r="T522" s="657"/>
      <c r="U522" s="657"/>
      <c r="V522" s="657"/>
    </row>
    <row r="523" spans="1:22" ht="13.2">
      <c r="A523" s="657"/>
      <c r="B523" s="1076"/>
      <c r="C523" s="657"/>
      <c r="D523" s="1077"/>
      <c r="E523" s="657"/>
      <c r="F523" s="657"/>
      <c r="G523" s="1078"/>
      <c r="H523" s="1079"/>
      <c r="I523" s="657"/>
      <c r="J523" s="657"/>
      <c r="K523" s="657"/>
      <c r="L523" s="1077"/>
      <c r="M523" s="1077"/>
      <c r="N523" s="657"/>
      <c r="O523" s="657"/>
      <c r="P523" s="657"/>
      <c r="Q523" s="657"/>
      <c r="R523" s="657"/>
      <c r="S523" s="657"/>
      <c r="T523" s="657"/>
      <c r="U523" s="657"/>
      <c r="V523" s="657"/>
    </row>
    <row r="524" spans="1:22" ht="13.2">
      <c r="A524" s="657"/>
      <c r="B524" s="1076"/>
      <c r="C524" s="657"/>
      <c r="D524" s="1077"/>
      <c r="E524" s="657"/>
      <c r="F524" s="657"/>
      <c r="G524" s="1078"/>
      <c r="H524" s="1079"/>
      <c r="I524" s="657"/>
      <c r="J524" s="657"/>
      <c r="K524" s="657"/>
      <c r="L524" s="1077"/>
      <c r="M524" s="1077"/>
      <c r="N524" s="657"/>
      <c r="O524" s="657"/>
      <c r="P524" s="657"/>
      <c r="Q524" s="657"/>
      <c r="R524" s="657"/>
      <c r="S524" s="657"/>
      <c r="T524" s="657"/>
      <c r="U524" s="657"/>
      <c r="V524" s="657"/>
    </row>
    <row r="525" spans="1:22" ht="13.2">
      <c r="A525" s="657"/>
      <c r="B525" s="1076"/>
      <c r="C525" s="657"/>
      <c r="D525" s="1077"/>
      <c r="E525" s="657"/>
      <c r="F525" s="657"/>
      <c r="G525" s="1078"/>
      <c r="H525" s="1079"/>
      <c r="I525" s="657"/>
      <c r="J525" s="657"/>
      <c r="K525" s="657"/>
      <c r="L525" s="1077"/>
      <c r="M525" s="1077"/>
      <c r="N525" s="657"/>
      <c r="O525" s="657"/>
      <c r="P525" s="657"/>
      <c r="Q525" s="657"/>
      <c r="R525" s="657"/>
      <c r="S525" s="657"/>
      <c r="T525" s="657"/>
      <c r="U525" s="657"/>
      <c r="V525" s="657"/>
    </row>
    <row r="526" spans="1:22" ht="13.2">
      <c r="A526" s="657"/>
      <c r="B526" s="1076"/>
      <c r="C526" s="657"/>
      <c r="D526" s="1077"/>
      <c r="E526" s="657"/>
      <c r="F526" s="657"/>
      <c r="G526" s="1078"/>
      <c r="H526" s="1079"/>
      <c r="I526" s="657"/>
      <c r="J526" s="657"/>
      <c r="K526" s="657"/>
      <c r="L526" s="1077"/>
      <c r="M526" s="1077"/>
      <c r="N526" s="657"/>
      <c r="O526" s="657"/>
      <c r="P526" s="657"/>
      <c r="Q526" s="657"/>
      <c r="R526" s="657"/>
      <c r="S526" s="657"/>
      <c r="T526" s="657"/>
      <c r="U526" s="657"/>
      <c r="V526" s="657"/>
    </row>
    <row r="527" spans="1:22" ht="13.2">
      <c r="A527" s="657"/>
      <c r="B527" s="1076"/>
      <c r="C527" s="657"/>
      <c r="D527" s="1077"/>
      <c r="E527" s="657"/>
      <c r="F527" s="657"/>
      <c r="G527" s="1078"/>
      <c r="H527" s="1079"/>
      <c r="I527" s="657"/>
      <c r="J527" s="657"/>
      <c r="K527" s="657"/>
      <c r="L527" s="1077"/>
      <c r="M527" s="1077"/>
      <c r="N527" s="657"/>
      <c r="O527" s="657"/>
      <c r="P527" s="657"/>
      <c r="Q527" s="657"/>
      <c r="R527" s="657"/>
      <c r="S527" s="657"/>
      <c r="T527" s="657"/>
      <c r="U527" s="657"/>
      <c r="V527" s="657"/>
    </row>
    <row r="528" spans="1:22" ht="13.2">
      <c r="A528" s="657"/>
      <c r="B528" s="1076"/>
      <c r="C528" s="657"/>
      <c r="D528" s="1077"/>
      <c r="E528" s="657"/>
      <c r="F528" s="657"/>
      <c r="G528" s="1078"/>
      <c r="H528" s="1079"/>
      <c r="I528" s="657"/>
      <c r="J528" s="657"/>
      <c r="K528" s="657"/>
      <c r="L528" s="1077"/>
      <c r="M528" s="1077"/>
      <c r="N528" s="657"/>
      <c r="O528" s="657"/>
      <c r="P528" s="657"/>
      <c r="Q528" s="657"/>
      <c r="R528" s="657"/>
      <c r="S528" s="657"/>
      <c r="T528" s="657"/>
      <c r="U528" s="657"/>
      <c r="V528" s="657"/>
    </row>
    <row r="529" spans="1:22" ht="13.2">
      <c r="A529" s="657"/>
      <c r="B529" s="1076"/>
      <c r="C529" s="657"/>
      <c r="D529" s="1077"/>
      <c r="E529" s="657"/>
      <c r="F529" s="657"/>
      <c r="G529" s="1078"/>
      <c r="H529" s="1079"/>
      <c r="I529" s="657"/>
      <c r="J529" s="657"/>
      <c r="K529" s="657"/>
      <c r="L529" s="1077"/>
      <c r="M529" s="1077"/>
      <c r="N529" s="657"/>
      <c r="O529" s="657"/>
      <c r="P529" s="657"/>
      <c r="Q529" s="657"/>
      <c r="R529" s="657"/>
      <c r="S529" s="657"/>
      <c r="T529" s="657"/>
      <c r="U529" s="657"/>
      <c r="V529" s="657"/>
    </row>
    <row r="530" spans="1:22" ht="13.2">
      <c r="A530" s="657"/>
      <c r="B530" s="1076"/>
      <c r="C530" s="657"/>
      <c r="D530" s="1077"/>
      <c r="E530" s="657"/>
      <c r="F530" s="657"/>
      <c r="G530" s="1078"/>
      <c r="H530" s="1079"/>
      <c r="I530" s="657"/>
      <c r="J530" s="657"/>
      <c r="K530" s="657"/>
      <c r="L530" s="1077"/>
      <c r="M530" s="1077"/>
      <c r="N530" s="657"/>
      <c r="O530" s="657"/>
      <c r="P530" s="657"/>
      <c r="Q530" s="657"/>
      <c r="R530" s="657"/>
      <c r="S530" s="657"/>
      <c r="T530" s="657"/>
      <c r="U530" s="657"/>
      <c r="V530" s="657"/>
    </row>
    <row r="531" spans="1:22" ht="13.2">
      <c r="A531" s="657"/>
      <c r="B531" s="1076"/>
      <c r="C531" s="657"/>
      <c r="D531" s="1077"/>
      <c r="E531" s="657"/>
      <c r="F531" s="657"/>
      <c r="G531" s="1078"/>
      <c r="H531" s="1079"/>
      <c r="I531" s="657"/>
      <c r="J531" s="657"/>
      <c r="K531" s="657"/>
      <c r="L531" s="1077"/>
      <c r="M531" s="1077"/>
      <c r="N531" s="657"/>
      <c r="O531" s="657"/>
      <c r="P531" s="657"/>
      <c r="Q531" s="657"/>
      <c r="R531" s="657"/>
      <c r="S531" s="657"/>
      <c r="T531" s="657"/>
      <c r="U531" s="657"/>
      <c r="V531" s="657"/>
    </row>
    <row r="532" spans="1:22" ht="13.2">
      <c r="A532" s="657"/>
      <c r="B532" s="1076"/>
      <c r="C532" s="657"/>
      <c r="D532" s="1077"/>
      <c r="E532" s="657"/>
      <c r="F532" s="657"/>
      <c r="G532" s="1078"/>
      <c r="H532" s="1079"/>
      <c r="I532" s="657"/>
      <c r="J532" s="657"/>
      <c r="K532" s="657"/>
      <c r="L532" s="1077"/>
      <c r="M532" s="1077"/>
      <c r="N532" s="657"/>
      <c r="O532" s="657"/>
      <c r="P532" s="657"/>
      <c r="Q532" s="657"/>
      <c r="R532" s="657"/>
      <c r="S532" s="657"/>
      <c r="T532" s="657"/>
      <c r="U532" s="657"/>
      <c r="V532" s="657"/>
    </row>
    <row r="533" spans="1:22" ht="13.2">
      <c r="A533" s="657"/>
      <c r="B533" s="1076"/>
      <c r="C533" s="657"/>
      <c r="D533" s="1077"/>
      <c r="E533" s="657"/>
      <c r="F533" s="657"/>
      <c r="G533" s="1078"/>
      <c r="H533" s="1079"/>
      <c r="I533" s="657"/>
      <c r="J533" s="657"/>
      <c r="K533" s="657"/>
      <c r="L533" s="1077"/>
      <c r="M533" s="1077"/>
      <c r="N533" s="657"/>
      <c r="O533" s="657"/>
      <c r="P533" s="657"/>
      <c r="Q533" s="657"/>
      <c r="R533" s="657"/>
      <c r="S533" s="657"/>
      <c r="T533" s="657"/>
      <c r="U533" s="657"/>
      <c r="V533" s="657"/>
    </row>
    <row r="534" spans="1:22" ht="13.2">
      <c r="A534" s="657"/>
      <c r="B534" s="1076"/>
      <c r="C534" s="657"/>
      <c r="D534" s="1077"/>
      <c r="E534" s="657"/>
      <c r="F534" s="657"/>
      <c r="G534" s="1078"/>
      <c r="H534" s="1079"/>
      <c r="I534" s="657"/>
      <c r="J534" s="657"/>
      <c r="K534" s="657"/>
      <c r="L534" s="1077"/>
      <c r="M534" s="1077"/>
      <c r="N534" s="657"/>
      <c r="O534" s="657"/>
      <c r="P534" s="657"/>
      <c r="Q534" s="657"/>
      <c r="R534" s="657"/>
      <c r="S534" s="657"/>
      <c r="T534" s="657"/>
      <c r="U534" s="657"/>
      <c r="V534" s="657"/>
    </row>
    <row r="535" spans="1:22" ht="13.2">
      <c r="A535" s="657"/>
      <c r="B535" s="1076"/>
      <c r="C535" s="657"/>
      <c r="D535" s="1077"/>
      <c r="E535" s="657"/>
      <c r="F535" s="657"/>
      <c r="G535" s="1078"/>
      <c r="H535" s="1079"/>
      <c r="I535" s="657"/>
      <c r="J535" s="657"/>
      <c r="K535" s="657"/>
      <c r="L535" s="1077"/>
      <c r="M535" s="1077"/>
      <c r="N535" s="657"/>
      <c r="O535" s="657"/>
      <c r="P535" s="657"/>
      <c r="Q535" s="657"/>
      <c r="R535" s="657"/>
      <c r="S535" s="657"/>
      <c r="T535" s="657"/>
      <c r="U535" s="657"/>
      <c r="V535" s="657"/>
    </row>
    <row r="536" spans="1:22" ht="13.2">
      <c r="A536" s="657"/>
      <c r="B536" s="1076"/>
      <c r="C536" s="657"/>
      <c r="D536" s="1077"/>
      <c r="E536" s="657"/>
      <c r="F536" s="657"/>
      <c r="G536" s="1078"/>
      <c r="H536" s="1079"/>
      <c r="I536" s="657"/>
      <c r="J536" s="657"/>
      <c r="K536" s="657"/>
      <c r="L536" s="1077"/>
      <c r="M536" s="1077"/>
      <c r="N536" s="657"/>
      <c r="O536" s="657"/>
      <c r="P536" s="657"/>
      <c r="Q536" s="657"/>
      <c r="R536" s="657"/>
      <c r="S536" s="657"/>
      <c r="T536" s="657"/>
      <c r="U536" s="657"/>
      <c r="V536" s="657"/>
    </row>
    <row r="537" spans="1:22" ht="13.2">
      <c r="A537" s="657"/>
      <c r="B537" s="1076"/>
      <c r="C537" s="657"/>
      <c r="D537" s="1077"/>
      <c r="E537" s="657"/>
      <c r="F537" s="657"/>
      <c r="G537" s="1078"/>
      <c r="H537" s="1079"/>
      <c r="I537" s="657"/>
      <c r="J537" s="657"/>
      <c r="K537" s="657"/>
      <c r="L537" s="1077"/>
      <c r="M537" s="1077"/>
      <c r="N537" s="657"/>
      <c r="O537" s="657"/>
      <c r="P537" s="657"/>
      <c r="Q537" s="657"/>
      <c r="R537" s="657"/>
      <c r="S537" s="657"/>
      <c r="T537" s="657"/>
      <c r="U537" s="657"/>
      <c r="V537" s="657"/>
    </row>
    <row r="538" spans="1:22" ht="13.2">
      <c r="A538" s="657"/>
      <c r="B538" s="1076"/>
      <c r="C538" s="657"/>
      <c r="D538" s="1077"/>
      <c r="E538" s="657"/>
      <c r="F538" s="657"/>
      <c r="G538" s="1078"/>
      <c r="H538" s="1079"/>
      <c r="I538" s="657"/>
      <c r="J538" s="657"/>
      <c r="K538" s="657"/>
      <c r="L538" s="1077"/>
      <c r="M538" s="1077"/>
      <c r="N538" s="657"/>
      <c r="O538" s="657"/>
      <c r="P538" s="657"/>
      <c r="Q538" s="657"/>
      <c r="R538" s="657"/>
      <c r="S538" s="657"/>
      <c r="T538" s="657"/>
      <c r="U538" s="657"/>
      <c r="V538" s="657"/>
    </row>
    <row r="539" spans="1:22" ht="13.2">
      <c r="A539" s="657"/>
      <c r="B539" s="1076"/>
      <c r="C539" s="657"/>
      <c r="D539" s="1077"/>
      <c r="E539" s="657"/>
      <c r="F539" s="657"/>
      <c r="G539" s="1078"/>
      <c r="H539" s="1079"/>
      <c r="I539" s="657"/>
      <c r="J539" s="657"/>
      <c r="K539" s="657"/>
      <c r="L539" s="1077"/>
      <c r="M539" s="1077"/>
      <c r="N539" s="657"/>
      <c r="O539" s="657"/>
      <c r="P539" s="657"/>
      <c r="Q539" s="657"/>
      <c r="R539" s="657"/>
      <c r="S539" s="657"/>
      <c r="T539" s="657"/>
      <c r="U539" s="657"/>
      <c r="V539" s="657"/>
    </row>
    <row r="540" spans="1:22" ht="13.2">
      <c r="A540" s="657"/>
      <c r="B540" s="1076"/>
      <c r="C540" s="657"/>
      <c r="D540" s="1077"/>
      <c r="E540" s="657"/>
      <c r="F540" s="657"/>
      <c r="G540" s="1078"/>
      <c r="H540" s="1079"/>
      <c r="I540" s="657"/>
      <c r="J540" s="657"/>
      <c r="K540" s="657"/>
      <c r="L540" s="1077"/>
      <c r="M540" s="1077"/>
      <c r="N540" s="657"/>
      <c r="O540" s="657"/>
      <c r="P540" s="657"/>
      <c r="Q540" s="657"/>
      <c r="R540" s="657"/>
      <c r="S540" s="657"/>
      <c r="T540" s="657"/>
      <c r="U540" s="657"/>
      <c r="V540" s="657"/>
    </row>
    <row r="541" spans="1:22" ht="13.2">
      <c r="A541" s="657"/>
      <c r="B541" s="1076"/>
      <c r="C541" s="657"/>
      <c r="D541" s="1077"/>
      <c r="E541" s="657"/>
      <c r="F541" s="657"/>
      <c r="G541" s="1078"/>
      <c r="H541" s="1079"/>
      <c r="I541" s="657"/>
      <c r="J541" s="657"/>
      <c r="K541" s="657"/>
      <c r="L541" s="1077"/>
      <c r="M541" s="1077"/>
      <c r="N541" s="657"/>
      <c r="O541" s="657"/>
      <c r="P541" s="657"/>
      <c r="Q541" s="657"/>
      <c r="R541" s="657"/>
      <c r="S541" s="657"/>
      <c r="T541" s="657"/>
      <c r="U541" s="657"/>
      <c r="V541" s="657"/>
    </row>
    <row r="542" spans="1:22" ht="13.2">
      <c r="A542" s="657"/>
      <c r="B542" s="1076"/>
      <c r="C542" s="657"/>
      <c r="D542" s="1077"/>
      <c r="E542" s="657"/>
      <c r="F542" s="657"/>
      <c r="G542" s="1078"/>
      <c r="H542" s="1079"/>
      <c r="I542" s="657"/>
      <c r="J542" s="657"/>
      <c r="K542" s="657"/>
      <c r="L542" s="1077"/>
      <c r="M542" s="1077"/>
      <c r="N542" s="657"/>
      <c r="O542" s="657"/>
      <c r="P542" s="657"/>
      <c r="Q542" s="657"/>
      <c r="R542" s="657"/>
      <c r="S542" s="657"/>
      <c r="T542" s="657"/>
      <c r="U542" s="657"/>
      <c r="V542" s="657"/>
    </row>
    <row r="543" spans="1:22" ht="13.2">
      <c r="A543" s="657"/>
      <c r="B543" s="1076"/>
      <c r="C543" s="657"/>
      <c r="D543" s="1077"/>
      <c r="E543" s="657"/>
      <c r="F543" s="657"/>
      <c r="G543" s="1078"/>
      <c r="H543" s="1079"/>
      <c r="I543" s="657"/>
      <c r="J543" s="657"/>
      <c r="K543" s="657"/>
      <c r="L543" s="1077"/>
      <c r="M543" s="1077"/>
      <c r="N543" s="657"/>
      <c r="O543" s="657"/>
      <c r="P543" s="657"/>
      <c r="Q543" s="657"/>
      <c r="R543" s="657"/>
      <c r="S543" s="657"/>
      <c r="T543" s="657"/>
      <c r="U543" s="657"/>
      <c r="V543" s="657"/>
    </row>
    <row r="544" spans="1:22" ht="13.2">
      <c r="A544" s="657"/>
      <c r="B544" s="1076"/>
      <c r="C544" s="657"/>
      <c r="D544" s="1077"/>
      <c r="E544" s="657"/>
      <c r="F544" s="657"/>
      <c r="G544" s="1078"/>
      <c r="H544" s="1079"/>
      <c r="I544" s="657"/>
      <c r="J544" s="657"/>
      <c r="K544" s="657"/>
      <c r="L544" s="1077"/>
      <c r="M544" s="1077"/>
      <c r="N544" s="657"/>
      <c r="O544" s="657"/>
      <c r="P544" s="657"/>
      <c r="Q544" s="657"/>
      <c r="R544" s="657"/>
      <c r="S544" s="657"/>
      <c r="T544" s="657"/>
      <c r="U544" s="657"/>
      <c r="V544" s="657"/>
    </row>
    <row r="545" spans="1:22" ht="13.2">
      <c r="A545" s="657"/>
      <c r="B545" s="1076"/>
      <c r="C545" s="657"/>
      <c r="D545" s="1077"/>
      <c r="E545" s="657"/>
      <c r="F545" s="657"/>
      <c r="G545" s="1078"/>
      <c r="H545" s="1079"/>
      <c r="I545" s="657"/>
      <c r="J545" s="657"/>
      <c r="K545" s="657"/>
      <c r="L545" s="1077"/>
      <c r="M545" s="1077"/>
      <c r="N545" s="657"/>
      <c r="O545" s="657"/>
      <c r="P545" s="657"/>
      <c r="Q545" s="657"/>
      <c r="R545" s="657"/>
      <c r="S545" s="657"/>
      <c r="T545" s="657"/>
      <c r="U545" s="657"/>
      <c r="V545" s="657"/>
    </row>
    <row r="546" spans="1:22" ht="13.2">
      <c r="A546" s="657"/>
      <c r="B546" s="1076"/>
      <c r="C546" s="657"/>
      <c r="D546" s="1077"/>
      <c r="E546" s="657"/>
      <c r="F546" s="657"/>
      <c r="G546" s="1078"/>
      <c r="H546" s="1079"/>
      <c r="I546" s="657"/>
      <c r="J546" s="657"/>
      <c r="K546" s="657"/>
      <c r="L546" s="1077"/>
      <c r="M546" s="1077"/>
      <c r="N546" s="657"/>
      <c r="O546" s="657"/>
      <c r="P546" s="657"/>
      <c r="Q546" s="657"/>
      <c r="R546" s="657"/>
      <c r="S546" s="657"/>
      <c r="T546" s="657"/>
      <c r="U546" s="657"/>
      <c r="V546" s="657"/>
    </row>
    <row r="547" spans="1:22" ht="13.2">
      <c r="A547" s="657"/>
      <c r="B547" s="1076"/>
      <c r="C547" s="657"/>
      <c r="D547" s="1077"/>
      <c r="E547" s="657"/>
      <c r="F547" s="657"/>
      <c r="G547" s="1078"/>
      <c r="H547" s="1079"/>
      <c r="I547" s="657"/>
      <c r="J547" s="657"/>
      <c r="K547" s="657"/>
      <c r="L547" s="1077"/>
      <c r="M547" s="1077"/>
      <c r="N547" s="657"/>
      <c r="O547" s="657"/>
      <c r="P547" s="657"/>
      <c r="Q547" s="657"/>
      <c r="R547" s="657"/>
      <c r="S547" s="657"/>
      <c r="T547" s="657"/>
      <c r="U547" s="657"/>
      <c r="V547" s="657"/>
    </row>
    <row r="548" spans="1:22" ht="13.2">
      <c r="A548" s="657"/>
      <c r="B548" s="1076"/>
      <c r="C548" s="657"/>
      <c r="D548" s="1077"/>
      <c r="E548" s="657"/>
      <c r="F548" s="657"/>
      <c r="G548" s="1078"/>
      <c r="H548" s="1079"/>
      <c r="I548" s="657"/>
      <c r="J548" s="657"/>
      <c r="K548" s="657"/>
      <c r="L548" s="1077"/>
      <c r="M548" s="1077"/>
      <c r="N548" s="657"/>
      <c r="O548" s="657"/>
      <c r="P548" s="657"/>
      <c r="Q548" s="657"/>
      <c r="R548" s="657"/>
      <c r="S548" s="657"/>
      <c r="T548" s="657"/>
      <c r="U548" s="657"/>
      <c r="V548" s="657"/>
    </row>
    <row r="549" spans="1:22" ht="13.2">
      <c r="A549" s="657"/>
      <c r="B549" s="1076"/>
      <c r="C549" s="657"/>
      <c r="D549" s="1077"/>
      <c r="E549" s="657"/>
      <c r="F549" s="657"/>
      <c r="G549" s="1078"/>
      <c r="H549" s="1079"/>
      <c r="I549" s="657"/>
      <c r="J549" s="657"/>
      <c r="K549" s="657"/>
      <c r="L549" s="1077"/>
      <c r="M549" s="1077"/>
      <c r="N549" s="657"/>
      <c r="O549" s="657"/>
      <c r="P549" s="657"/>
      <c r="Q549" s="657"/>
      <c r="R549" s="657"/>
      <c r="S549" s="657"/>
      <c r="T549" s="657"/>
      <c r="U549" s="657"/>
      <c r="V549" s="657"/>
    </row>
    <row r="550" spans="1:22" ht="13.2">
      <c r="A550" s="657"/>
      <c r="B550" s="1076"/>
      <c r="C550" s="657"/>
      <c r="D550" s="1077"/>
      <c r="E550" s="657"/>
      <c r="F550" s="657"/>
      <c r="G550" s="1078"/>
      <c r="H550" s="1079"/>
      <c r="I550" s="657"/>
      <c r="J550" s="657"/>
      <c r="K550" s="657"/>
      <c r="L550" s="1077"/>
      <c r="M550" s="1077"/>
      <c r="N550" s="657"/>
      <c r="O550" s="657"/>
      <c r="P550" s="657"/>
      <c r="Q550" s="657"/>
      <c r="R550" s="657"/>
      <c r="S550" s="657"/>
      <c r="T550" s="657"/>
      <c r="U550" s="657"/>
      <c r="V550" s="657"/>
    </row>
    <row r="551" spans="1:22" ht="13.2">
      <c r="A551" s="657"/>
      <c r="B551" s="1076"/>
      <c r="C551" s="657"/>
      <c r="D551" s="1077"/>
      <c r="E551" s="657"/>
      <c r="F551" s="657"/>
      <c r="G551" s="1078"/>
      <c r="H551" s="1079"/>
      <c r="I551" s="657"/>
      <c r="J551" s="657"/>
      <c r="K551" s="657"/>
      <c r="L551" s="1077"/>
      <c r="M551" s="1077"/>
      <c r="N551" s="657"/>
      <c r="O551" s="657"/>
      <c r="P551" s="657"/>
      <c r="Q551" s="657"/>
      <c r="R551" s="657"/>
      <c r="S551" s="657"/>
      <c r="T551" s="657"/>
      <c r="U551" s="657"/>
      <c r="V551" s="657"/>
    </row>
    <row r="552" spans="1:22" ht="13.2">
      <c r="A552" s="657"/>
      <c r="B552" s="1076"/>
      <c r="C552" s="657"/>
      <c r="D552" s="1077"/>
      <c r="E552" s="657"/>
      <c r="F552" s="657"/>
      <c r="G552" s="1078"/>
      <c r="H552" s="1079"/>
      <c r="I552" s="657"/>
      <c r="J552" s="657"/>
      <c r="K552" s="657"/>
      <c r="L552" s="1077"/>
      <c r="M552" s="1077"/>
      <c r="N552" s="657"/>
      <c r="O552" s="657"/>
      <c r="P552" s="657"/>
      <c r="Q552" s="657"/>
      <c r="R552" s="657"/>
      <c r="S552" s="657"/>
      <c r="T552" s="657"/>
      <c r="U552" s="657"/>
      <c r="V552" s="657"/>
    </row>
    <row r="553" spans="1:22" ht="13.2">
      <c r="A553" s="657"/>
      <c r="B553" s="1076"/>
      <c r="C553" s="657"/>
      <c r="D553" s="1077"/>
      <c r="E553" s="657"/>
      <c r="F553" s="657"/>
      <c r="G553" s="1078"/>
      <c r="H553" s="1079"/>
      <c r="I553" s="657"/>
      <c r="J553" s="657"/>
      <c r="K553" s="657"/>
      <c r="L553" s="1077"/>
      <c r="M553" s="1077"/>
      <c r="N553" s="657"/>
      <c r="O553" s="657"/>
      <c r="P553" s="657"/>
      <c r="Q553" s="657"/>
      <c r="R553" s="657"/>
      <c r="S553" s="657"/>
      <c r="T553" s="657"/>
      <c r="U553" s="657"/>
      <c r="V553" s="657"/>
    </row>
    <row r="554" spans="1:22" ht="13.2">
      <c r="A554" s="657"/>
      <c r="B554" s="1076"/>
      <c r="C554" s="657"/>
      <c r="D554" s="1077"/>
      <c r="E554" s="657"/>
      <c r="F554" s="657"/>
      <c r="G554" s="1078"/>
      <c r="H554" s="1079"/>
      <c r="I554" s="657"/>
      <c r="J554" s="657"/>
      <c r="K554" s="657"/>
      <c r="L554" s="1077"/>
      <c r="M554" s="1077"/>
      <c r="N554" s="657"/>
      <c r="O554" s="657"/>
      <c r="P554" s="657"/>
      <c r="Q554" s="657"/>
      <c r="R554" s="657"/>
      <c r="S554" s="657"/>
      <c r="T554" s="657"/>
      <c r="U554" s="657"/>
      <c r="V554" s="657"/>
    </row>
    <row r="555" spans="1:22" ht="13.2">
      <c r="A555" s="657"/>
      <c r="B555" s="1076"/>
      <c r="C555" s="657"/>
      <c r="D555" s="1077"/>
      <c r="E555" s="657"/>
      <c r="F555" s="657"/>
      <c r="G555" s="1078"/>
      <c r="H555" s="1079"/>
      <c r="I555" s="657"/>
      <c r="J555" s="657"/>
      <c r="K555" s="657"/>
      <c r="L555" s="1077"/>
      <c r="M555" s="1077"/>
      <c r="N555" s="657"/>
      <c r="O555" s="657"/>
      <c r="P555" s="657"/>
      <c r="Q555" s="657"/>
      <c r="R555" s="657"/>
      <c r="S555" s="657"/>
      <c r="T555" s="657"/>
      <c r="U555" s="657"/>
      <c r="V555" s="657"/>
    </row>
    <row r="556" spans="1:22" ht="13.2">
      <c r="A556" s="657"/>
      <c r="B556" s="1076"/>
      <c r="C556" s="657"/>
      <c r="D556" s="1077"/>
      <c r="E556" s="657"/>
      <c r="F556" s="657"/>
      <c r="G556" s="1078"/>
      <c r="H556" s="1079"/>
      <c r="I556" s="657"/>
      <c r="J556" s="657"/>
      <c r="K556" s="657"/>
      <c r="L556" s="1077"/>
      <c r="M556" s="1077"/>
      <c r="N556" s="657"/>
      <c r="O556" s="657"/>
      <c r="P556" s="657"/>
      <c r="Q556" s="657"/>
      <c r="R556" s="657"/>
      <c r="S556" s="657"/>
      <c r="T556" s="657"/>
      <c r="U556" s="657"/>
      <c r="V556" s="657"/>
    </row>
    <row r="557" spans="1:22" ht="13.2">
      <c r="A557" s="657"/>
      <c r="B557" s="1076"/>
      <c r="C557" s="657"/>
      <c r="D557" s="1077"/>
      <c r="E557" s="657"/>
      <c r="F557" s="657"/>
      <c r="G557" s="1078"/>
      <c r="H557" s="1079"/>
      <c r="I557" s="657"/>
      <c r="J557" s="657"/>
      <c r="K557" s="657"/>
      <c r="L557" s="1077"/>
      <c r="M557" s="1077"/>
      <c r="N557" s="657"/>
      <c r="O557" s="657"/>
      <c r="P557" s="657"/>
      <c r="Q557" s="657"/>
      <c r="R557" s="657"/>
      <c r="S557" s="657"/>
      <c r="T557" s="657"/>
      <c r="U557" s="657"/>
      <c r="V557" s="657"/>
    </row>
    <row r="558" spans="1:22" ht="13.2">
      <c r="A558" s="657"/>
      <c r="B558" s="1076"/>
      <c r="C558" s="657"/>
      <c r="D558" s="1077"/>
      <c r="E558" s="657"/>
      <c r="F558" s="657"/>
      <c r="G558" s="1078"/>
      <c r="H558" s="1079"/>
      <c r="I558" s="657"/>
      <c r="J558" s="657"/>
      <c r="K558" s="657"/>
      <c r="L558" s="1077"/>
      <c r="M558" s="1077"/>
      <c r="N558" s="657"/>
      <c r="O558" s="657"/>
      <c r="P558" s="657"/>
      <c r="Q558" s="657"/>
      <c r="R558" s="657"/>
      <c r="S558" s="657"/>
      <c r="T558" s="657"/>
      <c r="U558" s="657"/>
      <c r="V558" s="657"/>
    </row>
    <row r="559" spans="1:22" ht="13.2">
      <c r="A559" s="657"/>
      <c r="B559" s="1076"/>
      <c r="C559" s="657"/>
      <c r="D559" s="1077"/>
      <c r="E559" s="657"/>
      <c r="F559" s="657"/>
      <c r="G559" s="1078"/>
      <c r="H559" s="1079"/>
      <c r="I559" s="657"/>
      <c r="J559" s="657"/>
      <c r="K559" s="657"/>
      <c r="L559" s="1077"/>
      <c r="M559" s="1077"/>
      <c r="N559" s="657"/>
      <c r="O559" s="657"/>
      <c r="P559" s="657"/>
      <c r="Q559" s="657"/>
      <c r="R559" s="657"/>
      <c r="S559" s="657"/>
      <c r="T559" s="657"/>
      <c r="U559" s="657"/>
      <c r="V559" s="657"/>
    </row>
    <row r="560" spans="1:22" ht="13.2">
      <c r="A560" s="657"/>
      <c r="B560" s="1076"/>
      <c r="C560" s="657"/>
      <c r="D560" s="1077"/>
      <c r="E560" s="657"/>
      <c r="F560" s="657"/>
      <c r="G560" s="1078"/>
      <c r="H560" s="1079"/>
      <c r="I560" s="657"/>
      <c r="J560" s="657"/>
      <c r="K560" s="657"/>
      <c r="L560" s="1077"/>
      <c r="M560" s="1077"/>
      <c r="N560" s="657"/>
      <c r="O560" s="657"/>
      <c r="P560" s="657"/>
      <c r="Q560" s="657"/>
      <c r="R560" s="657"/>
      <c r="S560" s="657"/>
      <c r="T560" s="657"/>
      <c r="U560" s="657"/>
      <c r="V560" s="657"/>
    </row>
    <row r="561" spans="1:22" ht="13.2">
      <c r="A561" s="657"/>
      <c r="B561" s="1076"/>
      <c r="C561" s="657"/>
      <c r="D561" s="1077"/>
      <c r="E561" s="657"/>
      <c r="F561" s="657"/>
      <c r="G561" s="1078"/>
      <c r="H561" s="1079"/>
      <c r="I561" s="657"/>
      <c r="J561" s="657"/>
      <c r="K561" s="657"/>
      <c r="L561" s="1077"/>
      <c r="M561" s="1077"/>
      <c r="N561" s="657"/>
      <c r="O561" s="657"/>
      <c r="P561" s="657"/>
      <c r="Q561" s="657"/>
      <c r="R561" s="657"/>
      <c r="S561" s="657"/>
      <c r="T561" s="657"/>
      <c r="U561" s="657"/>
      <c r="V561" s="657"/>
    </row>
    <row r="562" spans="1:22" ht="13.2">
      <c r="A562" s="657"/>
      <c r="B562" s="1076"/>
      <c r="C562" s="657"/>
      <c r="D562" s="1077"/>
      <c r="E562" s="657"/>
      <c r="F562" s="657"/>
      <c r="G562" s="1078"/>
      <c r="H562" s="1079"/>
      <c r="I562" s="657"/>
      <c r="J562" s="657"/>
      <c r="K562" s="657"/>
      <c r="L562" s="1077"/>
      <c r="M562" s="1077"/>
      <c r="N562" s="657"/>
      <c r="O562" s="657"/>
      <c r="P562" s="657"/>
      <c r="Q562" s="657"/>
      <c r="R562" s="657"/>
      <c r="S562" s="657"/>
      <c r="T562" s="657"/>
      <c r="U562" s="657"/>
      <c r="V562" s="657"/>
    </row>
    <row r="563" spans="1:22" ht="13.2">
      <c r="A563" s="657"/>
      <c r="B563" s="1076"/>
      <c r="C563" s="657"/>
      <c r="D563" s="1077"/>
      <c r="E563" s="657"/>
      <c r="F563" s="657"/>
      <c r="G563" s="1078"/>
      <c r="H563" s="1079"/>
      <c r="I563" s="657"/>
      <c r="J563" s="657"/>
      <c r="K563" s="657"/>
      <c r="L563" s="1077"/>
      <c r="M563" s="1077"/>
      <c r="N563" s="657"/>
      <c r="O563" s="657"/>
      <c r="P563" s="657"/>
      <c r="Q563" s="657"/>
      <c r="R563" s="657"/>
      <c r="S563" s="657"/>
      <c r="T563" s="657"/>
      <c r="U563" s="657"/>
      <c r="V563" s="657"/>
    </row>
    <row r="564" spans="1:22" ht="13.2">
      <c r="A564" s="657"/>
      <c r="B564" s="1076"/>
      <c r="C564" s="657"/>
      <c r="D564" s="1077"/>
      <c r="E564" s="657"/>
      <c r="F564" s="657"/>
      <c r="G564" s="1078"/>
      <c r="H564" s="1079"/>
      <c r="I564" s="657"/>
      <c r="J564" s="657"/>
      <c r="K564" s="657"/>
      <c r="L564" s="1077"/>
      <c r="M564" s="1077"/>
      <c r="N564" s="657"/>
      <c r="O564" s="657"/>
      <c r="P564" s="657"/>
      <c r="Q564" s="657"/>
      <c r="R564" s="657"/>
      <c r="S564" s="657"/>
      <c r="T564" s="657"/>
      <c r="U564" s="657"/>
      <c r="V564" s="657"/>
    </row>
    <row r="565" spans="1:22" ht="13.2">
      <c r="A565" s="657"/>
      <c r="B565" s="1076"/>
      <c r="C565" s="657"/>
      <c r="D565" s="1077"/>
      <c r="E565" s="657"/>
      <c r="F565" s="657"/>
      <c r="G565" s="1078"/>
      <c r="H565" s="1079"/>
      <c r="I565" s="657"/>
      <c r="J565" s="657"/>
      <c r="K565" s="657"/>
      <c r="L565" s="1077"/>
      <c r="M565" s="1077"/>
      <c r="N565" s="657"/>
      <c r="O565" s="657"/>
      <c r="P565" s="657"/>
      <c r="Q565" s="657"/>
      <c r="R565" s="657"/>
      <c r="S565" s="657"/>
      <c r="T565" s="657"/>
      <c r="U565" s="657"/>
      <c r="V565" s="657"/>
    </row>
    <row r="566" spans="1:22" ht="13.2">
      <c r="A566" s="657"/>
      <c r="B566" s="1076"/>
      <c r="C566" s="657"/>
      <c r="D566" s="1077"/>
      <c r="E566" s="657"/>
      <c r="F566" s="657"/>
      <c r="G566" s="1078"/>
      <c r="H566" s="1079"/>
      <c r="I566" s="657"/>
      <c r="J566" s="657"/>
      <c r="K566" s="657"/>
      <c r="L566" s="1077"/>
      <c r="M566" s="1077"/>
      <c r="N566" s="657"/>
      <c r="O566" s="657"/>
      <c r="P566" s="657"/>
      <c r="Q566" s="657"/>
      <c r="R566" s="657"/>
      <c r="S566" s="657"/>
      <c r="T566" s="657"/>
      <c r="U566" s="657"/>
      <c r="V566" s="657"/>
    </row>
    <row r="567" spans="1:22" ht="13.2">
      <c r="A567" s="657"/>
      <c r="B567" s="1076"/>
      <c r="C567" s="657"/>
      <c r="D567" s="1077"/>
      <c r="E567" s="657"/>
      <c r="F567" s="657"/>
      <c r="G567" s="1078"/>
      <c r="H567" s="1079"/>
      <c r="I567" s="657"/>
      <c r="J567" s="657"/>
      <c r="K567" s="657"/>
      <c r="L567" s="1077"/>
      <c r="M567" s="1077"/>
      <c r="N567" s="657"/>
      <c r="O567" s="657"/>
      <c r="P567" s="657"/>
      <c r="Q567" s="657"/>
      <c r="R567" s="657"/>
      <c r="S567" s="657"/>
      <c r="T567" s="657"/>
      <c r="U567" s="657"/>
      <c r="V567" s="657"/>
    </row>
    <row r="568" spans="1:22" ht="13.2">
      <c r="A568" s="657"/>
      <c r="B568" s="1076"/>
      <c r="C568" s="657"/>
      <c r="D568" s="1077"/>
      <c r="E568" s="657"/>
      <c r="F568" s="657"/>
      <c r="G568" s="1078"/>
      <c r="H568" s="1079"/>
      <c r="I568" s="657"/>
      <c r="J568" s="657"/>
      <c r="K568" s="657"/>
      <c r="L568" s="1077"/>
      <c r="M568" s="1077"/>
      <c r="N568" s="657"/>
      <c r="O568" s="657"/>
      <c r="P568" s="657"/>
      <c r="Q568" s="657"/>
      <c r="R568" s="657"/>
      <c r="S568" s="657"/>
      <c r="T568" s="657"/>
      <c r="U568" s="657"/>
      <c r="V568" s="657"/>
    </row>
    <row r="569" spans="1:22" ht="13.2">
      <c r="A569" s="657"/>
      <c r="B569" s="1076"/>
      <c r="C569" s="657"/>
      <c r="D569" s="1077"/>
      <c r="E569" s="657"/>
      <c r="F569" s="657"/>
      <c r="G569" s="1078"/>
      <c r="H569" s="1079"/>
      <c r="I569" s="657"/>
      <c r="J569" s="657"/>
      <c r="K569" s="657"/>
      <c r="L569" s="1077"/>
      <c r="M569" s="1077"/>
      <c r="N569" s="657"/>
      <c r="O569" s="657"/>
      <c r="P569" s="657"/>
      <c r="Q569" s="657"/>
      <c r="R569" s="657"/>
      <c r="S569" s="657"/>
      <c r="T569" s="657"/>
      <c r="U569" s="657"/>
      <c r="V569" s="657"/>
    </row>
    <row r="570" spans="1:22" ht="13.2">
      <c r="A570" s="657"/>
      <c r="B570" s="1076"/>
      <c r="C570" s="657"/>
      <c r="D570" s="1077"/>
      <c r="E570" s="657"/>
      <c r="F570" s="657"/>
      <c r="G570" s="1078"/>
      <c r="H570" s="1079"/>
      <c r="I570" s="657"/>
      <c r="J570" s="657"/>
      <c r="K570" s="657"/>
      <c r="L570" s="1077"/>
      <c r="M570" s="1077"/>
      <c r="N570" s="657"/>
      <c r="O570" s="657"/>
      <c r="P570" s="657"/>
      <c r="Q570" s="657"/>
      <c r="R570" s="657"/>
      <c r="S570" s="657"/>
      <c r="T570" s="657"/>
      <c r="U570" s="657"/>
      <c r="V570" s="657"/>
    </row>
    <row r="571" spans="1:22" ht="13.2">
      <c r="A571" s="657"/>
      <c r="B571" s="1076"/>
      <c r="C571" s="657"/>
      <c r="D571" s="1077"/>
      <c r="E571" s="657"/>
      <c r="F571" s="657"/>
      <c r="G571" s="1078"/>
      <c r="H571" s="1079"/>
      <c r="I571" s="657"/>
      <c r="J571" s="657"/>
      <c r="K571" s="657"/>
      <c r="L571" s="1077"/>
      <c r="M571" s="1077"/>
      <c r="N571" s="657"/>
      <c r="O571" s="657"/>
      <c r="P571" s="657"/>
      <c r="Q571" s="657"/>
      <c r="R571" s="657"/>
      <c r="S571" s="657"/>
      <c r="T571" s="657"/>
      <c r="U571" s="657"/>
      <c r="V571" s="657"/>
    </row>
    <row r="572" spans="1:22" ht="13.2">
      <c r="A572" s="657"/>
      <c r="B572" s="1076"/>
      <c r="C572" s="657"/>
      <c r="D572" s="1077"/>
      <c r="E572" s="657"/>
      <c r="F572" s="657"/>
      <c r="G572" s="1078"/>
      <c r="H572" s="1079"/>
      <c r="I572" s="657"/>
      <c r="J572" s="657"/>
      <c r="K572" s="657"/>
      <c r="L572" s="1077"/>
      <c r="M572" s="1077"/>
      <c r="N572" s="657"/>
      <c r="O572" s="657"/>
      <c r="P572" s="657"/>
      <c r="Q572" s="657"/>
      <c r="R572" s="657"/>
      <c r="S572" s="657"/>
      <c r="T572" s="657"/>
      <c r="U572" s="657"/>
      <c r="V572" s="657"/>
    </row>
    <row r="573" spans="1:22" ht="13.2">
      <c r="A573" s="657"/>
      <c r="B573" s="1076"/>
      <c r="C573" s="657"/>
      <c r="D573" s="1077"/>
      <c r="E573" s="657"/>
      <c r="F573" s="657"/>
      <c r="G573" s="1078"/>
      <c r="H573" s="1079"/>
      <c r="I573" s="657"/>
      <c r="J573" s="657"/>
      <c r="K573" s="657"/>
      <c r="L573" s="1077"/>
      <c r="M573" s="1077"/>
      <c r="N573" s="657"/>
      <c r="O573" s="657"/>
      <c r="P573" s="657"/>
      <c r="Q573" s="657"/>
      <c r="R573" s="657"/>
      <c r="S573" s="657"/>
      <c r="T573" s="657"/>
      <c r="U573" s="657"/>
      <c r="V573" s="657"/>
    </row>
    <row r="574" spans="1:22" ht="13.2">
      <c r="A574" s="657"/>
      <c r="B574" s="1076"/>
      <c r="C574" s="657"/>
      <c r="D574" s="1077"/>
      <c r="E574" s="657"/>
      <c r="F574" s="657"/>
      <c r="G574" s="1078"/>
      <c r="H574" s="1079"/>
      <c r="I574" s="657"/>
      <c r="J574" s="657"/>
      <c r="K574" s="657"/>
      <c r="L574" s="1077"/>
      <c r="M574" s="1077"/>
      <c r="N574" s="657"/>
      <c r="O574" s="657"/>
      <c r="P574" s="657"/>
      <c r="Q574" s="657"/>
      <c r="R574" s="657"/>
      <c r="S574" s="657"/>
      <c r="T574" s="657"/>
      <c r="U574" s="657"/>
      <c r="V574" s="657"/>
    </row>
    <row r="575" spans="1:22" ht="13.2">
      <c r="A575" s="657"/>
      <c r="B575" s="1076"/>
      <c r="C575" s="657"/>
      <c r="D575" s="1077"/>
      <c r="E575" s="657"/>
      <c r="F575" s="657"/>
      <c r="G575" s="1078"/>
      <c r="H575" s="1079"/>
      <c r="I575" s="657"/>
      <c r="J575" s="657"/>
      <c r="K575" s="657"/>
      <c r="L575" s="1077"/>
      <c r="M575" s="1077"/>
      <c r="N575" s="657"/>
      <c r="O575" s="657"/>
      <c r="P575" s="657"/>
      <c r="Q575" s="657"/>
      <c r="R575" s="657"/>
      <c r="S575" s="657"/>
      <c r="T575" s="657"/>
      <c r="U575" s="657"/>
      <c r="V575" s="657"/>
    </row>
    <row r="576" spans="1:22" ht="13.2">
      <c r="A576" s="657"/>
      <c r="B576" s="1076"/>
      <c r="C576" s="657"/>
      <c r="D576" s="1077"/>
      <c r="E576" s="657"/>
      <c r="F576" s="657"/>
      <c r="G576" s="1078"/>
      <c r="H576" s="1079"/>
      <c r="I576" s="657"/>
      <c r="J576" s="657"/>
      <c r="K576" s="657"/>
      <c r="L576" s="1077"/>
      <c r="M576" s="1077"/>
      <c r="N576" s="657"/>
      <c r="O576" s="657"/>
      <c r="P576" s="657"/>
      <c r="Q576" s="657"/>
      <c r="R576" s="657"/>
      <c r="S576" s="657"/>
      <c r="T576" s="657"/>
      <c r="U576" s="657"/>
      <c r="V576" s="657"/>
    </row>
    <row r="577" spans="1:22" ht="13.2">
      <c r="A577" s="657"/>
      <c r="B577" s="1076"/>
      <c r="C577" s="657"/>
      <c r="D577" s="1077"/>
      <c r="E577" s="657"/>
      <c r="F577" s="657"/>
      <c r="G577" s="1078"/>
      <c r="H577" s="1079"/>
      <c r="I577" s="657"/>
      <c r="J577" s="657"/>
      <c r="K577" s="657"/>
      <c r="L577" s="1077"/>
      <c r="M577" s="1077"/>
      <c r="N577" s="657"/>
      <c r="O577" s="657"/>
      <c r="P577" s="657"/>
      <c r="Q577" s="657"/>
      <c r="R577" s="657"/>
      <c r="S577" s="657"/>
      <c r="T577" s="657"/>
      <c r="U577" s="657"/>
      <c r="V577" s="657"/>
    </row>
    <row r="578" spans="1:22" ht="13.2">
      <c r="A578" s="657"/>
      <c r="B578" s="1076"/>
      <c r="C578" s="657"/>
      <c r="D578" s="1077"/>
      <c r="E578" s="657"/>
      <c r="F578" s="657"/>
      <c r="G578" s="1078"/>
      <c r="H578" s="1079"/>
      <c r="I578" s="657"/>
      <c r="J578" s="657"/>
      <c r="K578" s="657"/>
      <c r="L578" s="1077"/>
      <c r="M578" s="1077"/>
      <c r="N578" s="657"/>
      <c r="O578" s="657"/>
      <c r="P578" s="657"/>
      <c r="Q578" s="657"/>
      <c r="R578" s="657"/>
      <c r="S578" s="657"/>
      <c r="T578" s="657"/>
      <c r="U578" s="657"/>
      <c r="V578" s="657"/>
    </row>
    <row r="579" spans="1:22" ht="13.2">
      <c r="A579" s="657"/>
      <c r="B579" s="1076"/>
      <c r="C579" s="657"/>
      <c r="D579" s="1077"/>
      <c r="E579" s="657"/>
      <c r="F579" s="657"/>
      <c r="G579" s="1078"/>
      <c r="H579" s="1079"/>
      <c r="I579" s="657"/>
      <c r="J579" s="657"/>
      <c r="K579" s="657"/>
      <c r="L579" s="1077"/>
      <c r="M579" s="1077"/>
      <c r="N579" s="657"/>
      <c r="O579" s="657"/>
      <c r="P579" s="657"/>
      <c r="Q579" s="657"/>
      <c r="R579" s="657"/>
      <c r="S579" s="657"/>
      <c r="T579" s="657"/>
      <c r="U579" s="657"/>
      <c r="V579" s="657"/>
    </row>
    <row r="580" spans="1:22" ht="13.2">
      <c r="A580" s="657"/>
      <c r="B580" s="1076"/>
      <c r="C580" s="657"/>
      <c r="D580" s="1077"/>
      <c r="E580" s="657"/>
      <c r="F580" s="657"/>
      <c r="G580" s="1078"/>
      <c r="H580" s="1079"/>
      <c r="I580" s="657"/>
      <c r="J580" s="657"/>
      <c r="K580" s="657"/>
      <c r="L580" s="1077"/>
      <c r="M580" s="1077"/>
      <c r="N580" s="657"/>
      <c r="O580" s="657"/>
      <c r="P580" s="657"/>
      <c r="Q580" s="657"/>
      <c r="R580" s="657"/>
      <c r="S580" s="657"/>
      <c r="T580" s="657"/>
      <c r="U580" s="657"/>
      <c r="V580" s="657"/>
    </row>
    <row r="581" spans="1:22" ht="13.2">
      <c r="A581" s="657"/>
      <c r="B581" s="1076"/>
      <c r="C581" s="657"/>
      <c r="D581" s="1077"/>
      <c r="E581" s="657"/>
      <c r="F581" s="657"/>
      <c r="G581" s="1078"/>
      <c r="H581" s="1079"/>
      <c r="I581" s="657"/>
      <c r="J581" s="657"/>
      <c r="K581" s="657"/>
      <c r="L581" s="1077"/>
      <c r="M581" s="1077"/>
      <c r="N581" s="657"/>
      <c r="O581" s="657"/>
      <c r="P581" s="657"/>
      <c r="Q581" s="657"/>
      <c r="R581" s="657"/>
      <c r="S581" s="657"/>
      <c r="T581" s="657"/>
      <c r="U581" s="657"/>
      <c r="V581" s="657"/>
    </row>
    <row r="582" spans="1:22" ht="13.2">
      <c r="A582" s="657"/>
      <c r="B582" s="1076"/>
      <c r="C582" s="657"/>
      <c r="D582" s="1077"/>
      <c r="E582" s="657"/>
      <c r="F582" s="657"/>
      <c r="G582" s="1078"/>
      <c r="H582" s="1079"/>
      <c r="I582" s="657"/>
      <c r="J582" s="657"/>
      <c r="K582" s="657"/>
      <c r="L582" s="1077"/>
      <c r="M582" s="1077"/>
      <c r="N582" s="657"/>
      <c r="O582" s="657"/>
      <c r="P582" s="657"/>
      <c r="Q582" s="657"/>
      <c r="R582" s="657"/>
      <c r="S582" s="657"/>
      <c r="T582" s="657"/>
      <c r="U582" s="657"/>
      <c r="V582" s="657"/>
    </row>
    <row r="583" spans="1:22" ht="13.2">
      <c r="A583" s="657"/>
      <c r="B583" s="1076"/>
      <c r="C583" s="657"/>
      <c r="D583" s="1077"/>
      <c r="E583" s="657"/>
      <c r="F583" s="657"/>
      <c r="G583" s="1078"/>
      <c r="H583" s="1079"/>
      <c r="I583" s="657"/>
      <c r="J583" s="657"/>
      <c r="K583" s="657"/>
      <c r="L583" s="1077"/>
      <c r="M583" s="1077"/>
      <c r="N583" s="657"/>
      <c r="O583" s="657"/>
      <c r="P583" s="657"/>
      <c r="Q583" s="657"/>
      <c r="R583" s="657"/>
      <c r="S583" s="657"/>
      <c r="T583" s="657"/>
      <c r="U583" s="657"/>
      <c r="V583" s="657"/>
    </row>
    <row r="584" spans="1:22" ht="13.2">
      <c r="A584" s="657"/>
      <c r="B584" s="1076"/>
      <c r="C584" s="657"/>
      <c r="D584" s="1077"/>
      <c r="E584" s="657"/>
      <c r="F584" s="657"/>
      <c r="G584" s="1078"/>
      <c r="H584" s="1079"/>
      <c r="I584" s="657"/>
      <c r="J584" s="657"/>
      <c r="K584" s="657"/>
      <c r="L584" s="1077"/>
      <c r="M584" s="1077"/>
      <c r="N584" s="657"/>
      <c r="O584" s="657"/>
      <c r="P584" s="657"/>
      <c r="Q584" s="657"/>
      <c r="R584" s="657"/>
      <c r="S584" s="657"/>
      <c r="T584" s="657"/>
      <c r="U584" s="657"/>
      <c r="V584" s="657"/>
    </row>
    <row r="585" spans="1:22" ht="13.2">
      <c r="A585" s="657"/>
      <c r="B585" s="1076"/>
      <c r="C585" s="657"/>
      <c r="D585" s="1077"/>
      <c r="E585" s="657"/>
      <c r="F585" s="657"/>
      <c r="G585" s="1078"/>
      <c r="H585" s="1079"/>
      <c r="I585" s="657"/>
      <c r="J585" s="657"/>
      <c r="K585" s="657"/>
      <c r="L585" s="1077"/>
      <c r="M585" s="1077"/>
      <c r="N585" s="657"/>
      <c r="O585" s="657"/>
      <c r="P585" s="657"/>
      <c r="Q585" s="657"/>
      <c r="R585" s="657"/>
      <c r="S585" s="657"/>
      <c r="T585" s="657"/>
      <c r="U585" s="657"/>
      <c r="V585" s="657"/>
    </row>
    <row r="586" spans="1:22" ht="13.2">
      <c r="A586" s="657"/>
      <c r="B586" s="1076"/>
      <c r="C586" s="657"/>
      <c r="D586" s="1077"/>
      <c r="E586" s="657"/>
      <c r="F586" s="657"/>
      <c r="G586" s="1078"/>
      <c r="H586" s="1079"/>
      <c r="I586" s="657"/>
      <c r="J586" s="657"/>
      <c r="K586" s="657"/>
      <c r="L586" s="1077"/>
      <c r="M586" s="1077"/>
      <c r="N586" s="657"/>
      <c r="O586" s="657"/>
      <c r="P586" s="657"/>
      <c r="Q586" s="657"/>
      <c r="R586" s="657"/>
      <c r="S586" s="657"/>
      <c r="T586" s="657"/>
      <c r="U586" s="657"/>
      <c r="V586" s="657"/>
    </row>
    <row r="587" spans="1:22" ht="13.2">
      <c r="A587" s="657"/>
      <c r="B587" s="1076"/>
      <c r="C587" s="657"/>
      <c r="D587" s="1077"/>
      <c r="E587" s="657"/>
      <c r="F587" s="657"/>
      <c r="G587" s="1078"/>
      <c r="H587" s="1079"/>
      <c r="I587" s="657"/>
      <c r="J587" s="657"/>
      <c r="K587" s="657"/>
      <c r="L587" s="1077"/>
      <c r="M587" s="1077"/>
      <c r="N587" s="657"/>
      <c r="O587" s="657"/>
      <c r="P587" s="657"/>
      <c r="Q587" s="657"/>
      <c r="R587" s="657"/>
      <c r="S587" s="657"/>
      <c r="T587" s="657"/>
      <c r="U587" s="657"/>
      <c r="V587" s="657"/>
    </row>
    <row r="588" spans="1:22" ht="13.2">
      <c r="A588" s="657"/>
      <c r="B588" s="1076"/>
      <c r="C588" s="657"/>
      <c r="D588" s="1077"/>
      <c r="E588" s="657"/>
      <c r="F588" s="657"/>
      <c r="G588" s="1078"/>
      <c r="H588" s="1079"/>
      <c r="I588" s="657"/>
      <c r="J588" s="657"/>
      <c r="K588" s="657"/>
      <c r="L588" s="1077"/>
      <c r="M588" s="1077"/>
      <c r="N588" s="657"/>
      <c r="O588" s="657"/>
      <c r="P588" s="657"/>
      <c r="Q588" s="657"/>
      <c r="R588" s="657"/>
      <c r="S588" s="657"/>
      <c r="T588" s="657"/>
      <c r="U588" s="657"/>
      <c r="V588" s="657"/>
    </row>
    <row r="589" spans="1:22" ht="13.2">
      <c r="A589" s="657"/>
      <c r="B589" s="1076"/>
      <c r="C589" s="657"/>
      <c r="D589" s="1077"/>
      <c r="E589" s="657"/>
      <c r="F589" s="657"/>
      <c r="G589" s="1078"/>
      <c r="H589" s="1079"/>
      <c r="I589" s="657"/>
      <c r="J589" s="657"/>
      <c r="K589" s="657"/>
      <c r="L589" s="1077"/>
      <c r="M589" s="1077"/>
      <c r="N589" s="657"/>
      <c r="O589" s="657"/>
      <c r="P589" s="657"/>
      <c r="Q589" s="657"/>
      <c r="R589" s="657"/>
      <c r="S589" s="657"/>
      <c r="T589" s="657"/>
      <c r="U589" s="657"/>
      <c r="V589" s="657"/>
    </row>
    <row r="590" spans="1:22" ht="13.2">
      <c r="A590" s="657"/>
      <c r="B590" s="1076"/>
      <c r="C590" s="657"/>
      <c r="D590" s="1077"/>
      <c r="E590" s="657"/>
      <c r="F590" s="657"/>
      <c r="G590" s="1078"/>
      <c r="H590" s="1079"/>
      <c r="I590" s="657"/>
      <c r="J590" s="657"/>
      <c r="K590" s="657"/>
      <c r="L590" s="1077"/>
      <c r="M590" s="1077"/>
      <c r="N590" s="657"/>
      <c r="O590" s="657"/>
      <c r="P590" s="657"/>
      <c r="Q590" s="657"/>
      <c r="R590" s="657"/>
      <c r="S590" s="657"/>
      <c r="T590" s="657"/>
      <c r="U590" s="657"/>
      <c r="V590" s="657"/>
    </row>
    <row r="591" spans="1:22" ht="13.2">
      <c r="A591" s="657"/>
      <c r="B591" s="1076"/>
      <c r="C591" s="657"/>
      <c r="D591" s="1077"/>
      <c r="E591" s="657"/>
      <c r="F591" s="657"/>
      <c r="G591" s="1078"/>
      <c r="H591" s="1079"/>
      <c r="I591" s="657"/>
      <c r="J591" s="657"/>
      <c r="K591" s="657"/>
      <c r="L591" s="1077"/>
      <c r="M591" s="1077"/>
      <c r="N591" s="657"/>
      <c r="O591" s="657"/>
      <c r="P591" s="657"/>
      <c r="Q591" s="657"/>
      <c r="R591" s="657"/>
      <c r="S591" s="657"/>
      <c r="T591" s="657"/>
      <c r="U591" s="657"/>
      <c r="V591" s="657"/>
    </row>
    <row r="592" spans="1:22" ht="13.2">
      <c r="A592" s="657"/>
      <c r="B592" s="1076"/>
      <c r="C592" s="657"/>
      <c r="D592" s="1077"/>
      <c r="E592" s="657"/>
      <c r="F592" s="657"/>
      <c r="G592" s="1078"/>
      <c r="H592" s="1079"/>
      <c r="I592" s="657"/>
      <c r="J592" s="657"/>
      <c r="K592" s="657"/>
      <c r="L592" s="1077"/>
      <c r="M592" s="1077"/>
      <c r="N592" s="657"/>
      <c r="O592" s="657"/>
      <c r="P592" s="657"/>
      <c r="Q592" s="657"/>
      <c r="R592" s="657"/>
      <c r="S592" s="657"/>
      <c r="T592" s="657"/>
      <c r="U592" s="657"/>
      <c r="V592" s="657"/>
    </row>
    <row r="593" spans="1:22" ht="13.2">
      <c r="A593" s="657"/>
      <c r="B593" s="1076"/>
      <c r="C593" s="657"/>
      <c r="D593" s="1077"/>
      <c r="E593" s="657"/>
      <c r="F593" s="657"/>
      <c r="G593" s="1078"/>
      <c r="H593" s="1079"/>
      <c r="I593" s="657"/>
      <c r="J593" s="657"/>
      <c r="K593" s="657"/>
      <c r="L593" s="1077"/>
      <c r="M593" s="1077"/>
      <c r="N593" s="657"/>
      <c r="O593" s="657"/>
      <c r="P593" s="657"/>
      <c r="Q593" s="657"/>
      <c r="R593" s="657"/>
      <c r="S593" s="657"/>
      <c r="T593" s="657"/>
      <c r="U593" s="657"/>
      <c r="V593" s="657"/>
    </row>
    <row r="594" spans="1:22" ht="13.2">
      <c r="A594" s="657"/>
      <c r="B594" s="1076"/>
      <c r="C594" s="657"/>
      <c r="D594" s="1077"/>
      <c r="E594" s="657"/>
      <c r="F594" s="657"/>
      <c r="G594" s="1078"/>
      <c r="H594" s="1079"/>
      <c r="I594" s="657"/>
      <c r="J594" s="657"/>
      <c r="K594" s="657"/>
      <c r="L594" s="1077"/>
      <c r="M594" s="1077"/>
      <c r="N594" s="657"/>
      <c r="O594" s="657"/>
      <c r="P594" s="657"/>
      <c r="Q594" s="657"/>
      <c r="R594" s="657"/>
      <c r="S594" s="657"/>
      <c r="T594" s="657"/>
      <c r="U594" s="657"/>
      <c r="V594" s="657"/>
    </row>
    <row r="595" spans="1:22" ht="13.2">
      <c r="A595" s="657"/>
      <c r="B595" s="1076"/>
      <c r="C595" s="657"/>
      <c r="D595" s="1077"/>
      <c r="E595" s="657"/>
      <c r="F595" s="657"/>
      <c r="G595" s="1078"/>
      <c r="H595" s="1079"/>
      <c r="I595" s="657"/>
      <c r="J595" s="657"/>
      <c r="K595" s="657"/>
      <c r="L595" s="1077"/>
      <c r="M595" s="1077"/>
      <c r="N595" s="657"/>
      <c r="O595" s="657"/>
      <c r="P595" s="657"/>
      <c r="Q595" s="657"/>
      <c r="R595" s="657"/>
      <c r="S595" s="657"/>
      <c r="T595" s="657"/>
      <c r="U595" s="657"/>
      <c r="V595" s="657"/>
    </row>
    <row r="596" spans="1:22" ht="13.2">
      <c r="A596" s="657"/>
      <c r="B596" s="1076"/>
      <c r="C596" s="657"/>
      <c r="D596" s="1077"/>
      <c r="E596" s="657"/>
      <c r="F596" s="657"/>
      <c r="G596" s="1078"/>
      <c r="H596" s="1079"/>
      <c r="I596" s="657"/>
      <c r="J596" s="657"/>
      <c r="K596" s="657"/>
      <c r="L596" s="1077"/>
      <c r="M596" s="1077"/>
      <c r="N596" s="657"/>
      <c r="O596" s="657"/>
      <c r="P596" s="657"/>
      <c r="Q596" s="657"/>
      <c r="R596" s="657"/>
      <c r="S596" s="657"/>
      <c r="T596" s="657"/>
      <c r="U596" s="657"/>
      <c r="V596" s="657"/>
    </row>
    <row r="597" spans="1:22" ht="13.2">
      <c r="A597" s="657"/>
      <c r="B597" s="1076"/>
      <c r="C597" s="657"/>
      <c r="D597" s="1077"/>
      <c r="E597" s="657"/>
      <c r="F597" s="657"/>
      <c r="G597" s="1078"/>
      <c r="H597" s="1079"/>
      <c r="I597" s="657"/>
      <c r="J597" s="657"/>
      <c r="K597" s="657"/>
      <c r="L597" s="1077"/>
      <c r="M597" s="1077"/>
      <c r="N597" s="657"/>
      <c r="O597" s="657"/>
      <c r="P597" s="657"/>
      <c r="Q597" s="657"/>
      <c r="R597" s="657"/>
      <c r="S597" s="657"/>
      <c r="T597" s="657"/>
      <c r="U597" s="657"/>
      <c r="V597" s="657"/>
    </row>
    <row r="598" spans="1:22" ht="13.2">
      <c r="A598" s="657"/>
      <c r="B598" s="1076"/>
      <c r="C598" s="657"/>
      <c r="D598" s="1077"/>
      <c r="E598" s="657"/>
      <c r="F598" s="657"/>
      <c r="G598" s="1078"/>
      <c r="H598" s="1079"/>
      <c r="I598" s="657"/>
      <c r="J598" s="657"/>
      <c r="K598" s="657"/>
      <c r="L598" s="1077"/>
      <c r="M598" s="1077"/>
      <c r="N598" s="657"/>
      <c r="O598" s="657"/>
      <c r="P598" s="657"/>
      <c r="Q598" s="657"/>
      <c r="R598" s="657"/>
      <c r="S598" s="657"/>
      <c r="T598" s="657"/>
      <c r="U598" s="657"/>
      <c r="V598" s="657"/>
    </row>
    <row r="599" spans="1:22" ht="13.2">
      <c r="A599" s="657"/>
      <c r="B599" s="1076"/>
      <c r="C599" s="657"/>
      <c r="D599" s="1077"/>
      <c r="E599" s="657"/>
      <c r="F599" s="657"/>
      <c r="G599" s="1078"/>
      <c r="H599" s="1079"/>
      <c r="I599" s="657"/>
      <c r="J599" s="657"/>
      <c r="K599" s="657"/>
      <c r="L599" s="1077"/>
      <c r="M599" s="1077"/>
      <c r="N599" s="657"/>
      <c r="O599" s="657"/>
      <c r="P599" s="657"/>
      <c r="Q599" s="657"/>
      <c r="R599" s="657"/>
      <c r="S599" s="657"/>
      <c r="T599" s="657"/>
      <c r="U599" s="657"/>
      <c r="V599" s="657"/>
    </row>
    <row r="600" spans="1:22" ht="13.2">
      <c r="A600" s="657"/>
      <c r="B600" s="1076"/>
      <c r="C600" s="657"/>
      <c r="D600" s="1077"/>
      <c r="E600" s="657"/>
      <c r="F600" s="657"/>
      <c r="G600" s="1078"/>
      <c r="H600" s="1079"/>
      <c r="I600" s="657"/>
      <c r="J600" s="657"/>
      <c r="K600" s="657"/>
      <c r="L600" s="1077"/>
      <c r="M600" s="1077"/>
      <c r="N600" s="657"/>
      <c r="O600" s="657"/>
      <c r="P600" s="657"/>
      <c r="Q600" s="657"/>
      <c r="R600" s="657"/>
      <c r="S600" s="657"/>
      <c r="T600" s="657"/>
      <c r="U600" s="657"/>
      <c r="V600" s="657"/>
    </row>
    <row r="601" spans="1:22" ht="13.2">
      <c r="A601" s="657"/>
      <c r="B601" s="1076"/>
      <c r="C601" s="657"/>
      <c r="D601" s="1077"/>
      <c r="E601" s="657"/>
      <c r="F601" s="657"/>
      <c r="G601" s="1078"/>
      <c r="H601" s="1079"/>
      <c r="I601" s="657"/>
      <c r="J601" s="657"/>
      <c r="K601" s="657"/>
      <c r="L601" s="1077"/>
      <c r="M601" s="1077"/>
      <c r="N601" s="657"/>
      <c r="O601" s="657"/>
      <c r="P601" s="657"/>
      <c r="Q601" s="657"/>
      <c r="R601" s="657"/>
      <c r="S601" s="657"/>
      <c r="T601" s="657"/>
      <c r="U601" s="657"/>
      <c r="V601" s="657"/>
    </row>
    <row r="602" spans="1:22" ht="13.2">
      <c r="A602" s="657"/>
      <c r="B602" s="1076"/>
      <c r="C602" s="657"/>
      <c r="D602" s="1077"/>
      <c r="E602" s="657"/>
      <c r="F602" s="657"/>
      <c r="G602" s="1078"/>
      <c r="H602" s="1079"/>
      <c r="I602" s="657"/>
      <c r="J602" s="657"/>
      <c r="K602" s="657"/>
      <c r="L602" s="1077"/>
      <c r="M602" s="1077"/>
      <c r="N602" s="657"/>
      <c r="O602" s="657"/>
      <c r="P602" s="657"/>
      <c r="Q602" s="657"/>
      <c r="R602" s="657"/>
      <c r="S602" s="657"/>
      <c r="T602" s="657"/>
      <c r="U602" s="657"/>
      <c r="V602" s="657"/>
    </row>
    <row r="603" spans="1:22" ht="13.2">
      <c r="A603" s="657"/>
      <c r="B603" s="1076"/>
      <c r="C603" s="657"/>
      <c r="D603" s="1077"/>
      <c r="E603" s="657"/>
      <c r="F603" s="657"/>
      <c r="G603" s="1078"/>
      <c r="H603" s="1079"/>
      <c r="I603" s="657"/>
      <c r="J603" s="657"/>
      <c r="K603" s="657"/>
      <c r="L603" s="1077"/>
      <c r="M603" s="1077"/>
      <c r="N603" s="657"/>
      <c r="O603" s="657"/>
      <c r="P603" s="657"/>
      <c r="Q603" s="657"/>
      <c r="R603" s="657"/>
      <c r="S603" s="657"/>
      <c r="T603" s="657"/>
      <c r="U603" s="657"/>
      <c r="V603" s="657"/>
    </row>
    <row r="604" spans="1:22" ht="13.2">
      <c r="A604" s="657"/>
      <c r="B604" s="1076"/>
      <c r="C604" s="657"/>
      <c r="D604" s="1077"/>
      <c r="E604" s="657"/>
      <c r="F604" s="657"/>
      <c r="G604" s="1078"/>
      <c r="H604" s="1079"/>
      <c r="I604" s="657"/>
      <c r="J604" s="657"/>
      <c r="K604" s="657"/>
      <c r="L604" s="1077"/>
      <c r="M604" s="1077"/>
      <c r="N604" s="657"/>
      <c r="O604" s="657"/>
      <c r="P604" s="657"/>
      <c r="Q604" s="657"/>
      <c r="R604" s="657"/>
      <c r="S604" s="657"/>
      <c r="T604" s="657"/>
      <c r="U604" s="657"/>
      <c r="V604" s="657"/>
    </row>
    <row r="605" spans="1:22" ht="13.2">
      <c r="A605" s="657"/>
      <c r="B605" s="1076"/>
      <c r="C605" s="657"/>
      <c r="D605" s="1077"/>
      <c r="E605" s="657"/>
      <c r="F605" s="657"/>
      <c r="G605" s="1078"/>
      <c r="H605" s="1079"/>
      <c r="I605" s="657"/>
      <c r="J605" s="657"/>
      <c r="K605" s="657"/>
      <c r="L605" s="1077"/>
      <c r="M605" s="1077"/>
      <c r="N605" s="657"/>
      <c r="O605" s="657"/>
      <c r="P605" s="657"/>
      <c r="Q605" s="657"/>
      <c r="R605" s="657"/>
      <c r="S605" s="657"/>
      <c r="T605" s="657"/>
      <c r="U605" s="657"/>
      <c r="V605" s="657"/>
    </row>
    <row r="606" spans="1:22" ht="13.2">
      <c r="A606" s="657"/>
      <c r="B606" s="1076"/>
      <c r="C606" s="657"/>
      <c r="D606" s="1077"/>
      <c r="E606" s="657"/>
      <c r="F606" s="657"/>
      <c r="G606" s="1078"/>
      <c r="H606" s="1079"/>
      <c r="I606" s="657"/>
      <c r="J606" s="657"/>
      <c r="K606" s="657"/>
      <c r="L606" s="1077"/>
      <c r="M606" s="1077"/>
      <c r="N606" s="657"/>
      <c r="O606" s="657"/>
      <c r="P606" s="657"/>
      <c r="Q606" s="657"/>
      <c r="R606" s="657"/>
      <c r="S606" s="657"/>
      <c r="T606" s="657"/>
      <c r="U606" s="657"/>
      <c r="V606" s="657"/>
    </row>
    <row r="607" spans="1:22" ht="13.2">
      <c r="A607" s="657"/>
      <c r="B607" s="1076"/>
      <c r="C607" s="657"/>
      <c r="D607" s="1077"/>
      <c r="E607" s="657"/>
      <c r="F607" s="657"/>
      <c r="G607" s="1078"/>
      <c r="H607" s="1079"/>
      <c r="I607" s="657"/>
      <c r="J607" s="657"/>
      <c r="K607" s="657"/>
      <c r="L607" s="1077"/>
      <c r="M607" s="1077"/>
      <c r="N607" s="657"/>
      <c r="O607" s="657"/>
      <c r="P607" s="657"/>
      <c r="Q607" s="657"/>
      <c r="R607" s="657"/>
      <c r="S607" s="657"/>
      <c r="T607" s="657"/>
      <c r="U607" s="657"/>
      <c r="V607" s="657"/>
    </row>
    <row r="608" spans="1:22" ht="13.2">
      <c r="A608" s="657"/>
      <c r="B608" s="1076"/>
      <c r="C608" s="657"/>
      <c r="D608" s="1077"/>
      <c r="E608" s="657"/>
      <c r="F608" s="657"/>
      <c r="G608" s="1078"/>
      <c r="H608" s="1079"/>
      <c r="I608" s="657"/>
      <c r="J608" s="657"/>
      <c r="K608" s="657"/>
      <c r="L608" s="1077"/>
      <c r="M608" s="1077"/>
      <c r="N608" s="657"/>
      <c r="O608" s="657"/>
      <c r="P608" s="657"/>
      <c r="Q608" s="657"/>
      <c r="R608" s="657"/>
      <c r="S608" s="657"/>
      <c r="T608" s="657"/>
      <c r="U608" s="657"/>
      <c r="V608" s="657"/>
    </row>
    <row r="609" spans="1:22" ht="13.2">
      <c r="A609" s="657"/>
      <c r="B609" s="1076"/>
      <c r="C609" s="657"/>
      <c r="D609" s="1077"/>
      <c r="E609" s="657"/>
      <c r="F609" s="657"/>
      <c r="G609" s="1078"/>
      <c r="H609" s="1079"/>
      <c r="I609" s="657"/>
      <c r="J609" s="657"/>
      <c r="K609" s="657"/>
      <c r="L609" s="1077"/>
      <c r="M609" s="1077"/>
      <c r="N609" s="657"/>
      <c r="O609" s="657"/>
      <c r="P609" s="657"/>
      <c r="Q609" s="657"/>
      <c r="R609" s="657"/>
      <c r="S609" s="657"/>
      <c r="T609" s="657"/>
      <c r="U609" s="657"/>
      <c r="V609" s="657"/>
    </row>
    <row r="610" spans="1:22" ht="13.2">
      <c r="A610" s="657"/>
      <c r="B610" s="1076"/>
      <c r="C610" s="657"/>
      <c r="D610" s="1077"/>
      <c r="E610" s="657"/>
      <c r="F610" s="657"/>
      <c r="G610" s="1078"/>
      <c r="H610" s="1079"/>
      <c r="I610" s="657"/>
      <c r="J610" s="657"/>
      <c r="K610" s="657"/>
      <c r="L610" s="1077"/>
      <c r="M610" s="1077"/>
      <c r="N610" s="657"/>
      <c r="O610" s="657"/>
      <c r="P610" s="657"/>
      <c r="Q610" s="657"/>
      <c r="R610" s="657"/>
      <c r="S610" s="657"/>
      <c r="T610" s="657"/>
      <c r="U610" s="657"/>
      <c r="V610" s="657"/>
    </row>
    <row r="611" spans="1:22" ht="13.2">
      <c r="A611" s="657"/>
      <c r="B611" s="1076"/>
      <c r="C611" s="657"/>
      <c r="D611" s="1077"/>
      <c r="E611" s="657"/>
      <c r="F611" s="657"/>
      <c r="G611" s="1078"/>
      <c r="H611" s="1079"/>
      <c r="I611" s="657"/>
      <c r="J611" s="657"/>
      <c r="K611" s="657"/>
      <c r="L611" s="1077"/>
      <c r="M611" s="1077"/>
      <c r="N611" s="657"/>
      <c r="O611" s="657"/>
      <c r="P611" s="657"/>
      <c r="Q611" s="657"/>
      <c r="R611" s="657"/>
      <c r="S611" s="657"/>
      <c r="T611" s="657"/>
      <c r="U611" s="657"/>
      <c r="V611" s="657"/>
    </row>
    <row r="612" spans="1:22" ht="13.2">
      <c r="A612" s="657"/>
      <c r="B612" s="1076"/>
      <c r="C612" s="657"/>
      <c r="D612" s="1077"/>
      <c r="E612" s="657"/>
      <c r="F612" s="657"/>
      <c r="G612" s="1078"/>
      <c r="H612" s="1079"/>
      <c r="I612" s="657"/>
      <c r="J612" s="657"/>
      <c r="K612" s="657"/>
      <c r="L612" s="1077"/>
      <c r="M612" s="1077"/>
      <c r="N612" s="657"/>
      <c r="O612" s="657"/>
      <c r="P612" s="657"/>
      <c r="Q612" s="657"/>
      <c r="R612" s="657"/>
      <c r="S612" s="657"/>
      <c r="T612" s="657"/>
      <c r="U612" s="657"/>
      <c r="V612" s="657"/>
    </row>
    <row r="613" spans="1:22" ht="13.2">
      <c r="A613" s="657"/>
      <c r="B613" s="1076"/>
      <c r="C613" s="657"/>
      <c r="D613" s="1077"/>
      <c r="E613" s="657"/>
      <c r="F613" s="657"/>
      <c r="G613" s="1078"/>
      <c r="H613" s="1079"/>
      <c r="I613" s="657"/>
      <c r="J613" s="657"/>
      <c r="K613" s="657"/>
      <c r="L613" s="1077"/>
      <c r="M613" s="1077"/>
      <c r="N613" s="657"/>
      <c r="O613" s="657"/>
      <c r="P613" s="657"/>
      <c r="Q613" s="657"/>
      <c r="R613" s="657"/>
      <c r="S613" s="657"/>
      <c r="T613" s="657"/>
      <c r="U613" s="657"/>
      <c r="V613" s="657"/>
    </row>
    <row r="614" spans="1:22" ht="13.2">
      <c r="A614" s="657"/>
      <c r="B614" s="1076"/>
      <c r="C614" s="657"/>
      <c r="D614" s="1077"/>
      <c r="E614" s="657"/>
      <c r="F614" s="657"/>
      <c r="G614" s="1078"/>
      <c r="H614" s="1079"/>
      <c r="I614" s="657"/>
      <c r="J614" s="657"/>
      <c r="K614" s="657"/>
      <c r="L614" s="1077"/>
      <c r="M614" s="1077"/>
      <c r="N614" s="657"/>
      <c r="O614" s="657"/>
      <c r="P614" s="657"/>
      <c r="Q614" s="657"/>
      <c r="R614" s="657"/>
      <c r="S614" s="657"/>
      <c r="T614" s="657"/>
      <c r="U614" s="657"/>
      <c r="V614" s="657"/>
    </row>
    <row r="615" spans="1:22" ht="13.2">
      <c r="A615" s="657"/>
      <c r="B615" s="1076"/>
      <c r="C615" s="657"/>
      <c r="D615" s="1077"/>
      <c r="E615" s="657"/>
      <c r="F615" s="657"/>
      <c r="G615" s="1078"/>
      <c r="H615" s="1079"/>
      <c r="I615" s="657"/>
      <c r="J615" s="657"/>
      <c r="K615" s="657"/>
      <c r="L615" s="1077"/>
      <c r="M615" s="1077"/>
      <c r="N615" s="657"/>
      <c r="O615" s="657"/>
      <c r="P615" s="657"/>
      <c r="Q615" s="657"/>
      <c r="R615" s="657"/>
      <c r="S615" s="657"/>
      <c r="T615" s="657"/>
      <c r="U615" s="657"/>
      <c r="V615" s="657"/>
    </row>
    <row r="616" spans="1:22" ht="13.2">
      <c r="A616" s="657"/>
      <c r="B616" s="1076"/>
      <c r="C616" s="657"/>
      <c r="D616" s="1077"/>
      <c r="E616" s="657"/>
      <c r="F616" s="657"/>
      <c r="G616" s="1078"/>
      <c r="H616" s="1079"/>
      <c r="I616" s="657"/>
      <c r="J616" s="657"/>
      <c r="K616" s="657"/>
      <c r="L616" s="1077"/>
      <c r="M616" s="1077"/>
      <c r="N616" s="657"/>
      <c r="O616" s="657"/>
      <c r="P616" s="657"/>
      <c r="Q616" s="657"/>
      <c r="R616" s="657"/>
      <c r="S616" s="657"/>
      <c r="T616" s="657"/>
      <c r="U616" s="657"/>
      <c r="V616" s="657"/>
    </row>
    <row r="617" spans="1:22" ht="13.2">
      <c r="A617" s="657"/>
      <c r="B617" s="1076"/>
      <c r="C617" s="657"/>
      <c r="D617" s="1077"/>
      <c r="E617" s="657"/>
      <c r="F617" s="657"/>
      <c r="G617" s="1078"/>
      <c r="H617" s="1079"/>
      <c r="I617" s="657"/>
      <c r="J617" s="657"/>
      <c r="K617" s="657"/>
      <c r="L617" s="1077"/>
      <c r="M617" s="1077"/>
      <c r="N617" s="657"/>
      <c r="O617" s="657"/>
      <c r="P617" s="657"/>
      <c r="Q617" s="657"/>
      <c r="R617" s="657"/>
      <c r="S617" s="657"/>
      <c r="T617" s="657"/>
      <c r="U617" s="657"/>
      <c r="V617" s="657"/>
    </row>
    <row r="618" spans="1:22" ht="13.2">
      <c r="A618" s="657"/>
      <c r="B618" s="1076"/>
      <c r="C618" s="657"/>
      <c r="D618" s="1077"/>
      <c r="E618" s="657"/>
      <c r="F618" s="657"/>
      <c r="G618" s="1078"/>
      <c r="H618" s="1079"/>
      <c r="I618" s="657"/>
      <c r="J618" s="657"/>
      <c r="K618" s="657"/>
      <c r="L618" s="1077"/>
      <c r="M618" s="1077"/>
      <c r="N618" s="657"/>
      <c r="O618" s="657"/>
      <c r="P618" s="657"/>
      <c r="Q618" s="657"/>
      <c r="R618" s="657"/>
      <c r="S618" s="657"/>
      <c r="T618" s="657"/>
      <c r="U618" s="657"/>
      <c r="V618" s="657"/>
    </row>
    <row r="619" spans="1:22" ht="13.2">
      <c r="A619" s="657"/>
      <c r="B619" s="1076"/>
      <c r="C619" s="657"/>
      <c r="D619" s="1077"/>
      <c r="E619" s="657"/>
      <c r="F619" s="657"/>
      <c r="G619" s="1078"/>
      <c r="H619" s="1079"/>
      <c r="I619" s="657"/>
      <c r="J619" s="657"/>
      <c r="K619" s="657"/>
      <c r="L619" s="1077"/>
      <c r="M619" s="1077"/>
      <c r="N619" s="657"/>
      <c r="O619" s="657"/>
      <c r="P619" s="657"/>
      <c r="Q619" s="657"/>
      <c r="R619" s="657"/>
      <c r="S619" s="657"/>
      <c r="T619" s="657"/>
      <c r="U619" s="657"/>
      <c r="V619" s="657"/>
    </row>
    <row r="620" spans="1:22" ht="13.2">
      <c r="A620" s="657"/>
      <c r="B620" s="1076"/>
      <c r="C620" s="657"/>
      <c r="D620" s="1077"/>
      <c r="E620" s="657"/>
      <c r="F620" s="657"/>
      <c r="G620" s="1078"/>
      <c r="H620" s="1079"/>
      <c r="I620" s="657"/>
      <c r="J620" s="657"/>
      <c r="K620" s="657"/>
      <c r="L620" s="1077"/>
      <c r="M620" s="1077"/>
      <c r="N620" s="657"/>
      <c r="O620" s="657"/>
      <c r="P620" s="657"/>
      <c r="Q620" s="657"/>
      <c r="R620" s="657"/>
      <c r="S620" s="657"/>
      <c r="T620" s="657"/>
      <c r="U620" s="657"/>
      <c r="V620" s="657"/>
    </row>
    <row r="621" spans="1:22" ht="13.2">
      <c r="A621" s="657"/>
      <c r="B621" s="1076"/>
      <c r="C621" s="657"/>
      <c r="D621" s="1077"/>
      <c r="E621" s="657"/>
      <c r="F621" s="657"/>
      <c r="G621" s="1078"/>
      <c r="H621" s="1079"/>
      <c r="I621" s="657"/>
      <c r="J621" s="657"/>
      <c r="K621" s="657"/>
      <c r="L621" s="1077"/>
      <c r="M621" s="1077"/>
      <c r="N621" s="657"/>
      <c r="O621" s="657"/>
      <c r="P621" s="657"/>
      <c r="Q621" s="657"/>
      <c r="R621" s="657"/>
      <c r="S621" s="657"/>
      <c r="T621" s="657"/>
      <c r="U621" s="657"/>
      <c r="V621" s="657"/>
    </row>
    <row r="622" spans="1:22" ht="13.2">
      <c r="A622" s="657"/>
      <c r="B622" s="1076"/>
      <c r="C622" s="657"/>
      <c r="D622" s="1077"/>
      <c r="E622" s="657"/>
      <c r="F622" s="657"/>
      <c r="G622" s="1078"/>
      <c r="H622" s="1079"/>
      <c r="I622" s="657"/>
      <c r="J622" s="657"/>
      <c r="K622" s="657"/>
      <c r="L622" s="1077"/>
      <c r="M622" s="1077"/>
      <c r="N622" s="657"/>
      <c r="O622" s="657"/>
      <c r="P622" s="657"/>
      <c r="Q622" s="657"/>
      <c r="R622" s="657"/>
      <c r="S622" s="657"/>
      <c r="T622" s="657"/>
      <c r="U622" s="657"/>
      <c r="V622" s="657"/>
    </row>
    <row r="623" spans="1:22" ht="13.2">
      <c r="A623" s="657"/>
      <c r="B623" s="1076"/>
      <c r="C623" s="657"/>
      <c r="D623" s="1077"/>
      <c r="E623" s="657"/>
      <c r="F623" s="657"/>
      <c r="G623" s="1078"/>
      <c r="H623" s="1079"/>
      <c r="I623" s="657"/>
      <c r="J623" s="657"/>
      <c r="K623" s="657"/>
      <c r="L623" s="1077"/>
      <c r="M623" s="1077"/>
      <c r="N623" s="657"/>
      <c r="O623" s="657"/>
      <c r="P623" s="657"/>
      <c r="Q623" s="657"/>
      <c r="R623" s="657"/>
      <c r="S623" s="657"/>
      <c r="T623" s="657"/>
      <c r="U623" s="657"/>
      <c r="V623" s="657"/>
    </row>
    <row r="624" spans="1:22" ht="13.2">
      <c r="A624" s="657"/>
      <c r="B624" s="1076"/>
      <c r="C624" s="657"/>
      <c r="D624" s="1077"/>
      <c r="E624" s="657"/>
      <c r="F624" s="657"/>
      <c r="G624" s="1078"/>
      <c r="H624" s="1079"/>
      <c r="I624" s="657"/>
      <c r="J624" s="657"/>
      <c r="K624" s="657"/>
      <c r="L624" s="1077"/>
      <c r="M624" s="1077"/>
      <c r="N624" s="657"/>
      <c r="O624" s="657"/>
      <c r="P624" s="657"/>
      <c r="Q624" s="657"/>
      <c r="R624" s="657"/>
      <c r="S624" s="657"/>
      <c r="T624" s="657"/>
      <c r="U624" s="657"/>
      <c r="V624" s="657"/>
    </row>
    <row r="625" spans="1:22" ht="13.2">
      <c r="A625" s="657"/>
      <c r="B625" s="1076"/>
      <c r="C625" s="657"/>
      <c r="D625" s="1077"/>
      <c r="E625" s="657"/>
      <c r="F625" s="657"/>
      <c r="G625" s="1078"/>
      <c r="H625" s="1079"/>
      <c r="I625" s="657"/>
      <c r="J625" s="657"/>
      <c r="K625" s="657"/>
      <c r="L625" s="1077"/>
      <c r="M625" s="1077"/>
      <c r="N625" s="657"/>
      <c r="O625" s="657"/>
      <c r="P625" s="657"/>
      <c r="Q625" s="657"/>
      <c r="R625" s="657"/>
      <c r="S625" s="657"/>
      <c r="T625" s="657"/>
      <c r="U625" s="657"/>
      <c r="V625" s="657"/>
    </row>
    <row r="626" spans="1:22" ht="13.2">
      <c r="A626" s="657"/>
      <c r="B626" s="1076"/>
      <c r="C626" s="657"/>
      <c r="D626" s="1077"/>
      <c r="E626" s="657"/>
      <c r="F626" s="657"/>
      <c r="G626" s="1078"/>
      <c r="H626" s="1079"/>
      <c r="I626" s="657"/>
      <c r="J626" s="657"/>
      <c r="K626" s="657"/>
      <c r="L626" s="1077"/>
      <c r="M626" s="1077"/>
      <c r="N626" s="657"/>
      <c r="O626" s="657"/>
      <c r="P626" s="657"/>
      <c r="Q626" s="657"/>
      <c r="R626" s="657"/>
      <c r="S626" s="657"/>
      <c r="T626" s="657"/>
      <c r="U626" s="657"/>
      <c r="V626" s="657"/>
    </row>
    <row r="627" spans="1:22" ht="13.2">
      <c r="A627" s="657"/>
      <c r="B627" s="1076"/>
      <c r="C627" s="657"/>
      <c r="D627" s="1077"/>
      <c r="E627" s="657"/>
      <c r="F627" s="657"/>
      <c r="G627" s="1078"/>
      <c r="H627" s="1079"/>
      <c r="I627" s="657"/>
      <c r="J627" s="657"/>
      <c r="K627" s="657"/>
      <c r="L627" s="1077"/>
      <c r="M627" s="1077"/>
      <c r="N627" s="657"/>
      <c r="O627" s="657"/>
      <c r="P627" s="657"/>
      <c r="Q627" s="657"/>
      <c r="R627" s="657"/>
      <c r="S627" s="657"/>
      <c r="T627" s="657"/>
      <c r="U627" s="657"/>
      <c r="V627" s="657"/>
    </row>
    <row r="628" spans="1:22" ht="13.2">
      <c r="A628" s="657"/>
      <c r="B628" s="1076"/>
      <c r="C628" s="657"/>
      <c r="D628" s="1077"/>
      <c r="E628" s="657"/>
      <c r="F628" s="657"/>
      <c r="G628" s="1078"/>
      <c r="H628" s="1079"/>
      <c r="I628" s="657"/>
      <c r="J628" s="657"/>
      <c r="K628" s="657"/>
      <c r="L628" s="1077"/>
      <c r="M628" s="1077"/>
      <c r="N628" s="657"/>
      <c r="O628" s="657"/>
      <c r="P628" s="657"/>
      <c r="Q628" s="657"/>
      <c r="R628" s="657"/>
      <c r="S628" s="657"/>
      <c r="T628" s="657"/>
      <c r="U628" s="657"/>
      <c r="V628" s="657"/>
    </row>
    <row r="629" spans="1:22" ht="13.2">
      <c r="A629" s="657"/>
      <c r="B629" s="1076"/>
      <c r="C629" s="657"/>
      <c r="D629" s="1077"/>
      <c r="E629" s="657"/>
      <c r="F629" s="657"/>
      <c r="G629" s="1078"/>
      <c r="H629" s="1079"/>
      <c r="I629" s="657"/>
      <c r="J629" s="657"/>
      <c r="K629" s="657"/>
      <c r="L629" s="1077"/>
      <c r="M629" s="1077"/>
      <c r="N629" s="657"/>
      <c r="O629" s="657"/>
      <c r="P629" s="657"/>
      <c r="Q629" s="657"/>
      <c r="R629" s="657"/>
      <c r="S629" s="657"/>
      <c r="T629" s="657"/>
      <c r="U629" s="657"/>
      <c r="V629" s="657"/>
    </row>
    <row r="630" spans="1:22" ht="13.2">
      <c r="A630" s="657"/>
      <c r="B630" s="1076"/>
      <c r="C630" s="657"/>
      <c r="D630" s="1077"/>
      <c r="E630" s="657"/>
      <c r="F630" s="657"/>
      <c r="G630" s="1078"/>
      <c r="H630" s="1079"/>
      <c r="I630" s="657"/>
      <c r="J630" s="657"/>
      <c r="K630" s="657"/>
      <c r="L630" s="1077"/>
      <c r="M630" s="1077"/>
      <c r="N630" s="657"/>
      <c r="O630" s="657"/>
      <c r="P630" s="657"/>
      <c r="Q630" s="657"/>
      <c r="R630" s="657"/>
      <c r="S630" s="657"/>
      <c r="T630" s="657"/>
      <c r="U630" s="657"/>
      <c r="V630" s="657"/>
    </row>
    <row r="631" spans="1:22" ht="13.2">
      <c r="A631" s="657"/>
      <c r="B631" s="1076"/>
      <c r="C631" s="657"/>
      <c r="D631" s="1077"/>
      <c r="E631" s="657"/>
      <c r="F631" s="657"/>
      <c r="G631" s="1078"/>
      <c r="H631" s="1079"/>
      <c r="I631" s="657"/>
      <c r="J631" s="657"/>
      <c r="K631" s="657"/>
      <c r="L631" s="1077"/>
      <c r="M631" s="1077"/>
      <c r="N631" s="657"/>
      <c r="O631" s="657"/>
      <c r="P631" s="657"/>
      <c r="Q631" s="657"/>
      <c r="R631" s="657"/>
      <c r="S631" s="657"/>
      <c r="T631" s="657"/>
      <c r="U631" s="657"/>
      <c r="V631" s="657"/>
    </row>
    <row r="632" spans="1:22" ht="13.2">
      <c r="A632" s="657"/>
      <c r="B632" s="1076"/>
      <c r="C632" s="657"/>
      <c r="D632" s="1077"/>
      <c r="E632" s="657"/>
      <c r="F632" s="657"/>
      <c r="G632" s="1078"/>
      <c r="H632" s="1079"/>
      <c r="I632" s="657"/>
      <c r="J632" s="657"/>
      <c r="K632" s="657"/>
      <c r="L632" s="1077"/>
      <c r="M632" s="1077"/>
      <c r="N632" s="657"/>
      <c r="O632" s="657"/>
      <c r="P632" s="657"/>
      <c r="Q632" s="657"/>
      <c r="R632" s="657"/>
      <c r="S632" s="657"/>
      <c r="T632" s="657"/>
      <c r="U632" s="657"/>
      <c r="V632" s="657"/>
    </row>
    <row r="633" spans="1:22" ht="13.2">
      <c r="A633" s="657"/>
      <c r="B633" s="1076"/>
      <c r="C633" s="657"/>
      <c r="D633" s="1077"/>
      <c r="E633" s="657"/>
      <c r="F633" s="657"/>
      <c r="G633" s="1078"/>
      <c r="H633" s="1079"/>
      <c r="I633" s="657"/>
      <c r="J633" s="657"/>
      <c r="K633" s="657"/>
      <c r="L633" s="1077"/>
      <c r="M633" s="1077"/>
      <c r="N633" s="657"/>
      <c r="O633" s="657"/>
      <c r="P633" s="657"/>
      <c r="Q633" s="657"/>
      <c r="R633" s="657"/>
      <c r="S633" s="657"/>
      <c r="T633" s="657"/>
      <c r="U633" s="657"/>
      <c r="V633" s="657"/>
    </row>
    <row r="634" spans="1:22" ht="13.2">
      <c r="A634" s="657"/>
      <c r="B634" s="1076"/>
      <c r="C634" s="657"/>
      <c r="D634" s="1077"/>
      <c r="E634" s="657"/>
      <c r="F634" s="657"/>
      <c r="G634" s="1078"/>
      <c r="H634" s="1079"/>
      <c r="I634" s="657"/>
      <c r="J634" s="657"/>
      <c r="K634" s="657"/>
      <c r="L634" s="1077"/>
      <c r="M634" s="1077"/>
      <c r="N634" s="657"/>
      <c r="O634" s="657"/>
      <c r="P634" s="657"/>
      <c r="Q634" s="657"/>
      <c r="R634" s="657"/>
      <c r="S634" s="657"/>
      <c r="T634" s="657"/>
      <c r="U634" s="657"/>
      <c r="V634" s="657"/>
    </row>
    <row r="635" spans="1:22" ht="13.2">
      <c r="A635" s="657"/>
      <c r="B635" s="1076"/>
      <c r="C635" s="657"/>
      <c r="D635" s="1077"/>
      <c r="E635" s="657"/>
      <c r="F635" s="657"/>
      <c r="G635" s="1078"/>
      <c r="H635" s="1079"/>
      <c r="I635" s="657"/>
      <c r="J635" s="657"/>
      <c r="K635" s="657"/>
      <c r="L635" s="1077"/>
      <c r="M635" s="1077"/>
      <c r="N635" s="657"/>
      <c r="O635" s="657"/>
      <c r="P635" s="657"/>
      <c r="Q635" s="657"/>
      <c r="R635" s="657"/>
      <c r="S635" s="657"/>
      <c r="T635" s="657"/>
      <c r="U635" s="657"/>
      <c r="V635" s="657"/>
    </row>
    <row r="636" spans="1:22" ht="13.2">
      <c r="A636" s="657"/>
      <c r="B636" s="1076"/>
      <c r="C636" s="657"/>
      <c r="D636" s="1077"/>
      <c r="E636" s="657"/>
      <c r="F636" s="657"/>
      <c r="G636" s="1078"/>
      <c r="H636" s="1079"/>
      <c r="I636" s="657"/>
      <c r="J636" s="657"/>
      <c r="K636" s="657"/>
      <c r="L636" s="1077"/>
      <c r="M636" s="1077"/>
      <c r="N636" s="657"/>
      <c r="O636" s="657"/>
      <c r="P636" s="657"/>
      <c r="Q636" s="657"/>
      <c r="R636" s="657"/>
      <c r="S636" s="657"/>
      <c r="T636" s="657"/>
      <c r="U636" s="657"/>
      <c r="V636" s="657"/>
    </row>
    <row r="637" spans="1:22" ht="13.2">
      <c r="A637" s="657"/>
      <c r="B637" s="1076"/>
      <c r="C637" s="657"/>
      <c r="D637" s="1077"/>
      <c r="E637" s="657"/>
      <c r="F637" s="657"/>
      <c r="G637" s="1078"/>
      <c r="H637" s="1079"/>
      <c r="I637" s="657"/>
      <c r="J637" s="657"/>
      <c r="K637" s="657"/>
      <c r="L637" s="1077"/>
      <c r="M637" s="1077"/>
      <c r="N637" s="657"/>
      <c r="O637" s="657"/>
      <c r="P637" s="657"/>
      <c r="Q637" s="657"/>
      <c r="R637" s="657"/>
      <c r="S637" s="657"/>
      <c r="T637" s="657"/>
      <c r="U637" s="657"/>
      <c r="V637" s="657"/>
    </row>
    <row r="638" spans="1:22" ht="13.2">
      <c r="A638" s="657"/>
      <c r="B638" s="1076"/>
      <c r="C638" s="657"/>
      <c r="D638" s="1077"/>
      <c r="E638" s="657"/>
      <c r="F638" s="657"/>
      <c r="G638" s="1078"/>
      <c r="H638" s="1079"/>
      <c r="I638" s="657"/>
      <c r="J638" s="657"/>
      <c r="K638" s="657"/>
      <c r="L638" s="1077"/>
      <c r="M638" s="1077"/>
      <c r="N638" s="657"/>
      <c r="O638" s="657"/>
      <c r="P638" s="657"/>
      <c r="Q638" s="657"/>
      <c r="R638" s="657"/>
      <c r="S638" s="657"/>
      <c r="T638" s="657"/>
      <c r="U638" s="657"/>
      <c r="V638" s="657"/>
    </row>
    <row r="639" spans="1:22" ht="13.2">
      <c r="A639" s="657"/>
      <c r="B639" s="1076"/>
      <c r="C639" s="657"/>
      <c r="D639" s="1077"/>
      <c r="E639" s="657"/>
      <c r="F639" s="657"/>
      <c r="G639" s="1078"/>
      <c r="H639" s="1079"/>
      <c r="I639" s="657"/>
      <c r="J639" s="657"/>
      <c r="K639" s="657"/>
      <c r="L639" s="1077"/>
      <c r="M639" s="1077"/>
      <c r="N639" s="657"/>
      <c r="O639" s="657"/>
      <c r="P639" s="657"/>
      <c r="Q639" s="657"/>
      <c r="R639" s="657"/>
      <c r="S639" s="657"/>
      <c r="T639" s="657"/>
      <c r="U639" s="657"/>
      <c r="V639" s="657"/>
    </row>
    <row r="640" spans="1:22" ht="13.2">
      <c r="A640" s="657"/>
      <c r="B640" s="1076"/>
      <c r="C640" s="657"/>
      <c r="D640" s="1077"/>
      <c r="E640" s="657"/>
      <c r="F640" s="657"/>
      <c r="G640" s="1078"/>
      <c r="H640" s="1079"/>
      <c r="I640" s="657"/>
      <c r="J640" s="657"/>
      <c r="K640" s="657"/>
      <c r="L640" s="1077"/>
      <c r="M640" s="1077"/>
      <c r="N640" s="657"/>
      <c r="O640" s="657"/>
      <c r="P640" s="657"/>
      <c r="Q640" s="657"/>
      <c r="R640" s="657"/>
      <c r="S640" s="657"/>
      <c r="T640" s="657"/>
      <c r="U640" s="657"/>
      <c r="V640" s="657"/>
    </row>
    <row r="641" spans="1:22" ht="13.2">
      <c r="A641" s="657"/>
      <c r="B641" s="1076"/>
      <c r="C641" s="657"/>
      <c r="D641" s="1077"/>
      <c r="E641" s="657"/>
      <c r="F641" s="657"/>
      <c r="G641" s="1078"/>
      <c r="H641" s="1079"/>
      <c r="I641" s="657"/>
      <c r="J641" s="657"/>
      <c r="K641" s="657"/>
      <c r="L641" s="1077"/>
      <c r="M641" s="1077"/>
      <c r="N641" s="657"/>
      <c r="O641" s="657"/>
      <c r="P641" s="657"/>
      <c r="Q641" s="657"/>
      <c r="R641" s="657"/>
      <c r="S641" s="657"/>
      <c r="T641" s="657"/>
      <c r="U641" s="657"/>
      <c r="V641" s="657"/>
    </row>
    <row r="642" spans="1:22" ht="13.2">
      <c r="A642" s="657"/>
      <c r="B642" s="1076"/>
      <c r="C642" s="657"/>
      <c r="D642" s="1077"/>
      <c r="E642" s="657"/>
      <c r="F642" s="657"/>
      <c r="G642" s="1078"/>
      <c r="H642" s="1079"/>
      <c r="I642" s="657"/>
      <c r="J642" s="657"/>
      <c r="K642" s="657"/>
      <c r="L642" s="1077"/>
      <c r="M642" s="1077"/>
      <c r="N642" s="657"/>
      <c r="O642" s="657"/>
      <c r="P642" s="657"/>
      <c r="Q642" s="657"/>
      <c r="R642" s="657"/>
      <c r="S642" s="657"/>
      <c r="T642" s="657"/>
      <c r="U642" s="657"/>
      <c r="V642" s="657"/>
    </row>
    <row r="643" spans="1:22" ht="13.2">
      <c r="A643" s="657"/>
      <c r="B643" s="1076"/>
      <c r="C643" s="657"/>
      <c r="D643" s="1077"/>
      <c r="E643" s="657"/>
      <c r="F643" s="657"/>
      <c r="G643" s="1078"/>
      <c r="H643" s="1079"/>
      <c r="I643" s="657"/>
      <c r="J643" s="657"/>
      <c r="K643" s="657"/>
      <c r="L643" s="1077"/>
      <c r="M643" s="1077"/>
      <c r="N643" s="657"/>
      <c r="O643" s="657"/>
      <c r="P643" s="657"/>
      <c r="Q643" s="657"/>
      <c r="R643" s="657"/>
      <c r="S643" s="657"/>
      <c r="T643" s="657"/>
      <c r="U643" s="657"/>
      <c r="V643" s="657"/>
    </row>
    <row r="644" spans="1:22" ht="13.2">
      <c r="A644" s="657"/>
      <c r="B644" s="1076"/>
      <c r="C644" s="657"/>
      <c r="D644" s="1077"/>
      <c r="E644" s="657"/>
      <c r="F644" s="657"/>
      <c r="G644" s="1078"/>
      <c r="H644" s="1079"/>
      <c r="I644" s="657"/>
      <c r="J644" s="657"/>
      <c r="K644" s="657"/>
      <c r="L644" s="1077"/>
      <c r="M644" s="1077"/>
      <c r="N644" s="657"/>
      <c r="O644" s="657"/>
      <c r="P644" s="657"/>
      <c r="Q644" s="657"/>
      <c r="R644" s="657"/>
      <c r="S644" s="657"/>
      <c r="T644" s="657"/>
      <c r="U644" s="657"/>
      <c r="V644" s="657"/>
    </row>
    <row r="645" spans="1:22" ht="13.2">
      <c r="A645" s="657"/>
      <c r="B645" s="1076"/>
      <c r="C645" s="657"/>
      <c r="D645" s="1077"/>
      <c r="E645" s="657"/>
      <c r="F645" s="657"/>
      <c r="G645" s="1078"/>
      <c r="H645" s="1079"/>
      <c r="I645" s="657"/>
      <c r="J645" s="657"/>
      <c r="K645" s="657"/>
      <c r="L645" s="1077"/>
      <c r="M645" s="1077"/>
      <c r="N645" s="657"/>
      <c r="O645" s="657"/>
      <c r="P645" s="657"/>
      <c r="Q645" s="657"/>
      <c r="R645" s="657"/>
      <c r="S645" s="657"/>
      <c r="T645" s="657"/>
      <c r="U645" s="657"/>
      <c r="V645" s="657"/>
    </row>
    <row r="646" spans="1:22" ht="13.2">
      <c r="A646" s="657"/>
      <c r="B646" s="1076"/>
      <c r="C646" s="657"/>
      <c r="D646" s="1077"/>
      <c r="E646" s="657"/>
      <c r="F646" s="657"/>
      <c r="G646" s="1078"/>
      <c r="H646" s="1079"/>
      <c r="I646" s="657"/>
      <c r="J646" s="657"/>
      <c r="K646" s="657"/>
      <c r="L646" s="1077"/>
      <c r="M646" s="1077"/>
      <c r="N646" s="657"/>
      <c r="O646" s="657"/>
      <c r="P646" s="657"/>
      <c r="Q646" s="657"/>
      <c r="R646" s="657"/>
      <c r="S646" s="657"/>
      <c r="T646" s="657"/>
      <c r="U646" s="657"/>
      <c r="V646" s="657"/>
    </row>
    <row r="647" spans="1:22" ht="13.2">
      <c r="A647" s="657"/>
      <c r="B647" s="1076"/>
      <c r="C647" s="657"/>
      <c r="D647" s="1077"/>
      <c r="E647" s="657"/>
      <c r="F647" s="657"/>
      <c r="G647" s="1078"/>
      <c r="H647" s="1079"/>
      <c r="I647" s="657"/>
      <c r="J647" s="657"/>
      <c r="K647" s="657"/>
      <c r="L647" s="1077"/>
      <c r="M647" s="1077"/>
      <c r="N647" s="657"/>
      <c r="O647" s="657"/>
      <c r="P647" s="657"/>
      <c r="Q647" s="657"/>
      <c r="R647" s="657"/>
      <c r="S647" s="657"/>
      <c r="T647" s="657"/>
      <c r="U647" s="657"/>
      <c r="V647" s="657"/>
    </row>
    <row r="648" spans="1:22" ht="13.2">
      <c r="A648" s="657"/>
      <c r="B648" s="1076"/>
      <c r="C648" s="657"/>
      <c r="D648" s="1077"/>
      <c r="E648" s="657"/>
      <c r="F648" s="657"/>
      <c r="G648" s="1078"/>
      <c r="H648" s="1079"/>
      <c r="I648" s="657"/>
      <c r="J648" s="657"/>
      <c r="K648" s="657"/>
      <c r="L648" s="1077"/>
      <c r="M648" s="1077"/>
      <c r="N648" s="657"/>
      <c r="O648" s="657"/>
      <c r="P648" s="657"/>
      <c r="Q648" s="657"/>
      <c r="R648" s="657"/>
      <c r="S648" s="657"/>
      <c r="T648" s="657"/>
      <c r="U648" s="657"/>
      <c r="V648" s="657"/>
    </row>
    <row r="649" spans="1:22" ht="13.2">
      <c r="A649" s="657"/>
      <c r="B649" s="1076"/>
      <c r="C649" s="657"/>
      <c r="D649" s="1077"/>
      <c r="E649" s="657"/>
      <c r="F649" s="657"/>
      <c r="G649" s="1078"/>
      <c r="H649" s="1079"/>
      <c r="I649" s="657"/>
      <c r="J649" s="657"/>
      <c r="K649" s="657"/>
      <c r="L649" s="1077"/>
      <c r="M649" s="1077"/>
      <c r="N649" s="657"/>
      <c r="O649" s="657"/>
      <c r="P649" s="657"/>
      <c r="Q649" s="657"/>
      <c r="R649" s="657"/>
      <c r="S649" s="657"/>
      <c r="T649" s="657"/>
      <c r="U649" s="657"/>
      <c r="V649" s="657"/>
    </row>
    <row r="650" spans="1:22" ht="13.2">
      <c r="A650" s="657"/>
      <c r="B650" s="1076"/>
      <c r="C650" s="657"/>
      <c r="D650" s="1077"/>
      <c r="E650" s="657"/>
      <c r="F650" s="657"/>
      <c r="G650" s="1078"/>
      <c r="H650" s="1079"/>
      <c r="I650" s="657"/>
      <c r="J650" s="657"/>
      <c r="K650" s="657"/>
      <c r="L650" s="1077"/>
      <c r="M650" s="1077"/>
      <c r="N650" s="657"/>
      <c r="O650" s="657"/>
      <c r="P650" s="657"/>
      <c r="Q650" s="657"/>
      <c r="R650" s="657"/>
      <c r="S650" s="657"/>
      <c r="T650" s="657"/>
      <c r="U650" s="657"/>
      <c r="V650" s="657"/>
    </row>
    <row r="651" spans="1:22" ht="13.2">
      <c r="A651" s="657"/>
      <c r="B651" s="1076"/>
      <c r="C651" s="657"/>
      <c r="D651" s="1077"/>
      <c r="E651" s="657"/>
      <c r="F651" s="657"/>
      <c r="G651" s="1078"/>
      <c r="H651" s="1079"/>
      <c r="I651" s="657"/>
      <c r="J651" s="657"/>
      <c r="K651" s="657"/>
      <c r="L651" s="1077"/>
      <c r="M651" s="1077"/>
      <c r="N651" s="657"/>
      <c r="O651" s="657"/>
      <c r="P651" s="657"/>
      <c r="Q651" s="657"/>
      <c r="R651" s="657"/>
      <c r="S651" s="657"/>
      <c r="T651" s="657"/>
      <c r="U651" s="657"/>
      <c r="V651" s="657"/>
    </row>
    <row r="652" spans="1:22" ht="13.2">
      <c r="A652" s="657"/>
      <c r="B652" s="1076"/>
      <c r="C652" s="657"/>
      <c r="D652" s="1077"/>
      <c r="E652" s="657"/>
      <c r="F652" s="657"/>
      <c r="G652" s="1078"/>
      <c r="H652" s="1079"/>
      <c r="I652" s="657"/>
      <c r="J652" s="657"/>
      <c r="K652" s="657"/>
      <c r="L652" s="1077"/>
      <c r="M652" s="1077"/>
      <c r="N652" s="657"/>
      <c r="O652" s="657"/>
      <c r="P652" s="657"/>
      <c r="Q652" s="657"/>
      <c r="R652" s="657"/>
      <c r="S652" s="657"/>
      <c r="T652" s="657"/>
      <c r="U652" s="657"/>
      <c r="V652" s="657"/>
    </row>
    <row r="653" spans="1:22" ht="13.2">
      <c r="A653" s="657"/>
      <c r="B653" s="1076"/>
      <c r="C653" s="657"/>
      <c r="D653" s="1077"/>
      <c r="E653" s="657"/>
      <c r="F653" s="657"/>
      <c r="G653" s="1078"/>
      <c r="H653" s="1079"/>
      <c r="I653" s="657"/>
      <c r="J653" s="657"/>
      <c r="K653" s="657"/>
      <c r="L653" s="1077"/>
      <c r="M653" s="1077"/>
      <c r="N653" s="657"/>
      <c r="O653" s="657"/>
      <c r="P653" s="657"/>
      <c r="Q653" s="657"/>
      <c r="R653" s="657"/>
      <c r="S653" s="657"/>
      <c r="T653" s="657"/>
      <c r="U653" s="657"/>
      <c r="V653" s="657"/>
    </row>
    <row r="654" spans="1:22" ht="13.2">
      <c r="A654" s="657"/>
      <c r="B654" s="1076"/>
      <c r="C654" s="657"/>
      <c r="D654" s="1077"/>
      <c r="E654" s="657"/>
      <c r="F654" s="657"/>
      <c r="G654" s="1078"/>
      <c r="H654" s="1079"/>
      <c r="I654" s="657"/>
      <c r="J654" s="657"/>
      <c r="K654" s="657"/>
      <c r="L654" s="1077"/>
      <c r="M654" s="1077"/>
      <c r="N654" s="657"/>
      <c r="O654" s="657"/>
      <c r="P654" s="657"/>
      <c r="Q654" s="657"/>
      <c r="R654" s="657"/>
      <c r="S654" s="657"/>
      <c r="T654" s="657"/>
      <c r="U654" s="657"/>
      <c r="V654" s="657"/>
    </row>
    <row r="655" spans="1:22" ht="13.2">
      <c r="A655" s="657"/>
      <c r="B655" s="1076"/>
      <c r="C655" s="657"/>
      <c r="D655" s="1077"/>
      <c r="E655" s="657"/>
      <c r="F655" s="657"/>
      <c r="G655" s="1078"/>
      <c r="H655" s="1079"/>
      <c r="I655" s="657"/>
      <c r="J655" s="657"/>
      <c r="K655" s="657"/>
      <c r="L655" s="1077"/>
      <c r="M655" s="1077"/>
      <c r="N655" s="657"/>
      <c r="O655" s="657"/>
      <c r="P655" s="657"/>
      <c r="Q655" s="657"/>
      <c r="R655" s="657"/>
      <c r="S655" s="657"/>
      <c r="T655" s="657"/>
      <c r="U655" s="657"/>
      <c r="V655" s="657"/>
    </row>
    <row r="656" spans="1:22" ht="13.2">
      <c r="A656" s="657"/>
      <c r="B656" s="1076"/>
      <c r="C656" s="657"/>
      <c r="D656" s="1077"/>
      <c r="E656" s="657"/>
      <c r="F656" s="657"/>
      <c r="G656" s="1078"/>
      <c r="H656" s="1079"/>
      <c r="I656" s="657"/>
      <c r="J656" s="657"/>
      <c r="K656" s="657"/>
      <c r="L656" s="1077"/>
      <c r="M656" s="1077"/>
      <c r="N656" s="657"/>
      <c r="O656" s="657"/>
      <c r="P656" s="657"/>
      <c r="Q656" s="657"/>
      <c r="R656" s="657"/>
      <c r="S656" s="657"/>
      <c r="T656" s="657"/>
      <c r="U656" s="657"/>
      <c r="V656" s="657"/>
    </row>
    <row r="657" spans="1:22" ht="13.2">
      <c r="A657" s="657"/>
      <c r="B657" s="1076"/>
      <c r="C657" s="657"/>
      <c r="D657" s="1077"/>
      <c r="E657" s="657"/>
      <c r="F657" s="657"/>
      <c r="G657" s="1078"/>
      <c r="H657" s="1079"/>
      <c r="I657" s="657"/>
      <c r="J657" s="657"/>
      <c r="K657" s="657"/>
      <c r="L657" s="1077"/>
      <c r="M657" s="1077"/>
      <c r="N657" s="657"/>
      <c r="O657" s="657"/>
      <c r="P657" s="657"/>
      <c r="Q657" s="657"/>
      <c r="R657" s="657"/>
      <c r="S657" s="657"/>
      <c r="T657" s="657"/>
      <c r="U657" s="657"/>
      <c r="V657" s="657"/>
    </row>
    <row r="658" spans="1:22" ht="13.2">
      <c r="A658" s="657"/>
      <c r="B658" s="1076"/>
      <c r="C658" s="657"/>
      <c r="D658" s="1077"/>
      <c r="E658" s="657"/>
      <c r="F658" s="657"/>
      <c r="G658" s="1078"/>
      <c r="H658" s="1079"/>
      <c r="I658" s="657"/>
      <c r="J658" s="657"/>
      <c r="K658" s="657"/>
      <c r="L658" s="1077"/>
      <c r="M658" s="1077"/>
      <c r="N658" s="657"/>
      <c r="O658" s="657"/>
      <c r="P658" s="657"/>
      <c r="Q658" s="657"/>
      <c r="R658" s="657"/>
      <c r="S658" s="657"/>
      <c r="T658" s="657"/>
      <c r="U658" s="657"/>
      <c r="V658" s="657"/>
    </row>
    <row r="659" spans="1:22" ht="13.2">
      <c r="A659" s="657"/>
      <c r="B659" s="1076"/>
      <c r="C659" s="657"/>
      <c r="D659" s="1077"/>
      <c r="E659" s="657"/>
      <c r="F659" s="657"/>
      <c r="G659" s="1078"/>
      <c r="H659" s="1079"/>
      <c r="I659" s="657"/>
      <c r="J659" s="657"/>
      <c r="K659" s="657"/>
      <c r="L659" s="1077"/>
      <c r="M659" s="1077"/>
      <c r="N659" s="657"/>
      <c r="O659" s="657"/>
      <c r="P659" s="657"/>
      <c r="Q659" s="657"/>
      <c r="R659" s="657"/>
      <c r="S659" s="657"/>
      <c r="T659" s="657"/>
      <c r="U659" s="657"/>
      <c r="V659" s="657"/>
    </row>
    <row r="660" spans="1:22" ht="13.2">
      <c r="A660" s="657"/>
      <c r="B660" s="1076"/>
      <c r="C660" s="657"/>
      <c r="D660" s="1077"/>
      <c r="E660" s="657"/>
      <c r="F660" s="657"/>
      <c r="G660" s="1078"/>
      <c r="H660" s="1079"/>
      <c r="I660" s="657"/>
      <c r="J660" s="657"/>
      <c r="K660" s="657"/>
      <c r="L660" s="1077"/>
      <c r="M660" s="1077"/>
      <c r="N660" s="657"/>
      <c r="O660" s="657"/>
      <c r="P660" s="657"/>
      <c r="Q660" s="657"/>
      <c r="R660" s="657"/>
      <c r="S660" s="657"/>
      <c r="T660" s="657"/>
      <c r="U660" s="657"/>
      <c r="V660" s="657"/>
    </row>
    <row r="661" spans="1:22" ht="13.2">
      <c r="A661" s="657"/>
      <c r="B661" s="1076"/>
      <c r="C661" s="657"/>
      <c r="D661" s="1077"/>
      <c r="E661" s="657"/>
      <c r="F661" s="657"/>
      <c r="G661" s="1078"/>
      <c r="H661" s="1079"/>
      <c r="I661" s="657"/>
      <c r="J661" s="657"/>
      <c r="K661" s="657"/>
      <c r="L661" s="1077"/>
      <c r="M661" s="1077"/>
      <c r="N661" s="657"/>
      <c r="O661" s="657"/>
      <c r="P661" s="657"/>
      <c r="Q661" s="657"/>
      <c r="R661" s="657"/>
      <c r="S661" s="657"/>
      <c r="T661" s="657"/>
      <c r="U661" s="657"/>
      <c r="V661" s="657"/>
    </row>
    <row r="662" spans="1:22" ht="13.2">
      <c r="A662" s="657"/>
      <c r="B662" s="1076"/>
      <c r="C662" s="657"/>
      <c r="D662" s="1077"/>
      <c r="E662" s="657"/>
      <c r="F662" s="657"/>
      <c r="G662" s="1078"/>
      <c r="H662" s="1079"/>
      <c r="I662" s="657"/>
      <c r="J662" s="657"/>
      <c r="K662" s="657"/>
      <c r="L662" s="1077"/>
      <c r="M662" s="1077"/>
      <c r="N662" s="657"/>
      <c r="O662" s="657"/>
      <c r="P662" s="657"/>
      <c r="Q662" s="657"/>
      <c r="R662" s="657"/>
      <c r="S662" s="657"/>
      <c r="T662" s="657"/>
      <c r="U662" s="657"/>
      <c r="V662" s="657"/>
    </row>
    <row r="663" spans="1:22" ht="13.2">
      <c r="A663" s="657"/>
      <c r="B663" s="1076"/>
      <c r="C663" s="657"/>
      <c r="D663" s="1077"/>
      <c r="E663" s="657"/>
      <c r="F663" s="657"/>
      <c r="G663" s="1078"/>
      <c r="H663" s="1079"/>
      <c r="I663" s="657"/>
      <c r="J663" s="657"/>
      <c r="K663" s="657"/>
      <c r="L663" s="1077"/>
      <c r="M663" s="1077"/>
      <c r="N663" s="657"/>
      <c r="O663" s="657"/>
      <c r="P663" s="657"/>
      <c r="Q663" s="657"/>
      <c r="R663" s="657"/>
      <c r="S663" s="657"/>
      <c r="T663" s="657"/>
      <c r="U663" s="657"/>
      <c r="V663" s="657"/>
    </row>
    <row r="664" spans="1:22" ht="13.2">
      <c r="A664" s="657"/>
      <c r="B664" s="1076"/>
      <c r="C664" s="657"/>
      <c r="D664" s="1077"/>
      <c r="E664" s="657"/>
      <c r="F664" s="657"/>
      <c r="G664" s="1078"/>
      <c r="H664" s="1079"/>
      <c r="I664" s="657"/>
      <c r="J664" s="657"/>
      <c r="K664" s="657"/>
      <c r="L664" s="1077"/>
      <c r="M664" s="1077"/>
      <c r="N664" s="657"/>
      <c r="O664" s="657"/>
      <c r="P664" s="657"/>
      <c r="Q664" s="657"/>
      <c r="R664" s="657"/>
      <c r="S664" s="657"/>
      <c r="T664" s="657"/>
      <c r="U664" s="657"/>
      <c r="V664" s="657"/>
    </row>
    <row r="665" spans="1:22" ht="13.2">
      <c r="A665" s="657"/>
      <c r="B665" s="1076"/>
      <c r="C665" s="657"/>
      <c r="D665" s="1077"/>
      <c r="E665" s="657"/>
      <c r="F665" s="657"/>
      <c r="G665" s="1078"/>
      <c r="H665" s="1079"/>
      <c r="I665" s="657"/>
      <c r="J665" s="657"/>
      <c r="K665" s="657"/>
      <c r="L665" s="1077"/>
      <c r="M665" s="1077"/>
      <c r="N665" s="657"/>
      <c r="O665" s="657"/>
      <c r="P665" s="657"/>
      <c r="Q665" s="657"/>
      <c r="R665" s="657"/>
      <c r="S665" s="657"/>
      <c r="T665" s="657"/>
      <c r="U665" s="657"/>
      <c r="V665" s="657"/>
    </row>
    <row r="666" spans="1:22" ht="13.2">
      <c r="A666" s="657"/>
      <c r="B666" s="1076"/>
      <c r="C666" s="657"/>
      <c r="D666" s="1077"/>
      <c r="E666" s="657"/>
      <c r="F666" s="657"/>
      <c r="G666" s="1078"/>
      <c r="H666" s="1079"/>
      <c r="I666" s="657"/>
      <c r="J666" s="657"/>
      <c r="K666" s="657"/>
      <c r="L666" s="1077"/>
      <c r="M666" s="1077"/>
      <c r="N666" s="657"/>
      <c r="O666" s="657"/>
      <c r="P666" s="657"/>
      <c r="Q666" s="657"/>
      <c r="R666" s="657"/>
      <c r="S666" s="657"/>
      <c r="T666" s="657"/>
      <c r="U666" s="657"/>
      <c r="V666" s="657"/>
    </row>
    <row r="667" spans="1:22" ht="13.2">
      <c r="A667" s="657"/>
      <c r="B667" s="1076"/>
      <c r="C667" s="657"/>
      <c r="D667" s="1077"/>
      <c r="E667" s="657"/>
      <c r="F667" s="657"/>
      <c r="G667" s="1078"/>
      <c r="H667" s="1079"/>
      <c r="I667" s="657"/>
      <c r="J667" s="657"/>
      <c r="K667" s="657"/>
      <c r="L667" s="1077"/>
      <c r="M667" s="1077"/>
      <c r="N667" s="657"/>
      <c r="O667" s="657"/>
      <c r="P667" s="657"/>
      <c r="Q667" s="657"/>
      <c r="R667" s="657"/>
      <c r="S667" s="657"/>
      <c r="T667" s="657"/>
      <c r="U667" s="657"/>
      <c r="V667" s="657"/>
    </row>
    <row r="668" spans="1:22" ht="13.2">
      <c r="A668" s="657"/>
      <c r="B668" s="1076"/>
      <c r="C668" s="657"/>
      <c r="D668" s="1077"/>
      <c r="E668" s="657"/>
      <c r="F668" s="657"/>
      <c r="G668" s="1078"/>
      <c r="H668" s="1079"/>
      <c r="I668" s="657"/>
      <c r="J668" s="657"/>
      <c r="K668" s="657"/>
      <c r="L668" s="1077"/>
      <c r="M668" s="1077"/>
      <c r="N668" s="657"/>
      <c r="O668" s="657"/>
      <c r="P668" s="657"/>
      <c r="Q668" s="657"/>
      <c r="R668" s="657"/>
      <c r="S668" s="657"/>
      <c r="T668" s="657"/>
      <c r="U668" s="657"/>
      <c r="V668" s="657"/>
    </row>
    <row r="669" spans="1:22" ht="13.2">
      <c r="A669" s="657"/>
      <c r="B669" s="1076"/>
      <c r="C669" s="657"/>
      <c r="D669" s="1077"/>
      <c r="E669" s="657"/>
      <c r="F669" s="657"/>
      <c r="G669" s="1078"/>
      <c r="H669" s="1079"/>
      <c r="I669" s="657"/>
      <c r="J669" s="657"/>
      <c r="K669" s="657"/>
      <c r="L669" s="1077"/>
      <c r="M669" s="1077"/>
      <c r="N669" s="657"/>
      <c r="O669" s="657"/>
      <c r="P669" s="657"/>
      <c r="Q669" s="657"/>
      <c r="R669" s="657"/>
      <c r="S669" s="657"/>
      <c r="T669" s="657"/>
      <c r="U669" s="657"/>
      <c r="V669" s="657"/>
    </row>
    <row r="670" spans="1:22" ht="13.2">
      <c r="A670" s="657"/>
      <c r="B670" s="1076"/>
      <c r="C670" s="657"/>
      <c r="D670" s="1077"/>
      <c r="E670" s="657"/>
      <c r="F670" s="657"/>
      <c r="G670" s="1078"/>
      <c r="H670" s="1079"/>
      <c r="I670" s="657"/>
      <c r="J670" s="657"/>
      <c r="K670" s="657"/>
      <c r="L670" s="1077"/>
      <c r="M670" s="1077"/>
      <c r="N670" s="657"/>
      <c r="O670" s="657"/>
      <c r="P670" s="657"/>
      <c r="Q670" s="657"/>
      <c r="R670" s="657"/>
      <c r="S670" s="657"/>
      <c r="T670" s="657"/>
      <c r="U670" s="657"/>
      <c r="V670" s="657"/>
    </row>
    <row r="671" spans="1:22" ht="13.2">
      <c r="A671" s="657"/>
      <c r="B671" s="1076"/>
      <c r="C671" s="657"/>
      <c r="D671" s="1077"/>
      <c r="E671" s="657"/>
      <c r="F671" s="657"/>
      <c r="G671" s="1078"/>
      <c r="H671" s="1079"/>
      <c r="I671" s="657"/>
      <c r="J671" s="657"/>
      <c r="K671" s="657"/>
      <c r="L671" s="1077"/>
      <c r="M671" s="1077"/>
      <c r="N671" s="657"/>
      <c r="O671" s="657"/>
      <c r="P671" s="657"/>
      <c r="Q671" s="657"/>
      <c r="R671" s="657"/>
      <c r="S671" s="657"/>
      <c r="T671" s="657"/>
      <c r="U671" s="657"/>
      <c r="V671" s="657"/>
    </row>
    <row r="672" spans="1:22" ht="13.2">
      <c r="A672" s="657"/>
      <c r="B672" s="1076"/>
      <c r="C672" s="657"/>
      <c r="D672" s="1077"/>
      <c r="E672" s="657"/>
      <c r="F672" s="657"/>
      <c r="G672" s="1078"/>
      <c r="H672" s="1079"/>
      <c r="I672" s="657"/>
      <c r="J672" s="657"/>
      <c r="K672" s="657"/>
      <c r="L672" s="1077"/>
      <c r="M672" s="1077"/>
      <c r="N672" s="657"/>
      <c r="O672" s="657"/>
      <c r="P672" s="657"/>
      <c r="Q672" s="657"/>
      <c r="R672" s="657"/>
      <c r="S672" s="657"/>
      <c r="T672" s="657"/>
      <c r="U672" s="657"/>
      <c r="V672" s="657"/>
    </row>
    <row r="673" spans="1:22" ht="13.2">
      <c r="A673" s="657"/>
      <c r="B673" s="1076"/>
      <c r="C673" s="657"/>
      <c r="D673" s="1077"/>
      <c r="E673" s="657"/>
      <c r="F673" s="657"/>
      <c r="G673" s="1078"/>
      <c r="H673" s="1079"/>
      <c r="I673" s="657"/>
      <c r="J673" s="657"/>
      <c r="K673" s="657"/>
      <c r="L673" s="1077"/>
      <c r="M673" s="1077"/>
      <c r="N673" s="657"/>
      <c r="O673" s="657"/>
      <c r="P673" s="657"/>
      <c r="Q673" s="657"/>
      <c r="R673" s="657"/>
      <c r="S673" s="657"/>
      <c r="T673" s="657"/>
      <c r="U673" s="657"/>
      <c r="V673" s="657"/>
    </row>
    <row r="674" spans="1:22" ht="13.2">
      <c r="A674" s="657"/>
      <c r="B674" s="1076"/>
      <c r="C674" s="657"/>
      <c r="D674" s="1077"/>
      <c r="E674" s="657"/>
      <c r="F674" s="657"/>
      <c r="G674" s="1078"/>
      <c r="H674" s="1079"/>
      <c r="I674" s="657"/>
      <c r="J674" s="657"/>
      <c r="K674" s="657"/>
      <c r="L674" s="1077"/>
      <c r="M674" s="1077"/>
      <c r="N674" s="657"/>
      <c r="O674" s="657"/>
      <c r="P674" s="657"/>
      <c r="Q674" s="657"/>
      <c r="R674" s="657"/>
      <c r="S674" s="657"/>
      <c r="T674" s="657"/>
      <c r="U674" s="657"/>
      <c r="V674" s="657"/>
    </row>
    <row r="675" spans="1:22" ht="13.2">
      <c r="A675" s="657"/>
      <c r="B675" s="1076"/>
      <c r="C675" s="657"/>
      <c r="D675" s="1077"/>
      <c r="E675" s="657"/>
      <c r="F675" s="657"/>
      <c r="G675" s="1078"/>
      <c r="H675" s="1079"/>
      <c r="I675" s="657"/>
      <c r="J675" s="657"/>
      <c r="K675" s="657"/>
      <c r="L675" s="1077"/>
      <c r="M675" s="1077"/>
      <c r="N675" s="657"/>
      <c r="O675" s="657"/>
      <c r="P675" s="657"/>
      <c r="Q675" s="657"/>
      <c r="R675" s="657"/>
      <c r="S675" s="657"/>
      <c r="T675" s="657"/>
      <c r="U675" s="657"/>
      <c r="V675" s="657"/>
    </row>
    <row r="676" spans="1:22" ht="13.2">
      <c r="A676" s="657"/>
      <c r="B676" s="1076"/>
      <c r="C676" s="657"/>
      <c r="D676" s="1077"/>
      <c r="E676" s="657"/>
      <c r="F676" s="657"/>
      <c r="G676" s="1078"/>
      <c r="H676" s="1079"/>
      <c r="I676" s="657"/>
      <c r="J676" s="657"/>
      <c r="K676" s="657"/>
      <c r="L676" s="1077"/>
      <c r="M676" s="1077"/>
      <c r="N676" s="657"/>
      <c r="O676" s="657"/>
      <c r="P676" s="657"/>
      <c r="Q676" s="657"/>
      <c r="R676" s="657"/>
      <c r="S676" s="657"/>
      <c r="T676" s="657"/>
      <c r="U676" s="657"/>
      <c r="V676" s="657"/>
    </row>
    <row r="677" spans="1:22" ht="13.2">
      <c r="A677" s="657"/>
      <c r="B677" s="1076"/>
      <c r="C677" s="657"/>
      <c r="D677" s="1077"/>
      <c r="E677" s="657"/>
      <c r="F677" s="657"/>
      <c r="G677" s="1078"/>
      <c r="H677" s="1079"/>
      <c r="I677" s="657"/>
      <c r="J677" s="657"/>
      <c r="K677" s="657"/>
      <c r="L677" s="1077"/>
      <c r="M677" s="1077"/>
      <c r="N677" s="657"/>
      <c r="O677" s="657"/>
      <c r="P677" s="657"/>
      <c r="Q677" s="657"/>
      <c r="R677" s="657"/>
      <c r="S677" s="657"/>
      <c r="T677" s="657"/>
      <c r="U677" s="657"/>
      <c r="V677" s="657"/>
    </row>
    <row r="678" spans="1:22" ht="13.2">
      <c r="A678" s="657"/>
      <c r="B678" s="1076"/>
      <c r="C678" s="657"/>
      <c r="D678" s="1077"/>
      <c r="E678" s="657"/>
      <c r="F678" s="657"/>
      <c r="G678" s="1078"/>
      <c r="H678" s="1079"/>
      <c r="I678" s="657"/>
      <c r="J678" s="657"/>
      <c r="K678" s="657"/>
      <c r="L678" s="1077"/>
      <c r="M678" s="1077"/>
      <c r="N678" s="657"/>
      <c r="O678" s="657"/>
      <c r="P678" s="657"/>
      <c r="Q678" s="657"/>
      <c r="R678" s="657"/>
      <c r="S678" s="657"/>
      <c r="T678" s="657"/>
      <c r="U678" s="657"/>
      <c r="V678" s="657"/>
    </row>
    <row r="679" spans="1:22" ht="13.2">
      <c r="A679" s="657"/>
      <c r="B679" s="1076"/>
      <c r="C679" s="657"/>
      <c r="D679" s="1077"/>
      <c r="E679" s="657"/>
      <c r="F679" s="657"/>
      <c r="G679" s="1078"/>
      <c r="H679" s="1079"/>
      <c r="I679" s="657"/>
      <c r="J679" s="657"/>
      <c r="K679" s="657"/>
      <c r="L679" s="1077"/>
      <c r="M679" s="1077"/>
      <c r="N679" s="657"/>
      <c r="O679" s="657"/>
      <c r="P679" s="657"/>
      <c r="Q679" s="657"/>
      <c r="R679" s="657"/>
      <c r="S679" s="657"/>
      <c r="T679" s="657"/>
      <c r="U679" s="657"/>
      <c r="V679" s="657"/>
    </row>
    <row r="680" spans="1:22" ht="13.2">
      <c r="A680" s="657"/>
      <c r="B680" s="1076"/>
      <c r="C680" s="657"/>
      <c r="D680" s="1077"/>
      <c r="E680" s="657"/>
      <c r="F680" s="657"/>
      <c r="G680" s="1078"/>
      <c r="H680" s="1079"/>
      <c r="I680" s="657"/>
      <c r="J680" s="657"/>
      <c r="K680" s="657"/>
      <c r="L680" s="1077"/>
      <c r="M680" s="1077"/>
      <c r="N680" s="657"/>
      <c r="O680" s="657"/>
      <c r="P680" s="657"/>
      <c r="Q680" s="657"/>
      <c r="R680" s="657"/>
      <c r="S680" s="657"/>
      <c r="T680" s="657"/>
      <c r="U680" s="657"/>
      <c r="V680" s="657"/>
    </row>
    <row r="681" spans="1:22" ht="13.2">
      <c r="A681" s="657"/>
      <c r="B681" s="1076"/>
      <c r="C681" s="657"/>
      <c r="D681" s="1077"/>
      <c r="E681" s="657"/>
      <c r="F681" s="657"/>
      <c r="G681" s="1078"/>
      <c r="H681" s="1079"/>
      <c r="I681" s="657"/>
      <c r="J681" s="657"/>
      <c r="K681" s="657"/>
      <c r="L681" s="1077"/>
      <c r="M681" s="1077"/>
      <c r="N681" s="657"/>
      <c r="O681" s="657"/>
      <c r="P681" s="657"/>
      <c r="Q681" s="657"/>
      <c r="R681" s="657"/>
      <c r="S681" s="657"/>
      <c r="T681" s="657"/>
      <c r="U681" s="657"/>
      <c r="V681" s="657"/>
    </row>
    <row r="682" spans="1:22" ht="13.2">
      <c r="A682" s="657"/>
      <c r="B682" s="1076"/>
      <c r="C682" s="657"/>
      <c r="D682" s="1077"/>
      <c r="E682" s="657"/>
      <c r="F682" s="657"/>
      <c r="G682" s="1078"/>
      <c r="H682" s="1079"/>
      <c r="I682" s="657"/>
      <c r="J682" s="657"/>
      <c r="K682" s="657"/>
      <c r="L682" s="1077"/>
      <c r="M682" s="1077"/>
      <c r="N682" s="657"/>
      <c r="O682" s="657"/>
      <c r="P682" s="657"/>
      <c r="Q682" s="657"/>
      <c r="R682" s="657"/>
      <c r="S682" s="657"/>
      <c r="T682" s="657"/>
      <c r="U682" s="657"/>
      <c r="V682" s="657"/>
    </row>
    <row r="683" spans="1:22" ht="13.2">
      <c r="A683" s="657"/>
      <c r="B683" s="1076"/>
      <c r="C683" s="657"/>
      <c r="D683" s="1077"/>
      <c r="E683" s="657"/>
      <c r="F683" s="657"/>
      <c r="G683" s="1078"/>
      <c r="H683" s="1079"/>
      <c r="I683" s="657"/>
      <c r="J683" s="657"/>
      <c r="K683" s="657"/>
      <c r="L683" s="1077"/>
      <c r="M683" s="1077"/>
      <c r="N683" s="657"/>
      <c r="O683" s="657"/>
      <c r="P683" s="657"/>
      <c r="Q683" s="657"/>
      <c r="R683" s="657"/>
      <c r="S683" s="657"/>
      <c r="T683" s="657"/>
      <c r="U683" s="657"/>
      <c r="V683" s="657"/>
    </row>
    <row r="684" spans="1:22" ht="13.2">
      <c r="A684" s="657"/>
      <c r="B684" s="1076"/>
      <c r="C684" s="657"/>
      <c r="D684" s="1077"/>
      <c r="E684" s="657"/>
      <c r="F684" s="657"/>
      <c r="G684" s="1078"/>
      <c r="H684" s="1079"/>
      <c r="I684" s="657"/>
      <c r="J684" s="657"/>
      <c r="K684" s="657"/>
      <c r="L684" s="1077"/>
      <c r="M684" s="1077"/>
      <c r="N684" s="657"/>
      <c r="O684" s="657"/>
      <c r="P684" s="657"/>
      <c r="Q684" s="657"/>
      <c r="R684" s="657"/>
      <c r="S684" s="657"/>
      <c r="T684" s="657"/>
      <c r="U684" s="657"/>
      <c r="V684" s="657"/>
    </row>
    <row r="685" spans="1:22" ht="13.2">
      <c r="A685" s="657"/>
      <c r="B685" s="1076"/>
      <c r="C685" s="657"/>
      <c r="D685" s="1077"/>
      <c r="E685" s="657"/>
      <c r="F685" s="657"/>
      <c r="G685" s="1078"/>
      <c r="H685" s="1079"/>
      <c r="I685" s="657"/>
      <c r="J685" s="657"/>
      <c r="K685" s="657"/>
      <c r="L685" s="1077"/>
      <c r="M685" s="1077"/>
      <c r="N685" s="657"/>
      <c r="O685" s="657"/>
      <c r="P685" s="657"/>
      <c r="Q685" s="657"/>
      <c r="R685" s="657"/>
      <c r="S685" s="657"/>
      <c r="T685" s="657"/>
      <c r="U685" s="657"/>
      <c r="V685" s="657"/>
    </row>
    <row r="686" spans="1:22" ht="13.2">
      <c r="A686" s="657"/>
      <c r="B686" s="1076"/>
      <c r="C686" s="657"/>
      <c r="D686" s="1077"/>
      <c r="E686" s="657"/>
      <c r="F686" s="657"/>
      <c r="G686" s="1078"/>
      <c r="H686" s="1079"/>
      <c r="I686" s="657"/>
      <c r="J686" s="657"/>
      <c r="K686" s="657"/>
      <c r="L686" s="1077"/>
      <c r="M686" s="1077"/>
      <c r="N686" s="657"/>
      <c r="O686" s="657"/>
      <c r="P686" s="657"/>
      <c r="Q686" s="657"/>
      <c r="R686" s="657"/>
      <c r="S686" s="657"/>
      <c r="T686" s="657"/>
      <c r="U686" s="657"/>
      <c r="V686" s="657"/>
    </row>
    <row r="687" spans="1:22" ht="13.2">
      <c r="A687" s="657"/>
      <c r="B687" s="1076"/>
      <c r="C687" s="657"/>
      <c r="D687" s="1077"/>
      <c r="E687" s="657"/>
      <c r="F687" s="657"/>
      <c r="G687" s="1078"/>
      <c r="H687" s="1079"/>
      <c r="I687" s="657"/>
      <c r="J687" s="657"/>
      <c r="K687" s="657"/>
      <c r="L687" s="1077"/>
      <c r="M687" s="1077"/>
      <c r="N687" s="657"/>
      <c r="O687" s="657"/>
      <c r="P687" s="657"/>
      <c r="Q687" s="657"/>
      <c r="R687" s="657"/>
      <c r="S687" s="657"/>
      <c r="T687" s="657"/>
      <c r="U687" s="657"/>
      <c r="V687" s="657"/>
    </row>
    <row r="688" spans="1:22" ht="13.2">
      <c r="A688" s="657"/>
      <c r="B688" s="1076"/>
      <c r="C688" s="657"/>
      <c r="D688" s="1077"/>
      <c r="E688" s="657"/>
      <c r="F688" s="657"/>
      <c r="G688" s="1078"/>
      <c r="H688" s="1079"/>
      <c r="I688" s="657"/>
      <c r="J688" s="657"/>
      <c r="K688" s="657"/>
      <c r="L688" s="1077"/>
      <c r="M688" s="1077"/>
      <c r="N688" s="657"/>
      <c r="O688" s="657"/>
      <c r="P688" s="657"/>
      <c r="Q688" s="657"/>
      <c r="R688" s="657"/>
      <c r="S688" s="657"/>
      <c r="T688" s="657"/>
      <c r="U688" s="657"/>
      <c r="V688" s="657"/>
    </row>
    <row r="689" spans="1:22" ht="13.2">
      <c r="A689" s="657"/>
      <c r="B689" s="1076"/>
      <c r="C689" s="657"/>
      <c r="D689" s="1077"/>
      <c r="E689" s="657"/>
      <c r="F689" s="657"/>
      <c r="G689" s="1078"/>
      <c r="H689" s="1079"/>
      <c r="I689" s="657"/>
      <c r="J689" s="657"/>
      <c r="K689" s="657"/>
      <c r="L689" s="1077"/>
      <c r="M689" s="1077"/>
      <c r="N689" s="657"/>
      <c r="O689" s="657"/>
      <c r="P689" s="657"/>
      <c r="Q689" s="657"/>
      <c r="R689" s="657"/>
      <c r="S689" s="657"/>
      <c r="T689" s="657"/>
      <c r="U689" s="657"/>
      <c r="V689" s="657"/>
    </row>
    <row r="690" spans="1:22" ht="13.2">
      <c r="A690" s="657"/>
      <c r="B690" s="1076"/>
      <c r="C690" s="657"/>
      <c r="D690" s="1077"/>
      <c r="E690" s="657"/>
      <c r="F690" s="657"/>
      <c r="G690" s="1078"/>
      <c r="H690" s="1079"/>
      <c r="I690" s="657"/>
      <c r="J690" s="657"/>
      <c r="K690" s="657"/>
      <c r="L690" s="1077"/>
      <c r="M690" s="1077"/>
      <c r="N690" s="657"/>
      <c r="O690" s="657"/>
      <c r="P690" s="657"/>
      <c r="Q690" s="657"/>
      <c r="R690" s="657"/>
      <c r="S690" s="657"/>
      <c r="T690" s="657"/>
      <c r="U690" s="657"/>
      <c r="V690" s="657"/>
    </row>
    <row r="691" spans="1:22" ht="13.2">
      <c r="A691" s="657"/>
      <c r="B691" s="1076"/>
      <c r="C691" s="657"/>
      <c r="D691" s="1077"/>
      <c r="E691" s="657"/>
      <c r="F691" s="657"/>
      <c r="G691" s="1078"/>
      <c r="H691" s="1079"/>
      <c r="I691" s="657"/>
      <c r="J691" s="657"/>
      <c r="K691" s="657"/>
      <c r="L691" s="1077"/>
      <c r="M691" s="1077"/>
      <c r="N691" s="657"/>
      <c r="O691" s="657"/>
      <c r="P691" s="657"/>
      <c r="Q691" s="657"/>
      <c r="R691" s="657"/>
      <c r="S691" s="657"/>
      <c r="T691" s="657"/>
      <c r="U691" s="657"/>
      <c r="V691" s="657"/>
    </row>
    <row r="692" spans="1:22" ht="13.2">
      <c r="A692" s="657"/>
      <c r="B692" s="1076"/>
      <c r="C692" s="657"/>
      <c r="D692" s="1077"/>
      <c r="E692" s="657"/>
      <c r="F692" s="657"/>
      <c r="G692" s="1078"/>
      <c r="H692" s="1079"/>
      <c r="I692" s="657"/>
      <c r="J692" s="657"/>
      <c r="K692" s="657"/>
      <c r="L692" s="1077"/>
      <c r="M692" s="1077"/>
      <c r="N692" s="657"/>
      <c r="O692" s="657"/>
      <c r="P692" s="657"/>
      <c r="Q692" s="657"/>
      <c r="R692" s="657"/>
      <c r="S692" s="657"/>
      <c r="T692" s="657"/>
      <c r="U692" s="657"/>
      <c r="V692" s="657"/>
    </row>
    <row r="693" spans="1:22" ht="13.2">
      <c r="A693" s="657"/>
      <c r="B693" s="1076"/>
      <c r="C693" s="657"/>
      <c r="D693" s="1077"/>
      <c r="E693" s="657"/>
      <c r="F693" s="657"/>
      <c r="G693" s="1078"/>
      <c r="H693" s="1079"/>
      <c r="I693" s="657"/>
      <c r="J693" s="657"/>
      <c r="K693" s="657"/>
      <c r="L693" s="1077"/>
      <c r="M693" s="1077"/>
      <c r="N693" s="657"/>
      <c r="O693" s="657"/>
      <c r="P693" s="657"/>
      <c r="Q693" s="657"/>
      <c r="R693" s="657"/>
      <c r="S693" s="657"/>
      <c r="T693" s="657"/>
      <c r="U693" s="657"/>
      <c r="V693" s="657"/>
    </row>
    <row r="694" spans="1:22" ht="13.2">
      <c r="A694" s="657"/>
      <c r="B694" s="1076"/>
      <c r="C694" s="657"/>
      <c r="D694" s="1077"/>
      <c r="E694" s="657"/>
      <c r="F694" s="657"/>
      <c r="G694" s="1078"/>
      <c r="H694" s="1079"/>
      <c r="I694" s="657"/>
      <c r="J694" s="657"/>
      <c r="K694" s="657"/>
      <c r="L694" s="1077"/>
      <c r="M694" s="1077"/>
      <c r="N694" s="657"/>
      <c r="O694" s="657"/>
      <c r="P694" s="657"/>
      <c r="Q694" s="657"/>
      <c r="R694" s="657"/>
      <c r="S694" s="657"/>
      <c r="T694" s="657"/>
      <c r="U694" s="657"/>
      <c r="V694" s="657"/>
    </row>
    <row r="695" spans="1:22" ht="13.2">
      <c r="A695" s="657"/>
      <c r="B695" s="1076"/>
      <c r="C695" s="657"/>
      <c r="D695" s="1077"/>
      <c r="E695" s="657"/>
      <c r="F695" s="657"/>
      <c r="G695" s="1078"/>
      <c r="H695" s="1079"/>
      <c r="I695" s="657"/>
      <c r="J695" s="657"/>
      <c r="K695" s="657"/>
      <c r="L695" s="1077"/>
      <c r="M695" s="1077"/>
      <c r="N695" s="657"/>
      <c r="O695" s="657"/>
      <c r="P695" s="657"/>
      <c r="Q695" s="657"/>
      <c r="R695" s="657"/>
      <c r="S695" s="657"/>
      <c r="T695" s="657"/>
      <c r="U695" s="657"/>
      <c r="V695" s="657"/>
    </row>
    <row r="696" spans="1:22" ht="13.2">
      <c r="A696" s="657"/>
      <c r="B696" s="1076"/>
      <c r="C696" s="657"/>
      <c r="D696" s="1077"/>
      <c r="E696" s="657"/>
      <c r="F696" s="657"/>
      <c r="G696" s="1078"/>
      <c r="H696" s="1079"/>
      <c r="I696" s="657"/>
      <c r="J696" s="657"/>
      <c r="K696" s="657"/>
      <c r="L696" s="1077"/>
      <c r="M696" s="1077"/>
      <c r="N696" s="657"/>
      <c r="O696" s="657"/>
      <c r="P696" s="657"/>
      <c r="Q696" s="657"/>
      <c r="R696" s="657"/>
      <c r="S696" s="657"/>
      <c r="T696" s="657"/>
      <c r="U696" s="657"/>
      <c r="V696" s="657"/>
    </row>
    <row r="697" spans="1:22" ht="13.2">
      <c r="A697" s="657"/>
      <c r="B697" s="1076"/>
      <c r="C697" s="657"/>
      <c r="D697" s="1077"/>
      <c r="E697" s="657"/>
      <c r="F697" s="657"/>
      <c r="G697" s="1078"/>
      <c r="H697" s="1079"/>
      <c r="I697" s="657"/>
      <c r="J697" s="657"/>
      <c r="K697" s="657"/>
      <c r="L697" s="1077"/>
      <c r="M697" s="1077"/>
      <c r="N697" s="657"/>
      <c r="O697" s="657"/>
      <c r="P697" s="657"/>
      <c r="Q697" s="657"/>
      <c r="R697" s="657"/>
      <c r="S697" s="657"/>
      <c r="T697" s="657"/>
      <c r="U697" s="657"/>
      <c r="V697" s="657"/>
    </row>
    <row r="698" spans="1:22" ht="13.2">
      <c r="A698" s="657"/>
      <c r="B698" s="1076"/>
      <c r="C698" s="657"/>
      <c r="D698" s="1077"/>
      <c r="E698" s="657"/>
      <c r="F698" s="657"/>
      <c r="G698" s="1078"/>
      <c r="H698" s="1079"/>
      <c r="I698" s="657"/>
      <c r="J698" s="657"/>
      <c r="K698" s="657"/>
      <c r="L698" s="1077"/>
      <c r="M698" s="1077"/>
      <c r="N698" s="657"/>
      <c r="O698" s="657"/>
      <c r="P698" s="657"/>
      <c r="Q698" s="657"/>
      <c r="R698" s="657"/>
      <c r="S698" s="657"/>
      <c r="T698" s="657"/>
      <c r="U698" s="657"/>
      <c r="V698" s="657"/>
    </row>
    <row r="699" spans="1:22" ht="13.2">
      <c r="A699" s="657"/>
      <c r="B699" s="1076"/>
      <c r="C699" s="657"/>
      <c r="D699" s="1077"/>
      <c r="E699" s="657"/>
      <c r="F699" s="657"/>
      <c r="G699" s="1078"/>
      <c r="H699" s="1079"/>
      <c r="I699" s="657"/>
      <c r="J699" s="657"/>
      <c r="K699" s="657"/>
      <c r="L699" s="1077"/>
      <c r="M699" s="1077"/>
      <c r="N699" s="657"/>
      <c r="O699" s="657"/>
      <c r="P699" s="657"/>
      <c r="Q699" s="657"/>
      <c r="R699" s="657"/>
      <c r="S699" s="657"/>
      <c r="T699" s="657"/>
      <c r="U699" s="657"/>
      <c r="V699" s="657"/>
    </row>
    <row r="700" spans="1:22" ht="13.2">
      <c r="A700" s="657"/>
      <c r="B700" s="1076"/>
      <c r="C700" s="657"/>
      <c r="D700" s="1077"/>
      <c r="E700" s="657"/>
      <c r="F700" s="657"/>
      <c r="G700" s="1078"/>
      <c r="H700" s="1079"/>
      <c r="I700" s="657"/>
      <c r="J700" s="657"/>
      <c r="K700" s="657"/>
      <c r="L700" s="1077"/>
      <c r="M700" s="1077"/>
      <c r="N700" s="657"/>
      <c r="O700" s="657"/>
      <c r="P700" s="657"/>
      <c r="Q700" s="657"/>
      <c r="R700" s="657"/>
      <c r="S700" s="657"/>
      <c r="T700" s="657"/>
      <c r="U700" s="657"/>
      <c r="V700" s="657"/>
    </row>
    <row r="701" spans="1:22" ht="13.2">
      <c r="A701" s="657"/>
      <c r="B701" s="1076"/>
      <c r="C701" s="657"/>
      <c r="D701" s="1077"/>
      <c r="E701" s="657"/>
      <c r="F701" s="657"/>
      <c r="G701" s="1078"/>
      <c r="H701" s="1079"/>
      <c r="I701" s="657"/>
      <c r="J701" s="657"/>
      <c r="K701" s="657"/>
      <c r="L701" s="1077"/>
      <c r="M701" s="1077"/>
      <c r="N701" s="657"/>
      <c r="O701" s="657"/>
      <c r="P701" s="657"/>
      <c r="Q701" s="657"/>
      <c r="R701" s="657"/>
      <c r="S701" s="657"/>
      <c r="T701" s="657"/>
      <c r="U701" s="657"/>
      <c r="V701" s="657"/>
    </row>
    <row r="702" spans="1:22" ht="13.2">
      <c r="A702" s="657"/>
      <c r="B702" s="1076"/>
      <c r="C702" s="657"/>
      <c r="D702" s="1077"/>
      <c r="E702" s="657"/>
      <c r="F702" s="657"/>
      <c r="G702" s="1078"/>
      <c r="H702" s="1079"/>
      <c r="I702" s="657"/>
      <c r="J702" s="657"/>
      <c r="K702" s="657"/>
      <c r="L702" s="1077"/>
      <c r="M702" s="1077"/>
      <c r="N702" s="657"/>
      <c r="O702" s="657"/>
      <c r="P702" s="657"/>
      <c r="Q702" s="657"/>
      <c r="R702" s="657"/>
      <c r="S702" s="657"/>
      <c r="T702" s="657"/>
      <c r="U702" s="657"/>
      <c r="V702" s="657"/>
    </row>
    <row r="703" spans="1:22" ht="13.2">
      <c r="A703" s="657"/>
      <c r="B703" s="1076"/>
      <c r="C703" s="657"/>
      <c r="D703" s="1077"/>
      <c r="E703" s="657"/>
      <c r="F703" s="657"/>
      <c r="G703" s="1078"/>
      <c r="H703" s="1079"/>
      <c r="I703" s="657"/>
      <c r="J703" s="657"/>
      <c r="K703" s="657"/>
      <c r="L703" s="1077"/>
      <c r="M703" s="1077"/>
      <c r="N703" s="657"/>
      <c r="O703" s="657"/>
      <c r="P703" s="657"/>
      <c r="Q703" s="657"/>
      <c r="R703" s="657"/>
      <c r="S703" s="657"/>
      <c r="T703" s="657"/>
      <c r="U703" s="657"/>
      <c r="V703" s="657"/>
    </row>
    <row r="704" spans="1:22" ht="13.2">
      <c r="A704" s="657"/>
      <c r="B704" s="1076"/>
      <c r="C704" s="657"/>
      <c r="D704" s="1077"/>
      <c r="E704" s="657"/>
      <c r="F704" s="657"/>
      <c r="G704" s="1078"/>
      <c r="H704" s="1079"/>
      <c r="I704" s="657"/>
      <c r="J704" s="657"/>
      <c r="K704" s="657"/>
      <c r="L704" s="1077"/>
      <c r="M704" s="1077"/>
      <c r="N704" s="657"/>
      <c r="O704" s="657"/>
      <c r="P704" s="657"/>
      <c r="Q704" s="657"/>
      <c r="R704" s="657"/>
      <c r="S704" s="657"/>
      <c r="T704" s="657"/>
      <c r="U704" s="657"/>
      <c r="V704" s="657"/>
    </row>
    <row r="705" spans="1:22" ht="13.2">
      <c r="A705" s="657"/>
      <c r="B705" s="1076"/>
      <c r="C705" s="657"/>
      <c r="D705" s="1077"/>
      <c r="E705" s="657"/>
      <c r="F705" s="657"/>
      <c r="G705" s="1078"/>
      <c r="H705" s="1079"/>
      <c r="I705" s="657"/>
      <c r="J705" s="657"/>
      <c r="K705" s="657"/>
      <c r="L705" s="1077"/>
      <c r="M705" s="1077"/>
      <c r="N705" s="657"/>
      <c r="O705" s="657"/>
      <c r="P705" s="657"/>
      <c r="Q705" s="657"/>
      <c r="R705" s="657"/>
      <c r="S705" s="657"/>
      <c r="T705" s="657"/>
      <c r="U705" s="657"/>
      <c r="V705" s="657"/>
    </row>
    <row r="706" spans="1:22" ht="13.2">
      <c r="A706" s="657"/>
      <c r="B706" s="1076"/>
      <c r="C706" s="657"/>
      <c r="D706" s="1077"/>
      <c r="E706" s="657"/>
      <c r="F706" s="657"/>
      <c r="G706" s="1078"/>
      <c r="H706" s="1079"/>
      <c r="I706" s="657"/>
      <c r="J706" s="657"/>
      <c r="K706" s="657"/>
      <c r="L706" s="1077"/>
      <c r="M706" s="1077"/>
      <c r="N706" s="657"/>
      <c r="O706" s="657"/>
      <c r="P706" s="657"/>
      <c r="Q706" s="657"/>
      <c r="R706" s="657"/>
      <c r="S706" s="657"/>
      <c r="T706" s="657"/>
      <c r="U706" s="657"/>
      <c r="V706" s="657"/>
    </row>
    <row r="707" spans="1:22" ht="13.2">
      <c r="A707" s="657"/>
      <c r="B707" s="1076"/>
      <c r="C707" s="657"/>
      <c r="D707" s="1077"/>
      <c r="E707" s="657"/>
      <c r="F707" s="657"/>
      <c r="G707" s="1078"/>
      <c r="H707" s="1079"/>
      <c r="I707" s="657"/>
      <c r="J707" s="657"/>
      <c r="K707" s="657"/>
      <c r="L707" s="1077"/>
      <c r="M707" s="1077"/>
      <c r="N707" s="657"/>
      <c r="O707" s="657"/>
      <c r="P707" s="657"/>
      <c r="Q707" s="657"/>
      <c r="R707" s="657"/>
      <c r="S707" s="657"/>
      <c r="T707" s="657"/>
      <c r="U707" s="657"/>
      <c r="V707" s="657"/>
    </row>
    <row r="708" spans="1:22" ht="13.2">
      <c r="A708" s="657"/>
      <c r="B708" s="1076"/>
      <c r="C708" s="657"/>
      <c r="D708" s="1077"/>
      <c r="E708" s="657"/>
      <c r="F708" s="657"/>
      <c r="G708" s="1078"/>
      <c r="H708" s="1079"/>
      <c r="I708" s="657"/>
      <c r="J708" s="657"/>
      <c r="K708" s="657"/>
      <c r="L708" s="1077"/>
      <c r="M708" s="1077"/>
      <c r="N708" s="657"/>
      <c r="O708" s="657"/>
      <c r="P708" s="657"/>
      <c r="Q708" s="657"/>
      <c r="R708" s="657"/>
      <c r="S708" s="657"/>
      <c r="T708" s="657"/>
      <c r="U708" s="657"/>
      <c r="V708" s="657"/>
    </row>
    <row r="709" spans="1:22" ht="13.2">
      <c r="A709" s="657"/>
      <c r="B709" s="1076"/>
      <c r="C709" s="657"/>
      <c r="D709" s="1077"/>
      <c r="E709" s="657"/>
      <c r="F709" s="657"/>
      <c r="G709" s="1078"/>
      <c r="H709" s="1079"/>
      <c r="I709" s="657"/>
      <c r="J709" s="657"/>
      <c r="K709" s="657"/>
      <c r="L709" s="1077"/>
      <c r="M709" s="1077"/>
      <c r="N709" s="657"/>
      <c r="O709" s="657"/>
      <c r="P709" s="657"/>
      <c r="Q709" s="657"/>
      <c r="R709" s="657"/>
      <c r="S709" s="657"/>
      <c r="T709" s="657"/>
      <c r="U709" s="657"/>
      <c r="V709" s="657"/>
    </row>
    <row r="710" spans="1:22" ht="13.2">
      <c r="A710" s="657"/>
      <c r="B710" s="1076"/>
      <c r="C710" s="657"/>
      <c r="D710" s="1077"/>
      <c r="E710" s="657"/>
      <c r="F710" s="657"/>
      <c r="G710" s="1078"/>
      <c r="H710" s="1079"/>
      <c r="I710" s="657"/>
      <c r="J710" s="657"/>
      <c r="K710" s="657"/>
      <c r="L710" s="1077"/>
      <c r="M710" s="1077"/>
      <c r="N710" s="657"/>
      <c r="O710" s="657"/>
      <c r="P710" s="657"/>
      <c r="Q710" s="657"/>
      <c r="R710" s="657"/>
      <c r="S710" s="657"/>
      <c r="T710" s="657"/>
      <c r="U710" s="657"/>
      <c r="V710" s="657"/>
    </row>
    <row r="711" spans="1:22" ht="13.2">
      <c r="A711" s="657"/>
      <c r="B711" s="1076"/>
      <c r="C711" s="657"/>
      <c r="D711" s="1077"/>
      <c r="E711" s="657"/>
      <c r="F711" s="657"/>
      <c r="G711" s="1078"/>
      <c r="H711" s="1079"/>
      <c r="I711" s="657"/>
      <c r="J711" s="657"/>
      <c r="K711" s="657"/>
      <c r="L711" s="1077"/>
      <c r="M711" s="1077"/>
      <c r="N711" s="657"/>
      <c r="O711" s="657"/>
      <c r="P711" s="657"/>
      <c r="Q711" s="657"/>
      <c r="R711" s="657"/>
      <c r="S711" s="657"/>
      <c r="T711" s="657"/>
      <c r="U711" s="657"/>
      <c r="V711" s="657"/>
    </row>
    <row r="712" spans="1:22" ht="13.2">
      <c r="A712" s="657"/>
      <c r="B712" s="1076"/>
      <c r="C712" s="657"/>
      <c r="D712" s="1077"/>
      <c r="E712" s="657"/>
      <c r="F712" s="657"/>
      <c r="G712" s="1078"/>
      <c r="H712" s="1079"/>
      <c r="I712" s="657"/>
      <c r="J712" s="657"/>
      <c r="K712" s="657"/>
      <c r="L712" s="1077"/>
      <c r="M712" s="1077"/>
      <c r="N712" s="657"/>
      <c r="O712" s="657"/>
      <c r="P712" s="657"/>
      <c r="Q712" s="657"/>
      <c r="R712" s="657"/>
      <c r="S712" s="657"/>
      <c r="T712" s="657"/>
      <c r="U712" s="657"/>
      <c r="V712" s="657"/>
    </row>
    <row r="713" spans="1:22" ht="13.2">
      <c r="A713" s="657"/>
      <c r="B713" s="1076"/>
      <c r="C713" s="657"/>
      <c r="D713" s="1077"/>
      <c r="E713" s="657"/>
      <c r="F713" s="657"/>
      <c r="G713" s="1078"/>
      <c r="H713" s="1079"/>
      <c r="I713" s="657"/>
      <c r="J713" s="657"/>
      <c r="K713" s="657"/>
      <c r="L713" s="1077"/>
      <c r="M713" s="1077"/>
      <c r="N713" s="657"/>
      <c r="O713" s="657"/>
      <c r="P713" s="657"/>
      <c r="Q713" s="657"/>
      <c r="R713" s="657"/>
      <c r="S713" s="657"/>
      <c r="T713" s="657"/>
      <c r="U713" s="657"/>
      <c r="V713" s="657"/>
    </row>
    <row r="714" spans="1:22" ht="13.2">
      <c r="A714" s="657"/>
      <c r="B714" s="1076"/>
      <c r="C714" s="657"/>
      <c r="D714" s="1077"/>
      <c r="E714" s="657"/>
      <c r="F714" s="657"/>
      <c r="G714" s="1078"/>
      <c r="H714" s="1079"/>
      <c r="I714" s="657"/>
      <c r="J714" s="657"/>
      <c r="K714" s="657"/>
      <c r="L714" s="1077"/>
      <c r="M714" s="1077"/>
      <c r="N714" s="657"/>
      <c r="O714" s="657"/>
      <c r="P714" s="657"/>
      <c r="Q714" s="657"/>
      <c r="R714" s="657"/>
      <c r="S714" s="657"/>
      <c r="T714" s="657"/>
      <c r="U714" s="657"/>
      <c r="V714" s="657"/>
    </row>
    <row r="715" spans="1:22" ht="13.2">
      <c r="A715" s="657"/>
      <c r="B715" s="1076"/>
      <c r="C715" s="657"/>
      <c r="D715" s="1077"/>
      <c r="E715" s="657"/>
      <c r="F715" s="657"/>
      <c r="G715" s="1078"/>
      <c r="H715" s="1079"/>
      <c r="I715" s="657"/>
      <c r="J715" s="657"/>
      <c r="K715" s="657"/>
      <c r="L715" s="1077"/>
      <c r="M715" s="1077"/>
      <c r="N715" s="657"/>
      <c r="O715" s="657"/>
      <c r="P715" s="657"/>
      <c r="Q715" s="657"/>
      <c r="R715" s="657"/>
      <c r="S715" s="657"/>
      <c r="T715" s="657"/>
      <c r="U715" s="657"/>
      <c r="V715" s="657"/>
    </row>
    <row r="716" spans="1:22" ht="13.2">
      <c r="A716" s="657"/>
      <c r="B716" s="1076"/>
      <c r="C716" s="657"/>
      <c r="D716" s="1077"/>
      <c r="E716" s="657"/>
      <c r="F716" s="657"/>
      <c r="G716" s="1078"/>
      <c r="H716" s="1079"/>
      <c r="I716" s="657"/>
      <c r="J716" s="657"/>
      <c r="K716" s="657"/>
      <c r="L716" s="1077"/>
      <c r="M716" s="1077"/>
      <c r="N716" s="657"/>
      <c r="O716" s="657"/>
      <c r="P716" s="657"/>
      <c r="Q716" s="657"/>
      <c r="R716" s="657"/>
      <c r="S716" s="657"/>
      <c r="T716" s="657"/>
      <c r="U716" s="657"/>
      <c r="V716" s="657"/>
    </row>
    <row r="717" spans="1:22" ht="13.2">
      <c r="A717" s="657"/>
      <c r="B717" s="1076"/>
      <c r="C717" s="657"/>
      <c r="D717" s="1077"/>
      <c r="E717" s="657"/>
      <c r="F717" s="657"/>
      <c r="G717" s="1078"/>
      <c r="H717" s="1079"/>
      <c r="I717" s="657"/>
      <c r="J717" s="657"/>
      <c r="K717" s="657"/>
      <c r="L717" s="1077"/>
      <c r="M717" s="1077"/>
      <c r="N717" s="657"/>
      <c r="O717" s="657"/>
      <c r="P717" s="657"/>
      <c r="Q717" s="657"/>
      <c r="R717" s="657"/>
      <c r="S717" s="657"/>
      <c r="T717" s="657"/>
      <c r="U717" s="657"/>
      <c r="V717" s="657"/>
    </row>
    <row r="718" spans="1:22" ht="13.2">
      <c r="A718" s="657"/>
      <c r="B718" s="1076"/>
      <c r="C718" s="657"/>
      <c r="D718" s="1077"/>
      <c r="E718" s="657"/>
      <c r="F718" s="657"/>
      <c r="G718" s="1078"/>
      <c r="H718" s="1079"/>
      <c r="I718" s="657"/>
      <c r="J718" s="657"/>
      <c r="K718" s="657"/>
      <c r="L718" s="1077"/>
      <c r="M718" s="1077"/>
      <c r="N718" s="657"/>
      <c r="O718" s="657"/>
      <c r="P718" s="657"/>
      <c r="Q718" s="657"/>
      <c r="R718" s="657"/>
      <c r="S718" s="657"/>
      <c r="T718" s="657"/>
      <c r="U718" s="657"/>
      <c r="V718" s="657"/>
    </row>
    <row r="719" spans="1:22" ht="13.2">
      <c r="A719" s="657"/>
      <c r="B719" s="1076"/>
      <c r="C719" s="657"/>
      <c r="D719" s="1077"/>
      <c r="E719" s="657"/>
      <c r="F719" s="657"/>
      <c r="G719" s="1078"/>
      <c r="H719" s="1079"/>
      <c r="I719" s="657"/>
      <c r="J719" s="657"/>
      <c r="K719" s="657"/>
      <c r="L719" s="1077"/>
      <c r="M719" s="1077"/>
      <c r="N719" s="657"/>
      <c r="O719" s="657"/>
      <c r="P719" s="657"/>
      <c r="Q719" s="657"/>
      <c r="R719" s="657"/>
      <c r="S719" s="657"/>
      <c r="T719" s="657"/>
      <c r="U719" s="657"/>
      <c r="V719" s="657"/>
    </row>
    <row r="720" spans="1:22" ht="13.2">
      <c r="A720" s="657"/>
      <c r="B720" s="1076"/>
      <c r="C720" s="657"/>
      <c r="D720" s="1077"/>
      <c r="E720" s="657"/>
      <c r="F720" s="657"/>
      <c r="G720" s="1078"/>
      <c r="H720" s="1079"/>
      <c r="I720" s="657"/>
      <c r="J720" s="657"/>
      <c r="K720" s="657"/>
      <c r="L720" s="1077"/>
      <c r="M720" s="1077"/>
      <c r="N720" s="657"/>
      <c r="O720" s="657"/>
      <c r="P720" s="657"/>
      <c r="Q720" s="657"/>
      <c r="R720" s="657"/>
      <c r="S720" s="657"/>
      <c r="T720" s="657"/>
      <c r="U720" s="657"/>
      <c r="V720" s="657"/>
    </row>
    <row r="721" spans="1:22" ht="13.2">
      <c r="A721" s="657"/>
      <c r="B721" s="1076"/>
      <c r="C721" s="657"/>
      <c r="D721" s="1077"/>
      <c r="E721" s="657"/>
      <c r="F721" s="657"/>
      <c r="G721" s="1078"/>
      <c r="H721" s="1079"/>
      <c r="I721" s="657"/>
      <c r="J721" s="657"/>
      <c r="K721" s="657"/>
      <c r="L721" s="1077"/>
      <c r="M721" s="1077"/>
      <c r="N721" s="657"/>
      <c r="O721" s="657"/>
      <c r="P721" s="657"/>
      <c r="Q721" s="657"/>
      <c r="R721" s="657"/>
      <c r="S721" s="657"/>
      <c r="T721" s="657"/>
      <c r="U721" s="657"/>
      <c r="V721" s="657"/>
    </row>
    <row r="722" spans="1:22" ht="13.2">
      <c r="A722" s="657"/>
      <c r="B722" s="1076"/>
      <c r="C722" s="657"/>
      <c r="D722" s="1077"/>
      <c r="E722" s="657"/>
      <c r="F722" s="657"/>
      <c r="G722" s="1078"/>
      <c r="H722" s="1079"/>
      <c r="I722" s="657"/>
      <c r="J722" s="657"/>
      <c r="K722" s="657"/>
      <c r="L722" s="1077"/>
      <c r="M722" s="1077"/>
      <c r="N722" s="657"/>
      <c r="O722" s="657"/>
      <c r="P722" s="657"/>
      <c r="Q722" s="657"/>
      <c r="R722" s="657"/>
      <c r="S722" s="657"/>
      <c r="T722" s="657"/>
      <c r="U722" s="657"/>
      <c r="V722" s="657"/>
    </row>
    <row r="723" spans="1:22" ht="13.2">
      <c r="A723" s="657"/>
      <c r="B723" s="1076"/>
      <c r="C723" s="657"/>
      <c r="D723" s="1077"/>
      <c r="E723" s="657"/>
      <c r="F723" s="657"/>
      <c r="G723" s="1078"/>
      <c r="H723" s="1079"/>
      <c r="I723" s="657"/>
      <c r="J723" s="657"/>
      <c r="K723" s="657"/>
      <c r="L723" s="1077"/>
      <c r="M723" s="1077"/>
      <c r="N723" s="657"/>
      <c r="O723" s="657"/>
      <c r="P723" s="657"/>
      <c r="Q723" s="657"/>
      <c r="R723" s="657"/>
      <c r="S723" s="657"/>
      <c r="T723" s="657"/>
      <c r="U723" s="657"/>
      <c r="V723" s="657"/>
    </row>
    <row r="724" spans="1:22" ht="13.2">
      <c r="A724" s="657"/>
      <c r="B724" s="1076"/>
      <c r="C724" s="657"/>
      <c r="D724" s="1077"/>
      <c r="E724" s="657"/>
      <c r="F724" s="657"/>
      <c r="G724" s="1078"/>
      <c r="H724" s="1079"/>
      <c r="I724" s="657"/>
      <c r="J724" s="657"/>
      <c r="K724" s="657"/>
      <c r="L724" s="1077"/>
      <c r="M724" s="1077"/>
      <c r="N724" s="657"/>
      <c r="O724" s="657"/>
      <c r="P724" s="657"/>
      <c r="Q724" s="657"/>
      <c r="R724" s="657"/>
      <c r="S724" s="657"/>
      <c r="T724" s="657"/>
      <c r="U724" s="657"/>
      <c r="V724" s="657"/>
    </row>
    <row r="725" spans="1:22" ht="13.2">
      <c r="A725" s="657"/>
      <c r="B725" s="1076"/>
      <c r="C725" s="657"/>
      <c r="D725" s="1077"/>
      <c r="E725" s="657"/>
      <c r="F725" s="657"/>
      <c r="G725" s="1078"/>
      <c r="H725" s="1079"/>
      <c r="I725" s="657"/>
      <c r="J725" s="657"/>
      <c r="K725" s="657"/>
      <c r="L725" s="1077"/>
      <c r="M725" s="1077"/>
      <c r="N725" s="657"/>
      <c r="O725" s="657"/>
      <c r="P725" s="657"/>
      <c r="Q725" s="657"/>
      <c r="R725" s="657"/>
      <c r="S725" s="657"/>
      <c r="T725" s="657"/>
      <c r="U725" s="657"/>
      <c r="V725" s="657"/>
    </row>
    <row r="726" spans="1:22" ht="13.2">
      <c r="A726" s="657"/>
      <c r="B726" s="1076"/>
      <c r="C726" s="657"/>
      <c r="D726" s="1077"/>
      <c r="E726" s="657"/>
      <c r="F726" s="657"/>
      <c r="G726" s="1078"/>
      <c r="H726" s="1079"/>
      <c r="I726" s="657"/>
      <c r="J726" s="657"/>
      <c r="K726" s="657"/>
      <c r="L726" s="1077"/>
      <c r="M726" s="1077"/>
      <c r="N726" s="657"/>
      <c r="O726" s="657"/>
      <c r="P726" s="657"/>
      <c r="Q726" s="657"/>
      <c r="R726" s="657"/>
      <c r="S726" s="657"/>
      <c r="T726" s="657"/>
      <c r="U726" s="657"/>
      <c r="V726" s="657"/>
    </row>
    <row r="727" spans="1:22" ht="13.2">
      <c r="A727" s="657"/>
      <c r="B727" s="1076"/>
      <c r="C727" s="657"/>
      <c r="D727" s="1077"/>
      <c r="E727" s="657"/>
      <c r="F727" s="657"/>
      <c r="G727" s="1078"/>
      <c r="H727" s="1079"/>
      <c r="I727" s="657"/>
      <c r="J727" s="657"/>
      <c r="K727" s="657"/>
      <c r="L727" s="1077"/>
      <c r="M727" s="1077"/>
      <c r="N727" s="657"/>
      <c r="O727" s="657"/>
      <c r="P727" s="657"/>
      <c r="Q727" s="657"/>
      <c r="R727" s="657"/>
      <c r="S727" s="657"/>
      <c r="T727" s="657"/>
      <c r="U727" s="657"/>
      <c r="V727" s="657"/>
    </row>
    <row r="728" spans="1:22" ht="13.2">
      <c r="A728" s="657"/>
      <c r="B728" s="1076"/>
      <c r="C728" s="657"/>
      <c r="D728" s="1077"/>
      <c r="E728" s="657"/>
      <c r="F728" s="657"/>
      <c r="G728" s="1078"/>
      <c r="H728" s="1079"/>
      <c r="I728" s="657"/>
      <c r="J728" s="657"/>
      <c r="K728" s="657"/>
      <c r="L728" s="1077"/>
      <c r="M728" s="1077"/>
      <c r="N728" s="657"/>
      <c r="O728" s="657"/>
      <c r="P728" s="657"/>
      <c r="Q728" s="657"/>
      <c r="R728" s="657"/>
      <c r="S728" s="657"/>
      <c r="T728" s="657"/>
      <c r="U728" s="657"/>
      <c r="V728" s="657"/>
    </row>
    <row r="729" spans="1:22" ht="13.2">
      <c r="A729" s="657"/>
      <c r="B729" s="1076"/>
      <c r="C729" s="657"/>
      <c r="D729" s="1077"/>
      <c r="E729" s="657"/>
      <c r="F729" s="657"/>
      <c r="G729" s="1078"/>
      <c r="H729" s="1079"/>
      <c r="I729" s="657"/>
      <c r="J729" s="657"/>
      <c r="K729" s="657"/>
      <c r="L729" s="1077"/>
      <c r="M729" s="1077"/>
      <c r="N729" s="657"/>
      <c r="O729" s="657"/>
      <c r="P729" s="657"/>
      <c r="Q729" s="657"/>
      <c r="R729" s="657"/>
      <c r="S729" s="657"/>
      <c r="T729" s="657"/>
      <c r="U729" s="657"/>
      <c r="V729" s="657"/>
    </row>
    <row r="730" spans="1:22" ht="13.2">
      <c r="A730" s="657"/>
      <c r="B730" s="1076"/>
      <c r="C730" s="657"/>
      <c r="D730" s="1077"/>
      <c r="E730" s="657"/>
      <c r="F730" s="657"/>
      <c r="G730" s="1078"/>
      <c r="H730" s="1079"/>
      <c r="I730" s="657"/>
      <c r="J730" s="657"/>
      <c r="K730" s="657"/>
      <c r="L730" s="1077"/>
      <c r="M730" s="1077"/>
      <c r="N730" s="657"/>
      <c r="O730" s="657"/>
      <c r="P730" s="657"/>
      <c r="Q730" s="657"/>
      <c r="R730" s="657"/>
      <c r="S730" s="657"/>
      <c r="T730" s="657"/>
      <c r="U730" s="657"/>
      <c r="V730" s="657"/>
    </row>
    <row r="731" spans="1:22" ht="13.2">
      <c r="A731" s="657"/>
      <c r="B731" s="1076"/>
      <c r="C731" s="657"/>
      <c r="D731" s="1077"/>
      <c r="E731" s="657"/>
      <c r="F731" s="657"/>
      <c r="G731" s="1078"/>
      <c r="H731" s="1079"/>
      <c r="I731" s="657"/>
      <c r="J731" s="657"/>
      <c r="K731" s="657"/>
      <c r="L731" s="1077"/>
      <c r="M731" s="1077"/>
      <c r="N731" s="657"/>
      <c r="O731" s="657"/>
      <c r="P731" s="657"/>
      <c r="Q731" s="657"/>
      <c r="R731" s="657"/>
      <c r="S731" s="657"/>
      <c r="T731" s="657"/>
      <c r="U731" s="657"/>
      <c r="V731" s="657"/>
    </row>
    <row r="732" spans="1:22" ht="13.2">
      <c r="A732" s="657"/>
      <c r="B732" s="1076"/>
      <c r="C732" s="657"/>
      <c r="D732" s="1077"/>
      <c r="E732" s="657"/>
      <c r="F732" s="657"/>
      <c r="G732" s="1078"/>
      <c r="H732" s="1079"/>
      <c r="I732" s="657"/>
      <c r="J732" s="657"/>
      <c r="K732" s="657"/>
      <c r="L732" s="1077"/>
      <c r="M732" s="1077"/>
      <c r="N732" s="657"/>
      <c r="O732" s="657"/>
      <c r="P732" s="657"/>
      <c r="Q732" s="657"/>
      <c r="R732" s="657"/>
      <c r="S732" s="657"/>
      <c r="T732" s="657"/>
      <c r="U732" s="657"/>
      <c r="V732" s="657"/>
    </row>
    <row r="733" spans="1:22" ht="13.2">
      <c r="A733" s="657"/>
      <c r="B733" s="1076"/>
      <c r="C733" s="657"/>
      <c r="D733" s="1077"/>
      <c r="E733" s="657"/>
      <c r="F733" s="657"/>
      <c r="G733" s="1078"/>
      <c r="H733" s="1079"/>
      <c r="I733" s="657"/>
      <c r="J733" s="657"/>
      <c r="K733" s="657"/>
      <c r="L733" s="1077"/>
      <c r="M733" s="1077"/>
      <c r="N733" s="657"/>
      <c r="O733" s="657"/>
      <c r="P733" s="657"/>
      <c r="Q733" s="657"/>
      <c r="R733" s="657"/>
      <c r="S733" s="657"/>
      <c r="T733" s="657"/>
      <c r="U733" s="657"/>
      <c r="V733" s="657"/>
    </row>
    <row r="734" spans="1:22" ht="13.2">
      <c r="A734" s="657"/>
      <c r="B734" s="1076"/>
      <c r="C734" s="657"/>
      <c r="D734" s="1077"/>
      <c r="E734" s="657"/>
      <c r="F734" s="657"/>
      <c r="G734" s="1078"/>
      <c r="H734" s="1079"/>
      <c r="I734" s="657"/>
      <c r="J734" s="657"/>
      <c r="K734" s="657"/>
      <c r="L734" s="1077"/>
      <c r="M734" s="1077"/>
      <c r="N734" s="657"/>
      <c r="O734" s="657"/>
      <c r="P734" s="657"/>
      <c r="Q734" s="657"/>
      <c r="R734" s="657"/>
      <c r="S734" s="657"/>
      <c r="T734" s="657"/>
      <c r="U734" s="657"/>
      <c r="V734" s="657"/>
    </row>
    <row r="735" spans="1:22" ht="13.2">
      <c r="A735" s="657"/>
      <c r="B735" s="1076"/>
      <c r="C735" s="657"/>
      <c r="D735" s="1077"/>
      <c r="E735" s="657"/>
      <c r="F735" s="657"/>
      <c r="G735" s="1078"/>
      <c r="H735" s="1079"/>
      <c r="I735" s="657"/>
      <c r="J735" s="657"/>
      <c r="K735" s="657"/>
      <c r="L735" s="1077"/>
      <c r="M735" s="1077"/>
      <c r="N735" s="657"/>
      <c r="O735" s="657"/>
      <c r="P735" s="657"/>
      <c r="Q735" s="657"/>
      <c r="R735" s="657"/>
      <c r="S735" s="657"/>
      <c r="T735" s="657"/>
      <c r="U735" s="657"/>
      <c r="V735" s="657"/>
    </row>
    <row r="736" spans="1:22" ht="13.2">
      <c r="A736" s="657"/>
      <c r="B736" s="1076"/>
      <c r="C736" s="657"/>
      <c r="D736" s="1077"/>
      <c r="E736" s="657"/>
      <c r="F736" s="657"/>
      <c r="G736" s="1078"/>
      <c r="H736" s="1079"/>
      <c r="I736" s="657"/>
      <c r="J736" s="657"/>
      <c r="K736" s="657"/>
      <c r="L736" s="1077"/>
      <c r="M736" s="1077"/>
      <c r="N736" s="657"/>
      <c r="O736" s="657"/>
      <c r="P736" s="657"/>
      <c r="Q736" s="657"/>
      <c r="R736" s="657"/>
      <c r="S736" s="657"/>
      <c r="T736" s="657"/>
      <c r="U736" s="657"/>
      <c r="V736" s="657"/>
    </row>
    <row r="737" spans="1:22" ht="13.2">
      <c r="A737" s="657"/>
      <c r="B737" s="1076"/>
      <c r="C737" s="657"/>
      <c r="D737" s="1077"/>
      <c r="E737" s="657"/>
      <c r="F737" s="657"/>
      <c r="G737" s="1078"/>
      <c r="H737" s="1079"/>
      <c r="I737" s="657"/>
      <c r="J737" s="657"/>
      <c r="K737" s="657"/>
      <c r="L737" s="1077"/>
      <c r="M737" s="1077"/>
      <c r="N737" s="657"/>
      <c r="O737" s="657"/>
      <c r="P737" s="657"/>
      <c r="Q737" s="657"/>
      <c r="R737" s="657"/>
      <c r="S737" s="657"/>
      <c r="T737" s="657"/>
      <c r="U737" s="657"/>
      <c r="V737" s="657"/>
    </row>
    <row r="738" spans="1:22" ht="13.2">
      <c r="A738" s="657"/>
      <c r="B738" s="1076"/>
      <c r="C738" s="657"/>
      <c r="D738" s="1077"/>
      <c r="E738" s="657"/>
      <c r="F738" s="657"/>
      <c r="G738" s="1078"/>
      <c r="H738" s="1079"/>
      <c r="I738" s="657"/>
      <c r="J738" s="657"/>
      <c r="K738" s="657"/>
      <c r="L738" s="1077"/>
      <c r="M738" s="1077"/>
      <c r="N738" s="657"/>
      <c r="O738" s="657"/>
      <c r="P738" s="657"/>
      <c r="Q738" s="657"/>
      <c r="R738" s="657"/>
      <c r="S738" s="657"/>
      <c r="T738" s="657"/>
      <c r="U738" s="657"/>
      <c r="V738" s="657"/>
    </row>
    <row r="739" spans="1:22" ht="13.2">
      <c r="A739" s="657"/>
      <c r="B739" s="1076"/>
      <c r="C739" s="657"/>
      <c r="D739" s="1077"/>
      <c r="E739" s="657"/>
      <c r="F739" s="657"/>
      <c r="G739" s="1078"/>
      <c r="H739" s="1079"/>
      <c r="I739" s="657"/>
      <c r="J739" s="657"/>
      <c r="K739" s="657"/>
      <c r="L739" s="1077"/>
      <c r="M739" s="1077"/>
      <c r="N739" s="657"/>
      <c r="O739" s="657"/>
      <c r="P739" s="657"/>
      <c r="Q739" s="657"/>
      <c r="R739" s="657"/>
      <c r="S739" s="657"/>
      <c r="T739" s="657"/>
      <c r="U739" s="657"/>
      <c r="V739" s="657"/>
    </row>
    <row r="740" spans="1:22" ht="13.2">
      <c r="A740" s="657"/>
      <c r="B740" s="1076"/>
      <c r="C740" s="657"/>
      <c r="D740" s="1077"/>
      <c r="E740" s="657"/>
      <c r="F740" s="657"/>
      <c r="G740" s="1078"/>
      <c r="H740" s="1079"/>
      <c r="I740" s="657"/>
      <c r="J740" s="657"/>
      <c r="K740" s="657"/>
      <c r="L740" s="1077"/>
      <c r="M740" s="1077"/>
      <c r="N740" s="657"/>
      <c r="O740" s="657"/>
      <c r="P740" s="657"/>
      <c r="Q740" s="657"/>
      <c r="R740" s="657"/>
      <c r="S740" s="657"/>
      <c r="T740" s="657"/>
      <c r="U740" s="657"/>
      <c r="V740" s="657"/>
    </row>
    <row r="741" spans="1:22" ht="13.2">
      <c r="A741" s="657"/>
      <c r="B741" s="1076"/>
      <c r="C741" s="657"/>
      <c r="D741" s="1077"/>
      <c r="E741" s="657"/>
      <c r="F741" s="657"/>
      <c r="G741" s="1078"/>
      <c r="H741" s="1079"/>
      <c r="I741" s="657"/>
      <c r="J741" s="657"/>
      <c r="K741" s="657"/>
      <c r="L741" s="1077"/>
      <c r="M741" s="1077"/>
      <c r="N741" s="657"/>
      <c r="O741" s="657"/>
      <c r="P741" s="657"/>
      <c r="Q741" s="657"/>
      <c r="R741" s="657"/>
      <c r="S741" s="657"/>
      <c r="T741" s="657"/>
      <c r="U741" s="657"/>
      <c r="V741" s="657"/>
    </row>
    <row r="742" spans="1:22" ht="13.2">
      <c r="A742" s="657"/>
      <c r="B742" s="1076"/>
      <c r="C742" s="657"/>
      <c r="D742" s="1077"/>
      <c r="E742" s="657"/>
      <c r="F742" s="657"/>
      <c r="G742" s="1078"/>
      <c r="H742" s="1079"/>
      <c r="I742" s="657"/>
      <c r="J742" s="657"/>
      <c r="K742" s="657"/>
      <c r="L742" s="1077"/>
      <c r="M742" s="1077"/>
      <c r="N742" s="657"/>
      <c r="O742" s="657"/>
      <c r="P742" s="657"/>
      <c r="Q742" s="657"/>
      <c r="R742" s="657"/>
      <c r="S742" s="657"/>
      <c r="T742" s="657"/>
      <c r="U742" s="657"/>
      <c r="V742" s="657"/>
    </row>
    <row r="743" spans="1:22" ht="13.2">
      <c r="A743" s="657"/>
      <c r="B743" s="1076"/>
      <c r="C743" s="657"/>
      <c r="D743" s="1077"/>
      <c r="E743" s="657"/>
      <c r="F743" s="657"/>
      <c r="G743" s="1078"/>
      <c r="H743" s="1079"/>
      <c r="I743" s="657"/>
      <c r="J743" s="657"/>
      <c r="K743" s="657"/>
      <c r="L743" s="1077"/>
      <c r="M743" s="1077"/>
      <c r="N743" s="657"/>
      <c r="O743" s="657"/>
      <c r="P743" s="657"/>
      <c r="Q743" s="657"/>
      <c r="R743" s="657"/>
      <c r="S743" s="657"/>
      <c r="T743" s="657"/>
      <c r="U743" s="657"/>
      <c r="V743" s="657"/>
    </row>
    <row r="744" spans="1:22" ht="13.2">
      <c r="A744" s="657"/>
      <c r="B744" s="1076"/>
      <c r="C744" s="657"/>
      <c r="D744" s="1077"/>
      <c r="E744" s="657"/>
      <c r="F744" s="657"/>
      <c r="G744" s="1078"/>
      <c r="H744" s="1079"/>
      <c r="I744" s="657"/>
      <c r="J744" s="657"/>
      <c r="K744" s="657"/>
      <c r="L744" s="1077"/>
      <c r="M744" s="1077"/>
      <c r="N744" s="657"/>
      <c r="O744" s="657"/>
      <c r="P744" s="657"/>
      <c r="Q744" s="657"/>
      <c r="R744" s="657"/>
      <c r="S744" s="657"/>
      <c r="T744" s="657"/>
      <c r="U744" s="657"/>
      <c r="V744" s="657"/>
    </row>
    <row r="745" spans="1:22" ht="13.2">
      <c r="A745" s="657"/>
      <c r="B745" s="1076"/>
      <c r="C745" s="657"/>
      <c r="D745" s="1077"/>
      <c r="E745" s="657"/>
      <c r="F745" s="657"/>
      <c r="G745" s="1078"/>
      <c r="H745" s="1079"/>
      <c r="I745" s="657"/>
      <c r="J745" s="657"/>
      <c r="K745" s="657"/>
      <c r="L745" s="1077"/>
      <c r="M745" s="1077"/>
      <c r="N745" s="657"/>
      <c r="O745" s="657"/>
      <c r="P745" s="657"/>
      <c r="Q745" s="657"/>
      <c r="R745" s="657"/>
      <c r="S745" s="657"/>
      <c r="T745" s="657"/>
      <c r="U745" s="657"/>
      <c r="V745" s="657"/>
    </row>
    <row r="746" spans="1:22" ht="13.2">
      <c r="A746" s="657"/>
      <c r="B746" s="1076"/>
      <c r="C746" s="657"/>
      <c r="D746" s="1077"/>
      <c r="E746" s="657"/>
      <c r="F746" s="657"/>
      <c r="G746" s="1078"/>
      <c r="H746" s="1079"/>
      <c r="I746" s="657"/>
      <c r="J746" s="657"/>
      <c r="K746" s="657"/>
      <c r="L746" s="1077"/>
      <c r="M746" s="1077"/>
      <c r="N746" s="657"/>
      <c r="O746" s="657"/>
      <c r="P746" s="657"/>
      <c r="Q746" s="657"/>
      <c r="R746" s="657"/>
      <c r="S746" s="657"/>
      <c r="T746" s="657"/>
      <c r="U746" s="657"/>
      <c r="V746" s="657"/>
    </row>
    <row r="747" spans="1:22" ht="13.2">
      <c r="A747" s="657"/>
      <c r="B747" s="1076"/>
      <c r="C747" s="657"/>
      <c r="D747" s="1077"/>
      <c r="E747" s="657"/>
      <c r="F747" s="657"/>
      <c r="G747" s="1078"/>
      <c r="H747" s="1079"/>
      <c r="I747" s="657"/>
      <c r="J747" s="657"/>
      <c r="K747" s="657"/>
      <c r="L747" s="1077"/>
      <c r="M747" s="1077"/>
      <c r="N747" s="657"/>
      <c r="O747" s="657"/>
      <c r="P747" s="657"/>
      <c r="Q747" s="657"/>
      <c r="R747" s="657"/>
      <c r="S747" s="657"/>
      <c r="T747" s="657"/>
      <c r="U747" s="657"/>
      <c r="V747" s="657"/>
    </row>
    <row r="748" spans="1:22" ht="13.2">
      <c r="A748" s="657"/>
      <c r="B748" s="1076"/>
      <c r="C748" s="657"/>
      <c r="D748" s="1077"/>
      <c r="E748" s="657"/>
      <c r="F748" s="657"/>
      <c r="G748" s="1078"/>
      <c r="H748" s="1079"/>
      <c r="I748" s="657"/>
      <c r="J748" s="657"/>
      <c r="K748" s="657"/>
      <c r="L748" s="1077"/>
      <c r="M748" s="1077"/>
      <c r="N748" s="657"/>
      <c r="O748" s="657"/>
      <c r="P748" s="657"/>
      <c r="Q748" s="657"/>
      <c r="R748" s="657"/>
      <c r="S748" s="657"/>
      <c r="T748" s="657"/>
      <c r="U748" s="657"/>
      <c r="V748" s="657"/>
    </row>
    <row r="749" spans="1:22" ht="13.2">
      <c r="A749" s="657"/>
      <c r="B749" s="1076"/>
      <c r="C749" s="657"/>
      <c r="D749" s="1077"/>
      <c r="E749" s="657"/>
      <c r="F749" s="657"/>
      <c r="G749" s="1078"/>
      <c r="H749" s="1079"/>
      <c r="I749" s="657"/>
      <c r="J749" s="657"/>
      <c r="K749" s="657"/>
      <c r="L749" s="1077"/>
      <c r="M749" s="1077"/>
      <c r="N749" s="657"/>
      <c r="O749" s="657"/>
      <c r="P749" s="657"/>
      <c r="Q749" s="657"/>
      <c r="R749" s="657"/>
      <c r="S749" s="657"/>
      <c r="T749" s="657"/>
      <c r="U749" s="657"/>
      <c r="V749" s="657"/>
    </row>
    <row r="750" spans="1:22" ht="13.2">
      <c r="A750" s="657"/>
      <c r="B750" s="1076"/>
      <c r="C750" s="657"/>
      <c r="D750" s="1077"/>
      <c r="E750" s="657"/>
      <c r="F750" s="657"/>
      <c r="G750" s="1078"/>
      <c r="H750" s="1079"/>
      <c r="I750" s="657"/>
      <c r="J750" s="657"/>
      <c r="K750" s="657"/>
      <c r="L750" s="1077"/>
      <c r="M750" s="1077"/>
      <c r="N750" s="657"/>
      <c r="O750" s="657"/>
      <c r="P750" s="657"/>
      <c r="Q750" s="657"/>
      <c r="R750" s="657"/>
      <c r="S750" s="657"/>
      <c r="T750" s="657"/>
      <c r="U750" s="657"/>
      <c r="V750" s="657"/>
    </row>
    <row r="751" spans="1:22" ht="13.2">
      <c r="A751" s="657"/>
      <c r="B751" s="1076"/>
      <c r="C751" s="657"/>
      <c r="D751" s="1077"/>
      <c r="E751" s="657"/>
      <c r="F751" s="657"/>
      <c r="G751" s="1078"/>
      <c r="H751" s="1079"/>
      <c r="I751" s="657"/>
      <c r="J751" s="657"/>
      <c r="K751" s="657"/>
      <c r="L751" s="1077"/>
      <c r="M751" s="1077"/>
      <c r="N751" s="657"/>
      <c r="O751" s="657"/>
      <c r="P751" s="657"/>
      <c r="Q751" s="657"/>
      <c r="R751" s="657"/>
      <c r="S751" s="657"/>
      <c r="T751" s="657"/>
      <c r="U751" s="657"/>
      <c r="V751" s="657"/>
    </row>
    <row r="752" spans="1:22" ht="13.2">
      <c r="A752" s="657"/>
      <c r="B752" s="1076"/>
      <c r="C752" s="657"/>
      <c r="D752" s="1077"/>
      <c r="E752" s="657"/>
      <c r="F752" s="657"/>
      <c r="G752" s="1078"/>
      <c r="H752" s="1079"/>
      <c r="I752" s="657"/>
      <c r="J752" s="657"/>
      <c r="K752" s="657"/>
      <c r="L752" s="1077"/>
      <c r="M752" s="1077"/>
      <c r="N752" s="657"/>
      <c r="O752" s="657"/>
      <c r="P752" s="657"/>
      <c r="Q752" s="657"/>
      <c r="R752" s="657"/>
      <c r="S752" s="657"/>
      <c r="T752" s="657"/>
      <c r="U752" s="657"/>
      <c r="V752" s="657"/>
    </row>
    <row r="753" spans="1:22" ht="13.2">
      <c r="A753" s="657"/>
      <c r="B753" s="1076"/>
      <c r="C753" s="657"/>
      <c r="D753" s="1077"/>
      <c r="E753" s="657"/>
      <c r="F753" s="657"/>
      <c r="G753" s="1078"/>
      <c r="H753" s="1079"/>
      <c r="I753" s="657"/>
      <c r="J753" s="657"/>
      <c r="K753" s="657"/>
      <c r="L753" s="1077"/>
      <c r="M753" s="1077"/>
      <c r="N753" s="657"/>
      <c r="O753" s="657"/>
      <c r="P753" s="657"/>
      <c r="Q753" s="657"/>
      <c r="R753" s="657"/>
      <c r="S753" s="657"/>
      <c r="T753" s="657"/>
      <c r="U753" s="657"/>
      <c r="V753" s="657"/>
    </row>
    <row r="754" spans="1:22" ht="13.2">
      <c r="A754" s="657"/>
      <c r="B754" s="1076"/>
      <c r="C754" s="657"/>
      <c r="D754" s="1077"/>
      <c r="E754" s="657"/>
      <c r="F754" s="657"/>
      <c r="G754" s="1078"/>
      <c r="H754" s="1079"/>
      <c r="I754" s="657"/>
      <c r="J754" s="657"/>
      <c r="K754" s="657"/>
      <c r="L754" s="1077"/>
      <c r="M754" s="1077"/>
      <c r="N754" s="657"/>
      <c r="O754" s="657"/>
      <c r="P754" s="657"/>
      <c r="Q754" s="657"/>
      <c r="R754" s="657"/>
      <c r="S754" s="657"/>
      <c r="T754" s="657"/>
      <c r="U754" s="657"/>
      <c r="V754" s="657"/>
    </row>
    <row r="755" spans="1:22" ht="13.2">
      <c r="A755" s="657"/>
      <c r="B755" s="1076"/>
      <c r="C755" s="657"/>
      <c r="D755" s="1077"/>
      <c r="E755" s="657"/>
      <c r="F755" s="657"/>
      <c r="G755" s="1078"/>
      <c r="H755" s="1079"/>
      <c r="I755" s="657"/>
      <c r="J755" s="657"/>
      <c r="K755" s="657"/>
      <c r="L755" s="1077"/>
      <c r="M755" s="1077"/>
      <c r="N755" s="657"/>
      <c r="O755" s="657"/>
      <c r="P755" s="657"/>
      <c r="Q755" s="657"/>
      <c r="R755" s="657"/>
      <c r="S755" s="657"/>
      <c r="T755" s="657"/>
      <c r="U755" s="657"/>
      <c r="V755" s="657"/>
    </row>
    <row r="756" spans="1:22" ht="13.2">
      <c r="A756" s="657"/>
      <c r="B756" s="1076"/>
      <c r="C756" s="657"/>
      <c r="D756" s="1077"/>
      <c r="E756" s="657"/>
      <c r="F756" s="657"/>
      <c r="G756" s="1078"/>
      <c r="H756" s="1079"/>
      <c r="I756" s="657"/>
      <c r="J756" s="657"/>
      <c r="K756" s="657"/>
      <c r="L756" s="1077"/>
      <c r="M756" s="1077"/>
      <c r="N756" s="657"/>
      <c r="O756" s="657"/>
      <c r="P756" s="657"/>
      <c r="Q756" s="657"/>
      <c r="R756" s="657"/>
      <c r="S756" s="657"/>
      <c r="T756" s="657"/>
      <c r="U756" s="657"/>
      <c r="V756" s="657"/>
    </row>
    <row r="757" spans="1:22" ht="13.2">
      <c r="A757" s="657"/>
      <c r="B757" s="1076"/>
      <c r="C757" s="657"/>
      <c r="D757" s="1077"/>
      <c r="E757" s="657"/>
      <c r="F757" s="657"/>
      <c r="G757" s="1078"/>
      <c r="H757" s="1079"/>
      <c r="I757" s="657"/>
      <c r="J757" s="657"/>
      <c r="K757" s="657"/>
      <c r="L757" s="1077"/>
      <c r="M757" s="1077"/>
      <c r="N757" s="657"/>
      <c r="O757" s="657"/>
      <c r="P757" s="657"/>
      <c r="Q757" s="657"/>
      <c r="R757" s="657"/>
      <c r="S757" s="657"/>
      <c r="T757" s="657"/>
      <c r="U757" s="657"/>
      <c r="V757" s="657"/>
    </row>
    <row r="758" spans="1:22" ht="13.2">
      <c r="A758" s="657"/>
      <c r="B758" s="1076"/>
      <c r="C758" s="657"/>
      <c r="D758" s="1077"/>
      <c r="E758" s="657"/>
      <c r="F758" s="657"/>
      <c r="G758" s="1078"/>
      <c r="H758" s="1079"/>
      <c r="I758" s="657"/>
      <c r="J758" s="657"/>
      <c r="K758" s="657"/>
      <c r="L758" s="1077"/>
      <c r="M758" s="1077"/>
      <c r="N758" s="657"/>
      <c r="O758" s="657"/>
      <c r="P758" s="657"/>
      <c r="Q758" s="657"/>
      <c r="R758" s="657"/>
      <c r="S758" s="657"/>
      <c r="T758" s="657"/>
      <c r="U758" s="657"/>
      <c r="V758" s="657"/>
    </row>
    <row r="759" spans="1:22" ht="13.2">
      <c r="A759" s="657"/>
      <c r="B759" s="1076"/>
      <c r="C759" s="657"/>
      <c r="D759" s="1077"/>
      <c r="E759" s="657"/>
      <c r="F759" s="657"/>
      <c r="G759" s="1078"/>
      <c r="H759" s="1079"/>
      <c r="I759" s="657"/>
      <c r="J759" s="657"/>
      <c r="K759" s="657"/>
      <c r="L759" s="1077"/>
      <c r="M759" s="1077"/>
      <c r="N759" s="657"/>
      <c r="O759" s="657"/>
      <c r="P759" s="657"/>
      <c r="Q759" s="657"/>
      <c r="R759" s="657"/>
      <c r="S759" s="657"/>
      <c r="T759" s="657"/>
      <c r="U759" s="657"/>
      <c r="V759" s="657"/>
    </row>
    <row r="760" spans="1:22" ht="13.2">
      <c r="A760" s="657"/>
      <c r="B760" s="1076"/>
      <c r="C760" s="657"/>
      <c r="D760" s="1077"/>
      <c r="E760" s="657"/>
      <c r="F760" s="657"/>
      <c r="G760" s="1078"/>
      <c r="H760" s="1079"/>
      <c r="I760" s="657"/>
      <c r="J760" s="657"/>
      <c r="K760" s="657"/>
      <c r="L760" s="1077"/>
      <c r="M760" s="1077"/>
      <c r="N760" s="657"/>
      <c r="O760" s="657"/>
      <c r="P760" s="657"/>
      <c r="Q760" s="657"/>
      <c r="R760" s="657"/>
      <c r="S760" s="657"/>
      <c r="T760" s="657"/>
      <c r="U760" s="657"/>
      <c r="V760" s="657"/>
    </row>
    <row r="761" spans="1:22" ht="13.2">
      <c r="A761" s="657"/>
      <c r="B761" s="1076"/>
      <c r="C761" s="657"/>
      <c r="D761" s="1077"/>
      <c r="E761" s="657"/>
      <c r="F761" s="657"/>
      <c r="G761" s="1078"/>
      <c r="H761" s="1079"/>
      <c r="I761" s="657"/>
      <c r="J761" s="657"/>
      <c r="K761" s="657"/>
      <c r="L761" s="1077"/>
      <c r="M761" s="1077"/>
      <c r="N761" s="657"/>
      <c r="O761" s="657"/>
      <c r="P761" s="657"/>
      <c r="Q761" s="657"/>
      <c r="R761" s="657"/>
      <c r="S761" s="657"/>
      <c r="T761" s="657"/>
      <c r="U761" s="657"/>
      <c r="V761" s="657"/>
    </row>
    <row r="762" spans="1:22" ht="13.2">
      <c r="A762" s="657"/>
      <c r="B762" s="1076"/>
      <c r="C762" s="657"/>
      <c r="D762" s="1077"/>
      <c r="E762" s="657"/>
      <c r="F762" s="657"/>
      <c r="G762" s="1078"/>
      <c r="H762" s="1079"/>
      <c r="I762" s="657"/>
      <c r="J762" s="657"/>
      <c r="K762" s="657"/>
      <c r="L762" s="1077"/>
      <c r="M762" s="1077"/>
      <c r="N762" s="657"/>
      <c r="O762" s="657"/>
      <c r="P762" s="657"/>
      <c r="Q762" s="657"/>
      <c r="R762" s="657"/>
      <c r="S762" s="657"/>
      <c r="T762" s="657"/>
      <c r="U762" s="657"/>
      <c r="V762" s="657"/>
    </row>
    <row r="763" spans="1:22" ht="13.2">
      <c r="A763" s="657"/>
      <c r="B763" s="1076"/>
      <c r="C763" s="657"/>
      <c r="D763" s="1077"/>
      <c r="E763" s="657"/>
      <c r="F763" s="657"/>
      <c r="G763" s="1078"/>
      <c r="H763" s="1079"/>
      <c r="I763" s="657"/>
      <c r="J763" s="657"/>
      <c r="K763" s="657"/>
      <c r="L763" s="1077"/>
      <c r="M763" s="1077"/>
      <c r="N763" s="657"/>
      <c r="O763" s="657"/>
      <c r="P763" s="657"/>
      <c r="Q763" s="657"/>
      <c r="R763" s="657"/>
      <c r="S763" s="657"/>
      <c r="T763" s="657"/>
      <c r="U763" s="657"/>
      <c r="V763" s="657"/>
    </row>
    <row r="764" spans="1:22" ht="13.2">
      <c r="A764" s="657"/>
      <c r="B764" s="1076"/>
      <c r="C764" s="657"/>
      <c r="D764" s="1077"/>
      <c r="E764" s="657"/>
      <c r="F764" s="657"/>
      <c r="G764" s="1078"/>
      <c r="H764" s="1079"/>
      <c r="I764" s="657"/>
      <c r="J764" s="657"/>
      <c r="K764" s="657"/>
      <c r="L764" s="1077"/>
      <c r="M764" s="1077"/>
      <c r="N764" s="657"/>
      <c r="O764" s="657"/>
      <c r="P764" s="657"/>
      <c r="Q764" s="657"/>
      <c r="R764" s="657"/>
      <c r="S764" s="657"/>
      <c r="T764" s="657"/>
      <c r="U764" s="657"/>
      <c r="V764" s="657"/>
    </row>
    <row r="765" spans="1:22" ht="13.2">
      <c r="A765" s="657"/>
      <c r="B765" s="1076"/>
      <c r="C765" s="657"/>
      <c r="D765" s="1077"/>
      <c r="E765" s="657"/>
      <c r="F765" s="657"/>
      <c r="G765" s="1078"/>
      <c r="H765" s="1079"/>
      <c r="I765" s="657"/>
      <c r="J765" s="657"/>
      <c r="K765" s="657"/>
      <c r="L765" s="1077"/>
      <c r="M765" s="1077"/>
      <c r="N765" s="657"/>
      <c r="O765" s="657"/>
      <c r="P765" s="657"/>
      <c r="Q765" s="657"/>
      <c r="R765" s="657"/>
      <c r="S765" s="657"/>
      <c r="T765" s="657"/>
      <c r="U765" s="657"/>
      <c r="V765" s="657"/>
    </row>
    <row r="766" spans="1:22" ht="13.2">
      <c r="A766" s="657"/>
      <c r="B766" s="1076"/>
      <c r="C766" s="657"/>
      <c r="D766" s="1077"/>
      <c r="E766" s="657"/>
      <c r="F766" s="657"/>
      <c r="G766" s="1078"/>
      <c r="H766" s="1079"/>
      <c r="I766" s="657"/>
      <c r="J766" s="657"/>
      <c r="K766" s="657"/>
      <c r="L766" s="1077"/>
      <c r="M766" s="1077"/>
      <c r="N766" s="657"/>
      <c r="O766" s="657"/>
      <c r="P766" s="657"/>
      <c r="Q766" s="657"/>
      <c r="R766" s="657"/>
      <c r="S766" s="657"/>
      <c r="T766" s="657"/>
      <c r="U766" s="657"/>
      <c r="V766" s="657"/>
    </row>
    <row r="767" spans="1:22" ht="13.2">
      <c r="A767" s="657"/>
      <c r="B767" s="1076"/>
      <c r="C767" s="657"/>
      <c r="D767" s="1077"/>
      <c r="E767" s="657"/>
      <c r="F767" s="657"/>
      <c r="G767" s="1078"/>
      <c r="H767" s="1079"/>
      <c r="I767" s="657"/>
      <c r="J767" s="657"/>
      <c r="K767" s="657"/>
      <c r="L767" s="1077"/>
      <c r="M767" s="1077"/>
      <c r="N767" s="657"/>
      <c r="O767" s="657"/>
      <c r="P767" s="657"/>
      <c r="Q767" s="657"/>
      <c r="R767" s="657"/>
      <c r="S767" s="657"/>
      <c r="T767" s="657"/>
      <c r="U767" s="657"/>
      <c r="V767" s="657"/>
    </row>
    <row r="768" spans="1:22" ht="13.2">
      <c r="A768" s="657"/>
      <c r="B768" s="1076"/>
      <c r="C768" s="657"/>
      <c r="D768" s="1077"/>
      <c r="E768" s="657"/>
      <c r="F768" s="657"/>
      <c r="G768" s="1078"/>
      <c r="H768" s="1079"/>
      <c r="I768" s="657"/>
      <c r="J768" s="657"/>
      <c r="K768" s="657"/>
      <c r="L768" s="1077"/>
      <c r="M768" s="1077"/>
      <c r="N768" s="657"/>
      <c r="O768" s="657"/>
      <c r="P768" s="657"/>
      <c r="Q768" s="657"/>
      <c r="R768" s="657"/>
      <c r="S768" s="657"/>
      <c r="T768" s="657"/>
      <c r="U768" s="657"/>
      <c r="V768" s="657"/>
    </row>
    <row r="769" spans="1:22" ht="13.2">
      <c r="A769" s="657"/>
      <c r="B769" s="1076"/>
      <c r="C769" s="657"/>
      <c r="D769" s="1077"/>
      <c r="E769" s="657"/>
      <c r="F769" s="657"/>
      <c r="G769" s="1078"/>
      <c r="H769" s="1079"/>
      <c r="I769" s="657"/>
      <c r="J769" s="657"/>
      <c r="K769" s="657"/>
      <c r="L769" s="1077"/>
      <c r="M769" s="1077"/>
      <c r="N769" s="657"/>
      <c r="O769" s="657"/>
      <c r="P769" s="657"/>
      <c r="Q769" s="657"/>
      <c r="R769" s="657"/>
      <c r="S769" s="657"/>
      <c r="T769" s="657"/>
      <c r="U769" s="657"/>
      <c r="V769" s="657"/>
    </row>
    <row r="770" spans="1:22" ht="13.2">
      <c r="A770" s="657"/>
      <c r="B770" s="1076"/>
      <c r="C770" s="657"/>
      <c r="D770" s="1077"/>
      <c r="E770" s="657"/>
      <c r="F770" s="657"/>
      <c r="G770" s="1078"/>
      <c r="H770" s="1079"/>
      <c r="I770" s="657"/>
      <c r="J770" s="657"/>
      <c r="K770" s="657"/>
      <c r="L770" s="1077"/>
      <c r="M770" s="1077"/>
      <c r="N770" s="657"/>
      <c r="O770" s="657"/>
      <c r="P770" s="657"/>
      <c r="Q770" s="657"/>
      <c r="R770" s="657"/>
      <c r="S770" s="657"/>
      <c r="T770" s="657"/>
      <c r="U770" s="657"/>
      <c r="V770" s="657"/>
    </row>
    <row r="771" spans="1:22" ht="13.2">
      <c r="A771" s="657"/>
      <c r="B771" s="1076"/>
      <c r="C771" s="657"/>
      <c r="D771" s="1077"/>
      <c r="E771" s="657"/>
      <c r="F771" s="657"/>
      <c r="G771" s="1078"/>
      <c r="H771" s="1079"/>
      <c r="I771" s="657"/>
      <c r="J771" s="657"/>
      <c r="K771" s="657"/>
      <c r="L771" s="1077"/>
      <c r="M771" s="1077"/>
      <c r="N771" s="657"/>
      <c r="O771" s="657"/>
      <c r="P771" s="657"/>
      <c r="Q771" s="657"/>
      <c r="R771" s="657"/>
      <c r="S771" s="657"/>
      <c r="T771" s="657"/>
      <c r="U771" s="657"/>
      <c r="V771" s="657"/>
    </row>
    <row r="772" spans="1:22" ht="13.2">
      <c r="A772" s="657"/>
      <c r="B772" s="1076"/>
      <c r="C772" s="657"/>
      <c r="D772" s="1077"/>
      <c r="E772" s="657"/>
      <c r="F772" s="657"/>
      <c r="G772" s="1078"/>
      <c r="H772" s="1079"/>
      <c r="I772" s="657"/>
      <c r="J772" s="657"/>
      <c r="K772" s="657"/>
      <c r="L772" s="1077"/>
      <c r="M772" s="1077"/>
      <c r="N772" s="657"/>
      <c r="O772" s="657"/>
      <c r="P772" s="657"/>
      <c r="Q772" s="657"/>
      <c r="R772" s="657"/>
      <c r="S772" s="657"/>
      <c r="T772" s="657"/>
      <c r="U772" s="657"/>
      <c r="V772" s="657"/>
    </row>
    <row r="773" spans="1:22" ht="13.2">
      <c r="A773" s="657"/>
      <c r="B773" s="1076"/>
      <c r="C773" s="657"/>
      <c r="D773" s="1077"/>
      <c r="E773" s="657"/>
      <c r="F773" s="657"/>
      <c r="G773" s="1078"/>
      <c r="H773" s="1079"/>
      <c r="I773" s="657"/>
      <c r="J773" s="657"/>
      <c r="K773" s="657"/>
      <c r="L773" s="1077"/>
      <c r="M773" s="1077"/>
      <c r="N773" s="657"/>
      <c r="O773" s="657"/>
      <c r="P773" s="657"/>
      <c r="Q773" s="657"/>
      <c r="R773" s="657"/>
      <c r="S773" s="657"/>
      <c r="T773" s="657"/>
      <c r="U773" s="657"/>
      <c r="V773" s="657"/>
    </row>
    <row r="774" spans="1:22" ht="13.2">
      <c r="A774" s="657"/>
      <c r="B774" s="1076"/>
      <c r="C774" s="657"/>
      <c r="D774" s="1077"/>
      <c r="E774" s="657"/>
      <c r="F774" s="657"/>
      <c r="G774" s="1078"/>
      <c r="H774" s="1079"/>
      <c r="I774" s="657"/>
      <c r="J774" s="657"/>
      <c r="K774" s="657"/>
      <c r="L774" s="1077"/>
      <c r="M774" s="1077"/>
      <c r="N774" s="657"/>
      <c r="O774" s="657"/>
      <c r="P774" s="657"/>
      <c r="Q774" s="657"/>
      <c r="R774" s="657"/>
      <c r="S774" s="657"/>
      <c r="T774" s="657"/>
      <c r="U774" s="657"/>
      <c r="V774" s="657"/>
    </row>
    <row r="775" spans="1:22" ht="13.2">
      <c r="A775" s="657"/>
      <c r="B775" s="1076"/>
      <c r="C775" s="657"/>
      <c r="D775" s="1077"/>
      <c r="E775" s="657"/>
      <c r="F775" s="657"/>
      <c r="G775" s="1078"/>
      <c r="H775" s="1079"/>
      <c r="I775" s="657"/>
      <c r="J775" s="657"/>
      <c r="K775" s="657"/>
      <c r="L775" s="1077"/>
      <c r="M775" s="1077"/>
      <c r="N775" s="657"/>
      <c r="O775" s="657"/>
      <c r="P775" s="657"/>
      <c r="Q775" s="657"/>
      <c r="R775" s="657"/>
      <c r="S775" s="657"/>
      <c r="T775" s="657"/>
      <c r="U775" s="657"/>
      <c r="V775" s="657"/>
    </row>
    <row r="776" spans="1:22" ht="13.2">
      <c r="A776" s="657"/>
      <c r="B776" s="1076"/>
      <c r="C776" s="657"/>
      <c r="D776" s="1077"/>
      <c r="E776" s="657"/>
      <c r="F776" s="657"/>
      <c r="G776" s="1078"/>
      <c r="H776" s="1079"/>
      <c r="I776" s="657"/>
      <c r="J776" s="657"/>
      <c r="K776" s="657"/>
      <c r="L776" s="1077"/>
      <c r="M776" s="1077"/>
      <c r="N776" s="657"/>
      <c r="O776" s="657"/>
      <c r="P776" s="657"/>
      <c r="Q776" s="657"/>
      <c r="R776" s="657"/>
      <c r="S776" s="657"/>
      <c r="T776" s="657"/>
      <c r="U776" s="657"/>
      <c r="V776" s="657"/>
    </row>
    <row r="777" spans="1:22" ht="13.2">
      <c r="A777" s="657"/>
      <c r="B777" s="1076"/>
      <c r="C777" s="657"/>
      <c r="D777" s="1077"/>
      <c r="E777" s="657"/>
      <c r="F777" s="657"/>
      <c r="G777" s="1078"/>
      <c r="H777" s="1079"/>
      <c r="I777" s="657"/>
      <c r="J777" s="657"/>
      <c r="K777" s="657"/>
      <c r="L777" s="1077"/>
      <c r="M777" s="1077"/>
      <c r="N777" s="657"/>
      <c r="O777" s="657"/>
      <c r="P777" s="657"/>
      <c r="Q777" s="657"/>
      <c r="R777" s="657"/>
      <c r="S777" s="657"/>
      <c r="T777" s="657"/>
      <c r="U777" s="657"/>
      <c r="V777" s="657"/>
    </row>
    <row r="778" spans="1:22" ht="13.2">
      <c r="A778" s="657"/>
      <c r="B778" s="1076"/>
      <c r="C778" s="657"/>
      <c r="D778" s="1077"/>
      <c r="E778" s="657"/>
      <c r="F778" s="657"/>
      <c r="G778" s="1078"/>
      <c r="H778" s="1079"/>
      <c r="I778" s="657"/>
      <c r="J778" s="657"/>
      <c r="K778" s="657"/>
      <c r="L778" s="1077"/>
      <c r="M778" s="1077"/>
      <c r="N778" s="657"/>
      <c r="O778" s="657"/>
      <c r="P778" s="657"/>
      <c r="Q778" s="657"/>
      <c r="R778" s="657"/>
      <c r="S778" s="657"/>
      <c r="T778" s="657"/>
      <c r="U778" s="657"/>
      <c r="V778" s="657"/>
    </row>
    <row r="779" spans="1:22" ht="13.2">
      <c r="A779" s="657"/>
      <c r="B779" s="1076"/>
      <c r="C779" s="657"/>
      <c r="D779" s="1077"/>
      <c r="E779" s="657"/>
      <c r="F779" s="657"/>
      <c r="G779" s="1078"/>
      <c r="H779" s="1079"/>
      <c r="I779" s="657"/>
      <c r="J779" s="657"/>
      <c r="K779" s="657"/>
      <c r="L779" s="1077"/>
      <c r="M779" s="1077"/>
      <c r="N779" s="657"/>
      <c r="O779" s="657"/>
      <c r="P779" s="657"/>
      <c r="Q779" s="657"/>
      <c r="R779" s="657"/>
      <c r="S779" s="657"/>
      <c r="T779" s="657"/>
      <c r="U779" s="657"/>
      <c r="V779" s="657"/>
    </row>
    <row r="780" spans="1:22" ht="13.2">
      <c r="A780" s="657"/>
      <c r="B780" s="1076"/>
      <c r="C780" s="657"/>
      <c r="D780" s="1077"/>
      <c r="E780" s="657"/>
      <c r="F780" s="657"/>
      <c r="G780" s="1078"/>
      <c r="H780" s="1079"/>
      <c r="I780" s="657"/>
      <c r="J780" s="657"/>
      <c r="K780" s="657"/>
      <c r="L780" s="1077"/>
      <c r="M780" s="1077"/>
      <c r="N780" s="657"/>
      <c r="O780" s="657"/>
      <c r="P780" s="657"/>
      <c r="Q780" s="657"/>
      <c r="R780" s="657"/>
      <c r="S780" s="657"/>
      <c r="T780" s="657"/>
      <c r="U780" s="657"/>
      <c r="V780" s="657"/>
    </row>
    <row r="781" spans="1:22" ht="13.2">
      <c r="A781" s="657"/>
      <c r="B781" s="1076"/>
      <c r="C781" s="657"/>
      <c r="D781" s="1077"/>
      <c r="E781" s="657"/>
      <c r="F781" s="657"/>
      <c r="G781" s="1078"/>
      <c r="H781" s="1079"/>
      <c r="I781" s="657"/>
      <c r="J781" s="657"/>
      <c r="K781" s="657"/>
      <c r="L781" s="1077"/>
      <c r="M781" s="1077"/>
      <c r="N781" s="657"/>
      <c r="O781" s="657"/>
      <c r="P781" s="657"/>
      <c r="Q781" s="657"/>
      <c r="R781" s="657"/>
      <c r="S781" s="657"/>
      <c r="T781" s="657"/>
      <c r="U781" s="657"/>
      <c r="V781" s="657"/>
    </row>
    <row r="782" spans="1:22" ht="13.2">
      <c r="A782" s="657"/>
      <c r="B782" s="1076"/>
      <c r="C782" s="657"/>
      <c r="D782" s="1077"/>
      <c r="E782" s="657"/>
      <c r="F782" s="657"/>
      <c r="G782" s="1078"/>
      <c r="H782" s="1079"/>
      <c r="I782" s="657"/>
      <c r="J782" s="657"/>
      <c r="K782" s="657"/>
      <c r="L782" s="1077"/>
      <c r="M782" s="1077"/>
      <c r="N782" s="657"/>
      <c r="O782" s="657"/>
      <c r="P782" s="657"/>
      <c r="Q782" s="657"/>
      <c r="R782" s="657"/>
      <c r="S782" s="657"/>
      <c r="T782" s="657"/>
      <c r="U782" s="657"/>
      <c r="V782" s="657"/>
    </row>
    <row r="783" spans="1:22" ht="13.2">
      <c r="A783" s="657"/>
      <c r="B783" s="1076"/>
      <c r="C783" s="657"/>
      <c r="D783" s="1077"/>
      <c r="E783" s="657"/>
      <c r="F783" s="657"/>
      <c r="G783" s="1078"/>
      <c r="H783" s="1079"/>
      <c r="I783" s="657"/>
      <c r="J783" s="657"/>
      <c r="K783" s="657"/>
      <c r="L783" s="1077"/>
      <c r="M783" s="1077"/>
      <c r="N783" s="657"/>
      <c r="O783" s="657"/>
      <c r="P783" s="657"/>
      <c r="Q783" s="657"/>
      <c r="R783" s="657"/>
      <c r="S783" s="657"/>
      <c r="T783" s="657"/>
      <c r="U783" s="657"/>
      <c r="V783" s="657"/>
    </row>
    <row r="784" spans="1:22" ht="13.2">
      <c r="A784" s="657"/>
      <c r="B784" s="1076"/>
      <c r="C784" s="657"/>
      <c r="D784" s="1077"/>
      <c r="E784" s="657"/>
      <c r="F784" s="657"/>
      <c r="G784" s="1078"/>
      <c r="H784" s="1079"/>
      <c r="I784" s="657"/>
      <c r="J784" s="657"/>
      <c r="K784" s="657"/>
      <c r="L784" s="1077"/>
      <c r="M784" s="1077"/>
      <c r="N784" s="657"/>
      <c r="O784" s="657"/>
      <c r="P784" s="657"/>
      <c r="Q784" s="657"/>
      <c r="R784" s="657"/>
      <c r="S784" s="657"/>
      <c r="T784" s="657"/>
      <c r="U784" s="657"/>
      <c r="V784" s="657"/>
    </row>
    <row r="785" spans="1:22" ht="13.2">
      <c r="A785" s="657"/>
      <c r="B785" s="1076"/>
      <c r="C785" s="657"/>
      <c r="D785" s="1077"/>
      <c r="E785" s="657"/>
      <c r="F785" s="657"/>
      <c r="G785" s="1078"/>
      <c r="H785" s="1079"/>
      <c r="I785" s="657"/>
      <c r="J785" s="657"/>
      <c r="K785" s="657"/>
      <c r="L785" s="1077"/>
      <c r="M785" s="1077"/>
      <c r="N785" s="657"/>
      <c r="O785" s="657"/>
      <c r="P785" s="657"/>
      <c r="Q785" s="657"/>
      <c r="R785" s="657"/>
      <c r="S785" s="657"/>
      <c r="T785" s="657"/>
      <c r="U785" s="657"/>
      <c r="V785" s="657"/>
    </row>
    <row r="786" spans="1:22" ht="13.2">
      <c r="A786" s="657"/>
      <c r="B786" s="1076"/>
      <c r="C786" s="657"/>
      <c r="D786" s="1077"/>
      <c r="E786" s="657"/>
      <c r="F786" s="657"/>
      <c r="G786" s="1078"/>
      <c r="H786" s="1079"/>
      <c r="I786" s="657"/>
      <c r="J786" s="657"/>
      <c r="K786" s="657"/>
      <c r="L786" s="1077"/>
      <c r="M786" s="1077"/>
      <c r="N786" s="657"/>
      <c r="O786" s="657"/>
      <c r="P786" s="657"/>
      <c r="Q786" s="657"/>
      <c r="R786" s="657"/>
      <c r="S786" s="657"/>
      <c r="T786" s="657"/>
      <c r="U786" s="657"/>
      <c r="V786" s="657"/>
    </row>
    <row r="787" spans="1:22" ht="13.2">
      <c r="A787" s="657"/>
      <c r="B787" s="1076"/>
      <c r="C787" s="657"/>
      <c r="D787" s="1077"/>
      <c r="E787" s="657"/>
      <c r="F787" s="657"/>
      <c r="G787" s="1078"/>
      <c r="H787" s="1079"/>
      <c r="I787" s="657"/>
      <c r="J787" s="657"/>
      <c r="K787" s="657"/>
      <c r="L787" s="1077"/>
      <c r="M787" s="1077"/>
      <c r="N787" s="657"/>
      <c r="O787" s="657"/>
      <c r="P787" s="657"/>
      <c r="Q787" s="657"/>
      <c r="R787" s="657"/>
      <c r="S787" s="657"/>
      <c r="T787" s="657"/>
      <c r="U787" s="657"/>
      <c r="V787" s="657"/>
    </row>
    <row r="788" spans="1:22" ht="13.2">
      <c r="A788" s="657"/>
      <c r="B788" s="1076"/>
      <c r="C788" s="657"/>
      <c r="D788" s="1077"/>
      <c r="E788" s="657"/>
      <c r="F788" s="657"/>
      <c r="G788" s="1078"/>
      <c r="H788" s="1079"/>
      <c r="I788" s="657"/>
      <c r="J788" s="657"/>
      <c r="K788" s="657"/>
      <c r="L788" s="1077"/>
      <c r="M788" s="1077"/>
      <c r="N788" s="657"/>
      <c r="O788" s="657"/>
      <c r="P788" s="657"/>
      <c r="Q788" s="657"/>
      <c r="R788" s="657"/>
      <c r="S788" s="657"/>
      <c r="T788" s="657"/>
      <c r="U788" s="657"/>
      <c r="V788" s="657"/>
    </row>
    <row r="789" spans="1:22" ht="13.2">
      <c r="A789" s="657"/>
      <c r="B789" s="1076"/>
      <c r="C789" s="657"/>
      <c r="D789" s="1077"/>
      <c r="E789" s="657"/>
      <c r="F789" s="657"/>
      <c r="G789" s="1078"/>
      <c r="H789" s="1079"/>
      <c r="I789" s="657"/>
      <c r="J789" s="657"/>
      <c r="K789" s="657"/>
      <c r="L789" s="1077"/>
      <c r="M789" s="1077"/>
      <c r="N789" s="657"/>
      <c r="O789" s="657"/>
      <c r="P789" s="657"/>
      <c r="Q789" s="657"/>
      <c r="R789" s="657"/>
      <c r="S789" s="657"/>
      <c r="T789" s="657"/>
      <c r="U789" s="657"/>
      <c r="V789" s="657"/>
    </row>
    <row r="790" spans="1:22" ht="13.2">
      <c r="A790" s="657"/>
      <c r="B790" s="1076"/>
      <c r="C790" s="657"/>
      <c r="D790" s="1077"/>
      <c r="E790" s="657"/>
      <c r="F790" s="657"/>
      <c r="G790" s="1078"/>
      <c r="H790" s="1079"/>
      <c r="I790" s="657"/>
      <c r="J790" s="657"/>
      <c r="K790" s="657"/>
      <c r="L790" s="1077"/>
      <c r="M790" s="1077"/>
      <c r="N790" s="657"/>
      <c r="O790" s="657"/>
      <c r="P790" s="657"/>
      <c r="Q790" s="657"/>
      <c r="R790" s="657"/>
      <c r="S790" s="657"/>
      <c r="T790" s="657"/>
      <c r="U790" s="657"/>
      <c r="V790" s="657"/>
    </row>
    <row r="791" spans="1:22" ht="13.2">
      <c r="A791" s="657"/>
      <c r="B791" s="1076"/>
      <c r="C791" s="657"/>
      <c r="D791" s="1077"/>
      <c r="E791" s="657"/>
      <c r="F791" s="657"/>
      <c r="G791" s="1078"/>
      <c r="H791" s="1079"/>
      <c r="I791" s="657"/>
      <c r="J791" s="657"/>
      <c r="K791" s="657"/>
      <c r="L791" s="1077"/>
      <c r="M791" s="1077"/>
      <c r="N791" s="657"/>
      <c r="O791" s="657"/>
      <c r="P791" s="657"/>
      <c r="Q791" s="657"/>
      <c r="R791" s="657"/>
      <c r="S791" s="657"/>
      <c r="T791" s="657"/>
      <c r="U791" s="657"/>
      <c r="V791" s="657"/>
    </row>
    <row r="792" spans="1:22" ht="13.2">
      <c r="A792" s="657"/>
      <c r="B792" s="1076"/>
      <c r="C792" s="657"/>
      <c r="D792" s="1077"/>
      <c r="E792" s="657"/>
      <c r="F792" s="657"/>
      <c r="G792" s="1078"/>
      <c r="H792" s="1079"/>
      <c r="I792" s="657"/>
      <c r="J792" s="657"/>
      <c r="K792" s="657"/>
      <c r="L792" s="1077"/>
      <c r="M792" s="1077"/>
      <c r="N792" s="657"/>
      <c r="O792" s="657"/>
      <c r="P792" s="657"/>
      <c r="Q792" s="657"/>
      <c r="R792" s="657"/>
      <c r="S792" s="657"/>
      <c r="T792" s="657"/>
      <c r="U792" s="657"/>
      <c r="V792" s="657"/>
    </row>
    <row r="793" spans="1:22" ht="13.2">
      <c r="A793" s="657"/>
      <c r="B793" s="1076"/>
      <c r="C793" s="657"/>
      <c r="D793" s="1077"/>
      <c r="E793" s="657"/>
      <c r="F793" s="657"/>
      <c r="G793" s="1078"/>
      <c r="H793" s="1079"/>
      <c r="I793" s="657"/>
      <c r="J793" s="657"/>
      <c r="K793" s="657"/>
      <c r="L793" s="1077"/>
      <c r="M793" s="1077"/>
      <c r="N793" s="657"/>
      <c r="O793" s="657"/>
      <c r="P793" s="657"/>
      <c r="Q793" s="657"/>
      <c r="R793" s="657"/>
      <c r="S793" s="657"/>
      <c r="T793" s="657"/>
      <c r="U793" s="657"/>
      <c r="V793" s="657"/>
    </row>
    <row r="794" spans="1:22" ht="13.2">
      <c r="A794" s="657"/>
      <c r="B794" s="1076"/>
      <c r="C794" s="657"/>
      <c r="D794" s="1077"/>
      <c r="E794" s="657"/>
      <c r="F794" s="657"/>
      <c r="G794" s="1078"/>
      <c r="H794" s="1079"/>
      <c r="I794" s="657"/>
      <c r="J794" s="657"/>
      <c r="K794" s="657"/>
      <c r="L794" s="1077"/>
      <c r="M794" s="1077"/>
      <c r="N794" s="657"/>
      <c r="O794" s="657"/>
      <c r="P794" s="657"/>
      <c r="Q794" s="657"/>
      <c r="R794" s="657"/>
      <c r="S794" s="657"/>
      <c r="T794" s="657"/>
      <c r="U794" s="657"/>
      <c r="V794" s="657"/>
    </row>
    <row r="795" spans="1:22" ht="13.2">
      <c r="A795" s="657"/>
      <c r="B795" s="1076"/>
      <c r="C795" s="657"/>
      <c r="D795" s="1077"/>
      <c r="E795" s="657"/>
      <c r="F795" s="657"/>
      <c r="G795" s="1078"/>
      <c r="H795" s="1079"/>
      <c r="I795" s="657"/>
      <c r="J795" s="657"/>
      <c r="K795" s="657"/>
      <c r="L795" s="1077"/>
      <c r="M795" s="1077"/>
      <c r="N795" s="657"/>
      <c r="O795" s="657"/>
      <c r="P795" s="657"/>
      <c r="Q795" s="657"/>
      <c r="R795" s="657"/>
      <c r="S795" s="657"/>
      <c r="T795" s="657"/>
      <c r="U795" s="657"/>
      <c r="V795" s="657"/>
    </row>
    <row r="796" spans="1:22" ht="13.2">
      <c r="A796" s="657"/>
      <c r="B796" s="1076"/>
      <c r="C796" s="657"/>
      <c r="D796" s="1077"/>
      <c r="E796" s="657"/>
      <c r="F796" s="657"/>
      <c r="G796" s="1078"/>
      <c r="H796" s="1079"/>
      <c r="I796" s="657"/>
      <c r="J796" s="657"/>
      <c r="K796" s="657"/>
      <c r="L796" s="1077"/>
      <c r="M796" s="1077"/>
      <c r="N796" s="657"/>
      <c r="O796" s="657"/>
      <c r="P796" s="657"/>
      <c r="Q796" s="657"/>
      <c r="R796" s="657"/>
      <c r="S796" s="657"/>
      <c r="T796" s="657"/>
      <c r="U796" s="657"/>
      <c r="V796" s="657"/>
    </row>
    <row r="797" spans="1:22" ht="13.2">
      <c r="A797" s="657"/>
      <c r="B797" s="1076"/>
      <c r="C797" s="657"/>
      <c r="D797" s="1077"/>
      <c r="E797" s="657"/>
      <c r="F797" s="657"/>
      <c r="G797" s="1078"/>
      <c r="H797" s="1079"/>
      <c r="I797" s="657"/>
      <c r="J797" s="657"/>
      <c r="K797" s="657"/>
      <c r="L797" s="1077"/>
      <c r="M797" s="1077"/>
      <c r="N797" s="657"/>
      <c r="O797" s="657"/>
      <c r="P797" s="657"/>
      <c r="Q797" s="657"/>
      <c r="R797" s="657"/>
      <c r="S797" s="657"/>
      <c r="T797" s="657"/>
      <c r="U797" s="657"/>
      <c r="V797" s="657"/>
    </row>
    <row r="798" spans="1:22" ht="13.2">
      <c r="A798" s="657"/>
      <c r="B798" s="1076"/>
      <c r="C798" s="657"/>
      <c r="D798" s="1077"/>
      <c r="E798" s="657"/>
      <c r="F798" s="657"/>
      <c r="G798" s="1078"/>
      <c r="H798" s="1079"/>
      <c r="I798" s="657"/>
      <c r="J798" s="657"/>
      <c r="K798" s="657"/>
      <c r="L798" s="1077"/>
      <c r="M798" s="1077"/>
      <c r="N798" s="657"/>
      <c r="O798" s="657"/>
      <c r="P798" s="657"/>
      <c r="Q798" s="657"/>
      <c r="R798" s="657"/>
      <c r="S798" s="657"/>
      <c r="T798" s="657"/>
      <c r="U798" s="657"/>
      <c r="V798" s="657"/>
    </row>
    <row r="799" spans="1:22" ht="13.2">
      <c r="A799" s="657"/>
      <c r="B799" s="1076"/>
      <c r="C799" s="657"/>
      <c r="D799" s="1077"/>
      <c r="E799" s="657"/>
      <c r="F799" s="657"/>
      <c r="G799" s="1078"/>
      <c r="H799" s="1079"/>
      <c r="I799" s="657"/>
      <c r="J799" s="657"/>
      <c r="K799" s="657"/>
      <c r="L799" s="1077"/>
      <c r="M799" s="1077"/>
      <c r="N799" s="657"/>
      <c r="O799" s="657"/>
      <c r="P799" s="657"/>
      <c r="Q799" s="657"/>
      <c r="R799" s="657"/>
      <c r="S799" s="657"/>
      <c r="T799" s="657"/>
      <c r="U799" s="657"/>
      <c r="V799" s="657"/>
    </row>
    <row r="800" spans="1:22" ht="13.2">
      <c r="A800" s="657"/>
      <c r="B800" s="1076"/>
      <c r="C800" s="657"/>
      <c r="D800" s="1077"/>
      <c r="E800" s="657"/>
      <c r="F800" s="657"/>
      <c r="G800" s="1078"/>
      <c r="H800" s="1079"/>
      <c r="I800" s="657"/>
      <c r="J800" s="657"/>
      <c r="K800" s="657"/>
      <c r="L800" s="1077"/>
      <c r="M800" s="1077"/>
      <c r="N800" s="657"/>
      <c r="O800" s="657"/>
      <c r="P800" s="657"/>
      <c r="Q800" s="657"/>
      <c r="R800" s="657"/>
      <c r="S800" s="657"/>
      <c r="T800" s="657"/>
      <c r="U800" s="657"/>
      <c r="V800" s="657"/>
    </row>
    <row r="801" spans="1:22" ht="13.2">
      <c r="A801" s="657"/>
      <c r="B801" s="1076"/>
      <c r="C801" s="657"/>
      <c r="D801" s="1077"/>
      <c r="E801" s="657"/>
      <c r="F801" s="657"/>
      <c r="G801" s="1078"/>
      <c r="H801" s="1079"/>
      <c r="I801" s="657"/>
      <c r="J801" s="657"/>
      <c r="K801" s="657"/>
      <c r="L801" s="1077"/>
      <c r="M801" s="1077"/>
      <c r="N801" s="657"/>
      <c r="O801" s="657"/>
      <c r="P801" s="657"/>
      <c r="Q801" s="657"/>
      <c r="R801" s="657"/>
      <c r="S801" s="657"/>
      <c r="T801" s="657"/>
      <c r="U801" s="657"/>
      <c r="V801" s="657"/>
    </row>
    <row r="802" spans="1:22" ht="13.2">
      <c r="A802" s="657"/>
      <c r="B802" s="1076"/>
      <c r="C802" s="657"/>
      <c r="D802" s="1077"/>
      <c r="E802" s="657"/>
      <c r="F802" s="657"/>
      <c r="G802" s="1078"/>
      <c r="H802" s="1079"/>
      <c r="I802" s="657"/>
      <c r="J802" s="657"/>
      <c r="K802" s="657"/>
      <c r="L802" s="1077"/>
      <c r="M802" s="1077"/>
      <c r="N802" s="657"/>
      <c r="O802" s="657"/>
      <c r="P802" s="657"/>
      <c r="Q802" s="657"/>
      <c r="R802" s="657"/>
      <c r="S802" s="657"/>
      <c r="T802" s="657"/>
      <c r="U802" s="657"/>
      <c r="V802" s="657"/>
    </row>
    <row r="803" spans="1:22" ht="13.2">
      <c r="A803" s="657"/>
      <c r="B803" s="1076"/>
      <c r="C803" s="657"/>
      <c r="D803" s="1077"/>
      <c r="E803" s="657"/>
      <c r="F803" s="657"/>
      <c r="G803" s="1078"/>
      <c r="H803" s="1079"/>
      <c r="I803" s="657"/>
      <c r="J803" s="657"/>
      <c r="K803" s="657"/>
      <c r="L803" s="1077"/>
      <c r="M803" s="1077"/>
      <c r="N803" s="657"/>
      <c r="O803" s="657"/>
      <c r="P803" s="657"/>
      <c r="Q803" s="657"/>
      <c r="R803" s="657"/>
      <c r="S803" s="657"/>
      <c r="T803" s="657"/>
      <c r="U803" s="657"/>
      <c r="V803" s="657"/>
    </row>
    <row r="804" spans="1:22" ht="13.2">
      <c r="A804" s="657"/>
      <c r="B804" s="1076"/>
      <c r="C804" s="657"/>
      <c r="D804" s="1077"/>
      <c r="E804" s="657"/>
      <c r="F804" s="657"/>
      <c r="G804" s="1078"/>
      <c r="H804" s="1079"/>
      <c r="I804" s="657"/>
      <c r="J804" s="657"/>
      <c r="K804" s="657"/>
      <c r="L804" s="1077"/>
      <c r="M804" s="1077"/>
      <c r="N804" s="657"/>
      <c r="O804" s="657"/>
      <c r="P804" s="657"/>
      <c r="Q804" s="657"/>
      <c r="R804" s="657"/>
      <c r="S804" s="657"/>
      <c r="T804" s="657"/>
      <c r="U804" s="657"/>
      <c r="V804" s="657"/>
    </row>
    <row r="805" spans="1:22" ht="13.2">
      <c r="A805" s="657"/>
      <c r="B805" s="1076"/>
      <c r="C805" s="657"/>
      <c r="D805" s="1077"/>
      <c r="E805" s="657"/>
      <c r="F805" s="657"/>
      <c r="G805" s="1078"/>
      <c r="H805" s="1079"/>
      <c r="I805" s="657"/>
      <c r="J805" s="657"/>
      <c r="K805" s="657"/>
      <c r="L805" s="1077"/>
      <c r="M805" s="1077"/>
      <c r="N805" s="657"/>
      <c r="O805" s="657"/>
      <c r="P805" s="657"/>
      <c r="Q805" s="657"/>
      <c r="R805" s="657"/>
      <c r="S805" s="657"/>
      <c r="T805" s="657"/>
      <c r="U805" s="657"/>
      <c r="V805" s="657"/>
    </row>
    <row r="806" spans="1:22" ht="13.2">
      <c r="A806" s="657"/>
      <c r="B806" s="1076"/>
      <c r="C806" s="657"/>
      <c r="D806" s="1077"/>
      <c r="E806" s="657"/>
      <c r="F806" s="657"/>
      <c r="G806" s="1078"/>
      <c r="H806" s="1079"/>
      <c r="I806" s="657"/>
      <c r="J806" s="657"/>
      <c r="K806" s="657"/>
      <c r="L806" s="1077"/>
      <c r="M806" s="1077"/>
      <c r="N806" s="657"/>
      <c r="O806" s="657"/>
      <c r="P806" s="657"/>
      <c r="Q806" s="657"/>
      <c r="R806" s="657"/>
      <c r="S806" s="657"/>
      <c r="T806" s="657"/>
      <c r="U806" s="657"/>
      <c r="V806" s="657"/>
    </row>
    <row r="807" spans="1:22" ht="13.2">
      <c r="A807" s="657"/>
      <c r="B807" s="1076"/>
      <c r="C807" s="657"/>
      <c r="D807" s="1077"/>
      <c r="E807" s="657"/>
      <c r="F807" s="657"/>
      <c r="G807" s="1078"/>
      <c r="H807" s="1079"/>
      <c r="I807" s="657"/>
      <c r="J807" s="657"/>
      <c r="K807" s="657"/>
      <c r="L807" s="1077"/>
      <c r="M807" s="1077"/>
      <c r="N807" s="657"/>
      <c r="O807" s="657"/>
      <c r="P807" s="657"/>
      <c r="Q807" s="657"/>
      <c r="R807" s="657"/>
      <c r="S807" s="657"/>
      <c r="T807" s="657"/>
      <c r="U807" s="657"/>
      <c r="V807" s="657"/>
    </row>
    <row r="808" spans="1:22" ht="13.2">
      <c r="A808" s="657"/>
      <c r="B808" s="1076"/>
      <c r="C808" s="657"/>
      <c r="D808" s="1077"/>
      <c r="E808" s="657"/>
      <c r="F808" s="657"/>
      <c r="G808" s="1078"/>
      <c r="H808" s="1079"/>
      <c r="I808" s="657"/>
      <c r="J808" s="657"/>
      <c r="K808" s="657"/>
      <c r="L808" s="1077"/>
      <c r="M808" s="1077"/>
      <c r="N808" s="657"/>
      <c r="O808" s="657"/>
      <c r="P808" s="657"/>
      <c r="Q808" s="657"/>
      <c r="R808" s="657"/>
      <c r="S808" s="657"/>
      <c r="T808" s="657"/>
      <c r="U808" s="657"/>
      <c r="V808" s="657"/>
    </row>
    <row r="809" spans="1:22" ht="13.2">
      <c r="A809" s="657"/>
      <c r="B809" s="1076"/>
      <c r="C809" s="657"/>
      <c r="D809" s="1077"/>
      <c r="E809" s="657"/>
      <c r="F809" s="657"/>
      <c r="G809" s="1078"/>
      <c r="H809" s="1079"/>
      <c r="I809" s="657"/>
      <c r="J809" s="657"/>
      <c r="K809" s="657"/>
      <c r="L809" s="1077"/>
      <c r="M809" s="1077"/>
      <c r="N809" s="657"/>
      <c r="O809" s="657"/>
      <c r="P809" s="657"/>
      <c r="Q809" s="657"/>
      <c r="R809" s="657"/>
      <c r="S809" s="657"/>
      <c r="T809" s="657"/>
      <c r="U809" s="657"/>
      <c r="V809" s="657"/>
    </row>
    <row r="810" spans="1:22" ht="13.2">
      <c r="A810" s="657"/>
      <c r="B810" s="1076"/>
      <c r="C810" s="657"/>
      <c r="D810" s="1077"/>
      <c r="E810" s="657"/>
      <c r="F810" s="657"/>
      <c r="G810" s="1078"/>
      <c r="H810" s="1079"/>
      <c r="I810" s="657"/>
      <c r="J810" s="657"/>
      <c r="K810" s="657"/>
      <c r="L810" s="1077"/>
      <c r="M810" s="1077"/>
      <c r="N810" s="657"/>
      <c r="O810" s="657"/>
      <c r="P810" s="657"/>
      <c r="Q810" s="657"/>
      <c r="R810" s="657"/>
      <c r="S810" s="657"/>
      <c r="T810" s="657"/>
      <c r="U810" s="657"/>
      <c r="V810" s="657"/>
    </row>
    <row r="811" spans="1:22" ht="13.2">
      <c r="A811" s="657"/>
      <c r="B811" s="1076"/>
      <c r="C811" s="657"/>
      <c r="D811" s="1077"/>
      <c r="E811" s="657"/>
      <c r="F811" s="657"/>
      <c r="G811" s="1078"/>
      <c r="H811" s="1079"/>
      <c r="I811" s="657"/>
      <c r="J811" s="657"/>
      <c r="K811" s="657"/>
      <c r="L811" s="1077"/>
      <c r="M811" s="1077"/>
      <c r="N811" s="657"/>
      <c r="O811" s="657"/>
      <c r="P811" s="657"/>
      <c r="Q811" s="657"/>
      <c r="R811" s="657"/>
      <c r="S811" s="657"/>
      <c r="T811" s="657"/>
      <c r="U811" s="657"/>
      <c r="V811" s="657"/>
    </row>
    <row r="812" spans="1:22" ht="13.2">
      <c r="A812" s="657"/>
      <c r="B812" s="1076"/>
      <c r="C812" s="657"/>
      <c r="D812" s="1077"/>
      <c r="E812" s="657"/>
      <c r="F812" s="657"/>
      <c r="G812" s="1078"/>
      <c r="H812" s="1079"/>
      <c r="I812" s="657"/>
      <c r="J812" s="657"/>
      <c r="K812" s="657"/>
      <c r="L812" s="1077"/>
      <c r="M812" s="1077"/>
      <c r="N812" s="657"/>
      <c r="O812" s="657"/>
      <c r="P812" s="657"/>
      <c r="Q812" s="657"/>
      <c r="R812" s="657"/>
      <c r="S812" s="657"/>
      <c r="T812" s="657"/>
      <c r="U812" s="657"/>
      <c r="V812" s="657"/>
    </row>
    <row r="813" spans="1:22" ht="13.2">
      <c r="A813" s="657"/>
      <c r="B813" s="1076"/>
      <c r="C813" s="657"/>
      <c r="D813" s="1077"/>
      <c r="E813" s="657"/>
      <c r="F813" s="657"/>
      <c r="G813" s="1078"/>
      <c r="H813" s="1079"/>
      <c r="I813" s="657"/>
      <c r="J813" s="657"/>
      <c r="K813" s="657"/>
      <c r="L813" s="1077"/>
      <c r="M813" s="1077"/>
      <c r="N813" s="657"/>
      <c r="O813" s="657"/>
      <c r="P813" s="657"/>
      <c r="Q813" s="657"/>
      <c r="R813" s="657"/>
      <c r="S813" s="657"/>
      <c r="T813" s="657"/>
      <c r="U813" s="657"/>
      <c r="V813" s="657"/>
    </row>
    <row r="814" spans="1:22" ht="13.2">
      <c r="A814" s="657"/>
      <c r="B814" s="1076"/>
      <c r="C814" s="657"/>
      <c r="D814" s="1077"/>
      <c r="E814" s="657"/>
      <c r="F814" s="657"/>
      <c r="G814" s="1078"/>
      <c r="H814" s="1079"/>
      <c r="I814" s="657"/>
      <c r="J814" s="657"/>
      <c r="K814" s="657"/>
      <c r="L814" s="1077"/>
      <c r="M814" s="1077"/>
      <c r="N814" s="657"/>
      <c r="O814" s="657"/>
      <c r="P814" s="657"/>
      <c r="Q814" s="657"/>
      <c r="R814" s="657"/>
      <c r="S814" s="657"/>
      <c r="T814" s="657"/>
      <c r="U814" s="657"/>
      <c r="V814" s="657"/>
    </row>
    <row r="815" spans="1:22" ht="13.2">
      <c r="A815" s="657"/>
      <c r="B815" s="1076"/>
      <c r="C815" s="657"/>
      <c r="D815" s="1077"/>
      <c r="E815" s="657"/>
      <c r="F815" s="657"/>
      <c r="G815" s="1078"/>
      <c r="H815" s="1079"/>
      <c r="I815" s="657"/>
      <c r="J815" s="657"/>
      <c r="K815" s="657"/>
      <c r="L815" s="1077"/>
      <c r="M815" s="1077"/>
      <c r="N815" s="657"/>
      <c r="O815" s="657"/>
      <c r="P815" s="657"/>
      <c r="Q815" s="657"/>
      <c r="R815" s="657"/>
      <c r="S815" s="657"/>
      <c r="T815" s="657"/>
      <c r="U815" s="657"/>
      <c r="V815" s="657"/>
    </row>
    <row r="816" spans="1:22" ht="13.2">
      <c r="A816" s="657"/>
      <c r="B816" s="1076"/>
      <c r="C816" s="657"/>
      <c r="D816" s="1077"/>
      <c r="E816" s="657"/>
      <c r="F816" s="657"/>
      <c r="G816" s="1078"/>
      <c r="H816" s="1079"/>
      <c r="I816" s="657"/>
      <c r="J816" s="657"/>
      <c r="K816" s="657"/>
      <c r="L816" s="1077"/>
      <c r="M816" s="1077"/>
      <c r="N816" s="657"/>
      <c r="O816" s="657"/>
      <c r="P816" s="657"/>
      <c r="Q816" s="657"/>
      <c r="R816" s="657"/>
      <c r="S816" s="657"/>
      <c r="T816" s="657"/>
      <c r="U816" s="657"/>
      <c r="V816" s="657"/>
    </row>
    <row r="817" spans="1:22" ht="13.2">
      <c r="A817" s="657"/>
      <c r="B817" s="1076"/>
      <c r="C817" s="657"/>
      <c r="D817" s="1077"/>
      <c r="E817" s="657"/>
      <c r="F817" s="657"/>
      <c r="G817" s="1078"/>
      <c r="H817" s="1079"/>
      <c r="I817" s="657"/>
      <c r="J817" s="657"/>
      <c r="K817" s="657"/>
      <c r="L817" s="1077"/>
      <c r="M817" s="1077"/>
      <c r="N817" s="657"/>
      <c r="O817" s="657"/>
      <c r="P817" s="657"/>
      <c r="Q817" s="657"/>
      <c r="R817" s="657"/>
      <c r="S817" s="657"/>
      <c r="T817" s="657"/>
      <c r="U817" s="657"/>
      <c r="V817" s="657"/>
    </row>
    <row r="818" spans="1:22" ht="13.2">
      <c r="A818" s="657"/>
      <c r="B818" s="1076"/>
      <c r="C818" s="657"/>
      <c r="D818" s="1077"/>
      <c r="E818" s="657"/>
      <c r="F818" s="657"/>
      <c r="G818" s="1078"/>
      <c r="H818" s="1079"/>
      <c r="I818" s="657"/>
      <c r="J818" s="657"/>
      <c r="K818" s="657"/>
      <c r="L818" s="1077"/>
      <c r="M818" s="1077"/>
      <c r="N818" s="657"/>
      <c r="O818" s="657"/>
      <c r="P818" s="657"/>
      <c r="Q818" s="657"/>
      <c r="R818" s="657"/>
      <c r="S818" s="657"/>
      <c r="T818" s="657"/>
      <c r="U818" s="657"/>
      <c r="V818" s="657"/>
    </row>
    <row r="819" spans="1:22" ht="13.2">
      <c r="A819" s="657"/>
      <c r="B819" s="1076"/>
      <c r="C819" s="657"/>
      <c r="D819" s="1077"/>
      <c r="E819" s="657"/>
      <c r="F819" s="657"/>
      <c r="G819" s="1078"/>
      <c r="H819" s="1079"/>
      <c r="I819" s="657"/>
      <c r="J819" s="657"/>
      <c r="K819" s="657"/>
      <c r="L819" s="1077"/>
      <c r="M819" s="1077"/>
      <c r="N819" s="657"/>
      <c r="O819" s="657"/>
      <c r="P819" s="657"/>
      <c r="Q819" s="657"/>
      <c r="R819" s="657"/>
      <c r="S819" s="657"/>
      <c r="T819" s="657"/>
      <c r="U819" s="657"/>
      <c r="V819" s="657"/>
    </row>
    <row r="820" spans="1:22" ht="13.2">
      <c r="A820" s="657"/>
      <c r="B820" s="1076"/>
      <c r="C820" s="657"/>
      <c r="D820" s="1077"/>
      <c r="E820" s="657"/>
      <c r="F820" s="657"/>
      <c r="G820" s="1078"/>
      <c r="H820" s="1079"/>
      <c r="I820" s="657"/>
      <c r="J820" s="657"/>
      <c r="K820" s="657"/>
      <c r="L820" s="1077"/>
      <c r="M820" s="1077"/>
      <c r="N820" s="657"/>
      <c r="O820" s="657"/>
      <c r="P820" s="657"/>
      <c r="Q820" s="657"/>
      <c r="R820" s="657"/>
      <c r="S820" s="657"/>
      <c r="T820" s="657"/>
      <c r="U820" s="657"/>
      <c r="V820" s="657"/>
    </row>
    <row r="821" spans="1:22" ht="13.2">
      <c r="A821" s="657"/>
      <c r="B821" s="1076"/>
      <c r="C821" s="657"/>
      <c r="D821" s="1077"/>
      <c r="E821" s="657"/>
      <c r="F821" s="657"/>
      <c r="G821" s="1078"/>
      <c r="H821" s="1079"/>
      <c r="I821" s="657"/>
      <c r="J821" s="657"/>
      <c r="K821" s="657"/>
      <c r="L821" s="1077"/>
      <c r="M821" s="1077"/>
      <c r="N821" s="657"/>
      <c r="O821" s="657"/>
      <c r="P821" s="657"/>
      <c r="Q821" s="657"/>
      <c r="R821" s="657"/>
      <c r="S821" s="657"/>
      <c r="T821" s="657"/>
      <c r="U821" s="657"/>
      <c r="V821" s="657"/>
    </row>
    <row r="822" spans="1:22" ht="13.2">
      <c r="A822" s="657"/>
      <c r="B822" s="1076"/>
      <c r="C822" s="657"/>
      <c r="D822" s="1077"/>
      <c r="E822" s="657"/>
      <c r="F822" s="657"/>
      <c r="G822" s="1078"/>
      <c r="H822" s="1079"/>
      <c r="I822" s="657"/>
      <c r="J822" s="657"/>
      <c r="K822" s="657"/>
      <c r="L822" s="1077"/>
      <c r="M822" s="1077"/>
      <c r="N822" s="657"/>
      <c r="O822" s="657"/>
      <c r="P822" s="657"/>
      <c r="Q822" s="657"/>
      <c r="R822" s="657"/>
      <c r="S822" s="657"/>
      <c r="T822" s="657"/>
      <c r="U822" s="657"/>
      <c r="V822" s="657"/>
    </row>
    <row r="823" spans="1:22" ht="13.2">
      <c r="A823" s="657"/>
      <c r="B823" s="1076"/>
      <c r="C823" s="657"/>
      <c r="D823" s="1077"/>
      <c r="E823" s="657"/>
      <c r="F823" s="657"/>
      <c r="G823" s="1078"/>
      <c r="H823" s="1079"/>
      <c r="I823" s="657"/>
      <c r="J823" s="657"/>
      <c r="K823" s="657"/>
      <c r="L823" s="1077"/>
      <c r="M823" s="1077"/>
      <c r="N823" s="657"/>
      <c r="O823" s="657"/>
      <c r="P823" s="657"/>
      <c r="Q823" s="657"/>
      <c r="R823" s="657"/>
      <c r="S823" s="657"/>
      <c r="T823" s="657"/>
      <c r="U823" s="657"/>
      <c r="V823" s="657"/>
    </row>
    <row r="824" spans="1:22" ht="13.2">
      <c r="A824" s="657"/>
      <c r="B824" s="1076"/>
      <c r="C824" s="657"/>
      <c r="D824" s="1077"/>
      <c r="E824" s="657"/>
      <c r="F824" s="657"/>
      <c r="G824" s="1078"/>
      <c r="H824" s="1079"/>
      <c r="I824" s="657"/>
      <c r="J824" s="657"/>
      <c r="K824" s="657"/>
      <c r="L824" s="1077"/>
      <c r="M824" s="1077"/>
      <c r="N824" s="657"/>
      <c r="O824" s="657"/>
      <c r="P824" s="657"/>
      <c r="Q824" s="657"/>
      <c r="R824" s="657"/>
      <c r="S824" s="657"/>
      <c r="T824" s="657"/>
      <c r="U824" s="657"/>
      <c r="V824" s="657"/>
    </row>
    <row r="825" spans="1:22" ht="13.2">
      <c r="A825" s="657"/>
      <c r="B825" s="1076"/>
      <c r="C825" s="657"/>
      <c r="D825" s="1077"/>
      <c r="E825" s="657"/>
      <c r="F825" s="657"/>
      <c r="G825" s="1078"/>
      <c r="H825" s="1079"/>
      <c r="I825" s="657"/>
      <c r="J825" s="657"/>
      <c r="K825" s="657"/>
      <c r="L825" s="1077"/>
      <c r="M825" s="1077"/>
      <c r="N825" s="657"/>
      <c r="O825" s="657"/>
      <c r="P825" s="657"/>
      <c r="Q825" s="657"/>
      <c r="R825" s="657"/>
      <c r="S825" s="657"/>
      <c r="T825" s="657"/>
      <c r="U825" s="657"/>
      <c r="V825" s="657"/>
    </row>
    <row r="826" spans="1:22" ht="13.2">
      <c r="A826" s="657"/>
      <c r="B826" s="1076"/>
      <c r="C826" s="657"/>
      <c r="D826" s="1077"/>
      <c r="E826" s="657"/>
      <c r="F826" s="657"/>
      <c r="G826" s="1078"/>
      <c r="H826" s="1079"/>
      <c r="I826" s="657"/>
      <c r="J826" s="657"/>
      <c r="K826" s="657"/>
      <c r="L826" s="1077"/>
      <c r="M826" s="1077"/>
      <c r="N826" s="657"/>
      <c r="O826" s="657"/>
      <c r="P826" s="657"/>
      <c r="Q826" s="657"/>
      <c r="R826" s="657"/>
      <c r="S826" s="657"/>
      <c r="T826" s="657"/>
      <c r="U826" s="657"/>
      <c r="V826" s="657"/>
    </row>
    <row r="827" spans="1:22" ht="13.2">
      <c r="A827" s="657"/>
      <c r="B827" s="1076"/>
      <c r="C827" s="657"/>
      <c r="D827" s="1077"/>
      <c r="E827" s="657"/>
      <c r="F827" s="657"/>
      <c r="G827" s="1078"/>
      <c r="H827" s="1079"/>
      <c r="I827" s="657"/>
      <c r="J827" s="657"/>
      <c r="K827" s="657"/>
      <c r="L827" s="1077"/>
      <c r="M827" s="1077"/>
      <c r="N827" s="657"/>
      <c r="O827" s="657"/>
      <c r="P827" s="657"/>
      <c r="Q827" s="657"/>
      <c r="R827" s="657"/>
      <c r="S827" s="657"/>
      <c r="T827" s="657"/>
      <c r="U827" s="657"/>
      <c r="V827" s="657"/>
    </row>
    <row r="828" spans="1:22" ht="13.2">
      <c r="A828" s="657"/>
      <c r="B828" s="1076"/>
      <c r="C828" s="657"/>
      <c r="D828" s="1077"/>
      <c r="E828" s="657"/>
      <c r="F828" s="657"/>
      <c r="G828" s="1078"/>
      <c r="H828" s="1079"/>
      <c r="I828" s="657"/>
      <c r="J828" s="657"/>
      <c r="K828" s="657"/>
      <c r="L828" s="1077"/>
      <c r="M828" s="1077"/>
      <c r="N828" s="657"/>
      <c r="O828" s="657"/>
      <c r="P828" s="657"/>
      <c r="Q828" s="657"/>
      <c r="R828" s="657"/>
      <c r="S828" s="657"/>
      <c r="T828" s="657"/>
      <c r="U828" s="657"/>
      <c r="V828" s="657"/>
    </row>
    <row r="829" spans="1:22" ht="13.2">
      <c r="A829" s="657"/>
      <c r="B829" s="1076"/>
      <c r="C829" s="657"/>
      <c r="D829" s="1077"/>
      <c r="E829" s="657"/>
      <c r="F829" s="657"/>
      <c r="G829" s="1078"/>
      <c r="H829" s="1079"/>
      <c r="I829" s="657"/>
      <c r="J829" s="657"/>
      <c r="K829" s="657"/>
      <c r="L829" s="1077"/>
      <c r="M829" s="1077"/>
      <c r="N829" s="657"/>
      <c r="O829" s="657"/>
      <c r="P829" s="657"/>
      <c r="Q829" s="657"/>
      <c r="R829" s="657"/>
      <c r="S829" s="657"/>
      <c r="T829" s="657"/>
      <c r="U829" s="657"/>
      <c r="V829" s="657"/>
    </row>
    <row r="830" spans="1:22" ht="13.2">
      <c r="A830" s="657"/>
      <c r="B830" s="1076"/>
      <c r="C830" s="657"/>
      <c r="D830" s="1077"/>
      <c r="E830" s="657"/>
      <c r="F830" s="657"/>
      <c r="G830" s="1078"/>
      <c r="H830" s="1079"/>
      <c r="I830" s="657"/>
      <c r="J830" s="657"/>
      <c r="K830" s="657"/>
      <c r="L830" s="1077"/>
      <c r="M830" s="1077"/>
      <c r="N830" s="657"/>
      <c r="O830" s="657"/>
      <c r="P830" s="657"/>
      <c r="Q830" s="657"/>
      <c r="R830" s="657"/>
      <c r="S830" s="657"/>
      <c r="T830" s="657"/>
      <c r="U830" s="657"/>
      <c r="V830" s="657"/>
    </row>
    <row r="831" spans="1:22" ht="13.2">
      <c r="A831" s="657"/>
      <c r="B831" s="1076"/>
      <c r="C831" s="657"/>
      <c r="D831" s="1077"/>
      <c r="E831" s="657"/>
      <c r="F831" s="657"/>
      <c r="G831" s="1078"/>
      <c r="H831" s="1079"/>
      <c r="I831" s="657"/>
      <c r="J831" s="657"/>
      <c r="K831" s="657"/>
      <c r="L831" s="1077"/>
      <c r="M831" s="1077"/>
      <c r="N831" s="657"/>
      <c r="O831" s="657"/>
      <c r="P831" s="657"/>
      <c r="Q831" s="657"/>
      <c r="R831" s="657"/>
      <c r="S831" s="657"/>
      <c r="T831" s="657"/>
      <c r="U831" s="657"/>
      <c r="V831" s="657"/>
    </row>
    <row r="832" spans="1:22" ht="13.2">
      <c r="A832" s="657"/>
      <c r="B832" s="1076"/>
      <c r="C832" s="657"/>
      <c r="D832" s="1077"/>
      <c r="E832" s="657"/>
      <c r="F832" s="657"/>
      <c r="G832" s="1078"/>
      <c r="H832" s="1079"/>
      <c r="I832" s="657"/>
      <c r="J832" s="657"/>
      <c r="K832" s="657"/>
      <c r="L832" s="1077"/>
      <c r="M832" s="1077"/>
      <c r="N832" s="657"/>
      <c r="O832" s="657"/>
      <c r="P832" s="657"/>
      <c r="Q832" s="657"/>
      <c r="R832" s="657"/>
      <c r="S832" s="657"/>
      <c r="T832" s="657"/>
      <c r="U832" s="657"/>
      <c r="V832" s="657"/>
    </row>
    <row r="833" spans="1:22" ht="13.2">
      <c r="A833" s="657"/>
      <c r="B833" s="1076"/>
      <c r="C833" s="657"/>
      <c r="D833" s="1077"/>
      <c r="E833" s="657"/>
      <c r="F833" s="657"/>
      <c r="G833" s="1078"/>
      <c r="H833" s="1079"/>
      <c r="I833" s="657"/>
      <c r="J833" s="657"/>
      <c r="K833" s="657"/>
      <c r="L833" s="1077"/>
      <c r="M833" s="1077"/>
      <c r="N833" s="657"/>
      <c r="O833" s="657"/>
      <c r="P833" s="657"/>
      <c r="Q833" s="657"/>
      <c r="R833" s="657"/>
      <c r="S833" s="657"/>
      <c r="T833" s="657"/>
      <c r="U833" s="657"/>
      <c r="V833" s="657"/>
    </row>
    <row r="834" spans="1:22" ht="13.2">
      <c r="A834" s="657"/>
      <c r="B834" s="1076"/>
      <c r="C834" s="657"/>
      <c r="D834" s="1077"/>
      <c r="E834" s="657"/>
      <c r="F834" s="657"/>
      <c r="G834" s="1078"/>
      <c r="H834" s="1079"/>
      <c r="I834" s="657"/>
      <c r="J834" s="657"/>
      <c r="K834" s="657"/>
      <c r="L834" s="1077"/>
      <c r="M834" s="1077"/>
      <c r="N834" s="657"/>
      <c r="O834" s="657"/>
      <c r="P834" s="657"/>
      <c r="Q834" s="657"/>
      <c r="R834" s="657"/>
      <c r="S834" s="657"/>
      <c r="T834" s="657"/>
      <c r="U834" s="657"/>
      <c r="V834" s="657"/>
    </row>
    <row r="835" spans="1:22" ht="13.2">
      <c r="A835" s="657"/>
      <c r="B835" s="1076"/>
      <c r="C835" s="657"/>
      <c r="D835" s="1077"/>
      <c r="E835" s="657"/>
      <c r="F835" s="657"/>
      <c r="G835" s="1078"/>
      <c r="H835" s="1079"/>
      <c r="I835" s="657"/>
      <c r="J835" s="657"/>
      <c r="K835" s="657"/>
      <c r="L835" s="1077"/>
      <c r="M835" s="1077"/>
      <c r="N835" s="657"/>
      <c r="O835" s="657"/>
      <c r="P835" s="657"/>
      <c r="Q835" s="657"/>
      <c r="R835" s="657"/>
      <c r="S835" s="657"/>
      <c r="T835" s="657"/>
      <c r="U835" s="657"/>
      <c r="V835" s="657"/>
    </row>
    <row r="836" spans="1:22" ht="13.2">
      <c r="A836" s="657"/>
      <c r="B836" s="1076"/>
      <c r="C836" s="657"/>
      <c r="D836" s="1077"/>
      <c r="E836" s="657"/>
      <c r="F836" s="657"/>
      <c r="G836" s="1078"/>
      <c r="H836" s="1079"/>
      <c r="I836" s="657"/>
      <c r="J836" s="657"/>
      <c r="K836" s="657"/>
      <c r="L836" s="1077"/>
      <c r="M836" s="1077"/>
      <c r="N836" s="657"/>
      <c r="O836" s="657"/>
      <c r="P836" s="657"/>
      <c r="Q836" s="657"/>
      <c r="R836" s="657"/>
      <c r="S836" s="657"/>
      <c r="T836" s="657"/>
      <c r="U836" s="657"/>
      <c r="V836" s="657"/>
    </row>
    <row r="837" spans="1:22" ht="13.2">
      <c r="A837" s="657"/>
      <c r="B837" s="1076"/>
      <c r="C837" s="657"/>
      <c r="D837" s="1077"/>
      <c r="E837" s="657"/>
      <c r="F837" s="657"/>
      <c r="G837" s="1078"/>
      <c r="H837" s="1079"/>
      <c r="I837" s="657"/>
      <c r="J837" s="657"/>
      <c r="K837" s="657"/>
      <c r="L837" s="1077"/>
      <c r="M837" s="1077"/>
      <c r="N837" s="657"/>
      <c r="O837" s="657"/>
      <c r="P837" s="657"/>
      <c r="Q837" s="657"/>
      <c r="R837" s="657"/>
      <c r="S837" s="657"/>
      <c r="T837" s="657"/>
      <c r="U837" s="657"/>
      <c r="V837" s="657"/>
    </row>
    <row r="838" spans="1:22" ht="13.2">
      <c r="A838" s="657"/>
      <c r="B838" s="1076"/>
      <c r="C838" s="657"/>
      <c r="D838" s="1077"/>
      <c r="E838" s="657"/>
      <c r="F838" s="657"/>
      <c r="G838" s="1078"/>
      <c r="H838" s="1079"/>
      <c r="I838" s="657"/>
      <c r="J838" s="657"/>
      <c r="K838" s="657"/>
      <c r="L838" s="1077"/>
      <c r="M838" s="1077"/>
      <c r="N838" s="657"/>
      <c r="O838" s="657"/>
      <c r="P838" s="657"/>
      <c r="Q838" s="657"/>
      <c r="R838" s="657"/>
      <c r="S838" s="657"/>
      <c r="T838" s="657"/>
      <c r="U838" s="657"/>
      <c r="V838" s="657"/>
    </row>
    <row r="839" spans="1:22" ht="13.2">
      <c r="A839" s="657"/>
      <c r="B839" s="1076"/>
      <c r="C839" s="657"/>
      <c r="D839" s="1077"/>
      <c r="E839" s="657"/>
      <c r="F839" s="657"/>
      <c r="G839" s="1078"/>
      <c r="H839" s="1079"/>
      <c r="I839" s="657"/>
      <c r="J839" s="657"/>
      <c r="K839" s="657"/>
      <c r="L839" s="1077"/>
      <c r="M839" s="1077"/>
      <c r="N839" s="657"/>
      <c r="O839" s="657"/>
      <c r="P839" s="657"/>
      <c r="Q839" s="657"/>
      <c r="R839" s="657"/>
      <c r="S839" s="657"/>
      <c r="T839" s="657"/>
      <c r="U839" s="657"/>
      <c r="V839" s="657"/>
    </row>
    <row r="840" spans="1:22" ht="13.2">
      <c r="A840" s="657"/>
      <c r="B840" s="1076"/>
      <c r="C840" s="657"/>
      <c r="D840" s="1077"/>
      <c r="E840" s="657"/>
      <c r="F840" s="657"/>
      <c r="G840" s="1078"/>
      <c r="H840" s="1079"/>
      <c r="I840" s="657"/>
      <c r="J840" s="657"/>
      <c r="K840" s="657"/>
      <c r="L840" s="1077"/>
      <c r="M840" s="1077"/>
      <c r="N840" s="657"/>
      <c r="O840" s="657"/>
      <c r="P840" s="657"/>
      <c r="Q840" s="657"/>
      <c r="R840" s="657"/>
      <c r="S840" s="657"/>
      <c r="T840" s="657"/>
      <c r="U840" s="657"/>
      <c r="V840" s="657"/>
    </row>
    <row r="841" spans="1:22" ht="13.2">
      <c r="A841" s="657"/>
      <c r="B841" s="1076"/>
      <c r="C841" s="657"/>
      <c r="D841" s="1077"/>
      <c r="E841" s="657"/>
      <c r="F841" s="657"/>
      <c r="G841" s="1078"/>
      <c r="H841" s="1079"/>
      <c r="I841" s="657"/>
      <c r="J841" s="657"/>
      <c r="K841" s="657"/>
      <c r="L841" s="1077"/>
      <c r="M841" s="1077"/>
      <c r="N841" s="657"/>
      <c r="O841" s="657"/>
      <c r="P841" s="657"/>
      <c r="Q841" s="657"/>
      <c r="R841" s="657"/>
      <c r="S841" s="657"/>
      <c r="T841" s="657"/>
      <c r="U841" s="657"/>
      <c r="V841" s="657"/>
    </row>
    <row r="842" spans="1:22" ht="13.2">
      <c r="A842" s="657"/>
      <c r="B842" s="1076"/>
      <c r="C842" s="657"/>
      <c r="D842" s="1077"/>
      <c r="E842" s="657"/>
      <c r="F842" s="657"/>
      <c r="G842" s="1078"/>
      <c r="H842" s="1079"/>
      <c r="I842" s="657"/>
      <c r="J842" s="657"/>
      <c r="K842" s="657"/>
      <c r="L842" s="1077"/>
      <c r="M842" s="1077"/>
      <c r="N842" s="657"/>
      <c r="O842" s="657"/>
      <c r="P842" s="657"/>
      <c r="Q842" s="657"/>
      <c r="R842" s="657"/>
      <c r="S842" s="657"/>
      <c r="T842" s="657"/>
      <c r="U842" s="657"/>
      <c r="V842" s="657"/>
    </row>
    <row r="843" spans="1:22" ht="13.2">
      <c r="A843" s="657"/>
      <c r="B843" s="1076"/>
      <c r="C843" s="657"/>
      <c r="D843" s="1077"/>
      <c r="E843" s="657"/>
      <c r="F843" s="657"/>
      <c r="G843" s="1078"/>
      <c r="H843" s="1079"/>
      <c r="I843" s="657"/>
      <c r="J843" s="657"/>
      <c r="K843" s="657"/>
      <c r="L843" s="1077"/>
      <c r="M843" s="1077"/>
      <c r="N843" s="657"/>
      <c r="O843" s="657"/>
      <c r="P843" s="657"/>
      <c r="Q843" s="657"/>
      <c r="R843" s="657"/>
      <c r="S843" s="657"/>
      <c r="T843" s="657"/>
      <c r="U843" s="657"/>
      <c r="V843" s="657"/>
    </row>
    <row r="844" spans="1:22" ht="13.2">
      <c r="A844" s="657"/>
      <c r="B844" s="1076"/>
      <c r="C844" s="657"/>
      <c r="D844" s="1077"/>
      <c r="E844" s="657"/>
      <c r="F844" s="657"/>
      <c r="G844" s="1078"/>
      <c r="H844" s="1079"/>
      <c r="I844" s="657"/>
      <c r="J844" s="657"/>
      <c r="K844" s="657"/>
      <c r="L844" s="1077"/>
      <c r="M844" s="1077"/>
      <c r="N844" s="657"/>
      <c r="O844" s="657"/>
      <c r="P844" s="657"/>
      <c r="Q844" s="657"/>
      <c r="R844" s="657"/>
      <c r="S844" s="657"/>
      <c r="T844" s="657"/>
      <c r="U844" s="657"/>
      <c r="V844" s="657"/>
    </row>
    <row r="845" spans="1:22" ht="13.2">
      <c r="A845" s="657"/>
      <c r="B845" s="1076"/>
      <c r="C845" s="657"/>
      <c r="D845" s="1077"/>
      <c r="E845" s="657"/>
      <c r="F845" s="657"/>
      <c r="G845" s="1078"/>
      <c r="H845" s="1079"/>
      <c r="I845" s="657"/>
      <c r="J845" s="657"/>
      <c r="K845" s="657"/>
      <c r="L845" s="1077"/>
      <c r="M845" s="1077"/>
      <c r="N845" s="657"/>
      <c r="O845" s="657"/>
      <c r="P845" s="657"/>
      <c r="Q845" s="657"/>
      <c r="R845" s="657"/>
      <c r="S845" s="657"/>
      <c r="T845" s="657"/>
      <c r="U845" s="657"/>
      <c r="V845" s="657"/>
    </row>
    <row r="846" spans="1:22" ht="13.2">
      <c r="A846" s="657"/>
      <c r="B846" s="1076"/>
      <c r="C846" s="657"/>
      <c r="D846" s="1077"/>
      <c r="E846" s="657"/>
      <c r="F846" s="657"/>
      <c r="G846" s="1078"/>
      <c r="H846" s="1079"/>
      <c r="I846" s="657"/>
      <c r="J846" s="657"/>
      <c r="K846" s="657"/>
      <c r="L846" s="1077"/>
      <c r="M846" s="1077"/>
      <c r="N846" s="657"/>
      <c r="O846" s="657"/>
      <c r="P846" s="657"/>
      <c r="Q846" s="657"/>
      <c r="R846" s="657"/>
      <c r="S846" s="657"/>
      <c r="T846" s="657"/>
      <c r="U846" s="657"/>
      <c r="V846" s="657"/>
    </row>
    <row r="847" spans="1:22" ht="13.2">
      <c r="A847" s="657"/>
      <c r="B847" s="1076"/>
      <c r="C847" s="657"/>
      <c r="D847" s="1077"/>
      <c r="E847" s="657"/>
      <c r="F847" s="657"/>
      <c r="G847" s="1078"/>
      <c r="H847" s="1079"/>
      <c r="I847" s="657"/>
      <c r="J847" s="657"/>
      <c r="K847" s="657"/>
      <c r="L847" s="1077"/>
      <c r="M847" s="1077"/>
      <c r="N847" s="657"/>
      <c r="O847" s="657"/>
      <c r="P847" s="657"/>
      <c r="Q847" s="657"/>
      <c r="R847" s="657"/>
      <c r="S847" s="657"/>
      <c r="T847" s="657"/>
      <c r="U847" s="657"/>
      <c r="V847" s="657"/>
    </row>
    <row r="848" spans="1:22" ht="13.2">
      <c r="A848" s="657"/>
      <c r="B848" s="1076"/>
      <c r="C848" s="657"/>
      <c r="D848" s="1077"/>
      <c r="E848" s="657"/>
      <c r="F848" s="657"/>
      <c r="G848" s="1078"/>
      <c r="H848" s="1079"/>
      <c r="I848" s="657"/>
      <c r="J848" s="657"/>
      <c r="K848" s="657"/>
      <c r="L848" s="1077"/>
      <c r="M848" s="1077"/>
      <c r="N848" s="657"/>
      <c r="O848" s="657"/>
      <c r="P848" s="657"/>
      <c r="Q848" s="657"/>
      <c r="R848" s="657"/>
      <c r="S848" s="657"/>
      <c r="T848" s="657"/>
      <c r="U848" s="657"/>
      <c r="V848" s="657"/>
    </row>
    <row r="849" spans="1:22" ht="13.2">
      <c r="A849" s="657"/>
      <c r="B849" s="1076"/>
      <c r="C849" s="657"/>
      <c r="D849" s="1077"/>
      <c r="E849" s="657"/>
      <c r="F849" s="657"/>
      <c r="G849" s="1078"/>
      <c r="H849" s="1079"/>
      <c r="I849" s="657"/>
      <c r="J849" s="657"/>
      <c r="K849" s="657"/>
      <c r="L849" s="1077"/>
      <c r="M849" s="1077"/>
      <c r="N849" s="657"/>
      <c r="O849" s="657"/>
      <c r="P849" s="657"/>
      <c r="Q849" s="657"/>
      <c r="R849" s="657"/>
      <c r="S849" s="657"/>
      <c r="T849" s="657"/>
      <c r="U849" s="657"/>
      <c r="V849" s="657"/>
    </row>
    <row r="850" spans="1:22" ht="13.2">
      <c r="A850" s="657"/>
      <c r="B850" s="1076"/>
      <c r="C850" s="657"/>
      <c r="D850" s="1077"/>
      <c r="E850" s="657"/>
      <c r="F850" s="657"/>
      <c r="G850" s="1078"/>
      <c r="H850" s="1079"/>
      <c r="I850" s="657"/>
      <c r="J850" s="657"/>
      <c r="K850" s="657"/>
      <c r="L850" s="1077"/>
      <c r="M850" s="1077"/>
      <c r="N850" s="657"/>
      <c r="O850" s="657"/>
      <c r="P850" s="657"/>
      <c r="Q850" s="657"/>
      <c r="R850" s="657"/>
      <c r="S850" s="657"/>
      <c r="T850" s="657"/>
      <c r="U850" s="657"/>
      <c r="V850" s="657"/>
    </row>
    <row r="851" spans="1:22" ht="13.2">
      <c r="A851" s="657"/>
      <c r="B851" s="1076"/>
      <c r="C851" s="657"/>
      <c r="D851" s="1077"/>
      <c r="E851" s="657"/>
      <c r="F851" s="657"/>
      <c r="G851" s="1078"/>
      <c r="H851" s="1079"/>
      <c r="I851" s="657"/>
      <c r="J851" s="657"/>
      <c r="K851" s="657"/>
      <c r="L851" s="1077"/>
      <c r="M851" s="1077"/>
      <c r="N851" s="657"/>
      <c r="O851" s="657"/>
      <c r="P851" s="657"/>
      <c r="Q851" s="657"/>
      <c r="R851" s="657"/>
      <c r="S851" s="657"/>
      <c r="T851" s="657"/>
      <c r="U851" s="657"/>
      <c r="V851" s="657"/>
    </row>
    <row r="852" spans="1:22" ht="13.2">
      <c r="A852" s="657"/>
      <c r="B852" s="1076"/>
      <c r="C852" s="657"/>
      <c r="D852" s="1077"/>
      <c r="E852" s="657"/>
      <c r="F852" s="657"/>
      <c r="G852" s="1078"/>
      <c r="H852" s="1079"/>
      <c r="I852" s="657"/>
      <c r="J852" s="657"/>
      <c r="K852" s="657"/>
      <c r="L852" s="1077"/>
      <c r="M852" s="1077"/>
      <c r="N852" s="657"/>
      <c r="O852" s="657"/>
      <c r="P852" s="657"/>
      <c r="Q852" s="657"/>
      <c r="R852" s="657"/>
      <c r="S852" s="657"/>
      <c r="T852" s="657"/>
      <c r="U852" s="657"/>
      <c r="V852" s="657"/>
    </row>
    <row r="853" spans="1:22" ht="13.2">
      <c r="A853" s="657"/>
      <c r="B853" s="1076"/>
      <c r="C853" s="657"/>
      <c r="D853" s="1077"/>
      <c r="E853" s="657"/>
      <c r="F853" s="657"/>
      <c r="G853" s="1078"/>
      <c r="H853" s="1079"/>
      <c r="I853" s="657"/>
      <c r="J853" s="657"/>
      <c r="K853" s="657"/>
      <c r="L853" s="1077"/>
      <c r="M853" s="1077"/>
      <c r="N853" s="657"/>
      <c r="O853" s="657"/>
      <c r="P853" s="657"/>
      <c r="Q853" s="657"/>
      <c r="R853" s="657"/>
      <c r="S853" s="657"/>
      <c r="T853" s="657"/>
      <c r="U853" s="657"/>
      <c r="V853" s="657"/>
    </row>
    <row r="854" spans="1:22" ht="13.2">
      <c r="A854" s="657"/>
      <c r="B854" s="1076"/>
      <c r="C854" s="657"/>
      <c r="D854" s="1077"/>
      <c r="E854" s="657"/>
      <c r="F854" s="657"/>
      <c r="G854" s="1078"/>
      <c r="H854" s="1079"/>
      <c r="I854" s="657"/>
      <c r="J854" s="657"/>
      <c r="K854" s="657"/>
      <c r="L854" s="1077"/>
      <c r="M854" s="1077"/>
      <c r="N854" s="657"/>
      <c r="O854" s="657"/>
      <c r="P854" s="657"/>
      <c r="Q854" s="657"/>
      <c r="R854" s="657"/>
      <c r="S854" s="657"/>
      <c r="T854" s="657"/>
      <c r="U854" s="657"/>
      <c r="V854" s="657"/>
    </row>
    <row r="855" spans="1:22" ht="13.2">
      <c r="A855" s="657"/>
      <c r="B855" s="1076"/>
      <c r="C855" s="657"/>
      <c r="D855" s="1077"/>
      <c r="E855" s="657"/>
      <c r="F855" s="657"/>
      <c r="G855" s="1078"/>
      <c r="H855" s="1079"/>
      <c r="I855" s="657"/>
      <c r="J855" s="657"/>
      <c r="K855" s="657"/>
      <c r="L855" s="1077"/>
      <c r="M855" s="1077"/>
      <c r="N855" s="657"/>
      <c r="O855" s="657"/>
      <c r="P855" s="657"/>
      <c r="Q855" s="657"/>
      <c r="R855" s="657"/>
      <c r="S855" s="657"/>
      <c r="T855" s="657"/>
      <c r="U855" s="657"/>
      <c r="V855" s="657"/>
    </row>
    <row r="856" spans="1:22" ht="13.2">
      <c r="A856" s="657"/>
      <c r="B856" s="1076"/>
      <c r="C856" s="657"/>
      <c r="D856" s="1077"/>
      <c r="E856" s="657"/>
      <c r="F856" s="657"/>
      <c r="G856" s="1078"/>
      <c r="H856" s="1079"/>
      <c r="I856" s="657"/>
      <c r="J856" s="657"/>
      <c r="K856" s="657"/>
      <c r="L856" s="1077"/>
      <c r="M856" s="1077"/>
      <c r="N856" s="657"/>
      <c r="O856" s="657"/>
      <c r="P856" s="657"/>
      <c r="Q856" s="657"/>
      <c r="R856" s="657"/>
      <c r="S856" s="657"/>
      <c r="T856" s="657"/>
      <c r="U856" s="657"/>
      <c r="V856" s="657"/>
    </row>
    <row r="857" spans="1:22" ht="13.2">
      <c r="A857" s="657"/>
      <c r="B857" s="1076"/>
      <c r="C857" s="657"/>
      <c r="D857" s="1077"/>
      <c r="E857" s="657"/>
      <c r="F857" s="657"/>
      <c r="G857" s="1078"/>
      <c r="H857" s="1079"/>
      <c r="I857" s="657"/>
      <c r="J857" s="657"/>
      <c r="K857" s="657"/>
      <c r="L857" s="1077"/>
      <c r="M857" s="1077"/>
      <c r="N857" s="657"/>
      <c r="O857" s="657"/>
      <c r="P857" s="657"/>
      <c r="Q857" s="657"/>
      <c r="R857" s="657"/>
      <c r="S857" s="657"/>
      <c r="T857" s="657"/>
      <c r="U857" s="657"/>
      <c r="V857" s="657"/>
    </row>
    <row r="858" spans="1:22" ht="13.2">
      <c r="A858" s="657"/>
      <c r="B858" s="1076"/>
      <c r="C858" s="657"/>
      <c r="D858" s="1077"/>
      <c r="E858" s="657"/>
      <c r="F858" s="657"/>
      <c r="G858" s="1078"/>
      <c r="H858" s="1079"/>
      <c r="I858" s="657"/>
      <c r="J858" s="657"/>
      <c r="K858" s="657"/>
      <c r="L858" s="1077"/>
      <c r="M858" s="1077"/>
      <c r="N858" s="657"/>
      <c r="O858" s="657"/>
      <c r="P858" s="657"/>
      <c r="Q858" s="657"/>
      <c r="R858" s="657"/>
      <c r="S858" s="657"/>
      <c r="T858" s="657"/>
      <c r="U858" s="657"/>
      <c r="V858" s="657"/>
    </row>
    <row r="859" spans="1:22" ht="13.2">
      <c r="A859" s="657"/>
      <c r="B859" s="1076"/>
      <c r="C859" s="657"/>
      <c r="D859" s="1077"/>
      <c r="E859" s="657"/>
      <c r="F859" s="657"/>
      <c r="G859" s="1078"/>
      <c r="H859" s="1079"/>
      <c r="I859" s="657"/>
      <c r="J859" s="657"/>
      <c r="K859" s="657"/>
      <c r="L859" s="1077"/>
      <c r="M859" s="1077"/>
      <c r="N859" s="657"/>
      <c r="O859" s="657"/>
      <c r="P859" s="657"/>
      <c r="Q859" s="657"/>
      <c r="R859" s="657"/>
      <c r="S859" s="657"/>
      <c r="T859" s="657"/>
      <c r="U859" s="657"/>
      <c r="V859" s="657"/>
    </row>
    <row r="860" spans="1:22" ht="13.2">
      <c r="A860" s="657"/>
      <c r="B860" s="1076"/>
      <c r="C860" s="657"/>
      <c r="D860" s="1077"/>
      <c r="E860" s="657"/>
      <c r="F860" s="657"/>
      <c r="G860" s="1078"/>
      <c r="H860" s="1079"/>
      <c r="I860" s="657"/>
      <c r="J860" s="657"/>
      <c r="K860" s="657"/>
      <c r="L860" s="1077"/>
      <c r="M860" s="1077"/>
      <c r="N860" s="657"/>
      <c r="O860" s="657"/>
      <c r="P860" s="657"/>
      <c r="Q860" s="657"/>
      <c r="R860" s="657"/>
      <c r="S860" s="657"/>
      <c r="T860" s="657"/>
      <c r="U860" s="657"/>
      <c r="V860" s="657"/>
    </row>
    <row r="861" spans="1:22" ht="13.2">
      <c r="A861" s="657"/>
      <c r="B861" s="1076"/>
      <c r="C861" s="657"/>
      <c r="D861" s="1077"/>
      <c r="E861" s="657"/>
      <c r="F861" s="657"/>
      <c r="G861" s="1078"/>
      <c r="H861" s="1079"/>
      <c r="I861" s="657"/>
      <c r="J861" s="657"/>
      <c r="K861" s="657"/>
      <c r="L861" s="1077"/>
      <c r="M861" s="1077"/>
      <c r="N861" s="657"/>
      <c r="O861" s="657"/>
      <c r="P861" s="657"/>
      <c r="Q861" s="657"/>
      <c r="R861" s="657"/>
      <c r="S861" s="657"/>
      <c r="T861" s="657"/>
      <c r="U861" s="657"/>
      <c r="V861" s="657"/>
    </row>
    <row r="862" spans="1:22" ht="13.2">
      <c r="A862" s="657"/>
      <c r="B862" s="1076"/>
      <c r="C862" s="657"/>
      <c r="D862" s="1077"/>
      <c r="E862" s="657"/>
      <c r="F862" s="657"/>
      <c r="G862" s="1078"/>
      <c r="H862" s="1079"/>
      <c r="I862" s="657"/>
      <c r="J862" s="657"/>
      <c r="K862" s="657"/>
      <c r="L862" s="1077"/>
      <c r="M862" s="1077"/>
      <c r="N862" s="657"/>
      <c r="O862" s="657"/>
      <c r="P862" s="657"/>
      <c r="Q862" s="657"/>
      <c r="R862" s="657"/>
      <c r="S862" s="657"/>
      <c r="T862" s="657"/>
      <c r="U862" s="657"/>
      <c r="V862" s="657"/>
    </row>
    <row r="863" spans="1:22" ht="13.2">
      <c r="A863" s="657"/>
      <c r="B863" s="1076"/>
      <c r="C863" s="657"/>
      <c r="D863" s="1077"/>
      <c r="E863" s="657"/>
      <c r="F863" s="657"/>
      <c r="G863" s="1078"/>
      <c r="H863" s="1079"/>
      <c r="I863" s="657"/>
      <c r="J863" s="657"/>
      <c r="K863" s="657"/>
      <c r="L863" s="1077"/>
      <c r="M863" s="1077"/>
      <c r="N863" s="657"/>
      <c r="O863" s="657"/>
      <c r="P863" s="657"/>
      <c r="Q863" s="657"/>
      <c r="R863" s="657"/>
      <c r="S863" s="657"/>
      <c r="T863" s="657"/>
      <c r="U863" s="657"/>
      <c r="V863" s="657"/>
    </row>
    <row r="864" spans="1:22" ht="13.2">
      <c r="A864" s="657"/>
      <c r="B864" s="1076"/>
      <c r="C864" s="657"/>
      <c r="D864" s="1077"/>
      <c r="E864" s="657"/>
      <c r="F864" s="657"/>
      <c r="G864" s="1078"/>
      <c r="H864" s="1079"/>
      <c r="I864" s="657"/>
      <c r="J864" s="657"/>
      <c r="K864" s="657"/>
      <c r="L864" s="1077"/>
      <c r="M864" s="1077"/>
      <c r="N864" s="657"/>
      <c r="O864" s="657"/>
      <c r="P864" s="657"/>
      <c r="Q864" s="657"/>
      <c r="R864" s="657"/>
      <c r="S864" s="657"/>
      <c r="T864" s="657"/>
      <c r="U864" s="657"/>
      <c r="V864" s="657"/>
    </row>
    <row r="865" spans="1:22" ht="13.2">
      <c r="A865" s="657"/>
      <c r="B865" s="1076"/>
      <c r="C865" s="657"/>
      <c r="D865" s="1077"/>
      <c r="E865" s="657"/>
      <c r="F865" s="657"/>
      <c r="G865" s="1078"/>
      <c r="H865" s="1079"/>
      <c r="I865" s="657"/>
      <c r="J865" s="657"/>
      <c r="K865" s="657"/>
      <c r="L865" s="1077"/>
      <c r="M865" s="1077"/>
      <c r="N865" s="657"/>
      <c r="O865" s="657"/>
      <c r="P865" s="657"/>
      <c r="Q865" s="657"/>
      <c r="R865" s="657"/>
      <c r="S865" s="657"/>
      <c r="T865" s="657"/>
      <c r="U865" s="657"/>
      <c r="V865" s="657"/>
    </row>
    <row r="866" spans="1:22" ht="13.2">
      <c r="A866" s="657"/>
      <c r="B866" s="1076"/>
      <c r="C866" s="657"/>
      <c r="D866" s="1077"/>
      <c r="E866" s="657"/>
      <c r="F866" s="657"/>
      <c r="G866" s="1078"/>
      <c r="H866" s="1079"/>
      <c r="I866" s="657"/>
      <c r="J866" s="657"/>
      <c r="K866" s="657"/>
      <c r="L866" s="1077"/>
      <c r="M866" s="1077"/>
      <c r="N866" s="657"/>
      <c r="O866" s="657"/>
      <c r="P866" s="657"/>
      <c r="Q866" s="657"/>
      <c r="R866" s="657"/>
      <c r="S866" s="657"/>
      <c r="T866" s="657"/>
      <c r="U866" s="657"/>
      <c r="V866" s="657"/>
    </row>
    <row r="867" spans="1:22" ht="13.2">
      <c r="A867" s="657"/>
      <c r="B867" s="1076"/>
      <c r="C867" s="657"/>
      <c r="D867" s="1077"/>
      <c r="E867" s="657"/>
      <c r="F867" s="657"/>
      <c r="G867" s="1078"/>
      <c r="H867" s="1079"/>
      <c r="I867" s="657"/>
      <c r="J867" s="657"/>
      <c r="K867" s="657"/>
      <c r="L867" s="1077"/>
      <c r="M867" s="1077"/>
      <c r="N867" s="657"/>
      <c r="O867" s="657"/>
      <c r="P867" s="657"/>
      <c r="Q867" s="657"/>
      <c r="R867" s="657"/>
      <c r="S867" s="657"/>
      <c r="T867" s="657"/>
      <c r="U867" s="657"/>
      <c r="V867" s="657"/>
    </row>
    <row r="868" spans="1:22" ht="13.2">
      <c r="A868" s="657"/>
      <c r="B868" s="1076"/>
      <c r="C868" s="657"/>
      <c r="D868" s="1077"/>
      <c r="E868" s="657"/>
      <c r="F868" s="657"/>
      <c r="G868" s="1078"/>
      <c r="H868" s="1079"/>
      <c r="I868" s="657"/>
      <c r="J868" s="657"/>
      <c r="K868" s="657"/>
      <c r="L868" s="1077"/>
      <c r="M868" s="1077"/>
      <c r="N868" s="657"/>
      <c r="O868" s="657"/>
      <c r="P868" s="657"/>
      <c r="Q868" s="657"/>
      <c r="R868" s="657"/>
      <c r="S868" s="657"/>
      <c r="T868" s="657"/>
      <c r="U868" s="657"/>
      <c r="V868" s="657"/>
    </row>
    <row r="869" spans="1:22" ht="13.2">
      <c r="A869" s="657"/>
      <c r="B869" s="1076"/>
      <c r="C869" s="657"/>
      <c r="D869" s="1077"/>
      <c r="E869" s="657"/>
      <c r="F869" s="657"/>
      <c r="G869" s="1078"/>
      <c r="H869" s="1079"/>
      <c r="I869" s="657"/>
      <c r="J869" s="657"/>
      <c r="K869" s="657"/>
      <c r="L869" s="1077"/>
      <c r="M869" s="1077"/>
      <c r="N869" s="657"/>
      <c r="O869" s="657"/>
      <c r="P869" s="657"/>
      <c r="Q869" s="657"/>
      <c r="R869" s="657"/>
      <c r="S869" s="657"/>
      <c r="T869" s="657"/>
      <c r="U869" s="657"/>
      <c r="V869" s="657"/>
    </row>
    <row r="870" spans="1:22" ht="13.2">
      <c r="A870" s="657"/>
      <c r="B870" s="1076"/>
      <c r="C870" s="657"/>
      <c r="D870" s="1077"/>
      <c r="E870" s="657"/>
      <c r="F870" s="657"/>
      <c r="G870" s="1078"/>
      <c r="H870" s="1079"/>
      <c r="I870" s="657"/>
      <c r="J870" s="657"/>
      <c r="K870" s="657"/>
      <c r="L870" s="1077"/>
      <c r="M870" s="1077"/>
      <c r="N870" s="657"/>
      <c r="O870" s="657"/>
      <c r="P870" s="657"/>
      <c r="Q870" s="657"/>
      <c r="R870" s="657"/>
      <c r="S870" s="657"/>
      <c r="T870" s="657"/>
      <c r="U870" s="657"/>
      <c r="V870" s="657"/>
    </row>
    <row r="871" spans="1:22" ht="13.2">
      <c r="A871" s="657"/>
      <c r="B871" s="1076"/>
      <c r="C871" s="657"/>
      <c r="D871" s="1077"/>
      <c r="E871" s="657"/>
      <c r="F871" s="657"/>
      <c r="G871" s="1078"/>
      <c r="H871" s="1079"/>
      <c r="I871" s="657"/>
      <c r="J871" s="657"/>
      <c r="K871" s="657"/>
      <c r="L871" s="1077"/>
      <c r="M871" s="1077"/>
      <c r="N871" s="657"/>
      <c r="O871" s="657"/>
      <c r="P871" s="657"/>
      <c r="Q871" s="657"/>
      <c r="R871" s="657"/>
      <c r="S871" s="657"/>
      <c r="T871" s="657"/>
      <c r="U871" s="657"/>
      <c r="V871" s="657"/>
    </row>
    <row r="872" spans="1:22" ht="13.2">
      <c r="A872" s="657"/>
      <c r="B872" s="1076"/>
      <c r="C872" s="657"/>
      <c r="D872" s="1077"/>
      <c r="E872" s="657"/>
      <c r="F872" s="657"/>
      <c r="G872" s="1078"/>
      <c r="H872" s="1079"/>
      <c r="I872" s="657"/>
      <c r="J872" s="657"/>
      <c r="K872" s="657"/>
      <c r="L872" s="1077"/>
      <c r="M872" s="1077"/>
      <c r="N872" s="657"/>
      <c r="O872" s="657"/>
      <c r="P872" s="657"/>
      <c r="Q872" s="657"/>
      <c r="R872" s="657"/>
      <c r="S872" s="657"/>
      <c r="T872" s="657"/>
      <c r="U872" s="657"/>
      <c r="V872" s="657"/>
    </row>
    <row r="873" spans="1:22" ht="13.2">
      <c r="A873" s="657"/>
      <c r="B873" s="1076"/>
      <c r="C873" s="657"/>
      <c r="D873" s="1077"/>
      <c r="E873" s="657"/>
      <c r="F873" s="657"/>
      <c r="G873" s="1078"/>
      <c r="H873" s="1079"/>
      <c r="I873" s="657"/>
      <c r="J873" s="657"/>
      <c r="K873" s="657"/>
      <c r="L873" s="1077"/>
      <c r="M873" s="1077"/>
      <c r="N873" s="657"/>
      <c r="O873" s="657"/>
      <c r="P873" s="657"/>
      <c r="Q873" s="657"/>
      <c r="R873" s="657"/>
      <c r="S873" s="657"/>
      <c r="T873" s="657"/>
      <c r="U873" s="657"/>
      <c r="V873" s="657"/>
    </row>
    <row r="874" spans="1:22" ht="13.2">
      <c r="A874" s="657"/>
      <c r="B874" s="1076"/>
      <c r="C874" s="657"/>
      <c r="D874" s="1077"/>
      <c r="E874" s="657"/>
      <c r="F874" s="657"/>
      <c r="G874" s="1078"/>
      <c r="H874" s="1079"/>
      <c r="I874" s="657"/>
      <c r="J874" s="657"/>
      <c r="K874" s="657"/>
      <c r="L874" s="1077"/>
      <c r="M874" s="1077"/>
      <c r="N874" s="657"/>
      <c r="O874" s="657"/>
      <c r="P874" s="657"/>
      <c r="Q874" s="657"/>
      <c r="R874" s="657"/>
      <c r="S874" s="657"/>
      <c r="T874" s="657"/>
      <c r="U874" s="657"/>
      <c r="V874" s="657"/>
    </row>
    <row r="875" spans="1:22" ht="13.2">
      <c r="A875" s="657"/>
      <c r="B875" s="1076"/>
      <c r="C875" s="657"/>
      <c r="D875" s="1077"/>
      <c r="E875" s="657"/>
      <c r="F875" s="657"/>
      <c r="G875" s="1078"/>
      <c r="H875" s="1079"/>
      <c r="I875" s="657"/>
      <c r="J875" s="657"/>
      <c r="K875" s="657"/>
      <c r="L875" s="1077"/>
      <c r="M875" s="1077"/>
      <c r="N875" s="657"/>
      <c r="O875" s="657"/>
      <c r="P875" s="657"/>
      <c r="Q875" s="657"/>
      <c r="R875" s="657"/>
      <c r="S875" s="657"/>
      <c r="T875" s="657"/>
      <c r="U875" s="657"/>
      <c r="V875" s="657"/>
    </row>
    <row r="876" spans="1:22" ht="13.2">
      <c r="A876" s="657"/>
      <c r="B876" s="1076"/>
      <c r="C876" s="657"/>
      <c r="D876" s="1077"/>
      <c r="E876" s="657"/>
      <c r="F876" s="657"/>
      <c r="G876" s="1078"/>
      <c r="H876" s="1079"/>
      <c r="I876" s="657"/>
      <c r="J876" s="657"/>
      <c r="K876" s="657"/>
      <c r="L876" s="1077"/>
      <c r="M876" s="1077"/>
      <c r="N876" s="657"/>
      <c r="O876" s="657"/>
      <c r="P876" s="657"/>
      <c r="Q876" s="657"/>
      <c r="R876" s="657"/>
      <c r="S876" s="657"/>
      <c r="T876" s="657"/>
      <c r="U876" s="657"/>
      <c r="V876" s="657"/>
    </row>
    <row r="877" spans="1:22" ht="13.2">
      <c r="A877" s="657"/>
      <c r="B877" s="1076"/>
      <c r="C877" s="657"/>
      <c r="D877" s="1077"/>
      <c r="E877" s="657"/>
      <c r="F877" s="657"/>
      <c r="G877" s="1078"/>
      <c r="H877" s="1079"/>
      <c r="I877" s="657"/>
      <c r="J877" s="657"/>
      <c r="K877" s="657"/>
      <c r="L877" s="1077"/>
      <c r="M877" s="1077"/>
      <c r="N877" s="657"/>
      <c r="O877" s="657"/>
      <c r="P877" s="657"/>
      <c r="Q877" s="657"/>
      <c r="R877" s="657"/>
      <c r="S877" s="657"/>
      <c r="T877" s="657"/>
      <c r="U877" s="657"/>
      <c r="V877" s="657"/>
    </row>
    <row r="878" spans="1:22" ht="13.2">
      <c r="A878" s="657"/>
      <c r="B878" s="1076"/>
      <c r="C878" s="657"/>
      <c r="D878" s="1077"/>
      <c r="E878" s="657"/>
      <c r="F878" s="657"/>
      <c r="G878" s="1078"/>
      <c r="H878" s="1079"/>
      <c r="I878" s="657"/>
      <c r="J878" s="657"/>
      <c r="K878" s="657"/>
      <c r="L878" s="1077"/>
      <c r="M878" s="1077"/>
      <c r="N878" s="657"/>
      <c r="O878" s="657"/>
      <c r="P878" s="657"/>
      <c r="Q878" s="657"/>
      <c r="R878" s="657"/>
      <c r="S878" s="657"/>
      <c r="T878" s="657"/>
      <c r="U878" s="657"/>
      <c r="V878" s="657"/>
    </row>
    <row r="879" spans="1:22" ht="13.2">
      <c r="A879" s="657"/>
      <c r="B879" s="1076"/>
      <c r="C879" s="657"/>
      <c r="D879" s="1077"/>
      <c r="E879" s="657"/>
      <c r="F879" s="657"/>
      <c r="G879" s="1078"/>
      <c r="H879" s="1079"/>
      <c r="I879" s="657"/>
      <c r="J879" s="657"/>
      <c r="K879" s="657"/>
      <c r="L879" s="1077"/>
      <c r="M879" s="1077"/>
      <c r="N879" s="657"/>
      <c r="O879" s="657"/>
      <c r="P879" s="657"/>
      <c r="Q879" s="657"/>
      <c r="R879" s="657"/>
      <c r="S879" s="657"/>
      <c r="T879" s="657"/>
      <c r="U879" s="657"/>
      <c r="V879" s="657"/>
    </row>
    <row r="880" spans="1:22" ht="13.2">
      <c r="A880" s="657"/>
      <c r="B880" s="1076"/>
      <c r="C880" s="657"/>
      <c r="D880" s="1077"/>
      <c r="E880" s="657"/>
      <c r="F880" s="657"/>
      <c r="G880" s="1078"/>
      <c r="H880" s="1079"/>
      <c r="I880" s="657"/>
      <c r="J880" s="657"/>
      <c r="K880" s="657"/>
      <c r="L880" s="1077"/>
      <c r="M880" s="1077"/>
      <c r="N880" s="657"/>
      <c r="O880" s="657"/>
      <c r="P880" s="657"/>
      <c r="Q880" s="657"/>
      <c r="R880" s="657"/>
      <c r="S880" s="657"/>
      <c r="T880" s="657"/>
      <c r="U880" s="657"/>
      <c r="V880" s="657"/>
    </row>
    <row r="881" spans="1:22" ht="13.2">
      <c r="A881" s="657"/>
      <c r="B881" s="1076"/>
      <c r="C881" s="657"/>
      <c r="D881" s="1077"/>
      <c r="E881" s="657"/>
      <c r="F881" s="657"/>
      <c r="G881" s="1078"/>
      <c r="H881" s="1079"/>
      <c r="I881" s="657"/>
      <c r="J881" s="657"/>
      <c r="K881" s="657"/>
      <c r="L881" s="1077"/>
      <c r="M881" s="1077"/>
      <c r="N881" s="657"/>
      <c r="O881" s="657"/>
      <c r="P881" s="657"/>
      <c r="Q881" s="657"/>
      <c r="R881" s="657"/>
      <c r="S881" s="657"/>
      <c r="T881" s="657"/>
      <c r="U881" s="657"/>
      <c r="V881" s="657"/>
    </row>
    <row r="882" spans="1:22" ht="13.2">
      <c r="A882" s="657"/>
      <c r="B882" s="1076"/>
      <c r="C882" s="657"/>
      <c r="D882" s="1077"/>
      <c r="E882" s="657"/>
      <c r="F882" s="657"/>
      <c r="G882" s="1078"/>
      <c r="H882" s="1079"/>
      <c r="I882" s="657"/>
      <c r="J882" s="657"/>
      <c r="K882" s="657"/>
      <c r="L882" s="1077"/>
      <c r="M882" s="1077"/>
      <c r="N882" s="657"/>
      <c r="O882" s="657"/>
      <c r="P882" s="657"/>
      <c r="Q882" s="657"/>
      <c r="R882" s="657"/>
      <c r="S882" s="657"/>
      <c r="T882" s="657"/>
      <c r="U882" s="657"/>
      <c r="V882" s="657"/>
    </row>
    <row r="883" spans="1:22" ht="13.2">
      <c r="A883" s="657"/>
      <c r="B883" s="1076"/>
      <c r="C883" s="657"/>
      <c r="D883" s="1077"/>
      <c r="E883" s="657"/>
      <c r="F883" s="657"/>
      <c r="G883" s="1078"/>
      <c r="H883" s="1079"/>
      <c r="I883" s="657"/>
      <c r="J883" s="657"/>
      <c r="K883" s="657"/>
      <c r="L883" s="1077"/>
      <c r="M883" s="1077"/>
      <c r="N883" s="657"/>
      <c r="O883" s="657"/>
      <c r="P883" s="657"/>
      <c r="Q883" s="657"/>
      <c r="R883" s="657"/>
      <c r="S883" s="657"/>
      <c r="T883" s="657"/>
      <c r="U883" s="657"/>
      <c r="V883" s="657"/>
    </row>
    <row r="884" spans="1:22" ht="13.2">
      <c r="A884" s="657"/>
      <c r="B884" s="1076"/>
      <c r="C884" s="657"/>
      <c r="D884" s="1077"/>
      <c r="E884" s="657"/>
      <c r="F884" s="657"/>
      <c r="G884" s="1078"/>
      <c r="H884" s="1079"/>
      <c r="I884" s="657"/>
      <c r="J884" s="657"/>
      <c r="K884" s="657"/>
      <c r="L884" s="1077"/>
      <c r="M884" s="1077"/>
      <c r="N884" s="657"/>
      <c r="O884" s="657"/>
      <c r="P884" s="657"/>
      <c r="Q884" s="657"/>
      <c r="R884" s="657"/>
      <c r="S884" s="657"/>
      <c r="T884" s="657"/>
      <c r="U884" s="657"/>
      <c r="V884" s="657"/>
    </row>
    <row r="885" spans="1:22" ht="13.2">
      <c r="A885" s="657"/>
      <c r="B885" s="1076"/>
      <c r="C885" s="657"/>
      <c r="D885" s="1077"/>
      <c r="E885" s="657"/>
      <c r="F885" s="657"/>
      <c r="G885" s="1078"/>
      <c r="H885" s="1079"/>
      <c r="I885" s="657"/>
      <c r="J885" s="657"/>
      <c r="K885" s="657"/>
      <c r="L885" s="1077"/>
      <c r="M885" s="1077"/>
      <c r="N885" s="657"/>
      <c r="O885" s="657"/>
      <c r="P885" s="657"/>
      <c r="Q885" s="657"/>
      <c r="R885" s="657"/>
      <c r="S885" s="657"/>
      <c r="T885" s="657"/>
      <c r="U885" s="657"/>
      <c r="V885" s="657"/>
    </row>
    <row r="886" spans="1:22" ht="13.2">
      <c r="A886" s="657"/>
      <c r="B886" s="1076"/>
      <c r="C886" s="657"/>
      <c r="D886" s="1077"/>
      <c r="E886" s="657"/>
      <c r="F886" s="657"/>
      <c r="G886" s="1078"/>
      <c r="H886" s="1079"/>
      <c r="I886" s="657"/>
      <c r="J886" s="657"/>
      <c r="K886" s="657"/>
      <c r="L886" s="1077"/>
      <c r="M886" s="1077"/>
      <c r="N886" s="657"/>
      <c r="O886" s="657"/>
      <c r="P886" s="657"/>
      <c r="Q886" s="657"/>
      <c r="R886" s="657"/>
      <c r="S886" s="657"/>
      <c r="T886" s="657"/>
      <c r="U886" s="657"/>
      <c r="V886" s="657"/>
    </row>
    <row r="887" spans="1:22" ht="13.2">
      <c r="A887" s="657"/>
      <c r="B887" s="1076"/>
      <c r="C887" s="657"/>
      <c r="D887" s="1077"/>
      <c r="E887" s="657"/>
      <c r="F887" s="657"/>
      <c r="G887" s="1078"/>
      <c r="H887" s="1079"/>
      <c r="I887" s="657"/>
      <c r="J887" s="657"/>
      <c r="K887" s="657"/>
      <c r="L887" s="1077"/>
      <c r="M887" s="1077"/>
      <c r="N887" s="657"/>
      <c r="O887" s="657"/>
      <c r="P887" s="657"/>
      <c r="Q887" s="657"/>
      <c r="R887" s="657"/>
      <c r="S887" s="657"/>
      <c r="T887" s="657"/>
      <c r="U887" s="657"/>
      <c r="V887" s="657"/>
    </row>
    <row r="888" spans="1:22" ht="13.2">
      <c r="A888" s="657"/>
      <c r="B888" s="1076"/>
      <c r="C888" s="657"/>
      <c r="D888" s="1077"/>
      <c r="E888" s="657"/>
      <c r="F888" s="657"/>
      <c r="G888" s="1078"/>
      <c r="H888" s="1079"/>
      <c r="I888" s="657"/>
      <c r="J888" s="657"/>
      <c r="K888" s="657"/>
      <c r="L888" s="1077"/>
      <c r="M888" s="1077"/>
      <c r="N888" s="657"/>
      <c r="O888" s="657"/>
      <c r="P888" s="657"/>
      <c r="Q888" s="657"/>
      <c r="R888" s="657"/>
      <c r="S888" s="657"/>
      <c r="T888" s="657"/>
      <c r="U888" s="657"/>
      <c r="V888" s="657"/>
    </row>
    <row r="889" spans="1:22" ht="13.2">
      <c r="A889" s="657"/>
      <c r="B889" s="1076"/>
      <c r="C889" s="657"/>
      <c r="D889" s="1077"/>
      <c r="E889" s="657"/>
      <c r="F889" s="657"/>
      <c r="G889" s="1078"/>
      <c r="H889" s="1079"/>
      <c r="I889" s="657"/>
      <c r="J889" s="657"/>
      <c r="K889" s="657"/>
      <c r="L889" s="1077"/>
      <c r="M889" s="1077"/>
      <c r="N889" s="657"/>
      <c r="O889" s="657"/>
      <c r="P889" s="657"/>
      <c r="Q889" s="657"/>
      <c r="R889" s="657"/>
      <c r="S889" s="657"/>
      <c r="T889" s="657"/>
      <c r="U889" s="657"/>
      <c r="V889" s="657"/>
    </row>
    <row r="890" spans="1:22" ht="13.2">
      <c r="A890" s="657"/>
      <c r="B890" s="1076"/>
      <c r="C890" s="657"/>
      <c r="D890" s="1077"/>
      <c r="E890" s="657"/>
      <c r="F890" s="657"/>
      <c r="G890" s="1078"/>
      <c r="H890" s="1079"/>
      <c r="I890" s="657"/>
      <c r="J890" s="657"/>
      <c r="K890" s="657"/>
      <c r="L890" s="1077"/>
      <c r="M890" s="1077"/>
      <c r="N890" s="657"/>
      <c r="O890" s="657"/>
      <c r="P890" s="657"/>
      <c r="Q890" s="657"/>
      <c r="R890" s="657"/>
      <c r="S890" s="657"/>
      <c r="T890" s="657"/>
      <c r="U890" s="657"/>
      <c r="V890" s="657"/>
    </row>
    <row r="891" spans="1:22" ht="13.2">
      <c r="A891" s="657"/>
      <c r="B891" s="1076"/>
      <c r="C891" s="657"/>
      <c r="D891" s="1077"/>
      <c r="E891" s="657"/>
      <c r="F891" s="657"/>
      <c r="G891" s="1078"/>
      <c r="H891" s="1079"/>
      <c r="I891" s="657"/>
      <c r="J891" s="657"/>
      <c r="K891" s="657"/>
      <c r="L891" s="1077"/>
      <c r="M891" s="1077"/>
      <c r="N891" s="657"/>
      <c r="O891" s="657"/>
      <c r="P891" s="657"/>
      <c r="Q891" s="657"/>
      <c r="R891" s="657"/>
      <c r="S891" s="657"/>
      <c r="T891" s="657"/>
      <c r="U891" s="657"/>
      <c r="V891" s="657"/>
    </row>
    <row r="892" spans="1:22" ht="13.2">
      <c r="A892" s="657"/>
      <c r="B892" s="1076"/>
      <c r="C892" s="657"/>
      <c r="D892" s="1077"/>
      <c r="E892" s="657"/>
      <c r="F892" s="657"/>
      <c r="G892" s="1078"/>
      <c r="H892" s="1079"/>
      <c r="I892" s="657"/>
      <c r="J892" s="657"/>
      <c r="K892" s="657"/>
      <c r="L892" s="1077"/>
      <c r="M892" s="1077"/>
      <c r="N892" s="657"/>
      <c r="O892" s="657"/>
      <c r="P892" s="657"/>
      <c r="Q892" s="657"/>
      <c r="R892" s="657"/>
      <c r="S892" s="657"/>
      <c r="T892" s="657"/>
      <c r="U892" s="657"/>
      <c r="V892" s="657"/>
    </row>
    <row r="893" spans="1:22" ht="13.2">
      <c r="A893" s="657"/>
      <c r="B893" s="1076"/>
      <c r="C893" s="657"/>
      <c r="D893" s="1077"/>
      <c r="E893" s="657"/>
      <c r="F893" s="657"/>
      <c r="G893" s="1078"/>
      <c r="H893" s="1079"/>
      <c r="I893" s="657"/>
      <c r="J893" s="657"/>
      <c r="K893" s="657"/>
      <c r="L893" s="1077"/>
      <c r="M893" s="1077"/>
      <c r="N893" s="657"/>
      <c r="O893" s="657"/>
      <c r="P893" s="657"/>
      <c r="Q893" s="657"/>
      <c r="R893" s="657"/>
      <c r="S893" s="657"/>
      <c r="T893" s="657"/>
      <c r="U893" s="657"/>
      <c r="V893" s="657"/>
    </row>
    <row r="894" spans="1:22" ht="13.2">
      <c r="A894" s="657"/>
      <c r="B894" s="1076"/>
      <c r="C894" s="657"/>
      <c r="D894" s="1077"/>
      <c r="E894" s="657"/>
      <c r="F894" s="657"/>
      <c r="G894" s="1078"/>
      <c r="H894" s="1079"/>
      <c r="I894" s="657"/>
      <c r="J894" s="657"/>
      <c r="K894" s="657"/>
      <c r="L894" s="1077"/>
      <c r="M894" s="1077"/>
      <c r="N894" s="657"/>
      <c r="O894" s="657"/>
      <c r="P894" s="657"/>
      <c r="Q894" s="657"/>
      <c r="R894" s="657"/>
      <c r="S894" s="657"/>
      <c r="T894" s="657"/>
      <c r="U894" s="657"/>
      <c r="V894" s="657"/>
    </row>
    <row r="895" spans="1:22" ht="13.2">
      <c r="A895" s="657"/>
      <c r="B895" s="1076"/>
      <c r="C895" s="657"/>
      <c r="D895" s="1077"/>
      <c r="E895" s="657"/>
      <c r="F895" s="657"/>
      <c r="G895" s="1078"/>
      <c r="H895" s="1079"/>
      <c r="I895" s="657"/>
      <c r="J895" s="657"/>
      <c r="K895" s="657"/>
      <c r="L895" s="1077"/>
      <c r="M895" s="1077"/>
      <c r="N895" s="657"/>
      <c r="O895" s="657"/>
      <c r="P895" s="657"/>
      <c r="Q895" s="657"/>
      <c r="R895" s="657"/>
      <c r="S895" s="657"/>
      <c r="T895" s="657"/>
      <c r="U895" s="657"/>
      <c r="V895" s="657"/>
    </row>
    <row r="896" spans="1:22" ht="13.2">
      <c r="A896" s="657"/>
      <c r="B896" s="1076"/>
      <c r="C896" s="657"/>
      <c r="D896" s="1077"/>
      <c r="E896" s="657"/>
      <c r="F896" s="657"/>
      <c r="G896" s="1078"/>
      <c r="H896" s="1079"/>
      <c r="I896" s="657"/>
      <c r="J896" s="657"/>
      <c r="K896" s="657"/>
      <c r="L896" s="1077"/>
      <c r="M896" s="1077"/>
      <c r="N896" s="657"/>
      <c r="O896" s="657"/>
      <c r="P896" s="657"/>
      <c r="Q896" s="657"/>
      <c r="R896" s="657"/>
      <c r="S896" s="657"/>
      <c r="T896" s="657"/>
      <c r="U896" s="657"/>
      <c r="V896" s="657"/>
    </row>
    <row r="897" spans="1:22" ht="13.2">
      <c r="A897" s="657"/>
      <c r="B897" s="1076"/>
      <c r="C897" s="657"/>
      <c r="D897" s="1077"/>
      <c r="E897" s="657"/>
      <c r="F897" s="657"/>
      <c r="G897" s="1078"/>
      <c r="H897" s="1079"/>
      <c r="I897" s="657"/>
      <c r="J897" s="657"/>
      <c r="K897" s="657"/>
      <c r="L897" s="1077"/>
      <c r="M897" s="1077"/>
      <c r="N897" s="657"/>
      <c r="O897" s="657"/>
      <c r="P897" s="657"/>
      <c r="Q897" s="657"/>
      <c r="R897" s="657"/>
      <c r="S897" s="657"/>
      <c r="T897" s="657"/>
      <c r="U897" s="657"/>
      <c r="V897" s="657"/>
    </row>
    <row r="898" spans="1:22" ht="13.2">
      <c r="A898" s="657"/>
      <c r="B898" s="1076"/>
      <c r="C898" s="657"/>
      <c r="D898" s="1077"/>
      <c r="E898" s="657"/>
      <c r="F898" s="657"/>
      <c r="G898" s="1078"/>
      <c r="H898" s="1079"/>
      <c r="I898" s="657"/>
      <c r="J898" s="657"/>
      <c r="K898" s="657"/>
      <c r="L898" s="1077"/>
      <c r="M898" s="1077"/>
      <c r="N898" s="657"/>
      <c r="O898" s="657"/>
      <c r="P898" s="657"/>
      <c r="Q898" s="657"/>
      <c r="R898" s="657"/>
      <c r="S898" s="657"/>
      <c r="T898" s="657"/>
      <c r="U898" s="657"/>
      <c r="V898" s="657"/>
    </row>
    <row r="899" spans="1:22" ht="13.2">
      <c r="A899" s="657"/>
      <c r="B899" s="1076"/>
      <c r="C899" s="657"/>
      <c r="D899" s="1077"/>
      <c r="E899" s="657"/>
      <c r="F899" s="657"/>
      <c r="G899" s="1078"/>
      <c r="H899" s="1079"/>
      <c r="I899" s="657"/>
      <c r="J899" s="657"/>
      <c r="K899" s="657"/>
      <c r="L899" s="1077"/>
      <c r="M899" s="1077"/>
      <c r="N899" s="657"/>
      <c r="O899" s="657"/>
      <c r="P899" s="657"/>
      <c r="Q899" s="657"/>
      <c r="R899" s="657"/>
      <c r="S899" s="657"/>
      <c r="T899" s="657"/>
      <c r="U899" s="657"/>
      <c r="V899" s="657"/>
    </row>
    <row r="900" spans="1:22" ht="13.2">
      <c r="A900" s="657"/>
      <c r="B900" s="1076"/>
      <c r="C900" s="657"/>
      <c r="D900" s="1077"/>
      <c r="E900" s="657"/>
      <c r="F900" s="657"/>
      <c r="G900" s="1078"/>
      <c r="H900" s="1079"/>
      <c r="I900" s="657"/>
      <c r="J900" s="657"/>
      <c r="K900" s="657"/>
      <c r="L900" s="1077"/>
      <c r="M900" s="1077"/>
      <c r="N900" s="657"/>
      <c r="O900" s="657"/>
      <c r="P900" s="657"/>
      <c r="Q900" s="657"/>
      <c r="R900" s="657"/>
      <c r="S900" s="657"/>
      <c r="T900" s="657"/>
      <c r="U900" s="657"/>
      <c r="V900" s="657"/>
    </row>
    <row r="901" spans="1:22" ht="13.2">
      <c r="A901" s="657"/>
      <c r="B901" s="1076"/>
      <c r="C901" s="657"/>
      <c r="D901" s="1077"/>
      <c r="E901" s="657"/>
      <c r="F901" s="657"/>
      <c r="G901" s="1078"/>
      <c r="H901" s="1079"/>
      <c r="I901" s="657"/>
      <c r="J901" s="657"/>
      <c r="K901" s="657"/>
      <c r="L901" s="1077"/>
      <c r="M901" s="1077"/>
      <c r="N901" s="657"/>
      <c r="O901" s="657"/>
      <c r="P901" s="657"/>
      <c r="Q901" s="657"/>
      <c r="R901" s="657"/>
      <c r="S901" s="657"/>
      <c r="T901" s="657"/>
      <c r="U901" s="657"/>
      <c r="V901" s="657"/>
    </row>
    <row r="902" spans="1:22" ht="13.2">
      <c r="A902" s="657"/>
      <c r="B902" s="1076"/>
      <c r="C902" s="657"/>
      <c r="D902" s="1077"/>
      <c r="E902" s="657"/>
      <c r="F902" s="657"/>
      <c r="G902" s="1078"/>
      <c r="H902" s="1079"/>
      <c r="I902" s="657"/>
      <c r="J902" s="657"/>
      <c r="K902" s="657"/>
      <c r="L902" s="1077"/>
      <c r="M902" s="1077"/>
      <c r="N902" s="657"/>
      <c r="O902" s="657"/>
      <c r="P902" s="657"/>
      <c r="Q902" s="657"/>
      <c r="R902" s="657"/>
      <c r="S902" s="657"/>
      <c r="T902" s="657"/>
      <c r="U902" s="657"/>
      <c r="V902" s="657"/>
    </row>
    <row r="903" spans="1:22" ht="13.2">
      <c r="A903" s="657"/>
      <c r="B903" s="1076"/>
      <c r="C903" s="657"/>
      <c r="D903" s="1077"/>
      <c r="E903" s="657"/>
      <c r="F903" s="657"/>
      <c r="G903" s="1078"/>
      <c r="H903" s="1079"/>
      <c r="I903" s="657"/>
      <c r="J903" s="657"/>
      <c r="K903" s="657"/>
      <c r="L903" s="1077"/>
      <c r="M903" s="1077"/>
      <c r="N903" s="657"/>
      <c r="O903" s="657"/>
      <c r="P903" s="657"/>
      <c r="Q903" s="657"/>
      <c r="R903" s="657"/>
      <c r="S903" s="657"/>
      <c r="T903" s="657"/>
      <c r="U903" s="657"/>
      <c r="V903" s="657"/>
    </row>
    <row r="904" spans="1:22" ht="13.2">
      <c r="A904" s="657"/>
      <c r="B904" s="1076"/>
      <c r="C904" s="657"/>
      <c r="D904" s="1077"/>
      <c r="E904" s="657"/>
      <c r="F904" s="657"/>
      <c r="G904" s="1078"/>
      <c r="H904" s="1079"/>
      <c r="I904" s="657"/>
      <c r="J904" s="657"/>
      <c r="K904" s="657"/>
      <c r="L904" s="1077"/>
      <c r="M904" s="1077"/>
      <c r="N904" s="657"/>
      <c r="O904" s="657"/>
      <c r="P904" s="657"/>
      <c r="Q904" s="657"/>
      <c r="R904" s="657"/>
      <c r="S904" s="657"/>
      <c r="T904" s="657"/>
      <c r="U904" s="657"/>
      <c r="V904" s="657"/>
    </row>
    <row r="905" spans="1:22" ht="13.2">
      <c r="A905" s="657"/>
      <c r="B905" s="1076"/>
      <c r="C905" s="657"/>
      <c r="D905" s="1077"/>
      <c r="E905" s="657"/>
      <c r="F905" s="657"/>
      <c r="G905" s="1078"/>
      <c r="H905" s="1079"/>
      <c r="I905" s="657"/>
      <c r="J905" s="657"/>
      <c r="K905" s="657"/>
      <c r="L905" s="1077"/>
      <c r="M905" s="1077"/>
      <c r="N905" s="657"/>
      <c r="O905" s="657"/>
      <c r="P905" s="657"/>
      <c r="Q905" s="657"/>
      <c r="R905" s="657"/>
      <c r="S905" s="657"/>
      <c r="T905" s="657"/>
      <c r="U905" s="657"/>
      <c r="V905" s="657"/>
    </row>
    <row r="906" spans="1:22" ht="13.2">
      <c r="A906" s="657"/>
      <c r="B906" s="1076"/>
      <c r="C906" s="657"/>
      <c r="D906" s="1077"/>
      <c r="E906" s="657"/>
      <c r="F906" s="657"/>
      <c r="G906" s="1078"/>
      <c r="H906" s="1079"/>
      <c r="I906" s="657"/>
      <c r="J906" s="657"/>
      <c r="K906" s="657"/>
      <c r="L906" s="1077"/>
      <c r="M906" s="1077"/>
      <c r="N906" s="657"/>
      <c r="O906" s="657"/>
      <c r="P906" s="657"/>
      <c r="Q906" s="657"/>
      <c r="R906" s="657"/>
      <c r="S906" s="657"/>
      <c r="T906" s="657"/>
      <c r="U906" s="657"/>
      <c r="V906" s="657"/>
    </row>
    <row r="907" spans="1:22" ht="13.2">
      <c r="A907" s="657"/>
      <c r="B907" s="1076"/>
      <c r="C907" s="657"/>
      <c r="D907" s="1077"/>
      <c r="E907" s="657"/>
      <c r="F907" s="657"/>
      <c r="G907" s="1078"/>
      <c r="H907" s="1079"/>
      <c r="I907" s="657"/>
      <c r="J907" s="657"/>
      <c r="K907" s="657"/>
      <c r="L907" s="1077"/>
      <c r="M907" s="1077"/>
      <c r="N907" s="657"/>
      <c r="O907" s="657"/>
      <c r="P907" s="657"/>
      <c r="Q907" s="657"/>
      <c r="R907" s="657"/>
      <c r="S907" s="657"/>
      <c r="T907" s="657"/>
      <c r="U907" s="657"/>
      <c r="V907" s="657"/>
    </row>
    <row r="908" spans="1:22" ht="13.2">
      <c r="A908" s="657"/>
      <c r="B908" s="1076"/>
      <c r="C908" s="657"/>
      <c r="D908" s="1077"/>
      <c r="E908" s="657"/>
      <c r="F908" s="657"/>
      <c r="G908" s="1078"/>
      <c r="H908" s="1079"/>
      <c r="I908" s="657"/>
      <c r="J908" s="657"/>
      <c r="K908" s="657"/>
      <c r="L908" s="1077"/>
      <c r="M908" s="1077"/>
      <c r="N908" s="657"/>
      <c r="O908" s="657"/>
      <c r="P908" s="657"/>
      <c r="Q908" s="657"/>
      <c r="R908" s="657"/>
      <c r="S908" s="657"/>
      <c r="T908" s="657"/>
      <c r="U908" s="657"/>
      <c r="V908" s="657"/>
    </row>
    <row r="909" spans="1:22" ht="13.2">
      <c r="A909" s="657"/>
      <c r="B909" s="1076"/>
      <c r="C909" s="657"/>
      <c r="D909" s="1077"/>
      <c r="E909" s="657"/>
      <c r="F909" s="657"/>
      <c r="G909" s="1078"/>
      <c r="H909" s="1079"/>
      <c r="I909" s="657"/>
      <c r="J909" s="657"/>
      <c r="K909" s="657"/>
      <c r="L909" s="1077"/>
      <c r="M909" s="1077"/>
      <c r="N909" s="657"/>
      <c r="O909" s="657"/>
      <c r="P909" s="657"/>
      <c r="Q909" s="657"/>
      <c r="R909" s="657"/>
      <c r="S909" s="657"/>
      <c r="T909" s="657"/>
      <c r="U909" s="657"/>
      <c r="V909" s="657"/>
    </row>
    <row r="910" spans="1:22" ht="13.2">
      <c r="A910" s="657"/>
      <c r="B910" s="1076"/>
      <c r="C910" s="657"/>
      <c r="D910" s="1077"/>
      <c r="E910" s="657"/>
      <c r="F910" s="657"/>
      <c r="G910" s="1078"/>
      <c r="H910" s="1079"/>
      <c r="I910" s="657"/>
      <c r="J910" s="657"/>
      <c r="K910" s="657"/>
      <c r="L910" s="1077"/>
      <c r="M910" s="1077"/>
      <c r="N910" s="657"/>
      <c r="O910" s="657"/>
      <c r="P910" s="657"/>
      <c r="Q910" s="657"/>
      <c r="R910" s="657"/>
      <c r="S910" s="657"/>
      <c r="T910" s="657"/>
      <c r="U910" s="657"/>
      <c r="V910" s="657"/>
    </row>
    <row r="911" spans="1:22" ht="13.2">
      <c r="A911" s="657"/>
      <c r="B911" s="1076"/>
      <c r="C911" s="657"/>
      <c r="D911" s="1077"/>
      <c r="E911" s="657"/>
      <c r="F911" s="657"/>
      <c r="G911" s="1078"/>
      <c r="H911" s="1079"/>
      <c r="I911" s="657"/>
      <c r="J911" s="657"/>
      <c r="K911" s="657"/>
      <c r="L911" s="1077"/>
      <c r="M911" s="1077"/>
      <c r="N911" s="657"/>
      <c r="O911" s="657"/>
      <c r="P911" s="657"/>
      <c r="Q911" s="657"/>
      <c r="R911" s="657"/>
      <c r="S911" s="657"/>
      <c r="T911" s="657"/>
      <c r="U911" s="657"/>
      <c r="V911" s="657"/>
    </row>
    <row r="912" spans="1:22" ht="13.2">
      <c r="A912" s="657"/>
      <c r="B912" s="1076"/>
      <c r="C912" s="657"/>
      <c r="D912" s="1077"/>
      <c r="E912" s="657"/>
      <c r="F912" s="657"/>
      <c r="G912" s="1078"/>
      <c r="H912" s="1079"/>
      <c r="I912" s="657"/>
      <c r="J912" s="657"/>
      <c r="K912" s="657"/>
      <c r="L912" s="1077"/>
      <c r="M912" s="1077"/>
      <c r="N912" s="657"/>
      <c r="O912" s="657"/>
      <c r="P912" s="657"/>
      <c r="Q912" s="657"/>
      <c r="R912" s="657"/>
      <c r="S912" s="657"/>
      <c r="T912" s="657"/>
      <c r="U912" s="657"/>
      <c r="V912" s="657"/>
    </row>
    <row r="913" spans="1:22" ht="13.2">
      <c r="A913" s="657"/>
      <c r="B913" s="1076"/>
      <c r="C913" s="657"/>
      <c r="D913" s="1077"/>
      <c r="E913" s="657"/>
      <c r="F913" s="657"/>
      <c r="G913" s="1078"/>
      <c r="H913" s="1079"/>
      <c r="I913" s="657"/>
      <c r="J913" s="657"/>
      <c r="K913" s="657"/>
      <c r="L913" s="1077"/>
      <c r="M913" s="1077"/>
      <c r="N913" s="657"/>
      <c r="O913" s="657"/>
      <c r="P913" s="657"/>
      <c r="Q913" s="657"/>
      <c r="R913" s="657"/>
      <c r="S913" s="657"/>
      <c r="T913" s="657"/>
      <c r="U913" s="657"/>
      <c r="V913" s="657"/>
    </row>
    <row r="914" spans="1:22" ht="13.2">
      <c r="A914" s="657"/>
      <c r="B914" s="1076"/>
      <c r="C914" s="657"/>
      <c r="D914" s="1077"/>
      <c r="E914" s="657"/>
      <c r="F914" s="657"/>
      <c r="G914" s="1078"/>
      <c r="H914" s="1079"/>
      <c r="I914" s="657"/>
      <c r="J914" s="657"/>
      <c r="K914" s="657"/>
      <c r="L914" s="1077"/>
      <c r="M914" s="1077"/>
      <c r="N914" s="657"/>
      <c r="O914" s="657"/>
      <c r="P914" s="657"/>
      <c r="Q914" s="657"/>
      <c r="R914" s="657"/>
      <c r="S914" s="657"/>
      <c r="T914" s="657"/>
      <c r="U914" s="657"/>
      <c r="V914" s="657"/>
    </row>
    <row r="915" spans="1:22" ht="13.2">
      <c r="A915" s="657"/>
      <c r="B915" s="1076"/>
      <c r="C915" s="657"/>
      <c r="D915" s="1077"/>
      <c r="E915" s="657"/>
      <c r="F915" s="657"/>
      <c r="G915" s="1078"/>
      <c r="H915" s="1079"/>
      <c r="I915" s="657"/>
      <c r="J915" s="657"/>
      <c r="K915" s="657"/>
      <c r="L915" s="1077"/>
      <c r="M915" s="1077"/>
      <c r="N915" s="657"/>
      <c r="O915" s="657"/>
      <c r="P915" s="657"/>
      <c r="Q915" s="657"/>
      <c r="R915" s="657"/>
      <c r="S915" s="657"/>
      <c r="T915" s="657"/>
      <c r="U915" s="657"/>
      <c r="V915" s="657"/>
    </row>
    <row r="916" spans="1:22" ht="13.2">
      <c r="A916" s="657"/>
      <c r="B916" s="1076"/>
      <c r="C916" s="657"/>
      <c r="D916" s="1077"/>
      <c r="E916" s="657"/>
      <c r="F916" s="657"/>
      <c r="G916" s="1078"/>
      <c r="H916" s="1079"/>
      <c r="I916" s="657"/>
      <c r="J916" s="657"/>
      <c r="K916" s="657"/>
      <c r="L916" s="1077"/>
      <c r="M916" s="1077"/>
      <c r="N916" s="657"/>
      <c r="O916" s="657"/>
      <c r="P916" s="657"/>
      <c r="Q916" s="657"/>
      <c r="R916" s="657"/>
      <c r="S916" s="657"/>
      <c r="T916" s="657"/>
      <c r="U916" s="657"/>
      <c r="V916" s="657"/>
    </row>
    <row r="917" spans="1:22" ht="13.2">
      <c r="A917" s="657"/>
      <c r="B917" s="1076"/>
      <c r="C917" s="657"/>
      <c r="D917" s="1077"/>
      <c r="E917" s="657"/>
      <c r="F917" s="657"/>
      <c r="G917" s="1078"/>
      <c r="H917" s="1079"/>
      <c r="I917" s="657"/>
      <c r="J917" s="657"/>
      <c r="K917" s="657"/>
      <c r="L917" s="1077"/>
      <c r="M917" s="1077"/>
      <c r="N917" s="657"/>
      <c r="O917" s="657"/>
      <c r="P917" s="657"/>
      <c r="Q917" s="657"/>
      <c r="R917" s="657"/>
      <c r="S917" s="657"/>
      <c r="T917" s="657"/>
      <c r="U917" s="657"/>
      <c r="V917" s="657"/>
    </row>
    <row r="918" spans="1:22" ht="13.2">
      <c r="A918" s="657"/>
      <c r="B918" s="1076"/>
      <c r="C918" s="657"/>
      <c r="D918" s="1077"/>
      <c r="E918" s="657"/>
      <c r="F918" s="657"/>
      <c r="G918" s="1078"/>
      <c r="H918" s="1079"/>
      <c r="I918" s="657"/>
      <c r="J918" s="657"/>
      <c r="K918" s="657"/>
      <c r="L918" s="1077"/>
      <c r="M918" s="1077"/>
      <c r="N918" s="657"/>
      <c r="O918" s="657"/>
      <c r="P918" s="657"/>
      <c r="Q918" s="657"/>
      <c r="R918" s="657"/>
      <c r="S918" s="657"/>
      <c r="T918" s="657"/>
      <c r="U918" s="657"/>
      <c r="V918" s="657"/>
    </row>
    <row r="919" spans="1:22" ht="13.2">
      <c r="A919" s="657"/>
      <c r="B919" s="1076"/>
      <c r="C919" s="657"/>
      <c r="D919" s="1077"/>
      <c r="E919" s="657"/>
      <c r="F919" s="657"/>
      <c r="G919" s="1078"/>
      <c r="H919" s="1079"/>
      <c r="I919" s="657"/>
      <c r="J919" s="657"/>
      <c r="K919" s="657"/>
      <c r="L919" s="1077"/>
      <c r="M919" s="1077"/>
      <c r="N919" s="657"/>
      <c r="O919" s="657"/>
      <c r="P919" s="657"/>
      <c r="Q919" s="657"/>
      <c r="R919" s="657"/>
      <c r="S919" s="657"/>
      <c r="T919" s="657"/>
      <c r="U919" s="657"/>
      <c r="V919" s="657"/>
    </row>
    <row r="920" spans="1:22" ht="13.2">
      <c r="A920" s="657"/>
      <c r="B920" s="1076"/>
      <c r="C920" s="657"/>
      <c r="D920" s="1077"/>
      <c r="E920" s="657"/>
      <c r="F920" s="657"/>
      <c r="G920" s="1078"/>
      <c r="H920" s="1079"/>
      <c r="I920" s="657"/>
      <c r="J920" s="657"/>
      <c r="K920" s="657"/>
      <c r="L920" s="1077"/>
      <c r="M920" s="1077"/>
      <c r="N920" s="657"/>
      <c r="O920" s="657"/>
      <c r="P920" s="657"/>
      <c r="Q920" s="657"/>
      <c r="R920" s="657"/>
      <c r="S920" s="657"/>
      <c r="T920" s="657"/>
      <c r="U920" s="657"/>
      <c r="V920" s="657"/>
    </row>
    <row r="921" spans="1:22" ht="13.2">
      <c r="A921" s="657"/>
      <c r="B921" s="1076"/>
      <c r="C921" s="657"/>
      <c r="D921" s="1077"/>
      <c r="E921" s="657"/>
      <c r="F921" s="657"/>
      <c r="G921" s="1078"/>
      <c r="H921" s="1079"/>
      <c r="I921" s="657"/>
      <c r="J921" s="657"/>
      <c r="K921" s="657"/>
      <c r="L921" s="1077"/>
      <c r="M921" s="1077"/>
      <c r="N921" s="657"/>
      <c r="O921" s="657"/>
      <c r="P921" s="657"/>
      <c r="Q921" s="657"/>
      <c r="R921" s="657"/>
      <c r="S921" s="657"/>
      <c r="T921" s="657"/>
      <c r="U921" s="657"/>
      <c r="V921" s="657"/>
    </row>
    <row r="922" spans="1:22" ht="13.2">
      <c r="A922" s="657"/>
      <c r="B922" s="1076"/>
      <c r="C922" s="657"/>
      <c r="D922" s="1077"/>
      <c r="E922" s="657"/>
      <c r="F922" s="657"/>
      <c r="G922" s="1078"/>
      <c r="H922" s="1079"/>
      <c r="I922" s="657"/>
      <c r="J922" s="657"/>
      <c r="K922" s="657"/>
      <c r="L922" s="1077"/>
      <c r="M922" s="1077"/>
      <c r="N922" s="657"/>
      <c r="O922" s="657"/>
      <c r="P922" s="657"/>
      <c r="Q922" s="657"/>
      <c r="R922" s="657"/>
      <c r="S922" s="657"/>
      <c r="T922" s="657"/>
      <c r="U922" s="657"/>
      <c r="V922" s="657"/>
    </row>
    <row r="923" spans="1:22" ht="13.2">
      <c r="A923" s="657"/>
      <c r="B923" s="1076"/>
      <c r="C923" s="657"/>
      <c r="D923" s="1077"/>
      <c r="E923" s="657"/>
      <c r="F923" s="657"/>
      <c r="G923" s="1078"/>
      <c r="H923" s="1079"/>
      <c r="I923" s="657"/>
      <c r="J923" s="657"/>
      <c r="K923" s="657"/>
      <c r="L923" s="1077"/>
      <c r="M923" s="1077"/>
      <c r="N923" s="657"/>
      <c r="O923" s="657"/>
      <c r="P923" s="657"/>
      <c r="Q923" s="657"/>
      <c r="R923" s="657"/>
      <c r="S923" s="657"/>
      <c r="T923" s="657"/>
      <c r="U923" s="657"/>
      <c r="V923" s="657"/>
    </row>
    <row r="924" spans="1:22" ht="13.2">
      <c r="A924" s="657"/>
      <c r="B924" s="1076"/>
      <c r="C924" s="657"/>
      <c r="D924" s="1077"/>
      <c r="E924" s="657"/>
      <c r="F924" s="657"/>
      <c r="G924" s="1078"/>
      <c r="H924" s="1079"/>
      <c r="I924" s="657"/>
      <c r="J924" s="657"/>
      <c r="K924" s="657"/>
      <c r="L924" s="1077"/>
      <c r="M924" s="1077"/>
      <c r="N924" s="657"/>
      <c r="O924" s="657"/>
      <c r="P924" s="657"/>
      <c r="Q924" s="657"/>
      <c r="R924" s="657"/>
      <c r="S924" s="657"/>
      <c r="T924" s="657"/>
      <c r="U924" s="657"/>
      <c r="V924" s="657"/>
    </row>
    <row r="925" spans="1:22" ht="13.2">
      <c r="A925" s="657"/>
      <c r="B925" s="1076"/>
      <c r="C925" s="657"/>
      <c r="D925" s="1077"/>
      <c r="E925" s="657"/>
      <c r="F925" s="657"/>
      <c r="G925" s="1078"/>
      <c r="H925" s="1079"/>
      <c r="I925" s="657"/>
      <c r="J925" s="657"/>
      <c r="K925" s="657"/>
      <c r="L925" s="1077"/>
      <c r="M925" s="1077"/>
      <c r="N925" s="657"/>
      <c r="O925" s="657"/>
      <c r="P925" s="657"/>
      <c r="Q925" s="657"/>
      <c r="R925" s="657"/>
      <c r="S925" s="657"/>
      <c r="T925" s="657"/>
      <c r="U925" s="657"/>
      <c r="V925" s="657"/>
    </row>
    <row r="926" spans="1:22" ht="13.2">
      <c r="A926" s="657"/>
      <c r="B926" s="1076"/>
      <c r="C926" s="657"/>
      <c r="D926" s="1077"/>
      <c r="E926" s="657"/>
      <c r="F926" s="657"/>
      <c r="G926" s="1078"/>
      <c r="H926" s="1079"/>
      <c r="I926" s="657"/>
      <c r="J926" s="657"/>
      <c r="K926" s="657"/>
      <c r="L926" s="1077"/>
      <c r="M926" s="1077"/>
      <c r="N926" s="657"/>
      <c r="O926" s="657"/>
      <c r="P926" s="657"/>
      <c r="Q926" s="657"/>
      <c r="R926" s="657"/>
      <c r="S926" s="657"/>
      <c r="T926" s="657"/>
      <c r="U926" s="657"/>
      <c r="V926" s="657"/>
    </row>
    <row r="927" spans="1:22" ht="13.2">
      <c r="A927" s="657"/>
      <c r="B927" s="1076"/>
      <c r="C927" s="657"/>
      <c r="D927" s="1077"/>
      <c r="E927" s="657"/>
      <c r="F927" s="657"/>
      <c r="G927" s="1078"/>
      <c r="H927" s="1079"/>
      <c r="I927" s="657"/>
      <c r="J927" s="657"/>
      <c r="K927" s="657"/>
      <c r="L927" s="1077"/>
      <c r="M927" s="1077"/>
      <c r="N927" s="657"/>
      <c r="O927" s="657"/>
      <c r="P927" s="657"/>
      <c r="Q927" s="657"/>
      <c r="R927" s="657"/>
      <c r="S927" s="657"/>
      <c r="T927" s="657"/>
      <c r="U927" s="657"/>
      <c r="V927" s="657"/>
    </row>
    <row r="928" spans="1:22" ht="13.2">
      <c r="A928" s="657"/>
      <c r="B928" s="1076"/>
      <c r="C928" s="657"/>
      <c r="D928" s="1077"/>
      <c r="E928" s="657"/>
      <c r="F928" s="657"/>
      <c r="G928" s="1078"/>
      <c r="H928" s="1079"/>
      <c r="I928" s="657"/>
      <c r="J928" s="657"/>
      <c r="K928" s="657"/>
      <c r="L928" s="1077"/>
      <c r="M928" s="1077"/>
      <c r="N928" s="657"/>
      <c r="O928" s="657"/>
      <c r="P928" s="657"/>
      <c r="Q928" s="657"/>
      <c r="R928" s="657"/>
      <c r="S928" s="657"/>
      <c r="T928" s="657"/>
      <c r="U928" s="657"/>
      <c r="V928" s="657"/>
    </row>
    <row r="929" spans="1:22" ht="13.2">
      <c r="A929" s="657"/>
      <c r="B929" s="1076"/>
      <c r="C929" s="657"/>
      <c r="D929" s="1077"/>
      <c r="E929" s="657"/>
      <c r="F929" s="657"/>
      <c r="G929" s="1078"/>
      <c r="H929" s="1079"/>
      <c r="I929" s="657"/>
      <c r="J929" s="657"/>
      <c r="K929" s="657"/>
      <c r="L929" s="1077"/>
      <c r="M929" s="1077"/>
      <c r="N929" s="657"/>
      <c r="O929" s="657"/>
      <c r="P929" s="657"/>
      <c r="Q929" s="657"/>
      <c r="R929" s="657"/>
      <c r="S929" s="657"/>
      <c r="T929" s="657"/>
      <c r="U929" s="657"/>
      <c r="V929" s="657"/>
    </row>
    <row r="930" spans="1:22" ht="13.2">
      <c r="A930" s="657"/>
      <c r="B930" s="1076"/>
      <c r="C930" s="657"/>
      <c r="D930" s="1077"/>
      <c r="E930" s="657"/>
      <c r="F930" s="657"/>
      <c r="G930" s="1078"/>
      <c r="H930" s="1079"/>
      <c r="I930" s="657"/>
      <c r="J930" s="657"/>
      <c r="K930" s="657"/>
      <c r="L930" s="1077"/>
      <c r="M930" s="1077"/>
      <c r="N930" s="657"/>
      <c r="O930" s="657"/>
      <c r="P930" s="657"/>
      <c r="Q930" s="657"/>
      <c r="R930" s="657"/>
      <c r="S930" s="657"/>
      <c r="T930" s="657"/>
      <c r="U930" s="657"/>
      <c r="V930" s="657"/>
    </row>
    <row r="931" spans="1:22" ht="13.2">
      <c r="A931" s="657"/>
      <c r="B931" s="1076"/>
      <c r="C931" s="657"/>
      <c r="D931" s="1077"/>
      <c r="E931" s="657"/>
      <c r="F931" s="657"/>
      <c r="G931" s="1078"/>
      <c r="H931" s="1079"/>
      <c r="I931" s="657"/>
      <c r="J931" s="657"/>
      <c r="K931" s="657"/>
      <c r="L931" s="1077"/>
      <c r="M931" s="1077"/>
      <c r="N931" s="657"/>
      <c r="O931" s="657"/>
      <c r="P931" s="657"/>
      <c r="Q931" s="657"/>
      <c r="R931" s="657"/>
      <c r="S931" s="657"/>
      <c r="T931" s="657"/>
      <c r="U931" s="657"/>
      <c r="V931" s="657"/>
    </row>
    <row r="932" spans="1:22" ht="13.2">
      <c r="A932" s="657"/>
      <c r="B932" s="1076"/>
      <c r="C932" s="657"/>
      <c r="D932" s="1077"/>
      <c r="E932" s="657"/>
      <c r="F932" s="657"/>
      <c r="G932" s="1078"/>
      <c r="H932" s="1079"/>
      <c r="I932" s="657"/>
      <c r="J932" s="657"/>
      <c r="K932" s="657"/>
      <c r="L932" s="1077"/>
      <c r="M932" s="1077"/>
      <c r="N932" s="657"/>
      <c r="O932" s="657"/>
      <c r="P932" s="657"/>
      <c r="Q932" s="657"/>
      <c r="R932" s="657"/>
      <c r="S932" s="657"/>
      <c r="T932" s="657"/>
      <c r="U932" s="657"/>
      <c r="V932" s="657"/>
    </row>
    <row r="933" spans="1:22" ht="13.2">
      <c r="A933" s="657"/>
      <c r="B933" s="1076"/>
      <c r="C933" s="657"/>
      <c r="D933" s="1077"/>
      <c r="E933" s="657"/>
      <c r="F933" s="657"/>
      <c r="G933" s="1078"/>
      <c r="H933" s="1079"/>
      <c r="I933" s="657"/>
      <c r="J933" s="657"/>
      <c r="K933" s="657"/>
      <c r="L933" s="1077"/>
      <c r="M933" s="1077"/>
      <c r="N933" s="657"/>
      <c r="O933" s="657"/>
      <c r="P933" s="657"/>
      <c r="Q933" s="657"/>
      <c r="R933" s="657"/>
      <c r="S933" s="657"/>
      <c r="T933" s="657"/>
      <c r="U933" s="657"/>
      <c r="V933" s="657"/>
    </row>
    <row r="934" spans="1:22" ht="13.2">
      <c r="A934" s="657"/>
      <c r="B934" s="1076"/>
      <c r="C934" s="657"/>
      <c r="D934" s="1077"/>
      <c r="E934" s="657"/>
      <c r="F934" s="657"/>
      <c r="G934" s="1078"/>
      <c r="H934" s="1079"/>
      <c r="I934" s="657"/>
      <c r="J934" s="657"/>
      <c r="K934" s="657"/>
      <c r="L934" s="1077"/>
      <c r="M934" s="1077"/>
      <c r="N934" s="657"/>
      <c r="O934" s="657"/>
      <c r="P934" s="657"/>
      <c r="Q934" s="657"/>
      <c r="R934" s="657"/>
      <c r="S934" s="657"/>
      <c r="T934" s="657"/>
      <c r="U934" s="657"/>
      <c r="V934" s="657"/>
    </row>
    <row r="935" spans="1:22" ht="13.2">
      <c r="A935" s="657"/>
      <c r="B935" s="1076"/>
      <c r="C935" s="657"/>
      <c r="D935" s="1077"/>
      <c r="E935" s="657"/>
      <c r="F935" s="657"/>
      <c r="G935" s="1078"/>
      <c r="H935" s="1079"/>
      <c r="I935" s="657"/>
      <c r="J935" s="657"/>
      <c r="K935" s="657"/>
      <c r="L935" s="1077"/>
      <c r="M935" s="1077"/>
      <c r="N935" s="657"/>
      <c r="O935" s="657"/>
      <c r="P935" s="657"/>
      <c r="Q935" s="657"/>
      <c r="R935" s="657"/>
      <c r="S935" s="657"/>
      <c r="T935" s="657"/>
      <c r="U935" s="657"/>
      <c r="V935" s="657"/>
    </row>
    <row r="936" spans="1:22" ht="13.2">
      <c r="A936" s="657"/>
      <c r="B936" s="1076"/>
      <c r="C936" s="657"/>
      <c r="D936" s="1077"/>
      <c r="E936" s="657"/>
      <c r="F936" s="657"/>
      <c r="G936" s="1078"/>
      <c r="H936" s="1079"/>
      <c r="I936" s="657"/>
      <c r="J936" s="657"/>
      <c r="K936" s="657"/>
      <c r="L936" s="1077"/>
      <c r="M936" s="1077"/>
      <c r="N936" s="657"/>
      <c r="O936" s="657"/>
      <c r="P936" s="657"/>
      <c r="Q936" s="657"/>
      <c r="R936" s="657"/>
      <c r="S936" s="657"/>
      <c r="T936" s="657"/>
      <c r="U936" s="657"/>
      <c r="V936" s="657"/>
    </row>
    <row r="937" spans="1:22" ht="13.2">
      <c r="A937" s="657"/>
      <c r="B937" s="1076"/>
      <c r="C937" s="657"/>
      <c r="D937" s="1077"/>
      <c r="E937" s="657"/>
      <c r="F937" s="657"/>
      <c r="G937" s="1078"/>
      <c r="H937" s="1079"/>
      <c r="I937" s="657"/>
      <c r="J937" s="657"/>
      <c r="K937" s="657"/>
      <c r="L937" s="1077"/>
      <c r="M937" s="1077"/>
      <c r="N937" s="657"/>
      <c r="O937" s="657"/>
      <c r="P937" s="657"/>
      <c r="Q937" s="657"/>
      <c r="R937" s="657"/>
      <c r="S937" s="657"/>
      <c r="T937" s="657"/>
      <c r="U937" s="657"/>
      <c r="V937" s="657"/>
    </row>
    <row r="938" spans="1:22" ht="13.2">
      <c r="A938" s="657"/>
      <c r="B938" s="1076"/>
      <c r="C938" s="657"/>
      <c r="D938" s="1077"/>
      <c r="E938" s="657"/>
      <c r="F938" s="657"/>
      <c r="G938" s="1078"/>
      <c r="H938" s="1079"/>
      <c r="I938" s="657"/>
      <c r="J938" s="657"/>
      <c r="K938" s="657"/>
      <c r="L938" s="1077"/>
      <c r="M938" s="1077"/>
      <c r="N938" s="657"/>
      <c r="O938" s="657"/>
      <c r="P938" s="657"/>
      <c r="Q938" s="657"/>
      <c r="R938" s="657"/>
      <c r="S938" s="657"/>
      <c r="T938" s="657"/>
      <c r="U938" s="657"/>
      <c r="V938" s="657"/>
    </row>
    <row r="939" spans="1:22" ht="13.2">
      <c r="A939" s="657"/>
      <c r="B939" s="1076"/>
      <c r="C939" s="657"/>
      <c r="D939" s="1077"/>
      <c r="E939" s="657"/>
      <c r="F939" s="657"/>
      <c r="G939" s="1078"/>
      <c r="H939" s="1079"/>
      <c r="I939" s="657"/>
      <c r="J939" s="657"/>
      <c r="K939" s="657"/>
      <c r="L939" s="1077"/>
      <c r="M939" s="1077"/>
      <c r="N939" s="657"/>
      <c r="O939" s="657"/>
      <c r="P939" s="657"/>
      <c r="Q939" s="657"/>
      <c r="R939" s="657"/>
      <c r="S939" s="657"/>
      <c r="T939" s="657"/>
      <c r="U939" s="657"/>
      <c r="V939" s="657"/>
    </row>
    <row r="940" spans="1:22" ht="13.2">
      <c r="A940" s="657"/>
      <c r="B940" s="1076"/>
      <c r="C940" s="657"/>
      <c r="D940" s="1077"/>
      <c r="E940" s="657"/>
      <c r="F940" s="657"/>
      <c r="G940" s="1078"/>
      <c r="H940" s="1079"/>
      <c r="I940" s="657"/>
      <c r="J940" s="657"/>
      <c r="K940" s="657"/>
      <c r="L940" s="1077"/>
      <c r="M940" s="1077"/>
      <c r="N940" s="657"/>
      <c r="O940" s="657"/>
      <c r="P940" s="657"/>
      <c r="Q940" s="657"/>
      <c r="R940" s="657"/>
      <c r="S940" s="657"/>
      <c r="T940" s="657"/>
      <c r="U940" s="657"/>
      <c r="V940" s="657"/>
    </row>
    <row r="941" spans="1:22" ht="13.2">
      <c r="A941" s="657"/>
      <c r="B941" s="1076"/>
      <c r="C941" s="657"/>
      <c r="D941" s="1077"/>
      <c r="E941" s="657"/>
      <c r="F941" s="657"/>
      <c r="G941" s="1078"/>
      <c r="H941" s="1079"/>
      <c r="I941" s="657"/>
      <c r="J941" s="657"/>
      <c r="K941" s="657"/>
      <c r="L941" s="1077"/>
      <c r="M941" s="1077"/>
      <c r="N941" s="657"/>
      <c r="O941" s="657"/>
      <c r="P941" s="657"/>
      <c r="Q941" s="657"/>
      <c r="R941" s="657"/>
      <c r="S941" s="657"/>
      <c r="T941" s="657"/>
      <c r="U941" s="657"/>
      <c r="V941" s="657"/>
    </row>
    <row r="942" spans="1:22" ht="13.2">
      <c r="A942" s="657"/>
      <c r="B942" s="1076"/>
      <c r="C942" s="657"/>
      <c r="D942" s="1077"/>
      <c r="E942" s="657"/>
      <c r="F942" s="657"/>
      <c r="G942" s="1078"/>
      <c r="H942" s="1079"/>
      <c r="I942" s="657"/>
      <c r="J942" s="657"/>
      <c r="K942" s="657"/>
      <c r="L942" s="1077"/>
      <c r="M942" s="1077"/>
      <c r="N942" s="657"/>
      <c r="O942" s="657"/>
      <c r="P942" s="657"/>
      <c r="Q942" s="657"/>
      <c r="R942" s="657"/>
      <c r="S942" s="657"/>
      <c r="T942" s="657"/>
      <c r="U942" s="657"/>
      <c r="V942" s="657"/>
    </row>
    <row r="943" spans="1:22" ht="13.2">
      <c r="A943" s="657"/>
      <c r="B943" s="1076"/>
      <c r="C943" s="657"/>
      <c r="D943" s="1077"/>
      <c r="E943" s="657"/>
      <c r="F943" s="657"/>
      <c r="G943" s="1078"/>
      <c r="H943" s="1079"/>
      <c r="I943" s="657"/>
      <c r="J943" s="657"/>
      <c r="K943" s="657"/>
      <c r="L943" s="1077"/>
      <c r="M943" s="1077"/>
      <c r="N943" s="657"/>
      <c r="O943" s="657"/>
      <c r="P943" s="657"/>
      <c r="Q943" s="657"/>
      <c r="R943" s="657"/>
      <c r="S943" s="657"/>
      <c r="T943" s="657"/>
      <c r="U943" s="657"/>
      <c r="V943" s="657"/>
    </row>
    <row r="944" spans="1:22" ht="13.2">
      <c r="A944" s="657"/>
      <c r="B944" s="1076"/>
      <c r="C944" s="657"/>
      <c r="D944" s="1077"/>
      <c r="E944" s="657"/>
      <c r="F944" s="657"/>
      <c r="G944" s="1078"/>
      <c r="H944" s="1079"/>
      <c r="I944" s="657"/>
      <c r="J944" s="657"/>
      <c r="K944" s="657"/>
      <c r="L944" s="1077"/>
      <c r="M944" s="1077"/>
      <c r="N944" s="657"/>
      <c r="O944" s="657"/>
      <c r="P944" s="657"/>
      <c r="Q944" s="657"/>
      <c r="R944" s="657"/>
      <c r="S944" s="657"/>
      <c r="T944" s="657"/>
      <c r="U944" s="657"/>
      <c r="V944" s="657"/>
    </row>
    <row r="945" spans="1:22" ht="13.2">
      <c r="A945" s="657"/>
      <c r="B945" s="1076"/>
      <c r="C945" s="657"/>
      <c r="D945" s="1077"/>
      <c r="E945" s="657"/>
      <c r="F945" s="657"/>
      <c r="G945" s="1078"/>
      <c r="H945" s="1079"/>
      <c r="I945" s="657"/>
      <c r="J945" s="657"/>
      <c r="K945" s="657"/>
      <c r="L945" s="1077"/>
      <c r="M945" s="1077"/>
      <c r="N945" s="657"/>
      <c r="O945" s="657"/>
      <c r="P945" s="657"/>
      <c r="Q945" s="657"/>
      <c r="R945" s="657"/>
      <c r="S945" s="657"/>
      <c r="T945" s="657"/>
      <c r="U945" s="657"/>
      <c r="V945" s="657"/>
    </row>
    <row r="946" spans="1:22" ht="13.2">
      <c r="A946" s="657"/>
      <c r="B946" s="1076"/>
      <c r="C946" s="657"/>
      <c r="D946" s="1077"/>
      <c r="E946" s="657"/>
      <c r="F946" s="657"/>
      <c r="G946" s="1078"/>
      <c r="H946" s="1079"/>
      <c r="I946" s="657"/>
      <c r="J946" s="657"/>
      <c r="K946" s="657"/>
      <c r="L946" s="1077"/>
      <c r="M946" s="1077"/>
      <c r="N946" s="657"/>
      <c r="O946" s="657"/>
      <c r="P946" s="657"/>
      <c r="Q946" s="657"/>
      <c r="R946" s="657"/>
      <c r="S946" s="657"/>
      <c r="T946" s="657"/>
      <c r="U946" s="657"/>
      <c r="V946" s="657"/>
    </row>
    <row r="947" spans="1:22" ht="13.2">
      <c r="A947" s="657"/>
      <c r="B947" s="1076"/>
      <c r="C947" s="657"/>
      <c r="D947" s="1077"/>
      <c r="E947" s="657"/>
      <c r="F947" s="657"/>
      <c r="G947" s="1078"/>
      <c r="H947" s="1079"/>
      <c r="I947" s="657"/>
      <c r="J947" s="657"/>
      <c r="K947" s="657"/>
      <c r="L947" s="1077"/>
      <c r="M947" s="1077"/>
      <c r="N947" s="657"/>
      <c r="O947" s="657"/>
      <c r="P947" s="657"/>
      <c r="Q947" s="657"/>
      <c r="R947" s="657"/>
      <c r="S947" s="657"/>
      <c r="T947" s="657"/>
      <c r="U947" s="657"/>
      <c r="V947" s="657"/>
    </row>
    <row r="948" spans="1:22" ht="13.2">
      <c r="A948" s="657"/>
      <c r="B948" s="1076"/>
      <c r="C948" s="657"/>
      <c r="D948" s="1077"/>
      <c r="E948" s="657"/>
      <c r="F948" s="657"/>
      <c r="G948" s="1078"/>
      <c r="H948" s="1079"/>
      <c r="I948" s="657"/>
      <c r="J948" s="657"/>
      <c r="K948" s="657"/>
      <c r="L948" s="1077"/>
      <c r="M948" s="1077"/>
      <c r="N948" s="657"/>
      <c r="O948" s="657"/>
      <c r="P948" s="657"/>
      <c r="Q948" s="657"/>
      <c r="R948" s="657"/>
      <c r="S948" s="657"/>
      <c r="T948" s="657"/>
      <c r="U948" s="657"/>
      <c r="V948" s="657"/>
    </row>
    <row r="949" spans="1:22" ht="13.2">
      <c r="A949" s="657"/>
      <c r="B949" s="1076"/>
      <c r="C949" s="657"/>
      <c r="D949" s="1077"/>
      <c r="E949" s="657"/>
      <c r="F949" s="657"/>
      <c r="G949" s="1078"/>
      <c r="H949" s="1079"/>
      <c r="I949" s="657"/>
      <c r="J949" s="657"/>
      <c r="K949" s="657"/>
      <c r="L949" s="1077"/>
      <c r="M949" s="1077"/>
      <c r="N949" s="657"/>
      <c r="O949" s="657"/>
      <c r="P949" s="657"/>
      <c r="Q949" s="657"/>
      <c r="R949" s="657"/>
      <c r="S949" s="657"/>
      <c r="T949" s="657"/>
      <c r="U949" s="657"/>
      <c r="V949" s="657"/>
    </row>
    <row r="950" spans="1:22" ht="13.2">
      <c r="A950" s="657"/>
      <c r="B950" s="1076"/>
      <c r="C950" s="657"/>
      <c r="D950" s="1077"/>
      <c r="E950" s="657"/>
      <c r="F950" s="657"/>
      <c r="G950" s="1078"/>
      <c r="H950" s="1079"/>
      <c r="I950" s="657"/>
      <c r="J950" s="657"/>
      <c r="K950" s="657"/>
      <c r="L950" s="1077"/>
      <c r="M950" s="1077"/>
      <c r="N950" s="657"/>
      <c r="O950" s="657"/>
      <c r="P950" s="657"/>
      <c r="Q950" s="657"/>
      <c r="R950" s="657"/>
      <c r="S950" s="657"/>
      <c r="T950" s="657"/>
      <c r="U950" s="657"/>
      <c r="V950" s="657"/>
    </row>
    <row r="951" spans="1:22" ht="13.2">
      <c r="A951" s="657"/>
      <c r="B951" s="1076"/>
      <c r="C951" s="657"/>
      <c r="D951" s="1077"/>
      <c r="E951" s="657"/>
      <c r="F951" s="657"/>
      <c r="G951" s="1078"/>
      <c r="H951" s="1079"/>
      <c r="I951" s="657"/>
      <c r="J951" s="657"/>
      <c r="K951" s="657"/>
      <c r="L951" s="1077"/>
      <c r="M951" s="1077"/>
      <c r="N951" s="657"/>
      <c r="O951" s="657"/>
      <c r="P951" s="657"/>
      <c r="Q951" s="657"/>
      <c r="R951" s="657"/>
      <c r="S951" s="657"/>
      <c r="T951" s="657"/>
      <c r="U951" s="657"/>
      <c r="V951" s="657"/>
    </row>
    <row r="952" spans="1:22" ht="13.2">
      <c r="A952" s="657"/>
      <c r="B952" s="1076"/>
      <c r="C952" s="657"/>
      <c r="D952" s="1077"/>
      <c r="E952" s="657"/>
      <c r="F952" s="657"/>
      <c r="G952" s="1078"/>
      <c r="H952" s="1079"/>
      <c r="I952" s="657"/>
      <c r="J952" s="657"/>
      <c r="K952" s="657"/>
      <c r="L952" s="1077"/>
      <c r="M952" s="1077"/>
      <c r="N952" s="657"/>
      <c r="O952" s="657"/>
      <c r="P952" s="657"/>
      <c r="Q952" s="657"/>
      <c r="R952" s="657"/>
      <c r="S952" s="657"/>
      <c r="T952" s="657"/>
      <c r="U952" s="657"/>
      <c r="V952" s="657"/>
    </row>
    <row r="953" spans="1:22" ht="13.2">
      <c r="A953" s="657"/>
      <c r="B953" s="1076"/>
      <c r="C953" s="657"/>
      <c r="D953" s="1077"/>
      <c r="E953" s="657"/>
      <c r="F953" s="657"/>
      <c r="G953" s="1078"/>
      <c r="H953" s="1079"/>
      <c r="I953" s="657"/>
      <c r="J953" s="657"/>
      <c r="K953" s="657"/>
      <c r="L953" s="1077"/>
      <c r="M953" s="1077"/>
      <c r="N953" s="657"/>
      <c r="O953" s="657"/>
      <c r="P953" s="657"/>
      <c r="Q953" s="657"/>
      <c r="R953" s="657"/>
      <c r="S953" s="657"/>
      <c r="T953" s="657"/>
      <c r="U953" s="657"/>
      <c r="V953" s="657"/>
    </row>
    <row r="954" spans="1:22" ht="13.2">
      <c r="A954" s="657"/>
      <c r="B954" s="1076"/>
      <c r="C954" s="657"/>
      <c r="D954" s="1077"/>
      <c r="E954" s="657"/>
      <c r="F954" s="657"/>
      <c r="G954" s="1078"/>
      <c r="H954" s="1079"/>
      <c r="I954" s="657"/>
      <c r="J954" s="657"/>
      <c r="K954" s="657"/>
      <c r="L954" s="1077"/>
      <c r="M954" s="1077"/>
      <c r="N954" s="657"/>
      <c r="O954" s="657"/>
      <c r="P954" s="657"/>
      <c r="Q954" s="657"/>
      <c r="R954" s="657"/>
      <c r="S954" s="657"/>
      <c r="T954" s="657"/>
      <c r="U954" s="657"/>
      <c r="V954" s="657"/>
    </row>
    <row r="955" spans="1:22" ht="13.2">
      <c r="A955" s="657"/>
      <c r="B955" s="1076"/>
      <c r="C955" s="657"/>
      <c r="D955" s="1077"/>
      <c r="E955" s="657"/>
      <c r="F955" s="657"/>
      <c r="G955" s="1078"/>
      <c r="H955" s="1079"/>
      <c r="I955" s="657"/>
      <c r="J955" s="657"/>
      <c r="K955" s="657"/>
      <c r="L955" s="1077"/>
      <c r="M955" s="1077"/>
      <c r="N955" s="657"/>
      <c r="O955" s="657"/>
      <c r="P955" s="657"/>
      <c r="Q955" s="657"/>
      <c r="R955" s="657"/>
      <c r="S955" s="657"/>
      <c r="T955" s="657"/>
      <c r="U955" s="657"/>
      <c r="V955" s="657"/>
    </row>
    <row r="956" spans="1:22" ht="13.2">
      <c r="A956" s="657"/>
      <c r="B956" s="1076"/>
      <c r="C956" s="657"/>
      <c r="D956" s="1077"/>
      <c r="E956" s="657"/>
      <c r="F956" s="657"/>
      <c r="G956" s="1078"/>
      <c r="H956" s="1079"/>
      <c r="I956" s="657"/>
      <c r="J956" s="657"/>
      <c r="K956" s="657"/>
      <c r="L956" s="1077"/>
      <c r="M956" s="1077"/>
      <c r="N956" s="657"/>
      <c r="O956" s="657"/>
      <c r="P956" s="657"/>
      <c r="Q956" s="657"/>
      <c r="R956" s="657"/>
      <c r="S956" s="657"/>
      <c r="T956" s="657"/>
      <c r="U956" s="657"/>
      <c r="V956" s="657"/>
    </row>
    <row r="957" spans="1:22" ht="13.2">
      <c r="A957" s="657"/>
      <c r="B957" s="1076"/>
      <c r="C957" s="657"/>
      <c r="D957" s="1077"/>
      <c r="E957" s="657"/>
      <c r="F957" s="657"/>
      <c r="G957" s="1078"/>
      <c r="H957" s="1079"/>
      <c r="I957" s="657"/>
      <c r="J957" s="657"/>
      <c r="K957" s="657"/>
      <c r="L957" s="1077"/>
      <c r="M957" s="1077"/>
      <c r="N957" s="657"/>
      <c r="O957" s="657"/>
      <c r="P957" s="657"/>
      <c r="Q957" s="657"/>
      <c r="R957" s="657"/>
      <c r="S957" s="657"/>
      <c r="T957" s="657"/>
      <c r="U957" s="657"/>
      <c r="V957" s="657"/>
    </row>
    <row r="958" spans="1:22" ht="13.2">
      <c r="A958" s="657"/>
      <c r="B958" s="1076"/>
      <c r="C958" s="657"/>
      <c r="D958" s="1077"/>
      <c r="E958" s="657"/>
      <c r="F958" s="657"/>
      <c r="G958" s="1078"/>
      <c r="H958" s="1079"/>
      <c r="I958" s="657"/>
      <c r="J958" s="657"/>
      <c r="K958" s="657"/>
      <c r="L958" s="1077"/>
      <c r="M958" s="1077"/>
      <c r="N958" s="657"/>
      <c r="O958" s="657"/>
      <c r="P958" s="657"/>
      <c r="Q958" s="657"/>
      <c r="R958" s="657"/>
      <c r="S958" s="657"/>
      <c r="T958" s="657"/>
      <c r="U958" s="657"/>
      <c r="V958" s="657"/>
    </row>
    <row r="959" spans="1:22" ht="13.2">
      <c r="A959" s="657"/>
      <c r="B959" s="1076"/>
      <c r="C959" s="657"/>
      <c r="D959" s="1077"/>
      <c r="E959" s="657"/>
      <c r="F959" s="657"/>
      <c r="G959" s="1078"/>
      <c r="H959" s="1079"/>
      <c r="I959" s="657"/>
      <c r="J959" s="657"/>
      <c r="K959" s="657"/>
      <c r="L959" s="1077"/>
      <c r="M959" s="1077"/>
      <c r="N959" s="657"/>
      <c r="O959" s="657"/>
      <c r="P959" s="657"/>
      <c r="Q959" s="657"/>
      <c r="R959" s="657"/>
      <c r="S959" s="657"/>
      <c r="T959" s="657"/>
      <c r="U959" s="657"/>
      <c r="V959" s="657"/>
    </row>
    <row r="960" spans="1:22" ht="13.2">
      <c r="A960" s="657"/>
      <c r="B960" s="1076"/>
      <c r="C960" s="657"/>
      <c r="D960" s="1077"/>
      <c r="E960" s="657"/>
      <c r="F960" s="657"/>
      <c r="G960" s="1078"/>
      <c r="H960" s="1079"/>
      <c r="I960" s="657"/>
      <c r="J960" s="657"/>
      <c r="K960" s="657"/>
      <c r="L960" s="1077"/>
      <c r="M960" s="1077"/>
      <c r="N960" s="657"/>
      <c r="O960" s="657"/>
      <c r="P960" s="657"/>
      <c r="Q960" s="657"/>
      <c r="R960" s="657"/>
      <c r="S960" s="657"/>
      <c r="T960" s="657"/>
      <c r="U960" s="657"/>
      <c r="V960" s="657"/>
    </row>
    <row r="961" spans="1:22" ht="13.2">
      <c r="A961" s="657"/>
      <c r="B961" s="1076"/>
      <c r="C961" s="657"/>
      <c r="D961" s="1077"/>
      <c r="E961" s="657"/>
      <c r="F961" s="657"/>
      <c r="G961" s="1078"/>
      <c r="H961" s="1079"/>
      <c r="I961" s="657"/>
      <c r="J961" s="657"/>
      <c r="K961" s="657"/>
      <c r="L961" s="1077"/>
      <c r="M961" s="1077"/>
      <c r="N961" s="657"/>
      <c r="O961" s="657"/>
      <c r="P961" s="657"/>
      <c r="Q961" s="657"/>
      <c r="R961" s="657"/>
      <c r="S961" s="657"/>
      <c r="T961" s="657"/>
      <c r="U961" s="657"/>
      <c r="V961" s="657"/>
    </row>
    <row r="962" spans="1:22" ht="13.2">
      <c r="A962" s="657"/>
      <c r="B962" s="1076"/>
      <c r="C962" s="657"/>
      <c r="D962" s="1077"/>
      <c r="E962" s="657"/>
      <c r="F962" s="657"/>
      <c r="G962" s="1078"/>
      <c r="H962" s="1079"/>
      <c r="I962" s="657"/>
      <c r="J962" s="657"/>
      <c r="K962" s="657"/>
      <c r="L962" s="1077"/>
      <c r="M962" s="1077"/>
      <c r="N962" s="657"/>
      <c r="O962" s="657"/>
      <c r="P962" s="657"/>
      <c r="Q962" s="657"/>
      <c r="R962" s="657"/>
      <c r="S962" s="657"/>
      <c r="T962" s="657"/>
      <c r="U962" s="657"/>
      <c r="V962" s="657"/>
    </row>
    <row r="963" spans="1:22" ht="13.2">
      <c r="A963" s="657"/>
      <c r="B963" s="1076"/>
      <c r="C963" s="657"/>
      <c r="D963" s="1077"/>
      <c r="E963" s="657"/>
      <c r="F963" s="657"/>
      <c r="G963" s="1078"/>
      <c r="H963" s="1079"/>
      <c r="I963" s="657"/>
      <c r="J963" s="657"/>
      <c r="K963" s="657"/>
      <c r="L963" s="1077"/>
      <c r="M963" s="1077"/>
      <c r="N963" s="657"/>
      <c r="O963" s="657"/>
      <c r="P963" s="657"/>
      <c r="Q963" s="657"/>
      <c r="R963" s="657"/>
      <c r="S963" s="657"/>
      <c r="T963" s="657"/>
      <c r="U963" s="657"/>
      <c r="V963" s="657"/>
    </row>
    <row r="964" spans="1:22" ht="13.2">
      <c r="A964" s="657"/>
      <c r="B964" s="1076"/>
      <c r="C964" s="657"/>
      <c r="D964" s="1077"/>
      <c r="E964" s="657"/>
      <c r="F964" s="657"/>
      <c r="G964" s="1078"/>
      <c r="H964" s="1079"/>
      <c r="I964" s="657"/>
      <c r="J964" s="657"/>
      <c r="K964" s="657"/>
      <c r="L964" s="1077"/>
      <c r="M964" s="1077"/>
      <c r="N964" s="657"/>
      <c r="O964" s="657"/>
      <c r="P964" s="657"/>
      <c r="Q964" s="657"/>
      <c r="R964" s="657"/>
      <c r="S964" s="657"/>
      <c r="T964" s="657"/>
      <c r="U964" s="657"/>
      <c r="V964" s="657"/>
    </row>
    <row r="965" spans="1:22" ht="13.2">
      <c r="A965" s="657"/>
      <c r="B965" s="1076"/>
      <c r="C965" s="657"/>
      <c r="D965" s="1077"/>
      <c r="E965" s="657"/>
      <c r="F965" s="657"/>
      <c r="G965" s="1078"/>
      <c r="H965" s="1079"/>
      <c r="I965" s="657"/>
      <c r="J965" s="657"/>
      <c r="K965" s="657"/>
      <c r="L965" s="1077"/>
      <c r="M965" s="1077"/>
      <c r="N965" s="657"/>
      <c r="O965" s="657"/>
      <c r="P965" s="657"/>
      <c r="Q965" s="657"/>
      <c r="R965" s="657"/>
      <c r="S965" s="657"/>
      <c r="T965" s="657"/>
      <c r="U965" s="657"/>
      <c r="V965" s="657"/>
    </row>
    <row r="966" spans="1:22" ht="13.2">
      <c r="A966" s="657"/>
      <c r="B966" s="1076"/>
      <c r="C966" s="657"/>
      <c r="D966" s="1077"/>
      <c r="E966" s="657"/>
      <c r="F966" s="657"/>
      <c r="G966" s="1078"/>
      <c r="H966" s="1079"/>
      <c r="I966" s="657"/>
      <c r="J966" s="657"/>
      <c r="K966" s="657"/>
      <c r="L966" s="1077"/>
      <c r="M966" s="1077"/>
      <c r="N966" s="657"/>
      <c r="O966" s="657"/>
      <c r="P966" s="657"/>
      <c r="Q966" s="657"/>
      <c r="R966" s="657"/>
      <c r="S966" s="657"/>
      <c r="T966" s="657"/>
      <c r="U966" s="657"/>
      <c r="V966" s="657"/>
    </row>
    <row r="967" spans="1:22" ht="13.2">
      <c r="A967" s="657"/>
      <c r="B967" s="1076"/>
      <c r="C967" s="657"/>
      <c r="D967" s="1077"/>
      <c r="E967" s="657"/>
      <c r="F967" s="657"/>
      <c r="G967" s="1078"/>
      <c r="H967" s="1079"/>
      <c r="I967" s="657"/>
      <c r="J967" s="657"/>
      <c r="K967" s="657"/>
      <c r="L967" s="1077"/>
      <c r="M967" s="1077"/>
      <c r="N967" s="657"/>
      <c r="O967" s="657"/>
      <c r="P967" s="657"/>
      <c r="Q967" s="657"/>
      <c r="R967" s="657"/>
      <c r="S967" s="657"/>
      <c r="T967" s="657"/>
      <c r="U967" s="657"/>
      <c r="V967" s="657"/>
    </row>
    <row r="968" spans="1:22" ht="13.2">
      <c r="A968" s="657"/>
      <c r="B968" s="1076"/>
      <c r="C968" s="657"/>
      <c r="D968" s="1077"/>
      <c r="E968" s="657"/>
      <c r="F968" s="657"/>
      <c r="G968" s="1078"/>
      <c r="H968" s="1079"/>
      <c r="I968" s="657"/>
      <c r="J968" s="657"/>
      <c r="K968" s="657"/>
      <c r="L968" s="1077"/>
      <c r="M968" s="1077"/>
      <c r="N968" s="657"/>
      <c r="O968" s="657"/>
      <c r="P968" s="657"/>
      <c r="Q968" s="657"/>
      <c r="R968" s="657"/>
      <c r="S968" s="657"/>
      <c r="T968" s="657"/>
      <c r="U968" s="657"/>
      <c r="V968" s="657"/>
    </row>
    <row r="969" spans="1:22" ht="13.2">
      <c r="A969" s="657"/>
      <c r="B969" s="1076"/>
      <c r="C969" s="657"/>
      <c r="D969" s="1077"/>
      <c r="E969" s="657"/>
      <c r="F969" s="657"/>
      <c r="G969" s="1078"/>
      <c r="H969" s="1079"/>
      <c r="I969" s="657"/>
      <c r="J969" s="657"/>
      <c r="K969" s="657"/>
      <c r="L969" s="1077"/>
      <c r="M969" s="1077"/>
      <c r="N969" s="657"/>
      <c r="O969" s="657"/>
      <c r="P969" s="657"/>
      <c r="Q969" s="657"/>
      <c r="R969" s="657"/>
      <c r="S969" s="657"/>
      <c r="T969" s="657"/>
      <c r="U969" s="657"/>
      <c r="V969" s="657"/>
    </row>
    <row r="970" spans="1:22" ht="13.2">
      <c r="A970" s="657"/>
      <c r="B970" s="1076"/>
      <c r="C970" s="657"/>
      <c r="D970" s="1077"/>
      <c r="E970" s="657"/>
      <c r="F970" s="657"/>
      <c r="G970" s="1078"/>
      <c r="H970" s="1079"/>
      <c r="I970" s="657"/>
      <c r="J970" s="657"/>
      <c r="K970" s="657"/>
      <c r="L970" s="1077"/>
      <c r="M970" s="1077"/>
      <c r="N970" s="657"/>
      <c r="O970" s="657"/>
      <c r="P970" s="657"/>
      <c r="Q970" s="657"/>
      <c r="R970" s="657"/>
      <c r="S970" s="657"/>
      <c r="T970" s="657"/>
      <c r="U970" s="657"/>
      <c r="V970" s="657"/>
    </row>
    <row r="971" spans="1:22" ht="13.2">
      <c r="A971" s="657"/>
      <c r="B971" s="1076"/>
      <c r="C971" s="657"/>
      <c r="D971" s="1077"/>
      <c r="E971" s="657"/>
      <c r="F971" s="657"/>
      <c r="G971" s="1078"/>
      <c r="H971" s="1079"/>
      <c r="I971" s="657"/>
      <c r="J971" s="657"/>
      <c r="K971" s="657"/>
      <c r="L971" s="1077"/>
      <c r="M971" s="1077"/>
      <c r="N971" s="657"/>
      <c r="O971" s="657"/>
      <c r="P971" s="657"/>
      <c r="Q971" s="657"/>
      <c r="R971" s="657"/>
      <c r="S971" s="657"/>
      <c r="T971" s="657"/>
      <c r="U971" s="657"/>
      <c r="V971" s="657"/>
    </row>
    <row r="972" spans="1:22" ht="13.2">
      <c r="A972" s="657"/>
      <c r="B972" s="1076"/>
      <c r="C972" s="657"/>
      <c r="D972" s="1077"/>
      <c r="E972" s="657"/>
      <c r="F972" s="657"/>
      <c r="G972" s="1078"/>
      <c r="H972" s="1079"/>
      <c r="I972" s="657"/>
      <c r="J972" s="657"/>
      <c r="K972" s="657"/>
      <c r="L972" s="1077"/>
      <c r="M972" s="1077"/>
      <c r="N972" s="657"/>
      <c r="O972" s="657"/>
      <c r="P972" s="657"/>
      <c r="Q972" s="657"/>
      <c r="R972" s="657"/>
      <c r="S972" s="657"/>
      <c r="T972" s="657"/>
      <c r="U972" s="657"/>
      <c r="V972" s="657"/>
    </row>
    <row r="973" spans="1:22" ht="13.2">
      <c r="A973" s="657"/>
      <c r="B973" s="1076"/>
      <c r="C973" s="657"/>
      <c r="D973" s="1077"/>
      <c r="E973" s="657"/>
      <c r="F973" s="657"/>
      <c r="G973" s="1078"/>
      <c r="H973" s="1079"/>
      <c r="I973" s="657"/>
      <c r="J973" s="657"/>
      <c r="K973" s="657"/>
      <c r="L973" s="1077"/>
      <c r="M973" s="1077"/>
      <c r="N973" s="657"/>
      <c r="O973" s="657"/>
      <c r="P973" s="657"/>
      <c r="Q973" s="657"/>
      <c r="R973" s="657"/>
      <c r="S973" s="657"/>
      <c r="T973" s="657"/>
      <c r="U973" s="657"/>
      <c r="V973" s="657"/>
    </row>
    <row r="974" spans="1:22" ht="13.2">
      <c r="A974" s="657"/>
      <c r="B974" s="1076"/>
      <c r="C974" s="657"/>
      <c r="D974" s="1077"/>
      <c r="E974" s="657"/>
      <c r="F974" s="657"/>
      <c r="G974" s="1078"/>
      <c r="H974" s="1079"/>
      <c r="I974" s="657"/>
      <c r="J974" s="657"/>
      <c r="K974" s="657"/>
      <c r="L974" s="1077"/>
      <c r="M974" s="1077"/>
      <c r="N974" s="657"/>
      <c r="O974" s="657"/>
      <c r="P974" s="657"/>
      <c r="Q974" s="657"/>
      <c r="R974" s="657"/>
      <c r="S974" s="657"/>
      <c r="T974" s="657"/>
      <c r="U974" s="657"/>
      <c r="V974" s="657"/>
    </row>
    <row r="975" spans="1:22" ht="13.2">
      <c r="A975" s="657"/>
      <c r="B975" s="1076"/>
      <c r="C975" s="657"/>
      <c r="D975" s="1077"/>
      <c r="E975" s="657"/>
      <c r="F975" s="657"/>
      <c r="G975" s="1078"/>
      <c r="H975" s="1079"/>
      <c r="I975" s="657"/>
      <c r="J975" s="657"/>
      <c r="K975" s="657"/>
      <c r="L975" s="1077"/>
      <c r="M975" s="1077"/>
      <c r="N975" s="657"/>
      <c r="O975" s="657"/>
      <c r="P975" s="657"/>
      <c r="Q975" s="657"/>
      <c r="R975" s="657"/>
      <c r="S975" s="657"/>
      <c r="T975" s="657"/>
      <c r="U975" s="657"/>
      <c r="V975" s="657"/>
    </row>
    <row r="976" spans="1:22" ht="13.2">
      <c r="A976" s="657"/>
      <c r="B976" s="1076"/>
      <c r="C976" s="657"/>
      <c r="D976" s="1077"/>
      <c r="E976" s="657"/>
      <c r="F976" s="657"/>
      <c r="G976" s="1078"/>
      <c r="H976" s="1079"/>
      <c r="I976" s="657"/>
      <c r="J976" s="657"/>
      <c r="K976" s="657"/>
      <c r="L976" s="1077"/>
      <c r="M976" s="1077"/>
      <c r="N976" s="657"/>
      <c r="O976" s="657"/>
      <c r="P976" s="657"/>
      <c r="Q976" s="657"/>
      <c r="R976" s="657"/>
      <c r="S976" s="657"/>
      <c r="T976" s="657"/>
      <c r="U976" s="657"/>
      <c r="V976" s="657"/>
    </row>
    <row r="977" spans="1:22" ht="13.2">
      <c r="A977" s="657"/>
      <c r="B977" s="1076"/>
      <c r="C977" s="657"/>
      <c r="D977" s="1077"/>
      <c r="E977" s="657"/>
      <c r="F977" s="657"/>
      <c r="G977" s="1078"/>
      <c r="H977" s="1079"/>
      <c r="I977" s="657"/>
      <c r="J977" s="657"/>
      <c r="K977" s="657"/>
      <c r="L977" s="1077"/>
      <c r="M977" s="1077"/>
      <c r="N977" s="657"/>
      <c r="O977" s="657"/>
      <c r="P977" s="657"/>
      <c r="Q977" s="657"/>
      <c r="R977" s="657"/>
      <c r="S977" s="657"/>
      <c r="T977" s="657"/>
      <c r="U977" s="657"/>
      <c r="V977" s="657"/>
    </row>
    <row r="978" spans="1:22" ht="13.2">
      <c r="A978" s="657"/>
      <c r="B978" s="1076"/>
      <c r="C978" s="657"/>
      <c r="D978" s="1077"/>
      <c r="E978" s="657"/>
      <c r="F978" s="657"/>
      <c r="G978" s="1078"/>
      <c r="H978" s="1079"/>
      <c r="I978" s="657"/>
      <c r="J978" s="657"/>
      <c r="K978" s="657"/>
      <c r="L978" s="1077"/>
      <c r="M978" s="1077"/>
      <c r="N978" s="657"/>
      <c r="O978" s="657"/>
      <c r="P978" s="657"/>
      <c r="Q978" s="657"/>
      <c r="R978" s="657"/>
      <c r="S978" s="657"/>
      <c r="T978" s="657"/>
      <c r="U978" s="657"/>
      <c r="V978" s="657"/>
    </row>
    <row r="979" spans="1:22" ht="13.2">
      <c r="A979" s="657"/>
      <c r="B979" s="1076"/>
      <c r="C979" s="657"/>
      <c r="D979" s="1077"/>
      <c r="E979" s="657"/>
      <c r="F979" s="657"/>
      <c r="G979" s="1078"/>
      <c r="H979" s="1079"/>
      <c r="I979" s="657"/>
      <c r="J979" s="657"/>
      <c r="K979" s="657"/>
      <c r="L979" s="1077"/>
      <c r="M979" s="1077"/>
      <c r="N979" s="657"/>
      <c r="O979" s="657"/>
      <c r="P979" s="657"/>
      <c r="Q979" s="657"/>
      <c r="R979" s="657"/>
      <c r="S979" s="657"/>
      <c r="T979" s="657"/>
      <c r="U979" s="657"/>
      <c r="V979" s="657"/>
    </row>
    <row r="980" spans="1:22" ht="13.2">
      <c r="A980" s="657"/>
      <c r="B980" s="1076"/>
      <c r="C980" s="657"/>
      <c r="D980" s="1077"/>
      <c r="E980" s="657"/>
      <c r="F980" s="657"/>
      <c r="G980" s="1078"/>
      <c r="H980" s="1079"/>
      <c r="I980" s="657"/>
      <c r="J980" s="657"/>
      <c r="K980" s="657"/>
      <c r="L980" s="1077"/>
      <c r="M980" s="1077"/>
      <c r="N980" s="657"/>
      <c r="O980" s="657"/>
      <c r="P980" s="657"/>
      <c r="Q980" s="657"/>
      <c r="R980" s="657"/>
      <c r="S980" s="657"/>
      <c r="T980" s="657"/>
      <c r="U980" s="657"/>
      <c r="V980" s="657"/>
    </row>
    <row r="981" spans="1:22" ht="13.2">
      <c r="A981" s="657"/>
      <c r="B981" s="1076"/>
      <c r="C981" s="657"/>
      <c r="D981" s="1077"/>
      <c r="E981" s="657"/>
      <c r="F981" s="657"/>
      <c r="G981" s="1078"/>
      <c r="H981" s="1079"/>
      <c r="I981" s="657"/>
      <c r="J981" s="657"/>
      <c r="K981" s="657"/>
      <c r="L981" s="1077"/>
      <c r="M981" s="1077"/>
      <c r="N981" s="657"/>
      <c r="O981" s="657"/>
      <c r="P981" s="657"/>
      <c r="Q981" s="657"/>
      <c r="R981" s="657"/>
      <c r="S981" s="657"/>
      <c r="T981" s="657"/>
      <c r="U981" s="657"/>
      <c r="V981" s="657"/>
    </row>
    <row r="982" spans="1:22" ht="13.2">
      <c r="A982" s="657"/>
      <c r="B982" s="1076"/>
      <c r="C982" s="657"/>
      <c r="D982" s="1077"/>
      <c r="E982" s="657"/>
      <c r="F982" s="657"/>
      <c r="G982" s="1078"/>
      <c r="H982" s="1079"/>
      <c r="I982" s="657"/>
      <c r="J982" s="657"/>
      <c r="K982" s="657"/>
      <c r="L982" s="1077"/>
      <c r="M982" s="1077"/>
      <c r="N982" s="657"/>
      <c r="O982" s="657"/>
      <c r="P982" s="657"/>
      <c r="Q982" s="657"/>
      <c r="R982" s="657"/>
      <c r="S982" s="657"/>
      <c r="T982" s="657"/>
      <c r="U982" s="657"/>
      <c r="V982" s="657"/>
    </row>
    <row r="983" spans="1:22" ht="13.2">
      <c r="A983" s="657"/>
      <c r="B983" s="1076"/>
      <c r="C983" s="657"/>
      <c r="D983" s="1077"/>
      <c r="E983" s="657"/>
      <c r="F983" s="657"/>
      <c r="G983" s="1078"/>
      <c r="H983" s="1079"/>
      <c r="I983" s="657"/>
      <c r="J983" s="657"/>
      <c r="K983" s="657"/>
      <c r="L983" s="1077"/>
      <c r="M983" s="1077"/>
      <c r="N983" s="657"/>
      <c r="O983" s="657"/>
      <c r="P983" s="657"/>
      <c r="Q983" s="657"/>
      <c r="R983" s="657"/>
      <c r="S983" s="657"/>
      <c r="T983" s="657"/>
      <c r="U983" s="657"/>
      <c r="V983" s="657"/>
    </row>
    <row r="984" spans="1:22" ht="13.2">
      <c r="A984" s="657"/>
      <c r="B984" s="1076"/>
      <c r="C984" s="657"/>
      <c r="D984" s="1077"/>
      <c r="E984" s="657"/>
      <c r="F984" s="657"/>
      <c r="G984" s="1078"/>
      <c r="H984" s="1079"/>
      <c r="I984" s="657"/>
      <c r="J984" s="657"/>
      <c r="K984" s="657"/>
      <c r="L984" s="1077"/>
      <c r="M984" s="1077"/>
      <c r="N984" s="657"/>
      <c r="O984" s="657"/>
      <c r="P984" s="657"/>
      <c r="Q984" s="657"/>
      <c r="R984" s="657"/>
      <c r="S984" s="657"/>
      <c r="T984" s="657"/>
      <c r="U984" s="657"/>
      <c r="V984" s="657"/>
    </row>
    <row r="985" spans="1:22" ht="13.2">
      <c r="A985" s="657"/>
      <c r="B985" s="1076"/>
      <c r="C985" s="657"/>
      <c r="D985" s="1077"/>
      <c r="E985" s="657"/>
      <c r="F985" s="657"/>
      <c r="G985" s="1078"/>
      <c r="H985" s="1079"/>
      <c r="I985" s="657"/>
      <c r="J985" s="657"/>
      <c r="K985" s="657"/>
      <c r="L985" s="1077"/>
      <c r="M985" s="1077"/>
      <c r="N985" s="657"/>
      <c r="O985" s="657"/>
      <c r="P985" s="657"/>
      <c r="Q985" s="657"/>
      <c r="R985" s="657"/>
      <c r="S985" s="657"/>
      <c r="T985" s="657"/>
      <c r="U985" s="657"/>
      <c r="V985" s="657"/>
    </row>
    <row r="986" spans="1:22" ht="13.2">
      <c r="A986" s="657"/>
      <c r="B986" s="1076"/>
      <c r="C986" s="657"/>
      <c r="D986" s="1077"/>
      <c r="E986" s="657"/>
      <c r="F986" s="657"/>
      <c r="G986" s="1078"/>
      <c r="H986" s="1079"/>
      <c r="I986" s="657"/>
      <c r="J986" s="657"/>
      <c r="K986" s="657"/>
      <c r="L986" s="1077"/>
      <c r="M986" s="1077"/>
      <c r="N986" s="657"/>
      <c r="O986" s="657"/>
      <c r="P986" s="657"/>
      <c r="Q986" s="657"/>
      <c r="R986" s="657"/>
      <c r="S986" s="657"/>
      <c r="T986" s="657"/>
      <c r="U986" s="657"/>
      <c r="V986" s="657"/>
    </row>
    <row r="987" spans="1:22" ht="13.2">
      <c r="A987" s="657"/>
      <c r="B987" s="1076"/>
      <c r="C987" s="657"/>
      <c r="D987" s="1077"/>
      <c r="E987" s="657"/>
      <c r="F987" s="657"/>
      <c r="G987" s="1078"/>
      <c r="H987" s="1079"/>
      <c r="I987" s="657"/>
      <c r="J987" s="657"/>
      <c r="K987" s="657"/>
      <c r="L987" s="1077"/>
      <c r="M987" s="1077"/>
      <c r="N987" s="657"/>
      <c r="O987" s="657"/>
      <c r="P987" s="657"/>
      <c r="Q987" s="657"/>
      <c r="R987" s="657"/>
      <c r="S987" s="657"/>
      <c r="T987" s="657"/>
      <c r="U987" s="657"/>
      <c r="V987" s="657"/>
    </row>
    <row r="988" spans="1:22" ht="13.2">
      <c r="A988" s="657"/>
      <c r="B988" s="1076"/>
      <c r="C988" s="657"/>
      <c r="D988" s="1077"/>
      <c r="E988" s="657"/>
      <c r="F988" s="657"/>
      <c r="G988" s="1078"/>
      <c r="H988" s="1079"/>
      <c r="I988" s="657"/>
      <c r="J988" s="657"/>
      <c r="K988" s="657"/>
      <c r="L988" s="1077"/>
      <c r="M988" s="1077"/>
      <c r="N988" s="657"/>
      <c r="O988" s="657"/>
      <c r="P988" s="657"/>
      <c r="Q988" s="657"/>
      <c r="R988" s="657"/>
      <c r="S988" s="657"/>
      <c r="T988" s="657"/>
      <c r="U988" s="657"/>
      <c r="V988" s="657"/>
    </row>
    <row r="989" spans="1:22" ht="13.2">
      <c r="A989" s="657"/>
      <c r="B989" s="1076"/>
      <c r="C989" s="657"/>
      <c r="D989" s="1077"/>
      <c r="E989" s="657"/>
      <c r="F989" s="657"/>
      <c r="G989" s="1078"/>
      <c r="H989" s="1079"/>
      <c r="I989" s="657"/>
      <c r="J989" s="657"/>
      <c r="K989" s="657"/>
      <c r="L989" s="1077"/>
      <c r="M989" s="1077"/>
      <c r="N989" s="657"/>
      <c r="O989" s="657"/>
      <c r="P989" s="657"/>
      <c r="Q989" s="657"/>
      <c r="R989" s="657"/>
      <c r="S989" s="657"/>
      <c r="T989" s="657"/>
      <c r="U989" s="657"/>
      <c r="V989" s="657"/>
    </row>
    <row r="990" spans="1:22" ht="13.2">
      <c r="A990" s="657"/>
      <c r="B990" s="1076"/>
      <c r="C990" s="657"/>
      <c r="D990" s="1077"/>
      <c r="E990" s="657"/>
      <c r="F990" s="657"/>
      <c r="G990" s="1078"/>
      <c r="H990" s="1079"/>
      <c r="I990" s="657"/>
      <c r="J990" s="657"/>
      <c r="K990" s="657"/>
      <c r="L990" s="1077"/>
      <c r="M990" s="1077"/>
      <c r="N990" s="657"/>
      <c r="O990" s="657"/>
      <c r="P990" s="657"/>
      <c r="Q990" s="657"/>
      <c r="R990" s="657"/>
      <c r="S990" s="657"/>
      <c r="T990" s="657"/>
      <c r="U990" s="657"/>
      <c r="V990" s="657"/>
    </row>
    <row r="991" spans="1:22" ht="13.2">
      <c r="A991" s="657"/>
      <c r="B991" s="1076"/>
      <c r="C991" s="657"/>
      <c r="D991" s="1077"/>
      <c r="E991" s="657"/>
      <c r="F991" s="657"/>
      <c r="G991" s="1078"/>
      <c r="H991" s="1079"/>
      <c r="I991" s="657"/>
      <c r="J991" s="657"/>
      <c r="K991" s="657"/>
      <c r="L991" s="1077"/>
      <c r="M991" s="1077"/>
      <c r="N991" s="657"/>
      <c r="O991" s="657"/>
      <c r="P991" s="657"/>
      <c r="Q991" s="657"/>
      <c r="R991" s="657"/>
      <c r="S991" s="657"/>
      <c r="T991" s="657"/>
      <c r="U991" s="657"/>
      <c r="V991" s="657"/>
    </row>
    <row r="992" spans="1:22" ht="13.2">
      <c r="A992" s="657"/>
      <c r="B992" s="1076"/>
      <c r="C992" s="657"/>
      <c r="D992" s="1077"/>
      <c r="E992" s="657"/>
      <c r="F992" s="657"/>
      <c r="G992" s="1078"/>
      <c r="H992" s="1079"/>
      <c r="I992" s="657"/>
      <c r="J992" s="657"/>
      <c r="K992" s="657"/>
      <c r="L992" s="1077"/>
      <c r="M992" s="1077"/>
      <c r="N992" s="657"/>
      <c r="O992" s="657"/>
      <c r="P992" s="657"/>
      <c r="Q992" s="657"/>
      <c r="R992" s="657"/>
      <c r="S992" s="657"/>
      <c r="T992" s="657"/>
      <c r="U992" s="657"/>
      <c r="V992" s="657"/>
    </row>
    <row r="993" spans="1:22" ht="13.2">
      <c r="A993" s="657"/>
      <c r="B993" s="1076"/>
      <c r="C993" s="657"/>
      <c r="D993" s="1077"/>
      <c r="E993" s="657"/>
      <c r="F993" s="657"/>
      <c r="G993" s="1078"/>
      <c r="H993" s="1079"/>
      <c r="I993" s="657"/>
      <c r="J993" s="657"/>
      <c r="K993" s="657"/>
      <c r="L993" s="1077"/>
      <c r="M993" s="1077"/>
      <c r="N993" s="657"/>
      <c r="O993" s="657"/>
      <c r="P993" s="657"/>
      <c r="Q993" s="657"/>
      <c r="R993" s="657"/>
      <c r="S993" s="657"/>
      <c r="T993" s="657"/>
      <c r="U993" s="657"/>
      <c r="V993" s="657"/>
    </row>
    <row r="994" spans="1:22" ht="13.2">
      <c r="A994" s="657"/>
      <c r="B994" s="1076"/>
      <c r="C994" s="657"/>
      <c r="D994" s="1077"/>
      <c r="E994" s="657"/>
      <c r="F994" s="657"/>
      <c r="G994" s="1078"/>
      <c r="H994" s="1079"/>
      <c r="I994" s="657"/>
      <c r="J994" s="657"/>
      <c r="K994" s="657"/>
      <c r="L994" s="1077"/>
      <c r="M994" s="1077"/>
      <c r="N994" s="657"/>
      <c r="O994" s="657"/>
      <c r="P994" s="657"/>
      <c r="Q994" s="657"/>
      <c r="R994" s="657"/>
      <c r="S994" s="657"/>
      <c r="T994" s="657"/>
      <c r="U994" s="657"/>
      <c r="V994" s="657"/>
    </row>
    <row r="995" spans="1:22" ht="13.2">
      <c r="A995" s="657"/>
      <c r="B995" s="1076"/>
      <c r="C995" s="657"/>
      <c r="D995" s="1077"/>
      <c r="E995" s="657"/>
      <c r="F995" s="657"/>
      <c r="G995" s="1078"/>
      <c r="H995" s="1079"/>
      <c r="I995" s="657"/>
      <c r="J995" s="657"/>
      <c r="K995" s="657"/>
      <c r="L995" s="1077"/>
      <c r="M995" s="1077"/>
      <c r="N995" s="657"/>
      <c r="O995" s="657"/>
      <c r="P995" s="657"/>
      <c r="Q995" s="657"/>
      <c r="R995" s="657"/>
      <c r="S995" s="657"/>
      <c r="T995" s="657"/>
      <c r="U995" s="657"/>
      <c r="V995" s="657"/>
    </row>
  </sheetData>
  <autoFilter ref="B1:B995" xr:uid="{00000000-0009-0000-0000-00001F000000}"/>
  <dataValidations count="1">
    <dataValidation type="list" allowBlank="1" showErrorMessage="1" sqref="B3:B11 B13 B15 B17:B49" xr:uid="{00000000-0002-0000-1F00-000000000000}">
      <formula1>"Riya,Twinkal,Vaishvi"</formula1>
    </dataValidation>
  </dataValidations>
  <hyperlinks>
    <hyperlink ref="G2" r:id="rId1" xr:uid="{00000000-0004-0000-1F00-000000000000}"/>
    <hyperlink ref="I2" r:id="rId2" xr:uid="{00000000-0004-0000-1F00-000001000000}"/>
    <hyperlink ref="J2" r:id="rId3" xr:uid="{00000000-0004-0000-1F00-000002000000}"/>
    <hyperlink ref="G3" r:id="rId4" xr:uid="{00000000-0004-0000-1F00-000003000000}"/>
    <hyperlink ref="I3" r:id="rId5" xr:uid="{00000000-0004-0000-1F00-000004000000}"/>
    <hyperlink ref="J3" r:id="rId6" xr:uid="{00000000-0004-0000-1F00-000005000000}"/>
    <hyperlink ref="K3" r:id="rId7" location="321" xr:uid="{00000000-0004-0000-1F00-000006000000}"/>
    <hyperlink ref="G4" r:id="rId8" xr:uid="{00000000-0004-0000-1F00-000007000000}"/>
    <hyperlink ref="I4" r:id="rId9" xr:uid="{00000000-0004-0000-1F00-000008000000}"/>
    <hyperlink ref="J4" r:id="rId10" xr:uid="{00000000-0004-0000-1F00-000009000000}"/>
    <hyperlink ref="K4" r:id="rId11" xr:uid="{00000000-0004-0000-1F00-00000A000000}"/>
    <hyperlink ref="G5" r:id="rId12" xr:uid="{00000000-0004-0000-1F00-00000B000000}"/>
    <hyperlink ref="G6" r:id="rId13" xr:uid="{00000000-0004-0000-1F00-00000C000000}"/>
    <hyperlink ref="G7" r:id="rId14" xr:uid="{00000000-0004-0000-1F00-00000D000000}"/>
    <hyperlink ref="I7" r:id="rId15" xr:uid="{00000000-0004-0000-1F00-00000E000000}"/>
    <hyperlink ref="J7" r:id="rId16" xr:uid="{00000000-0004-0000-1F00-00000F000000}"/>
    <hyperlink ref="K7" r:id="rId17" xr:uid="{00000000-0004-0000-1F00-000010000000}"/>
    <hyperlink ref="G8" r:id="rId18" xr:uid="{00000000-0004-0000-1F00-000011000000}"/>
    <hyperlink ref="I8" r:id="rId19" xr:uid="{00000000-0004-0000-1F00-000012000000}"/>
    <hyperlink ref="J8" r:id="rId20" xr:uid="{00000000-0004-0000-1F00-000013000000}"/>
    <hyperlink ref="K8" r:id="rId21" xr:uid="{00000000-0004-0000-1F00-000014000000}"/>
    <hyperlink ref="G9" r:id="rId22" xr:uid="{00000000-0004-0000-1F00-000015000000}"/>
    <hyperlink ref="I9" r:id="rId23" xr:uid="{00000000-0004-0000-1F00-000016000000}"/>
    <hyperlink ref="J9" r:id="rId24" xr:uid="{00000000-0004-0000-1F00-000017000000}"/>
    <hyperlink ref="K9" r:id="rId25" location="1234$%" xr:uid="{00000000-0004-0000-1F00-000018000000}"/>
    <hyperlink ref="M9" r:id="rId26" xr:uid="{00000000-0004-0000-1F00-000019000000}"/>
    <hyperlink ref="I10" r:id="rId27" xr:uid="{00000000-0004-0000-1F00-00001A000000}"/>
    <hyperlink ref="J10" r:id="rId28" xr:uid="{00000000-0004-0000-1F00-00001B000000}"/>
    <hyperlink ref="K10" r:id="rId29" xr:uid="{00000000-0004-0000-1F00-00001C000000}"/>
    <hyperlink ref="G11" r:id="rId30" xr:uid="{00000000-0004-0000-1F00-00001D000000}"/>
    <hyperlink ref="I11" r:id="rId31" xr:uid="{00000000-0004-0000-1F00-00001E000000}"/>
    <hyperlink ref="J11" r:id="rId32" xr:uid="{00000000-0004-0000-1F00-00001F000000}"/>
    <hyperlink ref="I13" r:id="rId33" xr:uid="{00000000-0004-0000-1F00-000020000000}"/>
    <hyperlink ref="I14" r:id="rId34" xr:uid="{00000000-0004-0000-1F00-000021000000}"/>
    <hyperlink ref="J14" r:id="rId35" xr:uid="{00000000-0004-0000-1F00-000022000000}"/>
    <hyperlink ref="K14" r:id="rId36" xr:uid="{00000000-0004-0000-1F00-000023000000}"/>
    <hyperlink ref="G15" r:id="rId37" xr:uid="{00000000-0004-0000-1F00-000024000000}"/>
    <hyperlink ref="I15" r:id="rId38" xr:uid="{00000000-0004-0000-1F00-000025000000}"/>
    <hyperlink ref="J15" r:id="rId39" xr:uid="{00000000-0004-0000-1F00-000026000000}"/>
    <hyperlink ref="J16" r:id="rId40" xr:uid="{00000000-0004-0000-1F00-000027000000}"/>
    <hyperlink ref="I17" r:id="rId41" xr:uid="{00000000-0004-0000-1F00-000028000000}"/>
    <hyperlink ref="G18" r:id="rId42" xr:uid="{00000000-0004-0000-1F00-000029000000}"/>
    <hyperlink ref="I18" r:id="rId43" xr:uid="{00000000-0004-0000-1F00-00002A000000}"/>
    <hyperlink ref="J18" r:id="rId44" xr:uid="{00000000-0004-0000-1F00-00002B000000}"/>
    <hyperlink ref="I19" r:id="rId45" xr:uid="{00000000-0004-0000-1F00-00002C000000}"/>
    <hyperlink ref="I20" r:id="rId46" xr:uid="{00000000-0004-0000-1F00-00002D000000}"/>
    <hyperlink ref="I21" r:id="rId47" xr:uid="{00000000-0004-0000-1F00-00002E000000}"/>
    <hyperlink ref="I22" r:id="rId48" xr:uid="{00000000-0004-0000-1F00-00002F000000}"/>
    <hyperlink ref="G24" r:id="rId49" xr:uid="{00000000-0004-0000-1F00-000030000000}"/>
    <hyperlink ref="I24" r:id="rId50" xr:uid="{00000000-0004-0000-1F00-000031000000}"/>
    <hyperlink ref="I25" r:id="rId51" xr:uid="{00000000-0004-0000-1F00-000032000000}"/>
    <hyperlink ref="I26" r:id="rId52" xr:uid="{00000000-0004-0000-1F00-000033000000}"/>
    <hyperlink ref="I27" r:id="rId53" xr:uid="{00000000-0004-0000-1F00-000034000000}"/>
    <hyperlink ref="G28" r:id="rId54" xr:uid="{00000000-0004-0000-1F00-000035000000}"/>
    <hyperlink ref="I28" r:id="rId55" xr:uid="{00000000-0004-0000-1F00-000036000000}"/>
    <hyperlink ref="I29" r:id="rId56" xr:uid="{00000000-0004-0000-1F00-000037000000}"/>
    <hyperlink ref="I31" r:id="rId57" xr:uid="{00000000-0004-0000-1F00-000038000000}"/>
    <hyperlink ref="G33" r:id="rId58" xr:uid="{00000000-0004-0000-1F00-000039000000}"/>
    <hyperlink ref="G35" r:id="rId59" xr:uid="{00000000-0004-0000-1F00-00003A000000}"/>
    <hyperlink ref="I35" r:id="rId60" xr:uid="{00000000-0004-0000-1F00-00003B000000}"/>
    <hyperlink ref="I38" r:id="rId61" xr:uid="{00000000-0004-0000-1F00-00003C000000}"/>
    <hyperlink ref="G39" r:id="rId62" xr:uid="{00000000-0004-0000-1F00-00003D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G1000"/>
  <sheetViews>
    <sheetView workbookViewId="0"/>
  </sheetViews>
  <sheetFormatPr defaultColWidth="12.6640625" defaultRowHeight="15.75" customHeight="1"/>
  <cols>
    <col min="1" max="1" width="5.88671875" customWidth="1"/>
    <col min="2" max="2" width="14" customWidth="1"/>
    <col min="3" max="3" width="14.33203125" customWidth="1"/>
    <col min="4" max="4" width="27.109375" customWidth="1"/>
    <col min="5" max="5" width="22.109375" customWidth="1"/>
    <col min="6" max="6" width="22" customWidth="1"/>
    <col min="7" max="7" width="36" customWidth="1"/>
  </cols>
  <sheetData>
    <row r="1" spans="1:7" ht="15.75" customHeight="1">
      <c r="A1" s="1346" t="s">
        <v>7170</v>
      </c>
      <c r="B1" s="1338"/>
      <c r="C1" s="1338"/>
      <c r="D1" s="1338"/>
      <c r="E1" s="1338"/>
      <c r="F1" s="1338"/>
      <c r="G1" s="1339"/>
    </row>
    <row r="2" spans="1:7" ht="15.75" customHeight="1">
      <c r="A2" s="1080" t="s">
        <v>7171</v>
      </c>
      <c r="B2" s="1081" t="s">
        <v>14</v>
      </c>
      <c r="C2" s="1081"/>
      <c r="D2" s="1081" t="s">
        <v>2</v>
      </c>
      <c r="E2" s="1082" t="s">
        <v>19</v>
      </c>
      <c r="F2" s="1081" t="s">
        <v>20</v>
      </c>
      <c r="G2" s="1081" t="s">
        <v>4</v>
      </c>
    </row>
    <row r="3" spans="1:7" ht="15.75" customHeight="1">
      <c r="A3" s="1083">
        <v>1</v>
      </c>
      <c r="B3" s="699">
        <v>45083</v>
      </c>
      <c r="C3" s="700" t="s">
        <v>7172</v>
      </c>
      <c r="D3" s="700" t="s">
        <v>7173</v>
      </c>
      <c r="E3" s="1084" t="s">
        <v>5938</v>
      </c>
      <c r="F3" s="700" t="s">
        <v>7174</v>
      </c>
      <c r="G3" s="702" t="s">
        <v>5939</v>
      </c>
    </row>
    <row r="4" spans="1:7" ht="15.75" customHeight="1">
      <c r="A4" s="1083">
        <v>2</v>
      </c>
      <c r="B4" s="699">
        <v>45100</v>
      </c>
      <c r="C4" s="700" t="s">
        <v>7172</v>
      </c>
      <c r="D4" s="700" t="s">
        <v>6635</v>
      </c>
      <c r="E4" s="1084" t="s">
        <v>5926</v>
      </c>
      <c r="F4" s="700">
        <v>9686625271</v>
      </c>
      <c r="G4" s="702" t="s">
        <v>5927</v>
      </c>
    </row>
    <row r="5" spans="1:7" ht="15.75" customHeight="1">
      <c r="A5" s="1083">
        <v>3</v>
      </c>
      <c r="B5" s="699">
        <v>45107</v>
      </c>
      <c r="C5" s="700" t="s">
        <v>7172</v>
      </c>
      <c r="D5" s="700" t="s">
        <v>7175</v>
      </c>
      <c r="E5" s="1084" t="s">
        <v>7176</v>
      </c>
      <c r="F5" s="700">
        <v>7089567467</v>
      </c>
      <c r="G5" s="702" t="s">
        <v>5915</v>
      </c>
    </row>
    <row r="6" spans="1:7" ht="15.75" customHeight="1">
      <c r="A6" s="1083">
        <v>4</v>
      </c>
      <c r="B6" s="699">
        <v>45114</v>
      </c>
      <c r="C6" s="700"/>
      <c r="D6" s="700" t="s">
        <v>7177</v>
      </c>
      <c r="E6" s="1084" t="s">
        <v>7178</v>
      </c>
      <c r="F6" s="700"/>
      <c r="G6" s="702" t="s">
        <v>5905</v>
      </c>
    </row>
    <row r="7" spans="1:7" ht="15.75" customHeight="1">
      <c r="A7" s="1083">
        <v>5</v>
      </c>
      <c r="B7" s="699">
        <v>45114</v>
      </c>
      <c r="C7" s="700" t="s">
        <v>7172</v>
      </c>
      <c r="D7" s="700" t="s">
        <v>7179</v>
      </c>
      <c r="E7" s="1084" t="s">
        <v>5906</v>
      </c>
      <c r="F7" s="700" t="s">
        <v>5907</v>
      </c>
      <c r="G7" s="702" t="s">
        <v>7180</v>
      </c>
    </row>
    <row r="8" spans="1:7" ht="15.75" customHeight="1">
      <c r="A8" s="1083">
        <v>6</v>
      </c>
      <c r="B8" s="699">
        <v>45115</v>
      </c>
      <c r="C8" s="700" t="s">
        <v>39</v>
      </c>
      <c r="D8" s="700" t="s">
        <v>7181</v>
      </c>
      <c r="E8" s="1084" t="s">
        <v>7182</v>
      </c>
      <c r="F8" s="700">
        <v>7567383143</v>
      </c>
      <c r="G8" s="702" t="s">
        <v>7183</v>
      </c>
    </row>
    <row r="9" spans="1:7" ht="15.75" customHeight="1">
      <c r="A9" s="1083">
        <v>7</v>
      </c>
      <c r="B9" s="699">
        <v>45121</v>
      </c>
      <c r="C9" s="700" t="s">
        <v>39</v>
      </c>
      <c r="D9" s="700" t="s">
        <v>7184</v>
      </c>
      <c r="E9" s="1084" t="s">
        <v>7185</v>
      </c>
      <c r="F9" s="700"/>
      <c r="G9" s="702" t="s">
        <v>7186</v>
      </c>
    </row>
    <row r="10" spans="1:7" ht="15.75" customHeight="1">
      <c r="A10" s="1083">
        <v>8</v>
      </c>
      <c r="B10" s="699">
        <v>45124</v>
      </c>
      <c r="C10" s="700" t="s">
        <v>7172</v>
      </c>
      <c r="D10" s="700" t="s">
        <v>7187</v>
      </c>
      <c r="E10" s="1084" t="s">
        <v>5891</v>
      </c>
      <c r="F10" s="700">
        <v>9520141236</v>
      </c>
      <c r="G10" s="702" t="s">
        <v>5892</v>
      </c>
    </row>
    <row r="11" spans="1:7" ht="15.75" customHeight="1">
      <c r="A11" s="1083">
        <v>9</v>
      </c>
      <c r="B11" s="699">
        <v>45128</v>
      </c>
      <c r="C11" s="700" t="s">
        <v>7172</v>
      </c>
      <c r="D11" s="700" t="s">
        <v>7188</v>
      </c>
      <c r="E11" s="1084" t="s">
        <v>7189</v>
      </c>
      <c r="F11" s="700">
        <v>9925096366</v>
      </c>
      <c r="G11" s="702" t="s">
        <v>7190</v>
      </c>
    </row>
    <row r="12" spans="1:7" ht="15.75" customHeight="1">
      <c r="A12" s="1083">
        <v>10</v>
      </c>
      <c r="B12" s="699">
        <v>45139</v>
      </c>
      <c r="C12" s="700" t="s">
        <v>7172</v>
      </c>
      <c r="D12" s="700" t="s">
        <v>6640</v>
      </c>
      <c r="E12" s="1084" t="s">
        <v>6641</v>
      </c>
      <c r="F12" s="700">
        <v>9974659501</v>
      </c>
      <c r="G12" s="702" t="s">
        <v>5883</v>
      </c>
    </row>
    <row r="13" spans="1:7" ht="15.75" customHeight="1">
      <c r="A13" s="1083">
        <v>11</v>
      </c>
      <c r="B13" s="699">
        <v>45140</v>
      </c>
      <c r="C13" s="700" t="s">
        <v>7172</v>
      </c>
      <c r="D13" s="700" t="s">
        <v>7191</v>
      </c>
      <c r="E13" s="1084" t="s">
        <v>7192</v>
      </c>
      <c r="F13" s="700">
        <v>8329136256</v>
      </c>
      <c r="G13" s="702" t="s">
        <v>5881</v>
      </c>
    </row>
    <row r="14" spans="1:7" ht="15.75" customHeight="1">
      <c r="A14" s="1083">
        <v>12</v>
      </c>
      <c r="B14" s="699">
        <v>45140</v>
      </c>
      <c r="C14" s="700" t="s">
        <v>39</v>
      </c>
      <c r="D14" s="700" t="s">
        <v>6647</v>
      </c>
      <c r="E14" s="1084" t="s">
        <v>6648</v>
      </c>
      <c r="F14" s="700">
        <v>9799920336</v>
      </c>
      <c r="G14" s="702" t="s">
        <v>6649</v>
      </c>
    </row>
    <row r="15" spans="1:7" ht="15.75" customHeight="1">
      <c r="A15" s="1083">
        <v>13</v>
      </c>
      <c r="B15" s="699">
        <v>45142</v>
      </c>
      <c r="C15" s="700" t="s">
        <v>39</v>
      </c>
      <c r="D15" s="700" t="s">
        <v>7193</v>
      </c>
      <c r="E15" s="1084" t="s">
        <v>7194</v>
      </c>
      <c r="F15" s="700">
        <v>9795208001</v>
      </c>
      <c r="G15" s="702" t="s">
        <v>5879</v>
      </c>
    </row>
    <row r="16" spans="1:7" ht="15.75" customHeight="1">
      <c r="A16" s="1083">
        <v>14</v>
      </c>
      <c r="B16" s="699">
        <v>45143</v>
      </c>
      <c r="C16" s="700" t="s">
        <v>39</v>
      </c>
      <c r="D16" s="700" t="s">
        <v>6653</v>
      </c>
      <c r="E16" s="1084" t="s">
        <v>5875</v>
      </c>
      <c r="F16" s="700">
        <v>9174601866</v>
      </c>
      <c r="G16" s="702" t="s">
        <v>6654</v>
      </c>
    </row>
    <row r="17" spans="1:7" ht="15.75" customHeight="1">
      <c r="A17" s="1083">
        <v>15</v>
      </c>
      <c r="B17" s="699">
        <v>45146</v>
      </c>
      <c r="C17" s="700" t="s">
        <v>7172</v>
      </c>
      <c r="D17" s="700" t="s">
        <v>6660</v>
      </c>
      <c r="E17" s="1084" t="s">
        <v>6661</v>
      </c>
      <c r="F17" s="700">
        <v>9925139193</v>
      </c>
      <c r="G17" s="702" t="s">
        <v>5874</v>
      </c>
    </row>
    <row r="18" spans="1:7" ht="15.75" customHeight="1">
      <c r="A18" s="1083">
        <v>16</v>
      </c>
      <c r="B18" s="699">
        <v>45148</v>
      </c>
      <c r="C18" s="700" t="s">
        <v>7172</v>
      </c>
      <c r="D18" s="700" t="s">
        <v>7195</v>
      </c>
      <c r="E18" s="1084" t="s">
        <v>7196</v>
      </c>
      <c r="F18" s="700">
        <v>9222183571</v>
      </c>
      <c r="G18" s="702" t="s">
        <v>5871</v>
      </c>
    </row>
    <row r="19" spans="1:7" ht="15.75" customHeight="1">
      <c r="A19" s="1083">
        <v>17</v>
      </c>
      <c r="B19" s="699">
        <v>45148</v>
      </c>
      <c r="C19" s="700" t="s">
        <v>39</v>
      </c>
      <c r="D19" s="700" t="s">
        <v>7197</v>
      </c>
      <c r="E19" s="1084" t="s">
        <v>7198</v>
      </c>
      <c r="F19" s="700">
        <v>9777816985</v>
      </c>
      <c r="G19" s="702" t="s">
        <v>5869</v>
      </c>
    </row>
    <row r="20" spans="1:7" ht="15.75" customHeight="1">
      <c r="A20" s="1083">
        <v>18</v>
      </c>
      <c r="B20" s="699">
        <v>45148</v>
      </c>
      <c r="C20" s="700" t="s">
        <v>7172</v>
      </c>
      <c r="D20" s="700" t="s">
        <v>7199</v>
      </c>
      <c r="E20" s="1084" t="s">
        <v>5866</v>
      </c>
      <c r="F20" s="700">
        <v>8141041110</v>
      </c>
      <c r="G20" s="702" t="s">
        <v>5867</v>
      </c>
    </row>
    <row r="21" spans="1:7" ht="15.75" customHeight="1">
      <c r="A21" s="1083">
        <v>19</v>
      </c>
      <c r="B21" s="699">
        <v>45154</v>
      </c>
      <c r="C21" s="700" t="s">
        <v>7172</v>
      </c>
      <c r="D21" s="700" t="s">
        <v>7200</v>
      </c>
      <c r="E21" s="1084" t="s">
        <v>7201</v>
      </c>
      <c r="F21" s="700">
        <v>9003848378</v>
      </c>
      <c r="G21" s="702" t="s">
        <v>5862</v>
      </c>
    </row>
    <row r="22" spans="1:7" ht="15.75" customHeight="1">
      <c r="A22" s="1083">
        <v>20</v>
      </c>
      <c r="B22" s="699">
        <v>45155</v>
      </c>
      <c r="C22" s="700" t="s">
        <v>7172</v>
      </c>
      <c r="D22" s="700" t="s">
        <v>6663</v>
      </c>
      <c r="E22" s="1084" t="s">
        <v>6664</v>
      </c>
      <c r="F22" s="700">
        <v>9501521914</v>
      </c>
      <c r="G22" s="702" t="s">
        <v>5864</v>
      </c>
    </row>
    <row r="23" spans="1:7" ht="15.75" customHeight="1">
      <c r="A23" s="1083">
        <v>21</v>
      </c>
      <c r="B23" s="699">
        <v>45157</v>
      </c>
      <c r="C23" s="700" t="s">
        <v>7172</v>
      </c>
      <c r="D23" s="700" t="s">
        <v>7202</v>
      </c>
      <c r="E23" s="1084" t="s">
        <v>7203</v>
      </c>
      <c r="F23" s="700">
        <v>9537177677</v>
      </c>
      <c r="G23" s="702" t="s">
        <v>5859</v>
      </c>
    </row>
    <row r="24" spans="1:7" ht="15.75" customHeight="1">
      <c r="A24" s="1083">
        <v>22</v>
      </c>
      <c r="B24" s="699">
        <v>45159</v>
      </c>
      <c r="C24" s="700" t="s">
        <v>7172</v>
      </c>
      <c r="D24" s="700" t="s">
        <v>7204</v>
      </c>
      <c r="E24" s="1084" t="s">
        <v>5852</v>
      </c>
      <c r="F24" s="700">
        <v>9434161991</v>
      </c>
      <c r="G24" s="702" t="s">
        <v>5853</v>
      </c>
    </row>
    <row r="25" spans="1:7" ht="15.75" customHeight="1">
      <c r="A25" s="1083">
        <v>23</v>
      </c>
      <c r="B25" s="699">
        <v>45169</v>
      </c>
      <c r="C25" s="700" t="s">
        <v>39</v>
      </c>
      <c r="D25" s="700" t="s">
        <v>856</v>
      </c>
      <c r="E25" s="1084" t="s">
        <v>857</v>
      </c>
      <c r="F25" s="700">
        <v>9825434802</v>
      </c>
      <c r="G25" s="702" t="s">
        <v>858</v>
      </c>
    </row>
    <row r="26" spans="1:7" ht="15.75" customHeight="1">
      <c r="A26" s="1083">
        <v>24</v>
      </c>
      <c r="B26" s="699">
        <v>45171</v>
      </c>
      <c r="C26" s="700" t="s">
        <v>7172</v>
      </c>
      <c r="D26" s="700" t="s">
        <v>5845</v>
      </c>
      <c r="E26" s="1084" t="s">
        <v>7205</v>
      </c>
      <c r="F26" s="700">
        <v>7016500785</v>
      </c>
      <c r="G26" s="702" t="s">
        <v>5847</v>
      </c>
    </row>
    <row r="27" spans="1:7" ht="15.75" customHeight="1">
      <c r="A27" s="1083">
        <v>25</v>
      </c>
      <c r="B27" s="699">
        <v>45174</v>
      </c>
      <c r="C27" s="700" t="s">
        <v>7172</v>
      </c>
      <c r="D27" s="700" t="s">
        <v>7206</v>
      </c>
      <c r="E27" s="1084" t="s">
        <v>7207</v>
      </c>
      <c r="F27" s="700">
        <v>7050444444</v>
      </c>
      <c r="G27" s="702" t="s">
        <v>5776</v>
      </c>
    </row>
    <row r="28" spans="1:7" ht="14.4">
      <c r="A28" s="1083">
        <v>26</v>
      </c>
      <c r="B28" s="699">
        <v>45175</v>
      </c>
      <c r="C28" s="700" t="s">
        <v>7172</v>
      </c>
      <c r="D28" s="700" t="s">
        <v>6677</v>
      </c>
      <c r="E28" s="1084" t="s">
        <v>6678</v>
      </c>
      <c r="F28" s="1085">
        <v>9.8182512078812905E+19</v>
      </c>
      <c r="G28" s="702" t="s">
        <v>5840</v>
      </c>
    </row>
    <row r="29" spans="1:7" ht="14.4">
      <c r="A29" s="1083">
        <v>27</v>
      </c>
      <c r="B29" s="699">
        <v>45177</v>
      </c>
      <c r="C29" s="700"/>
      <c r="D29" s="700" t="s">
        <v>7208</v>
      </c>
      <c r="E29" s="1084" t="s">
        <v>7209</v>
      </c>
      <c r="F29" s="700">
        <v>9864063663</v>
      </c>
      <c r="G29" s="702" t="s">
        <v>7210</v>
      </c>
    </row>
    <row r="30" spans="1:7" ht="43.2">
      <c r="A30" s="1083">
        <v>28</v>
      </c>
      <c r="B30" s="699">
        <v>45182</v>
      </c>
      <c r="C30" s="700" t="s">
        <v>7172</v>
      </c>
      <c r="D30" s="700" t="s">
        <v>7211</v>
      </c>
      <c r="E30" s="1084" t="s">
        <v>7212</v>
      </c>
      <c r="F30" s="1085">
        <v>8.3030167778853601E+19</v>
      </c>
      <c r="G30" s="702" t="s">
        <v>7213</v>
      </c>
    </row>
    <row r="31" spans="1:7" ht="14.4">
      <c r="A31" s="1083">
        <v>29</v>
      </c>
      <c r="B31" s="699">
        <v>45196</v>
      </c>
      <c r="C31" s="700" t="s">
        <v>39</v>
      </c>
      <c r="D31" s="700" t="s">
        <v>7214</v>
      </c>
      <c r="E31" s="1084" t="s">
        <v>6683</v>
      </c>
      <c r="F31" s="1085">
        <v>9.4222216899096805E+19</v>
      </c>
      <c r="G31" s="702" t="s">
        <v>5957</v>
      </c>
    </row>
    <row r="32" spans="1:7" ht="14.4">
      <c r="A32" s="1083">
        <v>30</v>
      </c>
      <c r="B32" s="699">
        <v>45197</v>
      </c>
      <c r="C32" s="700" t="s">
        <v>7172</v>
      </c>
      <c r="D32" s="700" t="s">
        <v>7215</v>
      </c>
      <c r="E32" s="1084" t="s">
        <v>5828</v>
      </c>
      <c r="F32" s="700">
        <v>9810107663</v>
      </c>
      <c r="G32" s="702" t="s">
        <v>7216</v>
      </c>
    </row>
    <row r="33" spans="1:7" ht="14.4">
      <c r="A33" s="1083">
        <v>31</v>
      </c>
      <c r="B33" s="699">
        <v>45198</v>
      </c>
      <c r="C33" s="700" t="s">
        <v>7172</v>
      </c>
      <c r="D33" s="700" t="s">
        <v>7217</v>
      </c>
      <c r="E33" s="1084" t="s">
        <v>5832</v>
      </c>
      <c r="F33" s="700" t="s">
        <v>7218</v>
      </c>
      <c r="G33" s="702" t="s">
        <v>5834</v>
      </c>
    </row>
    <row r="34" spans="1:7" ht="14.4">
      <c r="A34" s="1083">
        <v>32</v>
      </c>
      <c r="B34" s="699">
        <v>45199</v>
      </c>
      <c r="C34" s="700"/>
      <c r="D34" s="700" t="s">
        <v>7219</v>
      </c>
      <c r="E34" s="1084" t="s">
        <v>5825</v>
      </c>
      <c r="F34" s="700" t="s">
        <v>7220</v>
      </c>
      <c r="G34" s="702" t="s">
        <v>7221</v>
      </c>
    </row>
    <row r="35" spans="1:7" ht="14.4">
      <c r="A35" s="1083">
        <v>33</v>
      </c>
      <c r="B35" s="699">
        <v>45203</v>
      </c>
      <c r="C35" s="700"/>
      <c r="D35" s="700" t="s">
        <v>7222</v>
      </c>
      <c r="E35" s="1084" t="s">
        <v>5822</v>
      </c>
      <c r="F35" s="700">
        <v>8469635111</v>
      </c>
      <c r="G35" s="702" t="s">
        <v>7223</v>
      </c>
    </row>
    <row r="36" spans="1:7" ht="14.4">
      <c r="A36" s="1083">
        <v>34</v>
      </c>
      <c r="B36" s="699">
        <v>45204</v>
      </c>
      <c r="C36" s="700" t="s">
        <v>7172</v>
      </c>
      <c r="D36" s="700" t="s">
        <v>7224</v>
      </c>
      <c r="E36" s="1084" t="s">
        <v>7225</v>
      </c>
      <c r="F36" s="700">
        <v>8000807003</v>
      </c>
      <c r="G36" s="702" t="s">
        <v>7226</v>
      </c>
    </row>
    <row r="37" spans="1:7" ht="14.4">
      <c r="A37" s="1083">
        <v>35</v>
      </c>
      <c r="B37" s="1086">
        <v>45211</v>
      </c>
      <c r="C37" s="700" t="s">
        <v>7172</v>
      </c>
      <c r="D37" s="700" t="s">
        <v>7227</v>
      </c>
      <c r="E37" s="1084" t="s">
        <v>5816</v>
      </c>
      <c r="F37" s="700">
        <v>7777021184</v>
      </c>
      <c r="G37" s="1087" t="s">
        <v>5817</v>
      </c>
    </row>
    <row r="38" spans="1:7" ht="14.4">
      <c r="A38" s="1083">
        <v>36</v>
      </c>
      <c r="B38" s="1086">
        <v>45213</v>
      </c>
      <c r="C38" s="700" t="s">
        <v>7172</v>
      </c>
      <c r="D38" s="700" t="s">
        <v>6688</v>
      </c>
      <c r="E38" s="1084" t="s">
        <v>5803</v>
      </c>
      <c r="F38" s="700">
        <v>9899996998</v>
      </c>
      <c r="G38" s="1088" t="s">
        <v>6689</v>
      </c>
    </row>
    <row r="39" spans="1:7" ht="14.4">
      <c r="A39" s="1083">
        <v>37</v>
      </c>
      <c r="B39" s="1086">
        <v>45214</v>
      </c>
      <c r="C39" s="700"/>
      <c r="D39" s="700" t="s">
        <v>6692</v>
      </c>
      <c r="E39" s="1084" t="s">
        <v>5819</v>
      </c>
      <c r="F39" s="700">
        <v>8696888388</v>
      </c>
      <c r="G39" s="702" t="s">
        <v>5820</v>
      </c>
    </row>
    <row r="40" spans="1:7" ht="14.4">
      <c r="A40" s="1083">
        <v>38</v>
      </c>
      <c r="B40" s="1086">
        <v>45215</v>
      </c>
      <c r="C40" s="700" t="s">
        <v>7172</v>
      </c>
      <c r="D40" s="700" t="s">
        <v>5811</v>
      </c>
      <c r="E40" s="1084" t="s">
        <v>7228</v>
      </c>
      <c r="F40" s="700">
        <v>9448721944</v>
      </c>
      <c r="G40" s="702" t="s">
        <v>5812</v>
      </c>
    </row>
    <row r="41" spans="1:7" ht="14.4">
      <c r="A41" s="1083">
        <v>39</v>
      </c>
      <c r="B41" s="1086">
        <v>45215</v>
      </c>
      <c r="C41" s="700"/>
      <c r="D41" s="700" t="s">
        <v>6698</v>
      </c>
      <c r="E41" s="1084" t="s">
        <v>6699</v>
      </c>
      <c r="F41" s="700">
        <v>9022603479</v>
      </c>
      <c r="G41" s="702" t="s">
        <v>6700</v>
      </c>
    </row>
    <row r="42" spans="1:7" ht="14.4">
      <c r="A42" s="1083">
        <v>40</v>
      </c>
      <c r="B42" s="1086">
        <v>45216</v>
      </c>
      <c r="C42" s="700"/>
      <c r="D42" s="700" t="s">
        <v>7229</v>
      </c>
      <c r="E42" s="1084" t="s">
        <v>5809</v>
      </c>
      <c r="F42" s="700">
        <v>8160582883</v>
      </c>
      <c r="G42" s="702" t="s">
        <v>7230</v>
      </c>
    </row>
    <row r="43" spans="1:7" ht="14.4">
      <c r="A43" s="1083">
        <v>41</v>
      </c>
      <c r="B43" s="1086">
        <v>45218</v>
      </c>
      <c r="C43" s="700" t="s">
        <v>7172</v>
      </c>
      <c r="D43" s="700" t="s">
        <v>7231</v>
      </c>
      <c r="E43" s="1084" t="s">
        <v>7232</v>
      </c>
      <c r="F43" s="700" t="s">
        <v>7233</v>
      </c>
      <c r="G43" s="702" t="s">
        <v>5801</v>
      </c>
    </row>
    <row r="44" spans="1:7" ht="28.8">
      <c r="A44" s="1083">
        <v>42</v>
      </c>
      <c r="B44" s="1086">
        <v>45220</v>
      </c>
      <c r="C44" s="700"/>
      <c r="D44" s="700" t="s">
        <v>7234</v>
      </c>
      <c r="E44" s="1084" t="s">
        <v>7235</v>
      </c>
      <c r="F44" s="700">
        <v>9300976787</v>
      </c>
      <c r="G44" s="702" t="s">
        <v>5798</v>
      </c>
    </row>
    <row r="45" spans="1:7" ht="14.4">
      <c r="A45" s="1083">
        <v>43</v>
      </c>
      <c r="B45" s="1086">
        <v>45220</v>
      </c>
      <c r="C45" s="700"/>
      <c r="D45" s="700" t="s">
        <v>7236</v>
      </c>
      <c r="E45" s="1084" t="s">
        <v>7237</v>
      </c>
      <c r="F45" s="700">
        <v>9615400044</v>
      </c>
      <c r="G45" s="702" t="s">
        <v>5796</v>
      </c>
    </row>
    <row r="46" spans="1:7" ht="28.8">
      <c r="A46" s="1083">
        <v>44</v>
      </c>
      <c r="B46" s="1086">
        <v>45222</v>
      </c>
      <c r="C46" s="700"/>
      <c r="D46" s="700" t="s">
        <v>6707</v>
      </c>
      <c r="E46" s="1084" t="s">
        <v>6708</v>
      </c>
      <c r="F46" s="700" t="s">
        <v>5792</v>
      </c>
      <c r="G46" s="702" t="s">
        <v>5793</v>
      </c>
    </row>
    <row r="47" spans="1:7" ht="14.4">
      <c r="A47" s="1083">
        <v>45</v>
      </c>
      <c r="B47" s="1086">
        <v>45223</v>
      </c>
      <c r="C47" s="700" t="s">
        <v>7172</v>
      </c>
      <c r="D47" s="700" t="s">
        <v>6713</v>
      </c>
      <c r="E47" s="1084" t="s">
        <v>5788</v>
      </c>
      <c r="F47" s="700">
        <v>8920536098</v>
      </c>
      <c r="G47" s="702" t="s">
        <v>5790</v>
      </c>
    </row>
    <row r="48" spans="1:7" ht="14.4">
      <c r="A48" s="1083">
        <v>46</v>
      </c>
      <c r="B48" s="1086">
        <v>45225</v>
      </c>
      <c r="C48" s="700"/>
      <c r="D48" s="700" t="s">
        <v>6718</v>
      </c>
      <c r="E48" s="1084" t="s">
        <v>5784</v>
      </c>
      <c r="F48" s="700">
        <v>8728012211</v>
      </c>
      <c r="G48" s="702" t="s">
        <v>5785</v>
      </c>
    </row>
    <row r="49" spans="1:7" ht="14.4">
      <c r="A49" s="1083">
        <v>47</v>
      </c>
      <c r="B49" s="1086">
        <v>45226</v>
      </c>
      <c r="C49" s="700"/>
      <c r="D49" s="700" t="s">
        <v>6723</v>
      </c>
      <c r="E49" s="1084" t="s">
        <v>6724</v>
      </c>
      <c r="F49" s="700">
        <v>9825592888</v>
      </c>
      <c r="G49" s="1089" t="s">
        <v>6725</v>
      </c>
    </row>
    <row r="50" spans="1:7" ht="14.4">
      <c r="A50" s="1083">
        <v>48</v>
      </c>
      <c r="B50" s="1086">
        <v>45229</v>
      </c>
      <c r="C50" s="700"/>
      <c r="D50" s="700" t="s">
        <v>7238</v>
      </c>
      <c r="E50" s="1084" t="s">
        <v>5778</v>
      </c>
      <c r="F50" s="700">
        <v>8218339772</v>
      </c>
      <c r="G50" s="1088" t="s">
        <v>5779</v>
      </c>
    </row>
    <row r="51" spans="1:7" ht="14.4">
      <c r="A51" s="1083">
        <v>49</v>
      </c>
      <c r="B51" s="1086">
        <v>45229</v>
      </c>
      <c r="C51" s="700"/>
      <c r="D51" s="700" t="s">
        <v>7239</v>
      </c>
      <c r="E51" s="1084" t="s">
        <v>7240</v>
      </c>
      <c r="F51" s="700">
        <v>9448061581</v>
      </c>
      <c r="G51" s="702" t="s">
        <v>5782</v>
      </c>
    </row>
    <row r="52" spans="1:7" ht="14.4">
      <c r="A52" s="1083">
        <v>50</v>
      </c>
      <c r="B52" s="699">
        <v>45233</v>
      </c>
      <c r="C52" s="700"/>
      <c r="D52" s="700" t="s">
        <v>7241</v>
      </c>
      <c r="E52" s="1084" t="s">
        <v>7242</v>
      </c>
      <c r="F52" s="700" t="s">
        <v>7243</v>
      </c>
      <c r="G52" s="702" t="s">
        <v>5773</v>
      </c>
    </row>
    <row r="53" spans="1:7" ht="14.4">
      <c r="A53" s="1083">
        <v>51</v>
      </c>
      <c r="B53" s="1086">
        <v>45245</v>
      </c>
      <c r="C53" s="700"/>
      <c r="D53" s="700" t="s">
        <v>7244</v>
      </c>
      <c r="E53" s="1084" t="s">
        <v>5769</v>
      </c>
      <c r="F53" s="700">
        <v>9711118217</v>
      </c>
      <c r="G53" s="702" t="s">
        <v>5770</v>
      </c>
    </row>
    <row r="54" spans="1:7" ht="14.4">
      <c r="A54" s="1083">
        <v>52</v>
      </c>
      <c r="B54" s="1086">
        <v>45254</v>
      </c>
      <c r="C54" s="700"/>
      <c r="D54" s="700" t="s">
        <v>7245</v>
      </c>
      <c r="E54" s="1084" t="s">
        <v>5761</v>
      </c>
      <c r="F54" s="700" t="s">
        <v>5762</v>
      </c>
      <c r="G54" s="702" t="s">
        <v>5763</v>
      </c>
    </row>
    <row r="55" spans="1:7" ht="14.4">
      <c r="A55" s="1083">
        <v>53</v>
      </c>
      <c r="B55" s="1086">
        <v>45255</v>
      </c>
      <c r="C55" s="700"/>
      <c r="D55" s="700" t="s">
        <v>6730</v>
      </c>
      <c r="E55" s="1084" t="s">
        <v>6731</v>
      </c>
      <c r="F55" s="700">
        <v>9027611530</v>
      </c>
      <c r="G55" s="702" t="s">
        <v>6732</v>
      </c>
    </row>
    <row r="56" spans="1:7" ht="43.2">
      <c r="A56" s="1083">
        <v>54</v>
      </c>
      <c r="B56" s="1086">
        <v>45256</v>
      </c>
      <c r="C56" s="700"/>
      <c r="D56" s="700" t="s">
        <v>6735</v>
      </c>
      <c r="E56" s="1084" t="s">
        <v>5758</v>
      </c>
      <c r="F56" s="700">
        <v>8368635106</v>
      </c>
      <c r="G56" s="702" t="s">
        <v>5759</v>
      </c>
    </row>
    <row r="57" spans="1:7" ht="14.4">
      <c r="A57" s="1083">
        <v>55</v>
      </c>
      <c r="B57" s="1086">
        <v>45259</v>
      </c>
      <c r="C57" s="700"/>
      <c r="D57" s="700" t="s">
        <v>6738</v>
      </c>
      <c r="E57" s="1084" t="s">
        <v>6739</v>
      </c>
      <c r="F57" s="700">
        <v>7895555334</v>
      </c>
      <c r="G57" s="702" t="s">
        <v>5756</v>
      </c>
    </row>
    <row r="58" spans="1:7" ht="14.4">
      <c r="A58" s="1083">
        <v>56</v>
      </c>
      <c r="B58" s="1086">
        <v>45259</v>
      </c>
      <c r="C58" s="700"/>
      <c r="D58" s="700">
        <v>0</v>
      </c>
      <c r="E58" s="1084" t="s">
        <v>6744</v>
      </c>
      <c r="F58" s="700">
        <v>7067777917</v>
      </c>
      <c r="G58" s="702" t="s">
        <v>5753</v>
      </c>
    </row>
    <row r="59" spans="1:7" ht="14.4">
      <c r="A59" s="1083">
        <v>57</v>
      </c>
      <c r="B59" s="1086">
        <v>45260</v>
      </c>
      <c r="C59" s="700"/>
      <c r="D59" s="700" t="s">
        <v>6750</v>
      </c>
      <c r="E59" s="1084" t="s">
        <v>5750</v>
      </c>
      <c r="F59" s="700">
        <v>8882127153</v>
      </c>
      <c r="G59" s="702" t="s">
        <v>5751</v>
      </c>
    </row>
    <row r="60" spans="1:7" ht="14.4">
      <c r="A60" s="1083">
        <v>58</v>
      </c>
      <c r="B60" s="699">
        <v>45262</v>
      </c>
      <c r="C60" s="700" t="s">
        <v>7172</v>
      </c>
      <c r="D60" s="700" t="s">
        <v>6757</v>
      </c>
      <c r="E60" s="1084" t="s">
        <v>5747</v>
      </c>
      <c r="F60" s="700">
        <v>9611128091</v>
      </c>
      <c r="G60" s="702" t="s">
        <v>5748</v>
      </c>
    </row>
    <row r="61" spans="1:7" ht="14.4">
      <c r="A61" s="1083">
        <v>59</v>
      </c>
      <c r="B61" s="699">
        <v>45265</v>
      </c>
      <c r="C61" s="700"/>
      <c r="D61" s="700" t="s">
        <v>6761</v>
      </c>
      <c r="E61" s="1084" t="s">
        <v>7246</v>
      </c>
      <c r="F61" s="700">
        <v>9427483111</v>
      </c>
      <c r="G61" s="702" t="s">
        <v>5745</v>
      </c>
    </row>
    <row r="62" spans="1:7" ht="14.4">
      <c r="A62" s="1083">
        <v>60</v>
      </c>
      <c r="B62" s="699">
        <v>45265</v>
      </c>
      <c r="C62" s="700"/>
      <c r="D62" s="700" t="s">
        <v>6764</v>
      </c>
      <c r="E62" s="1084" t="s">
        <v>5741</v>
      </c>
      <c r="F62" s="700">
        <v>9721933331</v>
      </c>
      <c r="G62" s="702" t="s">
        <v>6765</v>
      </c>
    </row>
    <row r="63" spans="1:7" ht="14.4">
      <c r="A63" s="1083">
        <v>61</v>
      </c>
      <c r="B63" s="699">
        <v>45267</v>
      </c>
      <c r="C63" s="700"/>
      <c r="D63" s="700" t="s">
        <v>5738</v>
      </c>
      <c r="E63" s="1084"/>
      <c r="F63" s="700">
        <v>7804018499</v>
      </c>
      <c r="G63" s="702" t="s">
        <v>5739</v>
      </c>
    </row>
    <row r="64" spans="1:7" ht="14.4">
      <c r="A64" s="1083">
        <v>62</v>
      </c>
      <c r="B64" s="1086">
        <v>45271</v>
      </c>
      <c r="C64" s="700"/>
      <c r="D64" s="700" t="s">
        <v>6774</v>
      </c>
      <c r="E64" s="1084" t="s">
        <v>5735</v>
      </c>
      <c r="F64" s="700">
        <v>9415101814</v>
      </c>
      <c r="G64" s="702" t="s">
        <v>5736</v>
      </c>
    </row>
    <row r="65" spans="1:7" ht="14.4">
      <c r="A65" s="1083">
        <v>63</v>
      </c>
      <c r="B65" s="1086">
        <v>45273</v>
      </c>
      <c r="C65" s="700"/>
      <c r="D65" s="700" t="s">
        <v>7247</v>
      </c>
      <c r="E65" s="1084" t="s">
        <v>7248</v>
      </c>
      <c r="F65" s="700" t="s">
        <v>7249</v>
      </c>
      <c r="G65" s="702" t="s">
        <v>5733</v>
      </c>
    </row>
    <row r="66" spans="1:7" ht="14.4">
      <c r="A66" s="1083">
        <v>64</v>
      </c>
      <c r="B66" s="1086">
        <v>45276</v>
      </c>
      <c r="C66" s="700"/>
      <c r="D66" s="700" t="s">
        <v>6777</v>
      </c>
      <c r="E66" s="1084" t="s">
        <v>5728</v>
      </c>
      <c r="F66" s="700"/>
      <c r="G66" s="702" t="s">
        <v>5729</v>
      </c>
    </row>
    <row r="67" spans="1:7" ht="14.4">
      <c r="A67" s="1083">
        <v>65</v>
      </c>
      <c r="B67" s="1086">
        <v>45279</v>
      </c>
      <c r="C67" s="700"/>
      <c r="D67" s="700" t="s">
        <v>6780</v>
      </c>
      <c r="E67" s="1084" t="s">
        <v>5765</v>
      </c>
      <c r="F67" s="700" t="s">
        <v>5766</v>
      </c>
      <c r="G67" s="702" t="s">
        <v>5767</v>
      </c>
    </row>
    <row r="68" spans="1:7" ht="14.4">
      <c r="A68" s="1083">
        <v>66</v>
      </c>
      <c r="B68" s="1086">
        <v>45280</v>
      </c>
      <c r="C68" s="700"/>
      <c r="D68" s="700" t="s">
        <v>6881</v>
      </c>
      <c r="E68" s="1084" t="s">
        <v>5725</v>
      </c>
      <c r="F68" s="700">
        <v>9990403300</v>
      </c>
      <c r="G68" s="702" t="s">
        <v>5726</v>
      </c>
    </row>
    <row r="69" spans="1:7" ht="14.4">
      <c r="A69" s="1083">
        <v>67</v>
      </c>
      <c r="B69" s="1086">
        <v>45283</v>
      </c>
      <c r="C69" s="700"/>
      <c r="D69" s="700" t="s">
        <v>6782</v>
      </c>
      <c r="E69" s="1084" t="s">
        <v>5722</v>
      </c>
      <c r="F69" s="700">
        <v>7487018665</v>
      </c>
      <c r="G69" s="702" t="s">
        <v>5723</v>
      </c>
    </row>
    <row r="70" spans="1:7" ht="14.4">
      <c r="A70" s="1083">
        <v>68</v>
      </c>
      <c r="B70" s="699">
        <v>45306</v>
      </c>
      <c r="C70" s="700"/>
      <c r="D70" s="700"/>
      <c r="E70" s="1084" t="s">
        <v>5719</v>
      </c>
      <c r="F70" s="700">
        <v>9145646171</v>
      </c>
      <c r="G70" s="702" t="s">
        <v>5720</v>
      </c>
    </row>
    <row r="71" spans="1:7" ht="14.4">
      <c r="A71" s="1083">
        <v>69</v>
      </c>
      <c r="B71" s="1086">
        <v>45288</v>
      </c>
      <c r="C71" s="700"/>
      <c r="D71" s="700" t="s">
        <v>6787</v>
      </c>
      <c r="E71" s="1084" t="s">
        <v>5715</v>
      </c>
      <c r="F71" s="700" t="s">
        <v>6246</v>
      </c>
      <c r="G71" s="702" t="s">
        <v>5717</v>
      </c>
    </row>
    <row r="72" spans="1:7" ht="14.4">
      <c r="A72" s="1083">
        <v>70</v>
      </c>
      <c r="B72" s="1086">
        <v>45290</v>
      </c>
      <c r="C72" s="700"/>
      <c r="D72" s="700" t="s">
        <v>6790</v>
      </c>
      <c r="E72" s="1084" t="s">
        <v>5712</v>
      </c>
      <c r="F72" s="700">
        <v>9880028295</v>
      </c>
      <c r="G72" s="702" t="s">
        <v>5713</v>
      </c>
    </row>
    <row r="73" spans="1:7" ht="14.4">
      <c r="A73" s="1083">
        <v>71</v>
      </c>
      <c r="B73" s="699">
        <v>45294</v>
      </c>
      <c r="C73" s="700" t="s">
        <v>7172</v>
      </c>
      <c r="D73" s="700" t="s">
        <v>7250</v>
      </c>
      <c r="E73" s="1084" t="s">
        <v>5670</v>
      </c>
      <c r="F73" s="700">
        <v>7276798936</v>
      </c>
      <c r="G73" s="702" t="s">
        <v>5671</v>
      </c>
    </row>
    <row r="74" spans="1:7" ht="14.4">
      <c r="A74" s="1083">
        <v>72</v>
      </c>
      <c r="B74" s="699">
        <v>45298</v>
      </c>
      <c r="C74" s="700"/>
      <c r="D74" s="700" t="s">
        <v>6793</v>
      </c>
      <c r="E74" s="1084" t="s">
        <v>5981</v>
      </c>
      <c r="F74" s="700">
        <v>7007944930</v>
      </c>
      <c r="G74" s="702" t="s">
        <v>5982</v>
      </c>
    </row>
    <row r="75" spans="1:7" ht="14.4">
      <c r="A75" s="1083">
        <v>73</v>
      </c>
      <c r="B75" s="699">
        <v>45299</v>
      </c>
      <c r="C75" s="700"/>
      <c r="D75" s="700" t="s">
        <v>6797</v>
      </c>
      <c r="E75" s="1084" t="s">
        <v>5979</v>
      </c>
      <c r="F75" s="700">
        <v>9984208333</v>
      </c>
      <c r="G75" s="702" t="s">
        <v>5980</v>
      </c>
    </row>
    <row r="76" spans="1:7" ht="14.4">
      <c r="A76" s="1083">
        <v>74</v>
      </c>
      <c r="B76" s="699">
        <v>45300</v>
      </c>
      <c r="C76" s="700" t="s">
        <v>7251</v>
      </c>
      <c r="D76" s="700" t="s">
        <v>289</v>
      </c>
      <c r="E76" s="1084" t="s">
        <v>5666</v>
      </c>
      <c r="F76" s="700">
        <v>7285038547</v>
      </c>
      <c r="G76" s="702" t="s">
        <v>5667</v>
      </c>
    </row>
    <row r="77" spans="1:7" ht="14.4">
      <c r="A77" s="1083">
        <v>75</v>
      </c>
      <c r="B77" s="699">
        <v>45308</v>
      </c>
      <c r="C77" s="700"/>
      <c r="D77" s="700" t="s">
        <v>302</v>
      </c>
      <c r="E77" s="1084" t="s">
        <v>304</v>
      </c>
      <c r="F77" s="700">
        <v>9636437678</v>
      </c>
      <c r="G77" s="700" t="s">
        <v>305</v>
      </c>
    </row>
    <row r="78" spans="1:7" ht="14.4">
      <c r="A78" s="1083">
        <v>76</v>
      </c>
      <c r="B78" s="699">
        <v>45309</v>
      </c>
      <c r="C78" s="700"/>
      <c r="D78" s="700" t="s">
        <v>315</v>
      </c>
      <c r="E78" s="1084" t="s">
        <v>316</v>
      </c>
      <c r="F78" s="700" t="s">
        <v>317</v>
      </c>
      <c r="G78" s="700" t="s">
        <v>318</v>
      </c>
    </row>
    <row r="79" spans="1:7" ht="14.4">
      <c r="A79" s="1083">
        <v>77</v>
      </c>
      <c r="B79" s="699">
        <v>45310</v>
      </c>
      <c r="C79" s="700"/>
      <c r="D79" s="700" t="s">
        <v>6806</v>
      </c>
      <c r="E79" s="1084" t="s">
        <v>5977</v>
      </c>
      <c r="F79" s="700">
        <v>9737377272</v>
      </c>
      <c r="G79" s="700" t="s">
        <v>5978</v>
      </c>
    </row>
    <row r="80" spans="1:7" ht="14.4">
      <c r="A80" s="1083">
        <v>78</v>
      </c>
      <c r="B80" s="699">
        <v>45310</v>
      </c>
      <c r="C80" s="700"/>
      <c r="D80" s="700" t="s">
        <v>327</v>
      </c>
      <c r="E80" s="1084" t="s">
        <v>329</v>
      </c>
      <c r="F80" s="700">
        <v>9307979675</v>
      </c>
      <c r="G80" s="700" t="s">
        <v>330</v>
      </c>
    </row>
    <row r="81" spans="1:7" ht="14.4">
      <c r="A81" s="1083">
        <v>79</v>
      </c>
      <c r="B81" s="699">
        <v>45313</v>
      </c>
      <c r="C81" s="700"/>
      <c r="D81" s="700" t="s">
        <v>6810</v>
      </c>
      <c r="E81" s="1084" t="s">
        <v>5972</v>
      </c>
      <c r="F81" s="700">
        <v>7389944136</v>
      </c>
      <c r="G81" s="700" t="s">
        <v>5973</v>
      </c>
    </row>
    <row r="82" spans="1:7" ht="14.4">
      <c r="A82" s="1083">
        <v>80</v>
      </c>
      <c r="B82" s="699">
        <v>45313</v>
      </c>
      <c r="C82" s="700"/>
      <c r="D82" s="700" t="s">
        <v>6812</v>
      </c>
      <c r="E82" s="1084" t="s">
        <v>5974</v>
      </c>
      <c r="F82" s="700" t="s">
        <v>5975</v>
      </c>
      <c r="G82" s="700" t="s">
        <v>5976</v>
      </c>
    </row>
    <row r="83" spans="1:7" ht="14.4">
      <c r="A83" s="1083">
        <v>81</v>
      </c>
      <c r="B83" s="699">
        <v>45313</v>
      </c>
      <c r="C83" s="700"/>
      <c r="D83" s="700" t="s">
        <v>339</v>
      </c>
      <c r="E83" s="1084" t="s">
        <v>341</v>
      </c>
      <c r="F83" s="700">
        <v>7411347578</v>
      </c>
      <c r="G83" s="700" t="s">
        <v>342</v>
      </c>
    </row>
    <row r="84" spans="1:7" ht="14.4">
      <c r="A84" s="1083">
        <v>82</v>
      </c>
      <c r="B84" s="699">
        <v>45318</v>
      </c>
      <c r="C84" s="700"/>
      <c r="D84" s="700" t="s">
        <v>6815</v>
      </c>
      <c r="E84" s="1084" t="s">
        <v>351</v>
      </c>
      <c r="F84" s="700">
        <v>9427957122</v>
      </c>
      <c r="G84" s="700" t="s">
        <v>352</v>
      </c>
    </row>
    <row r="85" spans="1:7" ht="28.8">
      <c r="A85" s="1083">
        <v>83</v>
      </c>
      <c r="B85" s="699">
        <v>45336</v>
      </c>
      <c r="C85" s="700"/>
      <c r="D85" s="700" t="s">
        <v>6818</v>
      </c>
      <c r="E85" s="1084" t="s">
        <v>6819</v>
      </c>
      <c r="F85" s="700" t="s">
        <v>6820</v>
      </c>
      <c r="G85" s="700" t="s">
        <v>5664</v>
      </c>
    </row>
    <row r="86" spans="1:7" ht="14.4">
      <c r="A86" s="1083">
        <v>84</v>
      </c>
      <c r="B86" s="699">
        <v>45328</v>
      </c>
      <c r="C86" s="700"/>
      <c r="D86" s="700" t="s">
        <v>6823</v>
      </c>
      <c r="E86" s="1084" t="s">
        <v>6824</v>
      </c>
      <c r="F86" s="700">
        <v>7776871609</v>
      </c>
      <c r="G86" s="700" t="s">
        <v>6825</v>
      </c>
    </row>
    <row r="87" spans="1:7" ht="14.4">
      <c r="A87" s="1083">
        <v>85</v>
      </c>
      <c r="B87" s="699">
        <v>45329</v>
      </c>
      <c r="C87" s="700"/>
      <c r="D87" s="700" t="s">
        <v>361</v>
      </c>
      <c r="E87" s="1084" t="s">
        <v>362</v>
      </c>
      <c r="F87" s="700">
        <v>9589089221</v>
      </c>
      <c r="G87" s="700" t="s">
        <v>363</v>
      </c>
    </row>
    <row r="88" spans="1:7" ht="14.4">
      <c r="A88" s="1083">
        <v>86</v>
      </c>
      <c r="B88" s="699">
        <v>45346</v>
      </c>
      <c r="C88" s="700"/>
      <c r="D88" s="700" t="s">
        <v>371</v>
      </c>
      <c r="E88" s="1084" t="s">
        <v>7252</v>
      </c>
      <c r="F88" s="700" t="s">
        <v>8563</v>
      </c>
      <c r="G88" s="700" t="s">
        <v>374</v>
      </c>
    </row>
    <row r="89" spans="1:7" ht="14.4">
      <c r="A89" s="1083">
        <v>87</v>
      </c>
      <c r="B89" s="699">
        <v>45353</v>
      </c>
      <c r="C89" s="700"/>
      <c r="D89" s="700" t="s">
        <v>382</v>
      </c>
      <c r="E89" s="1084" t="s">
        <v>384</v>
      </c>
      <c r="F89" s="700">
        <v>9812602232</v>
      </c>
      <c r="G89" s="700" t="s">
        <v>385</v>
      </c>
    </row>
    <row r="90" spans="1:7" ht="14.4">
      <c r="A90" s="1083">
        <v>88</v>
      </c>
      <c r="B90" s="699">
        <v>45353</v>
      </c>
      <c r="C90" s="700"/>
      <c r="D90" s="700" t="s">
        <v>391</v>
      </c>
      <c r="E90" s="1084" t="s">
        <v>392</v>
      </c>
      <c r="F90" s="700">
        <v>7037070254</v>
      </c>
      <c r="G90" s="700" t="s">
        <v>393</v>
      </c>
    </row>
    <row r="91" spans="1:7" ht="14.4">
      <c r="A91" s="1083">
        <v>89</v>
      </c>
      <c r="B91" s="699">
        <v>45355</v>
      </c>
      <c r="C91" s="700"/>
      <c r="D91" s="700" t="s">
        <v>401</v>
      </c>
      <c r="E91" s="1084" t="s">
        <v>402</v>
      </c>
      <c r="F91" s="700">
        <v>9586018418</v>
      </c>
      <c r="G91" s="700" t="s">
        <v>403</v>
      </c>
    </row>
    <row r="92" spans="1:7" ht="28.8">
      <c r="A92" s="1083">
        <v>90</v>
      </c>
      <c r="B92" s="699">
        <v>45360</v>
      </c>
      <c r="C92" s="700"/>
      <c r="D92" s="700" t="s">
        <v>411</v>
      </c>
      <c r="E92" s="1084" t="s">
        <v>5659</v>
      </c>
      <c r="F92" s="700">
        <v>9737082678</v>
      </c>
      <c r="G92" s="700" t="s">
        <v>413</v>
      </c>
    </row>
    <row r="93" spans="1:7" ht="14.4">
      <c r="A93" s="1083">
        <v>91</v>
      </c>
      <c r="B93" s="699">
        <v>45365</v>
      </c>
      <c r="C93" s="700"/>
      <c r="D93" s="700" t="s">
        <v>420</v>
      </c>
      <c r="E93" s="1084" t="s">
        <v>421</v>
      </c>
      <c r="F93" s="700">
        <v>9960124444</v>
      </c>
      <c r="G93" s="700" t="s">
        <v>422</v>
      </c>
    </row>
    <row r="94" spans="1:7" ht="14.4">
      <c r="A94" s="1083">
        <v>92</v>
      </c>
      <c r="B94" s="699">
        <v>45365</v>
      </c>
      <c r="C94" s="700"/>
      <c r="D94" s="700" t="s">
        <v>7253</v>
      </c>
      <c r="E94" s="1084" t="s">
        <v>5658</v>
      </c>
      <c r="F94" s="700">
        <v>9039012903</v>
      </c>
      <c r="G94" s="700" t="s">
        <v>577</v>
      </c>
    </row>
    <row r="95" spans="1:7" ht="14.4">
      <c r="A95" s="1083">
        <v>93</v>
      </c>
      <c r="B95" s="699">
        <v>45366</v>
      </c>
      <c r="C95" s="700"/>
      <c r="D95" s="700" t="s">
        <v>7008</v>
      </c>
      <c r="E95" s="1084" t="s">
        <v>606</v>
      </c>
      <c r="F95" s="700">
        <v>7291067576</v>
      </c>
      <c r="G95" s="700" t="s">
        <v>607</v>
      </c>
    </row>
    <row r="96" spans="1:7" ht="14.4">
      <c r="A96" s="1083">
        <v>94</v>
      </c>
      <c r="B96" s="699">
        <v>45369</v>
      </c>
      <c r="C96" s="700"/>
      <c r="D96" s="700" t="s">
        <v>7254</v>
      </c>
      <c r="E96" s="1084" t="s">
        <v>7255</v>
      </c>
      <c r="F96" s="700">
        <v>7574830516</v>
      </c>
      <c r="G96" s="700" t="s">
        <v>442</v>
      </c>
    </row>
    <row r="97" spans="1:7" ht="14.4">
      <c r="A97" s="1083">
        <v>95</v>
      </c>
      <c r="B97" s="699">
        <v>45369</v>
      </c>
      <c r="C97" s="700"/>
      <c r="D97" s="700" t="s">
        <v>432</v>
      </c>
      <c r="E97" s="1084" t="s">
        <v>433</v>
      </c>
      <c r="F97" s="700" t="s">
        <v>7256</v>
      </c>
      <c r="G97" s="700" t="s">
        <v>434</v>
      </c>
    </row>
    <row r="98" spans="1:7" ht="14.4">
      <c r="A98" s="1083">
        <v>96</v>
      </c>
      <c r="B98" s="699">
        <v>45371</v>
      </c>
      <c r="C98" s="700"/>
      <c r="D98" s="700" t="s">
        <v>6879</v>
      </c>
      <c r="E98" s="1084" t="s">
        <v>5998</v>
      </c>
      <c r="F98" s="700">
        <v>8221946718</v>
      </c>
      <c r="G98" s="700" t="s">
        <v>568</v>
      </c>
    </row>
    <row r="99" spans="1:7" ht="14.4">
      <c r="A99" s="1083">
        <v>97</v>
      </c>
      <c r="B99" s="699">
        <v>45379</v>
      </c>
      <c r="C99" s="700"/>
      <c r="D99" s="700" t="s">
        <v>7257</v>
      </c>
      <c r="E99" s="1084" t="s">
        <v>453</v>
      </c>
      <c r="F99" s="700">
        <v>9023697456</v>
      </c>
      <c r="G99" s="700" t="s">
        <v>455</v>
      </c>
    </row>
    <row r="100" spans="1:7" ht="14.4">
      <c r="A100" s="1083">
        <v>98</v>
      </c>
      <c r="B100" s="699">
        <v>45381</v>
      </c>
      <c r="C100" s="700"/>
      <c r="D100" s="700" t="s">
        <v>7048</v>
      </c>
      <c r="E100" s="1084" t="s">
        <v>5968</v>
      </c>
      <c r="F100" s="700" t="s">
        <v>8563</v>
      </c>
      <c r="G100" s="700" t="s">
        <v>5969</v>
      </c>
    </row>
    <row r="101" spans="1:7" ht="14.4">
      <c r="A101" s="1083">
        <v>99</v>
      </c>
      <c r="B101" s="1086">
        <v>45280</v>
      </c>
      <c r="C101" s="700"/>
      <c r="D101" s="700" t="s">
        <v>6881</v>
      </c>
      <c r="E101" s="1084" t="s">
        <v>5725</v>
      </c>
      <c r="F101" s="700">
        <v>9990403300</v>
      </c>
      <c r="G101" s="700" t="s">
        <v>5726</v>
      </c>
    </row>
    <row r="102" spans="1:7" ht="14.4">
      <c r="A102" s="1083">
        <v>100</v>
      </c>
      <c r="B102" s="699">
        <v>45384</v>
      </c>
      <c r="C102" s="700"/>
      <c r="D102" s="700" t="s">
        <v>7258</v>
      </c>
      <c r="E102" s="1084" t="s">
        <v>563</v>
      </c>
      <c r="F102" s="700" t="s">
        <v>564</v>
      </c>
      <c r="G102" s="700" t="s">
        <v>565</v>
      </c>
    </row>
    <row r="103" spans="1:7" ht="14.4">
      <c r="A103" s="1083">
        <v>101</v>
      </c>
      <c r="B103" s="699">
        <v>45385</v>
      </c>
      <c r="C103" s="700"/>
      <c r="D103" s="700" t="s">
        <v>7259</v>
      </c>
      <c r="E103" s="1084" t="s">
        <v>5654</v>
      </c>
      <c r="F103" s="700">
        <v>8951016524</v>
      </c>
      <c r="G103" s="700" t="s">
        <v>464</v>
      </c>
    </row>
    <row r="104" spans="1:7" ht="13.2">
      <c r="A104" s="436"/>
      <c r="B104" s="436"/>
      <c r="C104" s="436"/>
      <c r="D104" s="436"/>
      <c r="E104" s="1090"/>
      <c r="F104" s="436"/>
      <c r="G104" s="436"/>
    </row>
    <row r="105" spans="1:7" ht="13.2">
      <c r="A105" s="436"/>
      <c r="B105" s="436"/>
      <c r="C105" s="436"/>
      <c r="D105" s="436"/>
      <c r="E105" s="1090"/>
      <c r="F105" s="436"/>
      <c r="G105" s="436"/>
    </row>
    <row r="106" spans="1:7" ht="13.2">
      <c r="A106" s="436"/>
      <c r="B106" s="436"/>
      <c r="C106" s="436"/>
      <c r="D106" s="436"/>
      <c r="E106" s="1090"/>
      <c r="F106" s="436"/>
      <c r="G106" s="436"/>
    </row>
    <row r="107" spans="1:7" ht="13.2">
      <c r="A107" s="436"/>
      <c r="B107" s="436"/>
      <c r="C107" s="436"/>
      <c r="D107" s="436"/>
      <c r="E107" s="1090"/>
      <c r="F107" s="436"/>
      <c r="G107" s="436"/>
    </row>
    <row r="108" spans="1:7" ht="13.2">
      <c r="A108" s="436"/>
      <c r="B108" s="436"/>
      <c r="C108" s="436"/>
      <c r="D108" s="436"/>
      <c r="E108" s="1090"/>
      <c r="F108" s="436"/>
      <c r="G108" s="436"/>
    </row>
    <row r="109" spans="1:7" ht="13.2">
      <c r="A109" s="436"/>
      <c r="B109" s="436"/>
      <c r="C109" s="436"/>
      <c r="D109" s="436"/>
      <c r="E109" s="1090"/>
      <c r="F109" s="436"/>
      <c r="G109" s="436"/>
    </row>
    <row r="110" spans="1:7" ht="13.2">
      <c r="A110" s="436"/>
      <c r="B110" s="436"/>
      <c r="C110" s="436"/>
      <c r="D110" s="436"/>
      <c r="E110" s="1090"/>
      <c r="F110" s="436"/>
      <c r="G110" s="436"/>
    </row>
    <row r="111" spans="1:7" ht="13.2">
      <c r="A111" s="436"/>
      <c r="B111" s="436"/>
      <c r="C111" s="436"/>
      <c r="D111" s="436"/>
      <c r="E111" s="1090"/>
      <c r="F111" s="436"/>
      <c r="G111" s="436"/>
    </row>
    <row r="112" spans="1:7" ht="13.2">
      <c r="A112" s="436"/>
      <c r="B112" s="436"/>
      <c r="C112" s="436"/>
      <c r="D112" s="436"/>
      <c r="E112" s="1090"/>
      <c r="F112" s="436"/>
      <c r="G112" s="436"/>
    </row>
    <row r="113" spans="1:7" ht="13.2">
      <c r="A113" s="436"/>
      <c r="B113" s="436"/>
      <c r="C113" s="436"/>
      <c r="D113" s="436"/>
      <c r="E113" s="1090"/>
      <c r="F113" s="436"/>
      <c r="G113" s="436"/>
    </row>
    <row r="114" spans="1:7" ht="13.2">
      <c r="A114" s="436"/>
      <c r="B114" s="436"/>
      <c r="C114" s="436"/>
      <c r="D114" s="436"/>
      <c r="E114" s="1090"/>
      <c r="F114" s="436"/>
      <c r="G114" s="436"/>
    </row>
    <row r="115" spans="1:7" ht="13.2">
      <c r="A115" s="436"/>
      <c r="B115" s="436"/>
      <c r="C115" s="436"/>
      <c r="D115" s="436"/>
      <c r="E115" s="1090"/>
      <c r="F115" s="436"/>
      <c r="G115" s="436"/>
    </row>
    <row r="116" spans="1:7" ht="13.2">
      <c r="A116" s="436"/>
      <c r="B116" s="436"/>
      <c r="C116" s="436"/>
      <c r="D116" s="436"/>
      <c r="E116" s="1090"/>
      <c r="F116" s="436"/>
      <c r="G116" s="436"/>
    </row>
    <row r="117" spans="1:7" ht="13.2">
      <c r="A117" s="436"/>
      <c r="B117" s="436"/>
      <c r="C117" s="436"/>
      <c r="D117" s="436"/>
      <c r="E117" s="1090"/>
      <c r="F117" s="436"/>
      <c r="G117" s="436"/>
    </row>
    <row r="118" spans="1:7" ht="13.2">
      <c r="A118" s="436"/>
      <c r="B118" s="436"/>
      <c r="C118" s="436"/>
      <c r="D118" s="436"/>
      <c r="E118" s="1090"/>
      <c r="F118" s="436"/>
      <c r="G118" s="436"/>
    </row>
    <row r="119" spans="1:7" ht="13.2">
      <c r="A119" s="436"/>
      <c r="B119" s="436"/>
      <c r="C119" s="436"/>
      <c r="D119" s="436"/>
      <c r="E119" s="1090"/>
      <c r="F119" s="436"/>
      <c r="G119" s="436"/>
    </row>
    <row r="120" spans="1:7" ht="13.2">
      <c r="A120" s="436"/>
      <c r="B120" s="436"/>
      <c r="C120" s="436"/>
      <c r="D120" s="436"/>
      <c r="E120" s="1090"/>
      <c r="F120" s="436"/>
      <c r="G120" s="436"/>
    </row>
    <row r="121" spans="1:7" ht="13.2">
      <c r="A121" s="436"/>
      <c r="B121" s="436"/>
      <c r="C121" s="436"/>
      <c r="D121" s="436"/>
      <c r="E121" s="1090"/>
      <c r="F121" s="436"/>
      <c r="G121" s="436"/>
    </row>
    <row r="122" spans="1:7" ht="13.2">
      <c r="A122" s="436"/>
      <c r="B122" s="436"/>
      <c r="C122" s="436"/>
      <c r="D122" s="436"/>
      <c r="E122" s="1090"/>
      <c r="F122" s="436"/>
      <c r="G122" s="436"/>
    </row>
    <row r="123" spans="1:7" ht="13.2">
      <c r="A123" s="436"/>
      <c r="B123" s="436"/>
      <c r="C123" s="436"/>
      <c r="D123" s="436"/>
      <c r="E123" s="1090"/>
      <c r="F123" s="436"/>
      <c r="G123" s="436"/>
    </row>
    <row r="124" spans="1:7" ht="13.2">
      <c r="A124" s="436"/>
      <c r="B124" s="436"/>
      <c r="C124" s="436"/>
      <c r="D124" s="436"/>
      <c r="E124" s="1090"/>
      <c r="F124" s="436"/>
      <c r="G124" s="436"/>
    </row>
    <row r="125" spans="1:7" ht="13.2">
      <c r="A125" s="436"/>
      <c r="B125" s="436"/>
      <c r="C125" s="436"/>
      <c r="D125" s="436"/>
      <c r="E125" s="1090"/>
      <c r="F125" s="436"/>
      <c r="G125" s="436"/>
    </row>
    <row r="126" spans="1:7" ht="13.2">
      <c r="A126" s="436"/>
      <c r="B126" s="436"/>
      <c r="C126" s="436"/>
      <c r="D126" s="436"/>
      <c r="E126" s="1090"/>
      <c r="F126" s="436"/>
      <c r="G126" s="436"/>
    </row>
    <row r="127" spans="1:7" ht="13.2">
      <c r="A127" s="436"/>
      <c r="B127" s="436"/>
      <c r="C127" s="436"/>
      <c r="D127" s="436"/>
      <c r="E127" s="1090"/>
      <c r="F127" s="436"/>
      <c r="G127" s="436"/>
    </row>
    <row r="128" spans="1:7" ht="13.2">
      <c r="A128" s="436"/>
      <c r="B128" s="436"/>
      <c r="C128" s="436"/>
      <c r="D128" s="436"/>
      <c r="E128" s="1090"/>
      <c r="F128" s="436"/>
      <c r="G128" s="436"/>
    </row>
    <row r="129" spans="1:7" ht="13.2">
      <c r="A129" s="436"/>
      <c r="B129" s="436"/>
      <c r="C129" s="436"/>
      <c r="D129" s="436"/>
      <c r="E129" s="1090"/>
      <c r="F129" s="436"/>
      <c r="G129" s="436"/>
    </row>
    <row r="130" spans="1:7" ht="13.2">
      <c r="A130" s="436"/>
      <c r="B130" s="436"/>
      <c r="C130" s="436"/>
      <c r="D130" s="436"/>
      <c r="E130" s="1090"/>
      <c r="F130" s="436"/>
      <c r="G130" s="436"/>
    </row>
    <row r="131" spans="1:7" ht="13.2">
      <c r="A131" s="436"/>
      <c r="B131" s="436"/>
      <c r="C131" s="436"/>
      <c r="D131" s="436"/>
      <c r="E131" s="1090"/>
      <c r="F131" s="436"/>
      <c r="G131" s="436"/>
    </row>
    <row r="132" spans="1:7" ht="13.2">
      <c r="A132" s="436"/>
      <c r="B132" s="436"/>
      <c r="C132" s="436"/>
      <c r="D132" s="436"/>
      <c r="E132" s="1090"/>
      <c r="F132" s="436"/>
      <c r="G132" s="436"/>
    </row>
    <row r="133" spans="1:7" ht="13.2">
      <c r="A133" s="436"/>
      <c r="B133" s="436"/>
      <c r="C133" s="436"/>
      <c r="D133" s="436"/>
      <c r="E133" s="1090"/>
      <c r="F133" s="436"/>
      <c r="G133" s="436"/>
    </row>
    <row r="134" spans="1:7" ht="13.2">
      <c r="A134" s="436"/>
      <c r="B134" s="436"/>
      <c r="C134" s="436"/>
      <c r="D134" s="436"/>
      <c r="E134" s="1090"/>
      <c r="F134" s="436"/>
      <c r="G134" s="436"/>
    </row>
    <row r="135" spans="1:7" ht="13.2">
      <c r="A135" s="436"/>
      <c r="B135" s="436"/>
      <c r="C135" s="436"/>
      <c r="D135" s="436"/>
      <c r="E135" s="1090"/>
      <c r="F135" s="436"/>
      <c r="G135" s="436"/>
    </row>
    <row r="136" spans="1:7" ht="13.2">
      <c r="A136" s="436"/>
      <c r="B136" s="436"/>
      <c r="C136" s="436"/>
      <c r="D136" s="436"/>
      <c r="E136" s="1090"/>
      <c r="F136" s="436"/>
      <c r="G136" s="436"/>
    </row>
    <row r="137" spans="1:7" ht="13.2">
      <c r="A137" s="436"/>
      <c r="B137" s="436"/>
      <c r="C137" s="436"/>
      <c r="D137" s="436"/>
      <c r="E137" s="1090"/>
      <c r="F137" s="436"/>
      <c r="G137" s="436"/>
    </row>
    <row r="138" spans="1:7" ht="13.2">
      <c r="A138" s="436"/>
      <c r="B138" s="436"/>
      <c r="C138" s="436"/>
      <c r="D138" s="436"/>
      <c r="E138" s="1090"/>
      <c r="F138" s="436"/>
      <c r="G138" s="436"/>
    </row>
    <row r="139" spans="1:7" ht="13.2">
      <c r="E139" s="1007"/>
    </row>
    <row r="140" spans="1:7" ht="13.2">
      <c r="E140" s="1007"/>
    </row>
    <row r="141" spans="1:7" ht="13.2">
      <c r="E141" s="1007"/>
    </row>
    <row r="142" spans="1:7" ht="13.2">
      <c r="E142" s="1007"/>
    </row>
    <row r="143" spans="1:7" ht="13.2">
      <c r="E143" s="1007"/>
    </row>
    <row r="144" spans="1:7" ht="13.2">
      <c r="E144" s="1007"/>
    </row>
    <row r="145" spans="5:5" ht="13.2">
      <c r="E145" s="1007"/>
    </row>
    <row r="146" spans="5:5" ht="13.2">
      <c r="E146" s="1007"/>
    </row>
    <row r="147" spans="5:5" ht="13.2">
      <c r="E147" s="1007"/>
    </row>
    <row r="148" spans="5:5" ht="13.2">
      <c r="E148" s="1007"/>
    </row>
    <row r="149" spans="5:5" ht="13.2">
      <c r="E149" s="1007"/>
    </row>
    <row r="150" spans="5:5" ht="13.2">
      <c r="E150" s="1007"/>
    </row>
    <row r="151" spans="5:5" ht="13.2">
      <c r="E151" s="1007"/>
    </row>
    <row r="152" spans="5:5" ht="13.2">
      <c r="E152" s="1007"/>
    </row>
    <row r="153" spans="5:5" ht="13.2">
      <c r="E153" s="1007"/>
    </row>
    <row r="154" spans="5:5" ht="13.2">
      <c r="E154" s="1007"/>
    </row>
    <row r="155" spans="5:5" ht="13.2">
      <c r="E155" s="1007"/>
    </row>
    <row r="156" spans="5:5" ht="13.2">
      <c r="E156" s="1007"/>
    </row>
    <row r="157" spans="5:5" ht="13.2">
      <c r="E157" s="1007"/>
    </row>
    <row r="158" spans="5:5" ht="13.2">
      <c r="E158" s="1007"/>
    </row>
    <row r="159" spans="5:5" ht="13.2">
      <c r="E159" s="1007"/>
    </row>
    <row r="160" spans="5:5" ht="13.2">
      <c r="E160" s="1007"/>
    </row>
    <row r="161" spans="5:5" ht="13.2">
      <c r="E161" s="1007"/>
    </row>
    <row r="162" spans="5:5" ht="13.2">
      <c r="E162" s="1007"/>
    </row>
    <row r="163" spans="5:5" ht="13.2">
      <c r="E163" s="1007"/>
    </row>
    <row r="164" spans="5:5" ht="13.2">
      <c r="E164" s="1007"/>
    </row>
    <row r="165" spans="5:5" ht="13.2">
      <c r="E165" s="1007"/>
    </row>
    <row r="166" spans="5:5" ht="13.2">
      <c r="E166" s="1007"/>
    </row>
    <row r="167" spans="5:5" ht="13.2">
      <c r="E167" s="1007"/>
    </row>
    <row r="168" spans="5:5" ht="13.2">
      <c r="E168" s="1007"/>
    </row>
    <row r="169" spans="5:5" ht="13.2">
      <c r="E169" s="1007"/>
    </row>
    <row r="170" spans="5:5" ht="13.2">
      <c r="E170" s="1007"/>
    </row>
    <row r="171" spans="5:5" ht="13.2">
      <c r="E171" s="1007"/>
    </row>
    <row r="172" spans="5:5" ht="13.2">
      <c r="E172" s="1007"/>
    </row>
    <row r="173" spans="5:5" ht="13.2">
      <c r="E173" s="1007"/>
    </row>
    <row r="174" spans="5:5" ht="13.2">
      <c r="E174" s="1007"/>
    </row>
    <row r="175" spans="5:5" ht="13.2">
      <c r="E175" s="1007"/>
    </row>
    <row r="176" spans="5:5" ht="13.2">
      <c r="E176" s="1007"/>
    </row>
    <row r="177" spans="5:5" ht="13.2">
      <c r="E177" s="1007"/>
    </row>
    <row r="178" spans="5:5" ht="13.2">
      <c r="E178" s="1007"/>
    </row>
    <row r="179" spans="5:5" ht="13.2">
      <c r="E179" s="1007"/>
    </row>
    <row r="180" spans="5:5" ht="13.2">
      <c r="E180" s="1007"/>
    </row>
    <row r="181" spans="5:5" ht="13.2">
      <c r="E181" s="1007"/>
    </row>
    <row r="182" spans="5:5" ht="13.2">
      <c r="E182" s="1007"/>
    </row>
    <row r="183" spans="5:5" ht="13.2">
      <c r="E183" s="1007"/>
    </row>
    <row r="184" spans="5:5" ht="13.2">
      <c r="E184" s="1007"/>
    </row>
    <row r="185" spans="5:5" ht="13.2">
      <c r="E185" s="1007"/>
    </row>
    <row r="186" spans="5:5" ht="13.2">
      <c r="E186" s="1007"/>
    </row>
    <row r="187" spans="5:5" ht="13.2">
      <c r="E187" s="1007"/>
    </row>
    <row r="188" spans="5:5" ht="13.2">
      <c r="E188" s="1007"/>
    </row>
    <row r="189" spans="5:5" ht="13.2">
      <c r="E189" s="1007"/>
    </row>
    <row r="190" spans="5:5" ht="13.2">
      <c r="E190" s="1007"/>
    </row>
    <row r="191" spans="5:5" ht="13.2">
      <c r="E191" s="1007"/>
    </row>
    <row r="192" spans="5:5" ht="13.2">
      <c r="E192" s="1007"/>
    </row>
    <row r="193" spans="5:5" ht="13.2">
      <c r="E193" s="1007"/>
    </row>
    <row r="194" spans="5:5" ht="13.2">
      <c r="E194" s="1007"/>
    </row>
    <row r="195" spans="5:5" ht="13.2">
      <c r="E195" s="1007"/>
    </row>
    <row r="196" spans="5:5" ht="13.2">
      <c r="E196" s="1007"/>
    </row>
    <row r="197" spans="5:5" ht="13.2">
      <c r="E197" s="1007"/>
    </row>
    <row r="198" spans="5:5" ht="13.2">
      <c r="E198" s="1007"/>
    </row>
    <row r="199" spans="5:5" ht="13.2">
      <c r="E199" s="1007"/>
    </row>
    <row r="200" spans="5:5" ht="13.2">
      <c r="E200" s="1007"/>
    </row>
    <row r="201" spans="5:5" ht="13.2">
      <c r="E201" s="1007"/>
    </row>
    <row r="202" spans="5:5" ht="13.2">
      <c r="E202" s="1007"/>
    </row>
    <row r="203" spans="5:5" ht="13.2">
      <c r="E203" s="1007"/>
    </row>
    <row r="204" spans="5:5" ht="13.2">
      <c r="E204" s="1007"/>
    </row>
    <row r="205" spans="5:5" ht="13.2">
      <c r="E205" s="1007"/>
    </row>
    <row r="206" spans="5:5" ht="13.2">
      <c r="E206" s="1007"/>
    </row>
    <row r="207" spans="5:5" ht="13.2">
      <c r="E207" s="1007"/>
    </row>
    <row r="208" spans="5:5" ht="13.2">
      <c r="E208" s="1007"/>
    </row>
    <row r="209" spans="5:5" ht="13.2">
      <c r="E209" s="1007"/>
    </row>
    <row r="210" spans="5:5" ht="13.2">
      <c r="E210" s="1007"/>
    </row>
    <row r="211" spans="5:5" ht="13.2">
      <c r="E211" s="1007"/>
    </row>
    <row r="212" spans="5:5" ht="13.2">
      <c r="E212" s="1007"/>
    </row>
    <row r="213" spans="5:5" ht="13.2">
      <c r="E213" s="1007"/>
    </row>
    <row r="214" spans="5:5" ht="13.2">
      <c r="E214" s="1007"/>
    </row>
    <row r="215" spans="5:5" ht="13.2">
      <c r="E215" s="1007"/>
    </row>
    <row r="216" spans="5:5" ht="13.2">
      <c r="E216" s="1007"/>
    </row>
    <row r="217" spans="5:5" ht="13.2">
      <c r="E217" s="1007"/>
    </row>
    <row r="218" spans="5:5" ht="13.2">
      <c r="E218" s="1007"/>
    </row>
    <row r="219" spans="5:5" ht="13.2">
      <c r="E219" s="1007"/>
    </row>
    <row r="220" spans="5:5" ht="13.2">
      <c r="E220" s="1007"/>
    </row>
    <row r="221" spans="5:5" ht="13.2">
      <c r="E221" s="1007"/>
    </row>
    <row r="222" spans="5:5" ht="13.2">
      <c r="E222" s="1007"/>
    </row>
    <row r="223" spans="5:5" ht="13.2">
      <c r="E223" s="1007"/>
    </row>
    <row r="224" spans="5:5" ht="13.2">
      <c r="E224" s="1007"/>
    </row>
    <row r="225" spans="5:5" ht="13.2">
      <c r="E225" s="1007"/>
    </row>
    <row r="226" spans="5:5" ht="13.2">
      <c r="E226" s="1007"/>
    </row>
    <row r="227" spans="5:5" ht="13.2">
      <c r="E227" s="1007"/>
    </row>
    <row r="228" spans="5:5" ht="13.2">
      <c r="E228" s="1007"/>
    </row>
    <row r="229" spans="5:5" ht="13.2">
      <c r="E229" s="1007"/>
    </row>
    <row r="230" spans="5:5" ht="13.2">
      <c r="E230" s="1007"/>
    </row>
    <row r="231" spans="5:5" ht="13.2">
      <c r="E231" s="1007"/>
    </row>
    <row r="232" spans="5:5" ht="13.2">
      <c r="E232" s="1007"/>
    </row>
    <row r="233" spans="5:5" ht="13.2">
      <c r="E233" s="1007"/>
    </row>
    <row r="234" spans="5:5" ht="13.2">
      <c r="E234" s="1007"/>
    </row>
    <row r="235" spans="5:5" ht="13.2">
      <c r="E235" s="1007"/>
    </row>
    <row r="236" spans="5:5" ht="13.2">
      <c r="E236" s="1007"/>
    </row>
    <row r="237" spans="5:5" ht="13.2">
      <c r="E237" s="1007"/>
    </row>
    <row r="238" spans="5:5" ht="13.2">
      <c r="E238" s="1007"/>
    </row>
    <row r="239" spans="5:5" ht="13.2">
      <c r="E239" s="1007"/>
    </row>
    <row r="240" spans="5:5" ht="13.2">
      <c r="E240" s="1007"/>
    </row>
    <row r="241" spans="5:5" ht="13.2">
      <c r="E241" s="1007"/>
    </row>
    <row r="242" spans="5:5" ht="13.2">
      <c r="E242" s="1007"/>
    </row>
    <row r="243" spans="5:5" ht="13.2">
      <c r="E243" s="1007"/>
    </row>
    <row r="244" spans="5:5" ht="13.2">
      <c r="E244" s="1007"/>
    </row>
    <row r="245" spans="5:5" ht="13.2">
      <c r="E245" s="1007"/>
    </row>
    <row r="246" spans="5:5" ht="13.2">
      <c r="E246" s="1007"/>
    </row>
    <row r="247" spans="5:5" ht="13.2">
      <c r="E247" s="1007"/>
    </row>
    <row r="248" spans="5:5" ht="13.2">
      <c r="E248" s="1007"/>
    </row>
    <row r="249" spans="5:5" ht="13.2">
      <c r="E249" s="1007"/>
    </row>
    <row r="250" spans="5:5" ht="13.2">
      <c r="E250" s="1007"/>
    </row>
    <row r="251" spans="5:5" ht="13.2">
      <c r="E251" s="1007"/>
    </row>
    <row r="252" spans="5:5" ht="13.2">
      <c r="E252" s="1007"/>
    </row>
    <row r="253" spans="5:5" ht="13.2">
      <c r="E253" s="1007"/>
    </row>
    <row r="254" spans="5:5" ht="13.2">
      <c r="E254" s="1007"/>
    </row>
    <row r="255" spans="5:5" ht="13.2">
      <c r="E255" s="1007"/>
    </row>
    <row r="256" spans="5:5" ht="13.2">
      <c r="E256" s="1007"/>
    </row>
    <row r="257" spans="5:5" ht="13.2">
      <c r="E257" s="1007"/>
    </row>
    <row r="258" spans="5:5" ht="13.2">
      <c r="E258" s="1007"/>
    </row>
    <row r="259" spans="5:5" ht="13.2">
      <c r="E259" s="1007"/>
    </row>
    <row r="260" spans="5:5" ht="13.2">
      <c r="E260" s="1007"/>
    </row>
    <row r="261" spans="5:5" ht="13.2">
      <c r="E261" s="1007"/>
    </row>
    <row r="262" spans="5:5" ht="13.2">
      <c r="E262" s="1007"/>
    </row>
    <row r="263" spans="5:5" ht="13.2">
      <c r="E263" s="1007"/>
    </row>
    <row r="264" spans="5:5" ht="13.2">
      <c r="E264" s="1007"/>
    </row>
    <row r="265" spans="5:5" ht="13.2">
      <c r="E265" s="1007"/>
    </row>
    <row r="266" spans="5:5" ht="13.2">
      <c r="E266" s="1007"/>
    </row>
    <row r="267" spans="5:5" ht="13.2">
      <c r="E267" s="1007"/>
    </row>
    <row r="268" spans="5:5" ht="13.2">
      <c r="E268" s="1007"/>
    </row>
    <row r="269" spans="5:5" ht="13.2">
      <c r="E269" s="1007"/>
    </row>
    <row r="270" spans="5:5" ht="13.2">
      <c r="E270" s="1007"/>
    </row>
    <row r="271" spans="5:5" ht="13.2">
      <c r="E271" s="1007"/>
    </row>
    <row r="272" spans="5:5" ht="13.2">
      <c r="E272" s="1007"/>
    </row>
    <row r="273" spans="5:5" ht="13.2">
      <c r="E273" s="1007"/>
    </row>
    <row r="274" spans="5:5" ht="13.2">
      <c r="E274" s="1007"/>
    </row>
    <row r="275" spans="5:5" ht="13.2">
      <c r="E275" s="1007"/>
    </row>
    <row r="276" spans="5:5" ht="13.2">
      <c r="E276" s="1007"/>
    </row>
    <row r="277" spans="5:5" ht="13.2">
      <c r="E277" s="1007"/>
    </row>
    <row r="278" spans="5:5" ht="13.2">
      <c r="E278" s="1007"/>
    </row>
    <row r="279" spans="5:5" ht="13.2">
      <c r="E279" s="1007"/>
    </row>
    <row r="280" spans="5:5" ht="13.2">
      <c r="E280" s="1007"/>
    </row>
    <row r="281" spans="5:5" ht="13.2">
      <c r="E281" s="1007"/>
    </row>
    <row r="282" spans="5:5" ht="13.2">
      <c r="E282" s="1007"/>
    </row>
    <row r="283" spans="5:5" ht="13.2">
      <c r="E283" s="1007"/>
    </row>
    <row r="284" spans="5:5" ht="13.2">
      <c r="E284" s="1007"/>
    </row>
    <row r="285" spans="5:5" ht="13.2">
      <c r="E285" s="1007"/>
    </row>
    <row r="286" spans="5:5" ht="13.2">
      <c r="E286" s="1007"/>
    </row>
    <row r="287" spans="5:5" ht="13.2">
      <c r="E287" s="1007"/>
    </row>
    <row r="288" spans="5:5" ht="13.2">
      <c r="E288" s="1007"/>
    </row>
    <row r="289" spans="5:5" ht="13.2">
      <c r="E289" s="1007"/>
    </row>
    <row r="290" spans="5:5" ht="13.2">
      <c r="E290" s="1007"/>
    </row>
    <row r="291" spans="5:5" ht="13.2">
      <c r="E291" s="1007"/>
    </row>
    <row r="292" spans="5:5" ht="13.2">
      <c r="E292" s="1007"/>
    </row>
    <row r="293" spans="5:5" ht="13.2">
      <c r="E293" s="1007"/>
    </row>
    <row r="294" spans="5:5" ht="13.2">
      <c r="E294" s="1007"/>
    </row>
    <row r="295" spans="5:5" ht="13.2">
      <c r="E295" s="1007"/>
    </row>
    <row r="296" spans="5:5" ht="13.2">
      <c r="E296" s="1007"/>
    </row>
    <row r="297" spans="5:5" ht="13.2">
      <c r="E297" s="1007"/>
    </row>
    <row r="298" spans="5:5" ht="13.2">
      <c r="E298" s="1007"/>
    </row>
    <row r="299" spans="5:5" ht="13.2">
      <c r="E299" s="1007"/>
    </row>
    <row r="300" spans="5:5" ht="13.2">
      <c r="E300" s="1007"/>
    </row>
    <row r="301" spans="5:5" ht="13.2">
      <c r="E301" s="1007"/>
    </row>
    <row r="302" spans="5:5" ht="13.2">
      <c r="E302" s="1007"/>
    </row>
    <row r="303" spans="5:5" ht="13.2">
      <c r="E303" s="1007"/>
    </row>
    <row r="304" spans="5:5" ht="13.2">
      <c r="E304" s="1007"/>
    </row>
    <row r="305" spans="5:5" ht="13.2">
      <c r="E305" s="1007"/>
    </row>
    <row r="306" spans="5:5" ht="13.2">
      <c r="E306" s="1007"/>
    </row>
    <row r="307" spans="5:5" ht="13.2">
      <c r="E307" s="1007"/>
    </row>
    <row r="308" spans="5:5" ht="13.2">
      <c r="E308" s="1007"/>
    </row>
    <row r="309" spans="5:5" ht="13.2">
      <c r="E309" s="1007"/>
    </row>
    <row r="310" spans="5:5" ht="13.2">
      <c r="E310" s="1007"/>
    </row>
    <row r="311" spans="5:5" ht="13.2">
      <c r="E311" s="1007"/>
    </row>
    <row r="312" spans="5:5" ht="13.2">
      <c r="E312" s="1007"/>
    </row>
    <row r="313" spans="5:5" ht="13.2">
      <c r="E313" s="1007"/>
    </row>
    <row r="314" spans="5:5" ht="13.2">
      <c r="E314" s="1007"/>
    </row>
    <row r="315" spans="5:5" ht="13.2">
      <c r="E315" s="1007"/>
    </row>
    <row r="316" spans="5:5" ht="13.2">
      <c r="E316" s="1007"/>
    </row>
    <row r="317" spans="5:5" ht="13.2">
      <c r="E317" s="1007"/>
    </row>
    <row r="318" spans="5:5" ht="13.2">
      <c r="E318" s="1007"/>
    </row>
    <row r="319" spans="5:5" ht="13.2">
      <c r="E319" s="1007"/>
    </row>
    <row r="320" spans="5:5" ht="13.2">
      <c r="E320" s="1007"/>
    </row>
    <row r="321" spans="5:5" ht="13.2">
      <c r="E321" s="1007"/>
    </row>
    <row r="322" spans="5:5" ht="13.2">
      <c r="E322" s="1007"/>
    </row>
    <row r="323" spans="5:5" ht="13.2">
      <c r="E323" s="1007"/>
    </row>
    <row r="324" spans="5:5" ht="13.2">
      <c r="E324" s="1007"/>
    </row>
    <row r="325" spans="5:5" ht="13.2">
      <c r="E325" s="1007"/>
    </row>
    <row r="326" spans="5:5" ht="13.2">
      <c r="E326" s="1007"/>
    </row>
    <row r="327" spans="5:5" ht="13.2">
      <c r="E327" s="1007"/>
    </row>
    <row r="328" spans="5:5" ht="13.2">
      <c r="E328" s="1007"/>
    </row>
    <row r="329" spans="5:5" ht="13.2">
      <c r="E329" s="1007"/>
    </row>
    <row r="330" spans="5:5" ht="13.2">
      <c r="E330" s="1007"/>
    </row>
    <row r="331" spans="5:5" ht="13.2">
      <c r="E331" s="1007"/>
    </row>
    <row r="332" spans="5:5" ht="13.2">
      <c r="E332" s="1007"/>
    </row>
    <row r="333" spans="5:5" ht="13.2">
      <c r="E333" s="1007"/>
    </row>
    <row r="334" spans="5:5" ht="13.2">
      <c r="E334" s="1007"/>
    </row>
    <row r="335" spans="5:5" ht="13.2">
      <c r="E335" s="1007"/>
    </row>
    <row r="336" spans="5:5" ht="13.2">
      <c r="E336" s="1007"/>
    </row>
    <row r="337" spans="5:5" ht="13.2">
      <c r="E337" s="1007"/>
    </row>
    <row r="338" spans="5:5" ht="13.2">
      <c r="E338" s="1007"/>
    </row>
    <row r="339" spans="5:5" ht="13.2">
      <c r="E339" s="1007"/>
    </row>
    <row r="340" spans="5:5" ht="13.2">
      <c r="E340" s="1007"/>
    </row>
    <row r="341" spans="5:5" ht="13.2">
      <c r="E341" s="1007"/>
    </row>
    <row r="342" spans="5:5" ht="13.2">
      <c r="E342" s="1007"/>
    </row>
    <row r="343" spans="5:5" ht="13.2">
      <c r="E343" s="1007"/>
    </row>
    <row r="344" spans="5:5" ht="13.2">
      <c r="E344" s="1007"/>
    </row>
    <row r="345" spans="5:5" ht="13.2">
      <c r="E345" s="1007"/>
    </row>
    <row r="346" spans="5:5" ht="13.2">
      <c r="E346" s="1007"/>
    </row>
    <row r="347" spans="5:5" ht="13.2">
      <c r="E347" s="1007"/>
    </row>
    <row r="348" spans="5:5" ht="13.2">
      <c r="E348" s="1007"/>
    </row>
    <row r="349" spans="5:5" ht="13.2">
      <c r="E349" s="1007"/>
    </row>
    <row r="350" spans="5:5" ht="13.2">
      <c r="E350" s="1007"/>
    </row>
    <row r="351" spans="5:5" ht="13.2">
      <c r="E351" s="1007"/>
    </row>
    <row r="352" spans="5:5" ht="13.2">
      <c r="E352" s="1007"/>
    </row>
    <row r="353" spans="5:5" ht="13.2">
      <c r="E353" s="1007"/>
    </row>
    <row r="354" spans="5:5" ht="13.2">
      <c r="E354" s="1007"/>
    </row>
    <row r="355" spans="5:5" ht="13.2">
      <c r="E355" s="1007"/>
    </row>
    <row r="356" spans="5:5" ht="13.2">
      <c r="E356" s="1007"/>
    </row>
    <row r="357" spans="5:5" ht="13.2">
      <c r="E357" s="1007"/>
    </row>
    <row r="358" spans="5:5" ht="13.2">
      <c r="E358" s="1007"/>
    </row>
    <row r="359" spans="5:5" ht="13.2">
      <c r="E359" s="1007"/>
    </row>
    <row r="360" spans="5:5" ht="13.2">
      <c r="E360" s="1007"/>
    </row>
    <row r="361" spans="5:5" ht="13.2">
      <c r="E361" s="1007"/>
    </row>
    <row r="362" spans="5:5" ht="13.2">
      <c r="E362" s="1007"/>
    </row>
    <row r="363" spans="5:5" ht="13.2">
      <c r="E363" s="1007"/>
    </row>
    <row r="364" spans="5:5" ht="13.2">
      <c r="E364" s="1007"/>
    </row>
    <row r="365" spans="5:5" ht="13.2">
      <c r="E365" s="1007"/>
    </row>
    <row r="366" spans="5:5" ht="13.2">
      <c r="E366" s="1007"/>
    </row>
    <row r="367" spans="5:5" ht="13.2">
      <c r="E367" s="1007"/>
    </row>
    <row r="368" spans="5:5" ht="13.2">
      <c r="E368" s="1007"/>
    </row>
    <row r="369" spans="5:5" ht="13.2">
      <c r="E369" s="1007"/>
    </row>
    <row r="370" spans="5:5" ht="13.2">
      <c r="E370" s="1007"/>
    </row>
    <row r="371" spans="5:5" ht="13.2">
      <c r="E371" s="1007"/>
    </row>
    <row r="372" spans="5:5" ht="13.2">
      <c r="E372" s="1007"/>
    </row>
    <row r="373" spans="5:5" ht="13.2">
      <c r="E373" s="1007"/>
    </row>
    <row r="374" spans="5:5" ht="13.2">
      <c r="E374" s="1007"/>
    </row>
    <row r="375" spans="5:5" ht="13.2">
      <c r="E375" s="1007"/>
    </row>
    <row r="376" spans="5:5" ht="13.2">
      <c r="E376" s="1007"/>
    </row>
    <row r="377" spans="5:5" ht="13.2">
      <c r="E377" s="1007"/>
    </row>
    <row r="378" spans="5:5" ht="13.2">
      <c r="E378" s="1007"/>
    </row>
    <row r="379" spans="5:5" ht="13.2">
      <c r="E379" s="1007"/>
    </row>
    <row r="380" spans="5:5" ht="13.2">
      <c r="E380" s="1007"/>
    </row>
    <row r="381" spans="5:5" ht="13.2">
      <c r="E381" s="1007"/>
    </row>
    <row r="382" spans="5:5" ht="13.2">
      <c r="E382" s="1007"/>
    </row>
    <row r="383" spans="5:5" ht="13.2">
      <c r="E383" s="1007"/>
    </row>
    <row r="384" spans="5:5" ht="13.2">
      <c r="E384" s="1007"/>
    </row>
    <row r="385" spans="5:5" ht="13.2">
      <c r="E385" s="1007"/>
    </row>
    <row r="386" spans="5:5" ht="13.2">
      <c r="E386" s="1007"/>
    </row>
    <row r="387" spans="5:5" ht="13.2">
      <c r="E387" s="1007"/>
    </row>
    <row r="388" spans="5:5" ht="13.2">
      <c r="E388" s="1007"/>
    </row>
    <row r="389" spans="5:5" ht="13.2">
      <c r="E389" s="1007"/>
    </row>
    <row r="390" spans="5:5" ht="13.2">
      <c r="E390" s="1007"/>
    </row>
    <row r="391" spans="5:5" ht="13.2">
      <c r="E391" s="1007"/>
    </row>
    <row r="392" spans="5:5" ht="13.2">
      <c r="E392" s="1007"/>
    </row>
    <row r="393" spans="5:5" ht="13.2">
      <c r="E393" s="1007"/>
    </row>
    <row r="394" spans="5:5" ht="13.2">
      <c r="E394" s="1007"/>
    </row>
    <row r="395" spans="5:5" ht="13.2">
      <c r="E395" s="1007"/>
    </row>
    <row r="396" spans="5:5" ht="13.2">
      <c r="E396" s="1007"/>
    </row>
    <row r="397" spans="5:5" ht="13.2">
      <c r="E397" s="1007"/>
    </row>
    <row r="398" spans="5:5" ht="13.2">
      <c r="E398" s="1007"/>
    </row>
    <row r="399" spans="5:5" ht="13.2">
      <c r="E399" s="1007"/>
    </row>
    <row r="400" spans="5:5" ht="13.2">
      <c r="E400" s="1007"/>
    </row>
    <row r="401" spans="5:5" ht="13.2">
      <c r="E401" s="1007"/>
    </row>
    <row r="402" spans="5:5" ht="13.2">
      <c r="E402" s="1007"/>
    </row>
    <row r="403" spans="5:5" ht="13.2">
      <c r="E403" s="1007"/>
    </row>
    <row r="404" spans="5:5" ht="13.2">
      <c r="E404" s="1007"/>
    </row>
    <row r="405" spans="5:5" ht="13.2">
      <c r="E405" s="1007"/>
    </row>
    <row r="406" spans="5:5" ht="13.2">
      <c r="E406" s="1007"/>
    </row>
    <row r="407" spans="5:5" ht="13.2">
      <c r="E407" s="1007"/>
    </row>
    <row r="408" spans="5:5" ht="13.2">
      <c r="E408" s="1007"/>
    </row>
    <row r="409" spans="5:5" ht="13.2">
      <c r="E409" s="1007"/>
    </row>
    <row r="410" spans="5:5" ht="13.2">
      <c r="E410" s="1007"/>
    </row>
    <row r="411" spans="5:5" ht="13.2">
      <c r="E411" s="1007"/>
    </row>
    <row r="412" spans="5:5" ht="13.2">
      <c r="E412" s="1007"/>
    </row>
    <row r="413" spans="5:5" ht="13.2">
      <c r="E413" s="1007"/>
    </row>
    <row r="414" spans="5:5" ht="13.2">
      <c r="E414" s="1007"/>
    </row>
    <row r="415" spans="5:5" ht="13.2">
      <c r="E415" s="1007"/>
    </row>
    <row r="416" spans="5:5" ht="13.2">
      <c r="E416" s="1007"/>
    </row>
    <row r="417" spans="5:5" ht="13.2">
      <c r="E417" s="1007"/>
    </row>
    <row r="418" spans="5:5" ht="13.2">
      <c r="E418" s="1007"/>
    </row>
    <row r="419" spans="5:5" ht="13.2">
      <c r="E419" s="1007"/>
    </row>
    <row r="420" spans="5:5" ht="13.2">
      <c r="E420" s="1007"/>
    </row>
    <row r="421" spans="5:5" ht="13.2">
      <c r="E421" s="1007"/>
    </row>
    <row r="422" spans="5:5" ht="13.2">
      <c r="E422" s="1007"/>
    </row>
    <row r="423" spans="5:5" ht="13.2">
      <c r="E423" s="1007"/>
    </row>
    <row r="424" spans="5:5" ht="13.2">
      <c r="E424" s="1007"/>
    </row>
    <row r="425" spans="5:5" ht="13.2">
      <c r="E425" s="1007"/>
    </row>
    <row r="426" spans="5:5" ht="13.2">
      <c r="E426" s="1007"/>
    </row>
    <row r="427" spans="5:5" ht="13.2">
      <c r="E427" s="1007"/>
    </row>
    <row r="428" spans="5:5" ht="13.2">
      <c r="E428" s="1007"/>
    </row>
    <row r="429" spans="5:5" ht="13.2">
      <c r="E429" s="1007"/>
    </row>
    <row r="430" spans="5:5" ht="13.2">
      <c r="E430" s="1007"/>
    </row>
    <row r="431" spans="5:5" ht="13.2">
      <c r="E431" s="1007"/>
    </row>
    <row r="432" spans="5:5" ht="13.2">
      <c r="E432" s="1007"/>
    </row>
    <row r="433" spans="5:5" ht="13.2">
      <c r="E433" s="1007"/>
    </row>
    <row r="434" spans="5:5" ht="13.2">
      <c r="E434" s="1007"/>
    </row>
    <row r="435" spans="5:5" ht="13.2">
      <c r="E435" s="1007"/>
    </row>
    <row r="436" spans="5:5" ht="13.2">
      <c r="E436" s="1007"/>
    </row>
    <row r="437" spans="5:5" ht="13.2">
      <c r="E437" s="1007"/>
    </row>
    <row r="438" spans="5:5" ht="13.2">
      <c r="E438" s="1007"/>
    </row>
    <row r="439" spans="5:5" ht="13.2">
      <c r="E439" s="1007"/>
    </row>
    <row r="440" spans="5:5" ht="13.2">
      <c r="E440" s="1007"/>
    </row>
    <row r="441" spans="5:5" ht="13.2">
      <c r="E441" s="1007"/>
    </row>
    <row r="442" spans="5:5" ht="13.2">
      <c r="E442" s="1007"/>
    </row>
    <row r="443" spans="5:5" ht="13.2">
      <c r="E443" s="1007"/>
    </row>
    <row r="444" spans="5:5" ht="13.2">
      <c r="E444" s="1007"/>
    </row>
    <row r="445" spans="5:5" ht="13.2">
      <c r="E445" s="1007"/>
    </row>
    <row r="446" spans="5:5" ht="13.2">
      <c r="E446" s="1007"/>
    </row>
    <row r="447" spans="5:5" ht="13.2">
      <c r="E447" s="1007"/>
    </row>
    <row r="448" spans="5:5" ht="13.2">
      <c r="E448" s="1007"/>
    </row>
    <row r="449" spans="5:5" ht="13.2">
      <c r="E449" s="1007"/>
    </row>
    <row r="450" spans="5:5" ht="13.2">
      <c r="E450" s="1007"/>
    </row>
    <row r="451" spans="5:5" ht="13.2">
      <c r="E451" s="1007"/>
    </row>
    <row r="452" spans="5:5" ht="13.2">
      <c r="E452" s="1007"/>
    </row>
    <row r="453" spans="5:5" ht="13.2">
      <c r="E453" s="1007"/>
    </row>
    <row r="454" spans="5:5" ht="13.2">
      <c r="E454" s="1007"/>
    </row>
    <row r="455" spans="5:5" ht="13.2">
      <c r="E455" s="1007"/>
    </row>
    <row r="456" spans="5:5" ht="13.2">
      <c r="E456" s="1007"/>
    </row>
    <row r="457" spans="5:5" ht="13.2">
      <c r="E457" s="1007"/>
    </row>
    <row r="458" spans="5:5" ht="13.2">
      <c r="E458" s="1007"/>
    </row>
    <row r="459" spans="5:5" ht="13.2">
      <c r="E459" s="1007"/>
    </row>
    <row r="460" spans="5:5" ht="13.2">
      <c r="E460" s="1007"/>
    </row>
    <row r="461" spans="5:5" ht="13.2">
      <c r="E461" s="1007"/>
    </row>
    <row r="462" spans="5:5" ht="13.2">
      <c r="E462" s="1007"/>
    </row>
    <row r="463" spans="5:5" ht="13.2">
      <c r="E463" s="1007"/>
    </row>
    <row r="464" spans="5:5" ht="13.2">
      <c r="E464" s="1007"/>
    </row>
    <row r="465" spans="5:5" ht="13.2">
      <c r="E465" s="1007"/>
    </row>
    <row r="466" spans="5:5" ht="13.2">
      <c r="E466" s="1007"/>
    </row>
    <row r="467" spans="5:5" ht="13.2">
      <c r="E467" s="1007"/>
    </row>
    <row r="468" spans="5:5" ht="13.2">
      <c r="E468" s="1007"/>
    </row>
    <row r="469" spans="5:5" ht="13.2">
      <c r="E469" s="1007"/>
    </row>
    <row r="470" spans="5:5" ht="13.2">
      <c r="E470" s="1007"/>
    </row>
    <row r="471" spans="5:5" ht="13.2">
      <c r="E471" s="1007"/>
    </row>
    <row r="472" spans="5:5" ht="13.2">
      <c r="E472" s="1007"/>
    </row>
    <row r="473" spans="5:5" ht="13.2">
      <c r="E473" s="1007"/>
    </row>
    <row r="474" spans="5:5" ht="13.2">
      <c r="E474" s="1007"/>
    </row>
    <row r="475" spans="5:5" ht="13.2">
      <c r="E475" s="1007"/>
    </row>
    <row r="476" spans="5:5" ht="13.2">
      <c r="E476" s="1007"/>
    </row>
    <row r="477" spans="5:5" ht="13.2">
      <c r="E477" s="1007"/>
    </row>
    <row r="478" spans="5:5" ht="13.2">
      <c r="E478" s="1007"/>
    </row>
    <row r="479" spans="5:5" ht="13.2">
      <c r="E479" s="1007"/>
    </row>
    <row r="480" spans="5:5" ht="13.2">
      <c r="E480" s="1007"/>
    </row>
    <row r="481" spans="5:5" ht="13.2">
      <c r="E481" s="1007"/>
    </row>
    <row r="482" spans="5:5" ht="13.2">
      <c r="E482" s="1007"/>
    </row>
    <row r="483" spans="5:5" ht="13.2">
      <c r="E483" s="1007"/>
    </row>
    <row r="484" spans="5:5" ht="13.2">
      <c r="E484" s="1007"/>
    </row>
    <row r="485" spans="5:5" ht="13.2">
      <c r="E485" s="1007"/>
    </row>
    <row r="486" spans="5:5" ht="13.2">
      <c r="E486" s="1007"/>
    </row>
    <row r="487" spans="5:5" ht="13.2">
      <c r="E487" s="1007"/>
    </row>
    <row r="488" spans="5:5" ht="13.2">
      <c r="E488" s="1007"/>
    </row>
    <row r="489" spans="5:5" ht="13.2">
      <c r="E489" s="1007"/>
    </row>
    <row r="490" spans="5:5" ht="13.2">
      <c r="E490" s="1007"/>
    </row>
    <row r="491" spans="5:5" ht="13.2">
      <c r="E491" s="1007"/>
    </row>
    <row r="492" spans="5:5" ht="13.2">
      <c r="E492" s="1007"/>
    </row>
    <row r="493" spans="5:5" ht="13.2">
      <c r="E493" s="1007"/>
    </row>
    <row r="494" spans="5:5" ht="13.2">
      <c r="E494" s="1007"/>
    </row>
    <row r="495" spans="5:5" ht="13.2">
      <c r="E495" s="1007"/>
    </row>
    <row r="496" spans="5:5" ht="13.2">
      <c r="E496" s="1007"/>
    </row>
    <row r="497" spans="5:5" ht="13.2">
      <c r="E497" s="1007"/>
    </row>
    <row r="498" spans="5:5" ht="13.2">
      <c r="E498" s="1007"/>
    </row>
    <row r="499" spans="5:5" ht="13.2">
      <c r="E499" s="1007"/>
    </row>
    <row r="500" spans="5:5" ht="13.2">
      <c r="E500" s="1007"/>
    </row>
    <row r="501" spans="5:5" ht="13.2">
      <c r="E501" s="1007"/>
    </row>
    <row r="502" spans="5:5" ht="13.2">
      <c r="E502" s="1007"/>
    </row>
    <row r="503" spans="5:5" ht="13.2">
      <c r="E503" s="1007"/>
    </row>
    <row r="504" spans="5:5" ht="13.2">
      <c r="E504" s="1007"/>
    </row>
    <row r="505" spans="5:5" ht="13.2">
      <c r="E505" s="1007"/>
    </row>
    <row r="506" spans="5:5" ht="13.2">
      <c r="E506" s="1007"/>
    </row>
    <row r="507" spans="5:5" ht="13.2">
      <c r="E507" s="1007"/>
    </row>
    <row r="508" spans="5:5" ht="13.2">
      <c r="E508" s="1007"/>
    </row>
    <row r="509" spans="5:5" ht="13.2">
      <c r="E509" s="1007"/>
    </row>
    <row r="510" spans="5:5" ht="13.2">
      <c r="E510" s="1007"/>
    </row>
    <row r="511" spans="5:5" ht="13.2">
      <c r="E511" s="1007"/>
    </row>
    <row r="512" spans="5:5" ht="13.2">
      <c r="E512" s="1007"/>
    </row>
    <row r="513" spans="5:5" ht="13.2">
      <c r="E513" s="1007"/>
    </row>
    <row r="514" spans="5:5" ht="13.2">
      <c r="E514" s="1007"/>
    </row>
    <row r="515" spans="5:5" ht="13.2">
      <c r="E515" s="1007"/>
    </row>
    <row r="516" spans="5:5" ht="13.2">
      <c r="E516" s="1007"/>
    </row>
    <row r="517" spans="5:5" ht="13.2">
      <c r="E517" s="1007"/>
    </row>
    <row r="518" spans="5:5" ht="13.2">
      <c r="E518" s="1007"/>
    </row>
    <row r="519" spans="5:5" ht="13.2">
      <c r="E519" s="1007"/>
    </row>
    <row r="520" spans="5:5" ht="13.2">
      <c r="E520" s="1007"/>
    </row>
    <row r="521" spans="5:5" ht="13.2">
      <c r="E521" s="1007"/>
    </row>
    <row r="522" spans="5:5" ht="13.2">
      <c r="E522" s="1007"/>
    </row>
    <row r="523" spans="5:5" ht="13.2">
      <c r="E523" s="1007"/>
    </row>
    <row r="524" spans="5:5" ht="13.2">
      <c r="E524" s="1007"/>
    </row>
    <row r="525" spans="5:5" ht="13.2">
      <c r="E525" s="1007"/>
    </row>
    <row r="526" spans="5:5" ht="13.2">
      <c r="E526" s="1007"/>
    </row>
    <row r="527" spans="5:5" ht="13.2">
      <c r="E527" s="1007"/>
    </row>
    <row r="528" spans="5:5" ht="13.2">
      <c r="E528" s="1007"/>
    </row>
    <row r="529" spans="5:5" ht="13.2">
      <c r="E529" s="1007"/>
    </row>
    <row r="530" spans="5:5" ht="13.2">
      <c r="E530" s="1007"/>
    </row>
    <row r="531" spans="5:5" ht="13.2">
      <c r="E531" s="1007"/>
    </row>
    <row r="532" spans="5:5" ht="13.2">
      <c r="E532" s="1007"/>
    </row>
    <row r="533" spans="5:5" ht="13.2">
      <c r="E533" s="1007"/>
    </row>
    <row r="534" spans="5:5" ht="13.2">
      <c r="E534" s="1007"/>
    </row>
    <row r="535" spans="5:5" ht="13.2">
      <c r="E535" s="1007"/>
    </row>
    <row r="536" spans="5:5" ht="13.2">
      <c r="E536" s="1007"/>
    </row>
    <row r="537" spans="5:5" ht="13.2">
      <c r="E537" s="1007"/>
    </row>
    <row r="538" spans="5:5" ht="13.2">
      <c r="E538" s="1007"/>
    </row>
    <row r="539" spans="5:5" ht="13.2">
      <c r="E539" s="1007"/>
    </row>
    <row r="540" spans="5:5" ht="13.2">
      <c r="E540" s="1007"/>
    </row>
    <row r="541" spans="5:5" ht="13.2">
      <c r="E541" s="1007"/>
    </row>
    <row r="542" spans="5:5" ht="13.2">
      <c r="E542" s="1007"/>
    </row>
    <row r="543" spans="5:5" ht="13.2">
      <c r="E543" s="1007"/>
    </row>
    <row r="544" spans="5:5" ht="13.2">
      <c r="E544" s="1007"/>
    </row>
    <row r="545" spans="5:5" ht="13.2">
      <c r="E545" s="1007"/>
    </row>
    <row r="546" spans="5:5" ht="13.2">
      <c r="E546" s="1007"/>
    </row>
    <row r="547" spans="5:5" ht="13.2">
      <c r="E547" s="1007"/>
    </row>
    <row r="548" spans="5:5" ht="13.2">
      <c r="E548" s="1007"/>
    </row>
    <row r="549" spans="5:5" ht="13.2">
      <c r="E549" s="1007"/>
    </row>
    <row r="550" spans="5:5" ht="13.2">
      <c r="E550" s="1007"/>
    </row>
    <row r="551" spans="5:5" ht="13.2">
      <c r="E551" s="1007"/>
    </row>
    <row r="552" spans="5:5" ht="13.2">
      <c r="E552" s="1007"/>
    </row>
    <row r="553" spans="5:5" ht="13.2">
      <c r="E553" s="1007"/>
    </row>
    <row r="554" spans="5:5" ht="13.2">
      <c r="E554" s="1007"/>
    </row>
    <row r="555" spans="5:5" ht="13.2">
      <c r="E555" s="1007"/>
    </row>
    <row r="556" spans="5:5" ht="13.2">
      <c r="E556" s="1007"/>
    </row>
    <row r="557" spans="5:5" ht="13.2">
      <c r="E557" s="1007"/>
    </row>
    <row r="558" spans="5:5" ht="13.2">
      <c r="E558" s="1007"/>
    </row>
    <row r="559" spans="5:5" ht="13.2">
      <c r="E559" s="1007"/>
    </row>
    <row r="560" spans="5:5" ht="13.2">
      <c r="E560" s="1007"/>
    </row>
    <row r="561" spans="5:5" ht="13.2">
      <c r="E561" s="1007"/>
    </row>
    <row r="562" spans="5:5" ht="13.2">
      <c r="E562" s="1007"/>
    </row>
    <row r="563" spans="5:5" ht="13.2">
      <c r="E563" s="1007"/>
    </row>
    <row r="564" spans="5:5" ht="13.2">
      <c r="E564" s="1007"/>
    </row>
    <row r="565" spans="5:5" ht="13.2">
      <c r="E565" s="1007"/>
    </row>
    <row r="566" spans="5:5" ht="13.2">
      <c r="E566" s="1007"/>
    </row>
    <row r="567" spans="5:5" ht="13.2">
      <c r="E567" s="1007"/>
    </row>
    <row r="568" spans="5:5" ht="13.2">
      <c r="E568" s="1007"/>
    </row>
    <row r="569" spans="5:5" ht="13.2">
      <c r="E569" s="1007"/>
    </row>
    <row r="570" spans="5:5" ht="13.2">
      <c r="E570" s="1007"/>
    </row>
    <row r="571" spans="5:5" ht="13.2">
      <c r="E571" s="1007"/>
    </row>
    <row r="572" spans="5:5" ht="13.2">
      <c r="E572" s="1007"/>
    </row>
    <row r="573" spans="5:5" ht="13.2">
      <c r="E573" s="1007"/>
    </row>
    <row r="574" spans="5:5" ht="13.2">
      <c r="E574" s="1007"/>
    </row>
    <row r="575" spans="5:5" ht="13.2">
      <c r="E575" s="1007"/>
    </row>
    <row r="576" spans="5:5" ht="13.2">
      <c r="E576" s="1007"/>
    </row>
    <row r="577" spans="5:5" ht="13.2">
      <c r="E577" s="1007"/>
    </row>
    <row r="578" spans="5:5" ht="13.2">
      <c r="E578" s="1007"/>
    </row>
    <row r="579" spans="5:5" ht="13.2">
      <c r="E579" s="1007"/>
    </row>
    <row r="580" spans="5:5" ht="13.2">
      <c r="E580" s="1007"/>
    </row>
    <row r="581" spans="5:5" ht="13.2">
      <c r="E581" s="1007"/>
    </row>
    <row r="582" spans="5:5" ht="13.2">
      <c r="E582" s="1007"/>
    </row>
    <row r="583" spans="5:5" ht="13.2">
      <c r="E583" s="1007"/>
    </row>
    <row r="584" spans="5:5" ht="13.2">
      <c r="E584" s="1007"/>
    </row>
    <row r="585" spans="5:5" ht="13.2">
      <c r="E585" s="1007"/>
    </row>
    <row r="586" spans="5:5" ht="13.2">
      <c r="E586" s="1007"/>
    </row>
    <row r="587" spans="5:5" ht="13.2">
      <c r="E587" s="1007"/>
    </row>
    <row r="588" spans="5:5" ht="13.2">
      <c r="E588" s="1007"/>
    </row>
    <row r="589" spans="5:5" ht="13.2">
      <c r="E589" s="1007"/>
    </row>
    <row r="590" spans="5:5" ht="13.2">
      <c r="E590" s="1007"/>
    </row>
    <row r="591" spans="5:5" ht="13.2">
      <c r="E591" s="1007"/>
    </row>
    <row r="592" spans="5:5" ht="13.2">
      <c r="E592" s="1007"/>
    </row>
    <row r="593" spans="5:5" ht="13.2">
      <c r="E593" s="1007"/>
    </row>
    <row r="594" spans="5:5" ht="13.2">
      <c r="E594" s="1007"/>
    </row>
    <row r="595" spans="5:5" ht="13.2">
      <c r="E595" s="1007"/>
    </row>
    <row r="596" spans="5:5" ht="13.2">
      <c r="E596" s="1007"/>
    </row>
    <row r="597" spans="5:5" ht="13.2">
      <c r="E597" s="1007"/>
    </row>
    <row r="598" spans="5:5" ht="13.2">
      <c r="E598" s="1007"/>
    </row>
    <row r="599" spans="5:5" ht="13.2">
      <c r="E599" s="1007"/>
    </row>
    <row r="600" spans="5:5" ht="13.2">
      <c r="E600" s="1007"/>
    </row>
    <row r="601" spans="5:5" ht="13.2">
      <c r="E601" s="1007"/>
    </row>
    <row r="602" spans="5:5" ht="13.2">
      <c r="E602" s="1007"/>
    </row>
    <row r="603" spans="5:5" ht="13.2">
      <c r="E603" s="1007"/>
    </row>
    <row r="604" spans="5:5" ht="13.2">
      <c r="E604" s="1007"/>
    </row>
    <row r="605" spans="5:5" ht="13.2">
      <c r="E605" s="1007"/>
    </row>
    <row r="606" spans="5:5" ht="13.2">
      <c r="E606" s="1007"/>
    </row>
    <row r="607" spans="5:5" ht="13.2">
      <c r="E607" s="1007"/>
    </row>
    <row r="608" spans="5:5" ht="13.2">
      <c r="E608" s="1007"/>
    </row>
    <row r="609" spans="5:5" ht="13.2">
      <c r="E609" s="1007"/>
    </row>
    <row r="610" spans="5:5" ht="13.2">
      <c r="E610" s="1007"/>
    </row>
    <row r="611" spans="5:5" ht="13.2">
      <c r="E611" s="1007"/>
    </row>
    <row r="612" spans="5:5" ht="13.2">
      <c r="E612" s="1007"/>
    </row>
    <row r="613" spans="5:5" ht="13.2">
      <c r="E613" s="1007"/>
    </row>
    <row r="614" spans="5:5" ht="13.2">
      <c r="E614" s="1007"/>
    </row>
    <row r="615" spans="5:5" ht="13.2">
      <c r="E615" s="1007"/>
    </row>
    <row r="616" spans="5:5" ht="13.2">
      <c r="E616" s="1007"/>
    </row>
    <row r="617" spans="5:5" ht="13.2">
      <c r="E617" s="1007"/>
    </row>
    <row r="618" spans="5:5" ht="13.2">
      <c r="E618" s="1007"/>
    </row>
    <row r="619" spans="5:5" ht="13.2">
      <c r="E619" s="1007"/>
    </row>
    <row r="620" spans="5:5" ht="13.2">
      <c r="E620" s="1007"/>
    </row>
    <row r="621" spans="5:5" ht="13.2">
      <c r="E621" s="1007"/>
    </row>
    <row r="622" spans="5:5" ht="13.2">
      <c r="E622" s="1007"/>
    </row>
    <row r="623" spans="5:5" ht="13.2">
      <c r="E623" s="1007"/>
    </row>
    <row r="624" spans="5:5" ht="13.2">
      <c r="E624" s="1007"/>
    </row>
    <row r="625" spans="5:5" ht="13.2">
      <c r="E625" s="1007"/>
    </row>
    <row r="626" spans="5:5" ht="13.2">
      <c r="E626" s="1007"/>
    </row>
    <row r="627" spans="5:5" ht="13.2">
      <c r="E627" s="1007"/>
    </row>
    <row r="628" spans="5:5" ht="13.2">
      <c r="E628" s="1007"/>
    </row>
    <row r="629" spans="5:5" ht="13.2">
      <c r="E629" s="1007"/>
    </row>
    <row r="630" spans="5:5" ht="13.2">
      <c r="E630" s="1007"/>
    </row>
    <row r="631" spans="5:5" ht="13.2">
      <c r="E631" s="1007"/>
    </row>
    <row r="632" spans="5:5" ht="13.2">
      <c r="E632" s="1007"/>
    </row>
    <row r="633" spans="5:5" ht="13.2">
      <c r="E633" s="1007"/>
    </row>
    <row r="634" spans="5:5" ht="13.2">
      <c r="E634" s="1007"/>
    </row>
    <row r="635" spans="5:5" ht="13.2">
      <c r="E635" s="1007"/>
    </row>
    <row r="636" spans="5:5" ht="13.2">
      <c r="E636" s="1007"/>
    </row>
    <row r="637" spans="5:5" ht="13.2">
      <c r="E637" s="1007"/>
    </row>
    <row r="638" spans="5:5" ht="13.2">
      <c r="E638" s="1007"/>
    </row>
    <row r="639" spans="5:5" ht="13.2">
      <c r="E639" s="1007"/>
    </row>
    <row r="640" spans="5:5" ht="13.2">
      <c r="E640" s="1007"/>
    </row>
    <row r="641" spans="5:5" ht="13.2">
      <c r="E641" s="1007"/>
    </row>
    <row r="642" spans="5:5" ht="13.2">
      <c r="E642" s="1007"/>
    </row>
    <row r="643" spans="5:5" ht="13.2">
      <c r="E643" s="1007"/>
    </row>
    <row r="644" spans="5:5" ht="13.2">
      <c r="E644" s="1007"/>
    </row>
    <row r="645" spans="5:5" ht="13.2">
      <c r="E645" s="1007"/>
    </row>
    <row r="646" spans="5:5" ht="13.2">
      <c r="E646" s="1007"/>
    </row>
    <row r="647" spans="5:5" ht="13.2">
      <c r="E647" s="1007"/>
    </row>
    <row r="648" spans="5:5" ht="13.2">
      <c r="E648" s="1007"/>
    </row>
    <row r="649" spans="5:5" ht="13.2">
      <c r="E649" s="1007"/>
    </row>
    <row r="650" spans="5:5" ht="13.2">
      <c r="E650" s="1007"/>
    </row>
    <row r="651" spans="5:5" ht="13.2">
      <c r="E651" s="1007"/>
    </row>
    <row r="652" spans="5:5" ht="13.2">
      <c r="E652" s="1007"/>
    </row>
    <row r="653" spans="5:5" ht="13.2">
      <c r="E653" s="1007"/>
    </row>
    <row r="654" spans="5:5" ht="13.2">
      <c r="E654" s="1007"/>
    </row>
    <row r="655" spans="5:5" ht="13.2">
      <c r="E655" s="1007"/>
    </row>
    <row r="656" spans="5:5" ht="13.2">
      <c r="E656" s="1007"/>
    </row>
    <row r="657" spans="5:5" ht="13.2">
      <c r="E657" s="1007"/>
    </row>
    <row r="658" spans="5:5" ht="13.2">
      <c r="E658" s="1007"/>
    </row>
    <row r="659" spans="5:5" ht="13.2">
      <c r="E659" s="1007"/>
    </row>
    <row r="660" spans="5:5" ht="13.2">
      <c r="E660" s="1007"/>
    </row>
    <row r="661" spans="5:5" ht="13.2">
      <c r="E661" s="1007"/>
    </row>
    <row r="662" spans="5:5" ht="13.2">
      <c r="E662" s="1007"/>
    </row>
    <row r="663" spans="5:5" ht="13.2">
      <c r="E663" s="1007"/>
    </row>
    <row r="664" spans="5:5" ht="13.2">
      <c r="E664" s="1007"/>
    </row>
    <row r="665" spans="5:5" ht="13.2">
      <c r="E665" s="1007"/>
    </row>
    <row r="666" spans="5:5" ht="13.2">
      <c r="E666" s="1007"/>
    </row>
    <row r="667" spans="5:5" ht="13.2">
      <c r="E667" s="1007"/>
    </row>
    <row r="668" spans="5:5" ht="13.2">
      <c r="E668" s="1007"/>
    </row>
    <row r="669" spans="5:5" ht="13.2">
      <c r="E669" s="1007"/>
    </row>
    <row r="670" spans="5:5" ht="13.2">
      <c r="E670" s="1007"/>
    </row>
    <row r="671" spans="5:5" ht="13.2">
      <c r="E671" s="1007"/>
    </row>
    <row r="672" spans="5:5" ht="13.2">
      <c r="E672" s="1007"/>
    </row>
    <row r="673" spans="5:5" ht="13.2">
      <c r="E673" s="1007"/>
    </row>
    <row r="674" spans="5:5" ht="13.2">
      <c r="E674" s="1007"/>
    </row>
    <row r="675" spans="5:5" ht="13.2">
      <c r="E675" s="1007"/>
    </row>
    <row r="676" spans="5:5" ht="13.2">
      <c r="E676" s="1007"/>
    </row>
    <row r="677" spans="5:5" ht="13.2">
      <c r="E677" s="1007"/>
    </row>
    <row r="678" spans="5:5" ht="13.2">
      <c r="E678" s="1007"/>
    </row>
    <row r="679" spans="5:5" ht="13.2">
      <c r="E679" s="1007"/>
    </row>
    <row r="680" spans="5:5" ht="13.2">
      <c r="E680" s="1007"/>
    </row>
    <row r="681" spans="5:5" ht="13.2">
      <c r="E681" s="1007"/>
    </row>
    <row r="682" spans="5:5" ht="13.2">
      <c r="E682" s="1007"/>
    </row>
    <row r="683" spans="5:5" ht="13.2">
      <c r="E683" s="1007"/>
    </row>
    <row r="684" spans="5:5" ht="13.2">
      <c r="E684" s="1007"/>
    </row>
    <row r="685" spans="5:5" ht="13.2">
      <c r="E685" s="1007"/>
    </row>
    <row r="686" spans="5:5" ht="13.2">
      <c r="E686" s="1007"/>
    </row>
    <row r="687" spans="5:5" ht="13.2">
      <c r="E687" s="1007"/>
    </row>
    <row r="688" spans="5:5" ht="13.2">
      <c r="E688" s="1007"/>
    </row>
    <row r="689" spans="5:5" ht="13.2">
      <c r="E689" s="1007"/>
    </row>
    <row r="690" spans="5:5" ht="13.2">
      <c r="E690" s="1007"/>
    </row>
    <row r="691" spans="5:5" ht="13.2">
      <c r="E691" s="1007"/>
    </row>
    <row r="692" spans="5:5" ht="13.2">
      <c r="E692" s="1007"/>
    </row>
    <row r="693" spans="5:5" ht="13.2">
      <c r="E693" s="1007"/>
    </row>
    <row r="694" spans="5:5" ht="13.2">
      <c r="E694" s="1007"/>
    </row>
    <row r="695" spans="5:5" ht="13.2">
      <c r="E695" s="1007"/>
    </row>
    <row r="696" spans="5:5" ht="13.2">
      <c r="E696" s="1007"/>
    </row>
    <row r="697" spans="5:5" ht="13.2">
      <c r="E697" s="1007"/>
    </row>
    <row r="698" spans="5:5" ht="13.2">
      <c r="E698" s="1007"/>
    </row>
    <row r="699" spans="5:5" ht="13.2">
      <c r="E699" s="1007"/>
    </row>
    <row r="700" spans="5:5" ht="13.2">
      <c r="E700" s="1007"/>
    </row>
    <row r="701" spans="5:5" ht="13.2">
      <c r="E701" s="1007"/>
    </row>
    <row r="702" spans="5:5" ht="13.2">
      <c r="E702" s="1007"/>
    </row>
    <row r="703" spans="5:5" ht="13.2">
      <c r="E703" s="1007"/>
    </row>
    <row r="704" spans="5:5" ht="13.2">
      <c r="E704" s="1007"/>
    </row>
    <row r="705" spans="5:5" ht="13.2">
      <c r="E705" s="1007"/>
    </row>
    <row r="706" spans="5:5" ht="13.2">
      <c r="E706" s="1007"/>
    </row>
    <row r="707" spans="5:5" ht="13.2">
      <c r="E707" s="1007"/>
    </row>
    <row r="708" spans="5:5" ht="13.2">
      <c r="E708" s="1007"/>
    </row>
    <row r="709" spans="5:5" ht="13.2">
      <c r="E709" s="1007"/>
    </row>
    <row r="710" spans="5:5" ht="13.2">
      <c r="E710" s="1007"/>
    </row>
    <row r="711" spans="5:5" ht="13.2">
      <c r="E711" s="1007"/>
    </row>
    <row r="712" spans="5:5" ht="13.2">
      <c r="E712" s="1007"/>
    </row>
    <row r="713" spans="5:5" ht="13.2">
      <c r="E713" s="1007"/>
    </row>
    <row r="714" spans="5:5" ht="13.2">
      <c r="E714" s="1007"/>
    </row>
    <row r="715" spans="5:5" ht="13.2">
      <c r="E715" s="1007"/>
    </row>
    <row r="716" spans="5:5" ht="13.2">
      <c r="E716" s="1007"/>
    </row>
    <row r="717" spans="5:5" ht="13.2">
      <c r="E717" s="1007"/>
    </row>
    <row r="718" spans="5:5" ht="13.2">
      <c r="E718" s="1007"/>
    </row>
    <row r="719" spans="5:5" ht="13.2">
      <c r="E719" s="1007"/>
    </row>
    <row r="720" spans="5:5" ht="13.2">
      <c r="E720" s="1007"/>
    </row>
    <row r="721" spans="5:5" ht="13.2">
      <c r="E721" s="1007"/>
    </row>
    <row r="722" spans="5:5" ht="13.2">
      <c r="E722" s="1007"/>
    </row>
    <row r="723" spans="5:5" ht="13.2">
      <c r="E723" s="1007"/>
    </row>
    <row r="724" spans="5:5" ht="13.2">
      <c r="E724" s="1007"/>
    </row>
    <row r="725" spans="5:5" ht="13.2">
      <c r="E725" s="1007"/>
    </row>
    <row r="726" spans="5:5" ht="13.2">
      <c r="E726" s="1007"/>
    </row>
    <row r="727" spans="5:5" ht="13.2">
      <c r="E727" s="1007"/>
    </row>
    <row r="728" spans="5:5" ht="13.2">
      <c r="E728" s="1007"/>
    </row>
    <row r="729" spans="5:5" ht="13.2">
      <c r="E729" s="1007"/>
    </row>
    <row r="730" spans="5:5" ht="13.2">
      <c r="E730" s="1007"/>
    </row>
    <row r="731" spans="5:5" ht="13.2">
      <c r="E731" s="1007"/>
    </row>
    <row r="732" spans="5:5" ht="13.2">
      <c r="E732" s="1007"/>
    </row>
    <row r="733" spans="5:5" ht="13.2">
      <c r="E733" s="1007"/>
    </row>
    <row r="734" spans="5:5" ht="13.2">
      <c r="E734" s="1007"/>
    </row>
    <row r="735" spans="5:5" ht="13.2">
      <c r="E735" s="1007"/>
    </row>
    <row r="736" spans="5:5" ht="13.2">
      <c r="E736" s="1007"/>
    </row>
    <row r="737" spans="5:5" ht="13.2">
      <c r="E737" s="1007"/>
    </row>
    <row r="738" spans="5:5" ht="13.2">
      <c r="E738" s="1007"/>
    </row>
    <row r="739" spans="5:5" ht="13.2">
      <c r="E739" s="1007"/>
    </row>
    <row r="740" spans="5:5" ht="13.2">
      <c r="E740" s="1007"/>
    </row>
    <row r="741" spans="5:5" ht="13.2">
      <c r="E741" s="1007"/>
    </row>
    <row r="742" spans="5:5" ht="13.2">
      <c r="E742" s="1007"/>
    </row>
    <row r="743" spans="5:5" ht="13.2">
      <c r="E743" s="1007"/>
    </row>
    <row r="744" spans="5:5" ht="13.2">
      <c r="E744" s="1007"/>
    </row>
    <row r="745" spans="5:5" ht="13.2">
      <c r="E745" s="1007"/>
    </row>
    <row r="746" spans="5:5" ht="13.2">
      <c r="E746" s="1007"/>
    </row>
    <row r="747" spans="5:5" ht="13.2">
      <c r="E747" s="1007"/>
    </row>
    <row r="748" spans="5:5" ht="13.2">
      <c r="E748" s="1007"/>
    </row>
    <row r="749" spans="5:5" ht="13.2">
      <c r="E749" s="1007"/>
    </row>
    <row r="750" spans="5:5" ht="13.2">
      <c r="E750" s="1007"/>
    </row>
    <row r="751" spans="5:5" ht="13.2">
      <c r="E751" s="1007"/>
    </row>
    <row r="752" spans="5:5" ht="13.2">
      <c r="E752" s="1007"/>
    </row>
    <row r="753" spans="5:5" ht="13.2">
      <c r="E753" s="1007"/>
    </row>
    <row r="754" spans="5:5" ht="13.2">
      <c r="E754" s="1007"/>
    </row>
    <row r="755" spans="5:5" ht="13.2">
      <c r="E755" s="1007"/>
    </row>
    <row r="756" spans="5:5" ht="13.2">
      <c r="E756" s="1007"/>
    </row>
    <row r="757" spans="5:5" ht="13.2">
      <c r="E757" s="1007"/>
    </row>
    <row r="758" spans="5:5" ht="13.2">
      <c r="E758" s="1007"/>
    </row>
    <row r="759" spans="5:5" ht="13.2">
      <c r="E759" s="1007"/>
    </row>
    <row r="760" spans="5:5" ht="13.2">
      <c r="E760" s="1007"/>
    </row>
    <row r="761" spans="5:5" ht="13.2">
      <c r="E761" s="1007"/>
    </row>
    <row r="762" spans="5:5" ht="13.2">
      <c r="E762" s="1007"/>
    </row>
    <row r="763" spans="5:5" ht="13.2">
      <c r="E763" s="1007"/>
    </row>
    <row r="764" spans="5:5" ht="13.2">
      <c r="E764" s="1007"/>
    </row>
    <row r="765" spans="5:5" ht="13.2">
      <c r="E765" s="1007"/>
    </row>
    <row r="766" spans="5:5" ht="13.2">
      <c r="E766" s="1007"/>
    </row>
    <row r="767" spans="5:5" ht="13.2">
      <c r="E767" s="1007"/>
    </row>
    <row r="768" spans="5:5" ht="13.2">
      <c r="E768" s="1007"/>
    </row>
    <row r="769" spans="5:5" ht="13.2">
      <c r="E769" s="1007"/>
    </row>
    <row r="770" spans="5:5" ht="13.2">
      <c r="E770" s="1007"/>
    </row>
    <row r="771" spans="5:5" ht="13.2">
      <c r="E771" s="1007"/>
    </row>
    <row r="772" spans="5:5" ht="13.2">
      <c r="E772" s="1007"/>
    </row>
    <row r="773" spans="5:5" ht="13.2">
      <c r="E773" s="1007"/>
    </row>
    <row r="774" spans="5:5" ht="13.2">
      <c r="E774" s="1007"/>
    </row>
    <row r="775" spans="5:5" ht="13.2">
      <c r="E775" s="1007"/>
    </row>
    <row r="776" spans="5:5" ht="13.2">
      <c r="E776" s="1007"/>
    </row>
    <row r="777" spans="5:5" ht="13.2">
      <c r="E777" s="1007"/>
    </row>
    <row r="778" spans="5:5" ht="13.2">
      <c r="E778" s="1007"/>
    </row>
    <row r="779" spans="5:5" ht="13.2">
      <c r="E779" s="1007"/>
    </row>
    <row r="780" spans="5:5" ht="13.2">
      <c r="E780" s="1007"/>
    </row>
    <row r="781" spans="5:5" ht="13.2">
      <c r="E781" s="1007"/>
    </row>
    <row r="782" spans="5:5" ht="13.2">
      <c r="E782" s="1007"/>
    </row>
    <row r="783" spans="5:5" ht="13.2">
      <c r="E783" s="1007"/>
    </row>
    <row r="784" spans="5:5" ht="13.2">
      <c r="E784" s="1007"/>
    </row>
    <row r="785" spans="5:5" ht="13.2">
      <c r="E785" s="1007"/>
    </row>
    <row r="786" spans="5:5" ht="13.2">
      <c r="E786" s="1007"/>
    </row>
    <row r="787" spans="5:5" ht="13.2">
      <c r="E787" s="1007"/>
    </row>
    <row r="788" spans="5:5" ht="13.2">
      <c r="E788" s="1007"/>
    </row>
    <row r="789" spans="5:5" ht="13.2">
      <c r="E789" s="1007"/>
    </row>
    <row r="790" spans="5:5" ht="13.2">
      <c r="E790" s="1007"/>
    </row>
    <row r="791" spans="5:5" ht="13.2">
      <c r="E791" s="1007"/>
    </row>
    <row r="792" spans="5:5" ht="13.2">
      <c r="E792" s="1007"/>
    </row>
    <row r="793" spans="5:5" ht="13.2">
      <c r="E793" s="1007"/>
    </row>
    <row r="794" spans="5:5" ht="13.2">
      <c r="E794" s="1007"/>
    </row>
    <row r="795" spans="5:5" ht="13.2">
      <c r="E795" s="1007"/>
    </row>
    <row r="796" spans="5:5" ht="13.2">
      <c r="E796" s="1007"/>
    </row>
    <row r="797" spans="5:5" ht="13.2">
      <c r="E797" s="1007"/>
    </row>
    <row r="798" spans="5:5" ht="13.2">
      <c r="E798" s="1007"/>
    </row>
    <row r="799" spans="5:5" ht="13.2">
      <c r="E799" s="1007"/>
    </row>
    <row r="800" spans="5:5" ht="13.2">
      <c r="E800" s="1007"/>
    </row>
    <row r="801" spans="5:5" ht="13.2">
      <c r="E801" s="1007"/>
    </row>
    <row r="802" spans="5:5" ht="13.2">
      <c r="E802" s="1007"/>
    </row>
    <row r="803" spans="5:5" ht="13.2">
      <c r="E803" s="1007"/>
    </row>
    <row r="804" spans="5:5" ht="13.2">
      <c r="E804" s="1007"/>
    </row>
    <row r="805" spans="5:5" ht="13.2">
      <c r="E805" s="1007"/>
    </row>
    <row r="806" spans="5:5" ht="13.2">
      <c r="E806" s="1007"/>
    </row>
    <row r="807" spans="5:5" ht="13.2">
      <c r="E807" s="1007"/>
    </row>
    <row r="808" spans="5:5" ht="13.2">
      <c r="E808" s="1007"/>
    </row>
    <row r="809" spans="5:5" ht="13.2">
      <c r="E809" s="1007"/>
    </row>
    <row r="810" spans="5:5" ht="13.2">
      <c r="E810" s="1007"/>
    </row>
    <row r="811" spans="5:5" ht="13.2">
      <c r="E811" s="1007"/>
    </row>
    <row r="812" spans="5:5" ht="13.2">
      <c r="E812" s="1007"/>
    </row>
    <row r="813" spans="5:5" ht="13.2">
      <c r="E813" s="1007"/>
    </row>
    <row r="814" spans="5:5" ht="13.2">
      <c r="E814" s="1007"/>
    </row>
    <row r="815" spans="5:5" ht="13.2">
      <c r="E815" s="1007"/>
    </row>
    <row r="816" spans="5:5" ht="13.2">
      <c r="E816" s="1007"/>
    </row>
    <row r="817" spans="5:5" ht="13.2">
      <c r="E817" s="1007"/>
    </row>
    <row r="818" spans="5:5" ht="13.2">
      <c r="E818" s="1007"/>
    </row>
    <row r="819" spans="5:5" ht="13.2">
      <c r="E819" s="1007"/>
    </row>
    <row r="820" spans="5:5" ht="13.2">
      <c r="E820" s="1007"/>
    </row>
    <row r="821" spans="5:5" ht="13.2">
      <c r="E821" s="1007"/>
    </row>
    <row r="822" spans="5:5" ht="13.2">
      <c r="E822" s="1007"/>
    </row>
    <row r="823" spans="5:5" ht="13.2">
      <c r="E823" s="1007"/>
    </row>
    <row r="824" spans="5:5" ht="13.2">
      <c r="E824" s="1007"/>
    </row>
    <row r="825" spans="5:5" ht="13.2">
      <c r="E825" s="1007"/>
    </row>
    <row r="826" spans="5:5" ht="13.2">
      <c r="E826" s="1007"/>
    </row>
    <row r="827" spans="5:5" ht="13.2">
      <c r="E827" s="1007"/>
    </row>
    <row r="828" spans="5:5" ht="13.2">
      <c r="E828" s="1007"/>
    </row>
    <row r="829" spans="5:5" ht="13.2">
      <c r="E829" s="1007"/>
    </row>
    <row r="830" spans="5:5" ht="13.2">
      <c r="E830" s="1007"/>
    </row>
    <row r="831" spans="5:5" ht="13.2">
      <c r="E831" s="1007"/>
    </row>
    <row r="832" spans="5:5" ht="13.2">
      <c r="E832" s="1007"/>
    </row>
    <row r="833" spans="5:5" ht="13.2">
      <c r="E833" s="1007"/>
    </row>
    <row r="834" spans="5:5" ht="13.2">
      <c r="E834" s="1007"/>
    </row>
    <row r="835" spans="5:5" ht="13.2">
      <c r="E835" s="1007"/>
    </row>
    <row r="836" spans="5:5" ht="13.2">
      <c r="E836" s="1007"/>
    </row>
    <row r="837" spans="5:5" ht="13.2">
      <c r="E837" s="1007"/>
    </row>
    <row r="838" spans="5:5" ht="13.2">
      <c r="E838" s="1007"/>
    </row>
    <row r="839" spans="5:5" ht="13.2">
      <c r="E839" s="1007"/>
    </row>
    <row r="840" spans="5:5" ht="13.2">
      <c r="E840" s="1007"/>
    </row>
    <row r="841" spans="5:5" ht="13.2">
      <c r="E841" s="1007"/>
    </row>
    <row r="842" spans="5:5" ht="13.2">
      <c r="E842" s="1007"/>
    </row>
    <row r="843" spans="5:5" ht="13.2">
      <c r="E843" s="1007"/>
    </row>
    <row r="844" spans="5:5" ht="13.2">
      <c r="E844" s="1007"/>
    </row>
    <row r="845" spans="5:5" ht="13.2">
      <c r="E845" s="1007"/>
    </row>
    <row r="846" spans="5:5" ht="13.2">
      <c r="E846" s="1007"/>
    </row>
    <row r="847" spans="5:5" ht="13.2">
      <c r="E847" s="1007"/>
    </row>
    <row r="848" spans="5:5" ht="13.2">
      <c r="E848" s="1007"/>
    </row>
    <row r="849" spans="5:5" ht="13.2">
      <c r="E849" s="1007"/>
    </row>
    <row r="850" spans="5:5" ht="13.2">
      <c r="E850" s="1007"/>
    </row>
    <row r="851" spans="5:5" ht="13.2">
      <c r="E851" s="1007"/>
    </row>
    <row r="852" spans="5:5" ht="13.2">
      <c r="E852" s="1007"/>
    </row>
    <row r="853" spans="5:5" ht="13.2">
      <c r="E853" s="1007"/>
    </row>
    <row r="854" spans="5:5" ht="13.2">
      <c r="E854" s="1007"/>
    </row>
    <row r="855" spans="5:5" ht="13.2">
      <c r="E855" s="1007"/>
    </row>
    <row r="856" spans="5:5" ht="13.2">
      <c r="E856" s="1007"/>
    </row>
    <row r="857" spans="5:5" ht="13.2">
      <c r="E857" s="1007"/>
    </row>
    <row r="858" spans="5:5" ht="13.2">
      <c r="E858" s="1007"/>
    </row>
    <row r="859" spans="5:5" ht="13.2">
      <c r="E859" s="1007"/>
    </row>
    <row r="860" spans="5:5" ht="13.2">
      <c r="E860" s="1007"/>
    </row>
    <row r="861" spans="5:5" ht="13.2">
      <c r="E861" s="1007"/>
    </row>
    <row r="862" spans="5:5" ht="13.2">
      <c r="E862" s="1007"/>
    </row>
    <row r="863" spans="5:5" ht="13.2">
      <c r="E863" s="1007"/>
    </row>
    <row r="864" spans="5:5" ht="13.2">
      <c r="E864" s="1007"/>
    </row>
    <row r="865" spans="5:5" ht="13.2">
      <c r="E865" s="1007"/>
    </row>
    <row r="866" spans="5:5" ht="13.2">
      <c r="E866" s="1007"/>
    </row>
    <row r="867" spans="5:5" ht="13.2">
      <c r="E867" s="1007"/>
    </row>
    <row r="868" spans="5:5" ht="13.2">
      <c r="E868" s="1007"/>
    </row>
    <row r="869" spans="5:5" ht="13.2">
      <c r="E869" s="1007"/>
    </row>
    <row r="870" spans="5:5" ht="13.2">
      <c r="E870" s="1007"/>
    </row>
    <row r="871" spans="5:5" ht="13.2">
      <c r="E871" s="1007"/>
    </row>
    <row r="872" spans="5:5" ht="13.2">
      <c r="E872" s="1007"/>
    </row>
    <row r="873" spans="5:5" ht="13.2">
      <c r="E873" s="1007"/>
    </row>
    <row r="874" spans="5:5" ht="13.2">
      <c r="E874" s="1007"/>
    </row>
    <row r="875" spans="5:5" ht="13.2">
      <c r="E875" s="1007"/>
    </row>
    <row r="876" spans="5:5" ht="13.2">
      <c r="E876" s="1007"/>
    </row>
    <row r="877" spans="5:5" ht="13.2">
      <c r="E877" s="1007"/>
    </row>
    <row r="878" spans="5:5" ht="13.2">
      <c r="E878" s="1007"/>
    </row>
    <row r="879" spans="5:5" ht="13.2">
      <c r="E879" s="1007"/>
    </row>
    <row r="880" spans="5:5" ht="13.2">
      <c r="E880" s="1007"/>
    </row>
    <row r="881" spans="5:5" ht="13.2">
      <c r="E881" s="1007"/>
    </row>
    <row r="882" spans="5:5" ht="13.2">
      <c r="E882" s="1007"/>
    </row>
    <row r="883" spans="5:5" ht="13.2">
      <c r="E883" s="1007"/>
    </row>
    <row r="884" spans="5:5" ht="13.2">
      <c r="E884" s="1007"/>
    </row>
    <row r="885" spans="5:5" ht="13.2">
      <c r="E885" s="1007"/>
    </row>
    <row r="886" spans="5:5" ht="13.2">
      <c r="E886" s="1007"/>
    </row>
    <row r="887" spans="5:5" ht="13.2">
      <c r="E887" s="1007"/>
    </row>
    <row r="888" spans="5:5" ht="13.2">
      <c r="E888" s="1007"/>
    </row>
    <row r="889" spans="5:5" ht="13.2">
      <c r="E889" s="1007"/>
    </row>
    <row r="890" spans="5:5" ht="13.2">
      <c r="E890" s="1007"/>
    </row>
    <row r="891" spans="5:5" ht="13.2">
      <c r="E891" s="1007"/>
    </row>
    <row r="892" spans="5:5" ht="13.2">
      <c r="E892" s="1007"/>
    </row>
    <row r="893" spans="5:5" ht="13.2">
      <c r="E893" s="1007"/>
    </row>
    <row r="894" spans="5:5" ht="13.2">
      <c r="E894" s="1007"/>
    </row>
    <row r="895" spans="5:5" ht="13.2">
      <c r="E895" s="1007"/>
    </row>
    <row r="896" spans="5:5" ht="13.2">
      <c r="E896" s="1007"/>
    </row>
    <row r="897" spans="5:5" ht="13.2">
      <c r="E897" s="1007"/>
    </row>
    <row r="898" spans="5:5" ht="13.2">
      <c r="E898" s="1007"/>
    </row>
    <row r="899" spans="5:5" ht="13.2">
      <c r="E899" s="1007"/>
    </row>
    <row r="900" spans="5:5" ht="13.2">
      <c r="E900" s="1007"/>
    </row>
    <row r="901" spans="5:5" ht="13.2">
      <c r="E901" s="1007"/>
    </row>
    <row r="902" spans="5:5" ht="13.2">
      <c r="E902" s="1007"/>
    </row>
    <row r="903" spans="5:5" ht="13.2">
      <c r="E903" s="1007"/>
    </row>
    <row r="904" spans="5:5" ht="13.2">
      <c r="E904" s="1007"/>
    </row>
    <row r="905" spans="5:5" ht="13.2">
      <c r="E905" s="1007"/>
    </row>
    <row r="906" spans="5:5" ht="13.2">
      <c r="E906" s="1007"/>
    </row>
    <row r="907" spans="5:5" ht="13.2">
      <c r="E907" s="1007"/>
    </row>
    <row r="908" spans="5:5" ht="13.2">
      <c r="E908" s="1007"/>
    </row>
    <row r="909" spans="5:5" ht="13.2">
      <c r="E909" s="1007"/>
    </row>
    <row r="910" spans="5:5" ht="13.2">
      <c r="E910" s="1007"/>
    </row>
    <row r="911" spans="5:5" ht="13.2">
      <c r="E911" s="1007"/>
    </row>
    <row r="912" spans="5:5" ht="13.2">
      <c r="E912" s="1007"/>
    </row>
    <row r="913" spans="5:5" ht="13.2">
      <c r="E913" s="1007"/>
    </row>
    <row r="914" spans="5:5" ht="13.2">
      <c r="E914" s="1007"/>
    </row>
    <row r="915" spans="5:5" ht="13.2">
      <c r="E915" s="1007"/>
    </row>
    <row r="916" spans="5:5" ht="13.2">
      <c r="E916" s="1007"/>
    </row>
    <row r="917" spans="5:5" ht="13.2">
      <c r="E917" s="1007"/>
    </row>
    <row r="918" spans="5:5" ht="13.2">
      <c r="E918" s="1007"/>
    </row>
    <row r="919" spans="5:5" ht="13.2">
      <c r="E919" s="1007"/>
    </row>
    <row r="920" spans="5:5" ht="13.2">
      <c r="E920" s="1007"/>
    </row>
    <row r="921" spans="5:5" ht="13.2">
      <c r="E921" s="1007"/>
    </row>
    <row r="922" spans="5:5" ht="13.2">
      <c r="E922" s="1007"/>
    </row>
    <row r="923" spans="5:5" ht="13.2">
      <c r="E923" s="1007"/>
    </row>
    <row r="924" spans="5:5" ht="13.2">
      <c r="E924" s="1007"/>
    </row>
    <row r="925" spans="5:5" ht="13.2">
      <c r="E925" s="1007"/>
    </row>
    <row r="926" spans="5:5" ht="13.2">
      <c r="E926" s="1007"/>
    </row>
    <row r="927" spans="5:5" ht="13.2">
      <c r="E927" s="1007"/>
    </row>
    <row r="928" spans="5:5" ht="13.2">
      <c r="E928" s="1007"/>
    </row>
    <row r="929" spans="5:5" ht="13.2">
      <c r="E929" s="1007"/>
    </row>
    <row r="930" spans="5:5" ht="13.2">
      <c r="E930" s="1007"/>
    </row>
    <row r="931" spans="5:5" ht="13.2">
      <c r="E931" s="1007"/>
    </row>
    <row r="932" spans="5:5" ht="13.2">
      <c r="E932" s="1007"/>
    </row>
    <row r="933" spans="5:5" ht="13.2">
      <c r="E933" s="1007"/>
    </row>
    <row r="934" spans="5:5" ht="13.2">
      <c r="E934" s="1007"/>
    </row>
    <row r="935" spans="5:5" ht="13.2">
      <c r="E935" s="1007"/>
    </row>
    <row r="936" spans="5:5" ht="13.2">
      <c r="E936" s="1007"/>
    </row>
    <row r="937" spans="5:5" ht="13.2">
      <c r="E937" s="1007"/>
    </row>
    <row r="938" spans="5:5" ht="13.2">
      <c r="E938" s="1007"/>
    </row>
    <row r="939" spans="5:5" ht="13.2">
      <c r="E939" s="1007"/>
    </row>
    <row r="940" spans="5:5" ht="13.2">
      <c r="E940" s="1007"/>
    </row>
    <row r="941" spans="5:5" ht="13.2">
      <c r="E941" s="1007"/>
    </row>
    <row r="942" spans="5:5" ht="13.2">
      <c r="E942" s="1007"/>
    </row>
    <row r="943" spans="5:5" ht="13.2">
      <c r="E943" s="1007"/>
    </row>
    <row r="944" spans="5:5" ht="13.2">
      <c r="E944" s="1007"/>
    </row>
    <row r="945" spans="5:5" ht="13.2">
      <c r="E945" s="1007"/>
    </row>
    <row r="946" spans="5:5" ht="13.2">
      <c r="E946" s="1007"/>
    </row>
    <row r="947" spans="5:5" ht="13.2">
      <c r="E947" s="1007"/>
    </row>
    <row r="948" spans="5:5" ht="13.2">
      <c r="E948" s="1007"/>
    </row>
    <row r="949" spans="5:5" ht="13.2">
      <c r="E949" s="1007"/>
    </row>
    <row r="950" spans="5:5" ht="13.2">
      <c r="E950" s="1007"/>
    </row>
    <row r="951" spans="5:5" ht="13.2">
      <c r="E951" s="1007"/>
    </row>
    <row r="952" spans="5:5" ht="13.2">
      <c r="E952" s="1007"/>
    </row>
    <row r="953" spans="5:5" ht="13.2">
      <c r="E953" s="1007"/>
    </row>
    <row r="954" spans="5:5" ht="13.2">
      <c r="E954" s="1007"/>
    </row>
    <row r="955" spans="5:5" ht="13.2">
      <c r="E955" s="1007"/>
    </row>
    <row r="956" spans="5:5" ht="13.2">
      <c r="E956" s="1007"/>
    </row>
    <row r="957" spans="5:5" ht="13.2">
      <c r="E957" s="1007"/>
    </row>
    <row r="958" spans="5:5" ht="13.2">
      <c r="E958" s="1007"/>
    </row>
    <row r="959" spans="5:5" ht="13.2">
      <c r="E959" s="1007"/>
    </row>
    <row r="960" spans="5:5" ht="13.2">
      <c r="E960" s="1007"/>
    </row>
    <row r="961" spans="5:5" ht="13.2">
      <c r="E961" s="1007"/>
    </row>
    <row r="962" spans="5:5" ht="13.2">
      <c r="E962" s="1007"/>
    </row>
    <row r="963" spans="5:5" ht="13.2">
      <c r="E963" s="1007"/>
    </row>
    <row r="964" spans="5:5" ht="13.2">
      <c r="E964" s="1007"/>
    </row>
    <row r="965" spans="5:5" ht="13.2">
      <c r="E965" s="1007"/>
    </row>
    <row r="966" spans="5:5" ht="13.2">
      <c r="E966" s="1007"/>
    </row>
    <row r="967" spans="5:5" ht="13.2">
      <c r="E967" s="1007"/>
    </row>
    <row r="968" spans="5:5" ht="13.2">
      <c r="E968" s="1007"/>
    </row>
    <row r="969" spans="5:5" ht="13.2">
      <c r="E969" s="1007"/>
    </row>
    <row r="970" spans="5:5" ht="13.2">
      <c r="E970" s="1007"/>
    </row>
    <row r="971" spans="5:5" ht="13.2">
      <c r="E971" s="1007"/>
    </row>
    <row r="972" spans="5:5" ht="13.2">
      <c r="E972" s="1007"/>
    </row>
    <row r="973" spans="5:5" ht="13.2">
      <c r="E973" s="1007"/>
    </row>
    <row r="974" spans="5:5" ht="13.2">
      <c r="E974" s="1007"/>
    </row>
    <row r="975" spans="5:5" ht="13.2">
      <c r="E975" s="1007"/>
    </row>
    <row r="976" spans="5:5" ht="13.2">
      <c r="E976" s="1007"/>
    </row>
    <row r="977" spans="5:5" ht="13.2">
      <c r="E977" s="1007"/>
    </row>
    <row r="978" spans="5:5" ht="13.2">
      <c r="E978" s="1007"/>
    </row>
    <row r="979" spans="5:5" ht="13.2">
      <c r="E979" s="1007"/>
    </row>
    <row r="980" spans="5:5" ht="13.2">
      <c r="E980" s="1007"/>
    </row>
    <row r="981" spans="5:5" ht="13.2">
      <c r="E981" s="1007"/>
    </row>
    <row r="982" spans="5:5" ht="13.2">
      <c r="E982" s="1007"/>
    </row>
    <row r="983" spans="5:5" ht="13.2">
      <c r="E983" s="1007"/>
    </row>
    <row r="984" spans="5:5" ht="13.2">
      <c r="E984" s="1007"/>
    </row>
    <row r="985" spans="5:5" ht="13.2">
      <c r="E985" s="1007"/>
    </row>
    <row r="986" spans="5:5" ht="13.2">
      <c r="E986" s="1007"/>
    </row>
    <row r="987" spans="5:5" ht="13.2">
      <c r="E987" s="1007"/>
    </row>
    <row r="988" spans="5:5" ht="13.2">
      <c r="E988" s="1007"/>
    </row>
    <row r="989" spans="5:5" ht="13.2">
      <c r="E989" s="1007"/>
    </row>
    <row r="990" spans="5:5" ht="13.2">
      <c r="E990" s="1007"/>
    </row>
    <row r="991" spans="5:5" ht="13.2">
      <c r="E991" s="1007"/>
    </row>
    <row r="992" spans="5:5" ht="13.2">
      <c r="E992" s="1007"/>
    </row>
    <row r="993" spans="5:5" ht="13.2">
      <c r="E993" s="1007"/>
    </row>
    <row r="994" spans="5:5" ht="13.2">
      <c r="E994" s="1007"/>
    </row>
    <row r="995" spans="5:5" ht="13.2">
      <c r="E995" s="1007"/>
    </row>
    <row r="996" spans="5:5" ht="13.2">
      <c r="E996" s="1007"/>
    </row>
    <row r="997" spans="5:5" ht="13.2">
      <c r="E997" s="1007"/>
    </row>
    <row r="998" spans="5:5" ht="13.2">
      <c r="E998" s="1007"/>
    </row>
    <row r="999" spans="5:5" ht="13.2">
      <c r="E999" s="1007"/>
    </row>
    <row r="1000" spans="5:5" ht="13.2">
      <c r="E1000" s="1007"/>
    </row>
  </sheetData>
  <mergeCells count="1">
    <mergeCell ref="A1:G1"/>
  </mergeCells>
  <hyperlinks>
    <hyperlink ref="G4" r:id="rId1" xr:uid="{00000000-0004-0000-2000-000000000000}"/>
    <hyperlink ref="G11" r:id="rId2" xr:uid="{00000000-0004-0000-2000-000001000000}"/>
    <hyperlink ref="G12" r:id="rId3" xr:uid="{00000000-0004-0000-2000-000002000000}"/>
    <hyperlink ref="G13" r:id="rId4" xr:uid="{00000000-0004-0000-2000-000003000000}"/>
    <hyperlink ref="G14" r:id="rId5" xr:uid="{00000000-0004-0000-2000-000004000000}"/>
    <hyperlink ref="G16" r:id="rId6" xr:uid="{00000000-0004-0000-2000-000005000000}"/>
    <hyperlink ref="G17" r:id="rId7" xr:uid="{00000000-0004-0000-2000-000006000000}"/>
    <hyperlink ref="G18" r:id="rId8" xr:uid="{00000000-0004-0000-2000-000007000000}"/>
    <hyperlink ref="G19" r:id="rId9" xr:uid="{00000000-0004-0000-2000-000008000000}"/>
    <hyperlink ref="G20" r:id="rId10" xr:uid="{00000000-0004-0000-2000-000009000000}"/>
    <hyperlink ref="G21" r:id="rId11" xr:uid="{00000000-0004-0000-2000-00000A000000}"/>
    <hyperlink ref="G22" r:id="rId12" xr:uid="{00000000-0004-0000-2000-00000B000000}"/>
    <hyperlink ref="G23" r:id="rId13" xr:uid="{00000000-0004-0000-2000-00000C000000}"/>
    <hyperlink ref="G24" r:id="rId14" xr:uid="{00000000-0004-0000-2000-00000D000000}"/>
    <hyperlink ref="G25" r:id="rId15" xr:uid="{00000000-0004-0000-2000-00000E000000}"/>
    <hyperlink ref="G26" r:id="rId16" xr:uid="{00000000-0004-0000-2000-00000F000000}"/>
    <hyperlink ref="G27" r:id="rId17" xr:uid="{00000000-0004-0000-2000-000010000000}"/>
    <hyperlink ref="G28" r:id="rId18" xr:uid="{00000000-0004-0000-2000-000011000000}"/>
    <hyperlink ref="G29" r:id="rId19" xr:uid="{00000000-0004-0000-2000-000012000000}"/>
    <hyperlink ref="G30" r:id="rId20" xr:uid="{00000000-0004-0000-2000-000013000000}"/>
    <hyperlink ref="G31" r:id="rId21" xr:uid="{00000000-0004-0000-2000-000014000000}"/>
    <hyperlink ref="G32" r:id="rId22" xr:uid="{00000000-0004-0000-2000-000015000000}"/>
    <hyperlink ref="G33" r:id="rId23" xr:uid="{00000000-0004-0000-2000-000016000000}"/>
    <hyperlink ref="G34" r:id="rId24" xr:uid="{00000000-0004-0000-2000-000017000000}"/>
    <hyperlink ref="G35" r:id="rId25" xr:uid="{00000000-0004-0000-2000-000018000000}"/>
    <hyperlink ref="G36" r:id="rId26" xr:uid="{00000000-0004-0000-2000-000019000000}"/>
    <hyperlink ref="G38" r:id="rId27" xr:uid="{00000000-0004-0000-2000-00001A000000}"/>
    <hyperlink ref="G39" r:id="rId28" xr:uid="{00000000-0004-0000-2000-00001B000000}"/>
    <hyperlink ref="G40" r:id="rId29" xr:uid="{00000000-0004-0000-2000-00001C000000}"/>
    <hyperlink ref="G41" r:id="rId30" xr:uid="{00000000-0004-0000-2000-00001D000000}"/>
    <hyperlink ref="G42" r:id="rId31" xr:uid="{00000000-0004-0000-2000-00001E000000}"/>
    <hyperlink ref="G43" r:id="rId32" xr:uid="{00000000-0004-0000-2000-00001F000000}"/>
    <hyperlink ref="G46" r:id="rId33" xr:uid="{00000000-0004-0000-2000-000020000000}"/>
    <hyperlink ref="G47" r:id="rId34" xr:uid="{00000000-0004-0000-2000-000021000000}"/>
    <hyperlink ref="G49" r:id="rId35" xr:uid="{00000000-0004-0000-2000-000022000000}"/>
    <hyperlink ref="G52" r:id="rId36" xr:uid="{00000000-0004-0000-2000-000023000000}"/>
    <hyperlink ref="G53" r:id="rId37" xr:uid="{00000000-0004-0000-2000-000024000000}"/>
    <hyperlink ref="G59" r:id="rId38" xr:uid="{00000000-0004-0000-2000-000025000000}"/>
    <hyperlink ref="G60" r:id="rId39" xr:uid="{00000000-0004-0000-2000-000026000000}"/>
    <hyperlink ref="G63" r:id="rId40" xr:uid="{00000000-0004-0000-2000-000027000000}"/>
    <hyperlink ref="G71" r:id="rId41" xr:uid="{00000000-0004-0000-2000-000028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A1000"/>
  <sheetViews>
    <sheetView workbookViewId="0">
      <pane ySplit="3" topLeftCell="A4" activePane="bottomLeft" state="frozen"/>
      <selection pane="bottomLeft" activeCell="B5" sqref="B5"/>
    </sheetView>
  </sheetViews>
  <sheetFormatPr defaultColWidth="12.6640625" defaultRowHeight="15.75" customHeight="1"/>
  <cols>
    <col min="1" max="1" width="19.33203125" customWidth="1"/>
    <col min="4" max="4" width="36.33203125" customWidth="1"/>
    <col min="5" max="5" width="23.109375" customWidth="1"/>
    <col min="6" max="6" width="19.6640625" customWidth="1"/>
    <col min="7" max="7" width="44.109375" customWidth="1"/>
    <col min="8" max="8" width="42.77734375" customWidth="1"/>
    <col min="9" max="9" width="17.109375" customWidth="1"/>
    <col min="10" max="10" width="34.6640625" customWidth="1"/>
    <col min="11" max="11" width="28.77734375" customWidth="1"/>
    <col min="12" max="12" width="28.109375" customWidth="1"/>
    <col min="13" max="13" width="35.77734375" customWidth="1"/>
    <col min="14" max="27" width="34.44140625" customWidth="1"/>
  </cols>
  <sheetData>
    <row r="1" spans="1:27" ht="27.75" customHeight="1">
      <c r="A1" s="793" t="s">
        <v>7260</v>
      </c>
      <c r="B1" s="793" t="s">
        <v>16</v>
      </c>
      <c r="C1" s="793" t="s">
        <v>17</v>
      </c>
      <c r="D1" s="793" t="s">
        <v>2</v>
      </c>
      <c r="E1" s="793" t="s">
        <v>19</v>
      </c>
      <c r="F1" s="793" t="s">
        <v>20</v>
      </c>
      <c r="G1" s="794" t="s">
        <v>4</v>
      </c>
      <c r="H1" s="794" t="s">
        <v>6883</v>
      </c>
      <c r="I1" s="793" t="s">
        <v>22</v>
      </c>
      <c r="J1" s="793" t="s">
        <v>27</v>
      </c>
      <c r="K1" s="794" t="s">
        <v>6884</v>
      </c>
      <c r="L1" s="797" t="s">
        <v>6895</v>
      </c>
      <c r="M1" s="797" t="s">
        <v>7261</v>
      </c>
      <c r="N1" s="797" t="s">
        <v>7262</v>
      </c>
      <c r="O1" s="1091" t="s">
        <v>7263</v>
      </c>
      <c r="P1" s="797" t="s">
        <v>7264</v>
      </c>
      <c r="Q1" s="1092"/>
      <c r="R1" s="1092"/>
      <c r="S1" s="1092"/>
      <c r="T1" s="1092"/>
      <c r="U1" s="1092"/>
      <c r="V1" s="1092"/>
      <c r="W1" s="1092"/>
      <c r="X1" s="1092"/>
      <c r="Y1" s="1092"/>
      <c r="Z1" s="1092"/>
      <c r="AA1" s="1092" t="s">
        <v>7265</v>
      </c>
    </row>
    <row r="2" spans="1:27" ht="27.75" hidden="1" customHeight="1">
      <c r="A2" s="918"/>
      <c r="B2" s="918" t="s">
        <v>6634</v>
      </c>
      <c r="C2" s="918" t="s">
        <v>113</v>
      </c>
      <c r="D2" s="1093" t="s">
        <v>6785</v>
      </c>
      <c r="E2" s="918" t="s">
        <v>5719</v>
      </c>
      <c r="F2" s="918">
        <v>9145646171</v>
      </c>
      <c r="G2" s="918" t="s">
        <v>5720</v>
      </c>
      <c r="H2" s="918" t="s">
        <v>7266</v>
      </c>
      <c r="I2" s="1094" t="s">
        <v>6771</v>
      </c>
      <c r="J2" s="1094" t="s">
        <v>5739</v>
      </c>
      <c r="K2" s="918" t="s">
        <v>6772</v>
      </c>
      <c r="L2" s="918" t="s">
        <v>6773</v>
      </c>
      <c r="M2" s="918" t="s">
        <v>7267</v>
      </c>
      <c r="N2" s="918"/>
      <c r="O2" s="1095" t="s">
        <v>7268</v>
      </c>
      <c r="P2" s="918" t="s">
        <v>7269</v>
      </c>
      <c r="Q2" s="977"/>
      <c r="R2" s="977"/>
      <c r="S2" s="977"/>
      <c r="T2" s="977"/>
      <c r="U2" s="977"/>
      <c r="V2" s="977"/>
      <c r="W2" s="977"/>
      <c r="X2" s="977"/>
      <c r="Y2" s="977"/>
      <c r="Z2" s="977"/>
      <c r="AA2" s="977"/>
    </row>
    <row r="3" spans="1:27" ht="27.75" customHeight="1">
      <c r="A3" s="712">
        <v>45298</v>
      </c>
      <c r="B3" s="918" t="s">
        <v>6634</v>
      </c>
      <c r="C3" s="918" t="s">
        <v>113</v>
      </c>
      <c r="D3" s="918" t="s">
        <v>6793</v>
      </c>
      <c r="E3" s="918" t="s">
        <v>5981</v>
      </c>
      <c r="F3" s="918">
        <v>7007944930</v>
      </c>
      <c r="G3" s="918" t="s">
        <v>5982</v>
      </c>
      <c r="H3" s="918" t="s">
        <v>6794</v>
      </c>
      <c r="I3" s="918"/>
      <c r="J3" s="1094" t="s">
        <v>6795</v>
      </c>
      <c r="K3" s="918" t="s">
        <v>6796</v>
      </c>
      <c r="L3" s="918" t="s">
        <v>6948</v>
      </c>
      <c r="M3" s="918" t="s">
        <v>7270</v>
      </c>
      <c r="N3" s="918" t="s">
        <v>7271</v>
      </c>
      <c r="O3" s="1095" t="s">
        <v>7272</v>
      </c>
      <c r="P3" s="918" t="s">
        <v>7273</v>
      </c>
      <c r="Q3" s="1096"/>
      <c r="R3" s="1096"/>
      <c r="S3" s="1096"/>
      <c r="T3" s="1096"/>
      <c r="U3" s="1096"/>
      <c r="V3" s="1096"/>
      <c r="W3" s="1096"/>
      <c r="X3" s="1096"/>
      <c r="Y3" s="1096"/>
      <c r="Z3" s="1096"/>
      <c r="AA3" s="1096"/>
    </row>
    <row r="4" spans="1:27" ht="27.75" customHeight="1">
      <c r="A4" s="712">
        <v>45299</v>
      </c>
      <c r="B4" s="918" t="s">
        <v>6634</v>
      </c>
      <c r="C4" s="918" t="s">
        <v>113</v>
      </c>
      <c r="D4" s="918" t="s">
        <v>6797</v>
      </c>
      <c r="E4" s="918" t="s">
        <v>7158</v>
      </c>
      <c r="F4" s="918">
        <v>9984208333</v>
      </c>
      <c r="G4" s="918" t="s">
        <v>5980</v>
      </c>
      <c r="H4" s="918" t="s">
        <v>7274</v>
      </c>
      <c r="I4" s="918"/>
      <c r="J4" s="1094" t="s">
        <v>6800</v>
      </c>
      <c r="K4" s="918" t="s">
        <v>6801</v>
      </c>
      <c r="L4" s="918" t="s">
        <v>6953</v>
      </c>
      <c r="M4" s="918" t="s">
        <v>7275</v>
      </c>
      <c r="N4" s="918" t="s">
        <v>7276</v>
      </c>
      <c r="O4" s="1095" t="s">
        <v>7277</v>
      </c>
      <c r="P4" s="918" t="s">
        <v>7278</v>
      </c>
      <c r="Q4" s="1096"/>
      <c r="R4" s="1096"/>
      <c r="S4" s="1096"/>
      <c r="T4" s="1096"/>
      <c r="U4" s="1096"/>
      <c r="V4" s="1096"/>
      <c r="W4" s="1096"/>
      <c r="X4" s="1096"/>
      <c r="Y4" s="1096"/>
      <c r="Z4" s="1096"/>
      <c r="AA4" s="1096"/>
    </row>
    <row r="5" spans="1:27" ht="27.75" customHeight="1">
      <c r="A5" s="712">
        <v>45300</v>
      </c>
      <c r="B5" s="918" t="s">
        <v>6634</v>
      </c>
      <c r="C5" s="918" t="s">
        <v>288</v>
      </c>
      <c r="D5" s="918" t="s">
        <v>6870</v>
      </c>
      <c r="E5" s="918" t="s">
        <v>291</v>
      </c>
      <c r="F5" s="918">
        <v>7285038547</v>
      </c>
      <c r="G5" s="1097" t="s">
        <v>7279</v>
      </c>
      <c r="H5" s="918" t="s">
        <v>293</v>
      </c>
      <c r="I5" s="918"/>
      <c r="J5" s="1094" t="s">
        <v>298</v>
      </c>
      <c r="K5" s="918" t="s">
        <v>299</v>
      </c>
      <c r="L5" s="918" t="s">
        <v>6948</v>
      </c>
      <c r="M5" s="918" t="s">
        <v>7280</v>
      </c>
      <c r="N5" s="918" t="s">
        <v>7281</v>
      </c>
      <c r="O5" s="1095" t="s">
        <v>7282</v>
      </c>
      <c r="P5" s="918" t="s">
        <v>7283</v>
      </c>
      <c r="Q5" s="436"/>
      <c r="R5" s="436"/>
      <c r="S5" s="436"/>
      <c r="T5" s="436"/>
      <c r="U5" s="436"/>
      <c r="V5" s="436"/>
      <c r="W5" s="436"/>
      <c r="X5" s="436"/>
      <c r="Y5" s="436"/>
      <c r="Z5" s="436"/>
      <c r="AA5" s="436"/>
    </row>
    <row r="6" spans="1:27" ht="27.75" customHeight="1">
      <c r="A6" s="1098" t="s">
        <v>7284</v>
      </c>
      <c r="B6" s="1098" t="s">
        <v>6634</v>
      </c>
      <c r="C6" s="1098" t="s">
        <v>113</v>
      </c>
      <c r="D6" s="1098" t="s">
        <v>302</v>
      </c>
      <c r="E6" s="1098" t="s">
        <v>304</v>
      </c>
      <c r="F6" s="1098">
        <v>9636437678</v>
      </c>
      <c r="G6" s="1098" t="s">
        <v>6956</v>
      </c>
      <c r="H6" s="1098" t="s">
        <v>7285</v>
      </c>
      <c r="I6" s="1098"/>
      <c r="J6" s="1099" t="s">
        <v>310</v>
      </c>
      <c r="K6" s="1098" t="s">
        <v>7057</v>
      </c>
      <c r="L6" s="1098" t="s">
        <v>6959</v>
      </c>
      <c r="M6" s="1098"/>
      <c r="N6" s="1098"/>
      <c r="O6" s="1100" t="s">
        <v>7286</v>
      </c>
      <c r="P6" s="1101"/>
      <c r="Q6" s="297"/>
      <c r="R6" s="297"/>
      <c r="S6" s="297"/>
      <c r="T6" s="297"/>
      <c r="U6" s="297"/>
      <c r="V6" s="297"/>
      <c r="W6" s="297"/>
      <c r="X6" s="297"/>
      <c r="Y6" s="297"/>
      <c r="Z6" s="297"/>
      <c r="AA6" s="297"/>
    </row>
    <row r="7" spans="1:27" ht="27.75" customHeight="1">
      <c r="A7" s="712">
        <v>45309</v>
      </c>
      <c r="B7" s="918" t="s">
        <v>6805</v>
      </c>
      <c r="C7" s="918" t="s">
        <v>113</v>
      </c>
      <c r="D7" s="918" t="s">
        <v>315</v>
      </c>
      <c r="E7" s="918" t="s">
        <v>316</v>
      </c>
      <c r="F7" s="918" t="s">
        <v>317</v>
      </c>
      <c r="G7" s="918" t="s">
        <v>7287</v>
      </c>
      <c r="H7" s="918" t="s">
        <v>319</v>
      </c>
      <c r="I7" s="918"/>
      <c r="J7" s="918"/>
      <c r="K7" s="918" t="s">
        <v>324</v>
      </c>
      <c r="L7" s="918" t="s">
        <v>6948</v>
      </c>
      <c r="M7" s="918" t="s">
        <v>7288</v>
      </c>
      <c r="N7" s="918" t="s">
        <v>7289</v>
      </c>
      <c r="O7" s="1095" t="s">
        <v>7290</v>
      </c>
      <c r="P7" s="1095" t="s">
        <v>7290</v>
      </c>
      <c r="Q7" s="436"/>
      <c r="R7" s="436"/>
      <c r="S7" s="436"/>
      <c r="T7" s="436"/>
      <c r="U7" s="436"/>
      <c r="V7" s="436"/>
      <c r="W7" s="436"/>
      <c r="X7" s="436"/>
      <c r="Y7" s="436"/>
      <c r="Z7" s="436"/>
      <c r="AA7" s="436"/>
    </row>
    <row r="8" spans="1:27" ht="27.75" customHeight="1">
      <c r="A8" s="712">
        <v>45310</v>
      </c>
      <c r="B8" s="918" t="s">
        <v>6634</v>
      </c>
      <c r="C8" s="918" t="s">
        <v>113</v>
      </c>
      <c r="D8" s="918" t="s">
        <v>6806</v>
      </c>
      <c r="E8" s="918" t="s">
        <v>5977</v>
      </c>
      <c r="F8" s="918">
        <v>9737377272</v>
      </c>
      <c r="G8" s="918" t="s">
        <v>5978</v>
      </c>
      <c r="H8" s="918" t="s">
        <v>6807</v>
      </c>
      <c r="I8" s="918"/>
      <c r="J8" s="1094" t="s">
        <v>6808</v>
      </c>
      <c r="K8" s="918" t="s">
        <v>7291</v>
      </c>
      <c r="L8" s="918" t="s">
        <v>6966</v>
      </c>
      <c r="M8" s="918" t="s">
        <v>7292</v>
      </c>
      <c r="N8" s="918"/>
      <c r="O8" s="1095" t="s">
        <v>7286</v>
      </c>
      <c r="P8" s="1102"/>
      <c r="Q8" s="436"/>
      <c r="R8" s="436"/>
      <c r="S8" s="436"/>
      <c r="T8" s="436"/>
      <c r="U8" s="436"/>
      <c r="V8" s="436"/>
      <c r="W8" s="436"/>
      <c r="X8" s="436"/>
      <c r="Y8" s="436"/>
      <c r="Z8" s="436"/>
      <c r="AA8" s="436"/>
    </row>
    <row r="9" spans="1:27" ht="27.75" customHeight="1">
      <c r="A9" s="712">
        <v>45310</v>
      </c>
      <c r="B9" s="918" t="s">
        <v>6805</v>
      </c>
      <c r="C9" s="918" t="s">
        <v>113</v>
      </c>
      <c r="D9" s="918" t="s">
        <v>327</v>
      </c>
      <c r="E9" s="918" t="s">
        <v>329</v>
      </c>
      <c r="F9" s="918">
        <v>9307979675</v>
      </c>
      <c r="G9" s="918" t="s">
        <v>330</v>
      </c>
      <c r="H9" s="918" t="s">
        <v>6809</v>
      </c>
      <c r="I9" s="918"/>
      <c r="J9" s="1103" t="s">
        <v>335</v>
      </c>
      <c r="K9" s="918" t="s">
        <v>7293</v>
      </c>
      <c r="L9" s="918" t="s">
        <v>592</v>
      </c>
      <c r="M9" s="918" t="s">
        <v>7294</v>
      </c>
      <c r="N9" s="918"/>
      <c r="O9" s="1095" t="s">
        <v>7295</v>
      </c>
      <c r="P9" s="1102"/>
      <c r="Q9" s="436"/>
      <c r="R9" s="436"/>
      <c r="S9" s="436"/>
      <c r="T9" s="436"/>
      <c r="U9" s="436"/>
      <c r="V9" s="436"/>
      <c r="W9" s="436"/>
      <c r="X9" s="436"/>
      <c r="Y9" s="436"/>
      <c r="Z9" s="436"/>
      <c r="AA9" s="436"/>
    </row>
    <row r="10" spans="1:27" ht="27.75" customHeight="1">
      <c r="A10" s="712">
        <v>45313</v>
      </c>
      <c r="B10" s="918" t="s">
        <v>6634</v>
      </c>
      <c r="C10" s="918" t="s">
        <v>113</v>
      </c>
      <c r="D10" s="918" t="s">
        <v>6810</v>
      </c>
      <c r="E10" s="918" t="s">
        <v>5972</v>
      </c>
      <c r="F10" s="918">
        <v>7389944136</v>
      </c>
      <c r="G10" s="1097" t="s">
        <v>5973</v>
      </c>
      <c r="H10" s="918" t="s">
        <v>6811</v>
      </c>
      <c r="I10" s="918"/>
      <c r="J10" s="1097" t="s">
        <v>6970</v>
      </c>
      <c r="K10" s="918" t="s">
        <v>6971</v>
      </c>
      <c r="L10" s="918" t="s">
        <v>6953</v>
      </c>
      <c r="M10" s="918" t="s">
        <v>7292</v>
      </c>
      <c r="N10" s="918" t="s">
        <v>7296</v>
      </c>
      <c r="O10" s="1095"/>
      <c r="P10" s="1102"/>
      <c r="Q10" s="436"/>
      <c r="R10" s="436"/>
      <c r="S10" s="436"/>
      <c r="T10" s="436"/>
      <c r="U10" s="436"/>
      <c r="V10" s="436"/>
      <c r="W10" s="436"/>
      <c r="X10" s="436"/>
      <c r="Y10" s="436"/>
      <c r="Z10" s="436"/>
      <c r="AA10" s="436"/>
    </row>
    <row r="11" spans="1:27" ht="27.75" customHeight="1">
      <c r="A11" s="712">
        <v>45313</v>
      </c>
      <c r="B11" s="918" t="s">
        <v>6634</v>
      </c>
      <c r="C11" s="918" t="s">
        <v>113</v>
      </c>
      <c r="D11" s="918" t="s">
        <v>6812</v>
      </c>
      <c r="E11" s="918" t="s">
        <v>5974</v>
      </c>
      <c r="F11" s="918" t="s">
        <v>5975</v>
      </c>
      <c r="G11" s="918" t="s">
        <v>5976</v>
      </c>
      <c r="H11" s="918" t="s">
        <v>6813</v>
      </c>
      <c r="I11" s="918"/>
      <c r="J11" s="1094" t="s">
        <v>6975</v>
      </c>
      <c r="K11" s="918" t="s">
        <v>439</v>
      </c>
      <c r="L11" s="918"/>
      <c r="M11" s="918" t="s">
        <v>7297</v>
      </c>
      <c r="N11" s="918"/>
      <c r="O11" s="1095"/>
      <c r="P11" s="1102"/>
      <c r="Q11" s="436"/>
      <c r="R11" s="436"/>
      <c r="S11" s="436"/>
      <c r="T11" s="436"/>
      <c r="U11" s="436"/>
      <c r="V11" s="436"/>
      <c r="W11" s="436"/>
      <c r="X11" s="436"/>
      <c r="Y11" s="436"/>
      <c r="Z11" s="436"/>
      <c r="AA11" s="436"/>
    </row>
    <row r="12" spans="1:27" ht="27.75" customHeight="1">
      <c r="A12" s="712">
        <v>45313</v>
      </c>
      <c r="B12" s="918" t="s">
        <v>6634</v>
      </c>
      <c r="C12" s="918" t="s">
        <v>113</v>
      </c>
      <c r="D12" s="918"/>
      <c r="E12" s="918" t="s">
        <v>341</v>
      </c>
      <c r="F12" s="918">
        <v>7411347578</v>
      </c>
      <c r="G12" s="1097" t="s">
        <v>342</v>
      </c>
      <c r="H12" s="918" t="s">
        <v>7298</v>
      </c>
      <c r="I12" s="918"/>
      <c r="J12" s="1094" t="s">
        <v>348</v>
      </c>
      <c r="K12" s="918" t="s">
        <v>349</v>
      </c>
      <c r="L12" s="918"/>
      <c r="M12" s="918" t="s">
        <v>7292</v>
      </c>
      <c r="N12" s="918"/>
      <c r="O12" s="1095"/>
      <c r="P12" s="1102"/>
      <c r="Q12" s="436"/>
      <c r="R12" s="436"/>
      <c r="S12" s="436"/>
      <c r="T12" s="436"/>
      <c r="U12" s="436"/>
      <c r="V12" s="436"/>
      <c r="W12" s="436"/>
      <c r="X12" s="436"/>
      <c r="Y12" s="436"/>
      <c r="Z12" s="436"/>
      <c r="AA12" s="436"/>
    </row>
    <row r="13" spans="1:27" ht="27.75" customHeight="1">
      <c r="A13" s="712">
        <v>45318</v>
      </c>
      <c r="B13" s="918" t="s">
        <v>6634</v>
      </c>
      <c r="C13" s="918" t="s">
        <v>113</v>
      </c>
      <c r="D13" s="918" t="s">
        <v>6815</v>
      </c>
      <c r="E13" s="918" t="s">
        <v>351</v>
      </c>
      <c r="F13" s="918">
        <v>9427957122</v>
      </c>
      <c r="G13" s="918" t="s">
        <v>352</v>
      </c>
      <c r="H13" s="918" t="s">
        <v>7299</v>
      </c>
      <c r="I13" s="918"/>
      <c r="J13" s="918" t="s">
        <v>7300</v>
      </c>
      <c r="K13" s="918" t="s">
        <v>6817</v>
      </c>
      <c r="L13" s="918"/>
      <c r="M13" s="918" t="s">
        <v>7301</v>
      </c>
      <c r="N13" s="918"/>
      <c r="O13" s="1095"/>
      <c r="P13" s="1102"/>
      <c r="Q13" s="436"/>
      <c r="R13" s="436"/>
      <c r="S13" s="436"/>
      <c r="T13" s="436"/>
      <c r="U13" s="436"/>
      <c r="V13" s="436"/>
      <c r="W13" s="436"/>
      <c r="X13" s="436"/>
      <c r="Y13" s="436"/>
      <c r="Z13" s="436"/>
      <c r="AA13" s="436"/>
    </row>
    <row r="14" spans="1:27" ht="27.75" customHeight="1">
      <c r="A14" s="712">
        <v>45336</v>
      </c>
      <c r="B14" s="918" t="s">
        <v>6634</v>
      </c>
      <c r="C14" s="918" t="s">
        <v>113</v>
      </c>
      <c r="D14" s="918" t="s">
        <v>6818</v>
      </c>
      <c r="E14" s="918" t="s">
        <v>6819</v>
      </c>
      <c r="F14" s="918" t="s">
        <v>6820</v>
      </c>
      <c r="G14" s="918" t="s">
        <v>6984</v>
      </c>
      <c r="H14" s="918" t="s">
        <v>7302</v>
      </c>
      <c r="I14" s="918"/>
      <c r="J14" s="1094" t="s">
        <v>7303</v>
      </c>
      <c r="K14" s="918" t="s">
        <v>6822</v>
      </c>
      <c r="L14" s="918"/>
      <c r="M14" s="918"/>
      <c r="N14" s="918"/>
      <c r="O14" s="1095"/>
      <c r="P14" s="1102"/>
      <c r="Q14" s="436"/>
      <c r="R14" s="436"/>
      <c r="S14" s="436"/>
      <c r="T14" s="436"/>
      <c r="U14" s="436"/>
      <c r="V14" s="436"/>
      <c r="W14" s="436"/>
      <c r="X14" s="436"/>
      <c r="Y14" s="436"/>
      <c r="Z14" s="436"/>
      <c r="AA14" s="436"/>
    </row>
    <row r="15" spans="1:27" ht="27.75" customHeight="1">
      <c r="A15" s="712">
        <v>45328</v>
      </c>
      <c r="B15" s="1093" t="s">
        <v>6634</v>
      </c>
      <c r="C15" s="1093" t="s">
        <v>113</v>
      </c>
      <c r="D15" s="1093" t="s">
        <v>6823</v>
      </c>
      <c r="E15" s="1093" t="s">
        <v>6824</v>
      </c>
      <c r="F15" s="1093">
        <v>7776871609</v>
      </c>
      <c r="G15" s="1093" t="s">
        <v>6825</v>
      </c>
      <c r="H15" s="1093" t="s">
        <v>6826</v>
      </c>
      <c r="I15" s="1093"/>
      <c r="J15" s="1104" t="s">
        <v>6827</v>
      </c>
      <c r="K15" s="1093" t="s">
        <v>6828</v>
      </c>
      <c r="L15" s="1093"/>
      <c r="M15" s="1093" t="s">
        <v>7304</v>
      </c>
      <c r="N15" s="1093"/>
      <c r="O15" s="1105"/>
      <c r="P15" s="1106"/>
      <c r="Q15" s="65"/>
      <c r="R15" s="65"/>
      <c r="S15" s="65"/>
      <c r="T15" s="65"/>
      <c r="U15" s="65"/>
      <c r="V15" s="65"/>
      <c r="W15" s="65"/>
      <c r="X15" s="65"/>
      <c r="Y15" s="65"/>
      <c r="Z15" s="65"/>
      <c r="AA15" s="65"/>
    </row>
    <row r="16" spans="1:27" ht="27.75" customHeight="1">
      <c r="A16" s="712">
        <v>45329</v>
      </c>
      <c r="B16" s="918" t="s">
        <v>6805</v>
      </c>
      <c r="C16" s="918" t="s">
        <v>113</v>
      </c>
      <c r="D16" s="918" t="s">
        <v>361</v>
      </c>
      <c r="E16" s="918" t="s">
        <v>362</v>
      </c>
      <c r="F16" s="918">
        <v>9589089221</v>
      </c>
      <c r="G16" s="1094" t="s">
        <v>363</v>
      </c>
      <c r="H16" s="918" t="s">
        <v>6829</v>
      </c>
      <c r="I16" s="918"/>
      <c r="J16" s="1094" t="s">
        <v>367</v>
      </c>
      <c r="K16" s="918" t="s">
        <v>368</v>
      </c>
      <c r="L16" s="918"/>
      <c r="M16" s="918"/>
      <c r="N16" s="918"/>
      <c r="O16" s="1095"/>
      <c r="P16" s="1102"/>
      <c r="Q16" s="436"/>
      <c r="R16" s="436"/>
      <c r="S16" s="436"/>
      <c r="T16" s="436"/>
      <c r="U16" s="436"/>
      <c r="V16" s="436"/>
      <c r="W16" s="436"/>
      <c r="X16" s="436"/>
      <c r="Y16" s="436"/>
      <c r="Z16" s="436"/>
      <c r="AA16" s="436"/>
    </row>
    <row r="17" spans="1:27" ht="27.75" customHeight="1">
      <c r="A17" s="712">
        <v>45346</v>
      </c>
      <c r="B17" s="918" t="s">
        <v>6805</v>
      </c>
      <c r="C17" s="918" t="s">
        <v>113</v>
      </c>
      <c r="D17" s="918" t="s">
        <v>371</v>
      </c>
      <c r="E17" s="918" t="s">
        <v>7160</v>
      </c>
      <c r="F17" s="1107" t="s">
        <v>373</v>
      </c>
      <c r="G17" s="918" t="s">
        <v>374</v>
      </c>
      <c r="H17" s="918" t="s">
        <v>7305</v>
      </c>
      <c r="I17" s="918"/>
      <c r="J17" s="1094" t="s">
        <v>379</v>
      </c>
      <c r="K17" s="918" t="s">
        <v>6992</v>
      </c>
      <c r="L17" s="918"/>
      <c r="M17" s="918"/>
      <c r="N17" s="918"/>
      <c r="O17" s="1095"/>
      <c r="P17" s="1102"/>
      <c r="Q17" s="436"/>
      <c r="R17" s="436"/>
      <c r="S17" s="436"/>
      <c r="T17" s="436"/>
      <c r="U17" s="436"/>
      <c r="V17" s="436"/>
      <c r="W17" s="436"/>
      <c r="X17" s="436"/>
      <c r="Y17" s="436"/>
      <c r="Z17" s="436"/>
      <c r="AA17" s="436"/>
    </row>
    <row r="18" spans="1:27" ht="27.75" customHeight="1">
      <c r="A18" s="712">
        <v>45353</v>
      </c>
      <c r="B18" s="918" t="s">
        <v>6805</v>
      </c>
      <c r="C18" s="918" t="s">
        <v>113</v>
      </c>
      <c r="D18" s="918" t="s">
        <v>6832</v>
      </c>
      <c r="E18" s="918" t="s">
        <v>384</v>
      </c>
      <c r="F18" s="918">
        <v>9812602232</v>
      </c>
      <c r="G18" s="918" t="s">
        <v>385</v>
      </c>
      <c r="H18" s="918" t="s">
        <v>6833</v>
      </c>
      <c r="I18" s="918"/>
      <c r="J18" s="1094" t="s">
        <v>389</v>
      </c>
      <c r="K18" s="918" t="s">
        <v>390</v>
      </c>
      <c r="L18" s="918"/>
      <c r="M18" s="918"/>
      <c r="N18" s="918"/>
      <c r="O18" s="1095"/>
      <c r="P18" s="1102"/>
      <c r="Q18" s="436"/>
      <c r="R18" s="436"/>
      <c r="S18" s="436"/>
      <c r="T18" s="436"/>
      <c r="U18" s="436"/>
      <c r="V18" s="436"/>
      <c r="W18" s="436"/>
      <c r="X18" s="436"/>
      <c r="Y18" s="436"/>
      <c r="Z18" s="436"/>
      <c r="AA18" s="436"/>
    </row>
    <row r="19" spans="1:27" ht="27.75" customHeight="1">
      <c r="A19" s="712">
        <v>45353</v>
      </c>
      <c r="B19" s="918" t="s">
        <v>6805</v>
      </c>
      <c r="C19" s="918" t="s">
        <v>113</v>
      </c>
      <c r="D19" s="918" t="s">
        <v>6834</v>
      </c>
      <c r="E19" s="918" t="s">
        <v>5661</v>
      </c>
      <c r="F19" s="918">
        <v>7037070254</v>
      </c>
      <c r="G19" s="918" t="s">
        <v>393</v>
      </c>
      <c r="H19" s="918" t="s">
        <v>6999</v>
      </c>
      <c r="I19" s="918"/>
      <c r="J19" s="1094" t="s">
        <v>398</v>
      </c>
      <c r="K19" s="918" t="s">
        <v>7057</v>
      </c>
      <c r="L19" s="918"/>
      <c r="M19" s="918"/>
      <c r="N19" s="918"/>
      <c r="O19" s="1095"/>
      <c r="P19" s="1102"/>
      <c r="Q19" s="436"/>
      <c r="R19" s="436"/>
      <c r="S19" s="436"/>
      <c r="T19" s="436"/>
      <c r="U19" s="436"/>
      <c r="V19" s="436"/>
      <c r="W19" s="436"/>
      <c r="X19" s="436"/>
      <c r="Y19" s="436"/>
      <c r="Z19" s="436"/>
      <c r="AA19" s="436"/>
    </row>
    <row r="20" spans="1:27" ht="27.75" customHeight="1">
      <c r="A20" s="712">
        <v>45355</v>
      </c>
      <c r="B20" s="918" t="s">
        <v>6805</v>
      </c>
      <c r="C20" s="918" t="s">
        <v>113</v>
      </c>
      <c r="D20" s="918" t="s">
        <v>401</v>
      </c>
      <c r="E20" s="918" t="s">
        <v>402</v>
      </c>
      <c r="F20" s="918">
        <v>9586018418</v>
      </c>
      <c r="G20" s="918" t="s">
        <v>403</v>
      </c>
      <c r="H20" s="918" t="s">
        <v>6836</v>
      </c>
      <c r="I20" s="918"/>
      <c r="J20" s="1094" t="s">
        <v>407</v>
      </c>
      <c r="K20" s="918" t="s">
        <v>7291</v>
      </c>
      <c r="L20" s="918"/>
      <c r="M20" s="918"/>
      <c r="N20" s="918"/>
      <c r="O20" s="1095"/>
      <c r="P20" s="1102"/>
      <c r="Q20" s="436"/>
      <c r="R20" s="436"/>
      <c r="S20" s="436"/>
      <c r="T20" s="436"/>
      <c r="U20" s="436"/>
      <c r="V20" s="436"/>
      <c r="W20" s="436"/>
      <c r="X20" s="436"/>
      <c r="Y20" s="436"/>
      <c r="Z20" s="436"/>
      <c r="AA20" s="436"/>
    </row>
    <row r="21" spans="1:27" ht="27.75" customHeight="1">
      <c r="A21" s="712">
        <v>45360</v>
      </c>
      <c r="B21" s="918" t="s">
        <v>6805</v>
      </c>
      <c r="C21" s="918" t="s">
        <v>6842</v>
      </c>
      <c r="D21" s="918" t="s">
        <v>411</v>
      </c>
      <c r="E21" s="918" t="s">
        <v>5659</v>
      </c>
      <c r="F21" s="918">
        <v>9737082678</v>
      </c>
      <c r="G21" s="918" t="s">
        <v>413</v>
      </c>
      <c r="H21" s="918" t="s">
        <v>7002</v>
      </c>
      <c r="I21" s="918"/>
      <c r="J21" s="1094" t="s">
        <v>416</v>
      </c>
      <c r="K21" s="918" t="s">
        <v>7306</v>
      </c>
      <c r="L21" s="918"/>
      <c r="M21" s="918" t="s">
        <v>7307</v>
      </c>
      <c r="N21" s="918" t="s">
        <v>7281</v>
      </c>
      <c r="O21" s="1095"/>
      <c r="P21" s="1102"/>
      <c r="Q21" s="436"/>
      <c r="R21" s="436"/>
      <c r="S21" s="436"/>
      <c r="T21" s="436"/>
      <c r="U21" s="436"/>
      <c r="V21" s="436"/>
      <c r="W21" s="436"/>
      <c r="X21" s="436"/>
      <c r="Y21" s="436"/>
      <c r="Z21" s="436"/>
      <c r="AA21" s="436"/>
    </row>
    <row r="22" spans="1:27" ht="27.75" customHeight="1">
      <c r="A22" s="712">
        <v>45365</v>
      </c>
      <c r="B22" s="918" t="s">
        <v>6805</v>
      </c>
      <c r="C22" s="918" t="s">
        <v>6842</v>
      </c>
      <c r="D22" s="918" t="s">
        <v>420</v>
      </c>
      <c r="E22" s="918" t="s">
        <v>421</v>
      </c>
      <c r="F22" s="918">
        <v>9960124444</v>
      </c>
      <c r="G22" s="918" t="s">
        <v>7003</v>
      </c>
      <c r="H22" s="918" t="s">
        <v>7308</v>
      </c>
      <c r="I22" s="918" t="s">
        <v>7309</v>
      </c>
      <c r="J22" s="1094" t="s">
        <v>427</v>
      </c>
      <c r="K22" s="918" t="s">
        <v>428</v>
      </c>
      <c r="L22" s="918"/>
      <c r="M22" s="918" t="s">
        <v>7310</v>
      </c>
      <c r="N22" s="918"/>
      <c r="O22" s="1095"/>
      <c r="P22" s="1102"/>
      <c r="Q22" s="436"/>
      <c r="R22" s="436"/>
      <c r="S22" s="436"/>
      <c r="T22" s="436"/>
      <c r="U22" s="436"/>
      <c r="V22" s="436"/>
      <c r="W22" s="436"/>
      <c r="X22" s="436"/>
      <c r="Y22" s="436"/>
      <c r="Z22" s="436"/>
      <c r="AA22" s="436"/>
    </row>
    <row r="23" spans="1:27" ht="27.75" customHeight="1">
      <c r="A23" s="712">
        <v>45365</v>
      </c>
      <c r="B23" s="918" t="s">
        <v>6805</v>
      </c>
      <c r="C23" s="918" t="s">
        <v>6842</v>
      </c>
      <c r="D23" s="918" t="s">
        <v>6846</v>
      </c>
      <c r="E23" s="918" t="s">
        <v>5658</v>
      </c>
      <c r="F23" s="918" t="s">
        <v>576</v>
      </c>
      <c r="G23" s="918" t="s">
        <v>577</v>
      </c>
      <c r="H23" s="918" t="s">
        <v>6848</v>
      </c>
      <c r="I23" s="918"/>
      <c r="J23" s="1094" t="s">
        <v>582</v>
      </c>
      <c r="K23" s="918" t="s">
        <v>7007</v>
      </c>
      <c r="L23" s="918"/>
      <c r="M23" s="918" t="s">
        <v>7311</v>
      </c>
      <c r="N23" s="918" t="s">
        <v>7312</v>
      </c>
      <c r="O23" s="1095"/>
      <c r="P23" s="1102"/>
      <c r="Q23" s="436"/>
      <c r="R23" s="436"/>
      <c r="S23" s="436"/>
      <c r="T23" s="436"/>
      <c r="U23" s="436"/>
      <c r="V23" s="436"/>
      <c r="W23" s="436"/>
      <c r="X23" s="436"/>
      <c r="Y23" s="436"/>
      <c r="Z23" s="436"/>
      <c r="AA23" s="436"/>
    </row>
    <row r="24" spans="1:27" ht="27.75" customHeight="1">
      <c r="A24" s="712">
        <v>45366</v>
      </c>
      <c r="B24" s="918" t="s">
        <v>6805</v>
      </c>
      <c r="C24" s="918" t="s">
        <v>6842</v>
      </c>
      <c r="D24" s="918" t="s">
        <v>7008</v>
      </c>
      <c r="E24" s="918" t="s">
        <v>606</v>
      </c>
      <c r="F24" s="918">
        <v>7291067576</v>
      </c>
      <c r="G24" s="1107" t="s">
        <v>607</v>
      </c>
      <c r="H24" s="918" t="s">
        <v>7009</v>
      </c>
      <c r="I24" s="918"/>
      <c r="J24" s="1094" t="s">
        <v>610</v>
      </c>
      <c r="K24" s="918" t="s">
        <v>7057</v>
      </c>
      <c r="L24" s="918" t="s">
        <v>7016</v>
      </c>
      <c r="M24" s="918" t="s">
        <v>7313</v>
      </c>
      <c r="N24" s="918"/>
      <c r="O24" s="1095"/>
      <c r="P24" s="1102"/>
      <c r="Q24" s="436"/>
      <c r="R24" s="436"/>
      <c r="S24" s="436"/>
      <c r="T24" s="436"/>
      <c r="U24" s="436"/>
      <c r="V24" s="436"/>
      <c r="W24" s="436"/>
      <c r="X24" s="436"/>
      <c r="Y24" s="436"/>
      <c r="Z24" s="436"/>
      <c r="AA24" s="436"/>
    </row>
    <row r="25" spans="1:27" ht="27.75" customHeight="1">
      <c r="A25" s="712">
        <v>45369</v>
      </c>
      <c r="B25" s="918" t="s">
        <v>6805</v>
      </c>
      <c r="C25" s="918" t="s">
        <v>6849</v>
      </c>
      <c r="D25" s="918" t="s">
        <v>6850</v>
      </c>
      <c r="E25" s="918" t="s">
        <v>6851</v>
      </c>
      <c r="F25" s="918">
        <v>7574830516</v>
      </c>
      <c r="G25" s="918" t="s">
        <v>442</v>
      </c>
      <c r="H25" s="918" t="s">
        <v>7017</v>
      </c>
      <c r="I25" s="918"/>
      <c r="J25" s="1094" t="s">
        <v>448</v>
      </c>
      <c r="K25" s="918" t="s">
        <v>6853</v>
      </c>
      <c r="L25" s="918"/>
      <c r="M25" s="918"/>
      <c r="N25" s="918" t="s">
        <v>7312</v>
      </c>
      <c r="O25" s="1095"/>
      <c r="P25" s="1102"/>
      <c r="Q25" s="436"/>
      <c r="R25" s="436"/>
      <c r="S25" s="436"/>
      <c r="T25" s="436"/>
      <c r="U25" s="436"/>
      <c r="V25" s="436"/>
      <c r="W25" s="436"/>
      <c r="X25" s="436"/>
      <c r="Y25" s="436"/>
      <c r="Z25" s="436"/>
      <c r="AA25" s="436"/>
    </row>
    <row r="26" spans="1:27" ht="27.75" customHeight="1">
      <c r="A26" s="712">
        <v>45369</v>
      </c>
      <c r="B26" s="918" t="s">
        <v>6805</v>
      </c>
      <c r="C26" s="918" t="s">
        <v>6842</v>
      </c>
      <c r="D26" s="918" t="s">
        <v>6877</v>
      </c>
      <c r="E26" s="918" t="s">
        <v>433</v>
      </c>
      <c r="F26" s="918">
        <v>9579337618</v>
      </c>
      <c r="G26" s="918" t="s">
        <v>434</v>
      </c>
      <c r="H26" s="918" t="s">
        <v>7023</v>
      </c>
      <c r="I26" s="918"/>
      <c r="J26" s="918" t="s">
        <v>7024</v>
      </c>
      <c r="K26" s="918" t="s">
        <v>459</v>
      </c>
      <c r="L26" s="918"/>
      <c r="M26" s="918"/>
      <c r="N26" s="918"/>
      <c r="O26" s="1095"/>
      <c r="P26" s="1102"/>
      <c r="Q26" s="436"/>
      <c r="R26" s="436"/>
      <c r="S26" s="436"/>
      <c r="T26" s="436"/>
      <c r="U26" s="436"/>
      <c r="V26" s="436"/>
      <c r="W26" s="436"/>
      <c r="X26" s="436"/>
      <c r="Y26" s="436"/>
      <c r="Z26" s="436"/>
      <c r="AA26" s="436"/>
    </row>
    <row r="27" spans="1:27" ht="27.75" customHeight="1">
      <c r="A27" s="712">
        <v>45371</v>
      </c>
      <c r="B27" s="918" t="s">
        <v>6805</v>
      </c>
      <c r="C27" s="918" t="s">
        <v>6842</v>
      </c>
      <c r="D27" s="918" t="s">
        <v>6879</v>
      </c>
      <c r="E27" s="918" t="s">
        <v>5998</v>
      </c>
      <c r="F27" s="918">
        <v>8221946718</v>
      </c>
      <c r="G27" s="918" t="s">
        <v>568</v>
      </c>
      <c r="H27" s="918" t="s">
        <v>7026</v>
      </c>
      <c r="I27" s="918"/>
      <c r="J27" s="1094" t="s">
        <v>7314</v>
      </c>
      <c r="K27" s="918" t="s">
        <v>7291</v>
      </c>
      <c r="L27" s="918"/>
      <c r="M27" s="918"/>
      <c r="N27" s="918"/>
      <c r="O27" s="1095"/>
      <c r="P27" s="1102"/>
      <c r="Q27" s="436"/>
      <c r="R27" s="436"/>
      <c r="S27" s="436"/>
      <c r="T27" s="436"/>
      <c r="U27" s="436"/>
      <c r="V27" s="436"/>
      <c r="W27" s="436"/>
      <c r="X27" s="436"/>
      <c r="Y27" s="436"/>
      <c r="Z27" s="436"/>
      <c r="AA27" s="436"/>
    </row>
    <row r="28" spans="1:27" ht="27.75" customHeight="1">
      <c r="A28" s="918"/>
      <c r="B28" s="918" t="s">
        <v>7033</v>
      </c>
      <c r="C28" s="918" t="s">
        <v>6842</v>
      </c>
      <c r="D28" s="918" t="s">
        <v>7034</v>
      </c>
      <c r="E28" s="918" t="s">
        <v>755</v>
      </c>
      <c r="F28" s="918">
        <v>7905131965</v>
      </c>
      <c r="G28" s="918" t="s">
        <v>5656</v>
      </c>
      <c r="H28" s="918" t="s">
        <v>7035</v>
      </c>
      <c r="I28" s="918"/>
      <c r="J28" s="1094" t="s">
        <v>759</v>
      </c>
      <c r="K28" s="918" t="s">
        <v>7315</v>
      </c>
      <c r="L28" s="918"/>
      <c r="M28" s="918"/>
      <c r="N28" s="918"/>
      <c r="O28" s="1095"/>
      <c r="P28" s="1102"/>
      <c r="Q28" s="436"/>
      <c r="R28" s="436"/>
      <c r="S28" s="436"/>
      <c r="T28" s="436"/>
      <c r="U28" s="436"/>
      <c r="V28" s="436"/>
      <c r="W28" s="436"/>
      <c r="X28" s="436"/>
      <c r="Y28" s="436"/>
      <c r="Z28" s="436"/>
      <c r="AA28" s="436"/>
    </row>
    <row r="29" spans="1:27" ht="27.75" customHeight="1">
      <c r="A29" s="712">
        <v>45379</v>
      </c>
      <c r="B29" s="918" t="s">
        <v>6805</v>
      </c>
      <c r="C29" s="918" t="s">
        <v>7037</v>
      </c>
      <c r="D29" s="918" t="s">
        <v>7038</v>
      </c>
      <c r="E29" s="918" t="s">
        <v>453</v>
      </c>
      <c r="F29" s="918">
        <v>9023697456</v>
      </c>
      <c r="G29" s="918" t="s">
        <v>455</v>
      </c>
      <c r="H29" s="918" t="s">
        <v>7039</v>
      </c>
      <c r="I29" s="918"/>
      <c r="J29" s="918">
        <v>6</v>
      </c>
      <c r="K29" s="918" t="s">
        <v>459</v>
      </c>
      <c r="L29" s="918"/>
      <c r="M29" s="918"/>
      <c r="N29" s="918"/>
      <c r="O29" s="1095"/>
      <c r="P29" s="1102"/>
      <c r="Q29" s="436"/>
      <c r="R29" s="436"/>
      <c r="S29" s="436"/>
      <c r="T29" s="436"/>
      <c r="U29" s="436"/>
      <c r="V29" s="436"/>
      <c r="W29" s="436"/>
      <c r="X29" s="436"/>
      <c r="Y29" s="436"/>
      <c r="Z29" s="436"/>
      <c r="AA29" s="436"/>
    </row>
    <row r="30" spans="1:27" ht="27.75" customHeight="1">
      <c r="A30" s="712">
        <v>45381</v>
      </c>
      <c r="B30" s="1108" t="s">
        <v>6805</v>
      </c>
      <c r="C30" s="1108" t="s">
        <v>7047</v>
      </c>
      <c r="D30" s="1108" t="s">
        <v>7048</v>
      </c>
      <c r="E30" s="1108" t="s">
        <v>5968</v>
      </c>
      <c r="F30" s="1108" t="s">
        <v>7049</v>
      </c>
      <c r="G30" s="1108" t="s">
        <v>5969</v>
      </c>
      <c r="H30" s="1108" t="s">
        <v>7050</v>
      </c>
      <c r="I30" s="1108" t="s">
        <v>7051</v>
      </c>
      <c r="J30" s="1109" t="s">
        <v>7316</v>
      </c>
      <c r="K30" s="1108" t="s">
        <v>7052</v>
      </c>
      <c r="L30" s="1108"/>
      <c r="M30" s="1108"/>
      <c r="N30" s="1108"/>
      <c r="O30" s="1110"/>
      <c r="P30" s="1111"/>
      <c r="Q30" s="467"/>
      <c r="R30" s="467"/>
      <c r="S30" s="467"/>
      <c r="T30" s="467"/>
      <c r="U30" s="467"/>
      <c r="V30" s="467"/>
      <c r="W30" s="467"/>
      <c r="X30" s="467"/>
      <c r="Y30" s="467"/>
      <c r="Z30" s="467"/>
      <c r="AA30" s="467"/>
    </row>
    <row r="31" spans="1:27" ht="27.75" customHeight="1">
      <c r="A31" s="1112">
        <v>45280</v>
      </c>
      <c r="B31" s="918" t="s">
        <v>6805</v>
      </c>
      <c r="C31" s="918" t="s">
        <v>31</v>
      </c>
      <c r="D31" s="918" t="s">
        <v>6881</v>
      </c>
      <c r="E31" s="918" t="s">
        <v>5725</v>
      </c>
      <c r="F31" s="918">
        <v>9990403300</v>
      </c>
      <c r="G31" s="918" t="s">
        <v>5726</v>
      </c>
      <c r="H31" s="918" t="s">
        <v>7055</v>
      </c>
      <c r="I31" s="918"/>
      <c r="J31" s="1094" t="s">
        <v>7056</v>
      </c>
      <c r="K31" s="918" t="s">
        <v>7057</v>
      </c>
      <c r="L31" s="918"/>
      <c r="M31" s="918"/>
      <c r="N31" s="918"/>
      <c r="O31" s="1095"/>
      <c r="P31" s="1102"/>
      <c r="Q31" s="436"/>
      <c r="R31" s="436"/>
      <c r="S31" s="436"/>
      <c r="T31" s="436"/>
      <c r="U31" s="436"/>
      <c r="V31" s="436"/>
      <c r="W31" s="436"/>
      <c r="X31" s="436"/>
      <c r="Y31" s="436"/>
      <c r="Z31" s="436"/>
      <c r="AA31" s="436"/>
    </row>
    <row r="32" spans="1:27" ht="27.75" customHeight="1">
      <c r="A32" s="712">
        <v>45384</v>
      </c>
      <c r="B32" s="918" t="s">
        <v>6805</v>
      </c>
      <c r="C32" s="918" t="s">
        <v>7059</v>
      </c>
      <c r="D32" s="918" t="s">
        <v>7060</v>
      </c>
      <c r="E32" s="918" t="s">
        <v>563</v>
      </c>
      <c r="F32" s="918" t="s">
        <v>564</v>
      </c>
      <c r="G32" s="918" t="s">
        <v>565</v>
      </c>
      <c r="H32" s="918" t="s">
        <v>7061</v>
      </c>
      <c r="I32" s="918"/>
      <c r="J32" s="1094" t="s">
        <v>570</v>
      </c>
      <c r="K32" s="918" t="s">
        <v>7062</v>
      </c>
      <c r="L32" s="918"/>
      <c r="M32" s="918"/>
      <c r="N32" s="918"/>
      <c r="O32" s="1095"/>
      <c r="P32" s="1102"/>
      <c r="Q32" s="436"/>
      <c r="R32" s="436"/>
      <c r="S32" s="436"/>
      <c r="T32" s="436"/>
      <c r="U32" s="436"/>
      <c r="V32" s="436"/>
      <c r="W32" s="436"/>
      <c r="X32" s="436"/>
      <c r="Y32" s="436"/>
      <c r="Z32" s="436"/>
      <c r="AA32" s="436"/>
    </row>
    <row r="33" spans="1:27" ht="27.75" customHeight="1">
      <c r="A33" s="712">
        <v>45385</v>
      </c>
      <c r="B33" s="918" t="s">
        <v>6805</v>
      </c>
      <c r="C33" s="918" t="s">
        <v>7059</v>
      </c>
      <c r="D33" s="918" t="s">
        <v>7065</v>
      </c>
      <c r="E33" s="918" t="s">
        <v>463</v>
      </c>
      <c r="F33" s="918">
        <v>8951016524</v>
      </c>
      <c r="G33" s="918" t="s">
        <v>464</v>
      </c>
      <c r="H33" s="918" t="s">
        <v>7066</v>
      </c>
      <c r="I33" s="918">
        <v>1008530</v>
      </c>
      <c r="J33" s="1094" t="s">
        <v>469</v>
      </c>
      <c r="K33" s="918" t="s">
        <v>470</v>
      </c>
      <c r="L33" s="918" t="s">
        <v>7068</v>
      </c>
      <c r="M33" s="918" t="s">
        <v>7317</v>
      </c>
      <c r="N33" s="918"/>
      <c r="O33" s="1095"/>
      <c r="P33" s="1102"/>
      <c r="Q33" s="436"/>
      <c r="R33" s="436"/>
      <c r="S33" s="436"/>
      <c r="T33" s="436"/>
      <c r="U33" s="436"/>
      <c r="V33" s="436"/>
      <c r="W33" s="436"/>
      <c r="X33" s="436"/>
      <c r="Y33" s="436"/>
      <c r="Z33" s="436"/>
      <c r="AA33" s="436"/>
    </row>
    <row r="34" spans="1:27" ht="27.75" customHeight="1">
      <c r="A34" s="1113">
        <v>45386</v>
      </c>
      <c r="B34" s="918" t="s">
        <v>6805</v>
      </c>
      <c r="C34" s="918" t="s">
        <v>7059</v>
      </c>
      <c r="D34" s="918" t="s">
        <v>7069</v>
      </c>
      <c r="E34" s="918" t="s">
        <v>7318</v>
      </c>
      <c r="F34" s="918">
        <v>9979973553</v>
      </c>
      <c r="G34" s="1094" t="s">
        <v>593</v>
      </c>
      <c r="H34" s="918" t="s">
        <v>7319</v>
      </c>
      <c r="I34" s="918"/>
      <c r="J34" s="1094" t="s">
        <v>596</v>
      </c>
      <c r="K34" s="918" t="s">
        <v>7070</v>
      </c>
      <c r="L34" s="918" t="s">
        <v>7073</v>
      </c>
      <c r="M34" s="918" t="s">
        <v>7320</v>
      </c>
      <c r="N34" s="918"/>
      <c r="O34" s="1095"/>
      <c r="P34" s="1102"/>
      <c r="Q34" s="436"/>
      <c r="R34" s="436"/>
      <c r="S34" s="436"/>
      <c r="T34" s="436"/>
      <c r="U34" s="436"/>
      <c r="V34" s="436"/>
      <c r="W34" s="436"/>
      <c r="X34" s="436"/>
      <c r="Y34" s="436"/>
      <c r="Z34" s="436"/>
      <c r="AA34" s="436"/>
    </row>
    <row r="35" spans="1:27" ht="27.75" customHeight="1">
      <c r="A35" s="1113">
        <v>45388</v>
      </c>
      <c r="B35" s="918" t="s">
        <v>1078</v>
      </c>
      <c r="C35" s="918" t="s">
        <v>7059</v>
      </c>
      <c r="D35" s="918" t="s">
        <v>7074</v>
      </c>
      <c r="E35" s="918" t="s">
        <v>5650</v>
      </c>
      <c r="F35" s="918">
        <v>9313055001</v>
      </c>
      <c r="G35" s="918" t="s">
        <v>5651</v>
      </c>
      <c r="H35" s="918" t="s">
        <v>7075</v>
      </c>
      <c r="I35" s="918"/>
      <c r="J35" s="1094" t="s">
        <v>7076</v>
      </c>
      <c r="K35" s="918" t="s">
        <v>7077</v>
      </c>
      <c r="L35" s="918"/>
      <c r="M35" s="918" t="s">
        <v>7321</v>
      </c>
      <c r="N35" s="918"/>
      <c r="O35" s="1095"/>
      <c r="P35" s="1102"/>
      <c r="Q35" s="436"/>
      <c r="R35" s="436"/>
      <c r="S35" s="436"/>
      <c r="T35" s="436"/>
      <c r="U35" s="436"/>
      <c r="V35" s="436"/>
      <c r="W35" s="436"/>
      <c r="X35" s="436"/>
      <c r="Y35" s="436"/>
      <c r="Z35" s="436"/>
      <c r="AA35" s="436"/>
    </row>
    <row r="36" spans="1:27" ht="27.75" customHeight="1">
      <c r="A36" s="1113">
        <v>45392</v>
      </c>
      <c r="B36" s="918" t="s">
        <v>6837</v>
      </c>
      <c r="C36" s="918" t="s">
        <v>7059</v>
      </c>
      <c r="D36" s="918" t="s">
        <v>7081</v>
      </c>
      <c r="E36" s="918" t="s">
        <v>728</v>
      </c>
      <c r="F36" s="918">
        <v>9928741414</v>
      </c>
      <c r="G36" s="918" t="s">
        <v>729</v>
      </c>
      <c r="H36" s="918" t="s">
        <v>730</v>
      </c>
      <c r="I36" s="918"/>
      <c r="J36" s="918" t="s">
        <v>7040</v>
      </c>
      <c r="K36" s="918" t="s">
        <v>7057</v>
      </c>
      <c r="L36" s="918" t="s">
        <v>7085</v>
      </c>
      <c r="M36" s="918" t="s">
        <v>7322</v>
      </c>
      <c r="N36" s="918"/>
      <c r="O36" s="1095"/>
      <c r="P36" s="1102"/>
      <c r="Q36" s="436"/>
      <c r="R36" s="436"/>
      <c r="S36" s="436"/>
      <c r="T36" s="436"/>
      <c r="U36" s="436"/>
      <c r="V36" s="436"/>
      <c r="W36" s="436"/>
      <c r="X36" s="436"/>
      <c r="Y36" s="436"/>
      <c r="Z36" s="436"/>
      <c r="AA36" s="436"/>
    </row>
    <row r="37" spans="1:27" ht="27.75" customHeight="1">
      <c r="A37" s="1114">
        <v>45394</v>
      </c>
      <c r="B37" s="918"/>
      <c r="C37" s="918" t="s">
        <v>891</v>
      </c>
      <c r="D37" s="918" t="s">
        <v>7086</v>
      </c>
      <c r="E37" s="918" t="s">
        <v>7323</v>
      </c>
      <c r="F37" s="918">
        <v>9413106161</v>
      </c>
      <c r="G37" s="918" t="s">
        <v>6019</v>
      </c>
      <c r="H37" s="918" t="s">
        <v>7087</v>
      </c>
      <c r="I37" s="918"/>
      <c r="J37" s="918" t="s">
        <v>7300</v>
      </c>
      <c r="K37" s="918" t="s">
        <v>7088</v>
      </c>
      <c r="L37" s="918" t="s">
        <v>7089</v>
      </c>
      <c r="M37" s="918" t="s">
        <v>7324</v>
      </c>
      <c r="N37" s="918"/>
      <c r="O37" s="1095"/>
      <c r="P37" s="1102"/>
      <c r="Q37" s="436"/>
      <c r="R37" s="436"/>
      <c r="S37" s="436"/>
      <c r="T37" s="436"/>
      <c r="U37" s="436"/>
      <c r="V37" s="436"/>
      <c r="W37" s="436"/>
      <c r="X37" s="436"/>
      <c r="Y37" s="436"/>
      <c r="Z37" s="436"/>
      <c r="AA37" s="436"/>
    </row>
    <row r="38" spans="1:27" ht="27.75" customHeight="1">
      <c r="A38" s="1114">
        <v>45398</v>
      </c>
      <c r="B38" s="918" t="s">
        <v>6837</v>
      </c>
      <c r="C38" s="918" t="s">
        <v>891</v>
      </c>
      <c r="D38" s="918" t="s">
        <v>7325</v>
      </c>
      <c r="E38" s="918" t="s">
        <v>613</v>
      </c>
      <c r="F38" s="918">
        <v>9409301111</v>
      </c>
      <c r="G38" s="918" t="s">
        <v>614</v>
      </c>
      <c r="H38" s="918" t="s">
        <v>615</v>
      </c>
      <c r="I38" s="918"/>
      <c r="J38" s="1094" t="s">
        <v>617</v>
      </c>
      <c r="K38" s="918" t="s">
        <v>7091</v>
      </c>
      <c r="L38" s="918" t="s">
        <v>7093</v>
      </c>
      <c r="M38" s="918" t="s">
        <v>7326</v>
      </c>
      <c r="N38" s="918"/>
      <c r="O38" s="1095"/>
      <c r="P38" s="1102"/>
      <c r="Q38" s="436"/>
      <c r="R38" s="436"/>
      <c r="S38" s="436"/>
      <c r="T38" s="436"/>
      <c r="U38" s="436"/>
      <c r="V38" s="436"/>
      <c r="W38" s="436"/>
      <c r="X38" s="436"/>
      <c r="Y38" s="436"/>
      <c r="Z38" s="436"/>
      <c r="AA38" s="436"/>
    </row>
    <row r="39" spans="1:27" ht="27.75" customHeight="1">
      <c r="A39" s="1115">
        <v>45399</v>
      </c>
      <c r="B39" s="1116" t="s">
        <v>6837</v>
      </c>
      <c r="C39" s="1116" t="s">
        <v>7094</v>
      </c>
      <c r="D39" s="1116" t="s">
        <v>7095</v>
      </c>
      <c r="E39" s="1116" t="s">
        <v>5648</v>
      </c>
      <c r="F39" s="1116">
        <v>9960282824</v>
      </c>
      <c r="G39" s="1116" t="s">
        <v>5649</v>
      </c>
      <c r="H39" s="1116" t="s">
        <v>7096</v>
      </c>
      <c r="I39" s="1116"/>
      <c r="J39" s="1117" t="s">
        <v>7097</v>
      </c>
      <c r="K39" s="1116" t="s">
        <v>7098</v>
      </c>
      <c r="L39" s="1116" t="s">
        <v>7093</v>
      </c>
      <c r="M39" s="1116" t="s">
        <v>7310</v>
      </c>
      <c r="N39" s="1116"/>
      <c r="O39" s="1118"/>
      <c r="P39" s="1119"/>
      <c r="Q39" s="1120"/>
      <c r="R39" s="1120"/>
      <c r="S39" s="1120"/>
      <c r="T39" s="1120"/>
      <c r="U39" s="1120"/>
      <c r="V39" s="1120"/>
      <c r="W39" s="1120"/>
      <c r="X39" s="1120"/>
      <c r="Y39" s="1120"/>
      <c r="Z39" s="1120"/>
      <c r="AA39" s="1120"/>
    </row>
    <row r="40" spans="1:27" ht="27.75" customHeight="1">
      <c r="A40" s="1121">
        <v>45405</v>
      </c>
      <c r="B40" s="918" t="s">
        <v>6837</v>
      </c>
      <c r="C40" s="918" t="s">
        <v>891</v>
      </c>
      <c r="D40" s="918" t="s">
        <v>7101</v>
      </c>
      <c r="E40" s="918" t="s">
        <v>7327</v>
      </c>
      <c r="F40" s="918" t="s">
        <v>5646</v>
      </c>
      <c r="G40" s="918" t="s">
        <v>5647</v>
      </c>
      <c r="H40" s="918" t="s">
        <v>7102</v>
      </c>
      <c r="I40" s="918"/>
      <c r="J40" s="1094" t="s">
        <v>622</v>
      </c>
      <c r="K40" s="918" t="s">
        <v>7103</v>
      </c>
      <c r="L40" s="918" t="s">
        <v>7104</v>
      </c>
      <c r="M40" s="918" t="s">
        <v>7328</v>
      </c>
      <c r="N40" s="918"/>
      <c r="O40" s="1095" t="s">
        <v>7329</v>
      </c>
      <c r="P40" s="918" t="s">
        <v>7330</v>
      </c>
      <c r="Q40" s="436"/>
      <c r="R40" s="436"/>
      <c r="S40" s="436"/>
      <c r="T40" s="436"/>
      <c r="U40" s="436"/>
      <c r="V40" s="436"/>
      <c r="W40" s="436"/>
      <c r="X40" s="436"/>
      <c r="Y40" s="436"/>
      <c r="Z40" s="436"/>
      <c r="AA40" s="436"/>
    </row>
    <row r="41" spans="1:27" ht="27.75" customHeight="1">
      <c r="A41" s="1121">
        <v>45408</v>
      </c>
      <c r="B41" s="918" t="s">
        <v>6837</v>
      </c>
      <c r="C41" s="918" t="s">
        <v>7059</v>
      </c>
      <c r="D41" s="918" t="s">
        <v>7331</v>
      </c>
      <c r="E41" s="918" t="s">
        <v>5598</v>
      </c>
      <c r="F41" s="918" t="s">
        <v>7332</v>
      </c>
      <c r="G41" s="918" t="s">
        <v>600</v>
      </c>
      <c r="H41" s="918" t="s">
        <v>601</v>
      </c>
      <c r="I41" s="918"/>
      <c r="J41" s="918" t="s">
        <v>7024</v>
      </c>
      <c r="K41" s="918" t="s">
        <v>7106</v>
      </c>
      <c r="L41" s="918" t="s">
        <v>7107</v>
      </c>
      <c r="M41" s="918" t="s">
        <v>7333</v>
      </c>
      <c r="N41" s="918"/>
      <c r="O41" s="1095"/>
      <c r="P41" s="1102"/>
      <c r="Q41" s="436"/>
      <c r="R41" s="436"/>
      <c r="S41" s="436"/>
      <c r="T41" s="436"/>
      <c r="U41" s="436"/>
      <c r="V41" s="436"/>
      <c r="W41" s="436"/>
      <c r="X41" s="436"/>
      <c r="Y41" s="436"/>
      <c r="Z41" s="436"/>
      <c r="AA41" s="436"/>
    </row>
    <row r="42" spans="1:27" ht="27.75" customHeight="1">
      <c r="A42" s="1113">
        <v>45412</v>
      </c>
      <c r="B42" s="918" t="s">
        <v>6837</v>
      </c>
      <c r="C42" s="918" t="s">
        <v>7094</v>
      </c>
      <c r="D42" s="918" t="s">
        <v>7334</v>
      </c>
      <c r="E42" s="918" t="s">
        <v>475</v>
      </c>
      <c r="F42" s="918">
        <v>6382949412</v>
      </c>
      <c r="G42" s="918" t="s">
        <v>5645</v>
      </c>
      <c r="H42" s="918" t="s">
        <v>477</v>
      </c>
      <c r="I42" s="918"/>
      <c r="J42" s="1094" t="s">
        <v>481</v>
      </c>
      <c r="K42" s="918" t="s">
        <v>7110</v>
      </c>
      <c r="L42" s="918" t="s">
        <v>7111</v>
      </c>
      <c r="M42" s="918" t="s">
        <v>7335</v>
      </c>
      <c r="N42" s="918"/>
      <c r="O42" s="1095"/>
      <c r="P42" s="1102"/>
      <c r="Q42" s="436"/>
      <c r="R42" s="436"/>
      <c r="S42" s="436"/>
      <c r="T42" s="436"/>
      <c r="U42" s="436"/>
      <c r="V42" s="436"/>
      <c r="W42" s="436"/>
      <c r="X42" s="436"/>
      <c r="Y42" s="436"/>
      <c r="Z42" s="436"/>
      <c r="AA42" s="436"/>
    </row>
    <row r="43" spans="1:27" ht="27.75" customHeight="1">
      <c r="A43" s="1113">
        <v>45412</v>
      </c>
      <c r="B43" s="918" t="s">
        <v>6837</v>
      </c>
      <c r="C43" s="918" t="s">
        <v>891</v>
      </c>
      <c r="D43" s="918" t="s">
        <v>7112</v>
      </c>
      <c r="E43" s="918" t="s">
        <v>7113</v>
      </c>
      <c r="F43" s="1107" t="s">
        <v>7114</v>
      </c>
      <c r="G43" s="918" t="s">
        <v>7115</v>
      </c>
      <c r="H43" s="918" t="s">
        <v>7336</v>
      </c>
      <c r="I43" s="918"/>
      <c r="J43" s="1094" t="s">
        <v>7117</v>
      </c>
      <c r="K43" s="918" t="s">
        <v>7057</v>
      </c>
      <c r="L43" s="918" t="s">
        <v>7118</v>
      </c>
      <c r="M43" s="918" t="s">
        <v>7337</v>
      </c>
      <c r="N43" s="918"/>
      <c r="O43" s="1095"/>
      <c r="P43" s="918" t="s">
        <v>7338</v>
      </c>
      <c r="Q43" s="436"/>
      <c r="R43" s="436"/>
      <c r="S43" s="436"/>
      <c r="T43" s="436"/>
      <c r="U43" s="436"/>
      <c r="V43" s="436"/>
      <c r="W43" s="436"/>
      <c r="X43" s="436"/>
      <c r="Y43" s="436"/>
      <c r="Z43" s="436"/>
      <c r="AA43" s="436"/>
    </row>
    <row r="44" spans="1:27" ht="27.75" customHeight="1">
      <c r="A44" s="1113">
        <v>45420</v>
      </c>
      <c r="B44" s="918"/>
      <c r="C44" s="918" t="s">
        <v>891</v>
      </c>
      <c r="D44" s="918" t="s">
        <v>7119</v>
      </c>
      <c r="E44" s="918" t="s">
        <v>5643</v>
      </c>
      <c r="F44" s="918">
        <v>9664639675</v>
      </c>
      <c r="G44" s="918" t="s">
        <v>710</v>
      </c>
      <c r="H44" s="918" t="s">
        <v>7339</v>
      </c>
      <c r="I44" s="918"/>
      <c r="J44" s="918" t="s">
        <v>7040</v>
      </c>
      <c r="K44" s="918" t="s">
        <v>7057</v>
      </c>
      <c r="L44" s="918" t="s">
        <v>7121</v>
      </c>
      <c r="M44" s="918" t="s">
        <v>7340</v>
      </c>
      <c r="N44" s="918"/>
      <c r="O44" s="1095"/>
      <c r="P44" s="918" t="s">
        <v>7341</v>
      </c>
      <c r="Q44" s="436"/>
      <c r="R44" s="436"/>
      <c r="S44" s="436"/>
      <c r="T44" s="436"/>
      <c r="U44" s="436"/>
      <c r="V44" s="436"/>
      <c r="W44" s="436"/>
      <c r="X44" s="436"/>
      <c r="Y44" s="436"/>
      <c r="Z44" s="436"/>
      <c r="AA44" s="436"/>
    </row>
    <row r="45" spans="1:27" ht="27.75" customHeight="1">
      <c r="A45" s="1113">
        <v>45420</v>
      </c>
      <c r="B45" s="918" t="s">
        <v>6837</v>
      </c>
      <c r="C45" s="918" t="s">
        <v>7122</v>
      </c>
      <c r="D45" s="918" t="s">
        <v>7342</v>
      </c>
      <c r="E45" s="918" t="s">
        <v>485</v>
      </c>
      <c r="F45" s="918">
        <v>9909964585</v>
      </c>
      <c r="G45" s="918" t="s">
        <v>486</v>
      </c>
      <c r="H45" s="918" t="s">
        <v>7343</v>
      </c>
      <c r="I45" s="918" t="s">
        <v>7125</v>
      </c>
      <c r="J45" s="918" t="s">
        <v>7040</v>
      </c>
      <c r="K45" s="918" t="s">
        <v>7344</v>
      </c>
      <c r="L45" s="918" t="s">
        <v>7126</v>
      </c>
      <c r="M45" s="918" t="s">
        <v>7345</v>
      </c>
      <c r="N45" s="918"/>
      <c r="O45" s="1095"/>
      <c r="P45" s="918" t="s">
        <v>7346</v>
      </c>
      <c r="Q45" s="436"/>
      <c r="R45" s="436"/>
      <c r="S45" s="436"/>
      <c r="T45" s="436"/>
      <c r="U45" s="436"/>
      <c r="V45" s="436"/>
      <c r="W45" s="436"/>
      <c r="X45" s="436"/>
      <c r="Y45" s="436"/>
      <c r="Z45" s="436"/>
      <c r="AA45" s="436"/>
    </row>
    <row r="46" spans="1:27" ht="27.75" customHeight="1">
      <c r="A46" s="1113">
        <v>45420</v>
      </c>
      <c r="B46" s="918" t="s">
        <v>6844</v>
      </c>
      <c r="C46" s="918" t="s">
        <v>891</v>
      </c>
      <c r="D46" s="918" t="s">
        <v>624</v>
      </c>
      <c r="E46" s="918" t="s">
        <v>626</v>
      </c>
      <c r="F46" s="918" t="s">
        <v>627</v>
      </c>
      <c r="G46" s="918" t="s">
        <v>628</v>
      </c>
      <c r="H46" s="918" t="s">
        <v>7127</v>
      </c>
      <c r="I46" s="918"/>
      <c r="J46" s="918" t="s">
        <v>7040</v>
      </c>
      <c r="K46" s="918" t="s">
        <v>7347</v>
      </c>
      <c r="L46" s="918" t="s">
        <v>7126</v>
      </c>
      <c r="M46" s="918" t="s">
        <v>7348</v>
      </c>
      <c r="N46" s="918"/>
      <c r="O46" s="1095"/>
      <c r="P46" s="1102"/>
      <c r="Q46" s="436"/>
      <c r="R46" s="436"/>
      <c r="S46" s="436"/>
      <c r="T46" s="436"/>
      <c r="U46" s="436"/>
      <c r="V46" s="436"/>
      <c r="W46" s="436"/>
      <c r="X46" s="436"/>
      <c r="Y46" s="436"/>
      <c r="Z46" s="436"/>
      <c r="AA46" s="436"/>
    </row>
    <row r="47" spans="1:27" ht="27.75" customHeight="1">
      <c r="A47" s="1113">
        <v>45422</v>
      </c>
      <c r="B47" s="918" t="s">
        <v>6844</v>
      </c>
      <c r="C47" s="918" t="s">
        <v>7128</v>
      </c>
      <c r="D47" s="918" t="s">
        <v>7129</v>
      </c>
      <c r="E47" s="918" t="s">
        <v>492</v>
      </c>
      <c r="F47" s="918">
        <v>7321934266</v>
      </c>
      <c r="G47" s="918" t="s">
        <v>493</v>
      </c>
      <c r="H47" s="918" t="s">
        <v>7130</v>
      </c>
      <c r="I47" s="918"/>
      <c r="J47" s="918" t="s">
        <v>7300</v>
      </c>
      <c r="K47" s="918" t="s">
        <v>7349</v>
      </c>
      <c r="L47" s="918" t="s">
        <v>7131</v>
      </c>
      <c r="M47" s="918" t="s">
        <v>7350</v>
      </c>
      <c r="N47" s="918"/>
      <c r="O47" s="1095"/>
      <c r="P47" s="1102"/>
      <c r="Q47" s="436"/>
      <c r="R47" s="436"/>
      <c r="S47" s="436"/>
      <c r="T47" s="436"/>
      <c r="U47" s="436"/>
      <c r="V47" s="436"/>
      <c r="W47" s="436"/>
      <c r="X47" s="436"/>
      <c r="Y47" s="436"/>
      <c r="Z47" s="436"/>
      <c r="AA47" s="436"/>
    </row>
    <row r="48" spans="1:27" ht="27.75" customHeight="1">
      <c r="A48" s="1113">
        <v>45426</v>
      </c>
      <c r="B48" s="918" t="s">
        <v>6844</v>
      </c>
      <c r="C48" s="918" t="s">
        <v>891</v>
      </c>
      <c r="D48" s="918" t="s">
        <v>7351</v>
      </c>
      <c r="E48" s="918" t="s">
        <v>585</v>
      </c>
      <c r="F48" s="918">
        <v>7567558686</v>
      </c>
      <c r="G48" s="918" t="s">
        <v>586</v>
      </c>
      <c r="H48" s="918" t="s">
        <v>7352</v>
      </c>
      <c r="I48" s="918"/>
      <c r="J48" s="918" t="s">
        <v>7040</v>
      </c>
      <c r="K48" s="918" t="s">
        <v>7057</v>
      </c>
      <c r="L48" s="918"/>
      <c r="M48" s="918" t="s">
        <v>7353</v>
      </c>
      <c r="N48" s="918"/>
      <c r="O48" s="1095"/>
      <c r="P48" s="918" t="s">
        <v>7354</v>
      </c>
      <c r="R48" s="436"/>
      <c r="S48" s="436"/>
      <c r="T48" s="436"/>
      <c r="U48" s="436"/>
      <c r="V48" s="436"/>
      <c r="W48" s="436"/>
      <c r="X48" s="436"/>
      <c r="Y48" s="436"/>
      <c r="Z48" s="436"/>
      <c r="AA48" s="436"/>
    </row>
    <row r="49" spans="1:27" ht="27.75" customHeight="1">
      <c r="A49" s="1113">
        <v>45426</v>
      </c>
      <c r="B49" s="918" t="s">
        <v>6844</v>
      </c>
      <c r="C49" s="918" t="s">
        <v>891</v>
      </c>
      <c r="D49" s="918" t="s">
        <v>633</v>
      </c>
      <c r="E49" s="918" t="s">
        <v>634</v>
      </c>
      <c r="F49" s="918">
        <v>9087422886</v>
      </c>
      <c r="G49" s="918" t="s">
        <v>635</v>
      </c>
      <c r="H49" s="918" t="s">
        <v>7355</v>
      </c>
      <c r="I49" s="918"/>
      <c r="J49" s="918" t="s">
        <v>7356</v>
      </c>
      <c r="K49" s="918" t="s">
        <v>7137</v>
      </c>
      <c r="L49" s="918"/>
      <c r="M49" s="918" t="s">
        <v>7357</v>
      </c>
      <c r="N49" s="918"/>
      <c r="O49" s="1095"/>
      <c r="P49" s="1102"/>
      <c r="Q49" s="436"/>
      <c r="R49" s="436"/>
      <c r="S49" s="436"/>
      <c r="T49" s="436"/>
      <c r="U49" s="436"/>
      <c r="V49" s="436"/>
      <c r="W49" s="436"/>
      <c r="X49" s="436"/>
      <c r="Y49" s="436"/>
      <c r="Z49" s="436"/>
      <c r="AA49" s="436"/>
    </row>
    <row r="50" spans="1:27" ht="27.75" customHeight="1">
      <c r="A50" s="1113">
        <v>45427</v>
      </c>
      <c r="B50" s="918" t="s">
        <v>6844</v>
      </c>
      <c r="C50" s="918" t="s">
        <v>891</v>
      </c>
      <c r="D50" s="918" t="s">
        <v>500</v>
      </c>
      <c r="E50" s="918" t="s">
        <v>501</v>
      </c>
      <c r="F50" s="918">
        <v>9830321030</v>
      </c>
      <c r="G50" s="918" t="s">
        <v>5636</v>
      </c>
      <c r="H50" s="918" t="s">
        <v>7139</v>
      </c>
      <c r="I50" s="918"/>
      <c r="J50" s="918" t="s">
        <v>7358</v>
      </c>
      <c r="K50" s="918" t="s">
        <v>507</v>
      </c>
      <c r="L50" s="918"/>
      <c r="M50" s="918" t="s">
        <v>7359</v>
      </c>
      <c r="N50" s="918"/>
      <c r="O50" s="1095"/>
      <c r="P50" s="865"/>
      <c r="Q50" s="1096"/>
      <c r="R50" s="1096"/>
      <c r="S50" s="1096"/>
      <c r="T50" s="1096"/>
      <c r="U50" s="1096"/>
      <c r="V50" s="1096"/>
      <c r="W50" s="1096"/>
      <c r="X50" s="1096"/>
      <c r="Y50" s="1096"/>
      <c r="Z50" s="1096"/>
      <c r="AA50" s="1096"/>
    </row>
    <row r="51" spans="1:27" ht="27.75" customHeight="1">
      <c r="A51" s="1113">
        <v>45428</v>
      </c>
      <c r="B51" s="918" t="s">
        <v>6837</v>
      </c>
      <c r="C51" s="918" t="s">
        <v>891</v>
      </c>
      <c r="D51" s="918" t="s">
        <v>639</v>
      </c>
      <c r="E51" s="918" t="s">
        <v>641</v>
      </c>
      <c r="F51" s="918">
        <v>8485900891</v>
      </c>
      <c r="G51" s="918" t="s">
        <v>642</v>
      </c>
      <c r="H51" s="918" t="s">
        <v>7360</v>
      </c>
      <c r="I51" s="918"/>
      <c r="J51" s="918" t="s">
        <v>7358</v>
      </c>
      <c r="K51" s="918" t="s">
        <v>7144</v>
      </c>
      <c r="L51" s="918"/>
      <c r="M51" s="918" t="s">
        <v>7361</v>
      </c>
      <c r="N51" s="918"/>
      <c r="O51" s="1095"/>
      <c r="P51" s="865"/>
      <c r="Q51" s="1096"/>
      <c r="R51" s="1096"/>
      <c r="S51" s="1096"/>
      <c r="T51" s="1096"/>
      <c r="U51" s="1096"/>
      <c r="V51" s="1096"/>
      <c r="W51" s="1096"/>
      <c r="X51" s="1096"/>
      <c r="Y51" s="1096"/>
      <c r="Z51" s="1096"/>
      <c r="AA51" s="1096"/>
    </row>
    <row r="52" spans="1:27" ht="27.75" customHeight="1">
      <c r="A52" s="1113">
        <v>45432</v>
      </c>
      <c r="B52" s="918" t="s">
        <v>6844</v>
      </c>
      <c r="C52" s="918" t="s">
        <v>7122</v>
      </c>
      <c r="D52" s="918" t="s">
        <v>510</v>
      </c>
      <c r="E52" s="918" t="s">
        <v>512</v>
      </c>
      <c r="F52" s="918">
        <v>9687869784</v>
      </c>
      <c r="G52" s="918" t="s">
        <v>513</v>
      </c>
      <c r="H52" s="918" t="s">
        <v>7362</v>
      </c>
      <c r="I52" s="918"/>
      <c r="J52" s="918" t="s">
        <v>7363</v>
      </c>
      <c r="K52" s="918" t="s">
        <v>7364</v>
      </c>
      <c r="L52" s="918"/>
      <c r="M52" s="918" t="s">
        <v>7365</v>
      </c>
      <c r="N52" s="918"/>
      <c r="O52" s="1095"/>
      <c r="P52" s="1102"/>
      <c r="Q52" s="436"/>
      <c r="R52" s="436"/>
      <c r="S52" s="436"/>
      <c r="T52" s="436"/>
      <c r="U52" s="436"/>
      <c r="V52" s="436"/>
      <c r="W52" s="436"/>
      <c r="X52" s="436"/>
      <c r="Y52" s="436"/>
      <c r="Z52" s="436"/>
      <c r="AA52" s="436"/>
    </row>
    <row r="53" spans="1:27" ht="27.75" customHeight="1">
      <c r="A53" s="1113">
        <v>45434</v>
      </c>
      <c r="B53" s="918" t="s">
        <v>6844</v>
      </c>
      <c r="C53" s="918" t="s">
        <v>7366</v>
      </c>
      <c r="D53" s="918" t="s">
        <v>7367</v>
      </c>
      <c r="E53" s="918" t="s">
        <v>7368</v>
      </c>
      <c r="F53" s="918">
        <v>9560362310</v>
      </c>
      <c r="G53" s="918" t="s">
        <v>5642</v>
      </c>
      <c r="H53" s="918" t="s">
        <v>7369</v>
      </c>
      <c r="I53" s="918"/>
      <c r="J53" s="1094" t="s">
        <v>526</v>
      </c>
      <c r="K53" s="918" t="s">
        <v>7370</v>
      </c>
      <c r="L53" s="918"/>
      <c r="M53" s="918"/>
      <c r="N53" s="918"/>
      <c r="O53" s="1095"/>
      <c r="P53" s="1102"/>
      <c r="Q53" s="436"/>
      <c r="R53" s="436"/>
      <c r="S53" s="436"/>
      <c r="T53" s="436"/>
      <c r="U53" s="436"/>
      <c r="V53" s="436"/>
      <c r="W53" s="436"/>
      <c r="X53" s="436"/>
      <c r="Y53" s="436"/>
      <c r="Z53" s="436"/>
      <c r="AA53" s="436"/>
    </row>
    <row r="54" spans="1:27" ht="27.75" customHeight="1">
      <c r="A54" s="1113">
        <v>45435</v>
      </c>
      <c r="B54" s="918" t="s">
        <v>7371</v>
      </c>
      <c r="C54" s="918" t="s">
        <v>891</v>
      </c>
      <c r="D54" s="918" t="s">
        <v>7372</v>
      </c>
      <c r="E54" s="918" t="s">
        <v>647</v>
      </c>
      <c r="F54" s="918">
        <v>9974811011</v>
      </c>
      <c r="G54" s="918" t="s">
        <v>648</v>
      </c>
      <c r="H54" s="918" t="s">
        <v>649</v>
      </c>
      <c r="I54" s="918"/>
      <c r="J54" s="918"/>
      <c r="K54" s="918" t="s">
        <v>7373</v>
      </c>
      <c r="L54" s="918"/>
      <c r="M54" s="918"/>
      <c r="N54" s="918"/>
      <c r="O54" s="1095" t="s">
        <v>7374</v>
      </c>
      <c r="P54" s="918" t="s">
        <v>7375</v>
      </c>
      <c r="R54" s="436"/>
      <c r="S54" s="436"/>
      <c r="T54" s="436"/>
      <c r="U54" s="436"/>
      <c r="V54" s="436"/>
      <c r="W54" s="436"/>
      <c r="X54" s="436"/>
      <c r="Y54" s="436"/>
      <c r="Z54" s="436"/>
      <c r="AA54" s="436"/>
    </row>
    <row r="55" spans="1:27" ht="27.75" customHeight="1">
      <c r="A55" s="1113">
        <v>45437</v>
      </c>
      <c r="B55" s="918" t="s">
        <v>6837</v>
      </c>
      <c r="C55" s="918" t="s">
        <v>891</v>
      </c>
      <c r="D55" s="918" t="s">
        <v>7376</v>
      </c>
      <c r="E55" s="918" t="s">
        <v>7377</v>
      </c>
      <c r="F55" s="918">
        <v>9811005458</v>
      </c>
      <c r="G55" s="918" t="s">
        <v>533</v>
      </c>
      <c r="H55" s="918" t="s">
        <v>7378</v>
      </c>
      <c r="I55" s="918"/>
      <c r="J55" s="918"/>
      <c r="K55" s="918" t="s">
        <v>537</v>
      </c>
      <c r="L55" s="918"/>
      <c r="M55" s="918"/>
      <c r="N55" s="918"/>
      <c r="O55" s="1095"/>
      <c r="P55" s="918"/>
      <c r="R55" s="436"/>
      <c r="S55" s="436"/>
      <c r="T55" s="436"/>
      <c r="U55" s="436"/>
      <c r="V55" s="436"/>
      <c r="W55" s="436"/>
      <c r="X55" s="436"/>
      <c r="Y55" s="436"/>
      <c r="Z55" s="436"/>
      <c r="AA55" s="436"/>
    </row>
    <row r="56" spans="1:27" ht="27.75" customHeight="1">
      <c r="A56" s="1113">
        <v>45443</v>
      </c>
      <c r="B56" s="918" t="s">
        <v>6837</v>
      </c>
      <c r="C56" s="918" t="s">
        <v>891</v>
      </c>
      <c r="D56" s="918" t="s">
        <v>7379</v>
      </c>
      <c r="E56" s="918" t="s">
        <v>652</v>
      </c>
      <c r="F56" s="918">
        <v>9603003006</v>
      </c>
      <c r="G56" s="918" t="s">
        <v>653</v>
      </c>
      <c r="H56" s="918" t="s">
        <v>7380</v>
      </c>
      <c r="I56" s="918"/>
      <c r="J56" s="918" t="s">
        <v>7381</v>
      </c>
      <c r="K56" s="918" t="s">
        <v>7382</v>
      </c>
      <c r="L56" s="918"/>
      <c r="M56" s="918"/>
      <c r="N56" s="918"/>
      <c r="O56" s="1095"/>
      <c r="P56" s="918" t="s">
        <v>7383</v>
      </c>
      <c r="R56" s="436"/>
      <c r="S56" s="436"/>
      <c r="T56" s="436"/>
      <c r="U56" s="436"/>
      <c r="V56" s="436"/>
      <c r="W56" s="436"/>
      <c r="X56" s="436"/>
      <c r="Y56" s="436"/>
      <c r="Z56" s="436"/>
      <c r="AA56" s="436"/>
    </row>
    <row r="57" spans="1:27" ht="27.75" customHeight="1">
      <c r="A57" s="1113">
        <v>45448</v>
      </c>
      <c r="B57" s="918" t="s">
        <v>6844</v>
      </c>
      <c r="C57" s="918" t="s">
        <v>7122</v>
      </c>
      <c r="D57" s="918" t="s">
        <v>7384</v>
      </c>
      <c r="E57" s="918" t="s">
        <v>541</v>
      </c>
      <c r="F57" s="918">
        <v>9579655555</v>
      </c>
      <c r="G57" s="918" t="s">
        <v>542</v>
      </c>
      <c r="H57" s="918" t="s">
        <v>7385</v>
      </c>
      <c r="I57" s="918"/>
      <c r="J57" s="918" t="s">
        <v>7386</v>
      </c>
      <c r="K57" s="918" t="s">
        <v>546</v>
      </c>
      <c r="L57" s="918"/>
      <c r="M57" s="918"/>
      <c r="N57" s="918"/>
      <c r="O57" s="1095"/>
      <c r="P57" s="918"/>
      <c r="R57" s="436"/>
      <c r="S57" s="436"/>
      <c r="T57" s="436"/>
      <c r="U57" s="436"/>
      <c r="V57" s="436"/>
      <c r="W57" s="436"/>
      <c r="X57" s="436"/>
      <c r="Y57" s="436"/>
      <c r="Z57" s="436"/>
      <c r="AA57" s="436"/>
    </row>
    <row r="58" spans="1:27" ht="27.75" customHeight="1">
      <c r="A58" s="1113">
        <v>45448</v>
      </c>
      <c r="B58" s="918" t="s">
        <v>6844</v>
      </c>
      <c r="C58" s="918" t="s">
        <v>891</v>
      </c>
      <c r="D58" s="918" t="s">
        <v>7387</v>
      </c>
      <c r="E58" s="918" t="s">
        <v>684</v>
      </c>
      <c r="F58" s="918">
        <v>9909666955</v>
      </c>
      <c r="G58" s="918" t="s">
        <v>7388</v>
      </c>
      <c r="H58" s="918"/>
      <c r="I58" s="918"/>
      <c r="J58" s="918"/>
      <c r="K58" s="918" t="s">
        <v>7389</v>
      </c>
      <c r="L58" s="918"/>
      <c r="M58" s="918"/>
      <c r="N58" s="918"/>
      <c r="O58" s="1095"/>
      <c r="P58" s="918"/>
      <c r="R58" s="436"/>
      <c r="S58" s="436"/>
      <c r="T58" s="436"/>
      <c r="U58" s="436"/>
      <c r="V58" s="436"/>
      <c r="W58" s="436"/>
      <c r="X58" s="436"/>
      <c r="Y58" s="436"/>
      <c r="Z58" s="436"/>
      <c r="AA58" s="436"/>
    </row>
    <row r="59" spans="1:27" ht="27.75" customHeight="1">
      <c r="A59" s="1113">
        <v>45453</v>
      </c>
      <c r="B59" s="1122" t="s">
        <v>6837</v>
      </c>
      <c r="C59" s="1122" t="s">
        <v>7122</v>
      </c>
      <c r="D59" s="1123" t="s">
        <v>7390</v>
      </c>
      <c r="E59" s="1124" t="s">
        <v>550</v>
      </c>
      <c r="F59" s="1124">
        <v>8094842628</v>
      </c>
      <c r="G59" s="1124" t="s">
        <v>551</v>
      </c>
      <c r="H59" s="1124" t="s">
        <v>7391</v>
      </c>
      <c r="I59" s="1125"/>
      <c r="J59" s="1122" t="s">
        <v>7392</v>
      </c>
      <c r="K59" s="1123" t="s">
        <v>311</v>
      </c>
      <c r="L59" s="1125"/>
      <c r="M59" s="1125"/>
      <c r="N59" s="1125"/>
      <c r="O59" s="1125"/>
      <c r="P59" s="1125"/>
      <c r="Q59" s="476"/>
      <c r="R59" s="1126"/>
      <c r="S59" s="1126"/>
      <c r="T59" s="1126"/>
      <c r="U59" s="1126"/>
      <c r="V59" s="1126"/>
      <c r="W59" s="1126"/>
      <c r="X59" s="1126"/>
      <c r="Y59" s="1126"/>
      <c r="Z59" s="1126"/>
      <c r="AA59" s="1126"/>
    </row>
    <row r="60" spans="1:27" ht="27.75" customHeight="1">
      <c r="A60" s="1113">
        <v>45454</v>
      </c>
      <c r="B60" s="1127" t="s">
        <v>6837</v>
      </c>
      <c r="C60" s="1127" t="s">
        <v>891</v>
      </c>
      <c r="D60" s="840" t="s">
        <v>7393</v>
      </c>
      <c r="E60" s="918" t="s">
        <v>716</v>
      </c>
      <c r="F60" s="918">
        <v>9899330283</v>
      </c>
      <c r="G60" s="918" t="s">
        <v>717</v>
      </c>
      <c r="H60" s="918" t="s">
        <v>7394</v>
      </c>
      <c r="I60" s="1128" t="s">
        <v>720</v>
      </c>
      <c r="J60" s="1127" t="s">
        <v>7395</v>
      </c>
      <c r="K60" s="840" t="s">
        <v>7396</v>
      </c>
      <c r="L60" s="1129"/>
      <c r="M60" s="1129"/>
      <c r="N60" s="1129"/>
      <c r="O60" s="1129"/>
      <c r="P60" s="1129"/>
      <c r="Q60" s="476"/>
      <c r="R60" s="1126"/>
      <c r="S60" s="1126"/>
      <c r="T60" s="1126"/>
      <c r="U60" s="1126"/>
      <c r="V60" s="1126"/>
      <c r="W60" s="1126"/>
      <c r="X60" s="1126"/>
      <c r="Y60" s="1126"/>
      <c r="Z60" s="1126"/>
      <c r="AA60" s="1126"/>
    </row>
    <row r="61" spans="1:27" ht="27.75" customHeight="1">
      <c r="A61" s="1113">
        <v>45457</v>
      </c>
      <c r="B61" s="1127"/>
      <c r="C61" s="1127"/>
      <c r="D61" s="840" t="s">
        <v>7397</v>
      </c>
      <c r="E61" s="918" t="s">
        <v>658</v>
      </c>
      <c r="F61" s="918">
        <v>9216511869</v>
      </c>
      <c r="G61" s="918" t="s">
        <v>659</v>
      </c>
      <c r="H61" s="918" t="s">
        <v>7398</v>
      </c>
      <c r="I61" s="1129"/>
      <c r="J61" s="1127" t="s">
        <v>7399</v>
      </c>
      <c r="K61" s="840" t="s">
        <v>7400</v>
      </c>
      <c r="L61" s="1129"/>
      <c r="M61" s="1129"/>
      <c r="N61" s="1129"/>
      <c r="O61" s="1129"/>
      <c r="P61" s="1129"/>
      <c r="Q61" s="476"/>
      <c r="R61" s="1126"/>
      <c r="S61" s="1126"/>
      <c r="T61" s="1126"/>
      <c r="U61" s="1126"/>
      <c r="V61" s="1126"/>
      <c r="W61" s="1126"/>
      <c r="X61" s="1126"/>
      <c r="Y61" s="1126"/>
      <c r="Z61" s="1126"/>
      <c r="AA61" s="1126"/>
    </row>
    <row r="62" spans="1:27" ht="27.75" customHeight="1">
      <c r="A62" s="1121">
        <v>45458</v>
      </c>
      <c r="B62" s="918" t="s">
        <v>7401</v>
      </c>
      <c r="C62" s="918"/>
      <c r="D62" s="918" t="s">
        <v>742</v>
      </c>
      <c r="E62" s="918" t="s">
        <v>743</v>
      </c>
      <c r="F62" s="918">
        <v>7012126131</v>
      </c>
      <c r="G62" s="918" t="s">
        <v>744</v>
      </c>
      <c r="H62" s="918" t="s">
        <v>7402</v>
      </c>
      <c r="I62" s="918"/>
      <c r="J62" s="918" t="s">
        <v>7403</v>
      </c>
      <c r="K62" s="918"/>
      <c r="L62" s="918"/>
      <c r="M62" s="918"/>
      <c r="N62" s="918"/>
      <c r="O62" s="918"/>
      <c r="P62" s="918"/>
      <c r="R62" s="436"/>
      <c r="S62" s="436"/>
      <c r="T62" s="436"/>
      <c r="U62" s="436"/>
      <c r="V62" s="436"/>
      <c r="W62" s="436"/>
      <c r="X62" s="436"/>
      <c r="Y62" s="436"/>
      <c r="Z62" s="436"/>
      <c r="AA62" s="436"/>
    </row>
    <row r="63" spans="1:27" ht="27.75" customHeight="1">
      <c r="A63" s="436"/>
      <c r="B63" s="436"/>
      <c r="C63" s="436"/>
      <c r="D63" s="436"/>
      <c r="E63" s="436"/>
      <c r="F63" s="436"/>
      <c r="G63" s="1130"/>
      <c r="H63" s="1090"/>
      <c r="I63" s="436"/>
      <c r="J63" s="436"/>
      <c r="K63" s="436"/>
      <c r="L63" s="436"/>
      <c r="M63" s="436"/>
      <c r="N63" s="436"/>
      <c r="O63" s="436"/>
      <c r="P63" s="436"/>
      <c r="R63" s="436"/>
      <c r="S63" s="436"/>
      <c r="T63" s="436"/>
      <c r="U63" s="436"/>
      <c r="V63" s="436"/>
      <c r="W63" s="436"/>
      <c r="X63" s="436"/>
      <c r="Y63" s="436"/>
      <c r="Z63" s="436"/>
      <c r="AA63" s="436"/>
    </row>
    <row r="64" spans="1:27" ht="27.75" customHeight="1">
      <c r="A64" s="436"/>
      <c r="B64" s="436"/>
      <c r="C64" s="436"/>
      <c r="D64" s="436"/>
      <c r="E64" s="436"/>
      <c r="F64" s="436"/>
      <c r="G64" s="1130"/>
      <c r="H64" s="1090"/>
      <c r="I64" s="436"/>
      <c r="J64" s="436"/>
      <c r="K64" s="436"/>
      <c r="L64" s="436"/>
      <c r="M64" s="436"/>
      <c r="N64" s="436"/>
      <c r="O64" s="436"/>
      <c r="P64" s="436"/>
      <c r="R64" s="436"/>
      <c r="S64" s="436"/>
      <c r="T64" s="436"/>
      <c r="U64" s="436"/>
      <c r="V64" s="436"/>
      <c r="W64" s="436"/>
      <c r="X64" s="436"/>
      <c r="Y64" s="436"/>
      <c r="Z64" s="436"/>
      <c r="AA64" s="436"/>
    </row>
    <row r="65" spans="1:27" ht="27.75" customHeight="1">
      <c r="A65" s="436" t="s">
        <v>419</v>
      </c>
      <c r="B65" s="436"/>
      <c r="C65" s="436"/>
      <c r="D65" s="436"/>
      <c r="E65" s="436"/>
      <c r="F65" s="436"/>
      <c r="G65" s="1130"/>
      <c r="H65" s="1090"/>
      <c r="I65" s="436"/>
      <c r="J65" s="436"/>
      <c r="K65" s="436"/>
      <c r="L65" s="436"/>
      <c r="M65" s="436"/>
      <c r="N65" s="436"/>
      <c r="O65" s="436"/>
      <c r="P65" s="436"/>
      <c r="R65" s="436"/>
      <c r="S65" s="436"/>
      <c r="T65" s="436"/>
      <c r="U65" s="436"/>
      <c r="V65" s="436"/>
      <c r="W65" s="436"/>
      <c r="X65" s="436"/>
      <c r="Y65" s="436"/>
      <c r="Z65" s="436"/>
      <c r="AA65" s="436"/>
    </row>
    <row r="66" spans="1:27" ht="27.75" customHeight="1">
      <c r="A66" s="436"/>
      <c r="B66" s="436"/>
      <c r="C66" s="436"/>
      <c r="D66" s="436"/>
      <c r="E66" s="436"/>
      <c r="F66" s="436"/>
      <c r="G66" s="1130"/>
      <c r="H66" s="1090"/>
      <c r="I66" s="436"/>
      <c r="J66" s="436"/>
      <c r="K66" s="436"/>
      <c r="L66" s="436"/>
      <c r="M66" s="436"/>
      <c r="N66" s="436"/>
      <c r="O66" s="436"/>
      <c r="P66" s="436"/>
      <c r="R66" s="436"/>
      <c r="S66" s="436"/>
      <c r="T66" s="436"/>
      <c r="U66" s="436"/>
      <c r="V66" s="436"/>
      <c r="W66" s="436"/>
      <c r="X66" s="436"/>
      <c r="Y66" s="436"/>
      <c r="Z66" s="436"/>
      <c r="AA66" s="436"/>
    </row>
    <row r="67" spans="1:27" ht="27.75" customHeight="1">
      <c r="A67" s="436"/>
      <c r="B67" s="436"/>
      <c r="C67" s="436"/>
      <c r="D67" s="436"/>
      <c r="E67" s="436"/>
      <c r="F67" s="436"/>
      <c r="G67" s="1130"/>
      <c r="H67" s="1090"/>
      <c r="I67" s="436"/>
      <c r="J67" s="436"/>
      <c r="K67" s="436"/>
      <c r="L67" s="436"/>
      <c r="M67" s="436"/>
      <c r="N67" s="436"/>
      <c r="O67" s="436"/>
      <c r="P67" s="436"/>
      <c r="R67" s="436"/>
      <c r="S67" s="436"/>
      <c r="T67" s="436"/>
      <c r="U67" s="436"/>
      <c r="V67" s="436"/>
      <c r="W67" s="436"/>
      <c r="X67" s="436"/>
      <c r="Y67" s="436"/>
      <c r="Z67" s="436"/>
      <c r="AA67" s="436"/>
    </row>
    <row r="68" spans="1:27" ht="27.75" customHeight="1">
      <c r="A68" s="436"/>
      <c r="B68" s="436"/>
      <c r="C68" s="436"/>
      <c r="D68" s="436"/>
      <c r="E68" s="436"/>
      <c r="F68" s="436"/>
      <c r="G68" s="1130"/>
      <c r="H68" s="1090"/>
      <c r="I68" s="436"/>
      <c r="J68" s="436"/>
      <c r="K68" s="436"/>
      <c r="L68" s="436"/>
      <c r="M68" s="436"/>
      <c r="N68" s="436"/>
      <c r="O68" s="436"/>
      <c r="P68" s="436"/>
      <c r="R68" s="436"/>
      <c r="S68" s="436"/>
      <c r="T68" s="436"/>
      <c r="U68" s="436"/>
      <c r="V68" s="436"/>
      <c r="W68" s="436"/>
      <c r="X68" s="436"/>
      <c r="Y68" s="436"/>
      <c r="Z68" s="436"/>
      <c r="AA68" s="436"/>
    </row>
    <row r="69" spans="1:27" ht="27.75" customHeight="1">
      <c r="G69" s="1131"/>
      <c r="H69" s="1007"/>
      <c r="R69" s="436"/>
    </row>
    <row r="70" spans="1:27" ht="27.75" customHeight="1">
      <c r="G70" s="1131"/>
      <c r="H70" s="1007"/>
      <c r="R70" s="436"/>
    </row>
    <row r="71" spans="1:27" ht="27.75" customHeight="1">
      <c r="G71" s="1131"/>
      <c r="H71" s="1007"/>
      <c r="R71" s="436"/>
    </row>
    <row r="72" spans="1:27" ht="27.75" customHeight="1">
      <c r="G72" s="1131"/>
      <c r="H72" s="1007"/>
    </row>
    <row r="73" spans="1:27" ht="27.75" customHeight="1">
      <c r="G73" s="1131"/>
      <c r="H73" s="1007"/>
    </row>
    <row r="74" spans="1:27" ht="27.75" customHeight="1">
      <c r="G74" s="1131"/>
      <c r="H74" s="1007"/>
    </row>
    <row r="75" spans="1:27" ht="27.75" customHeight="1">
      <c r="G75" s="1131"/>
      <c r="H75" s="1007"/>
    </row>
    <row r="76" spans="1:27" ht="27.75" customHeight="1">
      <c r="G76" s="1131"/>
      <c r="H76" s="1007"/>
    </row>
    <row r="77" spans="1:27" ht="27.75" customHeight="1">
      <c r="G77" s="1131"/>
      <c r="H77" s="1007"/>
    </row>
    <row r="78" spans="1:27" ht="27.75" customHeight="1">
      <c r="G78" s="1131"/>
      <c r="H78" s="1007"/>
    </row>
    <row r="79" spans="1:27" ht="27.75" customHeight="1">
      <c r="G79" s="1131"/>
      <c r="H79" s="1007"/>
    </row>
    <row r="80" spans="1:27" ht="27.75" customHeight="1">
      <c r="G80" s="1131"/>
      <c r="H80" s="1007"/>
    </row>
    <row r="81" spans="4:8" ht="27.75" customHeight="1">
      <c r="G81" s="1131"/>
      <c r="H81" s="1007"/>
    </row>
    <row r="82" spans="4:8" ht="27.75" customHeight="1">
      <c r="G82" s="1131"/>
      <c r="H82" s="1007"/>
    </row>
    <row r="83" spans="4:8" ht="27.75" customHeight="1">
      <c r="G83" s="1131"/>
      <c r="H83" s="1007"/>
    </row>
    <row r="84" spans="4:8" ht="27.75" customHeight="1">
      <c r="G84" s="1131"/>
      <c r="H84" s="1007"/>
    </row>
    <row r="85" spans="4:8" ht="27.75" customHeight="1">
      <c r="D85" s="439" t="s">
        <v>7404</v>
      </c>
      <c r="G85" s="1131"/>
      <c r="H85" s="1007"/>
    </row>
    <row r="86" spans="4:8" ht="27.75" customHeight="1">
      <c r="G86" s="1131"/>
      <c r="H86" s="1007"/>
    </row>
    <row r="87" spans="4:8" ht="27.75" customHeight="1">
      <c r="G87" s="1131"/>
      <c r="H87" s="1007"/>
    </row>
    <row r="88" spans="4:8" ht="27.75" customHeight="1">
      <c r="G88" s="1131"/>
      <c r="H88" s="1007"/>
    </row>
    <row r="89" spans="4:8" ht="27.75" customHeight="1">
      <c r="G89" s="1131"/>
      <c r="H89" s="1007"/>
    </row>
    <row r="90" spans="4:8" ht="27.75" customHeight="1">
      <c r="G90" s="1131"/>
      <c r="H90" s="1007"/>
    </row>
    <row r="91" spans="4:8" ht="27.75" customHeight="1">
      <c r="G91" s="1131"/>
      <c r="H91" s="1007"/>
    </row>
    <row r="92" spans="4:8" ht="27.75" customHeight="1">
      <c r="G92" s="1131"/>
      <c r="H92" s="1007"/>
    </row>
    <row r="93" spans="4:8" ht="27.75" customHeight="1">
      <c r="G93" s="1131"/>
      <c r="H93" s="1007"/>
    </row>
    <row r="94" spans="4:8" ht="27.75" customHeight="1">
      <c r="G94" s="1131"/>
      <c r="H94" s="1007"/>
    </row>
    <row r="95" spans="4:8" ht="27.75" customHeight="1">
      <c r="G95" s="1131"/>
      <c r="H95" s="1007"/>
    </row>
    <row r="96" spans="4:8" ht="27.75" customHeight="1">
      <c r="G96" s="1131"/>
      <c r="H96" s="1007"/>
    </row>
    <row r="97" spans="7:8" ht="27.75" customHeight="1">
      <c r="G97" s="1131"/>
      <c r="H97" s="1007"/>
    </row>
    <row r="98" spans="7:8" ht="27.75" customHeight="1">
      <c r="G98" s="1131"/>
      <c r="H98" s="1007"/>
    </row>
    <row r="99" spans="7:8" ht="27.75" customHeight="1">
      <c r="G99" s="1131"/>
      <c r="H99" s="1007"/>
    </row>
    <row r="100" spans="7:8" ht="27.75" customHeight="1">
      <c r="G100" s="1131"/>
      <c r="H100" s="1007"/>
    </row>
    <row r="101" spans="7:8" ht="27.75" customHeight="1">
      <c r="G101" s="1131"/>
      <c r="H101" s="1007"/>
    </row>
    <row r="102" spans="7:8" ht="27.75" customHeight="1">
      <c r="G102" s="1131"/>
      <c r="H102" s="1007"/>
    </row>
    <row r="103" spans="7:8" ht="27.75" customHeight="1">
      <c r="G103" s="1131"/>
      <c r="H103" s="1007"/>
    </row>
    <row r="104" spans="7:8" ht="27.75" customHeight="1">
      <c r="G104" s="1131"/>
      <c r="H104" s="1007"/>
    </row>
    <row r="105" spans="7:8" ht="27.75" customHeight="1">
      <c r="G105" s="1131"/>
      <c r="H105" s="1007"/>
    </row>
    <row r="106" spans="7:8" ht="27.75" customHeight="1">
      <c r="G106" s="1131"/>
      <c r="H106" s="1007"/>
    </row>
    <row r="107" spans="7:8" ht="27.75" customHeight="1">
      <c r="G107" s="1131"/>
      <c r="H107" s="1007"/>
    </row>
    <row r="108" spans="7:8" ht="27.75" customHeight="1">
      <c r="G108" s="1131"/>
      <c r="H108" s="1007"/>
    </row>
    <row r="109" spans="7:8" ht="27.75" customHeight="1">
      <c r="G109" s="1131"/>
      <c r="H109" s="1007"/>
    </row>
    <row r="110" spans="7:8" ht="27.75" customHeight="1">
      <c r="G110" s="1131"/>
      <c r="H110" s="1007"/>
    </row>
    <row r="111" spans="7:8" ht="27.75" customHeight="1">
      <c r="G111" s="1131"/>
      <c r="H111" s="1007"/>
    </row>
    <row r="112" spans="7:8" ht="27.75" customHeight="1">
      <c r="G112" s="1131"/>
      <c r="H112" s="1007"/>
    </row>
    <row r="113" spans="7:8" ht="27.75" customHeight="1">
      <c r="G113" s="1131"/>
      <c r="H113" s="1007"/>
    </row>
    <row r="114" spans="7:8" ht="27.75" customHeight="1">
      <c r="G114" s="1131"/>
      <c r="H114" s="1007"/>
    </row>
    <row r="115" spans="7:8" ht="27.75" customHeight="1">
      <c r="G115" s="1131"/>
      <c r="H115" s="1007"/>
    </row>
    <row r="116" spans="7:8" ht="27.75" customHeight="1">
      <c r="G116" s="1131"/>
      <c r="H116" s="1007"/>
    </row>
    <row r="117" spans="7:8" ht="27.75" customHeight="1">
      <c r="G117" s="1131"/>
      <c r="H117" s="1007"/>
    </row>
    <row r="118" spans="7:8" ht="27.75" customHeight="1">
      <c r="G118" s="1131"/>
      <c r="H118" s="1007"/>
    </row>
    <row r="119" spans="7:8" ht="27.75" customHeight="1">
      <c r="G119" s="1131"/>
      <c r="H119" s="1007"/>
    </row>
    <row r="120" spans="7:8" ht="27.75" customHeight="1">
      <c r="G120" s="1131"/>
      <c r="H120" s="1007"/>
    </row>
    <row r="121" spans="7:8" ht="27.75" customHeight="1">
      <c r="G121" s="1131"/>
      <c r="H121" s="1007"/>
    </row>
    <row r="122" spans="7:8" ht="27.75" customHeight="1">
      <c r="G122" s="1131"/>
      <c r="H122" s="1007"/>
    </row>
    <row r="123" spans="7:8" ht="27.75" customHeight="1">
      <c r="G123" s="1131"/>
      <c r="H123" s="1007"/>
    </row>
    <row r="124" spans="7:8" ht="27.75" customHeight="1">
      <c r="G124" s="1131"/>
      <c r="H124" s="1007"/>
    </row>
    <row r="125" spans="7:8" ht="27.75" customHeight="1">
      <c r="G125" s="1131"/>
      <c r="H125" s="1007"/>
    </row>
    <row r="126" spans="7:8" ht="27.75" customHeight="1">
      <c r="G126" s="1131"/>
      <c r="H126" s="1007"/>
    </row>
    <row r="127" spans="7:8" ht="27.75" customHeight="1">
      <c r="G127" s="1131"/>
      <c r="H127" s="1007"/>
    </row>
    <row r="128" spans="7:8" ht="27.75" customHeight="1">
      <c r="G128" s="1131"/>
      <c r="H128" s="1007"/>
    </row>
    <row r="129" spans="7:8" ht="27.75" customHeight="1">
      <c r="G129" s="1131"/>
      <c r="H129" s="1007"/>
    </row>
    <row r="130" spans="7:8" ht="27.75" customHeight="1">
      <c r="G130" s="1131"/>
      <c r="H130" s="1007"/>
    </row>
    <row r="131" spans="7:8" ht="27.75" customHeight="1">
      <c r="G131" s="1131"/>
      <c r="H131" s="1007"/>
    </row>
    <row r="132" spans="7:8" ht="27.75" customHeight="1">
      <c r="G132" s="1131"/>
      <c r="H132" s="1007"/>
    </row>
    <row r="133" spans="7:8" ht="27.75" customHeight="1">
      <c r="G133" s="1131"/>
      <c r="H133" s="1007"/>
    </row>
    <row r="134" spans="7:8" ht="27.75" customHeight="1">
      <c r="G134" s="1131"/>
      <c r="H134" s="1007"/>
    </row>
    <row r="135" spans="7:8" ht="27.75" customHeight="1">
      <c r="G135" s="1131"/>
      <c r="H135" s="1007"/>
    </row>
    <row r="136" spans="7:8" ht="27.75" customHeight="1">
      <c r="G136" s="1131"/>
      <c r="H136" s="1007"/>
    </row>
    <row r="137" spans="7:8" ht="27.75" customHeight="1">
      <c r="G137" s="1131"/>
      <c r="H137" s="1007"/>
    </row>
    <row r="138" spans="7:8" ht="27.75" customHeight="1">
      <c r="G138" s="1131"/>
      <c r="H138" s="1007"/>
    </row>
    <row r="139" spans="7:8" ht="27.75" customHeight="1">
      <c r="G139" s="1131"/>
      <c r="H139" s="1007"/>
    </row>
    <row r="140" spans="7:8" ht="27.75" customHeight="1">
      <c r="G140" s="1131"/>
      <c r="H140" s="1007"/>
    </row>
    <row r="141" spans="7:8" ht="27.75" customHeight="1">
      <c r="G141" s="1131"/>
      <c r="H141" s="1007"/>
    </row>
    <row r="142" spans="7:8" ht="27.75" customHeight="1">
      <c r="G142" s="1131"/>
      <c r="H142" s="1007"/>
    </row>
    <row r="143" spans="7:8" ht="27.75" customHeight="1">
      <c r="G143" s="1131"/>
      <c r="H143" s="1007"/>
    </row>
    <row r="144" spans="7:8" ht="27.75" customHeight="1">
      <c r="G144" s="1131"/>
      <c r="H144" s="1007"/>
    </row>
    <row r="145" spans="7:8" ht="27.75" customHeight="1">
      <c r="G145" s="1131"/>
      <c r="H145" s="1007"/>
    </row>
    <row r="146" spans="7:8" ht="27.75" customHeight="1">
      <c r="G146" s="1131"/>
      <c r="H146" s="1007"/>
    </row>
    <row r="147" spans="7:8" ht="27.75" customHeight="1">
      <c r="G147" s="1131"/>
      <c r="H147" s="1007"/>
    </row>
    <row r="148" spans="7:8" ht="27.75" customHeight="1">
      <c r="G148" s="1131"/>
      <c r="H148" s="1007"/>
    </row>
    <row r="149" spans="7:8" ht="27.75" customHeight="1">
      <c r="G149" s="1131"/>
      <c r="H149" s="1007"/>
    </row>
    <row r="150" spans="7:8" ht="27.75" customHeight="1">
      <c r="G150" s="1131"/>
      <c r="H150" s="1007"/>
    </row>
    <row r="151" spans="7:8" ht="27.75" customHeight="1">
      <c r="G151" s="1131"/>
      <c r="H151" s="1007"/>
    </row>
    <row r="152" spans="7:8" ht="27.75" customHeight="1">
      <c r="G152" s="1131"/>
      <c r="H152" s="1007"/>
    </row>
    <row r="153" spans="7:8" ht="27.75" customHeight="1">
      <c r="G153" s="1131"/>
      <c r="H153" s="1007"/>
    </row>
    <row r="154" spans="7:8" ht="27.75" customHeight="1">
      <c r="G154" s="1131"/>
      <c r="H154" s="1007"/>
    </row>
    <row r="155" spans="7:8" ht="27.75" customHeight="1">
      <c r="G155" s="1131"/>
      <c r="H155" s="1007"/>
    </row>
    <row r="156" spans="7:8" ht="27.75" customHeight="1">
      <c r="G156" s="1131"/>
      <c r="H156" s="1007"/>
    </row>
    <row r="157" spans="7:8" ht="27.75" customHeight="1">
      <c r="G157" s="1131"/>
      <c r="H157" s="1007"/>
    </row>
    <row r="158" spans="7:8" ht="27.75" customHeight="1">
      <c r="G158" s="1131"/>
      <c r="H158" s="1007"/>
    </row>
    <row r="159" spans="7:8" ht="27.75" customHeight="1">
      <c r="G159" s="1131"/>
      <c r="H159" s="1007"/>
    </row>
    <row r="160" spans="7:8" ht="27.75" customHeight="1">
      <c r="G160" s="1131"/>
      <c r="H160" s="1007"/>
    </row>
    <row r="161" spans="7:8" ht="27.75" customHeight="1">
      <c r="G161" s="1131"/>
      <c r="H161" s="1007"/>
    </row>
    <row r="162" spans="7:8" ht="27.75" customHeight="1">
      <c r="G162" s="1131"/>
      <c r="H162" s="1007"/>
    </row>
    <row r="163" spans="7:8" ht="27.75" customHeight="1">
      <c r="G163" s="1131"/>
      <c r="H163" s="1007"/>
    </row>
    <row r="164" spans="7:8" ht="27.75" customHeight="1">
      <c r="G164" s="1131"/>
      <c r="H164" s="1007"/>
    </row>
    <row r="165" spans="7:8" ht="27.75" customHeight="1">
      <c r="G165" s="1131"/>
      <c r="H165" s="1007"/>
    </row>
    <row r="166" spans="7:8" ht="27.75" customHeight="1">
      <c r="G166" s="1131"/>
      <c r="H166" s="1007"/>
    </row>
    <row r="167" spans="7:8" ht="27.75" customHeight="1">
      <c r="G167" s="1131"/>
      <c r="H167" s="1007"/>
    </row>
    <row r="168" spans="7:8" ht="27.75" customHeight="1">
      <c r="G168" s="1131"/>
      <c r="H168" s="1007"/>
    </row>
    <row r="169" spans="7:8" ht="27.75" customHeight="1">
      <c r="G169" s="1131"/>
      <c r="H169" s="1007"/>
    </row>
    <row r="170" spans="7:8" ht="27.75" customHeight="1">
      <c r="G170" s="1131"/>
      <c r="H170" s="1007"/>
    </row>
    <row r="171" spans="7:8" ht="27.75" customHeight="1">
      <c r="G171" s="1131"/>
      <c r="H171" s="1007"/>
    </row>
    <row r="172" spans="7:8" ht="27.75" customHeight="1">
      <c r="G172" s="1131"/>
      <c r="H172" s="1007"/>
    </row>
    <row r="173" spans="7:8" ht="27.75" customHeight="1">
      <c r="G173" s="1131"/>
      <c r="H173" s="1007"/>
    </row>
    <row r="174" spans="7:8" ht="27.75" customHeight="1">
      <c r="G174" s="1131"/>
      <c r="H174" s="1007"/>
    </row>
    <row r="175" spans="7:8" ht="27.75" customHeight="1">
      <c r="G175" s="1131"/>
      <c r="H175" s="1007"/>
    </row>
    <row r="176" spans="7:8" ht="27.75" customHeight="1">
      <c r="G176" s="1131"/>
      <c r="H176" s="1007"/>
    </row>
    <row r="177" spans="7:8" ht="27.75" customHeight="1">
      <c r="G177" s="1131"/>
      <c r="H177" s="1007"/>
    </row>
    <row r="178" spans="7:8" ht="27.75" customHeight="1">
      <c r="G178" s="1131"/>
      <c r="H178" s="1007"/>
    </row>
    <row r="179" spans="7:8" ht="27.75" customHeight="1">
      <c r="G179" s="1131"/>
      <c r="H179" s="1007"/>
    </row>
    <row r="180" spans="7:8" ht="27.75" customHeight="1">
      <c r="G180" s="1131"/>
      <c r="H180" s="1007"/>
    </row>
    <row r="181" spans="7:8" ht="27.75" customHeight="1">
      <c r="G181" s="1131"/>
      <c r="H181" s="1007"/>
    </row>
    <row r="182" spans="7:8" ht="27.75" customHeight="1">
      <c r="G182" s="1131"/>
      <c r="H182" s="1007"/>
    </row>
    <row r="183" spans="7:8" ht="27.75" customHeight="1">
      <c r="G183" s="1131"/>
      <c r="H183" s="1007"/>
    </row>
    <row r="184" spans="7:8" ht="27.75" customHeight="1">
      <c r="G184" s="1131"/>
      <c r="H184" s="1007"/>
    </row>
    <row r="185" spans="7:8" ht="27.75" customHeight="1">
      <c r="G185" s="1131"/>
      <c r="H185" s="1007"/>
    </row>
    <row r="186" spans="7:8" ht="27.75" customHeight="1">
      <c r="G186" s="1131"/>
      <c r="H186" s="1007"/>
    </row>
    <row r="187" spans="7:8" ht="27.75" customHeight="1">
      <c r="G187" s="1131"/>
      <c r="H187" s="1007"/>
    </row>
    <row r="188" spans="7:8" ht="27.75" customHeight="1">
      <c r="G188" s="1131"/>
      <c r="H188" s="1007"/>
    </row>
    <row r="189" spans="7:8" ht="27.75" customHeight="1">
      <c r="G189" s="1131"/>
      <c r="H189" s="1007"/>
    </row>
    <row r="190" spans="7:8" ht="27.75" customHeight="1">
      <c r="G190" s="1131"/>
      <c r="H190" s="1007"/>
    </row>
    <row r="191" spans="7:8" ht="27.75" customHeight="1">
      <c r="G191" s="1131"/>
      <c r="H191" s="1007"/>
    </row>
    <row r="192" spans="7:8" ht="27.75" customHeight="1">
      <c r="G192" s="1131"/>
      <c r="H192" s="1007"/>
    </row>
    <row r="193" spans="7:8" ht="27.75" customHeight="1">
      <c r="G193" s="1131"/>
      <c r="H193" s="1007"/>
    </row>
    <row r="194" spans="7:8" ht="27.75" customHeight="1">
      <c r="G194" s="1131"/>
      <c r="H194" s="1007"/>
    </row>
    <row r="195" spans="7:8" ht="27.75" customHeight="1">
      <c r="G195" s="1131"/>
      <c r="H195" s="1007"/>
    </row>
    <row r="196" spans="7:8" ht="27.75" customHeight="1">
      <c r="G196" s="1131"/>
      <c r="H196" s="1007"/>
    </row>
    <row r="197" spans="7:8" ht="27.75" customHeight="1">
      <c r="G197" s="1131"/>
      <c r="H197" s="1007"/>
    </row>
    <row r="198" spans="7:8" ht="27.75" customHeight="1">
      <c r="G198" s="1131"/>
      <c r="H198" s="1007"/>
    </row>
    <row r="199" spans="7:8" ht="27.75" customHeight="1">
      <c r="G199" s="1131"/>
      <c r="H199" s="1007"/>
    </row>
    <row r="200" spans="7:8" ht="27.75" customHeight="1">
      <c r="G200" s="1131"/>
      <c r="H200" s="1007"/>
    </row>
    <row r="201" spans="7:8" ht="27.75" customHeight="1">
      <c r="G201" s="1131"/>
      <c r="H201" s="1007"/>
    </row>
    <row r="202" spans="7:8" ht="27.75" customHeight="1">
      <c r="G202" s="1131"/>
      <c r="H202" s="1007"/>
    </row>
    <row r="203" spans="7:8" ht="27.75" customHeight="1">
      <c r="G203" s="1131"/>
      <c r="H203" s="1007"/>
    </row>
    <row r="204" spans="7:8" ht="27.75" customHeight="1">
      <c r="G204" s="1131"/>
      <c r="H204" s="1007"/>
    </row>
    <row r="205" spans="7:8" ht="27.75" customHeight="1">
      <c r="G205" s="1131"/>
      <c r="H205" s="1007"/>
    </row>
    <row r="206" spans="7:8" ht="27.75" customHeight="1">
      <c r="G206" s="1131"/>
      <c r="H206" s="1007"/>
    </row>
    <row r="207" spans="7:8" ht="27.75" customHeight="1">
      <c r="G207" s="1131"/>
      <c r="H207" s="1007"/>
    </row>
    <row r="208" spans="7:8" ht="27.75" customHeight="1">
      <c r="G208" s="1131"/>
      <c r="H208" s="1007"/>
    </row>
    <row r="209" spans="7:8" ht="27.75" customHeight="1">
      <c r="G209" s="1131"/>
      <c r="H209" s="1007"/>
    </row>
    <row r="210" spans="7:8" ht="27.75" customHeight="1">
      <c r="G210" s="1131"/>
      <c r="H210" s="1007"/>
    </row>
    <row r="211" spans="7:8" ht="27.75" customHeight="1">
      <c r="G211" s="1131"/>
      <c r="H211" s="1007"/>
    </row>
    <row r="212" spans="7:8" ht="27.75" customHeight="1">
      <c r="G212" s="1131"/>
      <c r="H212" s="1007"/>
    </row>
    <row r="213" spans="7:8" ht="27.75" customHeight="1">
      <c r="G213" s="1131"/>
      <c r="H213" s="1007"/>
    </row>
    <row r="214" spans="7:8" ht="27.75" customHeight="1">
      <c r="G214" s="1131"/>
      <c r="H214" s="1007"/>
    </row>
    <row r="215" spans="7:8" ht="27.75" customHeight="1">
      <c r="G215" s="1131"/>
      <c r="H215" s="1007"/>
    </row>
    <row r="216" spans="7:8" ht="27.75" customHeight="1">
      <c r="G216" s="1131"/>
      <c r="H216" s="1007"/>
    </row>
    <row r="217" spans="7:8" ht="27.75" customHeight="1">
      <c r="G217" s="1131"/>
      <c r="H217" s="1007"/>
    </row>
    <row r="218" spans="7:8" ht="27.75" customHeight="1">
      <c r="G218" s="1131"/>
      <c r="H218" s="1007"/>
    </row>
    <row r="219" spans="7:8" ht="27.75" customHeight="1">
      <c r="G219" s="1131"/>
      <c r="H219" s="1007"/>
    </row>
    <row r="220" spans="7:8" ht="27.75" customHeight="1">
      <c r="G220" s="1131"/>
      <c r="H220" s="1007"/>
    </row>
    <row r="221" spans="7:8" ht="27.75" customHeight="1">
      <c r="G221" s="1131"/>
      <c r="H221" s="1007"/>
    </row>
    <row r="222" spans="7:8" ht="27.75" customHeight="1">
      <c r="G222" s="1131"/>
      <c r="H222" s="1007"/>
    </row>
    <row r="223" spans="7:8" ht="27.75" customHeight="1">
      <c r="G223" s="1131"/>
      <c r="H223" s="1007"/>
    </row>
    <row r="224" spans="7:8" ht="27.75" customHeight="1">
      <c r="G224" s="1131"/>
      <c r="H224" s="1007"/>
    </row>
    <row r="225" spans="7:8" ht="27.75" customHeight="1">
      <c r="G225" s="1131"/>
      <c r="H225" s="1007"/>
    </row>
    <row r="226" spans="7:8" ht="27.75" customHeight="1">
      <c r="G226" s="1131"/>
      <c r="H226" s="1007"/>
    </row>
    <row r="227" spans="7:8" ht="27.75" customHeight="1">
      <c r="G227" s="1131"/>
      <c r="H227" s="1007"/>
    </row>
    <row r="228" spans="7:8" ht="27.75" customHeight="1">
      <c r="G228" s="1131"/>
      <c r="H228" s="1007"/>
    </row>
    <row r="229" spans="7:8" ht="27.75" customHeight="1">
      <c r="G229" s="1131"/>
      <c r="H229" s="1007"/>
    </row>
    <row r="230" spans="7:8" ht="27.75" customHeight="1">
      <c r="G230" s="1131"/>
      <c r="H230" s="1007"/>
    </row>
    <row r="231" spans="7:8" ht="27.75" customHeight="1">
      <c r="G231" s="1131"/>
      <c r="H231" s="1007"/>
    </row>
    <row r="232" spans="7:8" ht="27.75" customHeight="1">
      <c r="G232" s="1131"/>
      <c r="H232" s="1007"/>
    </row>
    <row r="233" spans="7:8" ht="27.75" customHeight="1">
      <c r="G233" s="1131"/>
      <c r="H233" s="1007"/>
    </row>
    <row r="234" spans="7:8" ht="27.75" customHeight="1">
      <c r="G234" s="1131"/>
      <c r="H234" s="1007"/>
    </row>
    <row r="235" spans="7:8" ht="27.75" customHeight="1">
      <c r="G235" s="1131"/>
      <c r="H235" s="1007"/>
    </row>
    <row r="236" spans="7:8" ht="27.75" customHeight="1">
      <c r="G236" s="1131"/>
      <c r="H236" s="1007"/>
    </row>
    <row r="237" spans="7:8" ht="27.75" customHeight="1">
      <c r="G237" s="1131"/>
      <c r="H237" s="1007"/>
    </row>
    <row r="238" spans="7:8" ht="27.75" customHeight="1">
      <c r="G238" s="1131"/>
      <c r="H238" s="1007"/>
    </row>
    <row r="239" spans="7:8" ht="27.75" customHeight="1">
      <c r="G239" s="1131"/>
      <c r="H239" s="1007"/>
    </row>
    <row r="240" spans="7:8" ht="27.75" customHeight="1">
      <c r="G240" s="1131"/>
      <c r="H240" s="1007"/>
    </row>
    <row r="241" spans="7:8" ht="27.75" customHeight="1">
      <c r="G241" s="1131"/>
      <c r="H241" s="1007"/>
    </row>
    <row r="242" spans="7:8" ht="27.75" customHeight="1">
      <c r="G242" s="1131"/>
      <c r="H242" s="1007"/>
    </row>
    <row r="243" spans="7:8" ht="27.75" customHeight="1">
      <c r="G243" s="1131"/>
      <c r="H243" s="1007"/>
    </row>
    <row r="244" spans="7:8" ht="27.75" customHeight="1">
      <c r="G244" s="1131"/>
      <c r="H244" s="1007"/>
    </row>
    <row r="245" spans="7:8" ht="27.75" customHeight="1">
      <c r="G245" s="1131"/>
      <c r="H245" s="1007"/>
    </row>
    <row r="246" spans="7:8" ht="27.75" customHeight="1">
      <c r="G246" s="1131"/>
      <c r="H246" s="1007"/>
    </row>
    <row r="247" spans="7:8" ht="27.75" customHeight="1">
      <c r="G247" s="1131"/>
      <c r="H247" s="1007"/>
    </row>
    <row r="248" spans="7:8" ht="27.75" customHeight="1">
      <c r="G248" s="1131"/>
      <c r="H248" s="1007"/>
    </row>
    <row r="249" spans="7:8" ht="27.75" customHeight="1">
      <c r="G249" s="1131"/>
      <c r="H249" s="1007"/>
    </row>
    <row r="250" spans="7:8" ht="27.75" customHeight="1">
      <c r="G250" s="1131"/>
      <c r="H250" s="1007"/>
    </row>
    <row r="251" spans="7:8" ht="27.75" customHeight="1">
      <c r="G251" s="1131"/>
      <c r="H251" s="1007"/>
    </row>
    <row r="252" spans="7:8" ht="27.75" customHeight="1">
      <c r="G252" s="1131"/>
      <c r="H252" s="1007"/>
    </row>
    <row r="253" spans="7:8" ht="27.75" customHeight="1">
      <c r="G253" s="1131"/>
      <c r="H253" s="1007"/>
    </row>
    <row r="254" spans="7:8" ht="27.75" customHeight="1">
      <c r="G254" s="1131"/>
      <c r="H254" s="1007"/>
    </row>
    <row r="255" spans="7:8" ht="27.75" customHeight="1">
      <c r="G255" s="1131"/>
      <c r="H255" s="1007"/>
    </row>
    <row r="256" spans="7:8" ht="27.75" customHeight="1">
      <c r="G256" s="1131"/>
      <c r="H256" s="1007"/>
    </row>
    <row r="257" spans="7:8" ht="27.75" customHeight="1">
      <c r="G257" s="1131"/>
      <c r="H257" s="1007"/>
    </row>
    <row r="258" spans="7:8" ht="27.75" customHeight="1">
      <c r="G258" s="1131"/>
      <c r="H258" s="1007"/>
    </row>
    <row r="259" spans="7:8" ht="27.75" customHeight="1">
      <c r="G259" s="1131"/>
      <c r="H259" s="1007"/>
    </row>
    <row r="260" spans="7:8" ht="27.75" customHeight="1">
      <c r="G260" s="1131"/>
      <c r="H260" s="1007"/>
    </row>
    <row r="261" spans="7:8" ht="27.75" customHeight="1">
      <c r="G261" s="1131"/>
      <c r="H261" s="1007"/>
    </row>
    <row r="262" spans="7:8" ht="27.75" customHeight="1">
      <c r="G262" s="1131"/>
      <c r="H262" s="1007"/>
    </row>
    <row r="263" spans="7:8" ht="27.75" customHeight="1">
      <c r="G263" s="1131"/>
      <c r="H263" s="1007"/>
    </row>
    <row r="264" spans="7:8" ht="27.75" customHeight="1">
      <c r="G264" s="1131"/>
      <c r="H264" s="1007"/>
    </row>
    <row r="265" spans="7:8" ht="27.75" customHeight="1">
      <c r="G265" s="1131"/>
      <c r="H265" s="1007"/>
    </row>
    <row r="266" spans="7:8" ht="27.75" customHeight="1">
      <c r="G266" s="1131"/>
      <c r="H266" s="1007"/>
    </row>
    <row r="267" spans="7:8" ht="27.75" customHeight="1">
      <c r="G267" s="1131"/>
      <c r="H267" s="1007"/>
    </row>
    <row r="268" spans="7:8" ht="27.75" customHeight="1">
      <c r="G268" s="1131"/>
      <c r="H268" s="1007"/>
    </row>
    <row r="269" spans="7:8" ht="27.75" customHeight="1">
      <c r="G269" s="1131"/>
      <c r="H269" s="1007"/>
    </row>
    <row r="270" spans="7:8" ht="27.75" customHeight="1">
      <c r="G270" s="1131"/>
      <c r="H270" s="1007"/>
    </row>
    <row r="271" spans="7:8" ht="27.75" customHeight="1">
      <c r="G271" s="1131"/>
      <c r="H271" s="1007"/>
    </row>
    <row r="272" spans="7:8" ht="27.75" customHeight="1">
      <c r="G272" s="1131"/>
      <c r="H272" s="1007"/>
    </row>
    <row r="273" spans="7:8" ht="27.75" customHeight="1">
      <c r="G273" s="1131"/>
      <c r="H273" s="1007"/>
    </row>
    <row r="274" spans="7:8" ht="27.75" customHeight="1">
      <c r="G274" s="1131"/>
      <c r="H274" s="1007"/>
    </row>
    <row r="275" spans="7:8" ht="27.75" customHeight="1">
      <c r="G275" s="1131"/>
      <c r="H275" s="1007"/>
    </row>
    <row r="276" spans="7:8" ht="27.75" customHeight="1">
      <c r="G276" s="1131"/>
      <c r="H276" s="1007"/>
    </row>
    <row r="277" spans="7:8" ht="27.75" customHeight="1">
      <c r="G277" s="1131"/>
      <c r="H277" s="1007"/>
    </row>
    <row r="278" spans="7:8" ht="27.75" customHeight="1">
      <c r="G278" s="1131"/>
      <c r="H278" s="1007"/>
    </row>
    <row r="279" spans="7:8" ht="27.75" customHeight="1">
      <c r="G279" s="1131"/>
      <c r="H279" s="1007"/>
    </row>
    <row r="280" spans="7:8" ht="27.75" customHeight="1">
      <c r="G280" s="1131"/>
      <c r="H280" s="1007"/>
    </row>
    <row r="281" spans="7:8" ht="27.75" customHeight="1">
      <c r="G281" s="1131"/>
      <c r="H281" s="1007"/>
    </row>
    <row r="282" spans="7:8" ht="27.75" customHeight="1">
      <c r="G282" s="1131"/>
      <c r="H282" s="1007"/>
    </row>
    <row r="283" spans="7:8" ht="27.75" customHeight="1">
      <c r="G283" s="1131"/>
      <c r="H283" s="1007"/>
    </row>
    <row r="284" spans="7:8" ht="27.75" customHeight="1">
      <c r="G284" s="1131"/>
      <c r="H284" s="1007"/>
    </row>
    <row r="285" spans="7:8" ht="27.75" customHeight="1">
      <c r="G285" s="1131"/>
      <c r="H285" s="1007"/>
    </row>
    <row r="286" spans="7:8" ht="27.75" customHeight="1">
      <c r="G286" s="1131"/>
      <c r="H286" s="1007"/>
    </row>
    <row r="287" spans="7:8" ht="27.75" customHeight="1">
      <c r="G287" s="1131"/>
      <c r="H287" s="1007"/>
    </row>
    <row r="288" spans="7:8" ht="27.75" customHeight="1">
      <c r="G288" s="1131"/>
      <c r="H288" s="1007"/>
    </row>
    <row r="289" spans="7:8" ht="27.75" customHeight="1">
      <c r="G289" s="1131"/>
      <c r="H289" s="1007"/>
    </row>
    <row r="290" spans="7:8" ht="27.75" customHeight="1">
      <c r="G290" s="1131"/>
      <c r="H290" s="1007"/>
    </row>
    <row r="291" spans="7:8" ht="27.75" customHeight="1">
      <c r="G291" s="1131"/>
      <c r="H291" s="1007"/>
    </row>
    <row r="292" spans="7:8" ht="27.75" customHeight="1">
      <c r="G292" s="1131"/>
      <c r="H292" s="1007"/>
    </row>
    <row r="293" spans="7:8" ht="27.75" customHeight="1">
      <c r="G293" s="1131"/>
      <c r="H293" s="1007"/>
    </row>
    <row r="294" spans="7:8" ht="27.75" customHeight="1">
      <c r="G294" s="1131"/>
      <c r="H294" s="1007"/>
    </row>
    <row r="295" spans="7:8" ht="27.75" customHeight="1">
      <c r="G295" s="1131"/>
      <c r="H295" s="1007"/>
    </row>
    <row r="296" spans="7:8" ht="27.75" customHeight="1">
      <c r="G296" s="1131"/>
      <c r="H296" s="1007"/>
    </row>
    <row r="297" spans="7:8" ht="27.75" customHeight="1">
      <c r="G297" s="1131"/>
      <c r="H297" s="1007"/>
    </row>
    <row r="298" spans="7:8" ht="27.75" customHeight="1">
      <c r="G298" s="1131"/>
      <c r="H298" s="1007"/>
    </row>
    <row r="299" spans="7:8" ht="27.75" customHeight="1">
      <c r="G299" s="1131"/>
      <c r="H299" s="1007"/>
    </row>
    <row r="300" spans="7:8" ht="27.75" customHeight="1">
      <c r="G300" s="1131"/>
      <c r="H300" s="1007"/>
    </row>
    <row r="301" spans="7:8" ht="27.75" customHeight="1">
      <c r="G301" s="1131"/>
      <c r="H301" s="1007"/>
    </row>
    <row r="302" spans="7:8" ht="27.75" customHeight="1">
      <c r="G302" s="1131"/>
      <c r="H302" s="1007"/>
    </row>
    <row r="303" spans="7:8" ht="27.75" customHeight="1">
      <c r="G303" s="1131"/>
      <c r="H303" s="1007"/>
    </row>
    <row r="304" spans="7:8" ht="27.75" customHeight="1">
      <c r="G304" s="1131"/>
      <c r="H304" s="1007"/>
    </row>
    <row r="305" spans="7:8" ht="27.75" customHeight="1">
      <c r="G305" s="1131"/>
      <c r="H305" s="1007"/>
    </row>
    <row r="306" spans="7:8" ht="27.75" customHeight="1">
      <c r="G306" s="1131"/>
      <c r="H306" s="1007"/>
    </row>
    <row r="307" spans="7:8" ht="27.75" customHeight="1">
      <c r="G307" s="1131"/>
      <c r="H307" s="1007"/>
    </row>
    <row r="308" spans="7:8" ht="27.75" customHeight="1">
      <c r="G308" s="1131"/>
      <c r="H308" s="1007"/>
    </row>
    <row r="309" spans="7:8" ht="27.75" customHeight="1">
      <c r="G309" s="1131"/>
      <c r="H309" s="1007"/>
    </row>
    <row r="310" spans="7:8" ht="27.75" customHeight="1">
      <c r="G310" s="1131"/>
      <c r="H310" s="1007"/>
    </row>
    <row r="311" spans="7:8" ht="27.75" customHeight="1">
      <c r="G311" s="1131"/>
      <c r="H311" s="1007"/>
    </row>
    <row r="312" spans="7:8" ht="27.75" customHeight="1">
      <c r="G312" s="1131"/>
      <c r="H312" s="1007"/>
    </row>
    <row r="313" spans="7:8" ht="27.75" customHeight="1">
      <c r="G313" s="1131"/>
      <c r="H313" s="1007"/>
    </row>
    <row r="314" spans="7:8" ht="27.75" customHeight="1">
      <c r="G314" s="1131"/>
      <c r="H314" s="1007"/>
    </row>
    <row r="315" spans="7:8" ht="27.75" customHeight="1">
      <c r="G315" s="1131"/>
      <c r="H315" s="1007"/>
    </row>
    <row r="316" spans="7:8" ht="27.75" customHeight="1">
      <c r="G316" s="1131"/>
      <c r="H316" s="1007"/>
    </row>
    <row r="317" spans="7:8" ht="27.75" customHeight="1">
      <c r="G317" s="1131"/>
      <c r="H317" s="1007"/>
    </row>
    <row r="318" spans="7:8" ht="27.75" customHeight="1">
      <c r="G318" s="1131"/>
      <c r="H318" s="1007"/>
    </row>
    <row r="319" spans="7:8" ht="27.75" customHeight="1">
      <c r="G319" s="1131"/>
      <c r="H319" s="1007"/>
    </row>
    <row r="320" spans="7:8" ht="27.75" customHeight="1">
      <c r="G320" s="1131"/>
      <c r="H320" s="1007"/>
    </row>
    <row r="321" spans="7:8" ht="27.75" customHeight="1">
      <c r="G321" s="1131"/>
      <c r="H321" s="1007"/>
    </row>
    <row r="322" spans="7:8" ht="27.75" customHeight="1">
      <c r="G322" s="1131"/>
      <c r="H322" s="1007"/>
    </row>
    <row r="323" spans="7:8" ht="27.75" customHeight="1">
      <c r="G323" s="1131"/>
      <c r="H323" s="1007"/>
    </row>
    <row r="324" spans="7:8" ht="27.75" customHeight="1">
      <c r="G324" s="1131"/>
      <c r="H324" s="1007"/>
    </row>
    <row r="325" spans="7:8" ht="27.75" customHeight="1">
      <c r="G325" s="1131"/>
      <c r="H325" s="1007"/>
    </row>
    <row r="326" spans="7:8" ht="27.75" customHeight="1">
      <c r="G326" s="1131"/>
      <c r="H326" s="1007"/>
    </row>
    <row r="327" spans="7:8" ht="27.75" customHeight="1">
      <c r="G327" s="1131"/>
      <c r="H327" s="1007"/>
    </row>
    <row r="328" spans="7:8" ht="27.75" customHeight="1">
      <c r="G328" s="1131"/>
      <c r="H328" s="1007"/>
    </row>
    <row r="329" spans="7:8" ht="27.75" customHeight="1">
      <c r="G329" s="1131"/>
      <c r="H329" s="1007"/>
    </row>
    <row r="330" spans="7:8" ht="27.75" customHeight="1">
      <c r="G330" s="1131"/>
      <c r="H330" s="1007"/>
    </row>
    <row r="331" spans="7:8" ht="27.75" customHeight="1">
      <c r="G331" s="1131"/>
      <c r="H331" s="1007"/>
    </row>
    <row r="332" spans="7:8" ht="27.75" customHeight="1">
      <c r="G332" s="1131"/>
      <c r="H332" s="1007"/>
    </row>
    <row r="333" spans="7:8" ht="27.75" customHeight="1">
      <c r="G333" s="1131"/>
      <c r="H333" s="1007"/>
    </row>
    <row r="334" spans="7:8" ht="27.75" customHeight="1">
      <c r="G334" s="1131"/>
      <c r="H334" s="1007"/>
    </row>
    <row r="335" spans="7:8" ht="27.75" customHeight="1">
      <c r="G335" s="1131"/>
      <c r="H335" s="1007"/>
    </row>
    <row r="336" spans="7:8" ht="27.75" customHeight="1">
      <c r="G336" s="1131"/>
      <c r="H336" s="1007"/>
    </row>
    <row r="337" spans="7:8" ht="27.75" customHeight="1">
      <c r="G337" s="1131"/>
      <c r="H337" s="1007"/>
    </row>
    <row r="338" spans="7:8" ht="27.75" customHeight="1">
      <c r="G338" s="1131"/>
      <c r="H338" s="1007"/>
    </row>
    <row r="339" spans="7:8" ht="27.75" customHeight="1">
      <c r="G339" s="1131"/>
      <c r="H339" s="1007"/>
    </row>
    <row r="340" spans="7:8" ht="27.75" customHeight="1">
      <c r="G340" s="1131"/>
      <c r="H340" s="1007"/>
    </row>
    <row r="341" spans="7:8" ht="27.75" customHeight="1">
      <c r="G341" s="1131"/>
      <c r="H341" s="1007"/>
    </row>
    <row r="342" spans="7:8" ht="27.75" customHeight="1">
      <c r="G342" s="1131"/>
      <c r="H342" s="1007"/>
    </row>
    <row r="343" spans="7:8" ht="27.75" customHeight="1">
      <c r="G343" s="1131"/>
      <c r="H343" s="1007"/>
    </row>
    <row r="344" spans="7:8" ht="27.75" customHeight="1">
      <c r="G344" s="1131"/>
      <c r="H344" s="1007"/>
    </row>
    <row r="345" spans="7:8" ht="27.75" customHeight="1">
      <c r="G345" s="1131"/>
      <c r="H345" s="1007"/>
    </row>
    <row r="346" spans="7:8" ht="27.75" customHeight="1">
      <c r="G346" s="1131"/>
      <c r="H346" s="1007"/>
    </row>
    <row r="347" spans="7:8" ht="27.75" customHeight="1">
      <c r="G347" s="1131"/>
      <c r="H347" s="1007"/>
    </row>
    <row r="348" spans="7:8" ht="27.75" customHeight="1">
      <c r="G348" s="1131"/>
      <c r="H348" s="1007"/>
    </row>
    <row r="349" spans="7:8" ht="27.75" customHeight="1">
      <c r="G349" s="1131"/>
      <c r="H349" s="1007"/>
    </row>
    <row r="350" spans="7:8" ht="27.75" customHeight="1">
      <c r="G350" s="1131"/>
      <c r="H350" s="1007"/>
    </row>
    <row r="351" spans="7:8" ht="27.75" customHeight="1">
      <c r="G351" s="1131"/>
      <c r="H351" s="1007"/>
    </row>
    <row r="352" spans="7:8" ht="27.75" customHeight="1">
      <c r="G352" s="1131"/>
      <c r="H352" s="1007"/>
    </row>
    <row r="353" spans="7:8" ht="27.75" customHeight="1">
      <c r="G353" s="1131"/>
      <c r="H353" s="1007"/>
    </row>
    <row r="354" spans="7:8" ht="27.75" customHeight="1">
      <c r="G354" s="1131"/>
      <c r="H354" s="1007"/>
    </row>
    <row r="355" spans="7:8" ht="27.75" customHeight="1">
      <c r="G355" s="1131"/>
      <c r="H355" s="1007"/>
    </row>
    <row r="356" spans="7:8" ht="27.75" customHeight="1">
      <c r="G356" s="1131"/>
      <c r="H356" s="1007"/>
    </row>
    <row r="357" spans="7:8" ht="27.75" customHeight="1">
      <c r="G357" s="1131"/>
      <c r="H357" s="1007"/>
    </row>
    <row r="358" spans="7:8" ht="27.75" customHeight="1">
      <c r="G358" s="1131"/>
      <c r="H358" s="1007"/>
    </row>
    <row r="359" spans="7:8" ht="27.75" customHeight="1">
      <c r="G359" s="1131"/>
      <c r="H359" s="1007"/>
    </row>
    <row r="360" spans="7:8" ht="27.75" customHeight="1">
      <c r="G360" s="1131"/>
      <c r="H360" s="1007"/>
    </row>
    <row r="361" spans="7:8" ht="27.75" customHeight="1">
      <c r="G361" s="1131"/>
      <c r="H361" s="1007"/>
    </row>
    <row r="362" spans="7:8" ht="27.75" customHeight="1">
      <c r="G362" s="1131"/>
      <c r="H362" s="1007"/>
    </row>
    <row r="363" spans="7:8" ht="27.75" customHeight="1">
      <c r="G363" s="1131"/>
      <c r="H363" s="1007"/>
    </row>
    <row r="364" spans="7:8" ht="27.75" customHeight="1">
      <c r="G364" s="1131"/>
      <c r="H364" s="1007"/>
    </row>
    <row r="365" spans="7:8" ht="27.75" customHeight="1">
      <c r="G365" s="1131"/>
      <c r="H365" s="1007"/>
    </row>
    <row r="366" spans="7:8" ht="27.75" customHeight="1">
      <c r="G366" s="1131"/>
      <c r="H366" s="1007"/>
    </row>
    <row r="367" spans="7:8" ht="27.75" customHeight="1">
      <c r="G367" s="1131"/>
      <c r="H367" s="1007"/>
    </row>
    <row r="368" spans="7:8" ht="27.75" customHeight="1">
      <c r="G368" s="1131"/>
      <c r="H368" s="1007"/>
    </row>
    <row r="369" spans="7:8" ht="27.75" customHeight="1">
      <c r="G369" s="1131"/>
      <c r="H369" s="1007"/>
    </row>
    <row r="370" spans="7:8" ht="27.75" customHeight="1">
      <c r="G370" s="1131"/>
      <c r="H370" s="1007"/>
    </row>
    <row r="371" spans="7:8" ht="27.75" customHeight="1">
      <c r="G371" s="1131"/>
      <c r="H371" s="1007"/>
    </row>
    <row r="372" spans="7:8" ht="27.75" customHeight="1">
      <c r="G372" s="1131"/>
      <c r="H372" s="1007"/>
    </row>
    <row r="373" spans="7:8" ht="27.75" customHeight="1">
      <c r="G373" s="1131"/>
      <c r="H373" s="1007"/>
    </row>
    <row r="374" spans="7:8" ht="27.75" customHeight="1">
      <c r="G374" s="1131"/>
      <c r="H374" s="1007"/>
    </row>
    <row r="375" spans="7:8" ht="27.75" customHeight="1">
      <c r="G375" s="1131"/>
      <c r="H375" s="1007"/>
    </row>
    <row r="376" spans="7:8" ht="27.75" customHeight="1">
      <c r="G376" s="1131"/>
      <c r="H376" s="1007"/>
    </row>
    <row r="377" spans="7:8" ht="27.75" customHeight="1">
      <c r="G377" s="1131"/>
      <c r="H377" s="1007"/>
    </row>
    <row r="378" spans="7:8" ht="27.75" customHeight="1">
      <c r="G378" s="1131"/>
      <c r="H378" s="1007"/>
    </row>
    <row r="379" spans="7:8" ht="27.75" customHeight="1">
      <c r="G379" s="1131"/>
      <c r="H379" s="1007"/>
    </row>
    <row r="380" spans="7:8" ht="27.75" customHeight="1">
      <c r="G380" s="1131"/>
      <c r="H380" s="1007"/>
    </row>
    <row r="381" spans="7:8" ht="27.75" customHeight="1">
      <c r="G381" s="1131"/>
      <c r="H381" s="1007"/>
    </row>
    <row r="382" spans="7:8" ht="27.75" customHeight="1">
      <c r="G382" s="1131"/>
      <c r="H382" s="1007"/>
    </row>
    <row r="383" spans="7:8" ht="27.75" customHeight="1">
      <c r="G383" s="1131"/>
      <c r="H383" s="1007"/>
    </row>
    <row r="384" spans="7:8" ht="27.75" customHeight="1">
      <c r="G384" s="1131"/>
      <c r="H384" s="1007"/>
    </row>
    <row r="385" spans="7:8" ht="27.75" customHeight="1">
      <c r="G385" s="1131"/>
      <c r="H385" s="1007"/>
    </row>
    <row r="386" spans="7:8" ht="27.75" customHeight="1">
      <c r="G386" s="1131"/>
      <c r="H386" s="1007"/>
    </row>
    <row r="387" spans="7:8" ht="27.75" customHeight="1">
      <c r="G387" s="1131"/>
      <c r="H387" s="1007"/>
    </row>
    <row r="388" spans="7:8" ht="27.75" customHeight="1">
      <c r="G388" s="1131"/>
      <c r="H388" s="1007"/>
    </row>
    <row r="389" spans="7:8" ht="27.75" customHeight="1">
      <c r="G389" s="1131"/>
      <c r="H389" s="1007"/>
    </row>
    <row r="390" spans="7:8" ht="27.75" customHeight="1">
      <c r="G390" s="1131"/>
      <c r="H390" s="1007"/>
    </row>
    <row r="391" spans="7:8" ht="27.75" customHeight="1">
      <c r="G391" s="1131"/>
      <c r="H391" s="1007"/>
    </row>
    <row r="392" spans="7:8" ht="27.75" customHeight="1">
      <c r="G392" s="1131"/>
      <c r="H392" s="1007"/>
    </row>
    <row r="393" spans="7:8" ht="27.75" customHeight="1">
      <c r="G393" s="1131"/>
      <c r="H393" s="1007"/>
    </row>
    <row r="394" spans="7:8" ht="27.75" customHeight="1">
      <c r="G394" s="1131"/>
      <c r="H394" s="1007"/>
    </row>
    <row r="395" spans="7:8" ht="27.75" customHeight="1">
      <c r="G395" s="1131"/>
      <c r="H395" s="1007"/>
    </row>
    <row r="396" spans="7:8" ht="27.75" customHeight="1">
      <c r="G396" s="1131"/>
      <c r="H396" s="1007"/>
    </row>
    <row r="397" spans="7:8" ht="27.75" customHeight="1">
      <c r="G397" s="1131"/>
      <c r="H397" s="1007"/>
    </row>
    <row r="398" spans="7:8" ht="27.75" customHeight="1">
      <c r="G398" s="1131"/>
      <c r="H398" s="1007"/>
    </row>
    <row r="399" spans="7:8" ht="27.75" customHeight="1">
      <c r="G399" s="1131"/>
      <c r="H399" s="1007"/>
    </row>
    <row r="400" spans="7:8" ht="27.75" customHeight="1">
      <c r="G400" s="1131"/>
      <c r="H400" s="1007"/>
    </row>
    <row r="401" spans="7:8" ht="27.75" customHeight="1">
      <c r="G401" s="1131"/>
      <c r="H401" s="1007"/>
    </row>
    <row r="402" spans="7:8" ht="27.75" customHeight="1">
      <c r="G402" s="1131"/>
      <c r="H402" s="1007"/>
    </row>
    <row r="403" spans="7:8" ht="27.75" customHeight="1">
      <c r="G403" s="1131"/>
      <c r="H403" s="1007"/>
    </row>
    <row r="404" spans="7:8" ht="27.75" customHeight="1">
      <c r="G404" s="1131"/>
      <c r="H404" s="1007"/>
    </row>
    <row r="405" spans="7:8" ht="27.75" customHeight="1">
      <c r="G405" s="1131"/>
      <c r="H405" s="1007"/>
    </row>
    <row r="406" spans="7:8" ht="27.75" customHeight="1">
      <c r="G406" s="1131"/>
      <c r="H406" s="1007"/>
    </row>
    <row r="407" spans="7:8" ht="27.75" customHeight="1">
      <c r="G407" s="1131"/>
      <c r="H407" s="1007"/>
    </row>
    <row r="408" spans="7:8" ht="27.75" customHeight="1">
      <c r="G408" s="1131"/>
      <c r="H408" s="1007"/>
    </row>
    <row r="409" spans="7:8" ht="27.75" customHeight="1">
      <c r="G409" s="1131"/>
      <c r="H409" s="1007"/>
    </row>
    <row r="410" spans="7:8" ht="27.75" customHeight="1">
      <c r="G410" s="1131"/>
      <c r="H410" s="1007"/>
    </row>
    <row r="411" spans="7:8" ht="27.75" customHeight="1">
      <c r="G411" s="1131"/>
      <c r="H411" s="1007"/>
    </row>
    <row r="412" spans="7:8" ht="27.75" customHeight="1">
      <c r="G412" s="1131"/>
      <c r="H412" s="1007"/>
    </row>
    <row r="413" spans="7:8" ht="27.75" customHeight="1">
      <c r="G413" s="1131"/>
      <c r="H413" s="1007"/>
    </row>
    <row r="414" spans="7:8" ht="27.75" customHeight="1">
      <c r="G414" s="1131"/>
      <c r="H414" s="1007"/>
    </row>
    <row r="415" spans="7:8" ht="27.75" customHeight="1">
      <c r="G415" s="1131"/>
      <c r="H415" s="1007"/>
    </row>
    <row r="416" spans="7:8" ht="27.75" customHeight="1">
      <c r="G416" s="1131"/>
      <c r="H416" s="1007"/>
    </row>
    <row r="417" spans="7:8" ht="27.75" customHeight="1">
      <c r="G417" s="1131"/>
      <c r="H417" s="1007"/>
    </row>
    <row r="418" spans="7:8" ht="27.75" customHeight="1">
      <c r="G418" s="1131"/>
      <c r="H418" s="1007"/>
    </row>
    <row r="419" spans="7:8" ht="27.75" customHeight="1">
      <c r="G419" s="1131"/>
      <c r="H419" s="1007"/>
    </row>
    <row r="420" spans="7:8" ht="27.75" customHeight="1">
      <c r="G420" s="1131"/>
      <c r="H420" s="1007"/>
    </row>
    <row r="421" spans="7:8" ht="27.75" customHeight="1">
      <c r="G421" s="1131"/>
      <c r="H421" s="1007"/>
    </row>
    <row r="422" spans="7:8" ht="27.75" customHeight="1">
      <c r="G422" s="1131"/>
      <c r="H422" s="1007"/>
    </row>
    <row r="423" spans="7:8" ht="27.75" customHeight="1">
      <c r="G423" s="1131"/>
      <c r="H423" s="1007"/>
    </row>
    <row r="424" spans="7:8" ht="27.75" customHeight="1">
      <c r="G424" s="1131"/>
      <c r="H424" s="1007"/>
    </row>
    <row r="425" spans="7:8" ht="27.75" customHeight="1">
      <c r="G425" s="1131"/>
      <c r="H425" s="1007"/>
    </row>
    <row r="426" spans="7:8" ht="27.75" customHeight="1">
      <c r="G426" s="1131"/>
      <c r="H426" s="1007"/>
    </row>
    <row r="427" spans="7:8" ht="27.75" customHeight="1">
      <c r="G427" s="1131"/>
      <c r="H427" s="1007"/>
    </row>
    <row r="428" spans="7:8" ht="27.75" customHeight="1">
      <c r="G428" s="1131"/>
      <c r="H428" s="1007"/>
    </row>
    <row r="429" spans="7:8" ht="27.75" customHeight="1">
      <c r="G429" s="1131"/>
      <c r="H429" s="1007"/>
    </row>
    <row r="430" spans="7:8" ht="27.75" customHeight="1">
      <c r="G430" s="1131"/>
      <c r="H430" s="1007"/>
    </row>
    <row r="431" spans="7:8" ht="27.75" customHeight="1">
      <c r="G431" s="1131"/>
      <c r="H431" s="1007"/>
    </row>
    <row r="432" spans="7:8" ht="27.75" customHeight="1">
      <c r="G432" s="1131"/>
      <c r="H432" s="1007"/>
    </row>
    <row r="433" spans="7:8" ht="27.75" customHeight="1">
      <c r="G433" s="1131"/>
      <c r="H433" s="1007"/>
    </row>
    <row r="434" spans="7:8" ht="27.75" customHeight="1">
      <c r="G434" s="1131"/>
      <c r="H434" s="1007"/>
    </row>
    <row r="435" spans="7:8" ht="27.75" customHeight="1">
      <c r="G435" s="1131"/>
      <c r="H435" s="1007"/>
    </row>
    <row r="436" spans="7:8" ht="27.75" customHeight="1">
      <c r="G436" s="1131"/>
      <c r="H436" s="1007"/>
    </row>
    <row r="437" spans="7:8" ht="27.75" customHeight="1">
      <c r="G437" s="1131"/>
      <c r="H437" s="1007"/>
    </row>
    <row r="438" spans="7:8" ht="27.75" customHeight="1">
      <c r="G438" s="1131"/>
      <c r="H438" s="1007"/>
    </row>
    <row r="439" spans="7:8" ht="27.75" customHeight="1">
      <c r="G439" s="1131"/>
      <c r="H439" s="1007"/>
    </row>
    <row r="440" spans="7:8" ht="27.75" customHeight="1">
      <c r="G440" s="1131"/>
      <c r="H440" s="1007"/>
    </row>
    <row r="441" spans="7:8" ht="27.75" customHeight="1">
      <c r="G441" s="1131"/>
      <c r="H441" s="1007"/>
    </row>
    <row r="442" spans="7:8" ht="27.75" customHeight="1">
      <c r="G442" s="1131"/>
      <c r="H442" s="1007"/>
    </row>
    <row r="443" spans="7:8" ht="27.75" customHeight="1">
      <c r="G443" s="1131"/>
      <c r="H443" s="1007"/>
    </row>
    <row r="444" spans="7:8" ht="27.75" customHeight="1">
      <c r="G444" s="1131"/>
      <c r="H444" s="1007"/>
    </row>
    <row r="445" spans="7:8" ht="27.75" customHeight="1">
      <c r="G445" s="1131"/>
      <c r="H445" s="1007"/>
    </row>
    <row r="446" spans="7:8" ht="27.75" customHeight="1">
      <c r="G446" s="1131"/>
      <c r="H446" s="1007"/>
    </row>
    <row r="447" spans="7:8" ht="27.75" customHeight="1">
      <c r="G447" s="1131"/>
      <c r="H447" s="1007"/>
    </row>
    <row r="448" spans="7:8" ht="27.75" customHeight="1">
      <c r="G448" s="1131"/>
      <c r="H448" s="1007"/>
    </row>
    <row r="449" spans="7:8" ht="27.75" customHeight="1">
      <c r="G449" s="1131"/>
      <c r="H449" s="1007"/>
    </row>
    <row r="450" spans="7:8" ht="27.75" customHeight="1">
      <c r="G450" s="1131"/>
      <c r="H450" s="1007"/>
    </row>
    <row r="451" spans="7:8" ht="27.75" customHeight="1">
      <c r="G451" s="1131"/>
      <c r="H451" s="1007"/>
    </row>
    <row r="452" spans="7:8" ht="27.75" customHeight="1">
      <c r="G452" s="1131"/>
      <c r="H452" s="1007"/>
    </row>
    <row r="453" spans="7:8" ht="27.75" customHeight="1">
      <c r="G453" s="1131"/>
      <c r="H453" s="1007"/>
    </row>
    <row r="454" spans="7:8" ht="27.75" customHeight="1">
      <c r="G454" s="1131"/>
      <c r="H454" s="1007"/>
    </row>
    <row r="455" spans="7:8" ht="27.75" customHeight="1">
      <c r="G455" s="1131"/>
      <c r="H455" s="1007"/>
    </row>
    <row r="456" spans="7:8" ht="27.75" customHeight="1">
      <c r="G456" s="1131"/>
      <c r="H456" s="1007"/>
    </row>
    <row r="457" spans="7:8" ht="27.75" customHeight="1">
      <c r="G457" s="1131"/>
      <c r="H457" s="1007"/>
    </row>
    <row r="458" spans="7:8" ht="27.75" customHeight="1">
      <c r="G458" s="1131"/>
      <c r="H458" s="1007"/>
    </row>
    <row r="459" spans="7:8" ht="27.75" customHeight="1">
      <c r="G459" s="1131"/>
      <c r="H459" s="1007"/>
    </row>
    <row r="460" spans="7:8" ht="27.75" customHeight="1">
      <c r="G460" s="1131"/>
      <c r="H460" s="1007"/>
    </row>
    <row r="461" spans="7:8" ht="27.75" customHeight="1">
      <c r="G461" s="1131"/>
      <c r="H461" s="1007"/>
    </row>
    <row r="462" spans="7:8" ht="27.75" customHeight="1">
      <c r="G462" s="1131"/>
      <c r="H462" s="1007"/>
    </row>
    <row r="463" spans="7:8" ht="27.75" customHeight="1">
      <c r="G463" s="1131"/>
      <c r="H463" s="1007"/>
    </row>
    <row r="464" spans="7:8" ht="27.75" customHeight="1">
      <c r="G464" s="1131"/>
      <c r="H464" s="1007"/>
    </row>
    <row r="465" spans="7:8" ht="27.75" customHeight="1">
      <c r="G465" s="1131"/>
      <c r="H465" s="1007"/>
    </row>
    <row r="466" spans="7:8" ht="27.75" customHeight="1">
      <c r="G466" s="1131"/>
      <c r="H466" s="1007"/>
    </row>
    <row r="467" spans="7:8" ht="27.75" customHeight="1">
      <c r="G467" s="1131"/>
      <c r="H467" s="1007"/>
    </row>
    <row r="468" spans="7:8" ht="27.75" customHeight="1">
      <c r="G468" s="1131"/>
      <c r="H468" s="1007"/>
    </row>
    <row r="469" spans="7:8" ht="27.75" customHeight="1">
      <c r="G469" s="1131"/>
      <c r="H469" s="1007"/>
    </row>
    <row r="470" spans="7:8" ht="27.75" customHeight="1">
      <c r="G470" s="1131"/>
      <c r="H470" s="1007"/>
    </row>
    <row r="471" spans="7:8" ht="27.75" customHeight="1">
      <c r="G471" s="1131"/>
      <c r="H471" s="1007"/>
    </row>
    <row r="472" spans="7:8" ht="27.75" customHeight="1">
      <c r="G472" s="1131"/>
      <c r="H472" s="1007"/>
    </row>
    <row r="473" spans="7:8" ht="27.75" customHeight="1">
      <c r="G473" s="1131"/>
      <c r="H473" s="1007"/>
    </row>
    <row r="474" spans="7:8" ht="27.75" customHeight="1">
      <c r="G474" s="1131"/>
      <c r="H474" s="1007"/>
    </row>
    <row r="475" spans="7:8" ht="27.75" customHeight="1">
      <c r="G475" s="1131"/>
      <c r="H475" s="1007"/>
    </row>
    <row r="476" spans="7:8" ht="27.75" customHeight="1">
      <c r="G476" s="1131"/>
      <c r="H476" s="1007"/>
    </row>
    <row r="477" spans="7:8" ht="27.75" customHeight="1">
      <c r="G477" s="1131"/>
      <c r="H477" s="1007"/>
    </row>
    <row r="478" spans="7:8" ht="27.75" customHeight="1">
      <c r="G478" s="1131"/>
      <c r="H478" s="1007"/>
    </row>
    <row r="479" spans="7:8" ht="27.75" customHeight="1">
      <c r="G479" s="1131"/>
      <c r="H479" s="1007"/>
    </row>
    <row r="480" spans="7:8" ht="27.75" customHeight="1">
      <c r="G480" s="1131"/>
      <c r="H480" s="1007"/>
    </row>
    <row r="481" spans="7:8" ht="27.75" customHeight="1">
      <c r="G481" s="1131"/>
      <c r="H481" s="1007"/>
    </row>
    <row r="482" spans="7:8" ht="27.75" customHeight="1">
      <c r="G482" s="1131"/>
      <c r="H482" s="1007"/>
    </row>
    <row r="483" spans="7:8" ht="27.75" customHeight="1">
      <c r="G483" s="1131"/>
      <c r="H483" s="1007"/>
    </row>
    <row r="484" spans="7:8" ht="27.75" customHeight="1">
      <c r="G484" s="1131"/>
      <c r="H484" s="1007"/>
    </row>
    <row r="485" spans="7:8" ht="27.75" customHeight="1">
      <c r="G485" s="1131"/>
      <c r="H485" s="1007"/>
    </row>
    <row r="486" spans="7:8" ht="27.75" customHeight="1">
      <c r="G486" s="1131"/>
      <c r="H486" s="1007"/>
    </row>
    <row r="487" spans="7:8" ht="27.75" customHeight="1">
      <c r="G487" s="1131"/>
      <c r="H487" s="1007"/>
    </row>
    <row r="488" spans="7:8" ht="27.75" customHeight="1">
      <c r="G488" s="1131"/>
      <c r="H488" s="1007"/>
    </row>
    <row r="489" spans="7:8" ht="27.75" customHeight="1">
      <c r="G489" s="1131"/>
      <c r="H489" s="1007"/>
    </row>
    <row r="490" spans="7:8" ht="27.75" customHeight="1">
      <c r="G490" s="1131"/>
      <c r="H490" s="1007"/>
    </row>
    <row r="491" spans="7:8" ht="27.75" customHeight="1">
      <c r="G491" s="1131"/>
      <c r="H491" s="1007"/>
    </row>
    <row r="492" spans="7:8" ht="27.75" customHeight="1">
      <c r="G492" s="1131"/>
      <c r="H492" s="1007"/>
    </row>
    <row r="493" spans="7:8" ht="27.75" customHeight="1">
      <c r="G493" s="1131"/>
      <c r="H493" s="1007"/>
    </row>
    <row r="494" spans="7:8" ht="27.75" customHeight="1">
      <c r="G494" s="1131"/>
      <c r="H494" s="1007"/>
    </row>
    <row r="495" spans="7:8" ht="27.75" customHeight="1">
      <c r="G495" s="1131"/>
      <c r="H495" s="1007"/>
    </row>
    <row r="496" spans="7:8" ht="27.75" customHeight="1">
      <c r="G496" s="1131"/>
      <c r="H496" s="1007"/>
    </row>
    <row r="497" spans="7:8" ht="27.75" customHeight="1">
      <c r="G497" s="1131"/>
      <c r="H497" s="1007"/>
    </row>
    <row r="498" spans="7:8" ht="27.75" customHeight="1">
      <c r="G498" s="1131"/>
      <c r="H498" s="1007"/>
    </row>
    <row r="499" spans="7:8" ht="27.75" customHeight="1">
      <c r="G499" s="1131"/>
      <c r="H499" s="1007"/>
    </row>
    <row r="500" spans="7:8" ht="27.75" customHeight="1">
      <c r="G500" s="1131"/>
      <c r="H500" s="1007"/>
    </row>
    <row r="501" spans="7:8" ht="27.75" customHeight="1">
      <c r="G501" s="1131"/>
      <c r="H501" s="1007"/>
    </row>
    <row r="502" spans="7:8" ht="27.75" customHeight="1">
      <c r="G502" s="1131"/>
      <c r="H502" s="1007"/>
    </row>
    <row r="503" spans="7:8" ht="27.75" customHeight="1">
      <c r="G503" s="1131"/>
      <c r="H503" s="1007"/>
    </row>
    <row r="504" spans="7:8" ht="27.75" customHeight="1">
      <c r="G504" s="1131"/>
      <c r="H504" s="1007"/>
    </row>
    <row r="505" spans="7:8" ht="27.75" customHeight="1">
      <c r="G505" s="1131"/>
      <c r="H505" s="1007"/>
    </row>
    <row r="506" spans="7:8" ht="27.75" customHeight="1">
      <c r="G506" s="1131"/>
      <c r="H506" s="1007"/>
    </row>
    <row r="507" spans="7:8" ht="27.75" customHeight="1">
      <c r="G507" s="1131"/>
      <c r="H507" s="1007"/>
    </row>
    <row r="508" spans="7:8" ht="27.75" customHeight="1">
      <c r="G508" s="1131"/>
      <c r="H508" s="1007"/>
    </row>
    <row r="509" spans="7:8" ht="27.75" customHeight="1">
      <c r="G509" s="1131"/>
      <c r="H509" s="1007"/>
    </row>
    <row r="510" spans="7:8" ht="27.75" customHeight="1">
      <c r="G510" s="1131"/>
      <c r="H510" s="1007"/>
    </row>
    <row r="511" spans="7:8" ht="27.75" customHeight="1">
      <c r="G511" s="1131"/>
      <c r="H511" s="1007"/>
    </row>
    <row r="512" spans="7:8" ht="27.75" customHeight="1">
      <c r="G512" s="1131"/>
      <c r="H512" s="1007"/>
    </row>
    <row r="513" spans="7:8" ht="27.75" customHeight="1">
      <c r="G513" s="1131"/>
      <c r="H513" s="1007"/>
    </row>
    <row r="514" spans="7:8" ht="27.75" customHeight="1">
      <c r="G514" s="1131"/>
      <c r="H514" s="1007"/>
    </row>
    <row r="515" spans="7:8" ht="27.75" customHeight="1">
      <c r="G515" s="1131"/>
      <c r="H515" s="1007"/>
    </row>
    <row r="516" spans="7:8" ht="27.75" customHeight="1">
      <c r="G516" s="1131"/>
      <c r="H516" s="1007"/>
    </row>
    <row r="517" spans="7:8" ht="27.75" customHeight="1">
      <c r="G517" s="1131"/>
      <c r="H517" s="1007"/>
    </row>
    <row r="518" spans="7:8" ht="27.75" customHeight="1">
      <c r="G518" s="1131"/>
      <c r="H518" s="1007"/>
    </row>
    <row r="519" spans="7:8" ht="27.75" customHeight="1">
      <c r="G519" s="1131"/>
      <c r="H519" s="1007"/>
    </row>
    <row r="520" spans="7:8" ht="27.75" customHeight="1">
      <c r="G520" s="1131"/>
      <c r="H520" s="1007"/>
    </row>
    <row r="521" spans="7:8" ht="27.75" customHeight="1">
      <c r="G521" s="1131"/>
      <c r="H521" s="1007"/>
    </row>
    <row r="522" spans="7:8" ht="27.75" customHeight="1">
      <c r="G522" s="1131"/>
      <c r="H522" s="1007"/>
    </row>
    <row r="523" spans="7:8" ht="27.75" customHeight="1">
      <c r="G523" s="1131"/>
      <c r="H523" s="1007"/>
    </row>
    <row r="524" spans="7:8" ht="27.75" customHeight="1">
      <c r="G524" s="1131"/>
      <c r="H524" s="1007"/>
    </row>
    <row r="525" spans="7:8" ht="27.75" customHeight="1">
      <c r="G525" s="1131"/>
      <c r="H525" s="1007"/>
    </row>
    <row r="526" spans="7:8" ht="27.75" customHeight="1">
      <c r="G526" s="1131"/>
      <c r="H526" s="1007"/>
    </row>
    <row r="527" spans="7:8" ht="27.75" customHeight="1">
      <c r="G527" s="1131"/>
      <c r="H527" s="1007"/>
    </row>
    <row r="528" spans="7:8" ht="27.75" customHeight="1">
      <c r="G528" s="1131"/>
      <c r="H528" s="1007"/>
    </row>
    <row r="529" spans="7:8" ht="27.75" customHeight="1">
      <c r="G529" s="1131"/>
      <c r="H529" s="1007"/>
    </row>
    <row r="530" spans="7:8" ht="27.75" customHeight="1">
      <c r="G530" s="1131"/>
      <c r="H530" s="1007"/>
    </row>
    <row r="531" spans="7:8" ht="27.75" customHeight="1">
      <c r="G531" s="1131"/>
      <c r="H531" s="1007"/>
    </row>
    <row r="532" spans="7:8" ht="27.75" customHeight="1">
      <c r="G532" s="1131"/>
      <c r="H532" s="1007"/>
    </row>
    <row r="533" spans="7:8" ht="27.75" customHeight="1">
      <c r="G533" s="1131"/>
      <c r="H533" s="1007"/>
    </row>
    <row r="534" spans="7:8" ht="27.75" customHeight="1">
      <c r="G534" s="1131"/>
      <c r="H534" s="1007"/>
    </row>
    <row r="535" spans="7:8" ht="27.75" customHeight="1">
      <c r="G535" s="1131"/>
      <c r="H535" s="1007"/>
    </row>
    <row r="536" spans="7:8" ht="27.75" customHeight="1">
      <c r="G536" s="1131"/>
      <c r="H536" s="1007"/>
    </row>
    <row r="537" spans="7:8" ht="27.75" customHeight="1">
      <c r="G537" s="1131"/>
      <c r="H537" s="1007"/>
    </row>
    <row r="538" spans="7:8" ht="27.75" customHeight="1">
      <c r="G538" s="1131"/>
      <c r="H538" s="1007"/>
    </row>
    <row r="539" spans="7:8" ht="27.75" customHeight="1">
      <c r="G539" s="1131"/>
      <c r="H539" s="1007"/>
    </row>
    <row r="540" spans="7:8" ht="27.75" customHeight="1">
      <c r="G540" s="1131"/>
      <c r="H540" s="1007"/>
    </row>
    <row r="541" spans="7:8" ht="27.75" customHeight="1">
      <c r="G541" s="1131"/>
      <c r="H541" s="1007"/>
    </row>
    <row r="542" spans="7:8" ht="27.75" customHeight="1">
      <c r="G542" s="1131"/>
      <c r="H542" s="1007"/>
    </row>
    <row r="543" spans="7:8" ht="27.75" customHeight="1">
      <c r="G543" s="1131"/>
      <c r="H543" s="1007"/>
    </row>
    <row r="544" spans="7:8" ht="27.75" customHeight="1">
      <c r="G544" s="1131"/>
      <c r="H544" s="1007"/>
    </row>
    <row r="545" spans="7:8" ht="27.75" customHeight="1">
      <c r="G545" s="1131"/>
      <c r="H545" s="1007"/>
    </row>
    <row r="546" spans="7:8" ht="27.75" customHeight="1">
      <c r="G546" s="1131"/>
      <c r="H546" s="1007"/>
    </row>
    <row r="547" spans="7:8" ht="27.75" customHeight="1">
      <c r="G547" s="1131"/>
      <c r="H547" s="1007"/>
    </row>
    <row r="548" spans="7:8" ht="27.75" customHeight="1">
      <c r="G548" s="1131"/>
      <c r="H548" s="1007"/>
    </row>
    <row r="549" spans="7:8" ht="27.75" customHeight="1">
      <c r="G549" s="1131"/>
      <c r="H549" s="1007"/>
    </row>
    <row r="550" spans="7:8" ht="27.75" customHeight="1">
      <c r="G550" s="1131"/>
      <c r="H550" s="1007"/>
    </row>
    <row r="551" spans="7:8" ht="27.75" customHeight="1">
      <c r="G551" s="1131"/>
      <c r="H551" s="1007"/>
    </row>
    <row r="552" spans="7:8" ht="27.75" customHeight="1">
      <c r="G552" s="1131"/>
      <c r="H552" s="1007"/>
    </row>
    <row r="553" spans="7:8" ht="27.75" customHeight="1">
      <c r="G553" s="1131"/>
      <c r="H553" s="1007"/>
    </row>
    <row r="554" spans="7:8" ht="27.75" customHeight="1">
      <c r="G554" s="1131"/>
      <c r="H554" s="1007"/>
    </row>
    <row r="555" spans="7:8" ht="27.75" customHeight="1">
      <c r="G555" s="1131"/>
      <c r="H555" s="1007"/>
    </row>
    <row r="556" spans="7:8" ht="27.75" customHeight="1">
      <c r="G556" s="1131"/>
      <c r="H556" s="1007"/>
    </row>
    <row r="557" spans="7:8" ht="27.75" customHeight="1">
      <c r="G557" s="1131"/>
      <c r="H557" s="1007"/>
    </row>
    <row r="558" spans="7:8" ht="27.75" customHeight="1">
      <c r="G558" s="1131"/>
      <c r="H558" s="1007"/>
    </row>
    <row r="559" spans="7:8" ht="27.75" customHeight="1">
      <c r="G559" s="1131"/>
      <c r="H559" s="1007"/>
    </row>
    <row r="560" spans="7:8" ht="27.75" customHeight="1">
      <c r="G560" s="1131"/>
      <c r="H560" s="1007"/>
    </row>
    <row r="561" spans="7:8" ht="27.75" customHeight="1">
      <c r="G561" s="1131"/>
      <c r="H561" s="1007"/>
    </row>
    <row r="562" spans="7:8" ht="27.75" customHeight="1">
      <c r="G562" s="1131"/>
      <c r="H562" s="1007"/>
    </row>
    <row r="563" spans="7:8" ht="27.75" customHeight="1">
      <c r="G563" s="1131"/>
      <c r="H563" s="1007"/>
    </row>
    <row r="564" spans="7:8" ht="27.75" customHeight="1">
      <c r="G564" s="1131"/>
      <c r="H564" s="1007"/>
    </row>
    <row r="565" spans="7:8" ht="27.75" customHeight="1">
      <c r="G565" s="1131"/>
      <c r="H565" s="1007"/>
    </row>
    <row r="566" spans="7:8" ht="27.75" customHeight="1">
      <c r="G566" s="1131"/>
      <c r="H566" s="1007"/>
    </row>
    <row r="567" spans="7:8" ht="27.75" customHeight="1">
      <c r="G567" s="1131"/>
      <c r="H567" s="1007"/>
    </row>
    <row r="568" spans="7:8" ht="27.75" customHeight="1">
      <c r="G568" s="1131"/>
      <c r="H568" s="1007"/>
    </row>
    <row r="569" spans="7:8" ht="27.75" customHeight="1">
      <c r="G569" s="1131"/>
      <c r="H569" s="1007"/>
    </row>
    <row r="570" spans="7:8" ht="27.75" customHeight="1">
      <c r="G570" s="1131"/>
      <c r="H570" s="1007"/>
    </row>
    <row r="571" spans="7:8" ht="27.75" customHeight="1">
      <c r="G571" s="1131"/>
      <c r="H571" s="1007"/>
    </row>
    <row r="572" spans="7:8" ht="27.75" customHeight="1">
      <c r="G572" s="1131"/>
      <c r="H572" s="1007"/>
    </row>
    <row r="573" spans="7:8" ht="27.75" customHeight="1">
      <c r="G573" s="1131"/>
      <c r="H573" s="1007"/>
    </row>
    <row r="574" spans="7:8" ht="27.75" customHeight="1">
      <c r="G574" s="1131"/>
      <c r="H574" s="1007"/>
    </row>
    <row r="575" spans="7:8" ht="27.75" customHeight="1">
      <c r="G575" s="1131"/>
      <c r="H575" s="1007"/>
    </row>
    <row r="576" spans="7:8" ht="27.75" customHeight="1">
      <c r="G576" s="1131"/>
      <c r="H576" s="1007"/>
    </row>
    <row r="577" spans="7:8" ht="27.75" customHeight="1">
      <c r="G577" s="1131"/>
      <c r="H577" s="1007"/>
    </row>
    <row r="578" spans="7:8" ht="27.75" customHeight="1">
      <c r="G578" s="1131"/>
      <c r="H578" s="1007"/>
    </row>
    <row r="579" spans="7:8" ht="27.75" customHeight="1">
      <c r="G579" s="1131"/>
      <c r="H579" s="1007"/>
    </row>
    <row r="580" spans="7:8" ht="27.75" customHeight="1">
      <c r="G580" s="1131"/>
      <c r="H580" s="1007"/>
    </row>
    <row r="581" spans="7:8" ht="27.75" customHeight="1">
      <c r="G581" s="1131"/>
      <c r="H581" s="1007"/>
    </row>
    <row r="582" spans="7:8" ht="27.75" customHeight="1">
      <c r="G582" s="1131"/>
      <c r="H582" s="1007"/>
    </row>
    <row r="583" spans="7:8" ht="27.75" customHeight="1">
      <c r="G583" s="1131"/>
      <c r="H583" s="1007"/>
    </row>
    <row r="584" spans="7:8" ht="27.75" customHeight="1">
      <c r="G584" s="1131"/>
      <c r="H584" s="1007"/>
    </row>
    <row r="585" spans="7:8" ht="27.75" customHeight="1">
      <c r="G585" s="1131"/>
      <c r="H585" s="1007"/>
    </row>
    <row r="586" spans="7:8" ht="27.75" customHeight="1">
      <c r="G586" s="1131"/>
      <c r="H586" s="1007"/>
    </row>
    <row r="587" spans="7:8" ht="27.75" customHeight="1">
      <c r="G587" s="1131"/>
      <c r="H587" s="1007"/>
    </row>
    <row r="588" spans="7:8" ht="27.75" customHeight="1">
      <c r="G588" s="1131"/>
      <c r="H588" s="1007"/>
    </row>
    <row r="589" spans="7:8" ht="27.75" customHeight="1">
      <c r="G589" s="1131"/>
      <c r="H589" s="1007"/>
    </row>
    <row r="590" spans="7:8" ht="27.75" customHeight="1">
      <c r="G590" s="1131"/>
      <c r="H590" s="1007"/>
    </row>
    <row r="591" spans="7:8" ht="27.75" customHeight="1">
      <c r="G591" s="1131"/>
      <c r="H591" s="1007"/>
    </row>
    <row r="592" spans="7:8" ht="27.75" customHeight="1">
      <c r="G592" s="1131"/>
      <c r="H592" s="1007"/>
    </row>
    <row r="593" spans="7:8" ht="27.75" customHeight="1">
      <c r="G593" s="1131"/>
      <c r="H593" s="1007"/>
    </row>
    <row r="594" spans="7:8" ht="27.75" customHeight="1">
      <c r="G594" s="1131"/>
      <c r="H594" s="1007"/>
    </row>
    <row r="595" spans="7:8" ht="27.75" customHeight="1">
      <c r="G595" s="1131"/>
      <c r="H595" s="1007"/>
    </row>
    <row r="596" spans="7:8" ht="27.75" customHeight="1">
      <c r="G596" s="1131"/>
      <c r="H596" s="1007"/>
    </row>
    <row r="597" spans="7:8" ht="27.75" customHeight="1">
      <c r="G597" s="1131"/>
      <c r="H597" s="1007"/>
    </row>
    <row r="598" spans="7:8" ht="27.75" customHeight="1">
      <c r="G598" s="1131"/>
      <c r="H598" s="1007"/>
    </row>
    <row r="599" spans="7:8" ht="27.75" customHeight="1">
      <c r="G599" s="1131"/>
      <c r="H599" s="1007"/>
    </row>
    <row r="600" spans="7:8" ht="27.75" customHeight="1">
      <c r="G600" s="1131"/>
      <c r="H600" s="1007"/>
    </row>
    <row r="601" spans="7:8" ht="27.75" customHeight="1">
      <c r="G601" s="1131"/>
      <c r="H601" s="1007"/>
    </row>
    <row r="602" spans="7:8" ht="27.75" customHeight="1">
      <c r="G602" s="1131"/>
      <c r="H602" s="1007"/>
    </row>
    <row r="603" spans="7:8" ht="27.75" customHeight="1">
      <c r="G603" s="1131"/>
      <c r="H603" s="1007"/>
    </row>
    <row r="604" spans="7:8" ht="27.75" customHeight="1">
      <c r="G604" s="1131"/>
      <c r="H604" s="1007"/>
    </row>
    <row r="605" spans="7:8" ht="27.75" customHeight="1">
      <c r="G605" s="1131"/>
      <c r="H605" s="1007"/>
    </row>
    <row r="606" spans="7:8" ht="27.75" customHeight="1">
      <c r="G606" s="1131"/>
      <c r="H606" s="1007"/>
    </row>
    <row r="607" spans="7:8" ht="27.75" customHeight="1">
      <c r="G607" s="1131"/>
      <c r="H607" s="1007"/>
    </row>
    <row r="608" spans="7:8" ht="27.75" customHeight="1">
      <c r="G608" s="1131"/>
      <c r="H608" s="1007"/>
    </row>
    <row r="609" spans="7:8" ht="27.75" customHeight="1">
      <c r="G609" s="1131"/>
      <c r="H609" s="1007"/>
    </row>
    <row r="610" spans="7:8" ht="27.75" customHeight="1">
      <c r="G610" s="1131"/>
      <c r="H610" s="1007"/>
    </row>
    <row r="611" spans="7:8" ht="27.75" customHeight="1">
      <c r="G611" s="1131"/>
      <c r="H611" s="1007"/>
    </row>
    <row r="612" spans="7:8" ht="27.75" customHeight="1">
      <c r="G612" s="1131"/>
      <c r="H612" s="1007"/>
    </row>
    <row r="613" spans="7:8" ht="27.75" customHeight="1">
      <c r="G613" s="1131"/>
      <c r="H613" s="1007"/>
    </row>
    <row r="614" spans="7:8" ht="27.75" customHeight="1">
      <c r="G614" s="1131"/>
      <c r="H614" s="1007"/>
    </row>
    <row r="615" spans="7:8" ht="27.75" customHeight="1">
      <c r="G615" s="1131"/>
      <c r="H615" s="1007"/>
    </row>
    <row r="616" spans="7:8" ht="27.75" customHeight="1">
      <c r="G616" s="1131"/>
      <c r="H616" s="1007"/>
    </row>
    <row r="617" spans="7:8" ht="27.75" customHeight="1">
      <c r="G617" s="1131"/>
      <c r="H617" s="1007"/>
    </row>
    <row r="618" spans="7:8" ht="27.75" customHeight="1">
      <c r="G618" s="1131"/>
      <c r="H618" s="1007"/>
    </row>
    <row r="619" spans="7:8" ht="27.75" customHeight="1">
      <c r="G619" s="1131"/>
      <c r="H619" s="1007"/>
    </row>
    <row r="620" spans="7:8" ht="27.75" customHeight="1">
      <c r="G620" s="1131"/>
      <c r="H620" s="1007"/>
    </row>
    <row r="621" spans="7:8" ht="27.75" customHeight="1">
      <c r="G621" s="1131"/>
      <c r="H621" s="1007"/>
    </row>
    <row r="622" spans="7:8" ht="27.75" customHeight="1">
      <c r="G622" s="1131"/>
      <c r="H622" s="1007"/>
    </row>
    <row r="623" spans="7:8" ht="27.75" customHeight="1">
      <c r="G623" s="1131"/>
      <c r="H623" s="1007"/>
    </row>
    <row r="624" spans="7:8" ht="27.75" customHeight="1">
      <c r="G624" s="1131"/>
      <c r="H624" s="1007"/>
    </row>
    <row r="625" spans="7:8" ht="27.75" customHeight="1">
      <c r="G625" s="1131"/>
      <c r="H625" s="1007"/>
    </row>
    <row r="626" spans="7:8" ht="27.75" customHeight="1">
      <c r="G626" s="1131"/>
      <c r="H626" s="1007"/>
    </row>
    <row r="627" spans="7:8" ht="27.75" customHeight="1">
      <c r="G627" s="1131"/>
      <c r="H627" s="1007"/>
    </row>
    <row r="628" spans="7:8" ht="27.75" customHeight="1">
      <c r="G628" s="1131"/>
      <c r="H628" s="1007"/>
    </row>
    <row r="629" spans="7:8" ht="27.75" customHeight="1">
      <c r="G629" s="1131"/>
      <c r="H629" s="1007"/>
    </row>
    <row r="630" spans="7:8" ht="27.75" customHeight="1">
      <c r="G630" s="1131"/>
      <c r="H630" s="1007"/>
    </row>
    <row r="631" spans="7:8" ht="27.75" customHeight="1">
      <c r="G631" s="1131"/>
      <c r="H631" s="1007"/>
    </row>
    <row r="632" spans="7:8" ht="27.75" customHeight="1">
      <c r="G632" s="1131"/>
      <c r="H632" s="1007"/>
    </row>
    <row r="633" spans="7:8" ht="27.75" customHeight="1">
      <c r="G633" s="1131"/>
      <c r="H633" s="1007"/>
    </row>
    <row r="634" spans="7:8" ht="27.75" customHeight="1">
      <c r="G634" s="1131"/>
      <c r="H634" s="1007"/>
    </row>
    <row r="635" spans="7:8" ht="27.75" customHeight="1">
      <c r="G635" s="1131"/>
      <c r="H635" s="1007"/>
    </row>
    <row r="636" spans="7:8" ht="27.75" customHeight="1">
      <c r="G636" s="1131"/>
      <c r="H636" s="1007"/>
    </row>
    <row r="637" spans="7:8" ht="27.75" customHeight="1">
      <c r="G637" s="1131"/>
      <c r="H637" s="1007"/>
    </row>
    <row r="638" spans="7:8" ht="27.75" customHeight="1">
      <c r="G638" s="1131"/>
      <c r="H638" s="1007"/>
    </row>
    <row r="639" spans="7:8" ht="27.75" customHeight="1">
      <c r="G639" s="1131"/>
      <c r="H639" s="1007"/>
    </row>
    <row r="640" spans="7:8" ht="27.75" customHeight="1">
      <c r="G640" s="1131"/>
      <c r="H640" s="1007"/>
    </row>
    <row r="641" spans="7:8" ht="27.75" customHeight="1">
      <c r="G641" s="1131"/>
      <c r="H641" s="1007"/>
    </row>
    <row r="642" spans="7:8" ht="27.75" customHeight="1">
      <c r="G642" s="1131"/>
      <c r="H642" s="1007"/>
    </row>
    <row r="643" spans="7:8" ht="27.75" customHeight="1">
      <c r="G643" s="1131"/>
      <c r="H643" s="1007"/>
    </row>
    <row r="644" spans="7:8" ht="27.75" customHeight="1">
      <c r="G644" s="1131"/>
      <c r="H644" s="1007"/>
    </row>
    <row r="645" spans="7:8" ht="27.75" customHeight="1">
      <c r="G645" s="1131"/>
      <c r="H645" s="1007"/>
    </row>
    <row r="646" spans="7:8" ht="27.75" customHeight="1">
      <c r="G646" s="1131"/>
      <c r="H646" s="1007"/>
    </row>
    <row r="647" spans="7:8" ht="27.75" customHeight="1">
      <c r="G647" s="1131"/>
      <c r="H647" s="1007"/>
    </row>
    <row r="648" spans="7:8" ht="27.75" customHeight="1">
      <c r="G648" s="1131"/>
      <c r="H648" s="1007"/>
    </row>
    <row r="649" spans="7:8" ht="27.75" customHeight="1">
      <c r="G649" s="1131"/>
      <c r="H649" s="1007"/>
    </row>
    <row r="650" spans="7:8" ht="27.75" customHeight="1">
      <c r="G650" s="1131"/>
      <c r="H650" s="1007"/>
    </row>
    <row r="651" spans="7:8" ht="27.75" customHeight="1">
      <c r="G651" s="1131"/>
      <c r="H651" s="1007"/>
    </row>
    <row r="652" spans="7:8" ht="27.75" customHeight="1">
      <c r="G652" s="1131"/>
      <c r="H652" s="1007"/>
    </row>
    <row r="653" spans="7:8" ht="27.75" customHeight="1">
      <c r="G653" s="1131"/>
      <c r="H653" s="1007"/>
    </row>
    <row r="654" spans="7:8" ht="27.75" customHeight="1">
      <c r="G654" s="1131"/>
      <c r="H654" s="1007"/>
    </row>
    <row r="655" spans="7:8" ht="27.75" customHeight="1">
      <c r="G655" s="1131"/>
      <c r="H655" s="1007"/>
    </row>
    <row r="656" spans="7:8" ht="27.75" customHeight="1">
      <c r="G656" s="1131"/>
      <c r="H656" s="1007"/>
    </row>
    <row r="657" spans="7:8" ht="27.75" customHeight="1">
      <c r="G657" s="1131"/>
      <c r="H657" s="1007"/>
    </row>
    <row r="658" spans="7:8" ht="27.75" customHeight="1">
      <c r="G658" s="1131"/>
      <c r="H658" s="1007"/>
    </row>
    <row r="659" spans="7:8" ht="27.75" customHeight="1">
      <c r="G659" s="1131"/>
      <c r="H659" s="1007"/>
    </row>
    <row r="660" spans="7:8" ht="27.75" customHeight="1">
      <c r="G660" s="1131"/>
      <c r="H660" s="1007"/>
    </row>
    <row r="661" spans="7:8" ht="27.75" customHeight="1">
      <c r="G661" s="1131"/>
      <c r="H661" s="1007"/>
    </row>
    <row r="662" spans="7:8" ht="27.75" customHeight="1">
      <c r="G662" s="1131"/>
      <c r="H662" s="1007"/>
    </row>
    <row r="663" spans="7:8" ht="27.75" customHeight="1">
      <c r="G663" s="1131"/>
      <c r="H663" s="1007"/>
    </row>
    <row r="664" spans="7:8" ht="27.75" customHeight="1">
      <c r="G664" s="1131"/>
      <c r="H664" s="1007"/>
    </row>
    <row r="665" spans="7:8" ht="27.75" customHeight="1">
      <c r="G665" s="1131"/>
      <c r="H665" s="1007"/>
    </row>
    <row r="666" spans="7:8" ht="27.75" customHeight="1">
      <c r="G666" s="1131"/>
      <c r="H666" s="1007"/>
    </row>
    <row r="667" spans="7:8" ht="27.75" customHeight="1">
      <c r="G667" s="1131"/>
      <c r="H667" s="1007"/>
    </row>
    <row r="668" spans="7:8" ht="27.75" customHeight="1">
      <c r="G668" s="1131"/>
      <c r="H668" s="1007"/>
    </row>
    <row r="669" spans="7:8" ht="27.75" customHeight="1">
      <c r="G669" s="1131"/>
      <c r="H669" s="1007"/>
    </row>
    <row r="670" spans="7:8" ht="27.75" customHeight="1">
      <c r="G670" s="1131"/>
      <c r="H670" s="1007"/>
    </row>
    <row r="671" spans="7:8" ht="27.75" customHeight="1">
      <c r="G671" s="1131"/>
      <c r="H671" s="1007"/>
    </row>
    <row r="672" spans="7:8" ht="27.75" customHeight="1">
      <c r="G672" s="1131"/>
      <c r="H672" s="1007"/>
    </row>
    <row r="673" spans="7:8" ht="27.75" customHeight="1">
      <c r="G673" s="1131"/>
      <c r="H673" s="1007"/>
    </row>
    <row r="674" spans="7:8" ht="27.75" customHeight="1">
      <c r="G674" s="1131"/>
      <c r="H674" s="1007"/>
    </row>
    <row r="675" spans="7:8" ht="27.75" customHeight="1">
      <c r="G675" s="1131"/>
      <c r="H675" s="1007"/>
    </row>
    <row r="676" spans="7:8" ht="27.75" customHeight="1">
      <c r="G676" s="1131"/>
      <c r="H676" s="1007"/>
    </row>
    <row r="677" spans="7:8" ht="27.75" customHeight="1">
      <c r="G677" s="1131"/>
      <c r="H677" s="1007"/>
    </row>
    <row r="678" spans="7:8" ht="27.75" customHeight="1">
      <c r="G678" s="1131"/>
      <c r="H678" s="1007"/>
    </row>
    <row r="679" spans="7:8" ht="27.75" customHeight="1">
      <c r="G679" s="1131"/>
      <c r="H679" s="1007"/>
    </row>
    <row r="680" spans="7:8" ht="27.75" customHeight="1">
      <c r="G680" s="1131"/>
      <c r="H680" s="1007"/>
    </row>
    <row r="681" spans="7:8" ht="27.75" customHeight="1">
      <c r="G681" s="1131"/>
      <c r="H681" s="1007"/>
    </row>
    <row r="682" spans="7:8" ht="27.75" customHeight="1">
      <c r="G682" s="1131"/>
      <c r="H682" s="1007"/>
    </row>
    <row r="683" spans="7:8" ht="27.75" customHeight="1">
      <c r="G683" s="1131"/>
      <c r="H683" s="1007"/>
    </row>
    <row r="684" spans="7:8" ht="27.75" customHeight="1">
      <c r="G684" s="1131"/>
      <c r="H684" s="1007"/>
    </row>
    <row r="685" spans="7:8" ht="27.75" customHeight="1">
      <c r="G685" s="1131"/>
      <c r="H685" s="1007"/>
    </row>
    <row r="686" spans="7:8" ht="27.75" customHeight="1">
      <c r="G686" s="1131"/>
      <c r="H686" s="1007"/>
    </row>
    <row r="687" spans="7:8" ht="27.75" customHeight="1">
      <c r="G687" s="1131"/>
      <c r="H687" s="1007"/>
    </row>
    <row r="688" spans="7:8" ht="27.75" customHeight="1">
      <c r="G688" s="1131"/>
      <c r="H688" s="1007"/>
    </row>
    <row r="689" spans="7:8" ht="27.75" customHeight="1">
      <c r="G689" s="1131"/>
      <c r="H689" s="1007"/>
    </row>
    <row r="690" spans="7:8" ht="27.75" customHeight="1">
      <c r="G690" s="1131"/>
      <c r="H690" s="1007"/>
    </row>
    <row r="691" spans="7:8" ht="27.75" customHeight="1">
      <c r="G691" s="1131"/>
      <c r="H691" s="1007"/>
    </row>
    <row r="692" spans="7:8" ht="27.75" customHeight="1">
      <c r="G692" s="1131"/>
      <c r="H692" s="1007"/>
    </row>
    <row r="693" spans="7:8" ht="27.75" customHeight="1">
      <c r="G693" s="1131"/>
      <c r="H693" s="1007"/>
    </row>
    <row r="694" spans="7:8" ht="27.75" customHeight="1">
      <c r="G694" s="1131"/>
      <c r="H694" s="1007"/>
    </row>
    <row r="695" spans="7:8" ht="27.75" customHeight="1">
      <c r="G695" s="1131"/>
      <c r="H695" s="1007"/>
    </row>
    <row r="696" spans="7:8" ht="27.75" customHeight="1">
      <c r="G696" s="1131"/>
      <c r="H696" s="1007"/>
    </row>
    <row r="697" spans="7:8" ht="27.75" customHeight="1">
      <c r="G697" s="1131"/>
      <c r="H697" s="1007"/>
    </row>
    <row r="698" spans="7:8" ht="27.75" customHeight="1">
      <c r="G698" s="1131"/>
      <c r="H698" s="1007"/>
    </row>
    <row r="699" spans="7:8" ht="27.75" customHeight="1">
      <c r="G699" s="1131"/>
      <c r="H699" s="1007"/>
    </row>
    <row r="700" spans="7:8" ht="27.75" customHeight="1">
      <c r="G700" s="1131"/>
      <c r="H700" s="1007"/>
    </row>
    <row r="701" spans="7:8" ht="27.75" customHeight="1">
      <c r="G701" s="1131"/>
      <c r="H701" s="1007"/>
    </row>
    <row r="702" spans="7:8" ht="27.75" customHeight="1">
      <c r="G702" s="1131"/>
      <c r="H702" s="1007"/>
    </row>
    <row r="703" spans="7:8" ht="27.75" customHeight="1">
      <c r="G703" s="1131"/>
      <c r="H703" s="1007"/>
    </row>
    <row r="704" spans="7:8" ht="27.75" customHeight="1">
      <c r="G704" s="1131"/>
      <c r="H704" s="1007"/>
    </row>
    <row r="705" spans="7:8" ht="27.75" customHeight="1">
      <c r="G705" s="1131"/>
      <c r="H705" s="1007"/>
    </row>
    <row r="706" spans="7:8" ht="27.75" customHeight="1">
      <c r="G706" s="1131"/>
      <c r="H706" s="1007"/>
    </row>
    <row r="707" spans="7:8" ht="27.75" customHeight="1">
      <c r="G707" s="1131"/>
      <c r="H707" s="1007"/>
    </row>
    <row r="708" spans="7:8" ht="27.75" customHeight="1">
      <c r="G708" s="1131"/>
      <c r="H708" s="1007"/>
    </row>
    <row r="709" spans="7:8" ht="27.75" customHeight="1">
      <c r="G709" s="1131"/>
      <c r="H709" s="1007"/>
    </row>
    <row r="710" spans="7:8" ht="27.75" customHeight="1">
      <c r="G710" s="1131"/>
      <c r="H710" s="1007"/>
    </row>
    <row r="711" spans="7:8" ht="27.75" customHeight="1">
      <c r="G711" s="1131"/>
      <c r="H711" s="1007"/>
    </row>
    <row r="712" spans="7:8" ht="27.75" customHeight="1">
      <c r="G712" s="1131"/>
      <c r="H712" s="1007"/>
    </row>
    <row r="713" spans="7:8" ht="27.75" customHeight="1">
      <c r="G713" s="1131"/>
      <c r="H713" s="1007"/>
    </row>
    <row r="714" spans="7:8" ht="27.75" customHeight="1">
      <c r="G714" s="1131"/>
      <c r="H714" s="1007"/>
    </row>
    <row r="715" spans="7:8" ht="27.75" customHeight="1">
      <c r="G715" s="1131"/>
      <c r="H715" s="1007"/>
    </row>
    <row r="716" spans="7:8" ht="27.75" customHeight="1">
      <c r="G716" s="1131"/>
      <c r="H716" s="1007"/>
    </row>
    <row r="717" spans="7:8" ht="27.75" customHeight="1">
      <c r="G717" s="1131"/>
      <c r="H717" s="1007"/>
    </row>
    <row r="718" spans="7:8" ht="27.75" customHeight="1">
      <c r="G718" s="1131"/>
      <c r="H718" s="1007"/>
    </row>
    <row r="719" spans="7:8" ht="27.75" customHeight="1">
      <c r="G719" s="1131"/>
      <c r="H719" s="1007"/>
    </row>
    <row r="720" spans="7:8" ht="27.75" customHeight="1">
      <c r="G720" s="1131"/>
      <c r="H720" s="1007"/>
    </row>
    <row r="721" spans="7:8" ht="27.75" customHeight="1">
      <c r="G721" s="1131"/>
      <c r="H721" s="1007"/>
    </row>
    <row r="722" spans="7:8" ht="27.75" customHeight="1">
      <c r="G722" s="1131"/>
      <c r="H722" s="1007"/>
    </row>
    <row r="723" spans="7:8" ht="27.75" customHeight="1">
      <c r="G723" s="1131"/>
      <c r="H723" s="1007"/>
    </row>
    <row r="724" spans="7:8" ht="27.75" customHeight="1">
      <c r="G724" s="1131"/>
      <c r="H724" s="1007"/>
    </row>
    <row r="725" spans="7:8" ht="27.75" customHeight="1">
      <c r="G725" s="1131"/>
      <c r="H725" s="1007"/>
    </row>
    <row r="726" spans="7:8" ht="27.75" customHeight="1">
      <c r="G726" s="1131"/>
      <c r="H726" s="1007"/>
    </row>
    <row r="727" spans="7:8" ht="27.75" customHeight="1">
      <c r="G727" s="1131"/>
      <c r="H727" s="1007"/>
    </row>
    <row r="728" spans="7:8" ht="27.75" customHeight="1">
      <c r="G728" s="1131"/>
      <c r="H728" s="1007"/>
    </row>
    <row r="729" spans="7:8" ht="27.75" customHeight="1">
      <c r="G729" s="1131"/>
      <c r="H729" s="1007"/>
    </row>
    <row r="730" spans="7:8" ht="27.75" customHeight="1">
      <c r="G730" s="1131"/>
      <c r="H730" s="1007"/>
    </row>
    <row r="731" spans="7:8" ht="27.75" customHeight="1">
      <c r="G731" s="1131"/>
      <c r="H731" s="1007"/>
    </row>
    <row r="732" spans="7:8" ht="27.75" customHeight="1">
      <c r="G732" s="1131"/>
      <c r="H732" s="1007"/>
    </row>
    <row r="733" spans="7:8" ht="27.75" customHeight="1">
      <c r="G733" s="1131"/>
      <c r="H733" s="1007"/>
    </row>
    <row r="734" spans="7:8" ht="27.75" customHeight="1">
      <c r="G734" s="1131"/>
      <c r="H734" s="1007"/>
    </row>
    <row r="735" spans="7:8" ht="27.75" customHeight="1">
      <c r="G735" s="1131"/>
      <c r="H735" s="1007"/>
    </row>
    <row r="736" spans="7:8" ht="27.75" customHeight="1">
      <c r="G736" s="1131"/>
      <c r="H736" s="1007"/>
    </row>
    <row r="737" spans="7:8" ht="27.75" customHeight="1">
      <c r="G737" s="1131"/>
      <c r="H737" s="1007"/>
    </row>
    <row r="738" spans="7:8" ht="27.75" customHeight="1">
      <c r="G738" s="1131"/>
      <c r="H738" s="1007"/>
    </row>
    <row r="739" spans="7:8" ht="27.75" customHeight="1">
      <c r="G739" s="1131"/>
      <c r="H739" s="1007"/>
    </row>
    <row r="740" spans="7:8" ht="27.75" customHeight="1">
      <c r="G740" s="1131"/>
      <c r="H740" s="1007"/>
    </row>
    <row r="741" spans="7:8" ht="27.75" customHeight="1">
      <c r="G741" s="1131"/>
      <c r="H741" s="1007"/>
    </row>
    <row r="742" spans="7:8" ht="27.75" customHeight="1">
      <c r="G742" s="1131"/>
      <c r="H742" s="1007"/>
    </row>
    <row r="743" spans="7:8" ht="27.75" customHeight="1">
      <c r="G743" s="1131"/>
      <c r="H743" s="1007"/>
    </row>
    <row r="744" spans="7:8" ht="27.75" customHeight="1">
      <c r="G744" s="1131"/>
      <c r="H744" s="1007"/>
    </row>
    <row r="745" spans="7:8" ht="27.75" customHeight="1">
      <c r="G745" s="1131"/>
      <c r="H745" s="1007"/>
    </row>
    <row r="746" spans="7:8" ht="27.75" customHeight="1">
      <c r="G746" s="1131"/>
      <c r="H746" s="1007"/>
    </row>
    <row r="747" spans="7:8" ht="27.75" customHeight="1">
      <c r="G747" s="1131"/>
      <c r="H747" s="1007"/>
    </row>
    <row r="748" spans="7:8" ht="27.75" customHeight="1">
      <c r="G748" s="1131"/>
      <c r="H748" s="1007"/>
    </row>
    <row r="749" spans="7:8" ht="27.75" customHeight="1">
      <c r="G749" s="1131"/>
      <c r="H749" s="1007"/>
    </row>
    <row r="750" spans="7:8" ht="27.75" customHeight="1">
      <c r="G750" s="1131"/>
      <c r="H750" s="1007"/>
    </row>
    <row r="751" spans="7:8" ht="27.75" customHeight="1">
      <c r="G751" s="1131"/>
      <c r="H751" s="1007"/>
    </row>
    <row r="752" spans="7:8" ht="27.75" customHeight="1">
      <c r="G752" s="1131"/>
      <c r="H752" s="1007"/>
    </row>
    <row r="753" spans="7:8" ht="27.75" customHeight="1">
      <c r="G753" s="1131"/>
      <c r="H753" s="1007"/>
    </row>
    <row r="754" spans="7:8" ht="27.75" customHeight="1">
      <c r="G754" s="1131"/>
      <c r="H754" s="1007"/>
    </row>
    <row r="755" spans="7:8" ht="27.75" customHeight="1">
      <c r="G755" s="1131"/>
      <c r="H755" s="1007"/>
    </row>
    <row r="756" spans="7:8" ht="27.75" customHeight="1">
      <c r="G756" s="1131"/>
      <c r="H756" s="1007"/>
    </row>
    <row r="757" spans="7:8" ht="27.75" customHeight="1">
      <c r="G757" s="1131"/>
      <c r="H757" s="1007"/>
    </row>
    <row r="758" spans="7:8" ht="27.75" customHeight="1">
      <c r="G758" s="1131"/>
      <c r="H758" s="1007"/>
    </row>
    <row r="759" spans="7:8" ht="27.75" customHeight="1">
      <c r="G759" s="1131"/>
      <c r="H759" s="1007"/>
    </row>
    <row r="760" spans="7:8" ht="27.75" customHeight="1">
      <c r="G760" s="1131"/>
      <c r="H760" s="1007"/>
    </row>
    <row r="761" spans="7:8" ht="27.75" customHeight="1">
      <c r="G761" s="1131"/>
      <c r="H761" s="1007"/>
    </row>
    <row r="762" spans="7:8" ht="27.75" customHeight="1">
      <c r="G762" s="1131"/>
      <c r="H762" s="1007"/>
    </row>
    <row r="763" spans="7:8" ht="27.75" customHeight="1">
      <c r="G763" s="1131"/>
      <c r="H763" s="1007"/>
    </row>
    <row r="764" spans="7:8" ht="27.75" customHeight="1">
      <c r="G764" s="1131"/>
      <c r="H764" s="1007"/>
    </row>
    <row r="765" spans="7:8" ht="27.75" customHeight="1">
      <c r="G765" s="1131"/>
      <c r="H765" s="1007"/>
    </row>
    <row r="766" spans="7:8" ht="27.75" customHeight="1">
      <c r="G766" s="1131"/>
      <c r="H766" s="1007"/>
    </row>
    <row r="767" spans="7:8" ht="27.75" customHeight="1">
      <c r="G767" s="1131"/>
      <c r="H767" s="1007"/>
    </row>
    <row r="768" spans="7:8" ht="27.75" customHeight="1">
      <c r="G768" s="1131"/>
      <c r="H768" s="1007"/>
    </row>
    <row r="769" spans="7:8" ht="27.75" customHeight="1">
      <c r="G769" s="1131"/>
      <c r="H769" s="1007"/>
    </row>
    <row r="770" spans="7:8" ht="27.75" customHeight="1">
      <c r="G770" s="1131"/>
      <c r="H770" s="1007"/>
    </row>
    <row r="771" spans="7:8" ht="27.75" customHeight="1">
      <c r="G771" s="1131"/>
      <c r="H771" s="1007"/>
    </row>
    <row r="772" spans="7:8" ht="27.75" customHeight="1">
      <c r="G772" s="1131"/>
      <c r="H772" s="1007"/>
    </row>
    <row r="773" spans="7:8" ht="27.75" customHeight="1">
      <c r="G773" s="1131"/>
      <c r="H773" s="1007"/>
    </row>
    <row r="774" spans="7:8" ht="27.75" customHeight="1">
      <c r="G774" s="1131"/>
      <c r="H774" s="1007"/>
    </row>
    <row r="775" spans="7:8" ht="27.75" customHeight="1">
      <c r="G775" s="1131"/>
      <c r="H775" s="1007"/>
    </row>
    <row r="776" spans="7:8" ht="27.75" customHeight="1">
      <c r="G776" s="1131"/>
      <c r="H776" s="1007"/>
    </row>
    <row r="777" spans="7:8" ht="27.75" customHeight="1">
      <c r="G777" s="1131"/>
      <c r="H777" s="1007"/>
    </row>
    <row r="778" spans="7:8" ht="27.75" customHeight="1">
      <c r="G778" s="1131"/>
      <c r="H778" s="1007"/>
    </row>
    <row r="779" spans="7:8" ht="27.75" customHeight="1">
      <c r="G779" s="1131"/>
      <c r="H779" s="1007"/>
    </row>
    <row r="780" spans="7:8" ht="27.75" customHeight="1">
      <c r="G780" s="1131"/>
      <c r="H780" s="1007"/>
    </row>
    <row r="781" spans="7:8" ht="27.75" customHeight="1">
      <c r="G781" s="1131"/>
      <c r="H781" s="1007"/>
    </row>
    <row r="782" spans="7:8" ht="27.75" customHeight="1">
      <c r="G782" s="1131"/>
      <c r="H782" s="1007"/>
    </row>
    <row r="783" spans="7:8" ht="27.75" customHeight="1">
      <c r="G783" s="1131"/>
      <c r="H783" s="1007"/>
    </row>
    <row r="784" spans="7:8" ht="27.75" customHeight="1">
      <c r="G784" s="1131"/>
      <c r="H784" s="1007"/>
    </row>
    <row r="785" spans="7:8" ht="27.75" customHeight="1">
      <c r="G785" s="1131"/>
      <c r="H785" s="1007"/>
    </row>
    <row r="786" spans="7:8" ht="27.75" customHeight="1">
      <c r="G786" s="1131"/>
      <c r="H786" s="1007"/>
    </row>
    <row r="787" spans="7:8" ht="27.75" customHeight="1">
      <c r="G787" s="1131"/>
      <c r="H787" s="1007"/>
    </row>
    <row r="788" spans="7:8" ht="27.75" customHeight="1">
      <c r="G788" s="1131"/>
      <c r="H788" s="1007"/>
    </row>
    <row r="789" spans="7:8" ht="27.75" customHeight="1">
      <c r="G789" s="1131"/>
      <c r="H789" s="1007"/>
    </row>
    <row r="790" spans="7:8" ht="27.75" customHeight="1">
      <c r="G790" s="1131"/>
      <c r="H790" s="1007"/>
    </row>
    <row r="791" spans="7:8" ht="27.75" customHeight="1">
      <c r="G791" s="1131"/>
      <c r="H791" s="1007"/>
    </row>
    <row r="792" spans="7:8" ht="27.75" customHeight="1">
      <c r="G792" s="1131"/>
      <c r="H792" s="1007"/>
    </row>
    <row r="793" spans="7:8" ht="27.75" customHeight="1">
      <c r="G793" s="1131"/>
      <c r="H793" s="1007"/>
    </row>
    <row r="794" spans="7:8" ht="27.75" customHeight="1">
      <c r="G794" s="1131"/>
      <c r="H794" s="1007"/>
    </row>
    <row r="795" spans="7:8" ht="27.75" customHeight="1">
      <c r="G795" s="1131"/>
      <c r="H795" s="1007"/>
    </row>
    <row r="796" spans="7:8" ht="27.75" customHeight="1">
      <c r="G796" s="1131"/>
      <c r="H796" s="1007"/>
    </row>
    <row r="797" spans="7:8" ht="27.75" customHeight="1">
      <c r="G797" s="1131"/>
      <c r="H797" s="1007"/>
    </row>
    <row r="798" spans="7:8" ht="27.75" customHeight="1">
      <c r="G798" s="1131"/>
      <c r="H798" s="1007"/>
    </row>
    <row r="799" spans="7:8" ht="27.75" customHeight="1">
      <c r="G799" s="1131"/>
      <c r="H799" s="1007"/>
    </row>
    <row r="800" spans="7:8" ht="27.75" customHeight="1">
      <c r="G800" s="1131"/>
      <c r="H800" s="1007"/>
    </row>
    <row r="801" spans="7:8" ht="27.75" customHeight="1">
      <c r="G801" s="1131"/>
      <c r="H801" s="1007"/>
    </row>
    <row r="802" spans="7:8" ht="27.75" customHeight="1">
      <c r="G802" s="1131"/>
      <c r="H802" s="1007"/>
    </row>
    <row r="803" spans="7:8" ht="27.75" customHeight="1">
      <c r="G803" s="1131"/>
      <c r="H803" s="1007"/>
    </row>
    <row r="804" spans="7:8" ht="27.75" customHeight="1">
      <c r="G804" s="1131"/>
      <c r="H804" s="1007"/>
    </row>
    <row r="805" spans="7:8" ht="27.75" customHeight="1">
      <c r="G805" s="1131"/>
      <c r="H805" s="1007"/>
    </row>
    <row r="806" spans="7:8" ht="27.75" customHeight="1">
      <c r="G806" s="1131"/>
      <c r="H806" s="1007"/>
    </row>
    <row r="807" spans="7:8" ht="27.75" customHeight="1">
      <c r="G807" s="1131"/>
      <c r="H807" s="1007"/>
    </row>
    <row r="808" spans="7:8" ht="27.75" customHeight="1">
      <c r="G808" s="1131"/>
      <c r="H808" s="1007"/>
    </row>
    <row r="809" spans="7:8" ht="27.75" customHeight="1">
      <c r="G809" s="1131"/>
      <c r="H809" s="1007"/>
    </row>
    <row r="810" spans="7:8" ht="27.75" customHeight="1">
      <c r="G810" s="1131"/>
      <c r="H810" s="1007"/>
    </row>
    <row r="811" spans="7:8" ht="27.75" customHeight="1">
      <c r="G811" s="1131"/>
      <c r="H811" s="1007"/>
    </row>
    <row r="812" spans="7:8" ht="27.75" customHeight="1">
      <c r="G812" s="1131"/>
      <c r="H812" s="1007"/>
    </row>
    <row r="813" spans="7:8" ht="27.75" customHeight="1">
      <c r="G813" s="1131"/>
      <c r="H813" s="1007"/>
    </row>
    <row r="814" spans="7:8" ht="27.75" customHeight="1">
      <c r="G814" s="1131"/>
      <c r="H814" s="1007"/>
    </row>
    <row r="815" spans="7:8" ht="27.75" customHeight="1">
      <c r="G815" s="1131"/>
      <c r="H815" s="1007"/>
    </row>
    <row r="816" spans="7:8" ht="27.75" customHeight="1">
      <c r="G816" s="1131"/>
      <c r="H816" s="1007"/>
    </row>
    <row r="817" spans="7:8" ht="27.75" customHeight="1">
      <c r="G817" s="1131"/>
      <c r="H817" s="1007"/>
    </row>
    <row r="818" spans="7:8" ht="27.75" customHeight="1">
      <c r="G818" s="1131"/>
      <c r="H818" s="1007"/>
    </row>
    <row r="819" spans="7:8" ht="27.75" customHeight="1">
      <c r="G819" s="1131"/>
      <c r="H819" s="1007"/>
    </row>
    <row r="820" spans="7:8" ht="27.75" customHeight="1">
      <c r="G820" s="1131"/>
      <c r="H820" s="1007"/>
    </row>
    <row r="821" spans="7:8" ht="27.75" customHeight="1">
      <c r="G821" s="1131"/>
      <c r="H821" s="1007"/>
    </row>
    <row r="822" spans="7:8" ht="27.75" customHeight="1">
      <c r="G822" s="1131"/>
      <c r="H822" s="1007"/>
    </row>
    <row r="823" spans="7:8" ht="27.75" customHeight="1">
      <c r="G823" s="1131"/>
      <c r="H823" s="1007"/>
    </row>
    <row r="824" spans="7:8" ht="27.75" customHeight="1">
      <c r="G824" s="1131"/>
      <c r="H824" s="1007"/>
    </row>
    <row r="825" spans="7:8" ht="27.75" customHeight="1">
      <c r="G825" s="1131"/>
      <c r="H825" s="1007"/>
    </row>
    <row r="826" spans="7:8" ht="27.75" customHeight="1">
      <c r="G826" s="1131"/>
      <c r="H826" s="1007"/>
    </row>
    <row r="827" spans="7:8" ht="27.75" customHeight="1">
      <c r="G827" s="1131"/>
      <c r="H827" s="1007"/>
    </row>
    <row r="828" spans="7:8" ht="27.75" customHeight="1">
      <c r="G828" s="1131"/>
      <c r="H828" s="1007"/>
    </row>
    <row r="829" spans="7:8" ht="27.75" customHeight="1">
      <c r="G829" s="1131"/>
      <c r="H829" s="1007"/>
    </row>
    <row r="830" spans="7:8" ht="27.75" customHeight="1">
      <c r="G830" s="1131"/>
      <c r="H830" s="1007"/>
    </row>
    <row r="831" spans="7:8" ht="27.75" customHeight="1">
      <c r="G831" s="1131"/>
      <c r="H831" s="1007"/>
    </row>
    <row r="832" spans="7:8" ht="27.75" customHeight="1">
      <c r="G832" s="1131"/>
      <c r="H832" s="1007"/>
    </row>
    <row r="833" spans="7:8" ht="27.75" customHeight="1">
      <c r="G833" s="1131"/>
      <c r="H833" s="1007"/>
    </row>
    <row r="834" spans="7:8" ht="27.75" customHeight="1">
      <c r="G834" s="1131"/>
      <c r="H834" s="1007"/>
    </row>
    <row r="835" spans="7:8" ht="27.75" customHeight="1">
      <c r="G835" s="1131"/>
      <c r="H835" s="1007"/>
    </row>
    <row r="836" spans="7:8" ht="27.75" customHeight="1">
      <c r="G836" s="1131"/>
      <c r="H836" s="1007"/>
    </row>
    <row r="837" spans="7:8" ht="27.75" customHeight="1">
      <c r="G837" s="1131"/>
      <c r="H837" s="1007"/>
    </row>
    <row r="838" spans="7:8" ht="27.75" customHeight="1">
      <c r="G838" s="1131"/>
      <c r="H838" s="1007"/>
    </row>
    <row r="839" spans="7:8" ht="27.75" customHeight="1">
      <c r="G839" s="1131"/>
      <c r="H839" s="1007"/>
    </row>
    <row r="840" spans="7:8" ht="27.75" customHeight="1">
      <c r="G840" s="1131"/>
      <c r="H840" s="1007"/>
    </row>
    <row r="841" spans="7:8" ht="27.75" customHeight="1">
      <c r="G841" s="1131"/>
      <c r="H841" s="1007"/>
    </row>
    <row r="842" spans="7:8" ht="27.75" customHeight="1">
      <c r="G842" s="1131"/>
      <c r="H842" s="1007"/>
    </row>
    <row r="843" spans="7:8" ht="27.75" customHeight="1">
      <c r="G843" s="1131"/>
      <c r="H843" s="1007"/>
    </row>
    <row r="844" spans="7:8" ht="27.75" customHeight="1">
      <c r="G844" s="1131"/>
      <c r="H844" s="1007"/>
    </row>
    <row r="845" spans="7:8" ht="27.75" customHeight="1">
      <c r="G845" s="1131"/>
      <c r="H845" s="1007"/>
    </row>
    <row r="846" spans="7:8" ht="27.75" customHeight="1">
      <c r="G846" s="1131"/>
      <c r="H846" s="1007"/>
    </row>
    <row r="847" spans="7:8" ht="27.75" customHeight="1">
      <c r="G847" s="1131"/>
      <c r="H847" s="1007"/>
    </row>
    <row r="848" spans="7:8" ht="27.75" customHeight="1">
      <c r="G848" s="1131"/>
      <c r="H848" s="1007"/>
    </row>
    <row r="849" spans="7:8" ht="27.75" customHeight="1">
      <c r="G849" s="1131"/>
      <c r="H849" s="1007"/>
    </row>
    <row r="850" spans="7:8" ht="27.75" customHeight="1">
      <c r="G850" s="1131"/>
      <c r="H850" s="1007"/>
    </row>
    <row r="851" spans="7:8" ht="27.75" customHeight="1">
      <c r="G851" s="1131"/>
      <c r="H851" s="1007"/>
    </row>
    <row r="852" spans="7:8" ht="27.75" customHeight="1">
      <c r="G852" s="1131"/>
      <c r="H852" s="1007"/>
    </row>
    <row r="853" spans="7:8" ht="27.75" customHeight="1">
      <c r="G853" s="1131"/>
      <c r="H853" s="1007"/>
    </row>
    <row r="854" spans="7:8" ht="27.75" customHeight="1">
      <c r="G854" s="1131"/>
      <c r="H854" s="1007"/>
    </row>
    <row r="855" spans="7:8" ht="27.75" customHeight="1">
      <c r="G855" s="1131"/>
      <c r="H855" s="1007"/>
    </row>
    <row r="856" spans="7:8" ht="27.75" customHeight="1">
      <c r="G856" s="1131"/>
      <c r="H856" s="1007"/>
    </row>
    <row r="857" spans="7:8" ht="27.75" customHeight="1">
      <c r="G857" s="1131"/>
      <c r="H857" s="1007"/>
    </row>
    <row r="858" spans="7:8" ht="27.75" customHeight="1">
      <c r="G858" s="1131"/>
      <c r="H858" s="1007"/>
    </row>
    <row r="859" spans="7:8" ht="27.75" customHeight="1">
      <c r="G859" s="1131"/>
      <c r="H859" s="1007"/>
    </row>
    <row r="860" spans="7:8" ht="27.75" customHeight="1">
      <c r="G860" s="1131"/>
      <c r="H860" s="1007"/>
    </row>
    <row r="861" spans="7:8" ht="27.75" customHeight="1">
      <c r="G861" s="1131"/>
      <c r="H861" s="1007"/>
    </row>
    <row r="862" spans="7:8" ht="27.75" customHeight="1">
      <c r="G862" s="1131"/>
      <c r="H862" s="1007"/>
    </row>
    <row r="863" spans="7:8" ht="27.75" customHeight="1">
      <c r="G863" s="1131"/>
      <c r="H863" s="1007"/>
    </row>
    <row r="864" spans="7:8" ht="27.75" customHeight="1">
      <c r="G864" s="1131"/>
      <c r="H864" s="1007"/>
    </row>
    <row r="865" spans="7:8" ht="27.75" customHeight="1">
      <c r="G865" s="1131"/>
      <c r="H865" s="1007"/>
    </row>
    <row r="866" spans="7:8" ht="27.75" customHeight="1">
      <c r="G866" s="1131"/>
      <c r="H866" s="1007"/>
    </row>
    <row r="867" spans="7:8" ht="27.75" customHeight="1">
      <c r="G867" s="1131"/>
      <c r="H867" s="1007"/>
    </row>
    <row r="868" spans="7:8" ht="27.75" customHeight="1">
      <c r="G868" s="1131"/>
      <c r="H868" s="1007"/>
    </row>
    <row r="869" spans="7:8" ht="27.75" customHeight="1">
      <c r="G869" s="1131"/>
      <c r="H869" s="1007"/>
    </row>
    <row r="870" spans="7:8" ht="27.75" customHeight="1">
      <c r="G870" s="1131"/>
      <c r="H870" s="1007"/>
    </row>
    <row r="871" spans="7:8" ht="27.75" customHeight="1">
      <c r="G871" s="1131"/>
      <c r="H871" s="1007"/>
    </row>
    <row r="872" spans="7:8" ht="27.75" customHeight="1">
      <c r="G872" s="1131"/>
      <c r="H872" s="1007"/>
    </row>
    <row r="873" spans="7:8" ht="27.75" customHeight="1">
      <c r="G873" s="1131"/>
      <c r="H873" s="1007"/>
    </row>
    <row r="874" spans="7:8" ht="27.75" customHeight="1">
      <c r="G874" s="1131"/>
      <c r="H874" s="1007"/>
    </row>
    <row r="875" spans="7:8" ht="27.75" customHeight="1">
      <c r="G875" s="1131"/>
      <c r="H875" s="1007"/>
    </row>
    <row r="876" spans="7:8" ht="27.75" customHeight="1">
      <c r="G876" s="1131"/>
      <c r="H876" s="1007"/>
    </row>
    <row r="877" spans="7:8" ht="27.75" customHeight="1">
      <c r="G877" s="1131"/>
      <c r="H877" s="1007"/>
    </row>
    <row r="878" spans="7:8" ht="27.75" customHeight="1">
      <c r="G878" s="1131"/>
      <c r="H878" s="1007"/>
    </row>
    <row r="879" spans="7:8" ht="27.75" customHeight="1">
      <c r="G879" s="1131"/>
      <c r="H879" s="1007"/>
    </row>
    <row r="880" spans="7:8" ht="27.75" customHeight="1">
      <c r="G880" s="1131"/>
      <c r="H880" s="1007"/>
    </row>
    <row r="881" spans="7:8" ht="27.75" customHeight="1">
      <c r="G881" s="1131"/>
      <c r="H881" s="1007"/>
    </row>
    <row r="882" spans="7:8" ht="27.75" customHeight="1">
      <c r="G882" s="1131"/>
      <c r="H882" s="1007"/>
    </row>
    <row r="883" spans="7:8" ht="27.75" customHeight="1">
      <c r="G883" s="1131"/>
      <c r="H883" s="1007"/>
    </row>
    <row r="884" spans="7:8" ht="27.75" customHeight="1">
      <c r="G884" s="1131"/>
      <c r="H884" s="1007"/>
    </row>
    <row r="885" spans="7:8" ht="27.75" customHeight="1">
      <c r="G885" s="1131"/>
      <c r="H885" s="1007"/>
    </row>
    <row r="886" spans="7:8" ht="27.75" customHeight="1">
      <c r="G886" s="1131"/>
      <c r="H886" s="1007"/>
    </row>
    <row r="887" spans="7:8" ht="27.75" customHeight="1">
      <c r="G887" s="1131"/>
      <c r="H887" s="1007"/>
    </row>
    <row r="888" spans="7:8" ht="27.75" customHeight="1">
      <c r="G888" s="1131"/>
      <c r="H888" s="1007"/>
    </row>
    <row r="889" spans="7:8" ht="27.75" customHeight="1">
      <c r="G889" s="1131"/>
      <c r="H889" s="1007"/>
    </row>
    <row r="890" spans="7:8" ht="27.75" customHeight="1">
      <c r="G890" s="1131"/>
      <c r="H890" s="1007"/>
    </row>
    <row r="891" spans="7:8" ht="27.75" customHeight="1">
      <c r="G891" s="1131"/>
      <c r="H891" s="1007"/>
    </row>
    <row r="892" spans="7:8" ht="27.75" customHeight="1">
      <c r="G892" s="1131"/>
      <c r="H892" s="1007"/>
    </row>
    <row r="893" spans="7:8" ht="27.75" customHeight="1">
      <c r="G893" s="1131"/>
      <c r="H893" s="1007"/>
    </row>
    <row r="894" spans="7:8" ht="27.75" customHeight="1">
      <c r="G894" s="1131"/>
      <c r="H894" s="1007"/>
    </row>
    <row r="895" spans="7:8" ht="27.75" customHeight="1">
      <c r="G895" s="1131"/>
      <c r="H895" s="1007"/>
    </row>
    <row r="896" spans="7:8" ht="27.75" customHeight="1">
      <c r="G896" s="1131"/>
      <c r="H896" s="1007"/>
    </row>
    <row r="897" spans="7:8" ht="27.75" customHeight="1">
      <c r="G897" s="1131"/>
      <c r="H897" s="1007"/>
    </row>
    <row r="898" spans="7:8" ht="27.75" customHeight="1">
      <c r="G898" s="1131"/>
      <c r="H898" s="1007"/>
    </row>
    <row r="899" spans="7:8" ht="27.75" customHeight="1">
      <c r="G899" s="1131"/>
      <c r="H899" s="1007"/>
    </row>
    <row r="900" spans="7:8" ht="27.75" customHeight="1">
      <c r="G900" s="1131"/>
      <c r="H900" s="1007"/>
    </row>
    <row r="901" spans="7:8" ht="27.75" customHeight="1">
      <c r="G901" s="1131"/>
      <c r="H901" s="1007"/>
    </row>
    <row r="902" spans="7:8" ht="27.75" customHeight="1">
      <c r="G902" s="1131"/>
      <c r="H902" s="1007"/>
    </row>
    <row r="903" spans="7:8" ht="27.75" customHeight="1">
      <c r="G903" s="1131"/>
      <c r="H903" s="1007"/>
    </row>
    <row r="904" spans="7:8" ht="27.75" customHeight="1">
      <c r="G904" s="1131"/>
      <c r="H904" s="1007"/>
    </row>
    <row r="905" spans="7:8" ht="27.75" customHeight="1">
      <c r="G905" s="1131"/>
      <c r="H905" s="1007"/>
    </row>
    <row r="906" spans="7:8" ht="27.75" customHeight="1">
      <c r="G906" s="1131"/>
      <c r="H906" s="1007"/>
    </row>
    <row r="907" spans="7:8" ht="27.75" customHeight="1">
      <c r="G907" s="1131"/>
      <c r="H907" s="1007"/>
    </row>
    <row r="908" spans="7:8" ht="27.75" customHeight="1">
      <c r="G908" s="1131"/>
      <c r="H908" s="1007"/>
    </row>
    <row r="909" spans="7:8" ht="27.75" customHeight="1">
      <c r="G909" s="1131"/>
      <c r="H909" s="1007"/>
    </row>
    <row r="910" spans="7:8" ht="27.75" customHeight="1">
      <c r="G910" s="1131"/>
      <c r="H910" s="1007"/>
    </row>
    <row r="911" spans="7:8" ht="27.75" customHeight="1">
      <c r="G911" s="1131"/>
      <c r="H911" s="1007"/>
    </row>
    <row r="912" spans="7:8" ht="27.75" customHeight="1">
      <c r="G912" s="1131"/>
      <c r="H912" s="1007"/>
    </row>
    <row r="913" spans="7:8" ht="27.75" customHeight="1">
      <c r="G913" s="1131"/>
      <c r="H913" s="1007"/>
    </row>
    <row r="914" spans="7:8" ht="27.75" customHeight="1">
      <c r="G914" s="1131"/>
      <c r="H914" s="1007"/>
    </row>
    <row r="915" spans="7:8" ht="27.75" customHeight="1">
      <c r="G915" s="1131"/>
      <c r="H915" s="1007"/>
    </row>
    <row r="916" spans="7:8" ht="27.75" customHeight="1">
      <c r="G916" s="1131"/>
      <c r="H916" s="1007"/>
    </row>
    <row r="917" spans="7:8" ht="27.75" customHeight="1">
      <c r="G917" s="1131"/>
      <c r="H917" s="1007"/>
    </row>
    <row r="918" spans="7:8" ht="27.75" customHeight="1">
      <c r="G918" s="1131"/>
      <c r="H918" s="1007"/>
    </row>
    <row r="919" spans="7:8" ht="27.75" customHeight="1">
      <c r="G919" s="1131"/>
      <c r="H919" s="1007"/>
    </row>
    <row r="920" spans="7:8" ht="27.75" customHeight="1">
      <c r="G920" s="1131"/>
      <c r="H920" s="1007"/>
    </row>
    <row r="921" spans="7:8" ht="27.75" customHeight="1">
      <c r="G921" s="1131"/>
      <c r="H921" s="1007"/>
    </row>
    <row r="922" spans="7:8" ht="27.75" customHeight="1">
      <c r="G922" s="1131"/>
      <c r="H922" s="1007"/>
    </row>
    <row r="923" spans="7:8" ht="27.75" customHeight="1">
      <c r="G923" s="1131"/>
      <c r="H923" s="1007"/>
    </row>
    <row r="924" spans="7:8" ht="27.75" customHeight="1">
      <c r="G924" s="1131"/>
      <c r="H924" s="1007"/>
    </row>
    <row r="925" spans="7:8" ht="27.75" customHeight="1">
      <c r="G925" s="1131"/>
      <c r="H925" s="1007"/>
    </row>
    <row r="926" spans="7:8" ht="27.75" customHeight="1">
      <c r="G926" s="1131"/>
      <c r="H926" s="1007"/>
    </row>
    <row r="927" spans="7:8" ht="27.75" customHeight="1">
      <c r="G927" s="1131"/>
      <c r="H927" s="1007"/>
    </row>
    <row r="928" spans="7:8" ht="27.75" customHeight="1">
      <c r="G928" s="1131"/>
      <c r="H928" s="1007"/>
    </row>
    <row r="929" spans="7:8" ht="27.75" customHeight="1">
      <c r="G929" s="1131"/>
      <c r="H929" s="1007"/>
    </row>
    <row r="930" spans="7:8" ht="27.75" customHeight="1">
      <c r="G930" s="1131"/>
      <c r="H930" s="1007"/>
    </row>
    <row r="931" spans="7:8" ht="27.75" customHeight="1">
      <c r="G931" s="1131"/>
      <c r="H931" s="1007"/>
    </row>
    <row r="932" spans="7:8" ht="27.75" customHeight="1">
      <c r="G932" s="1131"/>
      <c r="H932" s="1007"/>
    </row>
    <row r="933" spans="7:8" ht="27.75" customHeight="1">
      <c r="G933" s="1131"/>
      <c r="H933" s="1007"/>
    </row>
    <row r="934" spans="7:8" ht="27.75" customHeight="1">
      <c r="G934" s="1131"/>
      <c r="H934" s="1007"/>
    </row>
    <row r="935" spans="7:8" ht="27.75" customHeight="1">
      <c r="G935" s="1131"/>
      <c r="H935" s="1007"/>
    </row>
    <row r="936" spans="7:8" ht="27.75" customHeight="1">
      <c r="G936" s="1131"/>
      <c r="H936" s="1007"/>
    </row>
    <row r="937" spans="7:8" ht="27.75" customHeight="1">
      <c r="G937" s="1131"/>
      <c r="H937" s="1007"/>
    </row>
    <row r="938" spans="7:8" ht="27.75" customHeight="1">
      <c r="G938" s="1131"/>
      <c r="H938" s="1007"/>
    </row>
    <row r="939" spans="7:8" ht="27.75" customHeight="1">
      <c r="G939" s="1131"/>
      <c r="H939" s="1007"/>
    </row>
    <row r="940" spans="7:8" ht="27.75" customHeight="1">
      <c r="G940" s="1131"/>
      <c r="H940" s="1007"/>
    </row>
    <row r="941" spans="7:8" ht="27.75" customHeight="1">
      <c r="G941" s="1131"/>
      <c r="H941" s="1007"/>
    </row>
    <row r="942" spans="7:8" ht="27.75" customHeight="1">
      <c r="G942" s="1131"/>
      <c r="H942" s="1007"/>
    </row>
    <row r="943" spans="7:8" ht="27.75" customHeight="1">
      <c r="G943" s="1131"/>
      <c r="H943" s="1007"/>
    </row>
    <row r="944" spans="7:8" ht="27.75" customHeight="1">
      <c r="G944" s="1131"/>
      <c r="H944" s="1007"/>
    </row>
    <row r="945" spans="7:8" ht="27.75" customHeight="1">
      <c r="G945" s="1131"/>
      <c r="H945" s="1007"/>
    </row>
    <row r="946" spans="7:8" ht="27.75" customHeight="1">
      <c r="G946" s="1131"/>
      <c r="H946" s="1007"/>
    </row>
    <row r="947" spans="7:8" ht="27.75" customHeight="1">
      <c r="G947" s="1131"/>
      <c r="H947" s="1007"/>
    </row>
    <row r="948" spans="7:8" ht="27.75" customHeight="1">
      <c r="G948" s="1131"/>
      <c r="H948" s="1007"/>
    </row>
    <row r="949" spans="7:8" ht="27.75" customHeight="1">
      <c r="G949" s="1131"/>
      <c r="H949" s="1007"/>
    </row>
    <row r="950" spans="7:8" ht="27.75" customHeight="1">
      <c r="G950" s="1131"/>
      <c r="H950" s="1007"/>
    </row>
    <row r="951" spans="7:8" ht="27.75" customHeight="1">
      <c r="G951" s="1131"/>
      <c r="H951" s="1007"/>
    </row>
    <row r="952" spans="7:8" ht="27.75" customHeight="1">
      <c r="G952" s="1131"/>
      <c r="H952" s="1007"/>
    </row>
    <row r="953" spans="7:8" ht="27.75" customHeight="1">
      <c r="G953" s="1131"/>
      <c r="H953" s="1007"/>
    </row>
    <row r="954" spans="7:8" ht="27.75" customHeight="1">
      <c r="G954" s="1131"/>
      <c r="H954" s="1007"/>
    </row>
    <row r="955" spans="7:8" ht="27.75" customHeight="1">
      <c r="G955" s="1131"/>
      <c r="H955" s="1007"/>
    </row>
    <row r="956" spans="7:8" ht="27.75" customHeight="1">
      <c r="G956" s="1131"/>
      <c r="H956" s="1007"/>
    </row>
    <row r="957" spans="7:8" ht="27.75" customHeight="1">
      <c r="G957" s="1131"/>
      <c r="H957" s="1007"/>
    </row>
    <row r="958" spans="7:8" ht="27.75" customHeight="1">
      <c r="G958" s="1131"/>
      <c r="H958" s="1007"/>
    </row>
    <row r="959" spans="7:8" ht="27.75" customHeight="1">
      <c r="G959" s="1131"/>
      <c r="H959" s="1007"/>
    </row>
    <row r="960" spans="7:8" ht="27.75" customHeight="1">
      <c r="G960" s="1131"/>
      <c r="H960" s="1007"/>
    </row>
    <row r="961" spans="7:8" ht="27.75" customHeight="1">
      <c r="G961" s="1131"/>
      <c r="H961" s="1007"/>
    </row>
    <row r="962" spans="7:8" ht="27.75" customHeight="1">
      <c r="G962" s="1131"/>
      <c r="H962" s="1007"/>
    </row>
    <row r="963" spans="7:8" ht="27.75" customHeight="1">
      <c r="G963" s="1131"/>
      <c r="H963" s="1007"/>
    </row>
    <row r="964" spans="7:8" ht="27.75" customHeight="1">
      <c r="G964" s="1131"/>
      <c r="H964" s="1007"/>
    </row>
    <row r="965" spans="7:8" ht="27.75" customHeight="1">
      <c r="G965" s="1131"/>
      <c r="H965" s="1007"/>
    </row>
    <row r="966" spans="7:8" ht="27.75" customHeight="1">
      <c r="G966" s="1131"/>
      <c r="H966" s="1007"/>
    </row>
    <row r="967" spans="7:8" ht="27.75" customHeight="1">
      <c r="G967" s="1131"/>
      <c r="H967" s="1007"/>
    </row>
    <row r="968" spans="7:8" ht="27.75" customHeight="1">
      <c r="G968" s="1131"/>
      <c r="H968" s="1007"/>
    </row>
    <row r="969" spans="7:8" ht="27.75" customHeight="1">
      <c r="G969" s="1131"/>
      <c r="H969" s="1007"/>
    </row>
    <row r="970" spans="7:8" ht="27.75" customHeight="1">
      <c r="G970" s="1131"/>
      <c r="H970" s="1007"/>
    </row>
    <row r="971" spans="7:8" ht="27.75" customHeight="1">
      <c r="G971" s="1131"/>
      <c r="H971" s="1007"/>
    </row>
    <row r="972" spans="7:8" ht="27.75" customHeight="1">
      <c r="G972" s="1131"/>
      <c r="H972" s="1007"/>
    </row>
    <row r="973" spans="7:8" ht="27.75" customHeight="1">
      <c r="G973" s="1131"/>
      <c r="H973" s="1007"/>
    </row>
    <row r="974" spans="7:8" ht="27.75" customHeight="1">
      <c r="G974" s="1131"/>
      <c r="H974" s="1007"/>
    </row>
    <row r="975" spans="7:8" ht="27.75" customHeight="1">
      <c r="G975" s="1131"/>
      <c r="H975" s="1007"/>
    </row>
    <row r="976" spans="7:8" ht="27.75" customHeight="1">
      <c r="G976" s="1131"/>
      <c r="H976" s="1007"/>
    </row>
    <row r="977" spans="7:8" ht="27.75" customHeight="1">
      <c r="G977" s="1131"/>
      <c r="H977" s="1007"/>
    </row>
    <row r="978" spans="7:8" ht="27.75" customHeight="1">
      <c r="G978" s="1131"/>
      <c r="H978" s="1007"/>
    </row>
    <row r="979" spans="7:8" ht="27.75" customHeight="1">
      <c r="G979" s="1131"/>
      <c r="H979" s="1007"/>
    </row>
    <row r="980" spans="7:8" ht="27.75" customHeight="1">
      <c r="G980" s="1131"/>
      <c r="H980" s="1007"/>
    </row>
    <row r="981" spans="7:8" ht="27.75" customHeight="1">
      <c r="G981" s="1131"/>
      <c r="H981" s="1007"/>
    </row>
    <row r="982" spans="7:8" ht="27.75" customHeight="1">
      <c r="G982" s="1131"/>
      <c r="H982" s="1007"/>
    </row>
    <row r="983" spans="7:8" ht="27.75" customHeight="1">
      <c r="G983" s="1131"/>
      <c r="H983" s="1007"/>
    </row>
    <row r="984" spans="7:8" ht="27.75" customHeight="1">
      <c r="G984" s="1131"/>
      <c r="H984" s="1007"/>
    </row>
    <row r="985" spans="7:8" ht="27.75" customHeight="1">
      <c r="G985" s="1131"/>
      <c r="H985" s="1007"/>
    </row>
    <row r="986" spans="7:8" ht="27.75" customHeight="1">
      <c r="G986" s="1131"/>
      <c r="H986" s="1007"/>
    </row>
    <row r="987" spans="7:8" ht="27.75" customHeight="1">
      <c r="G987" s="1131"/>
      <c r="H987" s="1007"/>
    </row>
    <row r="988" spans="7:8" ht="27.75" customHeight="1">
      <c r="G988" s="1131"/>
      <c r="H988" s="1007"/>
    </row>
    <row r="989" spans="7:8" ht="27.75" customHeight="1">
      <c r="G989" s="1131"/>
      <c r="H989" s="1007"/>
    </row>
    <row r="990" spans="7:8" ht="27.75" customHeight="1">
      <c r="G990" s="1131"/>
      <c r="H990" s="1007"/>
    </row>
    <row r="991" spans="7:8" ht="27.75" customHeight="1">
      <c r="G991" s="1131"/>
      <c r="H991" s="1007"/>
    </row>
    <row r="992" spans="7:8" ht="27.75" customHeight="1">
      <c r="G992" s="1131"/>
      <c r="H992" s="1007"/>
    </row>
    <row r="993" spans="7:8" ht="27.75" customHeight="1">
      <c r="G993" s="1131"/>
      <c r="H993" s="1007"/>
    </row>
    <row r="994" spans="7:8" ht="27.75" customHeight="1">
      <c r="G994" s="1131"/>
      <c r="H994" s="1007"/>
    </row>
    <row r="995" spans="7:8" ht="27.75" customHeight="1">
      <c r="G995" s="1131"/>
      <c r="H995" s="1007"/>
    </row>
    <row r="996" spans="7:8" ht="27.75" customHeight="1">
      <c r="G996" s="1131"/>
      <c r="H996" s="1007"/>
    </row>
    <row r="997" spans="7:8" ht="27.75" customHeight="1">
      <c r="G997" s="1131"/>
      <c r="H997" s="1007"/>
    </row>
    <row r="998" spans="7:8" ht="27.75" customHeight="1">
      <c r="G998" s="1131"/>
      <c r="H998" s="1007"/>
    </row>
    <row r="999" spans="7:8" ht="27.75" customHeight="1">
      <c r="G999" s="1131"/>
      <c r="H999" s="1007"/>
    </row>
    <row r="1000" spans="7:8" ht="27.75" customHeight="1">
      <c r="G1000" s="1131"/>
      <c r="H1000" s="1007"/>
    </row>
  </sheetData>
  <customSheetViews>
    <customSheetView guid="{77D57B3D-433F-4033-B418-861FF67E9BEF}" filter="1" showAutoFilter="1">
      <pageMargins left="0.7" right="0.7" top="0.75" bottom="0.75" header="0.3" footer="0.3"/>
      <autoFilter ref="A1:M62" xr:uid="{CFB35224-DE74-459A-849C-4915BEBDD92B}">
        <filterColumn colId="12">
          <filters blank="1">
            <filter val="Follow Up  Call Done on we are share the details with you and also team are working on your product and team update you as soon as possible"/>
            <filter val="Follow Up call Done  we are working on your product and shorly we are update you as soon as possible"/>
            <filter val="Follow up Call done on 22.05.2024  we are start the buyer finding so we are not recive the website so please share the webiste"/>
            <filter val="Follow Up Call Done On 22.05.2024 - We have updated the service status and there is some glitch in the IEC and will come with a solution"/>
            <filter val="Follow Up Call done on 22-05-2024 we are start your work and also your website and your doucmnet"/>
            <filter val="Follow up call Done on 22-05-2024 we are starting buyer finding and also please share the your facebook mail id and password"/>
            <filter val="Follow up Call Done on 22-05-2024 we are starting buyer finding and team will update you as soon as possible"/>
            <filter val="Follow Up Call done on we are find the importers data and also we are working on  your product"/>
            <filter val="Follow up call on done aslo we are working our product and we are start the buyer finding our product and as soon as update"/>
            <filter val="Follow Up call on done on please confim your domian name via mail so team can work on it"/>
            <filter val="Follow Up Call on pending"/>
            <filter val="Follow up call we are tried to connect you but unable to rech you"/>
            <filter val="Welcome process done"/>
          </filters>
        </filterColumn>
      </autoFilter>
    </customSheetView>
  </customSheetViews>
  <hyperlinks>
    <hyperlink ref="I2" r:id="rId1" xr:uid="{00000000-0004-0000-2100-000000000000}"/>
    <hyperlink ref="J2" r:id="rId2" xr:uid="{00000000-0004-0000-2100-000001000000}"/>
    <hyperlink ref="J3" r:id="rId3" xr:uid="{00000000-0004-0000-2100-000002000000}"/>
    <hyperlink ref="J4" r:id="rId4" xr:uid="{00000000-0004-0000-2100-000003000000}"/>
    <hyperlink ref="G5" r:id="rId5" xr:uid="{00000000-0004-0000-2100-000004000000}"/>
    <hyperlink ref="J5" r:id="rId6" xr:uid="{00000000-0004-0000-2100-000005000000}"/>
    <hyperlink ref="J6" r:id="rId7" xr:uid="{00000000-0004-0000-2100-000006000000}"/>
    <hyperlink ref="J8" r:id="rId8" xr:uid="{00000000-0004-0000-2100-000007000000}"/>
    <hyperlink ref="J9" r:id="rId9" xr:uid="{00000000-0004-0000-2100-000008000000}"/>
    <hyperlink ref="G10" r:id="rId10" xr:uid="{00000000-0004-0000-2100-000009000000}"/>
    <hyperlink ref="J10" r:id="rId11" xr:uid="{00000000-0004-0000-2100-00000A000000}"/>
    <hyperlink ref="J11" r:id="rId12" xr:uid="{00000000-0004-0000-2100-00000B000000}"/>
    <hyperlink ref="G12" r:id="rId13" xr:uid="{00000000-0004-0000-2100-00000C000000}"/>
    <hyperlink ref="J12" r:id="rId14" xr:uid="{00000000-0004-0000-2100-00000D000000}"/>
    <hyperlink ref="J14" r:id="rId15" xr:uid="{00000000-0004-0000-2100-00000E000000}"/>
    <hyperlink ref="J15" r:id="rId16" xr:uid="{00000000-0004-0000-2100-00000F000000}"/>
    <hyperlink ref="G16" r:id="rId17" xr:uid="{00000000-0004-0000-2100-000010000000}"/>
    <hyperlink ref="J16" r:id="rId18" xr:uid="{00000000-0004-0000-2100-000011000000}"/>
    <hyperlink ref="J17" r:id="rId19" xr:uid="{00000000-0004-0000-2100-000012000000}"/>
    <hyperlink ref="J18" r:id="rId20" xr:uid="{00000000-0004-0000-2100-000013000000}"/>
    <hyperlink ref="J19" r:id="rId21" xr:uid="{00000000-0004-0000-2100-000014000000}"/>
    <hyperlink ref="J20" r:id="rId22" xr:uid="{00000000-0004-0000-2100-000015000000}"/>
    <hyperlink ref="J21" r:id="rId23" xr:uid="{00000000-0004-0000-2100-000016000000}"/>
    <hyperlink ref="J22" r:id="rId24" xr:uid="{00000000-0004-0000-2100-000017000000}"/>
    <hyperlink ref="J23" r:id="rId25" xr:uid="{00000000-0004-0000-2100-000018000000}"/>
    <hyperlink ref="J24" r:id="rId26" xr:uid="{00000000-0004-0000-2100-000019000000}"/>
    <hyperlink ref="J25" r:id="rId27" xr:uid="{00000000-0004-0000-2100-00001A000000}"/>
    <hyperlink ref="J27" r:id="rId28" xr:uid="{00000000-0004-0000-2100-00001B000000}"/>
    <hyperlink ref="J28" r:id="rId29" xr:uid="{00000000-0004-0000-2100-00001C000000}"/>
    <hyperlink ref="J30" r:id="rId30" xr:uid="{00000000-0004-0000-2100-00001D000000}"/>
    <hyperlink ref="J31" r:id="rId31" xr:uid="{00000000-0004-0000-2100-00001E000000}"/>
    <hyperlink ref="J32" r:id="rId32" xr:uid="{00000000-0004-0000-2100-00001F000000}"/>
    <hyperlink ref="J33" r:id="rId33" xr:uid="{00000000-0004-0000-2100-000020000000}"/>
    <hyperlink ref="G34" r:id="rId34" xr:uid="{00000000-0004-0000-2100-000021000000}"/>
    <hyperlink ref="J34" r:id="rId35" xr:uid="{00000000-0004-0000-2100-000022000000}"/>
    <hyperlink ref="J35" r:id="rId36" xr:uid="{00000000-0004-0000-2100-000023000000}"/>
    <hyperlink ref="J38" r:id="rId37" xr:uid="{00000000-0004-0000-2100-000024000000}"/>
    <hyperlink ref="J39" r:id="rId38" xr:uid="{00000000-0004-0000-2100-000025000000}"/>
    <hyperlink ref="J40" r:id="rId39" xr:uid="{00000000-0004-0000-2100-000026000000}"/>
    <hyperlink ref="J42" r:id="rId40" xr:uid="{00000000-0004-0000-2100-000027000000}"/>
    <hyperlink ref="J43" r:id="rId41" xr:uid="{00000000-0004-0000-2100-000028000000}"/>
    <hyperlink ref="J53" r:id="rId42" xr:uid="{00000000-0004-0000-2100-000029000000}"/>
    <hyperlink ref="I60" r:id="rId43" xr:uid="{00000000-0004-0000-2100-00002A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E69"/>
  <sheetViews>
    <sheetView workbookViewId="0">
      <pane ySplit="1" topLeftCell="A2" activePane="bottomLeft" state="frozen"/>
      <selection pane="bottomLeft" activeCell="B3" sqref="B3"/>
    </sheetView>
  </sheetViews>
  <sheetFormatPr defaultColWidth="12.6640625" defaultRowHeight="15.75" customHeight="1"/>
  <cols>
    <col min="1" max="1" width="4.44140625" customWidth="1"/>
    <col min="2" max="2" width="16.44140625" customWidth="1"/>
    <col min="3" max="3" width="10.77734375" customWidth="1"/>
    <col min="6" max="6" width="31.109375" customWidth="1"/>
    <col min="7" max="7" width="11.21875" customWidth="1"/>
    <col min="8" max="8" width="18" customWidth="1"/>
    <col min="9" max="9" width="21" customWidth="1"/>
    <col min="10" max="10" width="34.44140625" customWidth="1"/>
    <col min="11" max="11" width="39.77734375" customWidth="1"/>
    <col min="12" max="12" width="17.33203125" customWidth="1"/>
    <col min="13" max="13" width="18.88671875" customWidth="1"/>
    <col min="14" max="14" width="8.33203125" customWidth="1"/>
    <col min="15" max="15" width="16.109375" customWidth="1"/>
    <col min="16" max="16" width="24.109375" customWidth="1"/>
    <col min="17" max="17" width="19.44140625" customWidth="1"/>
    <col min="18" max="18" width="29.109375" customWidth="1"/>
    <col min="19" max="19" width="33" customWidth="1"/>
  </cols>
  <sheetData>
    <row r="1" spans="1:31" ht="37.5" customHeight="1">
      <c r="A1" s="1132" t="s">
        <v>1572</v>
      </c>
      <c r="B1" s="1132" t="s">
        <v>14</v>
      </c>
      <c r="C1" s="1132" t="s">
        <v>15</v>
      </c>
      <c r="D1" s="1132" t="s">
        <v>16</v>
      </c>
      <c r="E1" s="1132" t="s">
        <v>17</v>
      </c>
      <c r="F1" s="1132" t="s">
        <v>2</v>
      </c>
      <c r="G1" s="1133" t="s">
        <v>282</v>
      </c>
      <c r="H1" s="1133" t="s">
        <v>19</v>
      </c>
      <c r="I1" s="1132" t="s">
        <v>20</v>
      </c>
      <c r="J1" s="1132" t="s">
        <v>4</v>
      </c>
      <c r="K1" s="1133" t="s">
        <v>21</v>
      </c>
      <c r="L1" s="1132" t="s">
        <v>22</v>
      </c>
      <c r="M1" s="1132" t="s">
        <v>23</v>
      </c>
      <c r="N1" s="1132" t="s">
        <v>283</v>
      </c>
      <c r="O1" s="1132" t="s">
        <v>24</v>
      </c>
      <c r="P1" s="1132" t="s">
        <v>25</v>
      </c>
      <c r="Q1" s="1132" t="s">
        <v>26</v>
      </c>
      <c r="R1" s="1132" t="s">
        <v>27</v>
      </c>
      <c r="S1" s="1132" t="s">
        <v>284</v>
      </c>
      <c r="T1" s="1132" t="s">
        <v>285</v>
      </c>
      <c r="U1" s="1134" t="s">
        <v>7405</v>
      </c>
      <c r="V1" s="1134"/>
      <c r="W1" s="1134"/>
      <c r="X1" s="1134"/>
      <c r="Y1" s="1134"/>
      <c r="Z1" s="1134"/>
      <c r="AA1" s="1134"/>
      <c r="AB1" s="1134"/>
      <c r="AC1" s="1134"/>
      <c r="AD1" s="1134"/>
      <c r="AE1" s="1134"/>
    </row>
    <row r="2" spans="1:31" ht="49.5" customHeight="1">
      <c r="A2" s="5">
        <v>1</v>
      </c>
      <c r="B2" s="253" t="s">
        <v>7406</v>
      </c>
      <c r="C2" s="253" t="s">
        <v>7407</v>
      </c>
      <c r="D2" s="253" t="s">
        <v>360</v>
      </c>
      <c r="E2" s="253" t="s">
        <v>113</v>
      </c>
      <c r="F2" s="253" t="s">
        <v>6823</v>
      </c>
      <c r="G2" s="253" t="s">
        <v>7408</v>
      </c>
      <c r="H2" s="253" t="s">
        <v>6824</v>
      </c>
      <c r="I2" s="253">
        <v>7776871609</v>
      </c>
      <c r="J2" s="253" t="s">
        <v>6825</v>
      </c>
      <c r="K2" s="253" t="s">
        <v>7409</v>
      </c>
      <c r="L2" s="253" t="s">
        <v>365</v>
      </c>
      <c r="M2" s="253" t="s">
        <v>479</v>
      </c>
      <c r="N2" s="253" t="s">
        <v>7410</v>
      </c>
      <c r="O2" s="253" t="s">
        <v>38</v>
      </c>
      <c r="P2" s="253" t="s">
        <v>322</v>
      </c>
      <c r="Q2" s="253" t="s">
        <v>323</v>
      </c>
      <c r="R2" s="253" t="s">
        <v>6827</v>
      </c>
      <c r="S2" s="253" t="s">
        <v>6828</v>
      </c>
      <c r="T2" s="1135"/>
      <c r="U2" s="1136"/>
      <c r="V2" s="1136"/>
      <c r="W2" s="1136"/>
      <c r="X2" s="1136"/>
      <c r="Y2" s="1136"/>
      <c r="Z2" s="1136"/>
      <c r="AA2" s="1136"/>
      <c r="AB2" s="1136"/>
      <c r="AC2" s="1136"/>
      <c r="AD2" s="1136"/>
      <c r="AE2" s="1136"/>
    </row>
    <row r="3" spans="1:31" ht="48.75" customHeight="1">
      <c r="A3" s="5">
        <v>2</v>
      </c>
      <c r="B3" s="76" t="s">
        <v>7411</v>
      </c>
      <c r="C3" s="76" t="s">
        <v>498</v>
      </c>
      <c r="D3" s="155" t="s">
        <v>360</v>
      </c>
      <c r="E3" s="76" t="s">
        <v>113</v>
      </c>
      <c r="F3" s="76" t="s">
        <v>6818</v>
      </c>
      <c r="G3" s="76"/>
      <c r="H3" s="76" t="s">
        <v>6819</v>
      </c>
      <c r="I3" s="155" t="s">
        <v>6820</v>
      </c>
      <c r="J3" s="76" t="s">
        <v>5664</v>
      </c>
      <c r="K3" s="76" t="s">
        <v>7412</v>
      </c>
      <c r="L3" s="76" t="s">
        <v>365</v>
      </c>
      <c r="M3" s="76" t="s">
        <v>366</v>
      </c>
      <c r="N3" s="76">
        <v>20</v>
      </c>
      <c r="O3" s="76" t="s">
        <v>38</v>
      </c>
      <c r="P3" s="406" t="s">
        <v>346</v>
      </c>
      <c r="Q3" s="76" t="s">
        <v>347</v>
      </c>
      <c r="R3" s="76" t="s">
        <v>7413</v>
      </c>
      <c r="S3" s="155" t="s">
        <v>6822</v>
      </c>
      <c r="T3" s="406"/>
      <c r="U3" s="1137"/>
      <c r="V3" s="1137"/>
      <c r="W3" s="1137"/>
      <c r="X3" s="1137"/>
      <c r="Y3" s="1137"/>
      <c r="Z3" s="1137"/>
      <c r="AA3" s="1137"/>
      <c r="AB3" s="1137"/>
      <c r="AC3" s="1137"/>
      <c r="AD3" s="1137"/>
      <c r="AE3" s="1137"/>
    </row>
    <row r="4" spans="1:31" ht="37.5" customHeight="1">
      <c r="A4" s="5">
        <v>3</v>
      </c>
      <c r="B4" s="5" t="s">
        <v>418</v>
      </c>
      <c r="C4" s="5" t="s">
        <v>419</v>
      </c>
      <c r="D4" s="6" t="s">
        <v>53</v>
      </c>
      <c r="E4" s="5" t="s">
        <v>113</v>
      </c>
      <c r="F4" s="5" t="s">
        <v>605</v>
      </c>
      <c r="G4" s="5" t="s">
        <v>46</v>
      </c>
      <c r="H4" s="5" t="s">
        <v>606</v>
      </c>
      <c r="I4" s="6">
        <v>7291067576</v>
      </c>
      <c r="J4" s="5" t="s">
        <v>607</v>
      </c>
      <c r="K4" s="14" t="s">
        <v>608</v>
      </c>
      <c r="L4" s="14">
        <v>8708</v>
      </c>
      <c r="M4" s="14" t="s">
        <v>609</v>
      </c>
      <c r="N4" s="14">
        <v>6</v>
      </c>
      <c r="O4" s="14" t="s">
        <v>38</v>
      </c>
      <c r="P4" s="399">
        <v>9737082678</v>
      </c>
      <c r="Q4" s="399" t="s">
        <v>7414</v>
      </c>
      <c r="R4" s="14" t="s">
        <v>610</v>
      </c>
      <c r="S4" s="6" t="s">
        <v>439</v>
      </c>
      <c r="T4" s="399"/>
      <c r="U4" s="1138"/>
      <c r="V4" s="1138"/>
      <c r="W4" s="1138"/>
      <c r="X4" s="1138"/>
      <c r="Y4" s="1138"/>
      <c r="Z4" s="1138"/>
      <c r="AA4" s="1138"/>
      <c r="AB4" s="1138"/>
      <c r="AC4" s="1138"/>
      <c r="AD4" s="1138"/>
      <c r="AE4" s="1138"/>
    </row>
    <row r="5" spans="1:31" ht="37.5" customHeight="1">
      <c r="A5" s="5">
        <v>4</v>
      </c>
      <c r="B5" s="253" t="s">
        <v>7415</v>
      </c>
      <c r="C5" s="253" t="s">
        <v>521</v>
      </c>
      <c r="D5" s="514" t="s">
        <v>53</v>
      </c>
      <c r="E5" s="253" t="s">
        <v>113</v>
      </c>
      <c r="F5" s="253" t="s">
        <v>6879</v>
      </c>
      <c r="G5" s="253" t="s">
        <v>571</v>
      </c>
      <c r="H5" s="253" t="s">
        <v>5998</v>
      </c>
      <c r="I5" s="514">
        <v>8221946718</v>
      </c>
      <c r="J5" s="253" t="s">
        <v>568</v>
      </c>
      <c r="K5" s="514" t="s">
        <v>7416</v>
      </c>
      <c r="L5" s="1139">
        <v>10063010</v>
      </c>
      <c r="M5" s="514" t="s">
        <v>445</v>
      </c>
      <c r="N5" s="514">
        <v>20</v>
      </c>
      <c r="O5" s="514" t="s">
        <v>38</v>
      </c>
      <c r="P5" s="1140">
        <v>7291067576</v>
      </c>
      <c r="Q5" s="1140" t="s">
        <v>7417</v>
      </c>
      <c r="R5" s="514" t="s">
        <v>7314</v>
      </c>
      <c r="S5" s="514"/>
      <c r="T5" s="1140" t="s">
        <v>571</v>
      </c>
      <c r="U5" s="1136"/>
      <c r="V5" s="1136"/>
      <c r="W5" s="1136"/>
      <c r="X5" s="1136"/>
      <c r="Y5" s="1136"/>
      <c r="Z5" s="1136"/>
      <c r="AA5" s="1136"/>
      <c r="AB5" s="1136"/>
      <c r="AC5" s="1136"/>
      <c r="AD5" s="1136"/>
      <c r="AE5" s="1136"/>
    </row>
    <row r="6" spans="1:31" ht="37.5" customHeight="1">
      <c r="A6" s="5">
        <v>5</v>
      </c>
      <c r="B6" s="5" t="s">
        <v>7418</v>
      </c>
      <c r="C6" s="5" t="s">
        <v>7419</v>
      </c>
      <c r="D6" s="6" t="s">
        <v>360</v>
      </c>
      <c r="E6" s="5" t="s">
        <v>113</v>
      </c>
      <c r="F6" s="5" t="s">
        <v>753</v>
      </c>
      <c r="G6" s="5"/>
      <c r="H6" s="5" t="s">
        <v>755</v>
      </c>
      <c r="I6" s="6">
        <v>7905131965</v>
      </c>
      <c r="J6" s="5" t="s">
        <v>7420</v>
      </c>
      <c r="K6" s="14" t="s">
        <v>757</v>
      </c>
      <c r="L6" s="14">
        <v>1211</v>
      </c>
      <c r="M6" s="14" t="s">
        <v>758</v>
      </c>
      <c r="N6" s="14">
        <v>3</v>
      </c>
      <c r="O6" s="14" t="s">
        <v>38</v>
      </c>
      <c r="P6" s="14" t="s">
        <v>7421</v>
      </c>
      <c r="Q6" s="14"/>
      <c r="R6" s="14" t="s">
        <v>759</v>
      </c>
      <c r="S6" s="6" t="s">
        <v>7315</v>
      </c>
      <c r="T6" s="399"/>
      <c r="U6" s="1138"/>
      <c r="V6" s="1138"/>
      <c r="W6" s="1138"/>
      <c r="X6" s="1138"/>
      <c r="Y6" s="1138"/>
      <c r="Z6" s="1138"/>
      <c r="AA6" s="1138"/>
      <c r="AB6" s="1138"/>
      <c r="AC6" s="1138"/>
      <c r="AD6" s="1138"/>
      <c r="AE6" s="1138"/>
    </row>
    <row r="7" spans="1:31" ht="37.5" customHeight="1">
      <c r="A7" s="5">
        <v>6</v>
      </c>
      <c r="B7" s="5" t="s">
        <v>7422</v>
      </c>
      <c r="C7" s="5" t="s">
        <v>7423</v>
      </c>
      <c r="D7" s="6" t="s">
        <v>53</v>
      </c>
      <c r="E7" s="5" t="s">
        <v>113</v>
      </c>
      <c r="F7" s="14" t="s">
        <v>591</v>
      </c>
      <c r="G7" s="5"/>
      <c r="H7" s="5" t="s">
        <v>5653</v>
      </c>
      <c r="I7" s="6">
        <v>9979973553</v>
      </c>
      <c r="J7" s="5" t="s">
        <v>593</v>
      </c>
      <c r="K7" s="14" t="s">
        <v>594</v>
      </c>
      <c r="L7" s="14">
        <v>39232100</v>
      </c>
      <c r="M7" s="14" t="s">
        <v>595</v>
      </c>
      <c r="N7" s="14">
        <v>3</v>
      </c>
      <c r="O7" s="14" t="s">
        <v>38</v>
      </c>
      <c r="P7" s="399">
        <v>9023697456</v>
      </c>
      <c r="Q7" s="399" t="s">
        <v>7424</v>
      </c>
      <c r="R7" s="14" t="s">
        <v>596</v>
      </c>
      <c r="S7" s="6" t="s">
        <v>7070</v>
      </c>
      <c r="T7" s="399"/>
      <c r="U7" s="1138"/>
      <c r="V7" s="1138"/>
      <c r="W7" s="1138"/>
      <c r="X7" s="1138"/>
      <c r="Y7" s="1138"/>
      <c r="Z7" s="1138"/>
      <c r="AA7" s="1138"/>
      <c r="AB7" s="1138"/>
      <c r="AC7" s="1138"/>
      <c r="AD7" s="1138"/>
      <c r="AE7" s="1138"/>
    </row>
    <row r="8" spans="1:31" ht="48.75" customHeight="1">
      <c r="A8" s="5">
        <v>7</v>
      </c>
      <c r="B8" s="5" t="s">
        <v>7425</v>
      </c>
      <c r="C8" s="5" t="s">
        <v>287</v>
      </c>
      <c r="D8" s="6" t="s">
        <v>53</v>
      </c>
      <c r="E8" s="5" t="s">
        <v>113</v>
      </c>
      <c r="F8" s="5" t="s">
        <v>726</v>
      </c>
      <c r="G8" s="5" t="s">
        <v>727</v>
      </c>
      <c r="H8" s="5" t="s">
        <v>728</v>
      </c>
      <c r="I8" s="6">
        <v>9928741414</v>
      </c>
      <c r="J8" s="5" t="s">
        <v>729</v>
      </c>
      <c r="K8" s="14" t="s">
        <v>730</v>
      </c>
      <c r="L8" s="14">
        <v>15155091</v>
      </c>
      <c r="M8" s="14" t="s">
        <v>731</v>
      </c>
      <c r="N8" s="14">
        <v>0</v>
      </c>
      <c r="O8" s="14" t="s">
        <v>38</v>
      </c>
      <c r="P8" s="399" t="s">
        <v>464</v>
      </c>
      <c r="Q8" s="399" t="s">
        <v>468</v>
      </c>
      <c r="R8" s="14"/>
      <c r="S8" s="6" t="s">
        <v>7057</v>
      </c>
      <c r="T8" s="399"/>
      <c r="U8" s="1138"/>
      <c r="V8" s="1138"/>
      <c r="W8" s="1138"/>
      <c r="X8" s="1138"/>
      <c r="Y8" s="1138"/>
      <c r="Z8" s="1138"/>
      <c r="AA8" s="1138"/>
      <c r="AB8" s="1138"/>
      <c r="AC8" s="1138"/>
      <c r="AD8" s="1138"/>
      <c r="AE8" s="1138"/>
    </row>
    <row r="9" spans="1:31" ht="37.5" customHeight="1">
      <c r="A9" s="5">
        <v>8</v>
      </c>
      <c r="B9" s="253" t="s">
        <v>7426</v>
      </c>
      <c r="C9" s="253" t="s">
        <v>7427</v>
      </c>
      <c r="D9" s="514" t="s">
        <v>53</v>
      </c>
      <c r="E9" s="253" t="s">
        <v>113</v>
      </c>
      <c r="F9" s="253" t="s">
        <v>7428</v>
      </c>
      <c r="G9" s="253" t="s">
        <v>7429</v>
      </c>
      <c r="H9" s="253" t="s">
        <v>6018</v>
      </c>
      <c r="I9" s="514">
        <v>9413106161</v>
      </c>
      <c r="J9" s="253" t="s">
        <v>6019</v>
      </c>
      <c r="K9" s="514" t="s">
        <v>7087</v>
      </c>
      <c r="L9" s="514">
        <v>80131</v>
      </c>
      <c r="M9" s="514" t="s">
        <v>7430</v>
      </c>
      <c r="N9" s="514">
        <v>2</v>
      </c>
      <c r="O9" s="514" t="s">
        <v>38</v>
      </c>
      <c r="P9" s="1140" t="s">
        <v>7431</v>
      </c>
      <c r="Q9" s="1140" t="s">
        <v>7432</v>
      </c>
      <c r="R9" s="514"/>
      <c r="S9" s="514" t="s">
        <v>7088</v>
      </c>
      <c r="T9" s="1140"/>
      <c r="U9" s="1138"/>
      <c r="V9" s="1138"/>
      <c r="W9" s="1138"/>
      <c r="X9" s="1138"/>
      <c r="Y9" s="1138"/>
      <c r="Z9" s="1138"/>
      <c r="AA9" s="1138"/>
      <c r="AB9" s="1138"/>
      <c r="AC9" s="1138"/>
      <c r="AD9" s="1138"/>
      <c r="AE9" s="1138"/>
    </row>
    <row r="10" spans="1:31" ht="37.5" customHeight="1">
      <c r="A10" s="5">
        <v>9</v>
      </c>
      <c r="B10" s="5" t="s">
        <v>7433</v>
      </c>
      <c r="C10" s="5" t="s">
        <v>7434</v>
      </c>
      <c r="D10" s="6" t="s">
        <v>53</v>
      </c>
      <c r="E10" s="5" t="s">
        <v>113</v>
      </c>
      <c r="F10" s="5" t="s">
        <v>611</v>
      </c>
      <c r="G10" s="5" t="s">
        <v>612</v>
      </c>
      <c r="H10" s="5" t="s">
        <v>613</v>
      </c>
      <c r="I10" s="6">
        <v>9409301111</v>
      </c>
      <c r="J10" s="5" t="s">
        <v>614</v>
      </c>
      <c r="K10" s="14" t="s">
        <v>615</v>
      </c>
      <c r="L10" s="14">
        <v>1508</v>
      </c>
      <c r="M10" s="14" t="s">
        <v>616</v>
      </c>
      <c r="N10" s="14">
        <v>4</v>
      </c>
      <c r="O10" s="14" t="s">
        <v>38</v>
      </c>
      <c r="P10" s="399" t="s">
        <v>7435</v>
      </c>
      <c r="Q10" s="399" t="s">
        <v>7436</v>
      </c>
      <c r="R10" s="14" t="s">
        <v>617</v>
      </c>
      <c r="S10" s="6" t="s">
        <v>7091</v>
      </c>
      <c r="T10" s="399"/>
      <c r="U10" s="1138"/>
      <c r="V10" s="1138"/>
      <c r="W10" s="1138"/>
      <c r="X10" s="1138"/>
      <c r="Y10" s="1138"/>
      <c r="Z10" s="1138"/>
      <c r="AA10" s="1138"/>
      <c r="AB10" s="1138"/>
      <c r="AC10" s="1138"/>
      <c r="AD10" s="1138"/>
      <c r="AE10" s="1138"/>
    </row>
    <row r="11" spans="1:31" ht="37.5" customHeight="1">
      <c r="A11" s="5">
        <v>10</v>
      </c>
      <c r="B11" s="5" t="s">
        <v>7437</v>
      </c>
      <c r="C11" s="5" t="s">
        <v>7438</v>
      </c>
      <c r="D11" s="6" t="s">
        <v>360</v>
      </c>
      <c r="E11" s="5" t="s">
        <v>113</v>
      </c>
      <c r="F11" s="5" t="s">
        <v>618</v>
      </c>
      <c r="G11" s="5"/>
      <c r="H11" s="5" t="s">
        <v>619</v>
      </c>
      <c r="I11" s="6" t="s">
        <v>5646</v>
      </c>
      <c r="J11" s="5" t="s">
        <v>620</v>
      </c>
      <c r="K11" s="14" t="s">
        <v>621</v>
      </c>
      <c r="L11" s="14">
        <v>441410</v>
      </c>
      <c r="M11" s="14"/>
      <c r="N11" s="14"/>
      <c r="O11" s="14" t="s">
        <v>38</v>
      </c>
      <c r="P11" s="399" t="s">
        <v>7439</v>
      </c>
      <c r="Q11" s="399" t="s">
        <v>7440</v>
      </c>
      <c r="R11" s="14" t="s">
        <v>622</v>
      </c>
      <c r="S11" s="6" t="s">
        <v>7103</v>
      </c>
      <c r="T11" s="399"/>
      <c r="U11" s="1138"/>
      <c r="V11" s="1138"/>
      <c r="W11" s="1138"/>
      <c r="X11" s="1138"/>
      <c r="Y11" s="1138"/>
      <c r="Z11" s="1138"/>
      <c r="AA11" s="1138"/>
      <c r="AB11" s="1138"/>
      <c r="AC11" s="1138"/>
      <c r="AD11" s="1138"/>
      <c r="AE11" s="1138"/>
    </row>
    <row r="12" spans="1:31" ht="37.5" customHeight="1">
      <c r="A12" s="5">
        <v>11</v>
      </c>
      <c r="B12" s="5" t="s">
        <v>7441</v>
      </c>
      <c r="C12" s="5" t="s">
        <v>7442</v>
      </c>
      <c r="D12" s="6" t="s">
        <v>360</v>
      </c>
      <c r="E12" s="5" t="s">
        <v>113</v>
      </c>
      <c r="F12" s="5" t="s">
        <v>597</v>
      </c>
      <c r="G12" s="5" t="s">
        <v>598</v>
      </c>
      <c r="H12" s="5" t="s">
        <v>599</v>
      </c>
      <c r="I12" s="6">
        <v>9925762222</v>
      </c>
      <c r="J12" s="5" t="s">
        <v>600</v>
      </c>
      <c r="K12" s="14" t="s">
        <v>601</v>
      </c>
      <c r="L12" s="14">
        <v>38089290</v>
      </c>
      <c r="M12" s="14" t="s">
        <v>7443</v>
      </c>
      <c r="N12" s="1141">
        <v>2</v>
      </c>
      <c r="O12" s="14" t="s">
        <v>38</v>
      </c>
      <c r="P12" s="16">
        <v>9925762222</v>
      </c>
      <c r="Q12" s="16" t="s">
        <v>603</v>
      </c>
      <c r="R12" s="14"/>
      <c r="S12" s="6" t="s">
        <v>7444</v>
      </c>
      <c r="T12" s="399"/>
      <c r="U12" s="1138"/>
      <c r="V12" s="1138"/>
      <c r="W12" s="1138"/>
      <c r="X12" s="1138"/>
      <c r="Y12" s="1138"/>
      <c r="Z12" s="1138"/>
      <c r="AA12" s="1138"/>
      <c r="AB12" s="1138"/>
      <c r="AC12" s="1138"/>
      <c r="AD12" s="1138"/>
      <c r="AE12" s="1138"/>
    </row>
    <row r="13" spans="1:31" ht="45.75" customHeight="1">
      <c r="A13" s="5">
        <v>12</v>
      </c>
      <c r="B13" s="1142" t="s">
        <v>471</v>
      </c>
      <c r="C13" s="1142" t="s">
        <v>7445</v>
      </c>
      <c r="D13" s="31" t="s">
        <v>314</v>
      </c>
      <c r="E13" s="1142" t="s">
        <v>113</v>
      </c>
      <c r="F13" s="1142" t="s">
        <v>7446</v>
      </c>
      <c r="G13" s="1142"/>
      <c r="H13" s="1142" t="s">
        <v>7113</v>
      </c>
      <c r="I13" s="1143" t="s">
        <v>7114</v>
      </c>
      <c r="J13" s="1142" t="s">
        <v>7447</v>
      </c>
      <c r="K13" s="1142" t="s">
        <v>7448</v>
      </c>
      <c r="L13" s="1142" t="s">
        <v>7449</v>
      </c>
      <c r="M13" s="1144" t="s">
        <v>7450</v>
      </c>
      <c r="N13" s="1142">
        <v>1</v>
      </c>
      <c r="O13" s="1142" t="s">
        <v>38</v>
      </c>
      <c r="P13" s="1145">
        <v>7891907556</v>
      </c>
      <c r="Q13" s="1145" t="s">
        <v>7451</v>
      </c>
      <c r="R13" s="1142" t="s">
        <v>7117</v>
      </c>
      <c r="S13" s="1142" t="s">
        <v>7452</v>
      </c>
      <c r="T13" s="1145"/>
      <c r="U13" s="1138"/>
      <c r="V13" s="1138"/>
      <c r="W13" s="1138"/>
      <c r="X13" s="1138"/>
      <c r="Y13" s="1138"/>
      <c r="Z13" s="1138"/>
      <c r="AA13" s="1138"/>
      <c r="AB13" s="1138"/>
      <c r="AC13" s="1138"/>
      <c r="AD13" s="1138"/>
      <c r="AE13" s="1138"/>
    </row>
    <row r="14" spans="1:31" ht="49.5" customHeight="1">
      <c r="A14" s="5">
        <v>13</v>
      </c>
      <c r="B14" s="14" t="s">
        <v>482</v>
      </c>
      <c r="C14" s="14" t="s">
        <v>490</v>
      </c>
      <c r="D14" s="6" t="s">
        <v>53</v>
      </c>
      <c r="E14" s="5" t="s">
        <v>113</v>
      </c>
      <c r="F14" s="5" t="s">
        <v>708</v>
      </c>
      <c r="G14" s="5"/>
      <c r="H14" s="5" t="s">
        <v>5643</v>
      </c>
      <c r="I14" s="6">
        <v>9664639675</v>
      </c>
      <c r="J14" s="5" t="s">
        <v>710</v>
      </c>
      <c r="K14" s="14" t="s">
        <v>711</v>
      </c>
      <c r="L14" s="14" t="s">
        <v>712</v>
      </c>
      <c r="M14" s="14" t="s">
        <v>7453</v>
      </c>
      <c r="N14" s="14">
        <v>3</v>
      </c>
      <c r="O14" s="14" t="s">
        <v>38</v>
      </c>
      <c r="P14" s="16">
        <v>9664639675</v>
      </c>
      <c r="Q14" s="16" t="s">
        <v>495</v>
      </c>
      <c r="R14" s="14" t="s">
        <v>714</v>
      </c>
      <c r="S14" s="14" t="s">
        <v>7454</v>
      </c>
      <c r="T14" s="399"/>
      <c r="U14" s="1138"/>
      <c r="V14" s="1138"/>
      <c r="W14" s="1138"/>
      <c r="X14" s="1138"/>
      <c r="Y14" s="1138"/>
      <c r="Z14" s="1138"/>
      <c r="AA14" s="1138"/>
      <c r="AB14" s="1138"/>
      <c r="AC14" s="1138"/>
      <c r="AD14" s="1138"/>
      <c r="AE14" s="1138"/>
    </row>
    <row r="15" spans="1:31" ht="37.5" customHeight="1">
      <c r="A15" s="5">
        <v>14</v>
      </c>
      <c r="B15" s="14" t="s">
        <v>482</v>
      </c>
      <c r="C15" s="14" t="s">
        <v>490</v>
      </c>
      <c r="D15" s="6" t="s">
        <v>53</v>
      </c>
      <c r="E15" s="5" t="s">
        <v>113</v>
      </c>
      <c r="F15" s="5" t="s">
        <v>624</v>
      </c>
      <c r="G15" s="5" t="s">
        <v>625</v>
      </c>
      <c r="H15" s="5" t="s">
        <v>626</v>
      </c>
      <c r="I15" s="6" t="s">
        <v>627</v>
      </c>
      <c r="J15" s="5" t="s">
        <v>628</v>
      </c>
      <c r="K15" s="14" t="s">
        <v>629</v>
      </c>
      <c r="L15" s="14">
        <v>630510</v>
      </c>
      <c r="M15" s="14" t="s">
        <v>7455</v>
      </c>
      <c r="N15" s="14">
        <v>4</v>
      </c>
      <c r="O15" s="14" t="s">
        <v>38</v>
      </c>
      <c r="P15" s="399" t="s">
        <v>7456</v>
      </c>
      <c r="Q15" s="399" t="s">
        <v>7457</v>
      </c>
      <c r="R15" s="14" t="s">
        <v>624</v>
      </c>
      <c r="S15" s="6" t="s">
        <v>7444</v>
      </c>
      <c r="T15" s="399"/>
      <c r="U15" s="1138"/>
      <c r="V15" s="1138"/>
      <c r="W15" s="1138"/>
      <c r="X15" s="1138"/>
      <c r="Y15" s="1138"/>
      <c r="Z15" s="1138"/>
      <c r="AA15" s="1138"/>
      <c r="AB15" s="1138"/>
      <c r="AC15" s="1138"/>
      <c r="AD15" s="1138"/>
      <c r="AE15" s="1138"/>
    </row>
    <row r="16" spans="1:31" ht="49.5" customHeight="1">
      <c r="A16" s="5">
        <v>15</v>
      </c>
      <c r="B16" s="14" t="s">
        <v>7458</v>
      </c>
      <c r="C16" s="14" t="s">
        <v>7459</v>
      </c>
      <c r="D16" s="6" t="s">
        <v>53</v>
      </c>
      <c r="E16" s="5" t="s">
        <v>113</v>
      </c>
      <c r="F16" s="5" t="s">
        <v>584</v>
      </c>
      <c r="G16" s="5"/>
      <c r="H16" s="5" t="s">
        <v>585</v>
      </c>
      <c r="I16" s="6">
        <v>7567558686</v>
      </c>
      <c r="J16" s="5" t="s">
        <v>586</v>
      </c>
      <c r="K16" s="14" t="s">
        <v>587</v>
      </c>
      <c r="L16" s="519">
        <v>90931</v>
      </c>
      <c r="M16" s="14" t="s">
        <v>7460</v>
      </c>
      <c r="N16" s="14">
        <v>3</v>
      </c>
      <c r="O16" s="14" t="s">
        <v>38</v>
      </c>
      <c r="P16" s="399">
        <v>7024388655</v>
      </c>
      <c r="Q16" s="399" t="s">
        <v>631</v>
      </c>
      <c r="R16" s="14" t="s">
        <v>589</v>
      </c>
      <c r="S16" s="6" t="s">
        <v>311</v>
      </c>
      <c r="T16" s="399"/>
      <c r="U16" s="1138"/>
      <c r="V16" s="1138"/>
      <c r="W16" s="1138"/>
      <c r="X16" s="1138"/>
      <c r="Y16" s="1138"/>
      <c r="Z16" s="1138"/>
      <c r="AA16" s="1138"/>
      <c r="AB16" s="1138"/>
      <c r="AC16" s="1138"/>
      <c r="AD16" s="1138"/>
      <c r="AE16" s="1138"/>
    </row>
    <row r="17" spans="1:31" ht="49.5" customHeight="1">
      <c r="A17" s="5">
        <v>16</v>
      </c>
      <c r="B17" s="14" t="s">
        <v>498</v>
      </c>
      <c r="C17" s="14" t="s">
        <v>7461</v>
      </c>
      <c r="D17" s="6" t="s">
        <v>53</v>
      </c>
      <c r="E17" s="5" t="s">
        <v>113</v>
      </c>
      <c r="F17" s="5" t="s">
        <v>633</v>
      </c>
      <c r="G17" s="5"/>
      <c r="H17" s="5" t="s">
        <v>634</v>
      </c>
      <c r="I17" s="9">
        <v>9087422886</v>
      </c>
      <c r="J17" s="5" t="s">
        <v>635</v>
      </c>
      <c r="K17" s="14" t="s">
        <v>636</v>
      </c>
      <c r="L17" s="14">
        <v>70310</v>
      </c>
      <c r="M17" s="14" t="s">
        <v>637</v>
      </c>
      <c r="N17" s="14">
        <v>2</v>
      </c>
      <c r="O17" s="14" t="s">
        <v>38</v>
      </c>
      <c r="P17" s="399" t="s">
        <v>486</v>
      </c>
      <c r="Q17" s="399" t="s">
        <v>487</v>
      </c>
      <c r="R17" s="14" t="s">
        <v>7462</v>
      </c>
      <c r="S17" s="6" t="s">
        <v>7137</v>
      </c>
      <c r="T17" s="399"/>
      <c r="U17" s="1138"/>
      <c r="V17" s="1138"/>
      <c r="W17" s="1138"/>
      <c r="X17" s="1138"/>
      <c r="Y17" s="1138"/>
      <c r="Z17" s="1138"/>
      <c r="AA17" s="1138"/>
      <c r="AB17" s="1138"/>
      <c r="AC17" s="1138"/>
      <c r="AD17" s="1138"/>
      <c r="AE17" s="1138"/>
    </row>
    <row r="18" spans="1:31" ht="37.5" customHeight="1">
      <c r="A18" s="5">
        <v>17</v>
      </c>
      <c r="B18" s="14" t="s">
        <v>7463</v>
      </c>
      <c r="C18" s="14" t="s">
        <v>7464</v>
      </c>
      <c r="D18" s="6" t="s">
        <v>53</v>
      </c>
      <c r="E18" s="5" t="s">
        <v>113</v>
      </c>
      <c r="F18" s="5" t="s">
        <v>639</v>
      </c>
      <c r="G18" s="5" t="s">
        <v>640</v>
      </c>
      <c r="H18" s="5" t="s">
        <v>641</v>
      </c>
      <c r="I18" s="9">
        <v>8485900891</v>
      </c>
      <c r="J18" s="5" t="s">
        <v>642</v>
      </c>
      <c r="K18" s="14" t="s">
        <v>643</v>
      </c>
      <c r="L18" s="14">
        <v>630510</v>
      </c>
      <c r="M18" s="14" t="s">
        <v>644</v>
      </c>
      <c r="N18" s="14">
        <v>5</v>
      </c>
      <c r="O18" s="14" t="s">
        <v>38</v>
      </c>
      <c r="P18" s="399">
        <v>7567558686</v>
      </c>
      <c r="Q18" s="399" t="s">
        <v>7465</v>
      </c>
      <c r="R18" s="14" t="s">
        <v>7466</v>
      </c>
      <c r="S18" s="6" t="s">
        <v>7144</v>
      </c>
      <c r="T18" s="399"/>
      <c r="U18" s="1138"/>
      <c r="V18" s="1138"/>
      <c r="W18" s="1138"/>
      <c r="X18" s="1138"/>
      <c r="Y18" s="1138"/>
      <c r="Z18" s="1138"/>
      <c r="AA18" s="1138"/>
      <c r="AB18" s="1138"/>
      <c r="AC18" s="1138"/>
      <c r="AD18" s="1138"/>
      <c r="AE18" s="1138"/>
    </row>
    <row r="19" spans="1:31" ht="37.5" customHeight="1">
      <c r="A19" s="5">
        <v>18</v>
      </c>
      <c r="B19" s="14" t="s">
        <v>7467</v>
      </c>
      <c r="C19" s="14" t="s">
        <v>7468</v>
      </c>
      <c r="D19" s="6" t="s">
        <v>360</v>
      </c>
      <c r="E19" s="5" t="s">
        <v>113</v>
      </c>
      <c r="F19" s="5" t="s">
        <v>646</v>
      </c>
      <c r="G19" s="5"/>
      <c r="H19" s="5" t="s">
        <v>647</v>
      </c>
      <c r="I19" s="9">
        <v>9974811011</v>
      </c>
      <c r="J19" s="5" t="s">
        <v>648</v>
      </c>
      <c r="K19" s="14" t="s">
        <v>649</v>
      </c>
      <c r="L19" s="14">
        <v>100630</v>
      </c>
      <c r="M19" s="14" t="s">
        <v>535</v>
      </c>
      <c r="N19" s="14">
        <v>3</v>
      </c>
      <c r="O19" s="14" t="s">
        <v>38</v>
      </c>
      <c r="P19" s="399">
        <v>9510744292</v>
      </c>
      <c r="Q19" s="399" t="s">
        <v>7469</v>
      </c>
      <c r="R19" s="14" t="s">
        <v>650</v>
      </c>
      <c r="S19" s="6" t="s">
        <v>7373</v>
      </c>
      <c r="T19" s="399"/>
      <c r="U19" s="1138"/>
      <c r="V19" s="1138"/>
      <c r="W19" s="1138"/>
      <c r="X19" s="1138"/>
      <c r="Y19" s="1138"/>
      <c r="Z19" s="1138"/>
      <c r="AA19" s="1138"/>
      <c r="AB19" s="1138"/>
      <c r="AC19" s="1138"/>
      <c r="AD19" s="1138"/>
      <c r="AE19" s="1138"/>
    </row>
    <row r="20" spans="1:31" ht="37.5" customHeight="1">
      <c r="A20" s="5">
        <v>19</v>
      </c>
      <c r="B20" s="14" t="s">
        <v>7470</v>
      </c>
      <c r="C20" s="14" t="s">
        <v>7471</v>
      </c>
      <c r="D20" s="6" t="s">
        <v>53</v>
      </c>
      <c r="E20" s="5" t="s">
        <v>113</v>
      </c>
      <c r="F20" s="14" t="s">
        <v>7472</v>
      </c>
      <c r="G20" s="5" t="s">
        <v>46</v>
      </c>
      <c r="H20" s="5" t="s">
        <v>652</v>
      </c>
      <c r="I20" s="9">
        <v>9603003006</v>
      </c>
      <c r="J20" s="5" t="s">
        <v>653</v>
      </c>
      <c r="K20" s="14" t="s">
        <v>654</v>
      </c>
      <c r="L20" s="14">
        <v>9042020</v>
      </c>
      <c r="M20" s="14" t="s">
        <v>366</v>
      </c>
      <c r="N20" s="14">
        <v>0</v>
      </c>
      <c r="O20" s="14" t="s">
        <v>38</v>
      </c>
      <c r="P20" s="399">
        <v>9560362310</v>
      </c>
      <c r="Q20" s="399" t="s">
        <v>7473</v>
      </c>
      <c r="R20" s="14" t="s">
        <v>50</v>
      </c>
      <c r="S20" s="6" t="s">
        <v>7474</v>
      </c>
      <c r="T20" s="399"/>
      <c r="U20" s="1138"/>
      <c r="V20" s="1138"/>
      <c r="W20" s="1138"/>
      <c r="X20" s="1138"/>
      <c r="Y20" s="1138"/>
      <c r="Z20" s="1138"/>
      <c r="AA20" s="1138"/>
      <c r="AB20" s="1138"/>
      <c r="AC20" s="1138"/>
      <c r="AD20" s="1138"/>
      <c r="AE20" s="1138"/>
    </row>
    <row r="21" spans="1:31" ht="37.5" customHeight="1">
      <c r="A21" s="5">
        <v>20</v>
      </c>
      <c r="B21" s="14" t="s">
        <v>547</v>
      </c>
      <c r="C21" s="14" t="s">
        <v>7475</v>
      </c>
      <c r="D21" s="6" t="s">
        <v>53</v>
      </c>
      <c r="E21" s="5" t="s">
        <v>113</v>
      </c>
      <c r="F21" s="14" t="s">
        <v>682</v>
      </c>
      <c r="G21" s="5" t="s">
        <v>683</v>
      </c>
      <c r="H21" s="5" t="s">
        <v>684</v>
      </c>
      <c r="I21" s="9">
        <v>9909666955</v>
      </c>
      <c r="J21" s="5" t="s">
        <v>685</v>
      </c>
      <c r="K21" s="14" t="s">
        <v>686</v>
      </c>
      <c r="L21" s="14" t="s">
        <v>687</v>
      </c>
      <c r="M21" s="14" t="s">
        <v>688</v>
      </c>
      <c r="N21" s="14">
        <v>0</v>
      </c>
      <c r="O21" s="14" t="s">
        <v>38</v>
      </c>
      <c r="P21" s="14"/>
      <c r="Q21" s="14"/>
      <c r="R21" s="14" t="s">
        <v>7476</v>
      </c>
      <c r="S21" s="6" t="s">
        <v>7389</v>
      </c>
      <c r="T21" s="399"/>
      <c r="U21" s="1138"/>
      <c r="V21" s="1138"/>
      <c r="W21" s="1138"/>
      <c r="X21" s="1138"/>
      <c r="Y21" s="1138"/>
      <c r="Z21" s="1138"/>
      <c r="AA21" s="1138"/>
      <c r="AB21" s="1138"/>
      <c r="AC21" s="1138"/>
      <c r="AD21" s="1138"/>
      <c r="AE21" s="1138"/>
    </row>
    <row r="22" spans="1:31" ht="37.5" customHeight="1">
      <c r="A22" s="5">
        <v>21</v>
      </c>
      <c r="B22" s="14" t="s">
        <v>7477</v>
      </c>
      <c r="C22" s="14" t="s">
        <v>7459</v>
      </c>
      <c r="D22" s="6" t="s">
        <v>360</v>
      </c>
      <c r="E22" s="5" t="s">
        <v>113</v>
      </c>
      <c r="F22" s="14" t="s">
        <v>715</v>
      </c>
      <c r="G22" s="5" t="s">
        <v>46</v>
      </c>
      <c r="H22" s="5" t="s">
        <v>716</v>
      </c>
      <c r="I22" s="9">
        <v>9899330283</v>
      </c>
      <c r="J22" s="5" t="s">
        <v>717</v>
      </c>
      <c r="K22" s="14" t="s">
        <v>718</v>
      </c>
      <c r="L22" s="14" t="s">
        <v>719</v>
      </c>
      <c r="M22" s="14" t="s">
        <v>366</v>
      </c>
      <c r="N22" s="14">
        <v>0</v>
      </c>
      <c r="O22" s="14" t="s">
        <v>38</v>
      </c>
      <c r="P22" s="14"/>
      <c r="Q22" s="14"/>
      <c r="R22" s="14"/>
      <c r="S22" s="6" t="s">
        <v>7396</v>
      </c>
      <c r="T22" s="399"/>
      <c r="U22" s="1138"/>
      <c r="V22" s="1138"/>
      <c r="W22" s="1138"/>
      <c r="X22" s="1138"/>
      <c r="Y22" s="1138"/>
      <c r="Z22" s="1138"/>
      <c r="AA22" s="1138"/>
      <c r="AB22" s="1138"/>
      <c r="AC22" s="1138"/>
      <c r="AD22" s="1138"/>
      <c r="AE22" s="1138"/>
    </row>
    <row r="23" spans="1:31" ht="37.5" customHeight="1">
      <c r="A23" s="5">
        <v>22</v>
      </c>
      <c r="B23" s="14" t="s">
        <v>7478</v>
      </c>
      <c r="C23" s="14" t="s">
        <v>7479</v>
      </c>
      <c r="D23" s="6" t="s">
        <v>360</v>
      </c>
      <c r="E23" s="5" t="s">
        <v>113</v>
      </c>
      <c r="F23" s="14" t="s">
        <v>656</v>
      </c>
      <c r="G23" s="14" t="s">
        <v>657</v>
      </c>
      <c r="H23" s="14" t="s">
        <v>658</v>
      </c>
      <c r="I23" s="9">
        <v>9216511869</v>
      </c>
      <c r="J23" s="5" t="s">
        <v>659</v>
      </c>
      <c r="K23" s="14" t="s">
        <v>660</v>
      </c>
      <c r="L23" s="14">
        <v>23033000</v>
      </c>
      <c r="M23" s="14" t="s">
        <v>661</v>
      </c>
      <c r="N23" s="14">
        <v>0</v>
      </c>
      <c r="O23" s="14" t="s">
        <v>38</v>
      </c>
      <c r="P23" s="16">
        <v>9216511869</v>
      </c>
      <c r="Q23" s="16" t="s">
        <v>662</v>
      </c>
      <c r="R23" s="1146" t="s">
        <v>663</v>
      </c>
      <c r="S23" s="6" t="s">
        <v>7400</v>
      </c>
      <c r="T23" s="399"/>
      <c r="U23" s="1138"/>
      <c r="V23" s="1138"/>
      <c r="W23" s="1138"/>
      <c r="X23" s="1138"/>
      <c r="Y23" s="1138"/>
      <c r="Z23" s="1138"/>
      <c r="AA23" s="1138"/>
      <c r="AB23" s="1138"/>
      <c r="AC23" s="1138"/>
      <c r="AD23" s="1138"/>
      <c r="AE23" s="1138"/>
    </row>
    <row r="24" spans="1:31" ht="63" customHeight="1">
      <c r="A24" s="5">
        <v>23</v>
      </c>
      <c r="B24" s="14" t="s">
        <v>573</v>
      </c>
      <c r="C24" s="14" t="s">
        <v>7479</v>
      </c>
      <c r="D24" s="6" t="s">
        <v>53</v>
      </c>
      <c r="E24" s="5" t="s">
        <v>113</v>
      </c>
      <c r="F24" s="14" t="s">
        <v>742</v>
      </c>
      <c r="G24" s="5" t="s">
        <v>46</v>
      </c>
      <c r="H24" s="14" t="s">
        <v>743</v>
      </c>
      <c r="I24" s="9">
        <v>7012126131</v>
      </c>
      <c r="J24" s="14" t="s">
        <v>744</v>
      </c>
      <c r="K24" s="1147" t="s">
        <v>745</v>
      </c>
      <c r="L24" s="14" t="s">
        <v>746</v>
      </c>
      <c r="M24" s="14"/>
      <c r="N24" s="14">
        <v>0</v>
      </c>
      <c r="O24" s="14" t="s">
        <v>38</v>
      </c>
      <c r="P24" s="14">
        <v>8094842628</v>
      </c>
      <c r="Q24" s="14" t="s">
        <v>7480</v>
      </c>
      <c r="R24" s="14" t="s">
        <v>747</v>
      </c>
      <c r="S24" s="14" t="s">
        <v>7481</v>
      </c>
      <c r="T24" s="399"/>
      <c r="U24" s="1138"/>
      <c r="V24" s="1138"/>
      <c r="W24" s="1138"/>
      <c r="X24" s="1138"/>
      <c r="Y24" s="1138"/>
      <c r="Z24" s="1138"/>
      <c r="AA24" s="1138"/>
      <c r="AB24" s="1138"/>
      <c r="AC24" s="1138"/>
      <c r="AD24" s="1138"/>
      <c r="AE24" s="1138"/>
    </row>
    <row r="25" spans="1:31" ht="54.75" customHeight="1">
      <c r="A25" s="5">
        <v>24</v>
      </c>
      <c r="B25" s="14" t="s">
        <v>7482</v>
      </c>
      <c r="C25" s="14" t="s">
        <v>7483</v>
      </c>
      <c r="D25" s="6" t="s">
        <v>53</v>
      </c>
      <c r="E25" s="5" t="s">
        <v>113</v>
      </c>
      <c r="F25" s="14" t="s">
        <v>690</v>
      </c>
      <c r="G25" s="5" t="s">
        <v>691</v>
      </c>
      <c r="H25" s="14" t="s">
        <v>7484</v>
      </c>
      <c r="I25" s="9" t="s">
        <v>7485</v>
      </c>
      <c r="J25" s="6" t="s">
        <v>693</v>
      </c>
      <c r="K25" s="14" t="s">
        <v>694</v>
      </c>
      <c r="L25" s="14"/>
      <c r="M25" s="14"/>
      <c r="N25" s="14">
        <v>0</v>
      </c>
      <c r="O25" s="14" t="s">
        <v>7486</v>
      </c>
      <c r="P25" s="14" t="s">
        <v>7487</v>
      </c>
      <c r="Q25" s="14" t="s">
        <v>7487</v>
      </c>
      <c r="R25" s="14" t="s">
        <v>7488</v>
      </c>
      <c r="S25" s="14" t="s">
        <v>7489</v>
      </c>
      <c r="T25" s="13"/>
      <c r="U25" s="666"/>
      <c r="V25" s="666"/>
      <c r="W25" s="666"/>
      <c r="X25" s="666"/>
      <c r="Y25" s="666"/>
      <c r="Z25" s="666"/>
      <c r="AA25" s="666"/>
      <c r="AB25" s="666"/>
      <c r="AC25" s="666"/>
      <c r="AD25" s="666"/>
      <c r="AE25" s="666"/>
    </row>
    <row r="26" spans="1:31" ht="65.25" customHeight="1">
      <c r="A26" s="5">
        <v>25</v>
      </c>
      <c r="B26" s="14" t="s">
        <v>7490</v>
      </c>
      <c r="C26" s="14" t="s">
        <v>7491</v>
      </c>
      <c r="D26" s="6" t="s">
        <v>360</v>
      </c>
      <c r="E26" s="5" t="s">
        <v>113</v>
      </c>
      <c r="F26" s="14" t="s">
        <v>6258</v>
      </c>
      <c r="G26" s="5" t="s">
        <v>46</v>
      </c>
      <c r="H26" s="14" t="s">
        <v>6259</v>
      </c>
      <c r="I26" s="14">
        <v>9158507931</v>
      </c>
      <c r="J26" s="14" t="s">
        <v>7492</v>
      </c>
      <c r="K26" s="14" t="s">
        <v>6261</v>
      </c>
      <c r="L26" s="14" t="s">
        <v>6262</v>
      </c>
      <c r="M26" s="14"/>
      <c r="N26" s="14"/>
      <c r="O26" s="14" t="s">
        <v>38</v>
      </c>
      <c r="P26" s="13"/>
      <c r="Q26" s="13"/>
      <c r="R26" s="14" t="s">
        <v>6263</v>
      </c>
      <c r="S26" s="14" t="s">
        <v>7493</v>
      </c>
      <c r="T26" s="13"/>
      <c r="U26" s="666"/>
      <c r="V26" s="666"/>
      <c r="W26" s="666"/>
      <c r="X26" s="666"/>
      <c r="Y26" s="666"/>
      <c r="Z26" s="666"/>
      <c r="AA26" s="666"/>
      <c r="AB26" s="666"/>
      <c r="AC26" s="666"/>
      <c r="AD26" s="666"/>
      <c r="AE26" s="666"/>
    </row>
    <row r="27" spans="1:31" ht="48" customHeight="1">
      <c r="A27" s="5">
        <v>26</v>
      </c>
      <c r="B27" s="14" t="s">
        <v>7490</v>
      </c>
      <c r="C27" s="14" t="s">
        <v>7491</v>
      </c>
      <c r="D27" s="6" t="s">
        <v>360</v>
      </c>
      <c r="E27" s="14" t="s">
        <v>88</v>
      </c>
      <c r="F27" s="14" t="s">
        <v>677</v>
      </c>
      <c r="G27" s="14" t="s">
        <v>46</v>
      </c>
      <c r="H27" s="14" t="s">
        <v>678</v>
      </c>
      <c r="I27" s="14">
        <v>9844087040</v>
      </c>
      <c r="J27" s="14" t="s">
        <v>679</v>
      </c>
      <c r="K27" s="5" t="s">
        <v>680</v>
      </c>
      <c r="L27" s="14"/>
      <c r="M27" s="14"/>
      <c r="N27" s="14"/>
      <c r="O27" s="14" t="s">
        <v>38</v>
      </c>
      <c r="P27" s="13"/>
      <c r="Q27" s="13"/>
      <c r="R27" s="14"/>
      <c r="S27" s="14"/>
      <c r="T27" s="13"/>
      <c r="U27" s="666"/>
      <c r="V27" s="666"/>
      <c r="W27" s="666"/>
      <c r="X27" s="666"/>
      <c r="Y27" s="666"/>
      <c r="Z27" s="666"/>
      <c r="AA27" s="666"/>
      <c r="AB27" s="666"/>
      <c r="AC27" s="666"/>
      <c r="AD27" s="666"/>
      <c r="AE27" s="666"/>
    </row>
    <row r="28" spans="1:31" ht="37.5" customHeight="1">
      <c r="A28" s="5">
        <v>27</v>
      </c>
      <c r="B28" s="14" t="s">
        <v>461</v>
      </c>
      <c r="C28" s="14" t="s">
        <v>7494</v>
      </c>
      <c r="D28" s="6" t="s">
        <v>360</v>
      </c>
      <c r="E28" s="5" t="s">
        <v>113</v>
      </c>
      <c r="F28" s="14" t="s">
        <v>664</v>
      </c>
      <c r="G28" s="14" t="s">
        <v>46</v>
      </c>
      <c r="H28" s="14" t="s">
        <v>665</v>
      </c>
      <c r="I28" s="14">
        <v>9727754235</v>
      </c>
      <c r="J28" s="14" t="s">
        <v>666</v>
      </c>
      <c r="K28" s="5" t="s">
        <v>667</v>
      </c>
      <c r="L28" s="1148" t="s">
        <v>668</v>
      </c>
      <c r="M28" s="1148" t="s">
        <v>669</v>
      </c>
      <c r="N28" s="14"/>
      <c r="O28" s="14" t="s">
        <v>38</v>
      </c>
      <c r="P28" s="13"/>
      <c r="Q28" s="13"/>
      <c r="R28" s="14" t="s">
        <v>670</v>
      </c>
      <c r="S28" s="14" t="s">
        <v>7474</v>
      </c>
      <c r="T28" s="13"/>
      <c r="U28" s="666"/>
      <c r="V28" s="666"/>
      <c r="W28" s="666"/>
      <c r="X28" s="666"/>
      <c r="Y28" s="666"/>
      <c r="Z28" s="666"/>
      <c r="AA28" s="666"/>
      <c r="AB28" s="666"/>
      <c r="AC28" s="666"/>
      <c r="AD28" s="666"/>
      <c r="AE28" s="666"/>
    </row>
    <row r="29" spans="1:31" ht="37.5" customHeight="1">
      <c r="A29" s="5">
        <v>28</v>
      </c>
      <c r="B29" s="14" t="s">
        <v>461</v>
      </c>
      <c r="C29" s="14" t="s">
        <v>7494</v>
      </c>
      <c r="D29" s="6" t="s">
        <v>360</v>
      </c>
      <c r="E29" s="14" t="s">
        <v>760</v>
      </c>
      <c r="F29" s="14" t="s">
        <v>761</v>
      </c>
      <c r="G29" s="13"/>
      <c r="H29" s="14" t="s">
        <v>762</v>
      </c>
      <c r="I29" s="14">
        <v>9863955355</v>
      </c>
      <c r="J29" s="14" t="s">
        <v>763</v>
      </c>
      <c r="K29" s="5" t="s">
        <v>764</v>
      </c>
      <c r="L29" s="13"/>
      <c r="M29" s="13"/>
      <c r="N29" s="13"/>
      <c r="O29" s="13"/>
      <c r="P29" s="13"/>
      <c r="Q29" s="13"/>
      <c r="R29" s="13"/>
      <c r="S29" s="14" t="s">
        <v>7495</v>
      </c>
      <c r="T29" s="13"/>
      <c r="U29" s="666"/>
      <c r="V29" s="666"/>
      <c r="W29" s="666"/>
      <c r="X29" s="666"/>
      <c r="Y29" s="666"/>
      <c r="Z29" s="666"/>
      <c r="AA29" s="666"/>
      <c r="AB29" s="666"/>
      <c r="AC29" s="666"/>
      <c r="AD29" s="666"/>
      <c r="AE29" s="666"/>
    </row>
    <row r="30" spans="1:31" ht="37.5" customHeight="1">
      <c r="A30" s="5">
        <v>29</v>
      </c>
      <c r="B30" s="14" t="s">
        <v>7496</v>
      </c>
      <c r="C30" s="14" t="s">
        <v>7497</v>
      </c>
      <c r="D30" s="6" t="s">
        <v>360</v>
      </c>
      <c r="E30" s="14" t="s">
        <v>31</v>
      </c>
      <c r="F30" s="14" t="s">
        <v>671</v>
      </c>
      <c r="G30" s="13"/>
      <c r="H30" s="14" t="s">
        <v>672</v>
      </c>
      <c r="I30" s="14">
        <v>9840611523</v>
      </c>
      <c r="J30" s="14" t="s">
        <v>673</v>
      </c>
      <c r="K30" s="5" t="s">
        <v>674</v>
      </c>
      <c r="L30" s="13"/>
      <c r="M30" s="13"/>
      <c r="N30" s="13"/>
      <c r="O30" s="13"/>
      <c r="P30" s="13"/>
      <c r="Q30" s="13"/>
      <c r="R30" s="13"/>
      <c r="S30" s="14" t="s">
        <v>439</v>
      </c>
      <c r="T30" s="13"/>
      <c r="U30" s="666"/>
      <c r="V30" s="666"/>
      <c r="W30" s="666"/>
      <c r="X30" s="666"/>
      <c r="Y30" s="666"/>
      <c r="Z30" s="666"/>
      <c r="AA30" s="666"/>
      <c r="AB30" s="666"/>
      <c r="AC30" s="666"/>
      <c r="AD30" s="666"/>
      <c r="AE30" s="666"/>
    </row>
    <row r="31" spans="1:31" ht="37.5" customHeight="1">
      <c r="A31" s="5">
        <v>30</v>
      </c>
      <c r="B31" s="14" t="s">
        <v>7496</v>
      </c>
      <c r="C31" s="14" t="s">
        <v>7498</v>
      </c>
      <c r="D31" s="6" t="s">
        <v>360</v>
      </c>
      <c r="E31" s="14" t="s">
        <v>31</v>
      </c>
      <c r="F31" s="14" t="s">
        <v>696</v>
      </c>
      <c r="G31" s="14" t="s">
        <v>697</v>
      </c>
      <c r="H31" s="14" t="s">
        <v>698</v>
      </c>
      <c r="I31" s="14">
        <v>7818811580</v>
      </c>
      <c r="J31" s="14" t="s">
        <v>699</v>
      </c>
      <c r="K31" s="13" t="s">
        <v>700</v>
      </c>
      <c r="L31" s="13"/>
      <c r="M31" s="13"/>
      <c r="N31" s="13"/>
      <c r="O31" s="13"/>
      <c r="P31" s="13"/>
      <c r="Q31" s="13"/>
      <c r="R31" s="13" t="s">
        <v>7499</v>
      </c>
      <c r="S31" s="13" t="s">
        <v>7500</v>
      </c>
      <c r="T31" s="13"/>
      <c r="U31" s="666"/>
      <c r="V31" s="666"/>
      <c r="W31" s="666"/>
      <c r="X31" s="666"/>
      <c r="Y31" s="666"/>
      <c r="Z31" s="666"/>
      <c r="AA31" s="666"/>
      <c r="AB31" s="666"/>
      <c r="AC31" s="666"/>
      <c r="AD31" s="666"/>
      <c r="AE31" s="666"/>
    </row>
    <row r="32" spans="1:31" ht="37.5" customHeight="1">
      <c r="A32" s="5">
        <v>31</v>
      </c>
      <c r="B32" s="14" t="s">
        <v>7427</v>
      </c>
      <c r="C32" s="14" t="s">
        <v>7501</v>
      </c>
      <c r="D32" s="6" t="s">
        <v>53</v>
      </c>
      <c r="E32" s="14" t="s">
        <v>31</v>
      </c>
      <c r="F32" s="14" t="s">
        <v>6270</v>
      </c>
      <c r="G32" s="14" t="s">
        <v>6271</v>
      </c>
      <c r="H32" s="14" t="s">
        <v>6272</v>
      </c>
      <c r="I32" s="14" t="s">
        <v>7502</v>
      </c>
      <c r="J32" s="13" t="s">
        <v>6017</v>
      </c>
      <c r="K32" s="5" t="s">
        <v>6273</v>
      </c>
      <c r="L32" s="16" t="s">
        <v>6274</v>
      </c>
      <c r="M32" s="16"/>
      <c r="N32" s="16"/>
      <c r="O32" s="16"/>
      <c r="P32" s="16"/>
      <c r="Q32" s="16"/>
      <c r="R32" s="16"/>
      <c r="S32" s="16"/>
      <c r="T32" s="16"/>
      <c r="U32" s="666"/>
      <c r="V32" s="666"/>
      <c r="W32" s="666"/>
      <c r="X32" s="666"/>
      <c r="Y32" s="666"/>
      <c r="Z32" s="666"/>
      <c r="AA32" s="666"/>
      <c r="AB32" s="666"/>
      <c r="AC32" s="666"/>
      <c r="AD32" s="666"/>
      <c r="AE32" s="666"/>
    </row>
    <row r="33" spans="1:31" ht="60" customHeight="1">
      <c r="A33" s="5">
        <v>32</v>
      </c>
      <c r="B33" s="14" t="s">
        <v>7503</v>
      </c>
      <c r="C33" s="14" t="s">
        <v>7504</v>
      </c>
      <c r="D33" s="6" t="s">
        <v>360</v>
      </c>
      <c r="E33" s="14" t="s">
        <v>31</v>
      </c>
      <c r="F33" s="14" t="s">
        <v>748</v>
      </c>
      <c r="G33" s="14"/>
      <c r="H33" s="14" t="s">
        <v>749</v>
      </c>
      <c r="I33" s="14" t="s">
        <v>7505</v>
      </c>
      <c r="J33" s="14" t="s">
        <v>750</v>
      </c>
      <c r="K33" s="14" t="s">
        <v>751</v>
      </c>
      <c r="L33" s="14"/>
      <c r="M33" s="14"/>
      <c r="N33" s="14"/>
      <c r="O33" s="14"/>
      <c r="P33" s="14"/>
      <c r="Q33" s="14"/>
      <c r="R33" s="14"/>
      <c r="S33" s="14"/>
      <c r="T33" s="14"/>
      <c r="U33" s="666"/>
      <c r="V33" s="666"/>
      <c r="W33" s="666"/>
      <c r="X33" s="666"/>
      <c r="Y33" s="666"/>
      <c r="Z33" s="666"/>
      <c r="AA33" s="666"/>
      <c r="AB33" s="666"/>
      <c r="AC33" s="666"/>
      <c r="AD33" s="666"/>
      <c r="AE33" s="666"/>
    </row>
    <row r="34" spans="1:31" ht="37.5" customHeight="1">
      <c r="A34" s="5">
        <v>33</v>
      </c>
      <c r="B34" s="14" t="s">
        <v>7427</v>
      </c>
      <c r="C34" s="14" t="s">
        <v>7506</v>
      </c>
      <c r="D34" s="6" t="s">
        <v>53</v>
      </c>
      <c r="E34" s="14" t="s">
        <v>31</v>
      </c>
      <c r="F34" s="14" t="s">
        <v>767</v>
      </c>
      <c r="G34" s="14"/>
      <c r="H34" s="14" t="s">
        <v>768</v>
      </c>
      <c r="I34" s="14">
        <v>6200105096</v>
      </c>
      <c r="J34" s="14" t="s">
        <v>769</v>
      </c>
      <c r="K34" s="14" t="s">
        <v>770</v>
      </c>
      <c r="L34" s="14"/>
      <c r="M34" s="14"/>
      <c r="N34" s="14"/>
      <c r="O34" s="14"/>
      <c r="P34" s="14"/>
      <c r="Q34" s="14"/>
      <c r="R34" s="14"/>
      <c r="S34" s="14" t="s">
        <v>7507</v>
      </c>
      <c r="T34" s="14"/>
      <c r="U34" s="666"/>
      <c r="V34" s="666"/>
      <c r="W34" s="666"/>
      <c r="X34" s="666"/>
      <c r="Y34" s="666"/>
      <c r="Z34" s="666"/>
      <c r="AA34" s="666"/>
      <c r="AB34" s="666"/>
      <c r="AC34" s="666"/>
      <c r="AD34" s="666"/>
      <c r="AE34" s="666"/>
    </row>
    <row r="35" spans="1:31" ht="51" customHeight="1">
      <c r="A35" s="5">
        <v>34</v>
      </c>
      <c r="B35" s="14" t="s">
        <v>7434</v>
      </c>
      <c r="C35" s="14" t="s">
        <v>7461</v>
      </c>
      <c r="D35" s="6" t="s">
        <v>53</v>
      </c>
      <c r="E35" s="14" t="s">
        <v>31</v>
      </c>
      <c r="F35" s="14" t="s">
        <v>783</v>
      </c>
      <c r="G35" s="14" t="s">
        <v>784</v>
      </c>
      <c r="H35" s="14" t="s">
        <v>7508</v>
      </c>
      <c r="I35" s="14" t="s">
        <v>7509</v>
      </c>
      <c r="J35" s="14" t="s">
        <v>6309</v>
      </c>
      <c r="K35" s="14" t="s">
        <v>7510</v>
      </c>
      <c r="L35" s="14" t="s">
        <v>788</v>
      </c>
      <c r="M35" s="14"/>
      <c r="N35" s="14"/>
      <c r="O35" s="14"/>
      <c r="P35" s="14"/>
      <c r="Q35" s="14"/>
      <c r="R35" s="14"/>
      <c r="S35" s="14" t="s">
        <v>7511</v>
      </c>
      <c r="T35" s="14"/>
      <c r="U35" s="666"/>
      <c r="V35" s="666"/>
      <c r="W35" s="666"/>
      <c r="X35" s="666"/>
      <c r="Y35" s="666"/>
      <c r="Z35" s="666"/>
      <c r="AA35" s="666"/>
      <c r="AB35" s="666"/>
      <c r="AC35" s="666"/>
      <c r="AD35" s="666"/>
      <c r="AE35" s="666"/>
    </row>
    <row r="36" spans="1:31" ht="37.5" customHeight="1">
      <c r="A36" s="5">
        <v>35</v>
      </c>
      <c r="B36" s="14" t="s">
        <v>7512</v>
      </c>
      <c r="C36" s="14" t="s">
        <v>7513</v>
      </c>
      <c r="D36" s="6" t="s">
        <v>53</v>
      </c>
      <c r="E36" s="14" t="s">
        <v>31</v>
      </c>
      <c r="F36" s="14" t="s">
        <v>790</v>
      </c>
      <c r="G36" s="14" t="s">
        <v>791</v>
      </c>
      <c r="H36" s="14" t="s">
        <v>792</v>
      </c>
      <c r="I36" s="14">
        <v>9376175137</v>
      </c>
      <c r="J36" s="14" t="s">
        <v>793</v>
      </c>
      <c r="K36" s="14" t="s">
        <v>794</v>
      </c>
      <c r="L36" s="14" t="s">
        <v>795</v>
      </c>
      <c r="M36" s="14"/>
      <c r="N36" s="14"/>
      <c r="O36" s="14"/>
      <c r="P36" s="14"/>
      <c r="Q36" s="14"/>
      <c r="R36" s="14" t="s">
        <v>796</v>
      </c>
      <c r="S36" s="14" t="s">
        <v>7514</v>
      </c>
      <c r="T36" s="14"/>
      <c r="U36" s="666"/>
      <c r="V36" s="666"/>
      <c r="W36" s="666"/>
      <c r="X36" s="666"/>
      <c r="Y36" s="666"/>
      <c r="Z36" s="666"/>
      <c r="AA36" s="666"/>
      <c r="AB36" s="666"/>
      <c r="AC36" s="666"/>
      <c r="AD36" s="666"/>
      <c r="AE36" s="666"/>
    </row>
    <row r="37" spans="1:31" ht="37.5" customHeight="1">
      <c r="A37" s="5">
        <v>36</v>
      </c>
      <c r="B37" s="14"/>
      <c r="C37" s="14"/>
      <c r="D37" s="6" t="s">
        <v>53</v>
      </c>
      <c r="E37" s="14" t="s">
        <v>88</v>
      </c>
      <c r="F37" s="14" t="s">
        <v>703</v>
      </c>
      <c r="G37" s="14" t="s">
        <v>46</v>
      </c>
      <c r="H37" s="14" t="s">
        <v>704</v>
      </c>
      <c r="I37" s="14">
        <v>6290103644</v>
      </c>
      <c r="J37" s="14" t="s">
        <v>705</v>
      </c>
      <c r="K37" s="14" t="s">
        <v>706</v>
      </c>
      <c r="L37" s="14">
        <v>42022230</v>
      </c>
      <c r="M37" s="14"/>
      <c r="N37" s="14"/>
      <c r="O37" s="14"/>
      <c r="P37" s="14"/>
      <c r="Q37" s="14"/>
      <c r="R37" s="14"/>
      <c r="S37" s="14" t="s">
        <v>7515</v>
      </c>
      <c r="T37" s="14"/>
      <c r="U37" s="666"/>
      <c r="V37" s="666"/>
      <c r="W37" s="666"/>
      <c r="X37" s="666"/>
      <c r="Y37" s="666"/>
      <c r="Z37" s="666"/>
      <c r="AA37" s="666"/>
      <c r="AB37" s="666"/>
      <c r="AC37" s="666"/>
      <c r="AD37" s="666"/>
      <c r="AE37" s="666"/>
    </row>
    <row r="38" spans="1:31" ht="51" customHeight="1">
      <c r="A38" s="5">
        <v>37</v>
      </c>
      <c r="B38" s="14" t="s">
        <v>7516</v>
      </c>
      <c r="C38" s="14" t="s">
        <v>7517</v>
      </c>
      <c r="D38" s="6" t="s">
        <v>53</v>
      </c>
      <c r="E38" s="14" t="s">
        <v>31</v>
      </c>
      <c r="F38" s="14" t="s">
        <v>797</v>
      </c>
      <c r="G38" s="14" t="s">
        <v>46</v>
      </c>
      <c r="H38" s="14" t="s">
        <v>798</v>
      </c>
      <c r="I38" s="14">
        <v>8984643162</v>
      </c>
      <c r="J38" s="14" t="s">
        <v>7518</v>
      </c>
      <c r="K38" s="14" t="s">
        <v>800</v>
      </c>
      <c r="L38" s="14" t="s">
        <v>801</v>
      </c>
      <c r="M38" s="14"/>
      <c r="N38" s="14"/>
      <c r="O38" s="14"/>
      <c r="P38" s="14"/>
      <c r="Q38" s="14"/>
      <c r="R38" s="14"/>
      <c r="S38" s="14" t="s">
        <v>7519</v>
      </c>
      <c r="T38" s="14"/>
      <c r="U38" s="666"/>
      <c r="V38" s="666"/>
      <c r="W38" s="666"/>
      <c r="X38" s="666"/>
      <c r="Y38" s="666"/>
      <c r="Z38" s="666"/>
      <c r="AA38" s="666"/>
      <c r="AB38" s="666"/>
      <c r="AC38" s="666"/>
      <c r="AD38" s="666"/>
      <c r="AE38" s="666"/>
    </row>
    <row r="39" spans="1:31" ht="56.25" customHeight="1">
      <c r="A39" s="5">
        <v>38</v>
      </c>
      <c r="B39" s="14" t="s">
        <v>7520</v>
      </c>
      <c r="C39" s="14" t="s">
        <v>7521</v>
      </c>
      <c r="D39" s="6" t="s">
        <v>53</v>
      </c>
      <c r="E39" s="14" t="s">
        <v>31</v>
      </c>
      <c r="F39" s="14" t="s">
        <v>812</v>
      </c>
      <c r="G39" s="14"/>
      <c r="H39" s="14" t="s">
        <v>813</v>
      </c>
      <c r="I39" s="14">
        <v>7678518828</v>
      </c>
      <c r="J39" s="14" t="s">
        <v>814</v>
      </c>
      <c r="K39" s="14" t="s">
        <v>815</v>
      </c>
      <c r="L39" s="14"/>
      <c r="M39" s="14"/>
      <c r="N39" s="14"/>
      <c r="O39" s="14" t="s">
        <v>237</v>
      </c>
      <c r="P39" s="14"/>
      <c r="Q39" s="14"/>
      <c r="R39" s="14" t="s">
        <v>237</v>
      </c>
      <c r="S39" s="14" t="s">
        <v>7522</v>
      </c>
      <c r="T39" s="14"/>
      <c r="U39" s="666"/>
      <c r="V39" s="666"/>
      <c r="W39" s="666"/>
      <c r="X39" s="666"/>
      <c r="Y39" s="666"/>
      <c r="Z39" s="666"/>
      <c r="AA39" s="666"/>
      <c r="AB39" s="666"/>
      <c r="AC39" s="666"/>
      <c r="AD39" s="666"/>
      <c r="AE39" s="666"/>
    </row>
    <row r="40" spans="1:31" ht="59.25" customHeight="1">
      <c r="A40" s="5">
        <v>39</v>
      </c>
      <c r="B40" s="14" t="s">
        <v>7438</v>
      </c>
      <c r="C40" s="14"/>
      <c r="D40" s="6" t="s">
        <v>53</v>
      </c>
      <c r="E40" s="14" t="s">
        <v>31</v>
      </c>
      <c r="F40" s="14" t="s">
        <v>856</v>
      </c>
      <c r="G40" s="14"/>
      <c r="H40" s="14" t="s">
        <v>857</v>
      </c>
      <c r="I40" s="14">
        <v>9825434802</v>
      </c>
      <c r="J40" s="14" t="s">
        <v>858</v>
      </c>
      <c r="K40" s="14" t="s">
        <v>7523</v>
      </c>
      <c r="L40" s="14"/>
      <c r="M40" s="14"/>
      <c r="N40" s="14"/>
      <c r="O40" s="14"/>
      <c r="P40" s="14"/>
      <c r="Q40" s="14"/>
      <c r="R40" s="14"/>
      <c r="S40" s="14" t="s">
        <v>7524</v>
      </c>
      <c r="T40" s="14"/>
      <c r="U40" s="666"/>
      <c r="V40" s="666"/>
      <c r="W40" s="666"/>
      <c r="X40" s="666"/>
      <c r="Y40" s="666"/>
      <c r="Z40" s="666"/>
      <c r="AA40" s="666"/>
      <c r="AB40" s="666"/>
      <c r="AC40" s="666"/>
      <c r="AD40" s="666"/>
      <c r="AE40" s="666"/>
    </row>
    <row r="41" spans="1:31" ht="37.5" customHeight="1">
      <c r="A41" s="5">
        <v>40</v>
      </c>
      <c r="B41" s="14" t="s">
        <v>7442</v>
      </c>
      <c r="C41" s="14" t="s">
        <v>7525</v>
      </c>
      <c r="D41" s="6" t="s">
        <v>53</v>
      </c>
      <c r="E41" s="14" t="s">
        <v>31</v>
      </c>
      <c r="F41" s="14" t="s">
        <v>773</v>
      </c>
      <c r="G41" s="14"/>
      <c r="H41" s="14" t="s">
        <v>774</v>
      </c>
      <c r="I41" s="14">
        <v>8762697271</v>
      </c>
      <c r="J41" s="13" t="s">
        <v>775</v>
      </c>
      <c r="K41" s="14" t="s">
        <v>776</v>
      </c>
      <c r="L41" s="14"/>
      <c r="M41" s="14"/>
      <c r="N41" s="14"/>
      <c r="O41" s="14"/>
      <c r="P41" s="14"/>
      <c r="Q41" s="14"/>
      <c r="R41" s="14"/>
      <c r="S41" s="14" t="s">
        <v>7526</v>
      </c>
      <c r="T41" s="14"/>
      <c r="U41" s="666"/>
      <c r="V41" s="666"/>
      <c r="W41" s="666"/>
      <c r="X41" s="666"/>
      <c r="Y41" s="666"/>
      <c r="Z41" s="666"/>
      <c r="AA41" s="666"/>
      <c r="AB41" s="666"/>
      <c r="AC41" s="666"/>
      <c r="AD41" s="666"/>
      <c r="AE41" s="666"/>
    </row>
    <row r="42" spans="1:31" ht="69" customHeight="1">
      <c r="A42" s="5">
        <v>41</v>
      </c>
      <c r="B42" s="14" t="s">
        <v>7527</v>
      </c>
      <c r="C42" s="14" t="s">
        <v>7528</v>
      </c>
      <c r="D42" s="6" t="s">
        <v>360</v>
      </c>
      <c r="E42" s="14" t="s">
        <v>31</v>
      </c>
      <c r="F42" s="14" t="s">
        <v>778</v>
      </c>
      <c r="G42" s="14"/>
      <c r="H42" s="14" t="s">
        <v>779</v>
      </c>
      <c r="I42" s="14">
        <v>8328119580</v>
      </c>
      <c r="J42" s="14" t="s">
        <v>780</v>
      </c>
      <c r="K42" s="14" t="s">
        <v>7529</v>
      </c>
      <c r="L42" s="14"/>
      <c r="M42" s="14"/>
      <c r="N42" s="14"/>
      <c r="O42" s="14"/>
      <c r="P42" s="14"/>
      <c r="Q42" s="14"/>
      <c r="R42" s="14"/>
      <c r="S42" s="14" t="s">
        <v>7530</v>
      </c>
      <c r="T42" s="14"/>
      <c r="U42" s="666"/>
      <c r="V42" s="666"/>
      <c r="W42" s="666"/>
      <c r="X42" s="666"/>
      <c r="Y42" s="666"/>
      <c r="Z42" s="666"/>
      <c r="AA42" s="666"/>
      <c r="AB42" s="666"/>
      <c r="AC42" s="666"/>
      <c r="AD42" s="666"/>
      <c r="AE42" s="666"/>
    </row>
    <row r="43" spans="1:31" ht="37.5" customHeight="1">
      <c r="A43" s="5">
        <v>42</v>
      </c>
      <c r="B43" s="14" t="s">
        <v>7531</v>
      </c>
      <c r="C43" s="14" t="s">
        <v>7532</v>
      </c>
      <c r="D43" s="6" t="s">
        <v>53</v>
      </c>
      <c r="E43" s="14" t="s">
        <v>31</v>
      </c>
      <c r="F43" s="13" t="s">
        <v>818</v>
      </c>
      <c r="G43" s="14"/>
      <c r="H43" s="13" t="s">
        <v>819</v>
      </c>
      <c r="I43" s="14">
        <v>9426838368</v>
      </c>
      <c r="J43" s="13" t="s">
        <v>820</v>
      </c>
      <c r="K43" s="13" t="s">
        <v>821</v>
      </c>
      <c r="L43" s="14"/>
      <c r="M43" s="14"/>
      <c r="N43" s="14"/>
      <c r="O43" s="14"/>
      <c r="P43" s="14"/>
      <c r="Q43" s="14"/>
      <c r="R43" s="14"/>
      <c r="S43" s="5" t="s">
        <v>7533</v>
      </c>
      <c r="T43" s="14"/>
      <c r="U43" s="666"/>
      <c r="V43" s="666"/>
      <c r="W43" s="666"/>
      <c r="X43" s="666"/>
      <c r="Y43" s="666"/>
      <c r="Z43" s="666"/>
      <c r="AA43" s="666"/>
      <c r="AB43" s="666"/>
      <c r="AC43" s="666"/>
      <c r="AD43" s="666"/>
      <c r="AE43" s="666"/>
    </row>
    <row r="44" spans="1:31" ht="55.5" customHeight="1">
      <c r="A44" s="5">
        <v>43</v>
      </c>
      <c r="B44" s="14" t="s">
        <v>7534</v>
      </c>
      <c r="C44" s="14" t="s">
        <v>7535</v>
      </c>
      <c r="D44" s="6" t="s">
        <v>53</v>
      </c>
      <c r="E44" s="14" t="s">
        <v>31</v>
      </c>
      <c r="F44" s="14" t="s">
        <v>824</v>
      </c>
      <c r="G44" s="14"/>
      <c r="H44" s="14" t="s">
        <v>825</v>
      </c>
      <c r="I44" s="14">
        <v>9829811121</v>
      </c>
      <c r="J44" s="154" t="s">
        <v>826</v>
      </c>
      <c r="K44" s="14" t="s">
        <v>827</v>
      </c>
      <c r="L44" s="14"/>
      <c r="M44" s="14"/>
      <c r="N44" s="14"/>
      <c r="O44" s="14"/>
      <c r="P44" s="14"/>
      <c r="Q44" s="14"/>
      <c r="R44" s="14"/>
      <c r="S44" s="14" t="s">
        <v>7536</v>
      </c>
      <c r="T44" s="14"/>
      <c r="U44" s="666"/>
      <c r="V44" s="666"/>
      <c r="W44" s="666"/>
      <c r="X44" s="666"/>
      <c r="Y44" s="666"/>
      <c r="Z44" s="666"/>
      <c r="AA44" s="666"/>
      <c r="AB44" s="666"/>
      <c r="AC44" s="666"/>
      <c r="AD44" s="666"/>
      <c r="AE44" s="666"/>
    </row>
    <row r="45" spans="1:31" ht="37.5" customHeight="1">
      <c r="A45" s="5">
        <v>44</v>
      </c>
      <c r="B45" s="14" t="s">
        <v>7537</v>
      </c>
      <c r="C45" s="14" t="s">
        <v>7538</v>
      </c>
      <c r="D45" s="6" t="s">
        <v>53</v>
      </c>
      <c r="E45" s="14" t="s">
        <v>31</v>
      </c>
      <c r="F45" s="14" t="s">
        <v>100</v>
      </c>
      <c r="G45" s="14"/>
      <c r="H45" s="14" t="s">
        <v>101</v>
      </c>
      <c r="I45" s="14">
        <v>9033251454</v>
      </c>
      <c r="J45" s="154" t="s">
        <v>102</v>
      </c>
      <c r="K45" s="1141" t="s">
        <v>7539</v>
      </c>
      <c r="L45" s="14">
        <v>87162000</v>
      </c>
      <c r="M45" s="14"/>
      <c r="N45" s="14"/>
      <c r="O45" s="14"/>
      <c r="P45" s="14"/>
      <c r="Q45" s="14"/>
      <c r="R45" s="14"/>
      <c r="S45" s="14" t="s">
        <v>7540</v>
      </c>
      <c r="T45" s="14"/>
      <c r="U45" s="666"/>
      <c r="V45" s="666"/>
      <c r="W45" s="666"/>
      <c r="X45" s="666"/>
      <c r="Y45" s="666"/>
      <c r="Z45" s="666"/>
      <c r="AA45" s="666"/>
      <c r="AB45" s="666"/>
      <c r="AC45" s="666"/>
      <c r="AD45" s="666"/>
      <c r="AE45" s="666"/>
    </row>
    <row r="46" spans="1:31" ht="37.5" customHeight="1">
      <c r="A46" s="5">
        <v>45</v>
      </c>
      <c r="B46" s="14" t="s">
        <v>7541</v>
      </c>
      <c r="C46" s="14" t="s">
        <v>7498</v>
      </c>
      <c r="D46" s="6" t="s">
        <v>53</v>
      </c>
      <c r="E46" s="14" t="s">
        <v>31</v>
      </c>
      <c r="F46" s="14" t="s">
        <v>803</v>
      </c>
      <c r="G46" s="14"/>
      <c r="H46" s="14" t="s">
        <v>804</v>
      </c>
      <c r="I46" s="14">
        <v>7417872001</v>
      </c>
      <c r="J46" s="154" t="s">
        <v>805</v>
      </c>
      <c r="K46" s="1141" t="s">
        <v>109</v>
      </c>
      <c r="L46" s="14"/>
      <c r="M46" s="14"/>
      <c r="N46" s="14"/>
      <c r="O46" s="14"/>
      <c r="P46" s="14"/>
      <c r="Q46" s="14"/>
      <c r="R46" s="14"/>
      <c r="S46" s="14" t="s">
        <v>7542</v>
      </c>
      <c r="T46" s="14"/>
      <c r="U46" s="666"/>
      <c r="V46" s="666"/>
      <c r="W46" s="666"/>
      <c r="X46" s="666"/>
      <c r="Y46" s="666"/>
      <c r="Z46" s="666"/>
      <c r="AA46" s="666"/>
      <c r="AB46" s="666"/>
      <c r="AC46" s="666"/>
      <c r="AD46" s="666"/>
      <c r="AE46" s="666"/>
    </row>
    <row r="47" spans="1:31" ht="37.5" customHeight="1">
      <c r="A47" s="5">
        <v>46</v>
      </c>
      <c r="B47" s="14" t="s">
        <v>7543</v>
      </c>
      <c r="C47" s="14" t="s">
        <v>7544</v>
      </c>
      <c r="D47" s="6" t="s">
        <v>360</v>
      </c>
      <c r="E47" s="14" t="s">
        <v>31</v>
      </c>
      <c r="F47" s="14" t="s">
        <v>950</v>
      </c>
      <c r="G47" s="14"/>
      <c r="H47" s="14" t="s">
        <v>951</v>
      </c>
      <c r="I47" s="14">
        <v>9714444127</v>
      </c>
      <c r="J47" s="154" t="s">
        <v>952</v>
      </c>
      <c r="K47" s="1141" t="s">
        <v>7545</v>
      </c>
      <c r="L47" s="14"/>
      <c r="M47" s="14"/>
      <c r="N47" s="14"/>
      <c r="O47" s="14"/>
      <c r="P47" s="14"/>
      <c r="Q47" s="14"/>
      <c r="R47" s="14"/>
      <c r="S47" s="14"/>
      <c r="T47" s="14"/>
      <c r="U47" s="1149"/>
      <c r="V47" s="666"/>
      <c r="W47" s="666"/>
      <c r="X47" s="666"/>
      <c r="Y47" s="666"/>
      <c r="Z47" s="666"/>
      <c r="AA47" s="666"/>
      <c r="AB47" s="666"/>
      <c r="AC47" s="666"/>
      <c r="AD47" s="666"/>
      <c r="AE47" s="666"/>
    </row>
    <row r="48" spans="1:31" ht="63" customHeight="1">
      <c r="A48" s="5">
        <v>47</v>
      </c>
      <c r="B48" s="1150">
        <v>45509</v>
      </c>
      <c r="C48" s="1150">
        <v>45600</v>
      </c>
      <c r="D48" s="6" t="s">
        <v>360</v>
      </c>
      <c r="E48" s="14" t="s">
        <v>31</v>
      </c>
      <c r="F48" s="14" t="s">
        <v>830</v>
      </c>
      <c r="G48" s="14"/>
      <c r="H48" s="14" t="s">
        <v>831</v>
      </c>
      <c r="I48" s="14">
        <v>8320306530</v>
      </c>
      <c r="J48" s="154" t="s">
        <v>832</v>
      </c>
      <c r="K48" s="1141" t="s">
        <v>7546</v>
      </c>
      <c r="L48" s="14"/>
      <c r="M48" s="14"/>
      <c r="N48" s="14"/>
      <c r="O48" s="14"/>
      <c r="P48" s="14"/>
      <c r="Q48" s="14"/>
      <c r="R48" s="14"/>
      <c r="S48" s="14" t="s">
        <v>7547</v>
      </c>
      <c r="T48" s="14"/>
      <c r="U48" s="666"/>
      <c r="V48" s="666"/>
      <c r="W48" s="666"/>
      <c r="X48" s="666"/>
      <c r="Y48" s="666"/>
      <c r="Z48" s="666"/>
      <c r="AA48" s="666"/>
      <c r="AB48" s="666"/>
      <c r="AC48" s="666"/>
      <c r="AD48" s="666"/>
      <c r="AE48" s="666"/>
    </row>
    <row r="49" spans="1:31" ht="37.5" customHeight="1">
      <c r="A49" s="5">
        <v>48</v>
      </c>
      <c r="B49" s="1150">
        <v>45517</v>
      </c>
      <c r="C49" s="1150">
        <v>45608</v>
      </c>
      <c r="D49" s="6" t="s">
        <v>360</v>
      </c>
      <c r="E49" s="14" t="s">
        <v>31</v>
      </c>
      <c r="F49" s="14" t="s">
        <v>6276</v>
      </c>
      <c r="G49" s="14"/>
      <c r="H49" s="14" t="s">
        <v>6014</v>
      </c>
      <c r="I49" s="14">
        <v>7906386613</v>
      </c>
      <c r="J49" s="1151" t="s">
        <v>6015</v>
      </c>
      <c r="K49" s="1141" t="s">
        <v>6277</v>
      </c>
      <c r="L49" s="14"/>
      <c r="M49" s="14"/>
      <c r="N49" s="14"/>
      <c r="O49" s="14"/>
      <c r="P49" s="14"/>
      <c r="Q49" s="14"/>
      <c r="R49" s="14"/>
      <c r="S49" s="14" t="s">
        <v>7548</v>
      </c>
      <c r="T49" s="14"/>
      <c r="U49" s="1149"/>
      <c r="V49" s="666"/>
      <c r="W49" s="666"/>
      <c r="X49" s="666"/>
      <c r="Y49" s="666"/>
      <c r="Z49" s="666"/>
      <c r="AA49" s="666"/>
      <c r="AB49" s="666"/>
      <c r="AC49" s="666"/>
      <c r="AD49" s="666"/>
      <c r="AE49" s="666"/>
    </row>
    <row r="50" spans="1:31" ht="37.5" customHeight="1">
      <c r="A50" s="5">
        <v>49</v>
      </c>
      <c r="B50" s="1150">
        <v>45517</v>
      </c>
      <c r="C50" s="1150">
        <v>45608</v>
      </c>
      <c r="D50" s="6" t="s">
        <v>53</v>
      </c>
      <c r="E50" s="14" t="s">
        <v>31</v>
      </c>
      <c r="F50" s="14" t="s">
        <v>106</v>
      </c>
      <c r="G50" s="14"/>
      <c r="H50" s="14" t="s">
        <v>107</v>
      </c>
      <c r="I50" s="14" t="s">
        <v>7549</v>
      </c>
      <c r="J50" s="1151" t="s">
        <v>108</v>
      </c>
      <c r="K50" s="1141" t="s">
        <v>109</v>
      </c>
      <c r="L50" s="14"/>
      <c r="M50" s="14"/>
      <c r="N50" s="14"/>
      <c r="O50" s="14"/>
      <c r="P50" s="14"/>
      <c r="Q50" s="14"/>
      <c r="R50" s="14"/>
      <c r="S50" s="14" t="s">
        <v>7550</v>
      </c>
      <c r="T50" s="14"/>
      <c r="U50" s="1149"/>
      <c r="V50" s="666"/>
      <c r="W50" s="666"/>
      <c r="X50" s="666"/>
      <c r="Y50" s="666"/>
      <c r="Z50" s="666"/>
      <c r="AA50" s="666"/>
      <c r="AB50" s="666"/>
      <c r="AC50" s="666"/>
      <c r="AD50" s="666"/>
      <c r="AE50" s="666"/>
    </row>
    <row r="51" spans="1:31" ht="37.5" customHeight="1">
      <c r="A51" s="5">
        <v>50</v>
      </c>
      <c r="B51" s="1150">
        <v>45521</v>
      </c>
      <c r="C51" s="1150">
        <v>45612</v>
      </c>
      <c r="D51" s="6" t="s">
        <v>53</v>
      </c>
      <c r="E51" s="14" t="s">
        <v>113</v>
      </c>
      <c r="F51" s="14" t="s">
        <v>7551</v>
      </c>
      <c r="G51" s="14"/>
      <c r="H51" s="14" t="s">
        <v>862</v>
      </c>
      <c r="I51" s="14">
        <v>9045431662</v>
      </c>
      <c r="J51" s="1151" t="s">
        <v>864</v>
      </c>
      <c r="K51" s="1141" t="s">
        <v>7552</v>
      </c>
      <c r="L51" s="14"/>
      <c r="M51" s="14"/>
      <c r="N51" s="14"/>
      <c r="O51" s="14"/>
      <c r="P51" s="14"/>
      <c r="Q51" s="14"/>
      <c r="R51" s="14"/>
      <c r="S51" s="14"/>
      <c r="T51" s="14"/>
      <c r="U51" s="1149"/>
      <c r="V51" s="666"/>
      <c r="W51" s="666"/>
      <c r="X51" s="666"/>
      <c r="Y51" s="666"/>
      <c r="Z51" s="666"/>
      <c r="AA51" s="666"/>
      <c r="AB51" s="666"/>
      <c r="AC51" s="666"/>
      <c r="AD51" s="666"/>
      <c r="AE51" s="666"/>
    </row>
    <row r="52" spans="1:31" ht="37.5" customHeight="1">
      <c r="A52" s="5">
        <v>51</v>
      </c>
      <c r="B52" s="81">
        <v>45527</v>
      </c>
      <c r="C52" s="81">
        <v>45618</v>
      </c>
      <c r="D52" s="6" t="s">
        <v>53</v>
      </c>
      <c r="E52" s="14" t="s">
        <v>113</v>
      </c>
      <c r="F52" s="13" t="s">
        <v>114</v>
      </c>
      <c r="G52" s="13"/>
      <c r="H52" s="14" t="s">
        <v>5987</v>
      </c>
      <c r="I52" s="14">
        <v>9227933550</v>
      </c>
      <c r="J52" s="1151" t="s">
        <v>116</v>
      </c>
      <c r="K52" s="13" t="s">
        <v>7553</v>
      </c>
      <c r="L52" s="13" t="s">
        <v>118</v>
      </c>
      <c r="M52" s="13"/>
      <c r="N52" s="13"/>
      <c r="O52" s="13"/>
      <c r="P52" s="13"/>
      <c r="Q52" s="13"/>
      <c r="R52" s="435" t="s">
        <v>119</v>
      </c>
      <c r="S52" s="13"/>
      <c r="T52" s="13"/>
      <c r="U52" s="666"/>
      <c r="V52" s="666"/>
      <c r="W52" s="666"/>
      <c r="X52" s="666"/>
      <c r="Y52" s="666"/>
      <c r="Z52" s="666"/>
      <c r="AA52" s="666"/>
      <c r="AB52" s="666"/>
      <c r="AC52" s="666"/>
      <c r="AD52" s="666"/>
      <c r="AE52" s="666"/>
    </row>
    <row r="53" spans="1:31" ht="37.5" customHeight="1">
      <c r="A53" s="5">
        <v>52</v>
      </c>
      <c r="B53" s="1152">
        <v>45534</v>
      </c>
      <c r="C53" s="1152">
        <v>45594</v>
      </c>
      <c r="D53" s="6" t="s">
        <v>53</v>
      </c>
      <c r="E53" s="14" t="s">
        <v>807</v>
      </c>
      <c r="F53" s="13" t="s">
        <v>808</v>
      </c>
      <c r="G53" s="13"/>
      <c r="H53" s="14" t="s">
        <v>809</v>
      </c>
      <c r="I53" s="14">
        <v>7003679084</v>
      </c>
      <c r="J53" s="1151" t="s">
        <v>918</v>
      </c>
      <c r="K53" s="13" t="s">
        <v>810</v>
      </c>
      <c r="L53" s="13"/>
      <c r="M53" s="13"/>
      <c r="N53" s="13"/>
      <c r="O53" s="13"/>
      <c r="P53" s="13"/>
      <c r="Q53" s="13"/>
      <c r="R53" s="13"/>
      <c r="S53" s="13" t="s">
        <v>7554</v>
      </c>
      <c r="T53" s="13"/>
      <c r="U53" s="666"/>
      <c r="V53" s="666"/>
      <c r="W53" s="666"/>
      <c r="X53" s="666"/>
      <c r="Y53" s="666"/>
      <c r="Z53" s="666"/>
      <c r="AA53" s="666"/>
      <c r="AB53" s="666"/>
      <c r="AC53" s="666"/>
      <c r="AD53" s="666"/>
      <c r="AE53" s="666"/>
    </row>
    <row r="54" spans="1:31" ht="37.5" customHeight="1">
      <c r="A54" s="5">
        <v>53</v>
      </c>
      <c r="B54" s="1152">
        <v>45537</v>
      </c>
      <c r="C54" s="1152">
        <v>45566</v>
      </c>
      <c r="D54" s="6" t="s">
        <v>53</v>
      </c>
      <c r="E54" s="14" t="s">
        <v>88</v>
      </c>
      <c r="F54" s="13" t="s">
        <v>121</v>
      </c>
      <c r="G54" s="13"/>
      <c r="H54" s="14" t="s">
        <v>122</v>
      </c>
      <c r="I54" s="14" t="s">
        <v>7555</v>
      </c>
      <c r="J54" s="1153" t="s">
        <v>123</v>
      </c>
      <c r="K54" s="13" t="s">
        <v>124</v>
      </c>
      <c r="L54" s="13" t="s">
        <v>7556</v>
      </c>
      <c r="M54" s="13" t="s">
        <v>126</v>
      </c>
      <c r="N54" s="13"/>
      <c r="O54" s="13"/>
      <c r="P54" s="13"/>
      <c r="Q54" s="13"/>
      <c r="R54" s="435" t="s">
        <v>127</v>
      </c>
      <c r="S54" s="13" t="s">
        <v>7557</v>
      </c>
      <c r="T54" s="13"/>
      <c r="U54" s="666"/>
      <c r="V54" s="666"/>
      <c r="W54" s="666"/>
      <c r="X54" s="666"/>
      <c r="Y54" s="666"/>
      <c r="Z54" s="666"/>
      <c r="AA54" s="666"/>
      <c r="AB54" s="666"/>
      <c r="AC54" s="666"/>
      <c r="AD54" s="666"/>
      <c r="AE54" s="666"/>
    </row>
    <row r="55" spans="1:31" ht="37.5" customHeight="1">
      <c r="A55" s="5">
        <v>54</v>
      </c>
      <c r="B55" s="1154">
        <v>45540</v>
      </c>
      <c r="C55" s="1154">
        <v>45630</v>
      </c>
      <c r="D55" s="6" t="s">
        <v>360</v>
      </c>
      <c r="E55" s="14" t="s">
        <v>31</v>
      </c>
      <c r="F55" s="85" t="s">
        <v>6279</v>
      </c>
      <c r="G55" s="13"/>
      <c r="H55" s="13" t="s">
        <v>6280</v>
      </c>
      <c r="I55" s="85" t="s">
        <v>6281</v>
      </c>
      <c r="J55" s="1155" t="s">
        <v>7558</v>
      </c>
      <c r="K55" s="13" t="s">
        <v>6283</v>
      </c>
      <c r="L55" s="13"/>
      <c r="M55" s="13"/>
      <c r="N55" s="13"/>
      <c r="O55" s="13"/>
      <c r="P55" s="13"/>
      <c r="Q55" s="13"/>
      <c r="R55" s="13"/>
      <c r="S55" s="13" t="s">
        <v>7559</v>
      </c>
      <c r="T55" s="13"/>
      <c r="U55" s="666"/>
      <c r="V55" s="666"/>
      <c r="W55" s="666"/>
      <c r="X55" s="666"/>
      <c r="Y55" s="666"/>
      <c r="Z55" s="666"/>
      <c r="AA55" s="666"/>
      <c r="AB55" s="666"/>
      <c r="AC55" s="666"/>
      <c r="AD55" s="666"/>
      <c r="AE55" s="666"/>
    </row>
    <row r="56" spans="1:31" ht="37.5" customHeight="1">
      <c r="A56" s="5">
        <v>55</v>
      </c>
      <c r="B56" s="1154">
        <v>45544</v>
      </c>
      <c r="C56" s="1154">
        <v>45634</v>
      </c>
      <c r="D56" s="6" t="s">
        <v>53</v>
      </c>
      <c r="E56" s="14" t="s">
        <v>31</v>
      </c>
      <c r="F56" s="85"/>
      <c r="G56" s="13"/>
      <c r="H56" s="85" t="s">
        <v>131</v>
      </c>
      <c r="I56" s="85">
        <v>8605737519</v>
      </c>
      <c r="J56" s="85" t="s">
        <v>132</v>
      </c>
      <c r="K56" s="666" t="s">
        <v>7560</v>
      </c>
      <c r="L56" s="13"/>
      <c r="M56" s="13"/>
      <c r="N56" s="13"/>
      <c r="O56" s="13"/>
      <c r="P56" s="13"/>
      <c r="Q56" s="13"/>
      <c r="R56" s="13"/>
      <c r="S56" s="13"/>
      <c r="T56" s="13"/>
      <c r="U56" s="85"/>
      <c r="V56" s="85"/>
      <c r="W56" s="85"/>
      <c r="X56" s="85"/>
      <c r="Y56" s="85"/>
      <c r="Z56" s="85"/>
      <c r="AA56" s="85"/>
      <c r="AB56" s="85"/>
      <c r="AC56" s="85"/>
      <c r="AD56" s="85"/>
      <c r="AE56" s="85"/>
    </row>
    <row r="57" spans="1:31" ht="37.5" customHeight="1">
      <c r="A57" s="5">
        <v>56</v>
      </c>
      <c r="B57" s="1154">
        <v>45545</v>
      </c>
      <c r="C57" s="1154">
        <v>45574</v>
      </c>
      <c r="D57" s="6" t="s">
        <v>360</v>
      </c>
      <c r="E57" s="14" t="s">
        <v>88</v>
      </c>
      <c r="F57" s="13" t="s">
        <v>137</v>
      </c>
      <c r="G57" s="13"/>
      <c r="H57" s="14" t="s">
        <v>138</v>
      </c>
      <c r="I57" s="14">
        <v>9263022400</v>
      </c>
      <c r="J57" s="1151" t="s">
        <v>139</v>
      </c>
      <c r="K57" s="13" t="s">
        <v>140</v>
      </c>
      <c r="L57" s="13"/>
      <c r="M57" s="13"/>
      <c r="N57" s="13"/>
      <c r="O57" s="13"/>
      <c r="P57" s="13"/>
      <c r="Q57" s="13" t="s">
        <v>141</v>
      </c>
      <c r="R57" s="13"/>
      <c r="S57" s="13" t="s">
        <v>7559</v>
      </c>
      <c r="T57" s="13"/>
      <c r="U57" s="666"/>
      <c r="V57" s="666"/>
      <c r="W57" s="666"/>
      <c r="X57" s="666"/>
      <c r="Y57" s="666"/>
      <c r="Z57" s="666"/>
      <c r="AA57" s="666"/>
      <c r="AB57" s="666"/>
      <c r="AC57" s="666"/>
      <c r="AD57" s="666"/>
      <c r="AE57" s="666"/>
    </row>
    <row r="58" spans="1:31" ht="37.5" customHeight="1">
      <c r="A58" s="5">
        <v>57</v>
      </c>
      <c r="B58" s="1154">
        <v>45545</v>
      </c>
      <c r="C58" s="1154">
        <v>45574</v>
      </c>
      <c r="D58" s="6" t="s">
        <v>360</v>
      </c>
      <c r="E58" s="14" t="s">
        <v>88</v>
      </c>
      <c r="F58" s="13" t="s">
        <v>721</v>
      </c>
      <c r="G58" s="13"/>
      <c r="H58" s="14" t="s">
        <v>722</v>
      </c>
      <c r="I58" s="14">
        <v>7877703037</v>
      </c>
      <c r="J58" s="1151" t="s">
        <v>723</v>
      </c>
      <c r="K58" s="13" t="s">
        <v>724</v>
      </c>
      <c r="L58" s="13"/>
      <c r="M58" s="13"/>
      <c r="N58" s="13"/>
      <c r="O58" s="13"/>
      <c r="P58" s="13"/>
      <c r="Q58" s="13" t="s">
        <v>39</v>
      </c>
      <c r="R58" s="435" t="s">
        <v>725</v>
      </c>
      <c r="S58" s="13" t="s">
        <v>7561</v>
      </c>
      <c r="T58" s="13"/>
      <c r="U58" s="666"/>
      <c r="V58" s="666"/>
      <c r="W58" s="666"/>
      <c r="X58" s="666"/>
      <c r="Y58" s="666"/>
      <c r="Z58" s="666"/>
      <c r="AA58" s="666"/>
      <c r="AB58" s="666"/>
      <c r="AC58" s="666"/>
      <c r="AD58" s="666"/>
      <c r="AE58" s="666"/>
    </row>
    <row r="59" spans="1:31" ht="37.5" customHeight="1">
      <c r="A59" s="5">
        <v>58</v>
      </c>
      <c r="B59" s="1154">
        <v>45545</v>
      </c>
      <c r="C59" s="1154">
        <v>45635</v>
      </c>
      <c r="D59" s="6" t="s">
        <v>360</v>
      </c>
      <c r="E59" s="14" t="s">
        <v>31</v>
      </c>
      <c r="F59" s="13" t="s">
        <v>145</v>
      </c>
      <c r="G59" s="13"/>
      <c r="H59" s="14" t="s">
        <v>146</v>
      </c>
      <c r="I59" s="14">
        <v>9374017736</v>
      </c>
      <c r="J59" s="1151" t="s">
        <v>147</v>
      </c>
      <c r="K59" s="13" t="s">
        <v>7562</v>
      </c>
      <c r="L59" s="13">
        <v>32041989</v>
      </c>
      <c r="M59" s="13"/>
      <c r="N59" s="13"/>
      <c r="O59" s="13"/>
      <c r="P59" s="13"/>
      <c r="Q59" s="13"/>
      <c r="R59" s="13"/>
      <c r="S59" s="13" t="s">
        <v>7559</v>
      </c>
      <c r="T59" s="13"/>
      <c r="U59" s="666"/>
      <c r="V59" s="666"/>
      <c r="W59" s="666"/>
      <c r="X59" s="666"/>
      <c r="Y59" s="666"/>
      <c r="Z59" s="666"/>
      <c r="AA59" s="666"/>
      <c r="AB59" s="666"/>
      <c r="AC59" s="666"/>
      <c r="AD59" s="666"/>
      <c r="AE59" s="666"/>
    </row>
    <row r="60" spans="1:31" ht="37.5" customHeight="1">
      <c r="A60" s="5">
        <v>59</v>
      </c>
      <c r="B60" s="1154">
        <v>45545</v>
      </c>
      <c r="C60" s="1154">
        <v>45574</v>
      </c>
      <c r="D60" s="6" t="s">
        <v>360</v>
      </c>
      <c r="E60" s="14" t="s">
        <v>88</v>
      </c>
      <c r="F60" s="13" t="s">
        <v>733</v>
      </c>
      <c r="G60" s="13" t="s">
        <v>734</v>
      </c>
      <c r="H60" s="14" t="s">
        <v>735</v>
      </c>
      <c r="I60" s="14">
        <v>9999866810</v>
      </c>
      <c r="J60" s="1151" t="s">
        <v>736</v>
      </c>
      <c r="K60" s="13" t="s">
        <v>737</v>
      </c>
      <c r="L60" s="13" t="s">
        <v>738</v>
      </c>
      <c r="M60" s="13"/>
      <c r="N60" s="13"/>
      <c r="O60" s="13"/>
      <c r="P60" s="13" t="s">
        <v>739</v>
      </c>
      <c r="Q60" s="13" t="s">
        <v>740</v>
      </c>
      <c r="R60" s="13"/>
      <c r="S60" s="13" t="s">
        <v>7563</v>
      </c>
      <c r="T60" s="13"/>
      <c r="U60" s="666"/>
      <c r="V60" s="666"/>
      <c r="W60" s="666"/>
      <c r="X60" s="666"/>
      <c r="Y60" s="666"/>
      <c r="Z60" s="666"/>
      <c r="AA60" s="666"/>
      <c r="AB60" s="666"/>
      <c r="AC60" s="666"/>
      <c r="AD60" s="666"/>
      <c r="AE60" s="666"/>
    </row>
    <row r="61" spans="1:31" ht="66.75" customHeight="1">
      <c r="A61" s="5">
        <v>60</v>
      </c>
      <c r="B61" s="1154">
        <v>45548</v>
      </c>
      <c r="C61" s="1154">
        <v>45638</v>
      </c>
      <c r="D61" s="6" t="s">
        <v>53</v>
      </c>
      <c r="E61" s="14" t="s">
        <v>31</v>
      </c>
      <c r="F61" s="13" t="s">
        <v>150</v>
      </c>
      <c r="G61" s="13"/>
      <c r="H61" s="14" t="s">
        <v>151</v>
      </c>
      <c r="I61" s="85" t="s">
        <v>152</v>
      </c>
      <c r="J61" s="1151" t="s">
        <v>153</v>
      </c>
      <c r="K61" s="13" t="s">
        <v>154</v>
      </c>
      <c r="L61" s="13"/>
      <c r="M61" s="13"/>
      <c r="N61" s="13"/>
      <c r="O61" s="13"/>
      <c r="P61" s="13"/>
      <c r="Q61" s="13"/>
      <c r="R61" s="13"/>
      <c r="S61" s="13"/>
      <c r="T61" s="13"/>
      <c r="U61" s="85"/>
      <c r="V61" s="85"/>
      <c r="W61" s="85"/>
      <c r="X61" s="85"/>
      <c r="Y61" s="85"/>
      <c r="Z61" s="85"/>
      <c r="AA61" s="85"/>
      <c r="AB61" s="85"/>
      <c r="AC61" s="85"/>
      <c r="AD61" s="85"/>
      <c r="AE61" s="85"/>
    </row>
    <row r="62" spans="1:31" ht="37.5" customHeight="1">
      <c r="A62" s="5">
        <v>61</v>
      </c>
      <c r="B62" s="1154">
        <v>45553</v>
      </c>
      <c r="C62" s="1154">
        <v>45638</v>
      </c>
      <c r="D62" s="6" t="s">
        <v>360</v>
      </c>
      <c r="E62" s="14" t="s">
        <v>31</v>
      </c>
      <c r="F62" s="13" t="s">
        <v>6285</v>
      </c>
      <c r="G62" s="13"/>
      <c r="H62" s="1156" t="s">
        <v>6286</v>
      </c>
      <c r="I62" s="1157">
        <v>9320209981</v>
      </c>
      <c r="J62" s="1157" t="s">
        <v>6013</v>
      </c>
      <c r="K62" s="13" t="s">
        <v>6287</v>
      </c>
      <c r="L62" s="13"/>
      <c r="M62" s="13"/>
      <c r="N62" s="13"/>
      <c r="O62" s="13"/>
      <c r="P62" s="13"/>
      <c r="Q62" s="13"/>
      <c r="R62" s="13"/>
      <c r="S62" s="13"/>
      <c r="T62" s="13"/>
      <c r="U62" s="666"/>
      <c r="V62" s="666"/>
      <c r="W62" s="666"/>
      <c r="X62" s="666"/>
      <c r="Y62" s="666"/>
      <c r="Z62" s="666"/>
      <c r="AA62" s="666"/>
      <c r="AB62" s="666"/>
      <c r="AC62" s="666"/>
      <c r="AD62" s="666"/>
      <c r="AE62" s="666"/>
    </row>
    <row r="63" spans="1:31" ht="37.5" customHeight="1">
      <c r="A63" s="619"/>
      <c r="B63" s="1158"/>
      <c r="C63" s="55"/>
      <c r="D63" s="55"/>
      <c r="E63" s="645"/>
      <c r="F63" s="55"/>
      <c r="G63" s="55"/>
      <c r="H63" s="645"/>
      <c r="I63" s="645"/>
      <c r="J63" s="1159"/>
      <c r="K63" s="55"/>
      <c r="L63" s="55"/>
      <c r="M63" s="55"/>
      <c r="N63" s="55"/>
      <c r="O63" s="55"/>
      <c r="P63" s="55"/>
      <c r="Q63" s="55"/>
      <c r="R63" s="55"/>
      <c r="S63" s="55"/>
      <c r="T63" s="55"/>
      <c r="U63" s="666"/>
      <c r="V63" s="666"/>
      <c r="W63" s="666"/>
      <c r="X63" s="666"/>
      <c r="Y63" s="666"/>
      <c r="Z63" s="666"/>
      <c r="AA63" s="666"/>
      <c r="AB63" s="666"/>
      <c r="AC63" s="666"/>
      <c r="AD63" s="666"/>
      <c r="AE63" s="666"/>
    </row>
    <row r="64" spans="1:31" ht="37.5" customHeight="1">
      <c r="A64" s="619"/>
      <c r="B64" s="1158"/>
      <c r="C64" s="55"/>
      <c r="D64" s="55"/>
      <c r="E64" s="645"/>
      <c r="F64" s="55"/>
      <c r="G64" s="55"/>
      <c r="H64" s="645"/>
      <c r="I64" s="645"/>
      <c r="J64" s="1159"/>
      <c r="K64" s="55"/>
      <c r="L64" s="55"/>
      <c r="M64" s="55"/>
      <c r="N64" s="55"/>
      <c r="O64" s="55"/>
      <c r="P64" s="55"/>
      <c r="Q64" s="55"/>
      <c r="R64" s="55"/>
      <c r="S64" s="55"/>
      <c r="T64" s="55"/>
      <c r="U64" s="666"/>
      <c r="V64" s="666"/>
      <c r="W64" s="666"/>
      <c r="X64" s="666"/>
      <c r="Y64" s="666"/>
      <c r="Z64" s="666"/>
      <c r="AA64" s="666"/>
      <c r="AB64" s="666"/>
      <c r="AC64" s="666"/>
      <c r="AD64" s="666"/>
      <c r="AE64" s="666"/>
    </row>
    <row r="65" spans="1:31" ht="37.5" customHeight="1">
      <c r="A65" s="619"/>
      <c r="B65" s="1158"/>
      <c r="C65" s="55"/>
      <c r="D65" s="55"/>
      <c r="E65" s="645"/>
      <c r="F65" s="55"/>
      <c r="G65" s="55"/>
      <c r="H65" s="645"/>
      <c r="I65" s="645"/>
      <c r="J65" s="1159"/>
      <c r="K65" s="55"/>
      <c r="L65" s="55"/>
      <c r="M65" s="55"/>
      <c r="N65" s="55"/>
      <c r="O65" s="55"/>
      <c r="P65" s="55"/>
      <c r="Q65" s="55"/>
      <c r="R65" s="55"/>
      <c r="S65" s="55"/>
      <c r="T65" s="55"/>
      <c r="U65" s="666"/>
      <c r="V65" s="666"/>
      <c r="W65" s="666"/>
      <c r="X65" s="666"/>
      <c r="Y65" s="666"/>
      <c r="Z65" s="666"/>
      <c r="AA65" s="666"/>
      <c r="AB65" s="666"/>
      <c r="AC65" s="666"/>
      <c r="AD65" s="666"/>
      <c r="AE65" s="666"/>
    </row>
    <row r="66" spans="1:31" ht="37.5" customHeight="1">
      <c r="A66" s="619"/>
      <c r="B66" s="1158"/>
      <c r="C66" s="55"/>
      <c r="D66" s="55"/>
      <c r="E66" s="645"/>
      <c r="F66" s="55"/>
      <c r="G66" s="55"/>
      <c r="H66" s="645"/>
      <c r="I66" s="645"/>
      <c r="J66" s="1159"/>
      <c r="K66" s="55"/>
      <c r="L66" s="55"/>
      <c r="M66" s="55"/>
      <c r="N66" s="55"/>
      <c r="O66" s="55"/>
      <c r="P66" s="55"/>
      <c r="Q66" s="55"/>
      <c r="R66" s="55"/>
      <c r="S66" s="55"/>
      <c r="T66" s="55"/>
      <c r="U66" s="666"/>
      <c r="V66" s="666"/>
      <c r="W66" s="666"/>
      <c r="X66" s="666"/>
      <c r="Y66" s="666"/>
      <c r="Z66" s="666"/>
      <c r="AA66" s="666"/>
      <c r="AB66" s="666"/>
      <c r="AC66" s="666"/>
      <c r="AD66" s="666"/>
      <c r="AE66" s="666"/>
    </row>
    <row r="67" spans="1:31" ht="37.5" customHeight="1">
      <c r="A67" s="619"/>
      <c r="B67" s="1158"/>
      <c r="C67" s="55"/>
      <c r="D67" s="55"/>
      <c r="E67" s="645"/>
      <c r="F67" s="55"/>
      <c r="G67" s="55"/>
      <c r="H67" s="645"/>
      <c r="I67" s="645"/>
      <c r="J67" s="1159"/>
      <c r="K67" s="55"/>
      <c r="L67" s="55"/>
      <c r="M67" s="55"/>
      <c r="N67" s="55"/>
      <c r="O67" s="55"/>
      <c r="P67" s="55"/>
      <c r="Q67" s="55"/>
      <c r="R67" s="55"/>
      <c r="S67" s="55"/>
      <c r="T67" s="55"/>
      <c r="U67" s="666"/>
      <c r="V67" s="666"/>
      <c r="W67" s="666"/>
      <c r="X67" s="666"/>
      <c r="Y67" s="666"/>
      <c r="Z67" s="666"/>
      <c r="AA67" s="666"/>
      <c r="AB67" s="666"/>
      <c r="AC67" s="666"/>
      <c r="AD67" s="666"/>
      <c r="AE67" s="666"/>
    </row>
    <row r="68" spans="1:31" ht="37.5" customHeight="1">
      <c r="A68" s="619"/>
      <c r="B68" s="1158"/>
      <c r="C68" s="55"/>
      <c r="D68" s="55"/>
      <c r="E68" s="645"/>
      <c r="F68" s="55"/>
      <c r="G68" s="55"/>
      <c r="H68" s="645"/>
      <c r="I68" s="645"/>
      <c r="J68" s="1159"/>
      <c r="K68" s="55"/>
      <c r="L68" s="55"/>
      <c r="M68" s="55"/>
      <c r="N68" s="55"/>
      <c r="O68" s="55"/>
      <c r="P68" s="55"/>
      <c r="Q68" s="55"/>
      <c r="R68" s="55"/>
      <c r="S68" s="55"/>
      <c r="T68" s="55"/>
      <c r="U68" s="666"/>
      <c r="V68" s="666"/>
      <c r="W68" s="666"/>
      <c r="X68" s="666"/>
      <c r="Y68" s="666"/>
      <c r="Z68" s="666"/>
      <c r="AA68" s="666"/>
      <c r="AB68" s="666"/>
      <c r="AC68" s="666"/>
      <c r="AD68" s="666"/>
      <c r="AE68" s="666"/>
    </row>
    <row r="69" spans="1:31" ht="37.5" customHeight="1">
      <c r="A69" s="619"/>
      <c r="B69" s="1158"/>
      <c r="C69" s="55"/>
      <c r="D69" s="55"/>
      <c r="E69" s="645"/>
      <c r="F69" s="55"/>
      <c r="G69" s="55"/>
      <c r="H69" s="645"/>
      <c r="I69" s="645"/>
      <c r="J69" s="1159"/>
      <c r="K69" s="55"/>
      <c r="L69" s="55"/>
      <c r="M69" s="55"/>
      <c r="N69" s="55"/>
      <c r="O69" s="55"/>
      <c r="P69" s="55"/>
      <c r="Q69" s="55"/>
      <c r="R69" s="55"/>
      <c r="S69" s="55"/>
      <c r="T69" s="55"/>
      <c r="U69" s="666"/>
      <c r="V69" s="666"/>
      <c r="W69" s="666"/>
      <c r="X69" s="666"/>
      <c r="Y69" s="666"/>
      <c r="Z69" s="666"/>
      <c r="AA69" s="666"/>
      <c r="AB69" s="666"/>
      <c r="AC69" s="666"/>
      <c r="AD69" s="666"/>
      <c r="AE69" s="666"/>
    </row>
  </sheetData>
  <autoFilter ref="A1:U62" xr:uid="{00000000-0009-0000-0000-000022000000}"/>
  <customSheetViews>
    <customSheetView guid="{77D57B3D-433F-4033-B418-861FF67E9BEF}" filter="1" showAutoFilter="1">
      <pageMargins left="0.7" right="0.7" top="0.75" bottom="0.75" header="0.3" footer="0.3"/>
      <autoFilter ref="F28:F53" xr:uid="{94092246-37A6-44A9-9E8E-224FDAAB9469}"/>
    </customSheetView>
    <customSheetView guid="{4BCE040F-EF03-454D-BE97-D958848C6850}" filter="1" showAutoFilter="1">
      <pageMargins left="0.7" right="0.7" top="0.75" bottom="0.75" header="0.3" footer="0.3"/>
      <autoFilter ref="D1:D58" xr:uid="{A285518B-D61D-4ED7-8F96-1223D4FDF135}"/>
    </customSheetView>
  </customSheetViews>
  <dataValidations count="2">
    <dataValidation type="list" allowBlank="1" showErrorMessage="1" sqref="D2:D62" xr:uid="{00000000-0002-0000-2200-000000000000}">
      <formula1>"Smit ,Riya,Dinesh,Vaishvi"</formula1>
    </dataValidation>
    <dataValidation type="list" allowBlank="1" showErrorMessage="1" sqref="O2:O28" xr:uid="{00000000-0002-0000-2200-000001000000}">
      <formula1>"Not Applicable,Pending From Our Side,Pending From Client Side,Done"</formula1>
    </dataValidation>
  </dataValidations>
  <hyperlinks>
    <hyperlink ref="R2" r:id="rId1" xr:uid="{00000000-0004-0000-2200-000000000000}"/>
    <hyperlink ref="R3" r:id="rId2" xr:uid="{00000000-0004-0000-2200-000001000000}"/>
    <hyperlink ref="R4" r:id="rId3" xr:uid="{00000000-0004-0000-2200-000002000000}"/>
    <hyperlink ref="R5" r:id="rId4" xr:uid="{00000000-0004-0000-2200-000003000000}"/>
    <hyperlink ref="R6" r:id="rId5" xr:uid="{00000000-0004-0000-2200-000004000000}"/>
    <hyperlink ref="J7" r:id="rId6" xr:uid="{00000000-0004-0000-2200-000005000000}"/>
    <hyperlink ref="R7" r:id="rId7" xr:uid="{00000000-0004-0000-2200-000006000000}"/>
    <hyperlink ref="J10" r:id="rId8" xr:uid="{00000000-0004-0000-2200-000007000000}"/>
    <hyperlink ref="R10" r:id="rId9" xr:uid="{00000000-0004-0000-2200-000008000000}"/>
    <hyperlink ref="R11" r:id="rId10" xr:uid="{00000000-0004-0000-2200-000009000000}"/>
    <hyperlink ref="R13" r:id="rId11" xr:uid="{00000000-0004-0000-2200-00000A000000}"/>
    <hyperlink ref="R14" r:id="rId12" xr:uid="{00000000-0004-0000-2200-00000B000000}"/>
    <hyperlink ref="J15" r:id="rId13" xr:uid="{00000000-0004-0000-2200-00000C000000}"/>
    <hyperlink ref="R16" r:id="rId14" xr:uid="{00000000-0004-0000-2200-00000D000000}"/>
    <hyperlink ref="R17" r:id="rId15" xr:uid="{00000000-0004-0000-2200-00000E000000}"/>
    <hyperlink ref="J18" r:id="rId16" xr:uid="{00000000-0004-0000-2200-00000F000000}"/>
    <hyperlink ref="R18" r:id="rId17" xr:uid="{00000000-0004-0000-2200-000010000000}"/>
    <hyperlink ref="R19" r:id="rId18" xr:uid="{00000000-0004-0000-2200-000011000000}"/>
    <hyperlink ref="R21" r:id="rId19" xr:uid="{00000000-0004-0000-2200-000012000000}"/>
    <hyperlink ref="R23" r:id="rId20" xr:uid="{00000000-0004-0000-2200-000013000000}"/>
    <hyperlink ref="K24" r:id="rId21" location="gid=1096827583" xr:uid="{00000000-0004-0000-2200-000014000000}"/>
    <hyperlink ref="R24" r:id="rId22" xr:uid="{00000000-0004-0000-2200-000015000000}"/>
    <hyperlink ref="R26" r:id="rId23" xr:uid="{00000000-0004-0000-2200-000016000000}"/>
    <hyperlink ref="R28" r:id="rId24" xr:uid="{00000000-0004-0000-2200-000017000000}"/>
    <hyperlink ref="R36" r:id="rId25" xr:uid="{00000000-0004-0000-2200-000018000000}"/>
    <hyperlink ref="J51" r:id="rId26" xr:uid="{00000000-0004-0000-2200-000019000000}"/>
    <hyperlink ref="J52" r:id="rId27" xr:uid="{00000000-0004-0000-2200-00001A000000}"/>
    <hyperlink ref="R52" r:id="rId28" xr:uid="{00000000-0004-0000-2200-00001B000000}"/>
    <hyperlink ref="J53" r:id="rId29" xr:uid="{00000000-0004-0000-2200-00001C000000}"/>
    <hyperlink ref="J54" r:id="rId30" xr:uid="{00000000-0004-0000-2200-00001D000000}"/>
    <hyperlink ref="R54" r:id="rId31" xr:uid="{00000000-0004-0000-2200-00001E000000}"/>
    <hyperlink ref="J55" r:id="rId32" xr:uid="{00000000-0004-0000-2200-00001F000000}"/>
    <hyperlink ref="R58" r:id="rId33" xr:uid="{00000000-0004-0000-2200-00002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B5"/>
  <sheetViews>
    <sheetView workbookViewId="0"/>
  </sheetViews>
  <sheetFormatPr defaultColWidth="12.6640625" defaultRowHeight="15.75" customHeight="1"/>
  <sheetData>
    <row r="1" spans="1:2">
      <c r="A1" s="72" t="s">
        <v>19</v>
      </c>
      <c r="B1" s="72" t="s">
        <v>7564</v>
      </c>
    </row>
    <row r="2" spans="1:2">
      <c r="A2" s="72" t="s">
        <v>7565</v>
      </c>
      <c r="B2" s="1160" t="s">
        <v>7566</v>
      </c>
    </row>
    <row r="3" spans="1:2">
      <c r="A3" s="72" t="s">
        <v>7567</v>
      </c>
      <c r="B3" s="1160" t="s">
        <v>7568</v>
      </c>
    </row>
    <row r="4" spans="1:2">
      <c r="A4" s="72" t="s">
        <v>7569</v>
      </c>
      <c r="B4" s="1160" t="s">
        <v>7570</v>
      </c>
    </row>
    <row r="5" spans="1:2">
      <c r="A5" s="72" t="s">
        <v>6224</v>
      </c>
      <c r="B5" s="1160" t="s">
        <v>7571</v>
      </c>
    </row>
  </sheetData>
  <hyperlinks>
    <hyperlink ref="B2" r:id="rId1" location="gid=929908986" xr:uid="{00000000-0004-0000-2300-000000000000}"/>
    <hyperlink ref="B3" r:id="rId2" location="gid=0" xr:uid="{00000000-0004-0000-2300-000001000000}"/>
    <hyperlink ref="B4" r:id="rId3" location="gid=0" xr:uid="{00000000-0004-0000-2300-000002000000}"/>
    <hyperlink ref="B5" r:id="rId4" location="gid=2043460942" xr:uid="{00000000-0004-0000-2300-000003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E1005"/>
  <sheetViews>
    <sheetView workbookViewId="0"/>
  </sheetViews>
  <sheetFormatPr defaultColWidth="12.6640625" defaultRowHeight="15.75" customHeight="1"/>
  <cols>
    <col min="1" max="1" width="59.21875" customWidth="1"/>
    <col min="2" max="2" width="73.109375" customWidth="1"/>
    <col min="3" max="3" width="13" customWidth="1"/>
    <col min="7" max="7" width="15.21875" customWidth="1"/>
    <col min="8" max="8" width="22.109375" customWidth="1"/>
    <col min="9" max="9" width="9" customWidth="1"/>
    <col min="10" max="11" width="10.44140625" customWidth="1"/>
    <col min="12" max="12" width="13.88671875" customWidth="1"/>
    <col min="13" max="13" width="23.21875" customWidth="1"/>
    <col min="14" max="14" width="10.33203125" customWidth="1"/>
    <col min="15" max="15" width="8.21875" customWidth="1"/>
    <col min="16" max="16" width="22.33203125" customWidth="1"/>
    <col min="17" max="17" width="41.77734375" customWidth="1"/>
  </cols>
  <sheetData>
    <row r="1" spans="1:31" ht="15.75" customHeight="1">
      <c r="A1" s="1161" t="s">
        <v>1119</v>
      </c>
      <c r="B1" s="1162" t="s">
        <v>7572</v>
      </c>
      <c r="C1" s="1163"/>
      <c r="D1" s="1163"/>
      <c r="E1" s="1163"/>
      <c r="F1" s="1163"/>
      <c r="G1" s="1163"/>
      <c r="H1" s="1163"/>
      <c r="I1" s="1163"/>
      <c r="J1" s="1163"/>
      <c r="K1" s="1163"/>
      <c r="L1" s="1163"/>
      <c r="M1" s="1163"/>
      <c r="N1" s="1163"/>
      <c r="O1" s="1163"/>
      <c r="P1" s="1163"/>
      <c r="Q1" s="1163"/>
      <c r="R1" s="1163"/>
      <c r="S1" s="1163"/>
      <c r="T1" s="1163"/>
      <c r="U1" s="1163"/>
      <c r="V1" s="1163"/>
      <c r="W1" s="1163"/>
      <c r="X1" s="1163"/>
      <c r="Y1" s="1163"/>
      <c r="Z1" s="1163"/>
      <c r="AA1" s="1163"/>
      <c r="AB1" s="1163"/>
      <c r="AC1" s="1163"/>
      <c r="AD1" s="1163"/>
      <c r="AE1" s="1163"/>
    </row>
    <row r="2" spans="1:31" ht="15.75" customHeight="1">
      <c r="A2" s="1161" t="s">
        <v>7573</v>
      </c>
      <c r="B2" s="1162" t="s">
        <v>31</v>
      </c>
      <c r="C2" s="1163"/>
      <c r="D2" s="1163"/>
      <c r="E2" s="1163"/>
      <c r="F2" s="1163"/>
      <c r="G2" s="1163"/>
      <c r="H2" s="1163"/>
      <c r="I2" s="1163"/>
      <c r="J2" s="1163"/>
      <c r="K2" s="1163"/>
      <c r="L2" s="1163"/>
      <c r="M2" s="1163"/>
      <c r="N2" s="1163"/>
      <c r="O2" s="1163"/>
      <c r="P2" s="1163"/>
      <c r="Q2" s="1163"/>
      <c r="R2" s="1163"/>
      <c r="S2" s="1163"/>
      <c r="T2" s="1163"/>
      <c r="U2" s="1163"/>
      <c r="V2" s="1163"/>
      <c r="W2" s="1163"/>
      <c r="X2" s="1163"/>
      <c r="Y2" s="1163"/>
      <c r="Z2" s="1163"/>
      <c r="AA2" s="1163"/>
      <c r="AB2" s="1163"/>
      <c r="AC2" s="1163"/>
      <c r="AD2" s="1163"/>
      <c r="AE2" s="1163"/>
    </row>
    <row r="3" spans="1:31" ht="15.75" customHeight="1">
      <c r="A3" s="1161" t="s">
        <v>7574</v>
      </c>
      <c r="B3" s="1162" t="s">
        <v>7575</v>
      </c>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row>
    <row r="4" spans="1:31" ht="15.75" customHeight="1">
      <c r="A4" s="1161" t="s">
        <v>7576</v>
      </c>
      <c r="B4" s="1162" t="s">
        <v>7577</v>
      </c>
      <c r="C4" s="1163"/>
      <c r="D4" s="1163"/>
      <c r="E4" s="1163"/>
      <c r="F4" s="1163"/>
      <c r="G4" s="1163"/>
      <c r="H4" s="1163"/>
      <c r="I4" s="1163"/>
      <c r="J4" s="1163"/>
      <c r="K4" s="1163"/>
      <c r="L4" s="1163"/>
      <c r="M4" s="1163"/>
      <c r="N4" s="1163"/>
      <c r="O4" s="1163"/>
      <c r="P4" s="1163"/>
      <c r="Q4" s="1163"/>
      <c r="R4" s="1163"/>
      <c r="S4" s="1163"/>
      <c r="T4" s="1163"/>
      <c r="U4" s="1163"/>
      <c r="V4" s="1163"/>
      <c r="W4" s="1163"/>
      <c r="X4" s="1163"/>
      <c r="Y4" s="1163"/>
      <c r="Z4" s="1163"/>
      <c r="AA4" s="1163"/>
      <c r="AB4" s="1163"/>
      <c r="AC4" s="1163"/>
      <c r="AD4" s="1163"/>
      <c r="AE4" s="1163"/>
    </row>
    <row r="5" spans="1:31" ht="15.75" customHeight="1">
      <c r="A5" s="1161" t="s">
        <v>2</v>
      </c>
      <c r="B5" s="1162" t="s">
        <v>7578</v>
      </c>
      <c r="C5" s="1163"/>
      <c r="D5" s="1163"/>
      <c r="E5" s="1163"/>
      <c r="F5" s="1163"/>
      <c r="G5" s="1163"/>
      <c r="H5" s="1163"/>
      <c r="I5" s="1163"/>
      <c r="J5" s="1163"/>
      <c r="K5" s="1163"/>
      <c r="L5" s="1163"/>
      <c r="M5" s="1163"/>
      <c r="N5" s="1163"/>
      <c r="O5" s="1163"/>
      <c r="P5" s="1163"/>
      <c r="Q5" s="1163"/>
      <c r="R5" s="1163"/>
      <c r="S5" s="1163"/>
      <c r="T5" s="1163"/>
      <c r="U5" s="1163"/>
      <c r="V5" s="1163"/>
      <c r="W5" s="1163"/>
      <c r="X5" s="1163"/>
      <c r="Y5" s="1163"/>
      <c r="Z5" s="1163"/>
      <c r="AA5" s="1163"/>
      <c r="AB5" s="1163"/>
      <c r="AC5" s="1163"/>
      <c r="AD5" s="1163"/>
      <c r="AE5" s="1163"/>
    </row>
    <row r="6" spans="1:31" ht="15.75" customHeight="1">
      <c r="A6" s="1161" t="s">
        <v>7579</v>
      </c>
      <c r="B6" s="1162" t="s">
        <v>7580</v>
      </c>
      <c r="C6" s="1163"/>
      <c r="D6" s="1163"/>
      <c r="E6" s="1163"/>
      <c r="F6" s="1163"/>
      <c r="G6" s="1163"/>
      <c r="H6" s="1163"/>
      <c r="I6" s="1163"/>
      <c r="J6" s="1163"/>
      <c r="K6" s="1163"/>
      <c r="L6" s="1163"/>
      <c r="M6" s="1163"/>
      <c r="N6" s="1163"/>
      <c r="O6" s="1163"/>
      <c r="P6" s="1163"/>
      <c r="Q6" s="1163"/>
      <c r="R6" s="1163"/>
      <c r="S6" s="1163"/>
      <c r="T6" s="1163"/>
      <c r="U6" s="1163"/>
      <c r="V6" s="1163"/>
      <c r="W6" s="1163"/>
      <c r="X6" s="1163"/>
      <c r="Y6" s="1163"/>
      <c r="Z6" s="1163"/>
      <c r="AA6" s="1163"/>
      <c r="AB6" s="1163"/>
      <c r="AC6" s="1163"/>
      <c r="AD6" s="1163"/>
      <c r="AE6" s="1163"/>
    </row>
    <row r="7" spans="1:31" ht="15.75" customHeight="1">
      <c r="A7" s="1161" t="s">
        <v>7581</v>
      </c>
      <c r="B7" s="1164" t="s">
        <v>7582</v>
      </c>
      <c r="C7" s="1163"/>
      <c r="D7" s="1163"/>
      <c r="E7" s="1163"/>
      <c r="F7" s="1163"/>
      <c r="G7" s="1163"/>
      <c r="H7" s="1163"/>
      <c r="I7" s="1163"/>
      <c r="J7" s="1163"/>
      <c r="K7" s="1163"/>
      <c r="L7" s="1163"/>
      <c r="M7" s="1163"/>
      <c r="N7" s="1163"/>
      <c r="O7" s="1163"/>
      <c r="P7" s="1163"/>
      <c r="Q7" s="1163"/>
      <c r="R7" s="1163"/>
      <c r="S7" s="1163"/>
      <c r="T7" s="1163"/>
      <c r="U7" s="1163"/>
      <c r="V7" s="1163"/>
      <c r="W7" s="1163"/>
      <c r="X7" s="1163"/>
      <c r="Y7" s="1163"/>
      <c r="Z7" s="1163"/>
      <c r="AA7" s="1163"/>
      <c r="AB7" s="1163"/>
      <c r="AC7" s="1163"/>
      <c r="AD7" s="1163"/>
      <c r="AE7" s="1163"/>
    </row>
    <row r="8" spans="1:31" ht="15.75" customHeight="1">
      <c r="A8" s="1161" t="s">
        <v>3</v>
      </c>
      <c r="B8" s="1162">
        <v>9662019532</v>
      </c>
      <c r="C8" s="1163"/>
      <c r="D8" s="1163"/>
      <c r="E8" s="1163"/>
      <c r="F8" s="1163"/>
      <c r="G8" s="1163"/>
      <c r="H8" s="1163"/>
      <c r="I8" s="1163"/>
      <c r="J8" s="1163"/>
      <c r="K8" s="1163"/>
      <c r="L8" s="1163"/>
      <c r="M8" s="1163"/>
      <c r="N8" s="1163"/>
      <c r="O8" s="1163"/>
      <c r="P8" s="1163"/>
      <c r="Q8" s="1163"/>
      <c r="R8" s="1163"/>
      <c r="S8" s="1163"/>
      <c r="T8" s="1163"/>
      <c r="U8" s="1163"/>
      <c r="V8" s="1163"/>
      <c r="W8" s="1163"/>
      <c r="X8" s="1163"/>
      <c r="Y8" s="1163"/>
      <c r="Z8" s="1163"/>
      <c r="AA8" s="1163"/>
      <c r="AB8" s="1163"/>
      <c r="AC8" s="1163"/>
      <c r="AD8" s="1163"/>
      <c r="AE8" s="1163"/>
    </row>
    <row r="9" spans="1:31" ht="15.75" customHeight="1">
      <c r="A9" s="1161" t="s">
        <v>4</v>
      </c>
      <c r="B9" s="1162" t="s">
        <v>7583</v>
      </c>
      <c r="C9" s="1163"/>
      <c r="D9" s="1163"/>
      <c r="E9" s="1163"/>
      <c r="F9" s="1163"/>
      <c r="G9" s="1163"/>
      <c r="H9" s="1163"/>
      <c r="I9" s="1163"/>
      <c r="J9" s="1163"/>
      <c r="K9" s="1163"/>
      <c r="L9" s="1163"/>
      <c r="M9" s="1163"/>
      <c r="N9" s="1163"/>
      <c r="O9" s="1163"/>
      <c r="P9" s="1163"/>
      <c r="Q9" s="1163"/>
      <c r="R9" s="1163"/>
      <c r="S9" s="1163"/>
      <c r="T9" s="1163"/>
      <c r="U9" s="1163"/>
      <c r="V9" s="1163"/>
      <c r="W9" s="1163"/>
      <c r="X9" s="1163"/>
      <c r="Y9" s="1163"/>
      <c r="Z9" s="1163"/>
      <c r="AA9" s="1163"/>
      <c r="AB9" s="1163"/>
      <c r="AC9" s="1163"/>
      <c r="AD9" s="1163"/>
      <c r="AE9" s="1163"/>
    </row>
    <row r="10" spans="1:31" ht="15.75" customHeight="1">
      <c r="A10" s="1161" t="s">
        <v>5</v>
      </c>
      <c r="B10" s="1162" t="s">
        <v>7584</v>
      </c>
      <c r="C10" s="1163"/>
      <c r="D10" s="1163"/>
      <c r="E10" s="1163"/>
      <c r="F10" s="1163"/>
      <c r="G10" s="1163"/>
      <c r="H10" s="1163"/>
      <c r="I10" s="1163"/>
      <c r="J10" s="1163"/>
      <c r="K10" s="1163"/>
      <c r="L10" s="1163"/>
      <c r="M10" s="1163"/>
      <c r="N10" s="1163"/>
      <c r="O10" s="1163"/>
      <c r="P10" s="1163"/>
      <c r="Q10" s="1163"/>
      <c r="R10" s="1163"/>
      <c r="S10" s="1163"/>
      <c r="T10" s="1163"/>
      <c r="U10" s="1163"/>
      <c r="V10" s="1163"/>
      <c r="W10" s="1163"/>
      <c r="X10" s="1163"/>
      <c r="Y10" s="1163"/>
      <c r="Z10" s="1163"/>
      <c r="AA10" s="1163"/>
      <c r="AB10" s="1163"/>
      <c r="AC10" s="1163"/>
      <c r="AD10" s="1163"/>
      <c r="AE10" s="1163"/>
    </row>
    <row r="11" spans="1:31" ht="15.75" customHeight="1">
      <c r="A11" s="1161" t="s">
        <v>7585</v>
      </c>
      <c r="B11" s="1162" t="s">
        <v>534</v>
      </c>
      <c r="C11" s="1163"/>
      <c r="D11" s="1163"/>
      <c r="E11" s="1163"/>
      <c r="F11" s="1163"/>
      <c r="G11" s="1163"/>
      <c r="H11" s="1163"/>
      <c r="I11" s="1163"/>
      <c r="J11" s="1163"/>
      <c r="K11" s="1163"/>
      <c r="L11" s="1163"/>
      <c r="M11" s="1163"/>
      <c r="N11" s="1163"/>
      <c r="O11" s="1163"/>
      <c r="P11" s="1163"/>
      <c r="Q11" s="1163"/>
      <c r="R11" s="1163"/>
      <c r="S11" s="1163"/>
      <c r="T11" s="1163"/>
      <c r="U11" s="1163"/>
      <c r="V11" s="1163"/>
      <c r="W11" s="1163"/>
      <c r="X11" s="1163"/>
      <c r="Y11" s="1163"/>
      <c r="Z11" s="1163"/>
      <c r="AA11" s="1163"/>
      <c r="AB11" s="1163"/>
      <c r="AC11" s="1163"/>
      <c r="AD11" s="1163"/>
      <c r="AE11" s="1163"/>
    </row>
    <row r="12" spans="1:31" ht="15.75" customHeight="1">
      <c r="A12" s="1161" t="s">
        <v>7586</v>
      </c>
      <c r="B12" s="1162">
        <v>10063010</v>
      </c>
      <c r="C12" s="1163"/>
      <c r="D12" s="1163"/>
      <c r="E12" s="1163"/>
      <c r="F12" s="1163"/>
      <c r="G12" s="1163"/>
      <c r="H12" s="1163"/>
      <c r="I12" s="1163"/>
      <c r="J12" s="1163"/>
      <c r="K12" s="1163"/>
      <c r="L12" s="1163"/>
      <c r="M12" s="1163"/>
      <c r="N12" s="1163"/>
      <c r="O12" s="1163"/>
      <c r="P12" s="1163"/>
      <c r="Q12" s="1163"/>
      <c r="R12" s="1163"/>
      <c r="S12" s="1163"/>
      <c r="T12" s="1163"/>
      <c r="U12" s="1163"/>
      <c r="V12" s="1163"/>
      <c r="W12" s="1163"/>
      <c r="X12" s="1163"/>
      <c r="Y12" s="1163"/>
      <c r="Z12" s="1163"/>
      <c r="AA12" s="1163"/>
      <c r="AB12" s="1163"/>
      <c r="AC12" s="1163"/>
      <c r="AD12" s="1163"/>
      <c r="AE12" s="1163"/>
    </row>
    <row r="13" spans="1:31" ht="15.75" customHeight="1">
      <c r="A13" s="1161" t="s">
        <v>7587</v>
      </c>
      <c r="B13" s="1162" t="s">
        <v>7588</v>
      </c>
      <c r="C13" s="1163"/>
      <c r="D13" s="1163"/>
      <c r="E13" s="1163"/>
      <c r="F13" s="1163"/>
      <c r="G13" s="1163"/>
      <c r="H13" s="1163"/>
      <c r="I13" s="1163"/>
      <c r="J13" s="1163"/>
      <c r="K13" s="1163"/>
      <c r="L13" s="1163"/>
      <c r="M13" s="1163"/>
      <c r="N13" s="1163"/>
      <c r="O13" s="1163"/>
      <c r="P13" s="1163"/>
      <c r="Q13" s="1163"/>
      <c r="R13" s="1163"/>
      <c r="S13" s="1163"/>
      <c r="T13" s="1163"/>
      <c r="U13" s="1163"/>
      <c r="V13" s="1163"/>
      <c r="W13" s="1163"/>
      <c r="X13" s="1163"/>
      <c r="Y13" s="1163"/>
      <c r="Z13" s="1163"/>
      <c r="AA13" s="1163"/>
      <c r="AB13" s="1163"/>
      <c r="AC13" s="1163"/>
      <c r="AD13" s="1163"/>
      <c r="AE13" s="1163"/>
    </row>
    <row r="14" spans="1:31" ht="15.75" customHeight="1">
      <c r="A14" s="1161" t="s">
        <v>7589</v>
      </c>
      <c r="B14" s="1162" t="s">
        <v>7590</v>
      </c>
      <c r="C14" s="1163"/>
      <c r="D14" s="1163"/>
      <c r="E14" s="1163"/>
      <c r="F14" s="1163"/>
      <c r="G14" s="1163"/>
      <c r="H14" s="1163"/>
      <c r="I14" s="1163"/>
      <c r="J14" s="1163"/>
      <c r="K14" s="1163"/>
      <c r="L14" s="1163"/>
      <c r="M14" s="1163"/>
      <c r="N14" s="1163"/>
      <c r="O14" s="1163"/>
      <c r="P14" s="1163"/>
      <c r="Q14" s="1163"/>
      <c r="R14" s="1163"/>
      <c r="S14" s="1163"/>
      <c r="T14" s="1163"/>
      <c r="U14" s="1163"/>
      <c r="V14" s="1163"/>
      <c r="W14" s="1163"/>
      <c r="X14" s="1163"/>
      <c r="Y14" s="1163"/>
      <c r="Z14" s="1163"/>
      <c r="AA14" s="1163"/>
      <c r="AB14" s="1163"/>
      <c r="AC14" s="1163"/>
      <c r="AD14" s="1163"/>
      <c r="AE14" s="1163"/>
    </row>
    <row r="15" spans="1:31" ht="15.75" customHeight="1">
      <c r="A15" s="1161" t="s">
        <v>7591</v>
      </c>
      <c r="B15" s="1162" t="s">
        <v>7592</v>
      </c>
      <c r="C15" s="1163"/>
      <c r="D15" s="1163"/>
      <c r="E15" s="1163"/>
      <c r="F15" s="1163"/>
      <c r="G15" s="1163"/>
      <c r="H15" s="1163"/>
      <c r="I15" s="1163"/>
      <c r="J15" s="1163"/>
      <c r="K15" s="1163"/>
      <c r="L15" s="1163"/>
      <c r="M15" s="1163"/>
      <c r="N15" s="1163"/>
      <c r="O15" s="1163"/>
      <c r="P15" s="1163"/>
      <c r="Q15" s="1163"/>
      <c r="R15" s="1163"/>
      <c r="S15" s="1163"/>
      <c r="T15" s="1163"/>
      <c r="U15" s="1163"/>
      <c r="V15" s="1163"/>
      <c r="W15" s="1163"/>
      <c r="X15" s="1163"/>
      <c r="Y15" s="1163"/>
      <c r="Z15" s="1163"/>
      <c r="AA15" s="1163"/>
      <c r="AB15" s="1163"/>
      <c r="AC15" s="1163"/>
      <c r="AD15" s="1163"/>
      <c r="AE15" s="1163"/>
    </row>
    <row r="16" spans="1:31" ht="15.75" customHeight="1">
      <c r="A16" s="1161" t="s">
        <v>7593</v>
      </c>
      <c r="B16" s="1165" t="s">
        <v>7594</v>
      </c>
      <c r="C16" s="1163"/>
      <c r="D16" s="1163"/>
      <c r="E16" s="1163"/>
      <c r="F16" s="1163"/>
      <c r="G16" s="1163"/>
      <c r="H16" s="1163"/>
      <c r="I16" s="1163"/>
      <c r="J16" s="1163"/>
      <c r="K16" s="1163"/>
      <c r="L16" s="1163"/>
      <c r="M16" s="1163"/>
      <c r="N16" s="1163"/>
      <c r="O16" s="1163"/>
      <c r="P16" s="1163"/>
      <c r="Q16" s="1163"/>
      <c r="R16" s="1163"/>
      <c r="S16" s="1163"/>
      <c r="T16" s="1163"/>
      <c r="U16" s="1163"/>
      <c r="V16" s="1163"/>
      <c r="W16" s="1163"/>
      <c r="X16" s="1163"/>
      <c r="Y16" s="1163"/>
      <c r="Z16" s="1163"/>
      <c r="AA16" s="1163"/>
      <c r="AB16" s="1163"/>
      <c r="AC16" s="1163"/>
      <c r="AD16" s="1163"/>
      <c r="AE16" s="1163"/>
    </row>
    <row r="17" spans="1:31" ht="15.75" customHeight="1">
      <c r="A17" s="1161" t="s">
        <v>7595</v>
      </c>
      <c r="B17" s="1162" t="s">
        <v>7596</v>
      </c>
      <c r="C17" s="1163"/>
      <c r="D17" s="1163"/>
      <c r="E17" s="1163"/>
      <c r="F17" s="1163"/>
      <c r="G17" s="1163"/>
      <c r="H17" s="1163"/>
      <c r="I17" s="1163"/>
      <c r="J17" s="1163"/>
      <c r="K17" s="1163"/>
      <c r="L17" s="1163"/>
      <c r="M17" s="1163"/>
      <c r="N17" s="1163"/>
      <c r="O17" s="1163"/>
      <c r="P17" s="1163"/>
      <c r="Q17" s="1163"/>
      <c r="R17" s="1163"/>
      <c r="S17" s="1163"/>
      <c r="T17" s="1163"/>
      <c r="U17" s="1163"/>
      <c r="V17" s="1163"/>
      <c r="W17" s="1163"/>
      <c r="X17" s="1163"/>
      <c r="Y17" s="1163"/>
      <c r="Z17" s="1163"/>
      <c r="AA17" s="1163"/>
      <c r="AB17" s="1163"/>
      <c r="AC17" s="1163"/>
      <c r="AD17" s="1163"/>
      <c r="AE17" s="1163"/>
    </row>
    <row r="18" spans="1:31" ht="15.75" customHeight="1">
      <c r="A18" s="1161" t="s">
        <v>7597</v>
      </c>
      <c r="B18" s="1162" t="s">
        <v>7598</v>
      </c>
      <c r="C18" s="1163"/>
      <c r="D18" s="1163"/>
      <c r="E18" s="1163"/>
      <c r="F18" s="1163"/>
      <c r="G18" s="1163"/>
      <c r="H18" s="1163"/>
      <c r="I18" s="1163"/>
      <c r="J18" s="1163"/>
      <c r="K18" s="1163"/>
      <c r="L18" s="1163"/>
      <c r="M18" s="1163"/>
      <c r="N18" s="1163"/>
      <c r="O18" s="1163"/>
      <c r="P18" s="1163"/>
      <c r="Q18" s="1163"/>
      <c r="R18" s="1163"/>
      <c r="S18" s="1163"/>
      <c r="T18" s="1163"/>
      <c r="U18" s="1163"/>
      <c r="V18" s="1163"/>
      <c r="W18" s="1163"/>
      <c r="X18" s="1163"/>
      <c r="Y18" s="1163"/>
      <c r="Z18" s="1163"/>
      <c r="AA18" s="1163"/>
      <c r="AB18" s="1163"/>
      <c r="AC18" s="1163"/>
      <c r="AD18" s="1163"/>
      <c r="AE18" s="1163"/>
    </row>
    <row r="19" spans="1:31" ht="15.75" customHeight="1">
      <c r="A19" s="1161" t="s">
        <v>7599</v>
      </c>
      <c r="B19" s="1162" t="s">
        <v>7600</v>
      </c>
      <c r="C19" s="1163"/>
      <c r="D19" s="1163"/>
      <c r="E19" s="1163"/>
      <c r="F19" s="1163"/>
      <c r="G19" s="1163"/>
      <c r="H19" s="1163"/>
      <c r="I19" s="1163"/>
      <c r="J19" s="1163"/>
      <c r="K19" s="1163"/>
      <c r="L19" s="1163"/>
      <c r="M19" s="1163"/>
      <c r="N19" s="1163"/>
      <c r="O19" s="1163"/>
      <c r="P19" s="1163"/>
      <c r="Q19" s="1163"/>
      <c r="R19" s="1163"/>
      <c r="S19" s="1163"/>
      <c r="T19" s="1163"/>
      <c r="U19" s="1163"/>
      <c r="V19" s="1163"/>
      <c r="W19" s="1163"/>
      <c r="X19" s="1163"/>
      <c r="Y19" s="1163"/>
      <c r="Z19" s="1163"/>
      <c r="AA19" s="1163"/>
      <c r="AB19" s="1163"/>
      <c r="AC19" s="1163"/>
      <c r="AD19" s="1163"/>
      <c r="AE19" s="1163"/>
    </row>
    <row r="20" spans="1:31" ht="15.75" customHeight="1">
      <c r="A20" s="1161" t="s">
        <v>7601</v>
      </c>
      <c r="B20" s="1162" t="s">
        <v>7600</v>
      </c>
      <c r="C20" s="1163"/>
      <c r="D20" s="1163"/>
      <c r="E20" s="1163"/>
      <c r="F20" s="1163"/>
      <c r="G20" s="1163"/>
      <c r="H20" s="1163"/>
      <c r="I20" s="1163"/>
      <c r="J20" s="1163"/>
      <c r="K20" s="1163"/>
      <c r="L20" s="1163"/>
      <c r="M20" s="1163"/>
      <c r="N20" s="1163"/>
      <c r="O20" s="1163"/>
      <c r="P20" s="1163"/>
      <c r="Q20" s="1163"/>
      <c r="R20" s="1163"/>
      <c r="S20" s="1163"/>
      <c r="T20" s="1163"/>
      <c r="U20" s="1163"/>
      <c r="V20" s="1163"/>
      <c r="W20" s="1163"/>
      <c r="X20" s="1163"/>
      <c r="Y20" s="1163"/>
      <c r="Z20" s="1163"/>
      <c r="AA20" s="1163"/>
      <c r="AB20" s="1163"/>
      <c r="AC20" s="1163"/>
      <c r="AD20" s="1163"/>
      <c r="AE20" s="1163"/>
    </row>
    <row r="21" spans="1:31" ht="15.75" customHeight="1">
      <c r="A21" s="1161" t="s">
        <v>7602</v>
      </c>
      <c r="B21" s="1162" t="s">
        <v>7603</v>
      </c>
      <c r="C21" s="1163"/>
      <c r="D21" s="1163"/>
      <c r="E21" s="1163"/>
      <c r="F21" s="1163"/>
      <c r="G21" s="1163"/>
      <c r="H21" s="1163"/>
      <c r="I21" s="1163"/>
      <c r="J21" s="1163"/>
      <c r="K21" s="1163"/>
      <c r="L21" s="1163"/>
      <c r="M21" s="1163"/>
      <c r="N21" s="1163"/>
      <c r="O21" s="1163"/>
      <c r="P21" s="1163"/>
      <c r="Q21" s="1163"/>
      <c r="R21" s="1163"/>
      <c r="S21" s="1163"/>
      <c r="T21" s="1163"/>
      <c r="U21" s="1163"/>
      <c r="V21" s="1163"/>
      <c r="W21" s="1163"/>
      <c r="X21" s="1163"/>
      <c r="Y21" s="1163"/>
      <c r="Z21" s="1163"/>
      <c r="AA21" s="1163"/>
      <c r="AB21" s="1163"/>
      <c r="AC21" s="1163"/>
      <c r="AD21" s="1163"/>
      <c r="AE21" s="1163"/>
    </row>
    <row r="22" spans="1:31" ht="15.75" customHeight="1">
      <c r="A22" s="1161" t="s">
        <v>7604</v>
      </c>
      <c r="B22" s="1162" t="s">
        <v>7605</v>
      </c>
      <c r="C22" s="1163"/>
      <c r="D22" s="1163"/>
      <c r="E22" s="1163"/>
      <c r="F22" s="1163"/>
      <c r="G22" s="1163"/>
      <c r="H22" s="1163"/>
      <c r="I22" s="1163"/>
      <c r="J22" s="1163"/>
      <c r="K22" s="1163"/>
      <c r="L22" s="1163"/>
      <c r="M22" s="1163"/>
      <c r="N22" s="1163"/>
      <c r="O22" s="1163"/>
      <c r="P22" s="1163"/>
      <c r="Q22" s="1163"/>
      <c r="R22" s="1163"/>
      <c r="S22" s="1163"/>
      <c r="T22" s="1163"/>
      <c r="U22" s="1163"/>
      <c r="V22" s="1163"/>
      <c r="W22" s="1163"/>
      <c r="X22" s="1163"/>
      <c r="Y22" s="1163"/>
      <c r="Z22" s="1163"/>
      <c r="AA22" s="1163"/>
      <c r="AB22" s="1163"/>
      <c r="AC22" s="1163"/>
      <c r="AD22" s="1163"/>
      <c r="AE22" s="1163"/>
    </row>
    <row r="23" spans="1:31" ht="15.75" customHeight="1">
      <c r="A23" s="1166" t="s">
        <v>7606</v>
      </c>
      <c r="B23" s="1167" t="s">
        <v>7607</v>
      </c>
      <c r="C23" s="1163"/>
      <c r="D23" s="1163"/>
      <c r="E23" s="1163"/>
      <c r="F23" s="1163"/>
      <c r="G23" s="1163"/>
      <c r="H23" s="1163"/>
      <c r="I23" s="1163"/>
      <c r="J23" s="1163"/>
      <c r="K23" s="1163"/>
      <c r="L23" s="1163"/>
      <c r="M23" s="1163"/>
      <c r="N23" s="1163"/>
      <c r="O23" s="1163"/>
      <c r="P23" s="1163"/>
      <c r="Q23" s="1163"/>
      <c r="R23" s="1163"/>
      <c r="S23" s="1163"/>
      <c r="T23" s="1163"/>
      <c r="U23" s="1163"/>
      <c r="V23" s="1163"/>
      <c r="W23" s="1163"/>
      <c r="X23" s="1163"/>
      <c r="Y23" s="1163"/>
      <c r="Z23" s="1163"/>
      <c r="AA23" s="1163"/>
      <c r="AB23" s="1163"/>
      <c r="AC23" s="1163"/>
      <c r="AD23" s="1163"/>
      <c r="AE23" s="1163"/>
    </row>
    <row r="24" spans="1:31" ht="15.75" customHeight="1">
      <c r="A24" s="1161" t="s">
        <v>7608</v>
      </c>
      <c r="B24" s="1162" t="s">
        <v>7609</v>
      </c>
      <c r="C24" s="1163"/>
      <c r="D24" s="1163"/>
      <c r="E24" s="1163"/>
      <c r="F24" s="1163"/>
      <c r="G24" s="1163"/>
      <c r="H24" s="1163"/>
      <c r="I24" s="1163"/>
      <c r="J24" s="1163"/>
      <c r="K24" s="1163"/>
      <c r="L24" s="1163"/>
      <c r="M24" s="1163"/>
      <c r="N24" s="1163"/>
      <c r="O24" s="1163"/>
      <c r="P24" s="1163"/>
      <c r="Q24" s="1163"/>
      <c r="R24" s="1163"/>
      <c r="S24" s="1163"/>
      <c r="T24" s="1163"/>
      <c r="U24" s="1163"/>
      <c r="V24" s="1163"/>
      <c r="W24" s="1163"/>
      <c r="X24" s="1163"/>
      <c r="Y24" s="1163"/>
      <c r="Z24" s="1163"/>
      <c r="AA24" s="1163"/>
      <c r="AB24" s="1163"/>
      <c r="AC24" s="1163"/>
      <c r="AD24" s="1163"/>
      <c r="AE24" s="1163"/>
    </row>
    <row r="25" spans="1:31" ht="15.75" customHeight="1">
      <c r="A25" s="1166" t="s">
        <v>7610</v>
      </c>
      <c r="B25" s="1167" t="s">
        <v>7607</v>
      </c>
      <c r="C25" s="1163"/>
      <c r="D25" s="1163"/>
      <c r="E25" s="1163"/>
      <c r="F25" s="1163"/>
      <c r="G25" s="1163"/>
      <c r="H25" s="1163"/>
      <c r="I25" s="1163"/>
      <c r="J25" s="1163"/>
      <c r="K25" s="1163"/>
      <c r="L25" s="1163"/>
      <c r="M25" s="1163"/>
      <c r="N25" s="1163"/>
      <c r="O25" s="1163"/>
      <c r="P25" s="1163"/>
      <c r="Q25" s="1163"/>
      <c r="R25" s="1163"/>
      <c r="S25" s="1163"/>
      <c r="T25" s="1163"/>
      <c r="U25" s="1163"/>
      <c r="V25" s="1163"/>
      <c r="W25" s="1163"/>
      <c r="X25" s="1163"/>
      <c r="Y25" s="1163"/>
      <c r="Z25" s="1163"/>
      <c r="AA25" s="1163"/>
      <c r="AB25" s="1163"/>
      <c r="AC25" s="1163"/>
      <c r="AD25" s="1163"/>
      <c r="AE25" s="1163"/>
    </row>
    <row r="26" spans="1:31" ht="15.75" customHeight="1">
      <c r="A26" s="1166" t="s">
        <v>7611</v>
      </c>
      <c r="B26" s="1167" t="s">
        <v>7612</v>
      </c>
      <c r="C26" s="1163"/>
      <c r="D26" s="1163"/>
      <c r="E26" s="1163"/>
      <c r="F26" s="1163"/>
      <c r="G26" s="1163"/>
      <c r="H26" s="1163"/>
      <c r="I26" s="1163"/>
      <c r="J26" s="1163"/>
      <c r="K26" s="1163"/>
      <c r="L26" s="1163"/>
      <c r="M26" s="1163"/>
      <c r="N26" s="1163"/>
      <c r="O26" s="1163"/>
      <c r="P26" s="1163"/>
      <c r="Q26" s="1163"/>
      <c r="R26" s="1163"/>
      <c r="S26" s="1163"/>
      <c r="T26" s="1163"/>
      <c r="U26" s="1163"/>
      <c r="V26" s="1163"/>
      <c r="W26" s="1163"/>
      <c r="X26" s="1163"/>
      <c r="Y26" s="1163"/>
      <c r="Z26" s="1163"/>
      <c r="AA26" s="1163"/>
      <c r="AB26" s="1163"/>
      <c r="AC26" s="1163"/>
      <c r="AD26" s="1163"/>
      <c r="AE26" s="1163"/>
    </row>
    <row r="27" spans="1:31" ht="15.75" customHeight="1">
      <c r="A27" s="1161" t="s">
        <v>7613</v>
      </c>
      <c r="B27" s="1162" t="s">
        <v>7609</v>
      </c>
      <c r="C27" s="1163"/>
      <c r="D27" s="1163"/>
      <c r="E27" s="1163"/>
      <c r="F27" s="1163"/>
      <c r="G27" s="1163"/>
      <c r="H27" s="1163"/>
      <c r="I27" s="1163"/>
      <c r="J27" s="1163"/>
      <c r="K27" s="1163"/>
      <c r="L27" s="1163"/>
      <c r="M27" s="1163"/>
      <c r="N27" s="1163"/>
      <c r="O27" s="1163"/>
      <c r="P27" s="1163"/>
      <c r="Q27" s="1163"/>
      <c r="R27" s="1163"/>
      <c r="S27" s="1163"/>
      <c r="T27" s="1163"/>
      <c r="U27" s="1163"/>
      <c r="V27" s="1163"/>
      <c r="W27" s="1163"/>
      <c r="X27" s="1163"/>
      <c r="Y27" s="1163"/>
      <c r="Z27" s="1163"/>
      <c r="AA27" s="1163"/>
      <c r="AB27" s="1163"/>
      <c r="AC27" s="1163"/>
      <c r="AD27" s="1163"/>
      <c r="AE27" s="1163"/>
    </row>
    <row r="28" spans="1:31" ht="20.399999999999999">
      <c r="A28" s="1161" t="s">
        <v>7614</v>
      </c>
      <c r="B28" s="1162" t="s">
        <v>7615</v>
      </c>
      <c r="C28" s="1163"/>
      <c r="D28" s="1163"/>
      <c r="E28" s="1163"/>
      <c r="F28" s="1163"/>
      <c r="G28" s="1163"/>
      <c r="H28" s="1163"/>
      <c r="I28" s="1163"/>
      <c r="J28" s="1163"/>
      <c r="K28" s="1163"/>
      <c r="L28" s="1163"/>
      <c r="M28" s="1163"/>
      <c r="N28" s="1163"/>
      <c r="O28" s="1163"/>
      <c r="P28" s="1163"/>
      <c r="Q28" s="1163"/>
      <c r="R28" s="1163"/>
      <c r="S28" s="1163"/>
      <c r="T28" s="1163"/>
      <c r="U28" s="1163"/>
      <c r="V28" s="1163"/>
      <c r="W28" s="1163"/>
      <c r="X28" s="1163"/>
      <c r="Y28" s="1163"/>
      <c r="Z28" s="1163"/>
      <c r="AA28" s="1163"/>
      <c r="AB28" s="1163"/>
      <c r="AC28" s="1163"/>
      <c r="AD28" s="1163"/>
      <c r="AE28" s="1163"/>
    </row>
    <row r="29" spans="1:31" ht="20.399999999999999">
      <c r="A29" s="1161" t="s">
        <v>7616</v>
      </c>
      <c r="B29" s="1162" t="s">
        <v>7615</v>
      </c>
      <c r="C29" s="1163"/>
      <c r="D29" s="1163"/>
      <c r="E29" s="1163"/>
      <c r="F29" s="1163"/>
      <c r="G29" s="1163"/>
      <c r="H29" s="1163"/>
      <c r="I29" s="1163"/>
      <c r="J29" s="1163"/>
      <c r="K29" s="1163"/>
      <c r="L29" s="1163"/>
      <c r="M29" s="1163"/>
      <c r="N29" s="1163"/>
      <c r="O29" s="1163"/>
      <c r="P29" s="1163"/>
      <c r="Q29" s="1163"/>
      <c r="R29" s="1163"/>
      <c r="S29" s="1163"/>
      <c r="T29" s="1163"/>
      <c r="U29" s="1163"/>
      <c r="V29" s="1163"/>
      <c r="W29" s="1163"/>
      <c r="X29" s="1163"/>
      <c r="Y29" s="1163"/>
      <c r="Z29" s="1163"/>
      <c r="AA29" s="1163"/>
      <c r="AB29" s="1163"/>
      <c r="AC29" s="1163"/>
      <c r="AD29" s="1163"/>
      <c r="AE29" s="1163"/>
    </row>
    <row r="30" spans="1:31" ht="20.399999999999999">
      <c r="A30" s="1161" t="s">
        <v>7617</v>
      </c>
      <c r="B30" s="1162" t="s">
        <v>7618</v>
      </c>
      <c r="C30" s="1163"/>
      <c r="D30" s="1163"/>
      <c r="E30" s="1163"/>
      <c r="F30" s="1163"/>
      <c r="G30" s="1163"/>
      <c r="H30" s="1163"/>
      <c r="I30" s="1163"/>
      <c r="J30" s="1163"/>
      <c r="K30" s="1163"/>
      <c r="L30" s="1163"/>
      <c r="M30" s="1163"/>
      <c r="N30" s="1163"/>
      <c r="O30" s="1163"/>
      <c r="P30" s="1163"/>
      <c r="Q30" s="1163"/>
      <c r="R30" s="1163"/>
      <c r="S30" s="1163"/>
      <c r="T30" s="1163"/>
      <c r="U30" s="1163"/>
      <c r="V30" s="1163"/>
      <c r="W30" s="1163"/>
      <c r="X30" s="1163"/>
      <c r="Y30" s="1163"/>
      <c r="Z30" s="1163"/>
      <c r="AA30" s="1163"/>
      <c r="AB30" s="1163"/>
      <c r="AC30" s="1163"/>
      <c r="AD30" s="1163"/>
      <c r="AE30" s="1163"/>
    </row>
    <row r="31" spans="1:31" ht="20.399999999999999">
      <c r="A31" s="1161" t="s">
        <v>7619</v>
      </c>
      <c r="B31" s="1162" t="s">
        <v>7620</v>
      </c>
      <c r="C31" s="1163"/>
      <c r="D31" s="1163"/>
      <c r="E31" s="1163"/>
      <c r="F31" s="1163"/>
      <c r="G31" s="1163"/>
      <c r="H31" s="1163"/>
      <c r="I31" s="1163"/>
      <c r="J31" s="1163"/>
      <c r="K31" s="1163"/>
      <c r="L31" s="1163"/>
      <c r="M31" s="1163"/>
      <c r="N31" s="1163"/>
      <c r="O31" s="1163"/>
      <c r="P31" s="1163"/>
      <c r="Q31" s="1163"/>
      <c r="R31" s="1163"/>
      <c r="S31" s="1163"/>
      <c r="T31" s="1163"/>
      <c r="U31" s="1163"/>
      <c r="V31" s="1163"/>
      <c r="W31" s="1163"/>
      <c r="X31" s="1163"/>
      <c r="Y31" s="1163"/>
      <c r="Z31" s="1163"/>
      <c r="AA31" s="1163"/>
      <c r="AB31" s="1163"/>
      <c r="AC31" s="1163"/>
      <c r="AD31" s="1163"/>
      <c r="AE31" s="1163"/>
    </row>
    <row r="32" spans="1:31" ht="20.399999999999999">
      <c r="A32" s="1166" t="s">
        <v>7621</v>
      </c>
      <c r="B32" s="1167" t="s">
        <v>7607</v>
      </c>
      <c r="C32" s="1163"/>
      <c r="D32" s="1163"/>
      <c r="E32" s="1163"/>
      <c r="F32" s="1163"/>
      <c r="G32" s="1163"/>
      <c r="H32" s="1163"/>
      <c r="I32" s="1163"/>
      <c r="J32" s="1163"/>
      <c r="K32" s="1163"/>
      <c r="L32" s="1163"/>
      <c r="M32" s="1163"/>
      <c r="N32" s="1163"/>
      <c r="O32" s="1163"/>
      <c r="P32" s="1163"/>
      <c r="Q32" s="1163"/>
      <c r="R32" s="1163"/>
      <c r="S32" s="1163"/>
      <c r="T32" s="1163"/>
      <c r="U32" s="1163"/>
      <c r="V32" s="1163"/>
      <c r="W32" s="1163"/>
      <c r="X32" s="1163"/>
      <c r="Y32" s="1163"/>
      <c r="Z32" s="1163"/>
      <c r="AA32" s="1163"/>
      <c r="AB32" s="1163"/>
      <c r="AC32" s="1163"/>
      <c r="AD32" s="1163"/>
      <c r="AE32" s="1163"/>
    </row>
    <row r="33" spans="1:31" ht="20.399999999999999">
      <c r="A33" s="1163"/>
      <c r="B33" s="1168"/>
      <c r="C33" s="1163"/>
      <c r="D33" s="1163"/>
      <c r="E33" s="1163"/>
      <c r="F33" s="1163"/>
      <c r="G33" s="1163"/>
      <c r="H33" s="1163"/>
      <c r="I33" s="1163"/>
      <c r="J33" s="1163"/>
      <c r="K33" s="1163"/>
      <c r="L33" s="1163"/>
      <c r="M33" s="1163"/>
      <c r="N33" s="1163"/>
      <c r="O33" s="1163"/>
      <c r="P33" s="1163"/>
      <c r="Q33" s="1163"/>
      <c r="R33" s="1163"/>
      <c r="S33" s="1163"/>
      <c r="T33" s="1163"/>
      <c r="U33" s="1163"/>
      <c r="V33" s="1163"/>
      <c r="W33" s="1163"/>
      <c r="X33" s="1163"/>
      <c r="Y33" s="1163"/>
      <c r="Z33" s="1163"/>
      <c r="AA33" s="1163"/>
      <c r="AB33" s="1163"/>
      <c r="AC33" s="1163"/>
      <c r="AD33" s="1163"/>
      <c r="AE33" s="1163"/>
    </row>
    <row r="34" spans="1:31" ht="20.399999999999999">
      <c r="A34" s="1163"/>
      <c r="B34" s="1168"/>
      <c r="C34" s="1163"/>
      <c r="D34" s="1163"/>
      <c r="E34" s="1163"/>
      <c r="F34" s="1163"/>
      <c r="G34" s="1163"/>
      <c r="H34" s="1163"/>
      <c r="I34" s="1163"/>
      <c r="J34" s="1163"/>
      <c r="K34" s="1163"/>
      <c r="L34" s="1163"/>
      <c r="M34" s="1163"/>
      <c r="N34" s="1163"/>
      <c r="O34" s="1163"/>
      <c r="P34" s="1163"/>
      <c r="Q34" s="1163"/>
      <c r="R34" s="1163"/>
      <c r="S34" s="1163"/>
      <c r="T34" s="1163"/>
      <c r="U34" s="1163"/>
      <c r="V34" s="1163"/>
      <c r="W34" s="1163"/>
      <c r="X34" s="1163"/>
      <c r="Y34" s="1163"/>
      <c r="Z34" s="1163"/>
      <c r="AA34" s="1163"/>
      <c r="AB34" s="1163"/>
      <c r="AC34" s="1163"/>
      <c r="AD34" s="1163"/>
      <c r="AE34" s="1163"/>
    </row>
    <row r="35" spans="1:31" ht="20.399999999999999">
      <c r="A35" s="1163"/>
      <c r="B35" s="1168"/>
      <c r="C35" s="1163"/>
      <c r="D35" s="1163"/>
      <c r="E35" s="1163"/>
      <c r="F35" s="1163"/>
      <c r="G35" s="1163"/>
      <c r="H35" s="1163"/>
      <c r="I35" s="1163"/>
      <c r="J35" s="1163"/>
      <c r="K35" s="1163"/>
      <c r="L35" s="1163"/>
      <c r="M35" s="1163"/>
      <c r="N35" s="1163"/>
      <c r="O35" s="1163"/>
      <c r="P35" s="1163"/>
      <c r="Q35" s="1163"/>
      <c r="R35" s="1163"/>
      <c r="S35" s="1163"/>
      <c r="T35" s="1163"/>
      <c r="U35" s="1163"/>
      <c r="V35" s="1163"/>
      <c r="W35" s="1163"/>
      <c r="X35" s="1163"/>
      <c r="Y35" s="1163"/>
      <c r="Z35" s="1163"/>
      <c r="AA35" s="1163"/>
      <c r="AB35" s="1163"/>
      <c r="AC35" s="1163"/>
      <c r="AD35" s="1163"/>
      <c r="AE35" s="1163"/>
    </row>
    <row r="36" spans="1:31" ht="20.399999999999999">
      <c r="A36" s="1163"/>
      <c r="B36" s="1168"/>
      <c r="C36" s="1163"/>
      <c r="D36" s="1163"/>
      <c r="E36" s="1163"/>
      <c r="F36" s="1163"/>
      <c r="G36" s="1163"/>
      <c r="H36" s="1163"/>
      <c r="I36" s="1163"/>
      <c r="J36" s="1163"/>
      <c r="K36" s="1163"/>
      <c r="L36" s="1163"/>
      <c r="M36" s="1163"/>
      <c r="N36" s="1163"/>
      <c r="O36" s="1163"/>
      <c r="P36" s="1163"/>
      <c r="Q36" s="1163"/>
      <c r="R36" s="1163"/>
      <c r="S36" s="1163"/>
      <c r="T36" s="1163"/>
      <c r="U36" s="1163"/>
      <c r="V36" s="1163"/>
      <c r="W36" s="1163"/>
      <c r="X36" s="1163"/>
      <c r="Y36" s="1163"/>
      <c r="Z36" s="1163"/>
      <c r="AA36" s="1163"/>
      <c r="AB36" s="1163"/>
      <c r="AC36" s="1163"/>
      <c r="AD36" s="1163"/>
      <c r="AE36" s="1163"/>
    </row>
    <row r="37" spans="1:31" ht="20.399999999999999">
      <c r="A37" s="1163"/>
      <c r="B37" s="1168"/>
      <c r="C37" s="1163"/>
      <c r="D37" s="1163"/>
      <c r="E37" s="1163"/>
      <c r="F37" s="1163"/>
      <c r="G37" s="1163"/>
      <c r="H37" s="1163"/>
      <c r="I37" s="1163"/>
      <c r="J37" s="1163"/>
      <c r="K37" s="1163"/>
      <c r="L37" s="1163"/>
      <c r="M37" s="1163"/>
      <c r="N37" s="1163"/>
      <c r="O37" s="1163"/>
      <c r="P37" s="1163"/>
      <c r="Q37" s="1163"/>
      <c r="R37" s="1163"/>
      <c r="S37" s="1163"/>
      <c r="T37" s="1163"/>
      <c r="U37" s="1163"/>
      <c r="V37" s="1163"/>
      <c r="W37" s="1163"/>
      <c r="X37" s="1163"/>
      <c r="Y37" s="1163"/>
      <c r="Z37" s="1163"/>
      <c r="AA37" s="1163"/>
      <c r="AB37" s="1163"/>
      <c r="AC37" s="1163"/>
      <c r="AD37" s="1163"/>
      <c r="AE37" s="1163"/>
    </row>
    <row r="38" spans="1:31" ht="20.399999999999999">
      <c r="A38" s="1163"/>
      <c r="B38" s="1168"/>
      <c r="C38" s="1163"/>
      <c r="D38" s="1163"/>
      <c r="E38" s="1163"/>
      <c r="F38" s="1163"/>
      <c r="G38" s="1163"/>
      <c r="H38" s="1163"/>
      <c r="I38" s="1163"/>
      <c r="J38" s="1163"/>
      <c r="K38" s="1163"/>
      <c r="L38" s="1163"/>
      <c r="M38" s="1163"/>
      <c r="N38" s="1163"/>
      <c r="O38" s="1163"/>
      <c r="P38" s="1163"/>
      <c r="Q38" s="1163"/>
      <c r="R38" s="1163"/>
      <c r="S38" s="1163"/>
      <c r="T38" s="1163"/>
      <c r="U38" s="1163"/>
      <c r="V38" s="1163"/>
      <c r="W38" s="1163"/>
      <c r="X38" s="1163"/>
      <c r="Y38" s="1163"/>
      <c r="Z38" s="1163"/>
      <c r="AA38" s="1163"/>
      <c r="AB38" s="1163"/>
      <c r="AC38" s="1163"/>
      <c r="AD38" s="1163"/>
      <c r="AE38" s="1163"/>
    </row>
    <row r="39" spans="1:31" ht="20.399999999999999">
      <c r="A39" s="1163"/>
      <c r="B39" s="1168"/>
      <c r="C39" s="1163"/>
      <c r="D39" s="1163"/>
      <c r="E39" s="1163"/>
      <c r="F39" s="1163"/>
      <c r="G39" s="1163"/>
      <c r="H39" s="1163"/>
      <c r="I39" s="1163"/>
      <c r="J39" s="1163"/>
      <c r="K39" s="1163"/>
      <c r="L39" s="1163"/>
      <c r="M39" s="1163"/>
      <c r="N39" s="1163"/>
      <c r="O39" s="1163"/>
      <c r="P39" s="1163"/>
      <c r="Q39" s="1163"/>
      <c r="R39" s="1163"/>
      <c r="S39" s="1163"/>
      <c r="T39" s="1163"/>
      <c r="U39" s="1163"/>
      <c r="V39" s="1163"/>
      <c r="W39" s="1163"/>
      <c r="X39" s="1163"/>
      <c r="Y39" s="1163"/>
      <c r="Z39" s="1163"/>
      <c r="AA39" s="1163"/>
      <c r="AB39" s="1163"/>
      <c r="AC39" s="1163"/>
      <c r="AD39" s="1163"/>
      <c r="AE39" s="1163"/>
    </row>
    <row r="40" spans="1:31" ht="20.399999999999999">
      <c r="A40" s="1163"/>
      <c r="B40" s="1168"/>
      <c r="C40" s="1163"/>
      <c r="D40" s="1163"/>
      <c r="E40" s="1163"/>
      <c r="F40" s="1163"/>
      <c r="G40" s="1163"/>
      <c r="H40" s="1163"/>
      <c r="I40" s="1163"/>
      <c r="J40" s="1163"/>
      <c r="K40" s="1163"/>
      <c r="L40" s="1163"/>
      <c r="M40" s="1163"/>
      <c r="N40" s="1163"/>
      <c r="O40" s="1163"/>
      <c r="P40" s="1163"/>
      <c r="Q40" s="1163"/>
      <c r="R40" s="1163"/>
      <c r="S40" s="1163"/>
      <c r="T40" s="1163"/>
      <c r="U40" s="1163"/>
      <c r="V40" s="1163"/>
      <c r="W40" s="1163"/>
      <c r="X40" s="1163"/>
      <c r="Y40" s="1163"/>
      <c r="Z40" s="1163"/>
      <c r="AA40" s="1163"/>
      <c r="AB40" s="1163"/>
      <c r="AC40" s="1163"/>
      <c r="AD40" s="1163"/>
      <c r="AE40" s="1163"/>
    </row>
    <row r="41" spans="1:31" ht="20.399999999999999">
      <c r="A41" s="1163"/>
      <c r="B41" s="1168"/>
      <c r="C41" s="1163"/>
      <c r="D41" s="1163"/>
      <c r="E41" s="1163"/>
      <c r="F41" s="1163"/>
      <c r="G41" s="1163"/>
      <c r="H41" s="1163"/>
      <c r="I41" s="1163"/>
      <c r="J41" s="1163"/>
      <c r="K41" s="1163"/>
      <c r="L41" s="1163"/>
      <c r="M41" s="1163"/>
      <c r="N41" s="1163"/>
      <c r="O41" s="1163"/>
      <c r="P41" s="1163"/>
      <c r="Q41" s="1163"/>
      <c r="R41" s="1163"/>
      <c r="S41" s="1163"/>
      <c r="T41" s="1163"/>
      <c r="U41" s="1163"/>
      <c r="V41" s="1163"/>
      <c r="W41" s="1163"/>
      <c r="X41" s="1163"/>
      <c r="Y41" s="1163"/>
      <c r="Z41" s="1163"/>
      <c r="AA41" s="1163"/>
      <c r="AB41" s="1163"/>
      <c r="AC41" s="1163"/>
      <c r="AD41" s="1163"/>
      <c r="AE41" s="1163"/>
    </row>
    <row r="42" spans="1:31" ht="20.399999999999999">
      <c r="A42" s="1163"/>
      <c r="B42" s="1168"/>
      <c r="C42" s="1163"/>
      <c r="D42" s="1163"/>
      <c r="E42" s="1163"/>
      <c r="F42" s="1163"/>
      <c r="G42" s="1163"/>
      <c r="H42" s="1163"/>
      <c r="I42" s="1163"/>
      <c r="J42" s="1163"/>
      <c r="K42" s="1163"/>
      <c r="L42" s="1163"/>
      <c r="M42" s="1163"/>
      <c r="N42" s="1163"/>
      <c r="O42" s="1163"/>
      <c r="P42" s="1163"/>
      <c r="Q42" s="1163"/>
      <c r="R42" s="1163"/>
      <c r="S42" s="1163"/>
      <c r="T42" s="1163"/>
      <c r="U42" s="1163"/>
      <c r="V42" s="1163"/>
      <c r="W42" s="1163"/>
      <c r="X42" s="1163"/>
      <c r="Y42" s="1163"/>
      <c r="Z42" s="1163"/>
      <c r="AA42" s="1163"/>
      <c r="AB42" s="1163"/>
      <c r="AC42" s="1163"/>
      <c r="AD42" s="1163"/>
      <c r="AE42" s="1163"/>
    </row>
    <row r="43" spans="1:31" ht="20.399999999999999">
      <c r="A43" s="1163"/>
      <c r="B43" s="1168"/>
      <c r="C43" s="1163"/>
      <c r="D43" s="1163"/>
      <c r="E43" s="1163"/>
      <c r="F43" s="1163"/>
      <c r="G43" s="1163"/>
      <c r="H43" s="1163"/>
      <c r="I43" s="1163"/>
      <c r="J43" s="1163"/>
      <c r="K43" s="1163"/>
      <c r="L43" s="1163"/>
      <c r="M43" s="1163"/>
      <c r="N43" s="1163"/>
      <c r="O43" s="1163"/>
      <c r="P43" s="1163"/>
      <c r="Q43" s="1163"/>
      <c r="R43" s="1163"/>
      <c r="S43" s="1163"/>
      <c r="T43" s="1163"/>
      <c r="U43" s="1163"/>
      <c r="V43" s="1163"/>
      <c r="W43" s="1163"/>
      <c r="X43" s="1163"/>
      <c r="Y43" s="1163"/>
      <c r="Z43" s="1163"/>
      <c r="AA43" s="1163"/>
      <c r="AB43" s="1163"/>
      <c r="AC43" s="1163"/>
      <c r="AD43" s="1163"/>
      <c r="AE43" s="1163"/>
    </row>
    <row r="44" spans="1:31" ht="20.399999999999999">
      <c r="A44" s="1163"/>
      <c r="B44" s="1168"/>
      <c r="C44" s="1163"/>
      <c r="D44" s="1163"/>
      <c r="E44" s="1163"/>
      <c r="F44" s="1163"/>
      <c r="G44" s="1163"/>
      <c r="H44" s="1163"/>
      <c r="I44" s="1163"/>
      <c r="J44" s="1163"/>
      <c r="K44" s="1163"/>
      <c r="L44" s="1163"/>
      <c r="M44" s="1163"/>
      <c r="N44" s="1163"/>
      <c r="O44" s="1163"/>
      <c r="P44" s="1163"/>
      <c r="Q44" s="1163"/>
      <c r="R44" s="1163"/>
      <c r="S44" s="1163"/>
      <c r="T44" s="1163"/>
      <c r="U44" s="1163"/>
      <c r="V44" s="1163"/>
      <c r="W44" s="1163"/>
      <c r="X44" s="1163"/>
      <c r="Y44" s="1163"/>
      <c r="Z44" s="1163"/>
      <c r="AA44" s="1163"/>
      <c r="AB44" s="1163"/>
      <c r="AC44" s="1163"/>
      <c r="AD44" s="1163"/>
      <c r="AE44" s="1163"/>
    </row>
    <row r="45" spans="1:31" ht="20.399999999999999">
      <c r="A45" s="1163"/>
      <c r="B45" s="1168"/>
      <c r="C45" s="1163"/>
      <c r="D45" s="1163"/>
      <c r="E45" s="1163"/>
      <c r="F45" s="1163"/>
      <c r="G45" s="1163"/>
      <c r="H45" s="1163"/>
      <c r="I45" s="1163"/>
      <c r="J45" s="1163"/>
      <c r="K45" s="1163"/>
      <c r="L45" s="1163"/>
      <c r="M45" s="1163"/>
      <c r="N45" s="1163"/>
      <c r="O45" s="1163"/>
      <c r="P45" s="1163"/>
      <c r="Q45" s="1163"/>
      <c r="R45" s="1163"/>
      <c r="S45" s="1163"/>
      <c r="T45" s="1163"/>
      <c r="U45" s="1163"/>
      <c r="V45" s="1163"/>
      <c r="W45" s="1163"/>
      <c r="X45" s="1163"/>
      <c r="Y45" s="1163"/>
      <c r="Z45" s="1163"/>
      <c r="AA45" s="1163"/>
      <c r="AB45" s="1163"/>
      <c r="AC45" s="1163"/>
      <c r="AD45" s="1163"/>
      <c r="AE45" s="1163"/>
    </row>
    <row r="46" spans="1:31" ht="20.399999999999999">
      <c r="A46" s="1163"/>
      <c r="B46" s="1168"/>
      <c r="C46" s="1163"/>
      <c r="D46" s="1163"/>
      <c r="E46" s="1163"/>
      <c r="F46" s="1163"/>
      <c r="G46" s="1163"/>
      <c r="H46" s="1163"/>
      <c r="I46" s="1163"/>
      <c r="J46" s="1163"/>
      <c r="K46" s="1163"/>
      <c r="L46" s="1163"/>
      <c r="M46" s="1163"/>
      <c r="N46" s="1163"/>
      <c r="O46" s="1163"/>
      <c r="P46" s="1163"/>
      <c r="Q46" s="1163"/>
      <c r="R46" s="1163"/>
      <c r="S46" s="1163"/>
      <c r="T46" s="1163"/>
      <c r="U46" s="1163"/>
      <c r="V46" s="1163"/>
      <c r="W46" s="1163"/>
      <c r="X46" s="1163"/>
      <c r="Y46" s="1163"/>
      <c r="Z46" s="1163"/>
      <c r="AA46" s="1163"/>
      <c r="AB46" s="1163"/>
      <c r="AC46" s="1163"/>
      <c r="AD46" s="1163"/>
      <c r="AE46" s="1163"/>
    </row>
    <row r="47" spans="1:31" ht="20.399999999999999">
      <c r="A47" s="1163"/>
      <c r="B47" s="1168"/>
      <c r="C47" s="1163"/>
      <c r="D47" s="1163"/>
      <c r="E47" s="1163"/>
      <c r="F47" s="1163"/>
      <c r="G47" s="1163"/>
      <c r="H47" s="1163"/>
      <c r="I47" s="1163"/>
      <c r="J47" s="1163"/>
      <c r="K47" s="1163"/>
      <c r="L47" s="1163"/>
      <c r="M47" s="1163"/>
      <c r="N47" s="1163"/>
      <c r="O47" s="1163"/>
      <c r="P47" s="1163"/>
      <c r="Q47" s="1163"/>
      <c r="R47" s="1163"/>
      <c r="S47" s="1163"/>
      <c r="T47" s="1163"/>
      <c r="U47" s="1163"/>
      <c r="V47" s="1163"/>
      <c r="W47" s="1163"/>
      <c r="X47" s="1163"/>
      <c r="Y47" s="1163"/>
      <c r="Z47" s="1163"/>
      <c r="AA47" s="1163"/>
      <c r="AB47" s="1163"/>
      <c r="AC47" s="1163"/>
      <c r="AD47" s="1163"/>
      <c r="AE47" s="1163"/>
    </row>
    <row r="48" spans="1:31" ht="20.399999999999999">
      <c r="A48" s="1163"/>
      <c r="B48" s="1168"/>
      <c r="C48" s="1163"/>
      <c r="D48" s="1163"/>
      <c r="E48" s="1163"/>
      <c r="F48" s="1163"/>
      <c r="G48" s="1163"/>
      <c r="H48" s="1163"/>
      <c r="I48" s="1163"/>
      <c r="J48" s="1163"/>
      <c r="K48" s="1163"/>
      <c r="L48" s="1163"/>
      <c r="M48" s="1163"/>
      <c r="N48" s="1163"/>
      <c r="O48" s="1163"/>
      <c r="P48" s="1163"/>
      <c r="Q48" s="1163"/>
      <c r="R48" s="1163"/>
      <c r="S48" s="1163"/>
      <c r="T48" s="1163"/>
      <c r="U48" s="1163"/>
      <c r="V48" s="1163"/>
      <c r="W48" s="1163"/>
      <c r="X48" s="1163"/>
      <c r="Y48" s="1163"/>
      <c r="Z48" s="1163"/>
      <c r="AA48" s="1163"/>
      <c r="AB48" s="1163"/>
      <c r="AC48" s="1163"/>
      <c r="AD48" s="1163"/>
      <c r="AE48" s="1163"/>
    </row>
    <row r="49" spans="1:31" ht="20.399999999999999">
      <c r="A49" s="1163"/>
      <c r="B49" s="1168"/>
      <c r="C49" s="1163"/>
      <c r="D49" s="1163"/>
      <c r="E49" s="1163"/>
      <c r="F49" s="1163"/>
      <c r="G49" s="1163"/>
      <c r="H49" s="1163"/>
      <c r="I49" s="1163"/>
      <c r="J49" s="1163"/>
      <c r="K49" s="1163"/>
      <c r="L49" s="1163"/>
      <c r="M49" s="1163"/>
      <c r="N49" s="1163"/>
      <c r="O49" s="1163"/>
      <c r="P49" s="1163"/>
      <c r="Q49" s="1163"/>
      <c r="R49" s="1163"/>
      <c r="S49" s="1163"/>
      <c r="T49" s="1163"/>
      <c r="U49" s="1163"/>
      <c r="V49" s="1163"/>
      <c r="W49" s="1163"/>
      <c r="X49" s="1163"/>
      <c r="Y49" s="1163"/>
      <c r="Z49" s="1163"/>
      <c r="AA49" s="1163"/>
      <c r="AB49" s="1163"/>
      <c r="AC49" s="1163"/>
      <c r="AD49" s="1163"/>
      <c r="AE49" s="1163"/>
    </row>
    <row r="50" spans="1:31" ht="20.399999999999999">
      <c r="A50" s="1163"/>
      <c r="B50" s="1168"/>
      <c r="C50" s="1163"/>
      <c r="D50" s="1163"/>
      <c r="E50" s="1163"/>
      <c r="F50" s="1163"/>
      <c r="G50" s="1163"/>
      <c r="H50" s="1163"/>
      <c r="I50" s="1163"/>
      <c r="J50" s="1163"/>
      <c r="K50" s="1163"/>
      <c r="L50" s="1163"/>
      <c r="M50" s="1163"/>
      <c r="N50" s="1163"/>
      <c r="O50" s="1163"/>
      <c r="P50" s="1163"/>
      <c r="Q50" s="1163"/>
      <c r="R50" s="1163"/>
      <c r="S50" s="1163"/>
      <c r="T50" s="1163"/>
      <c r="U50" s="1163"/>
      <c r="V50" s="1163"/>
      <c r="W50" s="1163"/>
      <c r="X50" s="1163"/>
      <c r="Y50" s="1163"/>
      <c r="Z50" s="1163"/>
      <c r="AA50" s="1163"/>
      <c r="AB50" s="1163"/>
      <c r="AC50" s="1163"/>
      <c r="AD50" s="1163"/>
      <c r="AE50" s="1163"/>
    </row>
    <row r="51" spans="1:31" ht="20.399999999999999">
      <c r="A51" s="1163"/>
      <c r="B51" s="1168"/>
      <c r="C51" s="1163"/>
      <c r="D51" s="1163"/>
      <c r="E51" s="1163"/>
      <c r="F51" s="1163"/>
      <c r="G51" s="1163"/>
      <c r="H51" s="1163"/>
      <c r="I51" s="1163"/>
      <c r="J51" s="1163"/>
      <c r="K51" s="1163"/>
      <c r="L51" s="1163"/>
      <c r="M51" s="1163"/>
      <c r="N51" s="1163"/>
      <c r="O51" s="1163"/>
      <c r="P51" s="1163"/>
      <c r="Q51" s="1163"/>
      <c r="R51" s="1163"/>
      <c r="S51" s="1163"/>
      <c r="T51" s="1163"/>
      <c r="U51" s="1163"/>
      <c r="V51" s="1163"/>
      <c r="W51" s="1163"/>
      <c r="X51" s="1163"/>
      <c r="Y51" s="1163"/>
      <c r="Z51" s="1163"/>
      <c r="AA51" s="1163"/>
      <c r="AB51" s="1163"/>
      <c r="AC51" s="1163"/>
      <c r="AD51" s="1163"/>
      <c r="AE51" s="1163"/>
    </row>
    <row r="52" spans="1:31" ht="20.399999999999999">
      <c r="A52" s="1163"/>
      <c r="B52" s="1168"/>
      <c r="C52" s="1163"/>
      <c r="D52" s="1163"/>
      <c r="E52" s="1163"/>
      <c r="F52" s="1163"/>
      <c r="G52" s="1163"/>
      <c r="H52" s="1163"/>
      <c r="I52" s="1163"/>
      <c r="J52" s="1163"/>
      <c r="K52" s="1163"/>
      <c r="L52" s="1163"/>
      <c r="M52" s="1163"/>
      <c r="N52" s="1163"/>
      <c r="O52" s="1163"/>
      <c r="P52" s="1163"/>
      <c r="Q52" s="1163"/>
      <c r="R52" s="1163"/>
      <c r="S52" s="1163"/>
      <c r="T52" s="1163"/>
      <c r="U52" s="1163"/>
      <c r="V52" s="1163"/>
      <c r="W52" s="1163"/>
      <c r="X52" s="1163"/>
      <c r="Y52" s="1163"/>
      <c r="Z52" s="1163"/>
      <c r="AA52" s="1163"/>
      <c r="AB52" s="1163"/>
      <c r="AC52" s="1163"/>
      <c r="AD52" s="1163"/>
      <c r="AE52" s="1163"/>
    </row>
    <row r="53" spans="1:31" ht="20.399999999999999">
      <c r="A53" s="1163"/>
      <c r="B53" s="1168"/>
      <c r="C53" s="1163"/>
      <c r="D53" s="1163"/>
      <c r="E53" s="1163"/>
      <c r="F53" s="1163"/>
      <c r="G53" s="1163"/>
      <c r="H53" s="1163"/>
      <c r="I53" s="1163"/>
      <c r="J53" s="1163"/>
      <c r="K53" s="1163"/>
      <c r="L53" s="1163"/>
      <c r="M53" s="1163"/>
      <c r="N53" s="1163"/>
      <c r="O53" s="1163"/>
      <c r="P53" s="1163"/>
      <c r="Q53" s="1163"/>
      <c r="R53" s="1163"/>
      <c r="S53" s="1163"/>
      <c r="T53" s="1163"/>
      <c r="U53" s="1163"/>
      <c r="V53" s="1163"/>
      <c r="W53" s="1163"/>
      <c r="X53" s="1163"/>
      <c r="Y53" s="1163"/>
      <c r="Z53" s="1163"/>
      <c r="AA53" s="1163"/>
      <c r="AB53" s="1163"/>
      <c r="AC53" s="1163"/>
      <c r="AD53" s="1163"/>
      <c r="AE53" s="1163"/>
    </row>
    <row r="54" spans="1:31" ht="20.399999999999999">
      <c r="A54" s="1163"/>
      <c r="B54" s="1168"/>
      <c r="C54" s="1163"/>
      <c r="D54" s="1163"/>
      <c r="E54" s="1163"/>
      <c r="F54" s="1163"/>
      <c r="G54" s="1163"/>
      <c r="H54" s="1163"/>
      <c r="I54" s="1163"/>
      <c r="J54" s="1163"/>
      <c r="K54" s="1163"/>
      <c r="L54" s="1163"/>
      <c r="M54" s="1163"/>
      <c r="N54" s="1163"/>
      <c r="O54" s="1163"/>
      <c r="P54" s="1163"/>
      <c r="Q54" s="1163"/>
      <c r="R54" s="1163"/>
      <c r="S54" s="1163"/>
      <c r="T54" s="1163"/>
      <c r="U54" s="1163"/>
      <c r="V54" s="1163"/>
      <c r="W54" s="1163"/>
      <c r="X54" s="1163"/>
      <c r="Y54" s="1163"/>
      <c r="Z54" s="1163"/>
      <c r="AA54" s="1163"/>
      <c r="AB54" s="1163"/>
      <c r="AC54" s="1163"/>
      <c r="AD54" s="1163"/>
      <c r="AE54" s="1163"/>
    </row>
    <row r="55" spans="1:31" ht="20.399999999999999">
      <c r="A55" s="1163"/>
      <c r="B55" s="1168"/>
      <c r="C55" s="1163"/>
      <c r="D55" s="1163"/>
      <c r="E55" s="1163"/>
      <c r="F55" s="1163"/>
      <c r="G55" s="1163"/>
      <c r="H55" s="1163"/>
      <c r="I55" s="1163"/>
      <c r="J55" s="1163"/>
      <c r="K55" s="1163"/>
      <c r="L55" s="1163"/>
      <c r="M55" s="1163"/>
      <c r="N55" s="1163"/>
      <c r="O55" s="1163"/>
      <c r="P55" s="1163"/>
      <c r="Q55" s="1163"/>
      <c r="R55" s="1163"/>
      <c r="S55" s="1163"/>
      <c r="T55" s="1163"/>
      <c r="U55" s="1163"/>
      <c r="V55" s="1163"/>
      <c r="W55" s="1163"/>
      <c r="X55" s="1163"/>
      <c r="Y55" s="1163"/>
      <c r="Z55" s="1163"/>
      <c r="AA55" s="1163"/>
      <c r="AB55" s="1163"/>
      <c r="AC55" s="1163"/>
      <c r="AD55" s="1163"/>
      <c r="AE55" s="1163"/>
    </row>
    <row r="56" spans="1:31" ht="20.399999999999999">
      <c r="A56" s="1163"/>
      <c r="B56" s="1168"/>
      <c r="C56" s="1163"/>
      <c r="D56" s="1163"/>
      <c r="E56" s="1163"/>
      <c r="F56" s="1163"/>
      <c r="G56" s="1163"/>
      <c r="H56" s="1163"/>
      <c r="I56" s="1163"/>
      <c r="J56" s="1163"/>
      <c r="K56" s="1163"/>
      <c r="L56" s="1163"/>
      <c r="M56" s="1163"/>
      <c r="N56" s="1163"/>
      <c r="O56" s="1163"/>
      <c r="P56" s="1163"/>
      <c r="Q56" s="1163"/>
      <c r="R56" s="1163"/>
      <c r="S56" s="1163"/>
      <c r="T56" s="1163"/>
      <c r="U56" s="1163"/>
      <c r="V56" s="1163"/>
      <c r="W56" s="1163"/>
      <c r="X56" s="1163"/>
      <c r="Y56" s="1163"/>
      <c r="Z56" s="1163"/>
      <c r="AA56" s="1163"/>
      <c r="AB56" s="1163"/>
      <c r="AC56" s="1163"/>
      <c r="AD56" s="1163"/>
      <c r="AE56" s="1163"/>
    </row>
    <row r="57" spans="1:31" ht="20.399999999999999">
      <c r="A57" s="1163"/>
      <c r="B57" s="1168"/>
      <c r="C57" s="1163"/>
      <c r="D57" s="1163"/>
      <c r="E57" s="1163"/>
      <c r="F57" s="1163"/>
      <c r="G57" s="1163"/>
      <c r="H57" s="1163"/>
      <c r="I57" s="1163"/>
      <c r="J57" s="1163"/>
      <c r="K57" s="1163"/>
      <c r="L57" s="1163"/>
      <c r="M57" s="1163"/>
      <c r="N57" s="1163"/>
      <c r="O57" s="1163"/>
      <c r="P57" s="1163"/>
      <c r="Q57" s="1163"/>
      <c r="R57" s="1163"/>
      <c r="S57" s="1163"/>
      <c r="T57" s="1163"/>
      <c r="U57" s="1163"/>
      <c r="V57" s="1163"/>
      <c r="W57" s="1163"/>
      <c r="X57" s="1163"/>
      <c r="Y57" s="1163"/>
      <c r="Z57" s="1163"/>
      <c r="AA57" s="1163"/>
      <c r="AB57" s="1163"/>
      <c r="AC57" s="1163"/>
      <c r="AD57" s="1163"/>
      <c r="AE57" s="1163"/>
    </row>
    <row r="58" spans="1:31" ht="20.399999999999999">
      <c r="A58" s="1163"/>
      <c r="B58" s="1168"/>
      <c r="C58" s="1163"/>
      <c r="D58" s="1163"/>
      <c r="E58" s="1163"/>
      <c r="F58" s="1163"/>
      <c r="G58" s="1163"/>
      <c r="H58" s="1163"/>
      <c r="I58" s="1163"/>
      <c r="J58" s="1163"/>
      <c r="K58" s="1163"/>
      <c r="L58" s="1163"/>
      <c r="M58" s="1163"/>
      <c r="N58" s="1163"/>
      <c r="O58" s="1163"/>
      <c r="P58" s="1163"/>
      <c r="Q58" s="1163"/>
      <c r="R58" s="1163"/>
      <c r="S58" s="1163"/>
      <c r="T58" s="1163"/>
      <c r="U58" s="1163"/>
      <c r="V58" s="1163"/>
      <c r="W58" s="1163"/>
      <c r="X58" s="1163"/>
      <c r="Y58" s="1163"/>
      <c r="Z58" s="1163"/>
      <c r="AA58" s="1163"/>
      <c r="AB58" s="1163"/>
      <c r="AC58" s="1163"/>
      <c r="AD58" s="1163"/>
      <c r="AE58" s="1163"/>
    </row>
    <row r="59" spans="1:31" ht="20.399999999999999">
      <c r="A59" s="1163"/>
      <c r="B59" s="1168"/>
      <c r="C59" s="1163"/>
      <c r="D59" s="1163"/>
      <c r="E59" s="1163"/>
      <c r="F59" s="1163"/>
      <c r="G59" s="1163"/>
      <c r="H59" s="1163"/>
      <c r="I59" s="1163"/>
      <c r="J59" s="1163"/>
      <c r="K59" s="1163"/>
      <c r="L59" s="1163"/>
      <c r="M59" s="1163"/>
      <c r="N59" s="1163"/>
      <c r="O59" s="1163"/>
      <c r="P59" s="1163"/>
      <c r="Q59" s="1163"/>
      <c r="R59" s="1163"/>
      <c r="S59" s="1163"/>
      <c r="T59" s="1163"/>
      <c r="U59" s="1163"/>
      <c r="V59" s="1163"/>
      <c r="W59" s="1163"/>
      <c r="X59" s="1163"/>
      <c r="Y59" s="1163"/>
      <c r="Z59" s="1163"/>
      <c r="AA59" s="1163"/>
      <c r="AB59" s="1163"/>
      <c r="AC59" s="1163"/>
      <c r="AD59" s="1163"/>
      <c r="AE59" s="1163"/>
    </row>
    <row r="60" spans="1:31" ht="20.399999999999999">
      <c r="A60" s="1163"/>
      <c r="B60" s="1168"/>
      <c r="C60" s="1163"/>
      <c r="D60" s="1163"/>
      <c r="E60" s="1163"/>
      <c r="F60" s="1163"/>
      <c r="G60" s="1163"/>
      <c r="H60" s="1163"/>
      <c r="I60" s="1163"/>
      <c r="J60" s="1163"/>
      <c r="K60" s="1163"/>
      <c r="L60" s="1163"/>
      <c r="M60" s="1163"/>
      <c r="N60" s="1163"/>
      <c r="O60" s="1163"/>
      <c r="P60" s="1163"/>
      <c r="Q60" s="1163"/>
      <c r="R60" s="1163"/>
      <c r="S60" s="1163"/>
      <c r="T60" s="1163"/>
      <c r="U60" s="1163"/>
      <c r="V60" s="1163"/>
      <c r="W60" s="1163"/>
      <c r="X60" s="1163"/>
      <c r="Y60" s="1163"/>
      <c r="Z60" s="1163"/>
      <c r="AA60" s="1163"/>
      <c r="AB60" s="1163"/>
      <c r="AC60" s="1163"/>
      <c r="AD60" s="1163"/>
      <c r="AE60" s="1163"/>
    </row>
    <row r="61" spans="1:31" ht="20.399999999999999">
      <c r="A61" s="1163"/>
      <c r="B61" s="1168"/>
      <c r="C61" s="1163"/>
      <c r="D61" s="1163"/>
      <c r="E61" s="1163"/>
      <c r="F61" s="1163"/>
      <c r="G61" s="1163"/>
      <c r="H61" s="1163"/>
      <c r="I61" s="1163"/>
      <c r="J61" s="1163"/>
      <c r="K61" s="1163"/>
      <c r="L61" s="1163"/>
      <c r="M61" s="1163"/>
      <c r="N61" s="1163"/>
      <c r="O61" s="1163"/>
      <c r="P61" s="1163"/>
      <c r="Q61" s="1163"/>
      <c r="R61" s="1163"/>
      <c r="S61" s="1163"/>
      <c r="T61" s="1163"/>
      <c r="U61" s="1163"/>
      <c r="V61" s="1163"/>
      <c r="W61" s="1163"/>
      <c r="X61" s="1163"/>
      <c r="Y61" s="1163"/>
      <c r="Z61" s="1163"/>
      <c r="AA61" s="1163"/>
      <c r="AB61" s="1163"/>
      <c r="AC61" s="1163"/>
      <c r="AD61" s="1163"/>
      <c r="AE61" s="1163"/>
    </row>
    <row r="62" spans="1:31" ht="20.399999999999999">
      <c r="A62" s="1163"/>
      <c r="B62" s="1168"/>
      <c r="C62" s="1163"/>
      <c r="D62" s="1163"/>
      <c r="E62" s="1163"/>
      <c r="F62" s="1163"/>
      <c r="G62" s="1163"/>
      <c r="H62" s="1163"/>
      <c r="I62" s="1163"/>
      <c r="J62" s="1163"/>
      <c r="K62" s="1163"/>
      <c r="L62" s="1163"/>
      <c r="M62" s="1163"/>
      <c r="N62" s="1163"/>
      <c r="O62" s="1163"/>
      <c r="P62" s="1163"/>
      <c r="Q62" s="1163"/>
      <c r="R62" s="1163"/>
      <c r="S62" s="1163"/>
      <c r="T62" s="1163"/>
      <c r="U62" s="1163"/>
      <c r="V62" s="1163"/>
      <c r="W62" s="1163"/>
      <c r="X62" s="1163"/>
      <c r="Y62" s="1163"/>
      <c r="Z62" s="1163"/>
      <c r="AA62" s="1163"/>
      <c r="AB62" s="1163"/>
      <c r="AC62" s="1163"/>
      <c r="AD62" s="1163"/>
      <c r="AE62" s="1163"/>
    </row>
    <row r="63" spans="1:31" ht="20.399999999999999">
      <c r="A63" s="1163"/>
      <c r="B63" s="1168"/>
      <c r="C63" s="1163"/>
      <c r="D63" s="1163"/>
      <c r="E63" s="1163"/>
      <c r="F63" s="1163"/>
      <c r="G63" s="1163"/>
      <c r="H63" s="1163"/>
      <c r="I63" s="1163"/>
      <c r="J63" s="1163"/>
      <c r="K63" s="1163"/>
      <c r="L63" s="1163"/>
      <c r="M63" s="1163"/>
      <c r="N63" s="1163"/>
      <c r="O63" s="1163"/>
      <c r="P63" s="1163"/>
      <c r="Q63" s="1163"/>
      <c r="R63" s="1163"/>
      <c r="S63" s="1163"/>
      <c r="T63" s="1163"/>
      <c r="U63" s="1163"/>
      <c r="V63" s="1163"/>
      <c r="W63" s="1163"/>
      <c r="X63" s="1163"/>
      <c r="Y63" s="1163"/>
      <c r="Z63" s="1163"/>
      <c r="AA63" s="1163"/>
      <c r="AB63" s="1163"/>
      <c r="AC63" s="1163"/>
      <c r="AD63" s="1163"/>
      <c r="AE63" s="1163"/>
    </row>
    <row r="64" spans="1:31" ht="20.399999999999999">
      <c r="A64" s="1163"/>
      <c r="B64" s="1168"/>
      <c r="C64" s="1163"/>
      <c r="D64" s="1163"/>
      <c r="E64" s="1163"/>
      <c r="F64" s="1163"/>
      <c r="G64" s="1163"/>
      <c r="H64" s="1163"/>
      <c r="I64" s="1163"/>
      <c r="J64" s="1163"/>
      <c r="K64" s="1163"/>
      <c r="L64" s="1163"/>
      <c r="M64" s="1163"/>
      <c r="N64" s="1163"/>
      <c r="O64" s="1163"/>
      <c r="P64" s="1163"/>
      <c r="Q64" s="1163"/>
      <c r="R64" s="1163"/>
      <c r="S64" s="1163"/>
      <c r="T64" s="1163"/>
      <c r="U64" s="1163"/>
      <c r="V64" s="1163"/>
      <c r="W64" s="1163"/>
      <c r="X64" s="1163"/>
      <c r="Y64" s="1163"/>
      <c r="Z64" s="1163"/>
      <c r="AA64" s="1163"/>
      <c r="AB64" s="1163"/>
      <c r="AC64" s="1163"/>
      <c r="AD64" s="1163"/>
      <c r="AE64" s="1163"/>
    </row>
    <row r="65" spans="1:31" ht="20.399999999999999">
      <c r="A65" s="1163"/>
      <c r="B65" s="1168"/>
      <c r="C65" s="1163"/>
      <c r="D65" s="1163"/>
      <c r="E65" s="1163"/>
      <c r="F65" s="1163"/>
      <c r="G65" s="1163"/>
      <c r="H65" s="1163"/>
      <c r="I65" s="1163"/>
      <c r="J65" s="1163"/>
      <c r="K65" s="1163"/>
      <c r="L65" s="1163"/>
      <c r="M65" s="1163"/>
      <c r="N65" s="1163"/>
      <c r="O65" s="1163"/>
      <c r="P65" s="1163"/>
      <c r="Q65" s="1163"/>
      <c r="R65" s="1163"/>
      <c r="S65" s="1163"/>
      <c r="T65" s="1163"/>
      <c r="U65" s="1163"/>
      <c r="V65" s="1163"/>
      <c r="W65" s="1163"/>
      <c r="X65" s="1163"/>
      <c r="Y65" s="1163"/>
      <c r="Z65" s="1163"/>
      <c r="AA65" s="1163"/>
      <c r="AB65" s="1163"/>
      <c r="AC65" s="1163"/>
      <c r="AD65" s="1163"/>
      <c r="AE65" s="1163"/>
    </row>
    <row r="66" spans="1:31" ht="20.399999999999999">
      <c r="A66" s="1163"/>
      <c r="B66" s="1168"/>
      <c r="C66" s="1163"/>
      <c r="D66" s="1163"/>
      <c r="E66" s="1163"/>
      <c r="F66" s="1163"/>
      <c r="G66" s="1163"/>
      <c r="H66" s="1163"/>
      <c r="I66" s="1163"/>
      <c r="J66" s="1163"/>
      <c r="K66" s="1163"/>
      <c r="L66" s="1163"/>
      <c r="M66" s="1163"/>
      <c r="N66" s="1163"/>
      <c r="O66" s="1163"/>
      <c r="P66" s="1163"/>
      <c r="Q66" s="1163"/>
      <c r="R66" s="1163"/>
      <c r="S66" s="1163"/>
      <c r="T66" s="1163"/>
      <c r="U66" s="1163"/>
      <c r="V66" s="1163"/>
      <c r="W66" s="1163"/>
      <c r="X66" s="1163"/>
      <c r="Y66" s="1163"/>
      <c r="Z66" s="1163"/>
      <c r="AA66" s="1163"/>
      <c r="AB66" s="1163"/>
      <c r="AC66" s="1163"/>
      <c r="AD66" s="1163"/>
      <c r="AE66" s="1163"/>
    </row>
    <row r="67" spans="1:31" ht="20.399999999999999">
      <c r="A67" s="1163"/>
      <c r="B67" s="1168"/>
      <c r="C67" s="1163"/>
      <c r="D67" s="1163"/>
      <c r="E67" s="1163"/>
      <c r="F67" s="1163"/>
      <c r="G67" s="1163"/>
      <c r="H67" s="1163"/>
      <c r="I67" s="1163"/>
      <c r="J67" s="1163"/>
      <c r="K67" s="1163"/>
      <c r="L67" s="1163"/>
      <c r="M67" s="1163"/>
      <c r="N67" s="1163"/>
      <c r="O67" s="1163"/>
      <c r="P67" s="1163"/>
      <c r="Q67" s="1163"/>
      <c r="R67" s="1163"/>
      <c r="S67" s="1163"/>
      <c r="T67" s="1163"/>
      <c r="U67" s="1163"/>
      <c r="V67" s="1163"/>
      <c r="W67" s="1163"/>
      <c r="X67" s="1163"/>
      <c r="Y67" s="1163"/>
      <c r="Z67" s="1163"/>
      <c r="AA67" s="1163"/>
      <c r="AB67" s="1163"/>
      <c r="AC67" s="1163"/>
      <c r="AD67" s="1163"/>
      <c r="AE67" s="1163"/>
    </row>
    <row r="68" spans="1:31" ht="20.399999999999999">
      <c r="A68" s="1163"/>
      <c r="B68" s="1168"/>
      <c r="C68" s="1163"/>
      <c r="D68" s="1163"/>
      <c r="E68" s="1163"/>
      <c r="F68" s="1163"/>
      <c r="G68" s="1163"/>
      <c r="H68" s="1163"/>
      <c r="I68" s="1163"/>
      <c r="J68" s="1163"/>
      <c r="K68" s="1163"/>
      <c r="L68" s="1163"/>
      <c r="M68" s="1163"/>
      <c r="N68" s="1163"/>
      <c r="O68" s="1163"/>
      <c r="P68" s="1163"/>
      <c r="Q68" s="1163"/>
      <c r="R68" s="1163"/>
      <c r="S68" s="1163"/>
      <c r="T68" s="1163"/>
      <c r="U68" s="1163"/>
      <c r="V68" s="1163"/>
      <c r="W68" s="1163"/>
      <c r="X68" s="1163"/>
      <c r="Y68" s="1163"/>
      <c r="Z68" s="1163"/>
      <c r="AA68" s="1163"/>
      <c r="AB68" s="1163"/>
      <c r="AC68" s="1163"/>
      <c r="AD68" s="1163"/>
      <c r="AE68" s="1163"/>
    </row>
    <row r="69" spans="1:31" ht="20.399999999999999">
      <c r="A69" s="1163"/>
      <c r="B69" s="1168"/>
      <c r="C69" s="1163"/>
      <c r="D69" s="1163"/>
      <c r="E69" s="1163"/>
      <c r="F69" s="1163"/>
      <c r="G69" s="1163"/>
      <c r="H69" s="1163"/>
      <c r="I69" s="1163"/>
      <c r="J69" s="1163"/>
      <c r="K69" s="1163"/>
      <c r="L69" s="1163"/>
      <c r="M69" s="1163"/>
      <c r="N69" s="1163"/>
      <c r="O69" s="1163"/>
      <c r="P69" s="1163"/>
      <c r="Q69" s="1163"/>
      <c r="R69" s="1163"/>
      <c r="S69" s="1163"/>
      <c r="T69" s="1163"/>
      <c r="U69" s="1163"/>
      <c r="V69" s="1163"/>
      <c r="W69" s="1163"/>
      <c r="X69" s="1163"/>
      <c r="Y69" s="1163"/>
      <c r="Z69" s="1163"/>
      <c r="AA69" s="1163"/>
      <c r="AB69" s="1163"/>
      <c r="AC69" s="1163"/>
      <c r="AD69" s="1163"/>
      <c r="AE69" s="1163"/>
    </row>
    <row r="70" spans="1:31" ht="20.399999999999999">
      <c r="A70" s="1163"/>
      <c r="B70" s="1168"/>
      <c r="C70" s="1163"/>
      <c r="D70" s="1163"/>
      <c r="E70" s="1163"/>
      <c r="F70" s="1163"/>
      <c r="G70" s="1163"/>
      <c r="H70" s="1163"/>
      <c r="I70" s="1163"/>
      <c r="J70" s="1163"/>
      <c r="K70" s="1163"/>
      <c r="L70" s="1163"/>
      <c r="M70" s="1163"/>
      <c r="N70" s="1163"/>
      <c r="O70" s="1163"/>
      <c r="P70" s="1163"/>
      <c r="Q70" s="1163"/>
      <c r="R70" s="1163"/>
      <c r="S70" s="1163"/>
      <c r="T70" s="1163"/>
      <c r="U70" s="1163"/>
      <c r="V70" s="1163"/>
      <c r="W70" s="1163"/>
      <c r="X70" s="1163"/>
      <c r="Y70" s="1163"/>
      <c r="Z70" s="1163"/>
      <c r="AA70" s="1163"/>
      <c r="AB70" s="1163"/>
      <c r="AC70" s="1163"/>
      <c r="AD70" s="1163"/>
      <c r="AE70" s="1163"/>
    </row>
    <row r="71" spans="1:31" ht="20.399999999999999">
      <c r="A71" s="1163"/>
      <c r="B71" s="1168"/>
      <c r="C71" s="1163"/>
      <c r="D71" s="1163"/>
      <c r="E71" s="1163"/>
      <c r="F71" s="1163"/>
      <c r="G71" s="1163"/>
      <c r="H71" s="1163"/>
      <c r="I71" s="1163"/>
      <c r="J71" s="1163"/>
      <c r="K71" s="1163"/>
      <c r="L71" s="1163"/>
      <c r="M71" s="1163"/>
      <c r="N71" s="1163"/>
      <c r="O71" s="1163"/>
      <c r="P71" s="1163"/>
      <c r="Q71" s="1163"/>
      <c r="R71" s="1163"/>
      <c r="S71" s="1163"/>
      <c r="T71" s="1163"/>
      <c r="U71" s="1163"/>
      <c r="V71" s="1163"/>
      <c r="W71" s="1163"/>
      <c r="X71" s="1163"/>
      <c r="Y71" s="1163"/>
      <c r="Z71" s="1163"/>
      <c r="AA71" s="1163"/>
      <c r="AB71" s="1163"/>
      <c r="AC71" s="1163"/>
      <c r="AD71" s="1163"/>
      <c r="AE71" s="1163"/>
    </row>
    <row r="72" spans="1:31" ht="20.399999999999999">
      <c r="A72" s="1163"/>
      <c r="B72" s="1168"/>
      <c r="C72" s="1163"/>
      <c r="D72" s="1163"/>
      <c r="E72" s="1163"/>
      <c r="F72" s="1163"/>
      <c r="G72" s="1163"/>
      <c r="H72" s="1163"/>
      <c r="I72" s="1163"/>
      <c r="J72" s="1163"/>
      <c r="K72" s="1163"/>
      <c r="L72" s="1163"/>
      <c r="M72" s="1163"/>
      <c r="N72" s="1163"/>
      <c r="O72" s="1163"/>
      <c r="P72" s="1163"/>
      <c r="Q72" s="1163"/>
      <c r="R72" s="1163"/>
      <c r="S72" s="1163"/>
      <c r="T72" s="1163"/>
      <c r="U72" s="1163"/>
      <c r="V72" s="1163"/>
      <c r="W72" s="1163"/>
      <c r="X72" s="1163"/>
      <c r="Y72" s="1163"/>
      <c r="Z72" s="1163"/>
      <c r="AA72" s="1163"/>
      <c r="AB72" s="1163"/>
      <c r="AC72" s="1163"/>
      <c r="AD72" s="1163"/>
      <c r="AE72" s="1163"/>
    </row>
    <row r="73" spans="1:31" ht="20.399999999999999">
      <c r="A73" s="1163"/>
      <c r="B73" s="1168"/>
      <c r="C73" s="1163"/>
      <c r="D73" s="1163"/>
      <c r="E73" s="1163"/>
      <c r="F73" s="1163"/>
      <c r="G73" s="1163"/>
      <c r="H73" s="1163"/>
      <c r="I73" s="1163"/>
      <c r="J73" s="1163"/>
      <c r="K73" s="1163"/>
      <c r="L73" s="1163"/>
      <c r="M73" s="1163"/>
      <c r="N73" s="1163"/>
      <c r="O73" s="1163"/>
      <c r="P73" s="1163"/>
      <c r="Q73" s="1163"/>
      <c r="R73" s="1163"/>
      <c r="S73" s="1163"/>
      <c r="T73" s="1163"/>
      <c r="U73" s="1163"/>
      <c r="V73" s="1163"/>
      <c r="W73" s="1163"/>
      <c r="X73" s="1163"/>
      <c r="Y73" s="1163"/>
      <c r="Z73" s="1163"/>
      <c r="AA73" s="1163"/>
      <c r="AB73" s="1163"/>
      <c r="AC73" s="1163"/>
      <c r="AD73" s="1163"/>
      <c r="AE73" s="1163"/>
    </row>
    <row r="74" spans="1:31" ht="20.399999999999999">
      <c r="A74" s="1163"/>
      <c r="B74" s="1168"/>
      <c r="C74" s="1163"/>
      <c r="D74" s="1163"/>
      <c r="E74" s="1163"/>
      <c r="F74" s="1163"/>
      <c r="G74" s="1163"/>
      <c r="H74" s="1163"/>
      <c r="I74" s="1163"/>
      <c r="J74" s="1163"/>
      <c r="K74" s="1163"/>
      <c r="L74" s="1163"/>
      <c r="M74" s="1163"/>
      <c r="N74" s="1163"/>
      <c r="O74" s="1163"/>
      <c r="P74" s="1163"/>
      <c r="Q74" s="1163"/>
      <c r="R74" s="1163"/>
      <c r="S74" s="1163"/>
      <c r="T74" s="1163"/>
      <c r="U74" s="1163"/>
      <c r="V74" s="1163"/>
      <c r="W74" s="1163"/>
      <c r="X74" s="1163"/>
      <c r="Y74" s="1163"/>
      <c r="Z74" s="1163"/>
      <c r="AA74" s="1163"/>
      <c r="AB74" s="1163"/>
      <c r="AC74" s="1163"/>
      <c r="AD74" s="1163"/>
      <c r="AE74" s="1163"/>
    </row>
    <row r="75" spans="1:31" ht="20.399999999999999">
      <c r="A75" s="1163"/>
      <c r="B75" s="1168"/>
      <c r="C75" s="1163"/>
      <c r="D75" s="1163"/>
      <c r="E75" s="1163"/>
      <c r="F75" s="1163"/>
      <c r="G75" s="1163"/>
      <c r="H75" s="1163"/>
      <c r="I75" s="1163"/>
      <c r="J75" s="1163"/>
      <c r="K75" s="1163"/>
      <c r="L75" s="1163"/>
      <c r="M75" s="1163"/>
      <c r="N75" s="1163"/>
      <c r="O75" s="1163"/>
      <c r="P75" s="1163"/>
      <c r="Q75" s="1163"/>
      <c r="R75" s="1163"/>
      <c r="S75" s="1163"/>
      <c r="T75" s="1163"/>
      <c r="U75" s="1163"/>
      <c r="V75" s="1163"/>
      <c r="W75" s="1163"/>
      <c r="X75" s="1163"/>
      <c r="Y75" s="1163"/>
      <c r="Z75" s="1163"/>
      <c r="AA75" s="1163"/>
      <c r="AB75" s="1163"/>
      <c r="AC75" s="1163"/>
      <c r="AD75" s="1163"/>
      <c r="AE75" s="1163"/>
    </row>
    <row r="76" spans="1:31" ht="20.399999999999999">
      <c r="A76" s="1163"/>
      <c r="B76" s="1168"/>
      <c r="C76" s="1163"/>
      <c r="D76" s="1163"/>
      <c r="E76" s="1163"/>
      <c r="F76" s="1163"/>
      <c r="G76" s="1163"/>
      <c r="H76" s="1163"/>
      <c r="I76" s="1163"/>
      <c r="J76" s="1163"/>
      <c r="K76" s="1163"/>
      <c r="L76" s="1163"/>
      <c r="M76" s="1163"/>
      <c r="N76" s="1163"/>
      <c r="O76" s="1163"/>
      <c r="P76" s="1163"/>
      <c r="Q76" s="1163"/>
      <c r="R76" s="1163"/>
      <c r="S76" s="1163"/>
      <c r="T76" s="1163"/>
      <c r="U76" s="1163"/>
      <c r="V76" s="1163"/>
      <c r="W76" s="1163"/>
      <c r="X76" s="1163"/>
      <c r="Y76" s="1163"/>
      <c r="Z76" s="1163"/>
      <c r="AA76" s="1163"/>
      <c r="AB76" s="1163"/>
      <c r="AC76" s="1163"/>
      <c r="AD76" s="1163"/>
      <c r="AE76" s="1163"/>
    </row>
    <row r="77" spans="1:31" ht="20.399999999999999">
      <c r="A77" s="1163"/>
      <c r="B77" s="1168"/>
      <c r="C77" s="1163"/>
      <c r="D77" s="1163"/>
      <c r="E77" s="1163"/>
      <c r="F77" s="1163"/>
      <c r="G77" s="1163"/>
      <c r="H77" s="1163"/>
      <c r="I77" s="1163"/>
      <c r="J77" s="1163"/>
      <c r="K77" s="1163"/>
      <c r="L77" s="1163"/>
      <c r="M77" s="1163"/>
      <c r="N77" s="1163"/>
      <c r="O77" s="1163"/>
      <c r="P77" s="1163"/>
      <c r="Q77" s="1163"/>
      <c r="R77" s="1163"/>
      <c r="S77" s="1163"/>
      <c r="T77" s="1163"/>
      <c r="U77" s="1163"/>
      <c r="V77" s="1163"/>
      <c r="W77" s="1163"/>
      <c r="X77" s="1163"/>
      <c r="Y77" s="1163"/>
      <c r="Z77" s="1163"/>
      <c r="AA77" s="1163"/>
      <c r="AB77" s="1163"/>
      <c r="AC77" s="1163"/>
      <c r="AD77" s="1163"/>
      <c r="AE77" s="1163"/>
    </row>
    <row r="78" spans="1:31" ht="20.399999999999999">
      <c r="A78" s="1163"/>
      <c r="B78" s="1168"/>
      <c r="C78" s="1163"/>
      <c r="D78" s="1163"/>
      <c r="E78" s="1163"/>
      <c r="F78" s="1163"/>
      <c r="G78" s="1163"/>
      <c r="H78" s="1163"/>
      <c r="I78" s="1163"/>
      <c r="J78" s="1163"/>
      <c r="K78" s="1163"/>
      <c r="L78" s="1163"/>
      <c r="M78" s="1163"/>
      <c r="N78" s="1163"/>
      <c r="O78" s="1163"/>
      <c r="P78" s="1163"/>
      <c r="Q78" s="1163"/>
      <c r="R78" s="1163"/>
      <c r="S78" s="1163"/>
      <c r="T78" s="1163"/>
      <c r="U78" s="1163"/>
      <c r="V78" s="1163"/>
      <c r="W78" s="1163"/>
      <c r="X78" s="1163"/>
      <c r="Y78" s="1163"/>
      <c r="Z78" s="1163"/>
      <c r="AA78" s="1163"/>
      <c r="AB78" s="1163"/>
      <c r="AC78" s="1163"/>
      <c r="AD78" s="1163"/>
      <c r="AE78" s="1163"/>
    </row>
    <row r="79" spans="1:31" ht="20.399999999999999">
      <c r="A79" s="1163"/>
      <c r="B79" s="1168"/>
      <c r="C79" s="1163"/>
      <c r="D79" s="1163"/>
      <c r="E79" s="1163"/>
      <c r="F79" s="1163"/>
      <c r="G79" s="1163"/>
      <c r="H79" s="1163"/>
      <c r="I79" s="1163"/>
      <c r="J79" s="1163"/>
      <c r="K79" s="1163"/>
      <c r="L79" s="1163"/>
      <c r="M79" s="1163"/>
      <c r="N79" s="1163"/>
      <c r="O79" s="1163"/>
      <c r="P79" s="1163"/>
      <c r="Q79" s="1163"/>
      <c r="R79" s="1163"/>
      <c r="S79" s="1163"/>
      <c r="T79" s="1163"/>
      <c r="U79" s="1163"/>
      <c r="V79" s="1163"/>
      <c r="W79" s="1163"/>
      <c r="X79" s="1163"/>
      <c r="Y79" s="1163"/>
      <c r="Z79" s="1163"/>
      <c r="AA79" s="1163"/>
      <c r="AB79" s="1163"/>
      <c r="AC79" s="1163"/>
      <c r="AD79" s="1163"/>
      <c r="AE79" s="1163"/>
    </row>
    <row r="80" spans="1:31" ht="20.399999999999999">
      <c r="A80" s="1163"/>
      <c r="B80" s="1168"/>
      <c r="C80" s="1163"/>
      <c r="D80" s="1163"/>
      <c r="E80" s="1163"/>
      <c r="F80" s="1163"/>
      <c r="G80" s="1163"/>
      <c r="H80" s="1163"/>
      <c r="I80" s="1163"/>
      <c r="J80" s="1163"/>
      <c r="K80" s="1163"/>
      <c r="L80" s="1163"/>
      <c r="M80" s="1163"/>
      <c r="N80" s="1163"/>
      <c r="O80" s="1163"/>
      <c r="P80" s="1163"/>
      <c r="Q80" s="1163"/>
      <c r="R80" s="1163"/>
      <c r="S80" s="1163"/>
      <c r="T80" s="1163"/>
      <c r="U80" s="1163"/>
      <c r="V80" s="1163"/>
      <c r="W80" s="1163"/>
      <c r="X80" s="1163"/>
      <c r="Y80" s="1163"/>
      <c r="Z80" s="1163"/>
      <c r="AA80" s="1163"/>
      <c r="AB80" s="1163"/>
      <c r="AC80" s="1163"/>
      <c r="AD80" s="1163"/>
      <c r="AE80" s="1163"/>
    </row>
    <row r="81" spans="1:31" ht="20.399999999999999">
      <c r="A81" s="1163"/>
      <c r="B81" s="1168"/>
      <c r="C81" s="1163"/>
      <c r="D81" s="1163"/>
      <c r="E81" s="1163"/>
      <c r="F81" s="1163"/>
      <c r="G81" s="1163"/>
      <c r="H81" s="1163"/>
      <c r="I81" s="1163"/>
      <c r="J81" s="1163"/>
      <c r="K81" s="1163"/>
      <c r="L81" s="1163"/>
      <c r="M81" s="1163"/>
      <c r="N81" s="1163"/>
      <c r="O81" s="1163"/>
      <c r="P81" s="1163"/>
      <c r="Q81" s="1163"/>
      <c r="R81" s="1163"/>
      <c r="S81" s="1163"/>
      <c r="T81" s="1163"/>
      <c r="U81" s="1163"/>
      <c r="V81" s="1163"/>
      <c r="W81" s="1163"/>
      <c r="X81" s="1163"/>
      <c r="Y81" s="1163"/>
      <c r="Z81" s="1163"/>
      <c r="AA81" s="1163"/>
      <c r="AB81" s="1163"/>
      <c r="AC81" s="1163"/>
      <c r="AD81" s="1163"/>
      <c r="AE81" s="1163"/>
    </row>
    <row r="82" spans="1:31" ht="20.399999999999999">
      <c r="A82" s="1163"/>
      <c r="B82" s="1168"/>
      <c r="C82" s="1163"/>
      <c r="D82" s="1163"/>
      <c r="E82" s="1163"/>
      <c r="F82" s="1163"/>
      <c r="G82" s="1163"/>
      <c r="H82" s="1163"/>
      <c r="I82" s="1163"/>
      <c r="J82" s="1163"/>
      <c r="K82" s="1163"/>
      <c r="L82" s="1163"/>
      <c r="M82" s="1163"/>
      <c r="N82" s="1163"/>
      <c r="O82" s="1163"/>
      <c r="P82" s="1163"/>
      <c r="Q82" s="1163"/>
      <c r="R82" s="1163"/>
      <c r="S82" s="1163"/>
      <c r="T82" s="1163"/>
      <c r="U82" s="1163"/>
      <c r="V82" s="1163"/>
      <c r="W82" s="1163"/>
      <c r="X82" s="1163"/>
      <c r="Y82" s="1163"/>
      <c r="Z82" s="1163"/>
      <c r="AA82" s="1163"/>
      <c r="AB82" s="1163"/>
      <c r="AC82" s="1163"/>
      <c r="AD82" s="1163"/>
      <c r="AE82" s="1163"/>
    </row>
    <row r="83" spans="1:31" ht="20.399999999999999">
      <c r="A83" s="1163"/>
      <c r="B83" s="1168"/>
      <c r="C83" s="1163"/>
      <c r="D83" s="1163"/>
      <c r="E83" s="1163"/>
      <c r="F83" s="1163"/>
      <c r="G83" s="1163"/>
      <c r="H83" s="1163"/>
      <c r="I83" s="1163"/>
      <c r="J83" s="1163"/>
      <c r="K83" s="1163"/>
      <c r="L83" s="1163"/>
      <c r="M83" s="1163"/>
      <c r="N83" s="1163"/>
      <c r="O83" s="1163"/>
      <c r="P83" s="1163"/>
      <c r="Q83" s="1163"/>
      <c r="R83" s="1163"/>
      <c r="S83" s="1163"/>
      <c r="T83" s="1163"/>
      <c r="U83" s="1163"/>
      <c r="V83" s="1163"/>
      <c r="W83" s="1163"/>
      <c r="X83" s="1163"/>
      <c r="Y83" s="1163"/>
      <c r="Z83" s="1163"/>
      <c r="AA83" s="1163"/>
      <c r="AB83" s="1163"/>
      <c r="AC83" s="1163"/>
      <c r="AD83" s="1163"/>
      <c r="AE83" s="1163"/>
    </row>
    <row r="84" spans="1:31" ht="20.399999999999999">
      <c r="A84" s="1163"/>
      <c r="B84" s="1168"/>
      <c r="C84" s="1163"/>
      <c r="D84" s="1163"/>
      <c r="E84" s="1163"/>
      <c r="F84" s="1163"/>
      <c r="G84" s="1163"/>
      <c r="H84" s="1163"/>
      <c r="I84" s="1163"/>
      <c r="J84" s="1163"/>
      <c r="K84" s="1163"/>
      <c r="L84" s="1163"/>
      <c r="M84" s="1163"/>
      <c r="N84" s="1163"/>
      <c r="O84" s="1163"/>
      <c r="P84" s="1163"/>
      <c r="Q84" s="1163"/>
      <c r="R84" s="1163"/>
      <c r="S84" s="1163"/>
      <c r="T84" s="1163"/>
      <c r="U84" s="1163"/>
      <c r="V84" s="1163"/>
      <c r="W84" s="1163"/>
      <c r="X84" s="1163"/>
      <c r="Y84" s="1163"/>
      <c r="Z84" s="1163"/>
      <c r="AA84" s="1163"/>
      <c r="AB84" s="1163"/>
      <c r="AC84" s="1163"/>
      <c r="AD84" s="1163"/>
      <c r="AE84" s="1163"/>
    </row>
    <row r="85" spans="1:31" ht="20.399999999999999">
      <c r="A85" s="1163"/>
      <c r="B85" s="1168"/>
      <c r="C85" s="1163"/>
      <c r="D85" s="1163"/>
      <c r="E85" s="1163"/>
      <c r="F85" s="1163"/>
      <c r="G85" s="1163"/>
      <c r="H85" s="1163"/>
      <c r="I85" s="1163"/>
      <c r="J85" s="1163"/>
      <c r="K85" s="1163"/>
      <c r="L85" s="1163"/>
      <c r="M85" s="1163"/>
      <c r="N85" s="1163"/>
      <c r="O85" s="1163"/>
      <c r="P85" s="1163"/>
      <c r="Q85" s="1163"/>
      <c r="R85" s="1163"/>
      <c r="S85" s="1163"/>
      <c r="T85" s="1163"/>
      <c r="U85" s="1163"/>
      <c r="V85" s="1163"/>
      <c r="W85" s="1163"/>
      <c r="X85" s="1163"/>
      <c r="Y85" s="1163"/>
      <c r="Z85" s="1163"/>
      <c r="AA85" s="1163"/>
      <c r="AB85" s="1163"/>
      <c r="AC85" s="1163"/>
      <c r="AD85" s="1163"/>
      <c r="AE85" s="1163"/>
    </row>
    <row r="86" spans="1:31" ht="20.399999999999999">
      <c r="A86" s="1163"/>
      <c r="B86" s="1168"/>
      <c r="C86" s="1163"/>
      <c r="D86" s="1163"/>
      <c r="E86" s="1163"/>
      <c r="F86" s="1163"/>
      <c r="G86" s="1163"/>
      <c r="H86" s="1163"/>
      <c r="I86" s="1163"/>
      <c r="J86" s="1163"/>
      <c r="K86" s="1163"/>
      <c r="L86" s="1163"/>
      <c r="M86" s="1163"/>
      <c r="N86" s="1163"/>
      <c r="O86" s="1163"/>
      <c r="P86" s="1163"/>
      <c r="Q86" s="1163"/>
      <c r="R86" s="1163"/>
      <c r="S86" s="1163"/>
      <c r="T86" s="1163"/>
      <c r="U86" s="1163"/>
      <c r="V86" s="1163"/>
      <c r="W86" s="1163"/>
      <c r="X86" s="1163"/>
      <c r="Y86" s="1163"/>
      <c r="Z86" s="1163"/>
      <c r="AA86" s="1163"/>
      <c r="AB86" s="1163"/>
      <c r="AC86" s="1163"/>
      <c r="AD86" s="1163"/>
      <c r="AE86" s="1163"/>
    </row>
    <row r="87" spans="1:31" ht="20.399999999999999">
      <c r="A87" s="1163"/>
      <c r="B87" s="1168"/>
      <c r="C87" s="1163"/>
      <c r="D87" s="1163"/>
      <c r="E87" s="1163"/>
      <c r="F87" s="1163"/>
      <c r="G87" s="1163"/>
      <c r="H87" s="1163"/>
      <c r="I87" s="1163"/>
      <c r="J87" s="1163"/>
      <c r="K87" s="1163"/>
      <c r="L87" s="1163"/>
      <c r="M87" s="1163"/>
      <c r="N87" s="1163"/>
      <c r="O87" s="1163"/>
      <c r="P87" s="1163"/>
      <c r="Q87" s="1163"/>
      <c r="R87" s="1163"/>
      <c r="S87" s="1163"/>
      <c r="T87" s="1163"/>
      <c r="U87" s="1163"/>
      <c r="V87" s="1163"/>
      <c r="W87" s="1163"/>
      <c r="X87" s="1163"/>
      <c r="Y87" s="1163"/>
      <c r="Z87" s="1163"/>
      <c r="AA87" s="1163"/>
      <c r="AB87" s="1163"/>
      <c r="AC87" s="1163"/>
      <c r="AD87" s="1163"/>
      <c r="AE87" s="1163"/>
    </row>
    <row r="88" spans="1:31" ht="20.399999999999999">
      <c r="A88" s="1163"/>
      <c r="B88" s="1168"/>
      <c r="C88" s="1163"/>
      <c r="D88" s="1163"/>
      <c r="E88" s="1163"/>
      <c r="F88" s="1163"/>
      <c r="G88" s="1163"/>
      <c r="H88" s="1163"/>
      <c r="I88" s="1163"/>
      <c r="J88" s="1163"/>
      <c r="K88" s="1163"/>
      <c r="L88" s="1163"/>
      <c r="M88" s="1163"/>
      <c r="N88" s="1163"/>
      <c r="O88" s="1163"/>
      <c r="P88" s="1163"/>
      <c r="Q88" s="1163"/>
      <c r="R88" s="1163"/>
      <c r="S88" s="1163"/>
      <c r="T88" s="1163"/>
      <c r="U88" s="1163"/>
      <c r="V88" s="1163"/>
      <c r="W88" s="1163"/>
      <c r="X88" s="1163"/>
      <c r="Y88" s="1163"/>
      <c r="Z88" s="1163"/>
      <c r="AA88" s="1163"/>
      <c r="AB88" s="1163"/>
      <c r="AC88" s="1163"/>
      <c r="AD88" s="1163"/>
      <c r="AE88" s="1163"/>
    </row>
    <row r="89" spans="1:31" ht="20.399999999999999">
      <c r="A89" s="1163"/>
      <c r="B89" s="1168"/>
      <c r="C89" s="1163"/>
      <c r="D89" s="1163"/>
      <c r="E89" s="1163"/>
      <c r="F89" s="1163"/>
      <c r="G89" s="1163"/>
      <c r="H89" s="1163"/>
      <c r="I89" s="1163"/>
      <c r="J89" s="1163"/>
      <c r="K89" s="1163"/>
      <c r="L89" s="1163"/>
      <c r="M89" s="1163"/>
      <c r="N89" s="1163"/>
      <c r="O89" s="1163"/>
      <c r="P89" s="1163"/>
      <c r="Q89" s="1163"/>
      <c r="R89" s="1163"/>
      <c r="S89" s="1163"/>
      <c r="T89" s="1163"/>
      <c r="U89" s="1163"/>
      <c r="V89" s="1163"/>
      <c r="W89" s="1163"/>
      <c r="X89" s="1163"/>
      <c r="Y89" s="1163"/>
      <c r="Z89" s="1163"/>
      <c r="AA89" s="1163"/>
      <c r="AB89" s="1163"/>
      <c r="AC89" s="1163"/>
      <c r="AD89" s="1163"/>
      <c r="AE89" s="1163"/>
    </row>
    <row r="90" spans="1:31" ht="20.399999999999999">
      <c r="A90" s="1163"/>
      <c r="B90" s="1168"/>
      <c r="C90" s="1163"/>
      <c r="D90" s="1163"/>
      <c r="E90" s="1163"/>
      <c r="F90" s="1163"/>
      <c r="G90" s="1163"/>
      <c r="H90" s="1163"/>
      <c r="I90" s="1163"/>
      <c r="J90" s="1163"/>
      <c r="K90" s="1163"/>
      <c r="L90" s="1163"/>
      <c r="M90" s="1163"/>
      <c r="N90" s="1163"/>
      <c r="O90" s="1163"/>
      <c r="P90" s="1163"/>
      <c r="Q90" s="1163"/>
      <c r="R90" s="1163"/>
      <c r="S90" s="1163"/>
      <c r="T90" s="1163"/>
      <c r="U90" s="1163"/>
      <c r="V90" s="1163"/>
      <c r="W90" s="1163"/>
      <c r="X90" s="1163"/>
      <c r="Y90" s="1163"/>
      <c r="Z90" s="1163"/>
      <c r="AA90" s="1163"/>
      <c r="AB90" s="1163"/>
      <c r="AC90" s="1163"/>
      <c r="AD90" s="1163"/>
      <c r="AE90" s="1163"/>
    </row>
    <row r="91" spans="1:31" ht="20.399999999999999">
      <c r="A91" s="1163"/>
      <c r="B91" s="1168"/>
      <c r="C91" s="1163"/>
      <c r="D91" s="1163"/>
      <c r="E91" s="1163"/>
      <c r="F91" s="1163"/>
      <c r="G91" s="1163"/>
      <c r="H91" s="1163"/>
      <c r="I91" s="1163"/>
      <c r="J91" s="1163"/>
      <c r="K91" s="1163"/>
      <c r="L91" s="1163"/>
      <c r="M91" s="1163"/>
      <c r="N91" s="1163"/>
      <c r="O91" s="1163"/>
      <c r="P91" s="1163"/>
      <c r="Q91" s="1163"/>
      <c r="R91" s="1163"/>
      <c r="S91" s="1163"/>
      <c r="T91" s="1163"/>
      <c r="U91" s="1163"/>
      <c r="V91" s="1163"/>
      <c r="W91" s="1163"/>
      <c r="X91" s="1163"/>
      <c r="Y91" s="1163"/>
      <c r="Z91" s="1163"/>
      <c r="AA91" s="1163"/>
      <c r="AB91" s="1163"/>
      <c r="AC91" s="1163"/>
      <c r="AD91" s="1163"/>
      <c r="AE91" s="1163"/>
    </row>
    <row r="92" spans="1:31" ht="20.399999999999999">
      <c r="A92" s="1163"/>
      <c r="B92" s="1168"/>
      <c r="C92" s="1163"/>
      <c r="D92" s="1163"/>
      <c r="E92" s="1163"/>
      <c r="F92" s="1163"/>
      <c r="G92" s="1163"/>
      <c r="H92" s="1163"/>
      <c r="I92" s="1163"/>
      <c r="J92" s="1163"/>
      <c r="K92" s="1163"/>
      <c r="L92" s="1163"/>
      <c r="M92" s="1163"/>
      <c r="N92" s="1163"/>
      <c r="O92" s="1163"/>
      <c r="P92" s="1163"/>
      <c r="Q92" s="1163"/>
      <c r="R92" s="1163"/>
      <c r="S92" s="1163"/>
      <c r="T92" s="1163"/>
      <c r="U92" s="1163"/>
      <c r="V92" s="1163"/>
      <c r="W92" s="1163"/>
      <c r="X92" s="1163"/>
      <c r="Y92" s="1163"/>
      <c r="Z92" s="1163"/>
      <c r="AA92" s="1163"/>
      <c r="AB92" s="1163"/>
      <c r="AC92" s="1163"/>
      <c r="AD92" s="1163"/>
      <c r="AE92" s="1163"/>
    </row>
    <row r="93" spans="1:31" ht="20.399999999999999">
      <c r="A93" s="1163"/>
      <c r="B93" s="1168"/>
      <c r="C93" s="1163"/>
      <c r="D93" s="1163"/>
      <c r="E93" s="1163"/>
      <c r="F93" s="1163"/>
      <c r="G93" s="1163"/>
      <c r="H93" s="1163"/>
      <c r="I93" s="1163"/>
      <c r="J93" s="1163"/>
      <c r="K93" s="1163"/>
      <c r="L93" s="1163"/>
      <c r="M93" s="1163"/>
      <c r="N93" s="1163"/>
      <c r="O93" s="1163"/>
      <c r="P93" s="1163"/>
      <c r="Q93" s="1163"/>
      <c r="R93" s="1163"/>
      <c r="S93" s="1163"/>
      <c r="T93" s="1163"/>
      <c r="U93" s="1163"/>
      <c r="V93" s="1163"/>
      <c r="W93" s="1163"/>
      <c r="X93" s="1163"/>
      <c r="Y93" s="1163"/>
      <c r="Z93" s="1163"/>
      <c r="AA93" s="1163"/>
      <c r="AB93" s="1163"/>
      <c r="AC93" s="1163"/>
      <c r="AD93" s="1163"/>
      <c r="AE93" s="1163"/>
    </row>
    <row r="94" spans="1:31" ht="20.399999999999999">
      <c r="A94" s="1163"/>
      <c r="B94" s="1168"/>
      <c r="C94" s="1163"/>
      <c r="D94" s="1163"/>
      <c r="E94" s="1163"/>
      <c r="F94" s="1163"/>
      <c r="G94" s="1163"/>
      <c r="H94" s="1163"/>
      <c r="I94" s="1163"/>
      <c r="J94" s="1163"/>
      <c r="K94" s="1163"/>
      <c r="L94" s="1163"/>
      <c r="M94" s="1163"/>
      <c r="N94" s="1163"/>
      <c r="O94" s="1163"/>
      <c r="P94" s="1163"/>
      <c r="Q94" s="1163"/>
      <c r="R94" s="1163"/>
      <c r="S94" s="1163"/>
      <c r="T94" s="1163"/>
      <c r="U94" s="1163"/>
      <c r="V94" s="1163"/>
      <c r="W94" s="1163"/>
      <c r="X94" s="1163"/>
      <c r="Y94" s="1163"/>
      <c r="Z94" s="1163"/>
      <c r="AA94" s="1163"/>
      <c r="AB94" s="1163"/>
      <c r="AC94" s="1163"/>
      <c r="AD94" s="1163"/>
      <c r="AE94" s="1163"/>
    </row>
    <row r="95" spans="1:31" ht="20.399999999999999">
      <c r="A95" s="1163"/>
      <c r="B95" s="1168"/>
      <c r="C95" s="1163"/>
      <c r="D95" s="1163"/>
      <c r="E95" s="1163"/>
      <c r="F95" s="1163"/>
      <c r="G95" s="1163"/>
      <c r="H95" s="1163"/>
      <c r="I95" s="1163"/>
      <c r="J95" s="1163"/>
      <c r="K95" s="1163"/>
      <c r="L95" s="1163"/>
      <c r="M95" s="1163"/>
      <c r="N95" s="1163"/>
      <c r="O95" s="1163"/>
      <c r="P95" s="1163"/>
      <c r="Q95" s="1163"/>
      <c r="R95" s="1163"/>
      <c r="S95" s="1163"/>
      <c r="T95" s="1163"/>
      <c r="U95" s="1163"/>
      <c r="V95" s="1163"/>
      <c r="W95" s="1163"/>
      <c r="X95" s="1163"/>
      <c r="Y95" s="1163"/>
      <c r="Z95" s="1163"/>
      <c r="AA95" s="1163"/>
      <c r="AB95" s="1163"/>
      <c r="AC95" s="1163"/>
      <c r="AD95" s="1163"/>
      <c r="AE95" s="1163"/>
    </row>
    <row r="96" spans="1:31" ht="20.399999999999999">
      <c r="A96" s="1163"/>
      <c r="B96" s="1168"/>
      <c r="C96" s="1163"/>
      <c r="D96" s="1163"/>
      <c r="E96" s="1163"/>
      <c r="F96" s="1163"/>
      <c r="G96" s="1163"/>
      <c r="H96" s="1163"/>
      <c r="I96" s="1163"/>
      <c r="J96" s="1163"/>
      <c r="K96" s="1163"/>
      <c r="L96" s="1163"/>
      <c r="M96" s="1163"/>
      <c r="N96" s="1163"/>
      <c r="O96" s="1163"/>
      <c r="P96" s="1163"/>
      <c r="Q96" s="1163"/>
      <c r="R96" s="1163"/>
      <c r="S96" s="1163"/>
      <c r="T96" s="1163"/>
      <c r="U96" s="1163"/>
      <c r="V96" s="1163"/>
      <c r="W96" s="1163"/>
      <c r="X96" s="1163"/>
      <c r="Y96" s="1163"/>
      <c r="Z96" s="1163"/>
      <c r="AA96" s="1163"/>
      <c r="AB96" s="1163"/>
      <c r="AC96" s="1163"/>
      <c r="AD96" s="1163"/>
      <c r="AE96" s="1163"/>
    </row>
    <row r="97" spans="1:31" ht="20.399999999999999">
      <c r="A97" s="1163"/>
      <c r="B97" s="1168"/>
      <c r="C97" s="1163"/>
      <c r="D97" s="1163"/>
      <c r="E97" s="1163"/>
      <c r="F97" s="1163"/>
      <c r="G97" s="1163"/>
      <c r="H97" s="1163"/>
      <c r="I97" s="1163"/>
      <c r="J97" s="1163"/>
      <c r="K97" s="1163"/>
      <c r="L97" s="1163"/>
      <c r="M97" s="1163"/>
      <c r="N97" s="1163"/>
      <c r="O97" s="1163"/>
      <c r="P97" s="1163"/>
      <c r="Q97" s="1163"/>
      <c r="R97" s="1163"/>
      <c r="S97" s="1163"/>
      <c r="T97" s="1163"/>
      <c r="U97" s="1163"/>
      <c r="V97" s="1163"/>
      <c r="W97" s="1163"/>
      <c r="X97" s="1163"/>
      <c r="Y97" s="1163"/>
      <c r="Z97" s="1163"/>
      <c r="AA97" s="1163"/>
      <c r="AB97" s="1163"/>
      <c r="AC97" s="1163"/>
      <c r="AD97" s="1163"/>
      <c r="AE97" s="1163"/>
    </row>
    <row r="98" spans="1:31" ht="20.399999999999999">
      <c r="A98" s="1163"/>
      <c r="B98" s="1168"/>
      <c r="C98" s="1163"/>
      <c r="D98" s="1163"/>
      <c r="E98" s="1163"/>
      <c r="F98" s="1163"/>
      <c r="G98" s="1163"/>
      <c r="H98" s="1163"/>
      <c r="I98" s="1163"/>
      <c r="J98" s="1163"/>
      <c r="K98" s="1163"/>
      <c r="L98" s="1163"/>
      <c r="M98" s="1163"/>
      <c r="N98" s="1163"/>
      <c r="O98" s="1163"/>
      <c r="P98" s="1163"/>
      <c r="Q98" s="1163"/>
      <c r="R98" s="1163"/>
      <c r="S98" s="1163"/>
      <c r="T98" s="1163"/>
      <c r="U98" s="1163"/>
      <c r="V98" s="1163"/>
      <c r="W98" s="1163"/>
      <c r="X98" s="1163"/>
      <c r="Y98" s="1163"/>
      <c r="Z98" s="1163"/>
      <c r="AA98" s="1163"/>
      <c r="AB98" s="1163"/>
      <c r="AC98" s="1163"/>
      <c r="AD98" s="1163"/>
      <c r="AE98" s="1163"/>
    </row>
    <row r="99" spans="1:31" ht="20.399999999999999">
      <c r="A99" s="1163"/>
      <c r="B99" s="1168"/>
      <c r="C99" s="1163"/>
      <c r="D99" s="1163"/>
      <c r="E99" s="1163"/>
      <c r="F99" s="1163"/>
      <c r="G99" s="1163"/>
      <c r="H99" s="1163"/>
      <c r="I99" s="1163"/>
      <c r="J99" s="1163"/>
      <c r="K99" s="1163"/>
      <c r="L99" s="1163"/>
      <c r="M99" s="1163"/>
      <c r="N99" s="1163"/>
      <c r="O99" s="1163"/>
      <c r="P99" s="1163"/>
      <c r="Q99" s="1163"/>
      <c r="R99" s="1163"/>
      <c r="S99" s="1163"/>
      <c r="T99" s="1163"/>
      <c r="U99" s="1163"/>
      <c r="V99" s="1163"/>
      <c r="W99" s="1163"/>
      <c r="X99" s="1163"/>
      <c r="Y99" s="1163"/>
      <c r="Z99" s="1163"/>
      <c r="AA99" s="1163"/>
      <c r="AB99" s="1163"/>
      <c r="AC99" s="1163"/>
      <c r="AD99" s="1163"/>
      <c r="AE99" s="1163"/>
    </row>
    <row r="100" spans="1:31" ht="20.399999999999999">
      <c r="A100" s="1163"/>
      <c r="B100" s="1168"/>
      <c r="C100" s="1163"/>
      <c r="D100" s="1163"/>
      <c r="E100" s="1163"/>
      <c r="F100" s="1163"/>
      <c r="G100" s="1163"/>
      <c r="H100" s="1163"/>
      <c r="I100" s="1163"/>
      <c r="J100" s="1163"/>
      <c r="K100" s="1163"/>
      <c r="L100" s="1163"/>
      <c r="M100" s="1163"/>
      <c r="N100" s="1163"/>
      <c r="O100" s="1163"/>
      <c r="P100" s="1163"/>
      <c r="Q100" s="1163"/>
      <c r="R100" s="1163"/>
      <c r="S100" s="1163"/>
      <c r="T100" s="1163"/>
      <c r="U100" s="1163"/>
      <c r="V100" s="1163"/>
      <c r="W100" s="1163"/>
      <c r="X100" s="1163"/>
      <c r="Y100" s="1163"/>
      <c r="Z100" s="1163"/>
      <c r="AA100" s="1163"/>
      <c r="AB100" s="1163"/>
      <c r="AC100" s="1163"/>
      <c r="AD100" s="1163"/>
      <c r="AE100" s="1163"/>
    </row>
    <row r="101" spans="1:31" ht="20.399999999999999">
      <c r="A101" s="1163"/>
      <c r="B101" s="1168"/>
      <c r="C101" s="1163"/>
      <c r="D101" s="1163"/>
      <c r="E101" s="1163"/>
      <c r="F101" s="1163"/>
      <c r="G101" s="1163"/>
      <c r="H101" s="1163"/>
      <c r="I101" s="1163"/>
      <c r="J101" s="1163"/>
      <c r="K101" s="1163"/>
      <c r="L101" s="1163"/>
      <c r="M101" s="1163"/>
      <c r="N101" s="1163"/>
      <c r="O101" s="1163"/>
      <c r="P101" s="1163"/>
      <c r="Q101" s="1163"/>
      <c r="R101" s="1163"/>
      <c r="S101" s="1163"/>
      <c r="T101" s="1163"/>
      <c r="U101" s="1163"/>
      <c r="V101" s="1163"/>
      <c r="W101" s="1163"/>
      <c r="X101" s="1163"/>
      <c r="Y101" s="1163"/>
      <c r="Z101" s="1163"/>
      <c r="AA101" s="1163"/>
      <c r="AB101" s="1163"/>
      <c r="AC101" s="1163"/>
      <c r="AD101" s="1163"/>
      <c r="AE101" s="1163"/>
    </row>
    <row r="102" spans="1:31" ht="20.399999999999999">
      <c r="A102" s="1163"/>
      <c r="B102" s="1168"/>
      <c r="C102" s="1163"/>
      <c r="D102" s="1163"/>
      <c r="E102" s="1163"/>
      <c r="F102" s="1163"/>
      <c r="G102" s="1163"/>
      <c r="H102" s="1163"/>
      <c r="I102" s="1163"/>
      <c r="J102" s="1163"/>
      <c r="K102" s="1163"/>
      <c r="L102" s="1163"/>
      <c r="M102" s="1163"/>
      <c r="N102" s="1163"/>
      <c r="O102" s="1163"/>
      <c r="P102" s="1163"/>
      <c r="Q102" s="1163"/>
      <c r="R102" s="1163"/>
      <c r="S102" s="1163"/>
      <c r="T102" s="1163"/>
      <c r="U102" s="1163"/>
      <c r="V102" s="1163"/>
      <c r="W102" s="1163"/>
      <c r="X102" s="1163"/>
      <c r="Y102" s="1163"/>
      <c r="Z102" s="1163"/>
      <c r="AA102" s="1163"/>
      <c r="AB102" s="1163"/>
      <c r="AC102" s="1163"/>
      <c r="AD102" s="1163"/>
      <c r="AE102" s="1163"/>
    </row>
    <row r="103" spans="1:31" ht="20.399999999999999">
      <c r="A103" s="1163"/>
      <c r="B103" s="1168"/>
      <c r="C103" s="1163"/>
      <c r="D103" s="1163"/>
      <c r="E103" s="1163"/>
      <c r="F103" s="1163"/>
      <c r="G103" s="1163"/>
      <c r="H103" s="1163"/>
      <c r="I103" s="1163"/>
      <c r="J103" s="1163"/>
      <c r="K103" s="1163"/>
      <c r="L103" s="1163"/>
      <c r="M103" s="1163"/>
      <c r="N103" s="1163"/>
      <c r="O103" s="1163"/>
      <c r="P103" s="1163"/>
      <c r="Q103" s="1163"/>
      <c r="R103" s="1163"/>
      <c r="S103" s="1163"/>
      <c r="T103" s="1163"/>
      <c r="U103" s="1163"/>
      <c r="V103" s="1163"/>
      <c r="W103" s="1163"/>
      <c r="X103" s="1163"/>
      <c r="Y103" s="1163"/>
      <c r="Z103" s="1163"/>
      <c r="AA103" s="1163"/>
      <c r="AB103" s="1163"/>
      <c r="AC103" s="1163"/>
      <c r="AD103" s="1163"/>
      <c r="AE103" s="1163"/>
    </row>
    <row r="104" spans="1:31" ht="20.399999999999999">
      <c r="A104" s="1163"/>
      <c r="B104" s="1168"/>
      <c r="C104" s="1163"/>
      <c r="D104" s="1163"/>
      <c r="E104" s="1163"/>
      <c r="F104" s="1163"/>
      <c r="G104" s="1163"/>
      <c r="H104" s="1163"/>
      <c r="I104" s="1163"/>
      <c r="J104" s="1163"/>
      <c r="K104" s="1163"/>
      <c r="L104" s="1163"/>
      <c r="M104" s="1163"/>
      <c r="N104" s="1163"/>
      <c r="O104" s="1163"/>
      <c r="P104" s="1163"/>
      <c r="Q104" s="1163"/>
      <c r="R104" s="1163"/>
      <c r="S104" s="1163"/>
      <c r="T104" s="1163"/>
      <c r="U104" s="1163"/>
      <c r="V104" s="1163"/>
      <c r="W104" s="1163"/>
      <c r="X104" s="1163"/>
      <c r="Y104" s="1163"/>
      <c r="Z104" s="1163"/>
      <c r="AA104" s="1163"/>
      <c r="AB104" s="1163"/>
      <c r="AC104" s="1163"/>
      <c r="AD104" s="1163"/>
      <c r="AE104" s="1163"/>
    </row>
    <row r="105" spans="1:31" ht="20.399999999999999">
      <c r="A105" s="1163"/>
      <c r="B105" s="1168"/>
      <c r="C105" s="1163"/>
      <c r="D105" s="1163"/>
      <c r="E105" s="1163"/>
      <c r="F105" s="1163"/>
      <c r="G105" s="1163"/>
      <c r="H105" s="1163"/>
      <c r="I105" s="1163"/>
      <c r="J105" s="1163"/>
      <c r="K105" s="1163"/>
      <c r="L105" s="1163"/>
      <c r="M105" s="1163"/>
      <c r="N105" s="1163"/>
      <c r="O105" s="1163"/>
      <c r="P105" s="1163"/>
      <c r="Q105" s="1163"/>
      <c r="R105" s="1163"/>
      <c r="S105" s="1163"/>
      <c r="T105" s="1163"/>
      <c r="U105" s="1163"/>
      <c r="V105" s="1163"/>
      <c r="W105" s="1163"/>
      <c r="X105" s="1163"/>
      <c r="Y105" s="1163"/>
      <c r="Z105" s="1163"/>
      <c r="AA105" s="1163"/>
      <c r="AB105" s="1163"/>
      <c r="AC105" s="1163"/>
      <c r="AD105" s="1163"/>
      <c r="AE105" s="1163"/>
    </row>
    <row r="106" spans="1:31" ht="20.399999999999999">
      <c r="A106" s="1163"/>
      <c r="B106" s="1168"/>
      <c r="C106" s="1163"/>
      <c r="D106" s="1163"/>
      <c r="E106" s="1163"/>
      <c r="F106" s="1163"/>
      <c r="G106" s="1163"/>
      <c r="H106" s="1163"/>
      <c r="I106" s="1163"/>
      <c r="J106" s="1163"/>
      <c r="K106" s="1163"/>
      <c r="L106" s="1163"/>
      <c r="M106" s="1163"/>
      <c r="N106" s="1163"/>
      <c r="O106" s="1163"/>
      <c r="P106" s="1163"/>
      <c r="Q106" s="1163"/>
      <c r="R106" s="1163"/>
      <c r="S106" s="1163"/>
      <c r="T106" s="1163"/>
      <c r="U106" s="1163"/>
      <c r="V106" s="1163"/>
      <c r="W106" s="1163"/>
      <c r="X106" s="1163"/>
      <c r="Y106" s="1163"/>
      <c r="Z106" s="1163"/>
      <c r="AA106" s="1163"/>
      <c r="AB106" s="1163"/>
      <c r="AC106" s="1163"/>
      <c r="AD106" s="1163"/>
      <c r="AE106" s="1163"/>
    </row>
    <row r="107" spans="1:31" ht="20.399999999999999">
      <c r="A107" s="1163"/>
      <c r="B107" s="1168"/>
      <c r="C107" s="1163"/>
      <c r="D107" s="1163"/>
      <c r="E107" s="1163"/>
      <c r="F107" s="1163"/>
      <c r="G107" s="1163"/>
      <c r="H107" s="1163"/>
      <c r="I107" s="1163"/>
      <c r="J107" s="1163"/>
      <c r="K107" s="1163"/>
      <c r="L107" s="1163"/>
      <c r="M107" s="1163"/>
      <c r="N107" s="1163"/>
      <c r="O107" s="1163"/>
      <c r="P107" s="1163"/>
      <c r="Q107" s="1163"/>
      <c r="R107" s="1163"/>
      <c r="S107" s="1163"/>
      <c r="T107" s="1163"/>
      <c r="U107" s="1163"/>
      <c r="V107" s="1163"/>
      <c r="W107" s="1163"/>
      <c r="X107" s="1163"/>
      <c r="Y107" s="1163"/>
      <c r="Z107" s="1163"/>
      <c r="AA107" s="1163"/>
      <c r="AB107" s="1163"/>
      <c r="AC107" s="1163"/>
      <c r="AD107" s="1163"/>
      <c r="AE107" s="1163"/>
    </row>
    <row r="108" spans="1:31" ht="20.399999999999999">
      <c r="A108" s="1163"/>
      <c r="B108" s="1168"/>
      <c r="C108" s="1163"/>
      <c r="D108" s="1163"/>
      <c r="E108" s="1163"/>
      <c r="F108" s="1163"/>
      <c r="G108" s="1163"/>
      <c r="H108" s="1163"/>
      <c r="I108" s="1163"/>
      <c r="J108" s="1163"/>
      <c r="K108" s="1163"/>
      <c r="L108" s="1163"/>
      <c r="M108" s="1163"/>
      <c r="N108" s="1163"/>
      <c r="O108" s="1163"/>
      <c r="P108" s="1163"/>
      <c r="Q108" s="1163"/>
      <c r="R108" s="1163"/>
      <c r="S108" s="1163"/>
      <c r="T108" s="1163"/>
      <c r="U108" s="1163"/>
      <c r="V108" s="1163"/>
      <c r="W108" s="1163"/>
      <c r="X108" s="1163"/>
      <c r="Y108" s="1163"/>
      <c r="Z108" s="1163"/>
      <c r="AA108" s="1163"/>
      <c r="AB108" s="1163"/>
      <c r="AC108" s="1163"/>
      <c r="AD108" s="1163"/>
      <c r="AE108" s="1163"/>
    </row>
    <row r="109" spans="1:31" ht="20.399999999999999">
      <c r="A109" s="1163"/>
      <c r="B109" s="1168"/>
      <c r="C109" s="1163"/>
      <c r="D109" s="1163"/>
      <c r="E109" s="1163"/>
      <c r="F109" s="1163"/>
      <c r="G109" s="1163"/>
      <c r="H109" s="1163"/>
      <c r="I109" s="1163"/>
      <c r="J109" s="1163"/>
      <c r="K109" s="1163"/>
      <c r="L109" s="1163"/>
      <c r="M109" s="1163"/>
      <c r="N109" s="1163"/>
      <c r="O109" s="1163"/>
      <c r="P109" s="1163"/>
      <c r="Q109" s="1163"/>
      <c r="R109" s="1163"/>
      <c r="S109" s="1163"/>
      <c r="T109" s="1163"/>
      <c r="U109" s="1163"/>
      <c r="V109" s="1163"/>
      <c r="W109" s="1163"/>
      <c r="X109" s="1163"/>
      <c r="Y109" s="1163"/>
      <c r="Z109" s="1163"/>
      <c r="AA109" s="1163"/>
      <c r="AB109" s="1163"/>
      <c r="AC109" s="1163"/>
      <c r="AD109" s="1163"/>
      <c r="AE109" s="1163"/>
    </row>
    <row r="110" spans="1:31" ht="20.399999999999999">
      <c r="A110" s="1163"/>
      <c r="B110" s="1168"/>
      <c r="C110" s="1163"/>
      <c r="D110" s="1163"/>
      <c r="E110" s="1163"/>
      <c r="F110" s="1163"/>
      <c r="G110" s="1163"/>
      <c r="H110" s="1163"/>
      <c r="I110" s="1163"/>
      <c r="J110" s="1163"/>
      <c r="K110" s="1163"/>
      <c r="L110" s="1163"/>
      <c r="M110" s="1163"/>
      <c r="N110" s="1163"/>
      <c r="O110" s="1163"/>
      <c r="P110" s="1163"/>
      <c r="Q110" s="1163"/>
      <c r="R110" s="1163"/>
      <c r="S110" s="1163"/>
      <c r="T110" s="1163"/>
      <c r="U110" s="1163"/>
      <c r="V110" s="1163"/>
      <c r="W110" s="1163"/>
      <c r="X110" s="1163"/>
      <c r="Y110" s="1163"/>
      <c r="Z110" s="1163"/>
      <c r="AA110" s="1163"/>
      <c r="AB110" s="1163"/>
      <c r="AC110" s="1163"/>
      <c r="AD110" s="1163"/>
      <c r="AE110" s="1163"/>
    </row>
    <row r="111" spans="1:31" ht="20.399999999999999">
      <c r="A111" s="1163"/>
      <c r="B111" s="1168"/>
      <c r="C111" s="1163"/>
      <c r="D111" s="1163"/>
      <c r="E111" s="1163"/>
      <c r="F111" s="1163"/>
      <c r="G111" s="1163"/>
      <c r="H111" s="1163"/>
      <c r="I111" s="1163"/>
      <c r="J111" s="1163"/>
      <c r="K111" s="1163"/>
      <c r="L111" s="1163"/>
      <c r="M111" s="1163"/>
      <c r="N111" s="1163"/>
      <c r="O111" s="1163"/>
      <c r="P111" s="1163"/>
      <c r="Q111" s="1163"/>
      <c r="R111" s="1163"/>
      <c r="S111" s="1163"/>
      <c r="T111" s="1163"/>
      <c r="U111" s="1163"/>
      <c r="V111" s="1163"/>
      <c r="W111" s="1163"/>
      <c r="X111" s="1163"/>
      <c r="Y111" s="1163"/>
      <c r="Z111" s="1163"/>
      <c r="AA111" s="1163"/>
      <c r="AB111" s="1163"/>
      <c r="AC111" s="1163"/>
      <c r="AD111" s="1163"/>
      <c r="AE111" s="1163"/>
    </row>
    <row r="112" spans="1:31" ht="20.399999999999999">
      <c r="A112" s="1163"/>
      <c r="B112" s="1168"/>
      <c r="C112" s="1163"/>
      <c r="D112" s="1163"/>
      <c r="E112" s="1163"/>
      <c r="F112" s="1163"/>
      <c r="G112" s="1163"/>
      <c r="H112" s="1163"/>
      <c r="I112" s="1163"/>
      <c r="J112" s="1163"/>
      <c r="K112" s="1163"/>
      <c r="L112" s="1163"/>
      <c r="M112" s="1163"/>
      <c r="N112" s="1163"/>
      <c r="O112" s="1163"/>
      <c r="P112" s="1163"/>
      <c r="Q112" s="1163"/>
      <c r="R112" s="1163"/>
      <c r="S112" s="1163"/>
      <c r="T112" s="1163"/>
      <c r="U112" s="1163"/>
      <c r="V112" s="1163"/>
      <c r="W112" s="1163"/>
      <c r="X112" s="1163"/>
      <c r="Y112" s="1163"/>
      <c r="Z112" s="1163"/>
      <c r="AA112" s="1163"/>
      <c r="AB112" s="1163"/>
      <c r="AC112" s="1163"/>
      <c r="AD112" s="1163"/>
      <c r="AE112" s="1163"/>
    </row>
    <row r="113" spans="1:31" ht="20.399999999999999">
      <c r="A113" s="1163"/>
      <c r="B113" s="1168"/>
      <c r="C113" s="1163"/>
      <c r="D113" s="1163"/>
      <c r="E113" s="1163"/>
      <c r="F113" s="1163"/>
      <c r="G113" s="1163"/>
      <c r="H113" s="1163"/>
      <c r="I113" s="1163"/>
      <c r="J113" s="1163"/>
      <c r="K113" s="1163"/>
      <c r="L113" s="1163"/>
      <c r="M113" s="1163"/>
      <c r="N113" s="1163"/>
      <c r="O113" s="1163"/>
      <c r="P113" s="1163"/>
      <c r="Q113" s="1163"/>
      <c r="R113" s="1163"/>
      <c r="S113" s="1163"/>
      <c r="T113" s="1163"/>
      <c r="U113" s="1163"/>
      <c r="V113" s="1163"/>
      <c r="W113" s="1163"/>
      <c r="X113" s="1163"/>
      <c r="Y113" s="1163"/>
      <c r="Z113" s="1163"/>
      <c r="AA113" s="1163"/>
      <c r="AB113" s="1163"/>
      <c r="AC113" s="1163"/>
      <c r="AD113" s="1163"/>
      <c r="AE113" s="1163"/>
    </row>
    <row r="114" spans="1:31" ht="20.399999999999999">
      <c r="A114" s="1163"/>
      <c r="B114" s="1168"/>
      <c r="C114" s="1163"/>
      <c r="D114" s="1163"/>
      <c r="E114" s="1163"/>
      <c r="F114" s="1163"/>
      <c r="G114" s="1163"/>
      <c r="H114" s="1163"/>
      <c r="I114" s="1163"/>
      <c r="J114" s="1163"/>
      <c r="K114" s="1163"/>
      <c r="L114" s="1163"/>
      <c r="M114" s="1163"/>
      <c r="N114" s="1163"/>
      <c r="O114" s="1163"/>
      <c r="P114" s="1163"/>
      <c r="Q114" s="1163"/>
      <c r="R114" s="1163"/>
      <c r="S114" s="1163"/>
      <c r="T114" s="1163"/>
      <c r="U114" s="1163"/>
      <c r="V114" s="1163"/>
      <c r="W114" s="1163"/>
      <c r="X114" s="1163"/>
      <c r="Y114" s="1163"/>
      <c r="Z114" s="1163"/>
      <c r="AA114" s="1163"/>
      <c r="AB114" s="1163"/>
      <c r="AC114" s="1163"/>
      <c r="AD114" s="1163"/>
      <c r="AE114" s="1163"/>
    </row>
    <row r="115" spans="1:31" ht="20.399999999999999">
      <c r="A115" s="1163"/>
      <c r="B115" s="1168"/>
      <c r="C115" s="1163"/>
      <c r="D115" s="1163"/>
      <c r="E115" s="1163"/>
      <c r="F115" s="1163"/>
      <c r="G115" s="1163"/>
      <c r="H115" s="1163"/>
      <c r="I115" s="1163"/>
      <c r="J115" s="1163"/>
      <c r="K115" s="1163"/>
      <c r="L115" s="1163"/>
      <c r="M115" s="1163"/>
      <c r="N115" s="1163"/>
      <c r="O115" s="1163"/>
      <c r="P115" s="1163"/>
      <c r="Q115" s="1163"/>
      <c r="R115" s="1163"/>
      <c r="S115" s="1163"/>
      <c r="T115" s="1163"/>
      <c r="U115" s="1163"/>
      <c r="V115" s="1163"/>
      <c r="W115" s="1163"/>
      <c r="X115" s="1163"/>
      <c r="Y115" s="1163"/>
      <c r="Z115" s="1163"/>
      <c r="AA115" s="1163"/>
      <c r="AB115" s="1163"/>
      <c r="AC115" s="1163"/>
      <c r="AD115" s="1163"/>
      <c r="AE115" s="1163"/>
    </row>
    <row r="116" spans="1:31" ht="20.399999999999999">
      <c r="A116" s="1163"/>
      <c r="B116" s="1168"/>
      <c r="C116" s="1163"/>
      <c r="D116" s="1163"/>
      <c r="E116" s="1163"/>
      <c r="F116" s="1163"/>
      <c r="G116" s="1163"/>
      <c r="H116" s="1163"/>
      <c r="I116" s="1163"/>
      <c r="J116" s="1163"/>
      <c r="K116" s="1163"/>
      <c r="L116" s="1163"/>
      <c r="M116" s="1163"/>
      <c r="N116" s="1163"/>
      <c r="O116" s="1163"/>
      <c r="P116" s="1163"/>
      <c r="Q116" s="1163"/>
      <c r="R116" s="1163"/>
      <c r="S116" s="1163"/>
      <c r="T116" s="1163"/>
      <c r="U116" s="1163"/>
      <c r="V116" s="1163"/>
      <c r="W116" s="1163"/>
      <c r="X116" s="1163"/>
      <c r="Y116" s="1163"/>
      <c r="Z116" s="1163"/>
      <c r="AA116" s="1163"/>
      <c r="AB116" s="1163"/>
      <c r="AC116" s="1163"/>
      <c r="AD116" s="1163"/>
      <c r="AE116" s="1163"/>
    </row>
    <row r="117" spans="1:31" ht="20.399999999999999">
      <c r="A117" s="1163"/>
      <c r="B117" s="1168"/>
      <c r="C117" s="1163"/>
      <c r="D117" s="1163"/>
      <c r="E117" s="1163"/>
      <c r="F117" s="1163"/>
      <c r="G117" s="1163"/>
      <c r="H117" s="1163"/>
      <c r="I117" s="1163"/>
      <c r="J117" s="1163"/>
      <c r="K117" s="1163"/>
      <c r="L117" s="1163"/>
      <c r="M117" s="1163"/>
      <c r="N117" s="1163"/>
      <c r="O117" s="1163"/>
      <c r="P117" s="1163"/>
      <c r="Q117" s="1163"/>
      <c r="R117" s="1163"/>
      <c r="S117" s="1163"/>
      <c r="T117" s="1163"/>
      <c r="U117" s="1163"/>
      <c r="V117" s="1163"/>
      <c r="W117" s="1163"/>
      <c r="X117" s="1163"/>
      <c r="Y117" s="1163"/>
      <c r="Z117" s="1163"/>
      <c r="AA117" s="1163"/>
      <c r="AB117" s="1163"/>
      <c r="AC117" s="1163"/>
      <c r="AD117" s="1163"/>
      <c r="AE117" s="1163"/>
    </row>
    <row r="118" spans="1:31" ht="20.399999999999999">
      <c r="A118" s="1163"/>
      <c r="B118" s="1168"/>
      <c r="C118" s="1163"/>
      <c r="D118" s="1163"/>
      <c r="E118" s="1163"/>
      <c r="F118" s="1163"/>
      <c r="G118" s="1163"/>
      <c r="H118" s="1163"/>
      <c r="I118" s="1163"/>
      <c r="J118" s="1163"/>
      <c r="K118" s="1163"/>
      <c r="L118" s="1163"/>
      <c r="M118" s="1163"/>
      <c r="N118" s="1163"/>
      <c r="O118" s="1163"/>
      <c r="P118" s="1163"/>
      <c r="Q118" s="1163"/>
      <c r="R118" s="1163"/>
      <c r="S118" s="1163"/>
      <c r="T118" s="1163"/>
      <c r="U118" s="1163"/>
      <c r="V118" s="1163"/>
      <c r="W118" s="1163"/>
      <c r="X118" s="1163"/>
      <c r="Y118" s="1163"/>
      <c r="Z118" s="1163"/>
      <c r="AA118" s="1163"/>
      <c r="AB118" s="1163"/>
      <c r="AC118" s="1163"/>
      <c r="AD118" s="1163"/>
      <c r="AE118" s="1163"/>
    </row>
    <row r="119" spans="1:31" ht="20.399999999999999">
      <c r="A119" s="1163"/>
      <c r="B119" s="1168"/>
      <c r="C119" s="1163"/>
      <c r="D119" s="1163"/>
      <c r="E119" s="1163"/>
      <c r="F119" s="1163"/>
      <c r="G119" s="1163"/>
      <c r="H119" s="1163"/>
      <c r="I119" s="1163"/>
      <c r="J119" s="1163"/>
      <c r="K119" s="1163"/>
      <c r="L119" s="1163"/>
      <c r="M119" s="1163"/>
      <c r="N119" s="1163"/>
      <c r="O119" s="1163"/>
      <c r="P119" s="1163"/>
      <c r="Q119" s="1163"/>
      <c r="R119" s="1163"/>
      <c r="S119" s="1163"/>
      <c r="T119" s="1163"/>
      <c r="U119" s="1163"/>
      <c r="V119" s="1163"/>
      <c r="W119" s="1163"/>
      <c r="X119" s="1163"/>
      <c r="Y119" s="1163"/>
      <c r="Z119" s="1163"/>
      <c r="AA119" s="1163"/>
      <c r="AB119" s="1163"/>
      <c r="AC119" s="1163"/>
      <c r="AD119" s="1163"/>
      <c r="AE119" s="1163"/>
    </row>
    <row r="120" spans="1:31" ht="20.399999999999999">
      <c r="A120" s="1163"/>
      <c r="B120" s="1168"/>
      <c r="C120" s="1163"/>
      <c r="D120" s="1163"/>
      <c r="E120" s="1163"/>
      <c r="F120" s="1163"/>
      <c r="G120" s="1163"/>
      <c r="H120" s="1163"/>
      <c r="I120" s="1163"/>
      <c r="J120" s="1163"/>
      <c r="K120" s="1163"/>
      <c r="L120" s="1163"/>
      <c r="M120" s="1163"/>
      <c r="N120" s="1163"/>
      <c r="O120" s="1163"/>
      <c r="P120" s="1163"/>
      <c r="Q120" s="1163"/>
      <c r="R120" s="1163"/>
      <c r="S120" s="1163"/>
      <c r="T120" s="1163"/>
      <c r="U120" s="1163"/>
      <c r="V120" s="1163"/>
      <c r="W120" s="1163"/>
      <c r="X120" s="1163"/>
      <c r="Y120" s="1163"/>
      <c r="Z120" s="1163"/>
      <c r="AA120" s="1163"/>
      <c r="AB120" s="1163"/>
      <c r="AC120" s="1163"/>
      <c r="AD120" s="1163"/>
      <c r="AE120" s="1163"/>
    </row>
    <row r="121" spans="1:31" ht="20.399999999999999">
      <c r="A121" s="1163"/>
      <c r="B121" s="1168"/>
      <c r="C121" s="1163"/>
      <c r="D121" s="1163"/>
      <c r="E121" s="1163"/>
      <c r="F121" s="1163"/>
      <c r="G121" s="1163"/>
      <c r="H121" s="1163"/>
      <c r="I121" s="1163"/>
      <c r="J121" s="1163"/>
      <c r="K121" s="1163"/>
      <c r="L121" s="1163"/>
      <c r="M121" s="1163"/>
      <c r="N121" s="1163"/>
      <c r="O121" s="1163"/>
      <c r="P121" s="1163"/>
      <c r="Q121" s="1163"/>
      <c r="R121" s="1163"/>
      <c r="S121" s="1163"/>
      <c r="T121" s="1163"/>
      <c r="U121" s="1163"/>
      <c r="V121" s="1163"/>
      <c r="W121" s="1163"/>
      <c r="X121" s="1163"/>
      <c r="Y121" s="1163"/>
      <c r="Z121" s="1163"/>
      <c r="AA121" s="1163"/>
      <c r="AB121" s="1163"/>
      <c r="AC121" s="1163"/>
      <c r="AD121" s="1163"/>
      <c r="AE121" s="1163"/>
    </row>
    <row r="122" spans="1:31" ht="20.399999999999999">
      <c r="A122" s="1163"/>
      <c r="B122" s="1168"/>
      <c r="C122" s="1163"/>
      <c r="D122" s="1163"/>
      <c r="E122" s="1163"/>
      <c r="F122" s="1163"/>
      <c r="G122" s="1163"/>
      <c r="H122" s="1163"/>
      <c r="I122" s="1163"/>
      <c r="J122" s="1163"/>
      <c r="K122" s="1163"/>
      <c r="L122" s="1163"/>
      <c r="M122" s="1163"/>
      <c r="N122" s="1163"/>
      <c r="O122" s="1163"/>
      <c r="P122" s="1163"/>
      <c r="Q122" s="1163"/>
      <c r="R122" s="1163"/>
      <c r="S122" s="1163"/>
      <c r="T122" s="1163"/>
      <c r="U122" s="1163"/>
      <c r="V122" s="1163"/>
      <c r="W122" s="1163"/>
      <c r="X122" s="1163"/>
      <c r="Y122" s="1163"/>
      <c r="Z122" s="1163"/>
      <c r="AA122" s="1163"/>
      <c r="AB122" s="1163"/>
      <c r="AC122" s="1163"/>
      <c r="AD122" s="1163"/>
      <c r="AE122" s="1163"/>
    </row>
    <row r="123" spans="1:31" ht="20.399999999999999">
      <c r="A123" s="1163"/>
      <c r="B123" s="1168"/>
      <c r="C123" s="1163"/>
      <c r="D123" s="1163"/>
      <c r="E123" s="1163"/>
      <c r="F123" s="1163"/>
      <c r="G123" s="1163"/>
      <c r="H123" s="1163"/>
      <c r="I123" s="1163"/>
      <c r="J123" s="1163"/>
      <c r="K123" s="1163"/>
      <c r="L123" s="1163"/>
      <c r="M123" s="1163"/>
      <c r="N123" s="1163"/>
      <c r="O123" s="1163"/>
      <c r="P123" s="1163"/>
      <c r="Q123" s="1163"/>
      <c r="R123" s="1163"/>
      <c r="S123" s="1163"/>
      <c r="T123" s="1163"/>
      <c r="U123" s="1163"/>
      <c r="V123" s="1163"/>
      <c r="W123" s="1163"/>
      <c r="X123" s="1163"/>
      <c r="Y123" s="1163"/>
      <c r="Z123" s="1163"/>
      <c r="AA123" s="1163"/>
      <c r="AB123" s="1163"/>
      <c r="AC123" s="1163"/>
      <c r="AD123" s="1163"/>
      <c r="AE123" s="1163"/>
    </row>
    <row r="124" spans="1:31" ht="20.399999999999999">
      <c r="A124" s="1163"/>
      <c r="B124" s="1168"/>
      <c r="C124" s="1163"/>
      <c r="D124" s="1163"/>
      <c r="E124" s="1163"/>
      <c r="F124" s="1163"/>
      <c r="G124" s="1163"/>
      <c r="H124" s="1163"/>
      <c r="I124" s="1163"/>
      <c r="J124" s="1163"/>
      <c r="K124" s="1163"/>
      <c r="L124" s="1163"/>
      <c r="M124" s="1163"/>
      <c r="N124" s="1163"/>
      <c r="O124" s="1163"/>
      <c r="P124" s="1163"/>
      <c r="Q124" s="1163"/>
      <c r="R124" s="1163"/>
      <c r="S124" s="1163"/>
      <c r="T124" s="1163"/>
      <c r="U124" s="1163"/>
      <c r="V124" s="1163"/>
      <c r="W124" s="1163"/>
      <c r="X124" s="1163"/>
      <c r="Y124" s="1163"/>
      <c r="Z124" s="1163"/>
      <c r="AA124" s="1163"/>
      <c r="AB124" s="1163"/>
      <c r="AC124" s="1163"/>
      <c r="AD124" s="1163"/>
      <c r="AE124" s="1163"/>
    </row>
    <row r="125" spans="1:31" ht="20.399999999999999">
      <c r="A125" s="1163"/>
      <c r="B125" s="1168"/>
      <c r="C125" s="1163"/>
      <c r="D125" s="1163"/>
      <c r="E125" s="1163"/>
      <c r="F125" s="1163"/>
      <c r="G125" s="1163"/>
      <c r="H125" s="1163"/>
      <c r="I125" s="1163"/>
      <c r="J125" s="1163"/>
      <c r="K125" s="1163"/>
      <c r="L125" s="1163"/>
      <c r="M125" s="1163"/>
      <c r="N125" s="1163"/>
      <c r="O125" s="1163"/>
      <c r="P125" s="1163"/>
      <c r="Q125" s="1163"/>
      <c r="R125" s="1163"/>
      <c r="S125" s="1163"/>
      <c r="T125" s="1163"/>
      <c r="U125" s="1163"/>
      <c r="V125" s="1163"/>
      <c r="W125" s="1163"/>
      <c r="X125" s="1163"/>
      <c r="Y125" s="1163"/>
      <c r="Z125" s="1163"/>
      <c r="AA125" s="1163"/>
      <c r="AB125" s="1163"/>
      <c r="AC125" s="1163"/>
      <c r="AD125" s="1163"/>
      <c r="AE125" s="1163"/>
    </row>
    <row r="126" spans="1:31" ht="20.399999999999999">
      <c r="A126" s="1163"/>
      <c r="B126" s="1168"/>
      <c r="C126" s="1163"/>
      <c r="D126" s="1163"/>
      <c r="E126" s="1163"/>
      <c r="F126" s="1163"/>
      <c r="G126" s="1163"/>
      <c r="H126" s="1163"/>
      <c r="I126" s="1163"/>
      <c r="J126" s="1163"/>
      <c r="K126" s="1163"/>
      <c r="L126" s="1163"/>
      <c r="M126" s="1163"/>
      <c r="N126" s="1163"/>
      <c r="O126" s="1163"/>
      <c r="P126" s="1163"/>
      <c r="Q126" s="1163"/>
      <c r="R126" s="1163"/>
      <c r="S126" s="1163"/>
      <c r="T126" s="1163"/>
      <c r="U126" s="1163"/>
      <c r="V126" s="1163"/>
      <c r="W126" s="1163"/>
      <c r="X126" s="1163"/>
      <c r="Y126" s="1163"/>
      <c r="Z126" s="1163"/>
      <c r="AA126" s="1163"/>
      <c r="AB126" s="1163"/>
      <c r="AC126" s="1163"/>
      <c r="AD126" s="1163"/>
      <c r="AE126" s="1163"/>
    </row>
    <row r="127" spans="1:31" ht="20.399999999999999">
      <c r="A127" s="1163"/>
      <c r="B127" s="1168"/>
      <c r="C127" s="1163"/>
      <c r="D127" s="1163"/>
      <c r="E127" s="1163"/>
      <c r="F127" s="1163"/>
      <c r="G127" s="1163"/>
      <c r="H127" s="1163"/>
      <c r="I127" s="1163"/>
      <c r="J127" s="1163"/>
      <c r="K127" s="1163"/>
      <c r="L127" s="1163"/>
      <c r="M127" s="1163"/>
      <c r="N127" s="1163"/>
      <c r="O127" s="1163"/>
      <c r="P127" s="1163"/>
      <c r="Q127" s="1163"/>
      <c r="R127" s="1163"/>
      <c r="S127" s="1163"/>
      <c r="T127" s="1163"/>
      <c r="U127" s="1163"/>
      <c r="V127" s="1163"/>
      <c r="W127" s="1163"/>
      <c r="X127" s="1163"/>
      <c r="Y127" s="1163"/>
      <c r="Z127" s="1163"/>
      <c r="AA127" s="1163"/>
      <c r="AB127" s="1163"/>
      <c r="AC127" s="1163"/>
      <c r="AD127" s="1163"/>
      <c r="AE127" s="1163"/>
    </row>
    <row r="128" spans="1:31" ht="20.399999999999999">
      <c r="A128" s="1163"/>
      <c r="B128" s="1168"/>
      <c r="C128" s="1163"/>
      <c r="D128" s="1163"/>
      <c r="E128" s="1163"/>
      <c r="F128" s="1163"/>
      <c r="G128" s="1163"/>
      <c r="H128" s="1163"/>
      <c r="I128" s="1163"/>
      <c r="J128" s="1163"/>
      <c r="K128" s="1163"/>
      <c r="L128" s="1163"/>
      <c r="M128" s="1163"/>
      <c r="N128" s="1163"/>
      <c r="O128" s="1163"/>
      <c r="P128" s="1163"/>
      <c r="Q128" s="1163"/>
      <c r="R128" s="1163"/>
      <c r="S128" s="1163"/>
      <c r="T128" s="1163"/>
      <c r="U128" s="1163"/>
      <c r="V128" s="1163"/>
      <c r="W128" s="1163"/>
      <c r="X128" s="1163"/>
      <c r="Y128" s="1163"/>
      <c r="Z128" s="1163"/>
      <c r="AA128" s="1163"/>
      <c r="AB128" s="1163"/>
      <c r="AC128" s="1163"/>
      <c r="AD128" s="1163"/>
      <c r="AE128" s="1163"/>
    </row>
    <row r="129" spans="1:31" ht="20.399999999999999">
      <c r="A129" s="1163"/>
      <c r="B129" s="1168"/>
      <c r="C129" s="1163"/>
      <c r="D129" s="1163"/>
      <c r="E129" s="1163"/>
      <c r="F129" s="1163"/>
      <c r="G129" s="1163"/>
      <c r="H129" s="1163"/>
      <c r="I129" s="1163"/>
      <c r="J129" s="1163"/>
      <c r="K129" s="1163"/>
      <c r="L129" s="1163"/>
      <c r="M129" s="1163"/>
      <c r="N129" s="1163"/>
      <c r="O129" s="1163"/>
      <c r="P129" s="1163"/>
      <c r="Q129" s="1163"/>
      <c r="R129" s="1163"/>
      <c r="S129" s="1163"/>
      <c r="T129" s="1163"/>
      <c r="U129" s="1163"/>
      <c r="V129" s="1163"/>
      <c r="W129" s="1163"/>
      <c r="X129" s="1163"/>
      <c r="Y129" s="1163"/>
      <c r="Z129" s="1163"/>
      <c r="AA129" s="1163"/>
      <c r="AB129" s="1163"/>
      <c r="AC129" s="1163"/>
      <c r="AD129" s="1163"/>
      <c r="AE129" s="1163"/>
    </row>
    <row r="130" spans="1:31" ht="20.399999999999999">
      <c r="A130" s="1163"/>
      <c r="B130" s="1168"/>
      <c r="C130" s="1163"/>
      <c r="D130" s="1163"/>
      <c r="E130" s="1163"/>
      <c r="F130" s="1163"/>
      <c r="G130" s="1163"/>
      <c r="H130" s="1163"/>
      <c r="I130" s="1163"/>
      <c r="J130" s="1163"/>
      <c r="K130" s="1163"/>
      <c r="L130" s="1163"/>
      <c r="M130" s="1163"/>
      <c r="N130" s="1163"/>
      <c r="O130" s="1163"/>
      <c r="P130" s="1163"/>
      <c r="Q130" s="1163"/>
      <c r="R130" s="1163"/>
      <c r="S130" s="1163"/>
      <c r="T130" s="1163"/>
      <c r="U130" s="1163"/>
      <c r="V130" s="1163"/>
      <c r="W130" s="1163"/>
      <c r="X130" s="1163"/>
      <c r="Y130" s="1163"/>
      <c r="Z130" s="1163"/>
      <c r="AA130" s="1163"/>
      <c r="AB130" s="1163"/>
      <c r="AC130" s="1163"/>
      <c r="AD130" s="1163"/>
      <c r="AE130" s="1163"/>
    </row>
    <row r="131" spans="1:31" ht="20.399999999999999">
      <c r="A131" s="1163"/>
      <c r="B131" s="1168"/>
      <c r="C131" s="1163"/>
      <c r="D131" s="1163"/>
      <c r="E131" s="1163"/>
      <c r="F131" s="1163"/>
      <c r="G131" s="1163"/>
      <c r="H131" s="1163"/>
      <c r="I131" s="1163"/>
      <c r="J131" s="1163"/>
      <c r="K131" s="1163"/>
      <c r="L131" s="1163"/>
      <c r="M131" s="1163"/>
      <c r="N131" s="1163"/>
      <c r="O131" s="1163"/>
      <c r="P131" s="1163"/>
      <c r="Q131" s="1163"/>
      <c r="R131" s="1163"/>
      <c r="S131" s="1163"/>
      <c r="T131" s="1163"/>
      <c r="U131" s="1163"/>
      <c r="V131" s="1163"/>
      <c r="W131" s="1163"/>
      <c r="X131" s="1163"/>
      <c r="Y131" s="1163"/>
      <c r="Z131" s="1163"/>
      <c r="AA131" s="1163"/>
      <c r="AB131" s="1163"/>
      <c r="AC131" s="1163"/>
      <c r="AD131" s="1163"/>
      <c r="AE131" s="1163"/>
    </row>
    <row r="132" spans="1:31" ht="20.399999999999999">
      <c r="A132" s="1163"/>
      <c r="B132" s="1168"/>
      <c r="C132" s="1163"/>
      <c r="D132" s="1163"/>
      <c r="E132" s="1163"/>
      <c r="F132" s="1163"/>
      <c r="G132" s="1163"/>
      <c r="H132" s="1163"/>
      <c r="I132" s="1163"/>
      <c r="J132" s="1163"/>
      <c r="K132" s="1163"/>
      <c r="L132" s="1163"/>
      <c r="M132" s="1163"/>
      <c r="N132" s="1163"/>
      <c r="O132" s="1163"/>
      <c r="P132" s="1163"/>
      <c r="Q132" s="1163"/>
      <c r="R132" s="1163"/>
      <c r="S132" s="1163"/>
      <c r="T132" s="1163"/>
      <c r="U132" s="1163"/>
      <c r="V132" s="1163"/>
      <c r="W132" s="1163"/>
      <c r="X132" s="1163"/>
      <c r="Y132" s="1163"/>
      <c r="Z132" s="1163"/>
      <c r="AA132" s="1163"/>
      <c r="AB132" s="1163"/>
      <c r="AC132" s="1163"/>
      <c r="AD132" s="1163"/>
      <c r="AE132" s="1163"/>
    </row>
    <row r="133" spans="1:31" ht="20.399999999999999">
      <c r="A133" s="1163"/>
      <c r="B133" s="1168"/>
      <c r="C133" s="1163"/>
      <c r="D133" s="1163"/>
      <c r="E133" s="1163"/>
      <c r="F133" s="1163"/>
      <c r="G133" s="1163"/>
      <c r="H133" s="1163"/>
      <c r="I133" s="1163"/>
      <c r="J133" s="1163"/>
      <c r="K133" s="1163"/>
      <c r="L133" s="1163"/>
      <c r="M133" s="1163"/>
      <c r="N133" s="1163"/>
      <c r="O133" s="1163"/>
      <c r="P133" s="1163"/>
      <c r="Q133" s="1163"/>
      <c r="R133" s="1163"/>
      <c r="S133" s="1163"/>
      <c r="T133" s="1163"/>
      <c r="U133" s="1163"/>
      <c r="V133" s="1163"/>
      <c r="W133" s="1163"/>
      <c r="X133" s="1163"/>
      <c r="Y133" s="1163"/>
      <c r="Z133" s="1163"/>
      <c r="AA133" s="1163"/>
      <c r="AB133" s="1163"/>
      <c r="AC133" s="1163"/>
      <c r="AD133" s="1163"/>
      <c r="AE133" s="1163"/>
    </row>
    <row r="134" spans="1:31" ht="20.399999999999999">
      <c r="A134" s="1163"/>
      <c r="B134" s="1168"/>
      <c r="C134" s="1163"/>
      <c r="D134" s="1163"/>
      <c r="E134" s="1163"/>
      <c r="F134" s="1163"/>
      <c r="G134" s="1163"/>
      <c r="H134" s="1163"/>
      <c r="I134" s="1163"/>
      <c r="J134" s="1163"/>
      <c r="K134" s="1163"/>
      <c r="L134" s="1163"/>
      <c r="M134" s="1163"/>
      <c r="N134" s="1163"/>
      <c r="O134" s="1163"/>
      <c r="P134" s="1163"/>
      <c r="Q134" s="1163"/>
      <c r="R134" s="1163"/>
      <c r="S134" s="1163"/>
      <c r="T134" s="1163"/>
      <c r="U134" s="1163"/>
      <c r="V134" s="1163"/>
      <c r="W134" s="1163"/>
      <c r="X134" s="1163"/>
      <c r="Y134" s="1163"/>
      <c r="Z134" s="1163"/>
      <c r="AA134" s="1163"/>
      <c r="AB134" s="1163"/>
      <c r="AC134" s="1163"/>
      <c r="AD134" s="1163"/>
      <c r="AE134" s="1163"/>
    </row>
    <row r="135" spans="1:31" ht="20.399999999999999">
      <c r="A135" s="1163"/>
      <c r="B135" s="1168"/>
      <c r="C135" s="1163"/>
      <c r="D135" s="1163"/>
      <c r="E135" s="1163"/>
      <c r="F135" s="1163"/>
      <c r="G135" s="1163"/>
      <c r="H135" s="1163"/>
      <c r="I135" s="1163"/>
      <c r="J135" s="1163"/>
      <c r="K135" s="1163"/>
      <c r="L135" s="1163"/>
      <c r="M135" s="1163"/>
      <c r="N135" s="1163"/>
      <c r="O135" s="1163"/>
      <c r="P135" s="1163"/>
      <c r="Q135" s="1163"/>
      <c r="R135" s="1163"/>
      <c r="S135" s="1163"/>
      <c r="T135" s="1163"/>
      <c r="U135" s="1163"/>
      <c r="V135" s="1163"/>
      <c r="W135" s="1163"/>
      <c r="X135" s="1163"/>
      <c r="Y135" s="1163"/>
      <c r="Z135" s="1163"/>
      <c r="AA135" s="1163"/>
      <c r="AB135" s="1163"/>
      <c r="AC135" s="1163"/>
      <c r="AD135" s="1163"/>
      <c r="AE135" s="1163"/>
    </row>
    <row r="136" spans="1:31" ht="20.399999999999999">
      <c r="A136" s="1163"/>
      <c r="B136" s="1168"/>
      <c r="C136" s="1163"/>
      <c r="D136" s="1163"/>
      <c r="E136" s="1163"/>
      <c r="F136" s="1163"/>
      <c r="G136" s="1163"/>
      <c r="H136" s="1163"/>
      <c r="I136" s="1163"/>
      <c r="J136" s="1163"/>
      <c r="K136" s="1163"/>
      <c r="L136" s="1163"/>
      <c r="M136" s="1163"/>
      <c r="N136" s="1163"/>
      <c r="O136" s="1163"/>
      <c r="P136" s="1163"/>
      <c r="Q136" s="1163"/>
      <c r="R136" s="1163"/>
      <c r="S136" s="1163"/>
      <c r="T136" s="1163"/>
      <c r="U136" s="1163"/>
      <c r="V136" s="1163"/>
      <c r="W136" s="1163"/>
      <c r="X136" s="1163"/>
      <c r="Y136" s="1163"/>
      <c r="Z136" s="1163"/>
      <c r="AA136" s="1163"/>
      <c r="AB136" s="1163"/>
      <c r="AC136" s="1163"/>
      <c r="AD136" s="1163"/>
      <c r="AE136" s="1163"/>
    </row>
    <row r="137" spans="1:31" ht="20.399999999999999">
      <c r="A137" s="1163"/>
      <c r="B137" s="1168"/>
      <c r="C137" s="1163"/>
      <c r="D137" s="1163"/>
      <c r="E137" s="1163"/>
      <c r="F137" s="1163"/>
      <c r="G137" s="1163"/>
      <c r="H137" s="1163"/>
      <c r="I137" s="1163"/>
      <c r="J137" s="1163"/>
      <c r="K137" s="1163"/>
      <c r="L137" s="1163"/>
      <c r="M137" s="1163"/>
      <c r="N137" s="1163"/>
      <c r="O137" s="1163"/>
      <c r="P137" s="1163"/>
      <c r="Q137" s="1163"/>
      <c r="R137" s="1163"/>
      <c r="S137" s="1163"/>
      <c r="T137" s="1163"/>
      <c r="U137" s="1163"/>
      <c r="V137" s="1163"/>
      <c r="W137" s="1163"/>
      <c r="X137" s="1163"/>
      <c r="Y137" s="1163"/>
      <c r="Z137" s="1163"/>
      <c r="AA137" s="1163"/>
      <c r="AB137" s="1163"/>
      <c r="AC137" s="1163"/>
      <c r="AD137" s="1163"/>
      <c r="AE137" s="1163"/>
    </row>
    <row r="138" spans="1:31" ht="20.399999999999999">
      <c r="A138" s="1163"/>
      <c r="B138" s="1168"/>
      <c r="C138" s="1163"/>
      <c r="D138" s="1163"/>
      <c r="E138" s="1163"/>
      <c r="F138" s="1163"/>
      <c r="G138" s="1163"/>
      <c r="H138" s="1163"/>
      <c r="I138" s="1163"/>
      <c r="J138" s="1163"/>
      <c r="K138" s="1163"/>
      <c r="L138" s="1163"/>
      <c r="M138" s="1163"/>
      <c r="N138" s="1163"/>
      <c r="O138" s="1163"/>
      <c r="P138" s="1163"/>
      <c r="Q138" s="1163"/>
      <c r="R138" s="1163"/>
      <c r="S138" s="1163"/>
      <c r="T138" s="1163"/>
      <c r="U138" s="1163"/>
      <c r="V138" s="1163"/>
      <c r="W138" s="1163"/>
      <c r="X138" s="1163"/>
      <c r="Y138" s="1163"/>
      <c r="Z138" s="1163"/>
      <c r="AA138" s="1163"/>
      <c r="AB138" s="1163"/>
      <c r="AC138" s="1163"/>
      <c r="AD138" s="1163"/>
      <c r="AE138" s="1163"/>
    </row>
    <row r="139" spans="1:31" ht="20.399999999999999">
      <c r="A139" s="1163"/>
      <c r="B139" s="1168"/>
      <c r="C139" s="1163"/>
      <c r="D139" s="1163"/>
      <c r="E139" s="1163"/>
      <c r="F139" s="1163"/>
      <c r="G139" s="1163"/>
      <c r="H139" s="1163"/>
      <c r="I139" s="1163"/>
      <c r="J139" s="1163"/>
      <c r="K139" s="1163"/>
      <c r="L139" s="1163"/>
      <c r="M139" s="1163"/>
      <c r="N139" s="1163"/>
      <c r="O139" s="1163"/>
      <c r="P139" s="1163"/>
      <c r="Q139" s="1163"/>
      <c r="R139" s="1163"/>
      <c r="S139" s="1163"/>
      <c r="T139" s="1163"/>
      <c r="U139" s="1163"/>
      <c r="V139" s="1163"/>
      <c r="W139" s="1163"/>
      <c r="X139" s="1163"/>
      <c r="Y139" s="1163"/>
      <c r="Z139" s="1163"/>
      <c r="AA139" s="1163"/>
      <c r="AB139" s="1163"/>
      <c r="AC139" s="1163"/>
      <c r="AD139" s="1163"/>
      <c r="AE139" s="1163"/>
    </row>
    <row r="140" spans="1:31" ht="20.399999999999999">
      <c r="A140" s="1163"/>
      <c r="B140" s="1168"/>
      <c r="C140" s="1163"/>
      <c r="D140" s="1163"/>
      <c r="E140" s="1163"/>
      <c r="F140" s="1163"/>
      <c r="G140" s="1163"/>
      <c r="H140" s="1163"/>
      <c r="I140" s="1163"/>
      <c r="J140" s="1163"/>
      <c r="K140" s="1163"/>
      <c r="L140" s="1163"/>
      <c r="M140" s="1163"/>
      <c r="N140" s="1163"/>
      <c r="O140" s="1163"/>
      <c r="P140" s="1163"/>
      <c r="Q140" s="1163"/>
      <c r="R140" s="1163"/>
      <c r="S140" s="1163"/>
      <c r="T140" s="1163"/>
      <c r="U140" s="1163"/>
      <c r="V140" s="1163"/>
      <c r="W140" s="1163"/>
      <c r="X140" s="1163"/>
      <c r="Y140" s="1163"/>
      <c r="Z140" s="1163"/>
      <c r="AA140" s="1163"/>
      <c r="AB140" s="1163"/>
      <c r="AC140" s="1163"/>
      <c r="AD140" s="1163"/>
      <c r="AE140" s="1163"/>
    </row>
    <row r="141" spans="1:31" ht="20.399999999999999">
      <c r="A141" s="1163"/>
      <c r="B141" s="1168"/>
      <c r="C141" s="1163"/>
      <c r="D141" s="1163"/>
      <c r="E141" s="1163"/>
      <c r="F141" s="1163"/>
      <c r="G141" s="1163"/>
      <c r="H141" s="1163"/>
      <c r="I141" s="1163"/>
      <c r="J141" s="1163"/>
      <c r="K141" s="1163"/>
      <c r="L141" s="1163"/>
      <c r="M141" s="1163"/>
      <c r="N141" s="1163"/>
      <c r="O141" s="1163"/>
      <c r="P141" s="1163"/>
      <c r="Q141" s="1163"/>
      <c r="R141" s="1163"/>
      <c r="S141" s="1163"/>
      <c r="T141" s="1163"/>
      <c r="U141" s="1163"/>
      <c r="V141" s="1163"/>
      <c r="W141" s="1163"/>
      <c r="X141" s="1163"/>
      <c r="Y141" s="1163"/>
      <c r="Z141" s="1163"/>
      <c r="AA141" s="1163"/>
      <c r="AB141" s="1163"/>
      <c r="AC141" s="1163"/>
      <c r="AD141" s="1163"/>
      <c r="AE141" s="1163"/>
    </row>
    <row r="142" spans="1:31" ht="20.399999999999999">
      <c r="A142" s="1163"/>
      <c r="B142" s="1168"/>
      <c r="C142" s="1163"/>
      <c r="D142" s="1163"/>
      <c r="E142" s="1163"/>
      <c r="F142" s="1163"/>
      <c r="G142" s="1163"/>
      <c r="H142" s="1163"/>
      <c r="I142" s="1163"/>
      <c r="J142" s="1163"/>
      <c r="K142" s="1163"/>
      <c r="L142" s="1163"/>
      <c r="M142" s="1163"/>
      <c r="N142" s="1163"/>
      <c r="O142" s="1163"/>
      <c r="P142" s="1163"/>
      <c r="Q142" s="1163"/>
      <c r="R142" s="1163"/>
      <c r="S142" s="1163"/>
      <c r="T142" s="1163"/>
      <c r="U142" s="1163"/>
      <c r="V142" s="1163"/>
      <c r="W142" s="1163"/>
      <c r="X142" s="1163"/>
      <c r="Y142" s="1163"/>
      <c r="Z142" s="1163"/>
      <c r="AA142" s="1163"/>
      <c r="AB142" s="1163"/>
      <c r="AC142" s="1163"/>
      <c r="AD142" s="1163"/>
      <c r="AE142" s="1163"/>
    </row>
    <row r="143" spans="1:31" ht="20.399999999999999">
      <c r="A143" s="1163"/>
      <c r="B143" s="1168"/>
      <c r="C143" s="1163"/>
      <c r="D143" s="1163"/>
      <c r="E143" s="1163"/>
      <c r="F143" s="1163"/>
      <c r="G143" s="1163"/>
      <c r="H143" s="1163"/>
      <c r="I143" s="1163"/>
      <c r="J143" s="1163"/>
      <c r="K143" s="1163"/>
      <c r="L143" s="1163"/>
      <c r="M143" s="1163"/>
      <c r="N143" s="1163"/>
      <c r="O143" s="1163"/>
      <c r="P143" s="1163"/>
      <c r="Q143" s="1163"/>
      <c r="R143" s="1163"/>
      <c r="S143" s="1163"/>
      <c r="T143" s="1163"/>
      <c r="U143" s="1163"/>
      <c r="V143" s="1163"/>
      <c r="W143" s="1163"/>
      <c r="X143" s="1163"/>
      <c r="Y143" s="1163"/>
      <c r="Z143" s="1163"/>
      <c r="AA143" s="1163"/>
      <c r="AB143" s="1163"/>
      <c r="AC143" s="1163"/>
      <c r="AD143" s="1163"/>
      <c r="AE143" s="1163"/>
    </row>
    <row r="144" spans="1:31" ht="20.399999999999999">
      <c r="A144" s="1163"/>
      <c r="B144" s="1168"/>
      <c r="C144" s="1163"/>
      <c r="D144" s="1163"/>
      <c r="E144" s="1163"/>
      <c r="F144" s="1163"/>
      <c r="G144" s="1163"/>
      <c r="H144" s="1163"/>
      <c r="I144" s="1163"/>
      <c r="J144" s="1163"/>
      <c r="K144" s="1163"/>
      <c r="L144" s="1163"/>
      <c r="M144" s="1163"/>
      <c r="N144" s="1163"/>
      <c r="O144" s="1163"/>
      <c r="P144" s="1163"/>
      <c r="Q144" s="1163"/>
      <c r="R144" s="1163"/>
      <c r="S144" s="1163"/>
      <c r="T144" s="1163"/>
      <c r="U144" s="1163"/>
      <c r="V144" s="1163"/>
      <c r="W144" s="1163"/>
      <c r="X144" s="1163"/>
      <c r="Y144" s="1163"/>
      <c r="Z144" s="1163"/>
      <c r="AA144" s="1163"/>
      <c r="AB144" s="1163"/>
      <c r="AC144" s="1163"/>
      <c r="AD144" s="1163"/>
      <c r="AE144" s="1163"/>
    </row>
    <row r="145" spans="1:31" ht="20.399999999999999">
      <c r="A145" s="1163"/>
      <c r="B145" s="1168"/>
      <c r="C145" s="1163"/>
      <c r="D145" s="1163"/>
      <c r="E145" s="1163"/>
      <c r="F145" s="1163"/>
      <c r="G145" s="1163"/>
      <c r="H145" s="1163"/>
      <c r="I145" s="1163"/>
      <c r="J145" s="1163"/>
      <c r="K145" s="1163"/>
      <c r="L145" s="1163"/>
      <c r="M145" s="1163"/>
      <c r="N145" s="1163"/>
      <c r="O145" s="1163"/>
      <c r="P145" s="1163"/>
      <c r="Q145" s="1163"/>
      <c r="R145" s="1163"/>
      <c r="S145" s="1163"/>
      <c r="T145" s="1163"/>
      <c r="U145" s="1163"/>
      <c r="V145" s="1163"/>
      <c r="W145" s="1163"/>
      <c r="X145" s="1163"/>
      <c r="Y145" s="1163"/>
      <c r="Z145" s="1163"/>
      <c r="AA145" s="1163"/>
      <c r="AB145" s="1163"/>
      <c r="AC145" s="1163"/>
      <c r="AD145" s="1163"/>
      <c r="AE145" s="1163"/>
    </row>
    <row r="146" spans="1:31" ht="20.399999999999999">
      <c r="A146" s="1163"/>
      <c r="B146" s="1168"/>
      <c r="C146" s="1163"/>
      <c r="D146" s="1163"/>
      <c r="E146" s="1163"/>
      <c r="F146" s="1163"/>
      <c r="G146" s="1163"/>
      <c r="H146" s="1163"/>
      <c r="I146" s="1163"/>
      <c r="J146" s="1163"/>
      <c r="K146" s="1163"/>
      <c r="L146" s="1163"/>
      <c r="M146" s="1163"/>
      <c r="N146" s="1163"/>
      <c r="O146" s="1163"/>
      <c r="P146" s="1163"/>
      <c r="Q146" s="1163"/>
      <c r="R146" s="1163"/>
      <c r="S146" s="1163"/>
      <c r="T146" s="1163"/>
      <c r="U146" s="1163"/>
      <c r="V146" s="1163"/>
      <c r="W146" s="1163"/>
      <c r="X146" s="1163"/>
      <c r="Y146" s="1163"/>
      <c r="Z146" s="1163"/>
      <c r="AA146" s="1163"/>
      <c r="AB146" s="1163"/>
      <c r="AC146" s="1163"/>
      <c r="AD146" s="1163"/>
      <c r="AE146" s="1163"/>
    </row>
    <row r="147" spans="1:31" ht="20.399999999999999">
      <c r="A147" s="1163"/>
      <c r="B147" s="1168"/>
      <c r="C147" s="1163"/>
      <c r="D147" s="1163"/>
      <c r="E147" s="1163"/>
      <c r="F147" s="1163"/>
      <c r="G147" s="1163"/>
      <c r="H147" s="1163"/>
      <c r="I147" s="1163"/>
      <c r="J147" s="1163"/>
      <c r="K147" s="1163"/>
      <c r="L147" s="1163"/>
      <c r="M147" s="1163"/>
      <c r="N147" s="1163"/>
      <c r="O147" s="1163"/>
      <c r="P147" s="1163"/>
      <c r="Q147" s="1163"/>
      <c r="R147" s="1163"/>
      <c r="S147" s="1163"/>
      <c r="T147" s="1163"/>
      <c r="U147" s="1163"/>
      <c r="V147" s="1163"/>
      <c r="W147" s="1163"/>
      <c r="X147" s="1163"/>
      <c r="Y147" s="1163"/>
      <c r="Z147" s="1163"/>
      <c r="AA147" s="1163"/>
      <c r="AB147" s="1163"/>
      <c r="AC147" s="1163"/>
      <c r="AD147" s="1163"/>
      <c r="AE147" s="1163"/>
    </row>
    <row r="148" spans="1:31" ht="20.399999999999999">
      <c r="A148" s="1163"/>
      <c r="B148" s="1168"/>
      <c r="C148" s="1163"/>
      <c r="D148" s="1163"/>
      <c r="E148" s="1163"/>
      <c r="F148" s="1163"/>
      <c r="G148" s="1163"/>
      <c r="H148" s="1163"/>
      <c r="I148" s="1163"/>
      <c r="J148" s="1163"/>
      <c r="K148" s="1163"/>
      <c r="L148" s="1163"/>
      <c r="M148" s="1163"/>
      <c r="N148" s="1163"/>
      <c r="O148" s="1163"/>
      <c r="P148" s="1163"/>
      <c r="Q148" s="1163"/>
      <c r="R148" s="1163"/>
      <c r="S148" s="1163"/>
      <c r="T148" s="1163"/>
      <c r="U148" s="1163"/>
      <c r="V148" s="1163"/>
      <c r="W148" s="1163"/>
      <c r="X148" s="1163"/>
      <c r="Y148" s="1163"/>
      <c r="Z148" s="1163"/>
      <c r="AA148" s="1163"/>
      <c r="AB148" s="1163"/>
      <c r="AC148" s="1163"/>
      <c r="AD148" s="1163"/>
      <c r="AE148" s="1163"/>
    </row>
    <row r="149" spans="1:31" ht="20.399999999999999">
      <c r="A149" s="1163"/>
      <c r="B149" s="1168"/>
      <c r="C149" s="1163"/>
      <c r="D149" s="1163"/>
      <c r="E149" s="1163"/>
      <c r="F149" s="1163"/>
      <c r="G149" s="1163"/>
      <c r="H149" s="1163"/>
      <c r="I149" s="1163"/>
      <c r="J149" s="1163"/>
      <c r="K149" s="1163"/>
      <c r="L149" s="1163"/>
      <c r="M149" s="1163"/>
      <c r="N149" s="1163"/>
      <c r="O149" s="1163"/>
      <c r="P149" s="1163"/>
      <c r="Q149" s="1163"/>
      <c r="R149" s="1163"/>
      <c r="S149" s="1163"/>
      <c r="T149" s="1163"/>
      <c r="U149" s="1163"/>
      <c r="V149" s="1163"/>
      <c r="W149" s="1163"/>
      <c r="X149" s="1163"/>
      <c r="Y149" s="1163"/>
      <c r="Z149" s="1163"/>
      <c r="AA149" s="1163"/>
      <c r="AB149" s="1163"/>
      <c r="AC149" s="1163"/>
      <c r="AD149" s="1163"/>
      <c r="AE149" s="1163"/>
    </row>
    <row r="150" spans="1:31" ht="20.399999999999999">
      <c r="A150" s="1163"/>
      <c r="B150" s="1168"/>
      <c r="C150" s="1163"/>
      <c r="D150" s="1163"/>
      <c r="E150" s="1163"/>
      <c r="F150" s="1163"/>
      <c r="G150" s="1163"/>
      <c r="H150" s="1163"/>
      <c r="I150" s="1163"/>
      <c r="J150" s="1163"/>
      <c r="K150" s="1163"/>
      <c r="L150" s="1163"/>
      <c r="M150" s="1163"/>
      <c r="N150" s="1163"/>
      <c r="O150" s="1163"/>
      <c r="P150" s="1163"/>
      <c r="Q150" s="1163"/>
      <c r="R150" s="1163"/>
      <c r="S150" s="1163"/>
      <c r="T150" s="1163"/>
      <c r="U150" s="1163"/>
      <c r="V150" s="1163"/>
      <c r="W150" s="1163"/>
      <c r="X150" s="1163"/>
      <c r="Y150" s="1163"/>
      <c r="Z150" s="1163"/>
      <c r="AA150" s="1163"/>
      <c r="AB150" s="1163"/>
      <c r="AC150" s="1163"/>
      <c r="AD150" s="1163"/>
      <c r="AE150" s="1163"/>
    </row>
    <row r="151" spans="1:31" ht="20.399999999999999">
      <c r="A151" s="1163"/>
      <c r="B151" s="1168"/>
      <c r="C151" s="1163"/>
      <c r="D151" s="1163"/>
      <c r="E151" s="1163"/>
      <c r="F151" s="1163"/>
      <c r="G151" s="1163"/>
      <c r="H151" s="1163"/>
      <c r="I151" s="1163"/>
      <c r="J151" s="1163"/>
      <c r="K151" s="1163"/>
      <c r="L151" s="1163"/>
      <c r="M151" s="1163"/>
      <c r="N151" s="1163"/>
      <c r="O151" s="1163"/>
      <c r="P151" s="1163"/>
      <c r="Q151" s="1163"/>
      <c r="R151" s="1163"/>
      <c r="S151" s="1163"/>
      <c r="T151" s="1163"/>
      <c r="U151" s="1163"/>
      <c r="V151" s="1163"/>
      <c r="W151" s="1163"/>
      <c r="X151" s="1163"/>
      <c r="Y151" s="1163"/>
      <c r="Z151" s="1163"/>
      <c r="AA151" s="1163"/>
      <c r="AB151" s="1163"/>
      <c r="AC151" s="1163"/>
      <c r="AD151" s="1163"/>
      <c r="AE151" s="1163"/>
    </row>
    <row r="152" spans="1:31" ht="20.399999999999999">
      <c r="A152" s="1163"/>
      <c r="B152" s="1168"/>
      <c r="C152" s="1163"/>
      <c r="D152" s="1163"/>
      <c r="E152" s="1163"/>
      <c r="F152" s="1163"/>
      <c r="G152" s="1163"/>
      <c r="H152" s="1163"/>
      <c r="I152" s="1163"/>
      <c r="J152" s="1163"/>
      <c r="K152" s="1163"/>
      <c r="L152" s="1163"/>
      <c r="M152" s="1163"/>
      <c r="N152" s="1163"/>
      <c r="O152" s="1163"/>
      <c r="P152" s="1163"/>
      <c r="Q152" s="1163"/>
      <c r="R152" s="1163"/>
      <c r="S152" s="1163"/>
      <c r="T152" s="1163"/>
      <c r="U152" s="1163"/>
      <c r="V152" s="1163"/>
      <c r="W152" s="1163"/>
      <c r="X152" s="1163"/>
      <c r="Y152" s="1163"/>
      <c r="Z152" s="1163"/>
      <c r="AA152" s="1163"/>
      <c r="AB152" s="1163"/>
      <c r="AC152" s="1163"/>
      <c r="AD152" s="1163"/>
      <c r="AE152" s="1163"/>
    </row>
    <row r="153" spans="1:31" ht="20.399999999999999">
      <c r="A153" s="1163"/>
      <c r="B153" s="1168"/>
      <c r="C153" s="1163"/>
      <c r="D153" s="1163"/>
      <c r="E153" s="1163"/>
      <c r="F153" s="1163"/>
      <c r="G153" s="1163"/>
      <c r="H153" s="1163"/>
      <c r="I153" s="1163"/>
      <c r="J153" s="1163"/>
      <c r="K153" s="1163"/>
      <c r="L153" s="1163"/>
      <c r="M153" s="1163"/>
      <c r="N153" s="1163"/>
      <c r="O153" s="1163"/>
      <c r="P153" s="1163"/>
      <c r="Q153" s="1163"/>
      <c r="R153" s="1163"/>
      <c r="S153" s="1163"/>
      <c r="T153" s="1163"/>
      <c r="U153" s="1163"/>
      <c r="V153" s="1163"/>
      <c r="W153" s="1163"/>
      <c r="X153" s="1163"/>
      <c r="Y153" s="1163"/>
      <c r="Z153" s="1163"/>
      <c r="AA153" s="1163"/>
      <c r="AB153" s="1163"/>
      <c r="AC153" s="1163"/>
      <c r="AD153" s="1163"/>
      <c r="AE153" s="1163"/>
    </row>
    <row r="154" spans="1:31" ht="20.399999999999999">
      <c r="A154" s="1163"/>
      <c r="B154" s="1168"/>
      <c r="C154" s="1163"/>
      <c r="D154" s="1163"/>
      <c r="E154" s="1163"/>
      <c r="F154" s="1163"/>
      <c r="G154" s="1163"/>
      <c r="H154" s="1163"/>
      <c r="I154" s="1163"/>
      <c r="J154" s="1163"/>
      <c r="K154" s="1163"/>
      <c r="L154" s="1163"/>
      <c r="M154" s="1163"/>
      <c r="N154" s="1163"/>
      <c r="O154" s="1163"/>
      <c r="P154" s="1163"/>
      <c r="Q154" s="1163"/>
      <c r="R154" s="1163"/>
      <c r="S154" s="1163"/>
      <c r="T154" s="1163"/>
      <c r="U154" s="1163"/>
      <c r="V154" s="1163"/>
      <c r="W154" s="1163"/>
      <c r="X154" s="1163"/>
      <c r="Y154" s="1163"/>
      <c r="Z154" s="1163"/>
      <c r="AA154" s="1163"/>
      <c r="AB154" s="1163"/>
      <c r="AC154" s="1163"/>
      <c r="AD154" s="1163"/>
      <c r="AE154" s="1163"/>
    </row>
    <row r="155" spans="1:31" ht="20.399999999999999">
      <c r="A155" s="1163"/>
      <c r="B155" s="1168"/>
      <c r="C155" s="1163"/>
      <c r="D155" s="1163"/>
      <c r="E155" s="1163"/>
      <c r="F155" s="1163"/>
      <c r="G155" s="1163"/>
      <c r="H155" s="1163"/>
      <c r="I155" s="1163"/>
      <c r="J155" s="1163"/>
      <c r="K155" s="1163"/>
      <c r="L155" s="1163"/>
      <c r="M155" s="1163"/>
      <c r="N155" s="1163"/>
      <c r="O155" s="1163"/>
      <c r="P155" s="1163"/>
      <c r="Q155" s="1163"/>
      <c r="R155" s="1163"/>
      <c r="S155" s="1163"/>
      <c r="T155" s="1163"/>
      <c r="U155" s="1163"/>
      <c r="V155" s="1163"/>
      <c r="W155" s="1163"/>
      <c r="X155" s="1163"/>
      <c r="Y155" s="1163"/>
      <c r="Z155" s="1163"/>
      <c r="AA155" s="1163"/>
      <c r="AB155" s="1163"/>
      <c r="AC155" s="1163"/>
      <c r="AD155" s="1163"/>
      <c r="AE155" s="1163"/>
    </row>
    <row r="156" spans="1:31" ht="20.399999999999999">
      <c r="A156" s="1163"/>
      <c r="B156" s="1168"/>
      <c r="C156" s="1163"/>
      <c r="D156" s="1163"/>
      <c r="E156" s="1163"/>
      <c r="F156" s="1163"/>
      <c r="G156" s="1163"/>
      <c r="H156" s="1163"/>
      <c r="I156" s="1163"/>
      <c r="J156" s="1163"/>
      <c r="K156" s="1163"/>
      <c r="L156" s="1163"/>
      <c r="M156" s="1163"/>
      <c r="N156" s="1163"/>
      <c r="O156" s="1163"/>
      <c r="P156" s="1163"/>
      <c r="Q156" s="1163"/>
      <c r="R156" s="1163"/>
      <c r="S156" s="1163"/>
      <c r="T156" s="1163"/>
      <c r="U156" s="1163"/>
      <c r="V156" s="1163"/>
      <c r="W156" s="1163"/>
      <c r="X156" s="1163"/>
      <c r="Y156" s="1163"/>
      <c r="Z156" s="1163"/>
      <c r="AA156" s="1163"/>
      <c r="AB156" s="1163"/>
      <c r="AC156" s="1163"/>
      <c r="AD156" s="1163"/>
      <c r="AE156" s="1163"/>
    </row>
    <row r="157" spans="1:31" ht="20.399999999999999">
      <c r="A157" s="1163"/>
      <c r="B157" s="1168"/>
      <c r="C157" s="1163"/>
      <c r="D157" s="1163"/>
      <c r="E157" s="1163"/>
      <c r="F157" s="1163"/>
      <c r="G157" s="1163"/>
      <c r="H157" s="1163"/>
      <c r="I157" s="1163"/>
      <c r="J157" s="1163"/>
      <c r="K157" s="1163"/>
      <c r="L157" s="1163"/>
      <c r="M157" s="1163"/>
      <c r="N157" s="1163"/>
      <c r="O157" s="1163"/>
      <c r="P157" s="1163"/>
      <c r="Q157" s="1163"/>
      <c r="R157" s="1163"/>
      <c r="S157" s="1163"/>
      <c r="T157" s="1163"/>
      <c r="U157" s="1163"/>
      <c r="V157" s="1163"/>
      <c r="W157" s="1163"/>
      <c r="X157" s="1163"/>
      <c r="Y157" s="1163"/>
      <c r="Z157" s="1163"/>
      <c r="AA157" s="1163"/>
      <c r="AB157" s="1163"/>
      <c r="AC157" s="1163"/>
      <c r="AD157" s="1163"/>
      <c r="AE157" s="1163"/>
    </row>
    <row r="158" spans="1:31" ht="20.399999999999999">
      <c r="A158" s="1163"/>
      <c r="B158" s="1168"/>
      <c r="C158" s="1163"/>
      <c r="D158" s="1163"/>
      <c r="E158" s="1163"/>
      <c r="F158" s="1163"/>
      <c r="G158" s="1163"/>
      <c r="H158" s="1163"/>
      <c r="I158" s="1163"/>
      <c r="J158" s="1163"/>
      <c r="K158" s="1163"/>
      <c r="L158" s="1163"/>
      <c r="M158" s="1163"/>
      <c r="N158" s="1163"/>
      <c r="O158" s="1163"/>
      <c r="P158" s="1163"/>
      <c r="Q158" s="1163"/>
      <c r="R158" s="1163"/>
      <c r="S158" s="1163"/>
      <c r="T158" s="1163"/>
      <c r="U158" s="1163"/>
      <c r="V158" s="1163"/>
      <c r="W158" s="1163"/>
      <c r="X158" s="1163"/>
      <c r="Y158" s="1163"/>
      <c r="Z158" s="1163"/>
      <c r="AA158" s="1163"/>
      <c r="AB158" s="1163"/>
      <c r="AC158" s="1163"/>
      <c r="AD158" s="1163"/>
      <c r="AE158" s="1163"/>
    </row>
    <row r="159" spans="1:31" ht="20.399999999999999">
      <c r="A159" s="1163"/>
      <c r="B159" s="1168"/>
      <c r="C159" s="1163"/>
      <c r="D159" s="1163"/>
      <c r="E159" s="1163"/>
      <c r="F159" s="1163"/>
      <c r="G159" s="1163"/>
      <c r="H159" s="1163"/>
      <c r="I159" s="1163"/>
      <c r="J159" s="1163"/>
      <c r="K159" s="1163"/>
      <c r="L159" s="1163"/>
      <c r="M159" s="1163"/>
      <c r="N159" s="1163"/>
      <c r="O159" s="1163"/>
      <c r="P159" s="1163"/>
      <c r="Q159" s="1163"/>
      <c r="R159" s="1163"/>
      <c r="S159" s="1163"/>
      <c r="T159" s="1163"/>
      <c r="U159" s="1163"/>
      <c r="V159" s="1163"/>
      <c r="W159" s="1163"/>
      <c r="X159" s="1163"/>
      <c r="Y159" s="1163"/>
      <c r="Z159" s="1163"/>
      <c r="AA159" s="1163"/>
      <c r="AB159" s="1163"/>
      <c r="AC159" s="1163"/>
      <c r="AD159" s="1163"/>
      <c r="AE159" s="1163"/>
    </row>
    <row r="160" spans="1:31" ht="20.399999999999999">
      <c r="A160" s="1163"/>
      <c r="B160" s="1168"/>
      <c r="C160" s="1163"/>
      <c r="D160" s="1163"/>
      <c r="E160" s="1163"/>
      <c r="F160" s="1163"/>
      <c r="G160" s="1163"/>
      <c r="H160" s="1163"/>
      <c r="I160" s="1163"/>
      <c r="J160" s="1163"/>
      <c r="K160" s="1163"/>
      <c r="L160" s="1163"/>
      <c r="M160" s="1163"/>
      <c r="N160" s="1163"/>
      <c r="O160" s="1163"/>
      <c r="P160" s="1163"/>
      <c r="Q160" s="1163"/>
      <c r="R160" s="1163"/>
      <c r="S160" s="1163"/>
      <c r="T160" s="1163"/>
      <c r="U160" s="1163"/>
      <c r="V160" s="1163"/>
      <c r="W160" s="1163"/>
      <c r="X160" s="1163"/>
      <c r="Y160" s="1163"/>
      <c r="Z160" s="1163"/>
      <c r="AA160" s="1163"/>
      <c r="AB160" s="1163"/>
      <c r="AC160" s="1163"/>
      <c r="AD160" s="1163"/>
      <c r="AE160" s="1163"/>
    </row>
    <row r="161" spans="1:31" ht="20.399999999999999">
      <c r="A161" s="1163"/>
      <c r="B161" s="1168"/>
      <c r="C161" s="1163"/>
      <c r="D161" s="1163"/>
      <c r="E161" s="1163"/>
      <c r="F161" s="1163"/>
      <c r="G161" s="1163"/>
      <c r="H161" s="1163"/>
      <c r="I161" s="1163"/>
      <c r="J161" s="1163"/>
      <c r="K161" s="1163"/>
      <c r="L161" s="1163"/>
      <c r="M161" s="1163"/>
      <c r="N161" s="1163"/>
      <c r="O161" s="1163"/>
      <c r="P161" s="1163"/>
      <c r="Q161" s="1163"/>
      <c r="R161" s="1163"/>
      <c r="S161" s="1163"/>
      <c r="T161" s="1163"/>
      <c r="U161" s="1163"/>
      <c r="V161" s="1163"/>
      <c r="W161" s="1163"/>
      <c r="X161" s="1163"/>
      <c r="Y161" s="1163"/>
      <c r="Z161" s="1163"/>
      <c r="AA161" s="1163"/>
      <c r="AB161" s="1163"/>
      <c r="AC161" s="1163"/>
      <c r="AD161" s="1163"/>
      <c r="AE161" s="1163"/>
    </row>
    <row r="162" spans="1:31" ht="20.399999999999999">
      <c r="A162" s="1163"/>
      <c r="B162" s="1168"/>
      <c r="C162" s="1163"/>
      <c r="D162" s="1163"/>
      <c r="E162" s="1163"/>
      <c r="F162" s="1163"/>
      <c r="G162" s="1163"/>
      <c r="H162" s="1163"/>
      <c r="I162" s="1163"/>
      <c r="J162" s="1163"/>
      <c r="K162" s="1163"/>
      <c r="L162" s="1163"/>
      <c r="M162" s="1163"/>
      <c r="N162" s="1163"/>
      <c r="O162" s="1163"/>
      <c r="P162" s="1163"/>
      <c r="Q162" s="1163"/>
      <c r="R162" s="1163"/>
      <c r="S162" s="1163"/>
      <c r="T162" s="1163"/>
      <c r="U162" s="1163"/>
      <c r="V162" s="1163"/>
      <c r="W162" s="1163"/>
      <c r="X162" s="1163"/>
      <c r="Y162" s="1163"/>
      <c r="Z162" s="1163"/>
      <c r="AA162" s="1163"/>
      <c r="AB162" s="1163"/>
      <c r="AC162" s="1163"/>
      <c r="AD162" s="1163"/>
      <c r="AE162" s="1163"/>
    </row>
    <row r="163" spans="1:31" ht="20.399999999999999">
      <c r="A163" s="1163"/>
      <c r="B163" s="1168"/>
      <c r="C163" s="1163"/>
      <c r="D163" s="1163"/>
      <c r="E163" s="1163"/>
      <c r="F163" s="1163"/>
      <c r="G163" s="1163"/>
      <c r="H163" s="1163"/>
      <c r="I163" s="1163"/>
      <c r="J163" s="1163"/>
      <c r="K163" s="1163"/>
      <c r="L163" s="1163"/>
      <c r="M163" s="1163"/>
      <c r="N163" s="1163"/>
      <c r="O163" s="1163"/>
      <c r="P163" s="1163"/>
      <c r="Q163" s="1163"/>
      <c r="R163" s="1163"/>
      <c r="S163" s="1163"/>
      <c r="T163" s="1163"/>
      <c r="U163" s="1163"/>
      <c r="V163" s="1163"/>
      <c r="W163" s="1163"/>
      <c r="X163" s="1163"/>
      <c r="Y163" s="1163"/>
      <c r="Z163" s="1163"/>
      <c r="AA163" s="1163"/>
      <c r="AB163" s="1163"/>
      <c r="AC163" s="1163"/>
      <c r="AD163" s="1163"/>
      <c r="AE163" s="1163"/>
    </row>
    <row r="164" spans="1:31" ht="20.399999999999999">
      <c r="A164" s="1163"/>
      <c r="B164" s="1168"/>
      <c r="C164" s="1163"/>
      <c r="D164" s="1163"/>
      <c r="E164" s="1163"/>
      <c r="F164" s="1163"/>
      <c r="G164" s="1163"/>
      <c r="H164" s="1163"/>
      <c r="I164" s="1163"/>
      <c r="J164" s="1163"/>
      <c r="K164" s="1163"/>
      <c r="L164" s="1163"/>
      <c r="M164" s="1163"/>
      <c r="N164" s="1163"/>
      <c r="O164" s="1163"/>
      <c r="P164" s="1163"/>
      <c r="Q164" s="1163"/>
      <c r="R164" s="1163"/>
      <c r="S164" s="1163"/>
      <c r="T164" s="1163"/>
      <c r="U164" s="1163"/>
      <c r="V164" s="1163"/>
      <c r="W164" s="1163"/>
      <c r="X164" s="1163"/>
      <c r="Y164" s="1163"/>
      <c r="Z164" s="1163"/>
      <c r="AA164" s="1163"/>
      <c r="AB164" s="1163"/>
      <c r="AC164" s="1163"/>
      <c r="AD164" s="1163"/>
      <c r="AE164" s="1163"/>
    </row>
    <row r="165" spans="1:31" ht="20.399999999999999">
      <c r="A165" s="1163"/>
      <c r="B165" s="1168"/>
      <c r="C165" s="1163"/>
      <c r="D165" s="1163"/>
      <c r="E165" s="1163"/>
      <c r="F165" s="1163"/>
      <c r="G165" s="1163"/>
      <c r="H165" s="1163"/>
      <c r="I165" s="1163"/>
      <c r="J165" s="1163"/>
      <c r="K165" s="1163"/>
      <c r="L165" s="1163"/>
      <c r="M165" s="1163"/>
      <c r="N165" s="1163"/>
      <c r="O165" s="1163"/>
      <c r="P165" s="1163"/>
      <c r="Q165" s="1163"/>
      <c r="R165" s="1163"/>
      <c r="S165" s="1163"/>
      <c r="T165" s="1163"/>
      <c r="U165" s="1163"/>
      <c r="V165" s="1163"/>
      <c r="W165" s="1163"/>
      <c r="X165" s="1163"/>
      <c r="Y165" s="1163"/>
      <c r="Z165" s="1163"/>
      <c r="AA165" s="1163"/>
      <c r="AB165" s="1163"/>
      <c r="AC165" s="1163"/>
      <c r="AD165" s="1163"/>
      <c r="AE165" s="1163"/>
    </row>
    <row r="166" spans="1:31" ht="20.399999999999999">
      <c r="A166" s="1163"/>
      <c r="B166" s="1168"/>
      <c r="C166" s="1163"/>
      <c r="D166" s="1163"/>
      <c r="E166" s="1163"/>
      <c r="F166" s="1163"/>
      <c r="G166" s="1163"/>
      <c r="H166" s="1163"/>
      <c r="I166" s="1163"/>
      <c r="J166" s="1163"/>
      <c r="K166" s="1163"/>
      <c r="L166" s="1163"/>
      <c r="M166" s="1163"/>
      <c r="N166" s="1163"/>
      <c r="O166" s="1163"/>
      <c r="P166" s="1163"/>
      <c r="Q166" s="1163"/>
      <c r="R166" s="1163"/>
      <c r="S166" s="1163"/>
      <c r="T166" s="1163"/>
      <c r="U166" s="1163"/>
      <c r="V166" s="1163"/>
      <c r="W166" s="1163"/>
      <c r="X166" s="1163"/>
      <c r="Y166" s="1163"/>
      <c r="Z166" s="1163"/>
      <c r="AA166" s="1163"/>
      <c r="AB166" s="1163"/>
      <c r="AC166" s="1163"/>
      <c r="AD166" s="1163"/>
      <c r="AE166" s="1163"/>
    </row>
    <row r="167" spans="1:31" ht="20.399999999999999">
      <c r="A167" s="1163"/>
      <c r="B167" s="1168"/>
      <c r="C167" s="1163"/>
      <c r="D167" s="1163"/>
      <c r="E167" s="1163"/>
      <c r="F167" s="1163"/>
      <c r="G167" s="1163"/>
      <c r="H167" s="1163"/>
      <c r="I167" s="1163"/>
      <c r="J167" s="1163"/>
      <c r="K167" s="1163"/>
      <c r="L167" s="1163"/>
      <c r="M167" s="1163"/>
      <c r="N167" s="1163"/>
      <c r="O167" s="1163"/>
      <c r="P167" s="1163"/>
      <c r="Q167" s="1163"/>
      <c r="R167" s="1163"/>
      <c r="S167" s="1163"/>
      <c r="T167" s="1163"/>
      <c r="U167" s="1163"/>
      <c r="V167" s="1163"/>
      <c r="W167" s="1163"/>
      <c r="X167" s="1163"/>
      <c r="Y167" s="1163"/>
      <c r="Z167" s="1163"/>
      <c r="AA167" s="1163"/>
      <c r="AB167" s="1163"/>
      <c r="AC167" s="1163"/>
      <c r="AD167" s="1163"/>
      <c r="AE167" s="1163"/>
    </row>
    <row r="168" spans="1:31" ht="20.399999999999999">
      <c r="A168" s="1163"/>
      <c r="B168" s="1168"/>
      <c r="C168" s="1163"/>
      <c r="D168" s="1163"/>
      <c r="E168" s="1163"/>
      <c r="F168" s="1163"/>
      <c r="G168" s="1163"/>
      <c r="H168" s="1163"/>
      <c r="I168" s="1163"/>
      <c r="J168" s="1163"/>
      <c r="K168" s="1163"/>
      <c r="L168" s="1163"/>
      <c r="M168" s="1163"/>
      <c r="N168" s="1163"/>
      <c r="O168" s="1163"/>
      <c r="P168" s="1163"/>
      <c r="Q168" s="1163"/>
      <c r="R168" s="1163"/>
      <c r="S168" s="1163"/>
      <c r="T168" s="1163"/>
      <c r="U168" s="1163"/>
      <c r="V168" s="1163"/>
      <c r="W168" s="1163"/>
      <c r="X168" s="1163"/>
      <c r="Y168" s="1163"/>
      <c r="Z168" s="1163"/>
      <c r="AA168" s="1163"/>
      <c r="AB168" s="1163"/>
      <c r="AC168" s="1163"/>
      <c r="AD168" s="1163"/>
      <c r="AE168" s="1163"/>
    </row>
    <row r="169" spans="1:31" ht="20.399999999999999">
      <c r="A169" s="1163"/>
      <c r="B169" s="1168"/>
      <c r="C169" s="1163"/>
      <c r="D169" s="1163"/>
      <c r="E169" s="1163"/>
      <c r="F169" s="1163"/>
      <c r="G169" s="1163"/>
      <c r="H169" s="1163"/>
      <c r="I169" s="1163"/>
      <c r="J169" s="1163"/>
      <c r="K169" s="1163"/>
      <c r="L169" s="1163"/>
      <c r="M169" s="1163"/>
      <c r="N169" s="1163"/>
      <c r="O169" s="1163"/>
      <c r="P169" s="1163"/>
      <c r="Q169" s="1163"/>
      <c r="R169" s="1163"/>
      <c r="S169" s="1163"/>
      <c r="T169" s="1163"/>
      <c r="U169" s="1163"/>
      <c r="V169" s="1163"/>
      <c r="W169" s="1163"/>
      <c r="X169" s="1163"/>
      <c r="Y169" s="1163"/>
      <c r="Z169" s="1163"/>
      <c r="AA169" s="1163"/>
      <c r="AB169" s="1163"/>
      <c r="AC169" s="1163"/>
      <c r="AD169" s="1163"/>
      <c r="AE169" s="1163"/>
    </row>
    <row r="170" spans="1:31" ht="20.399999999999999">
      <c r="A170" s="1163"/>
      <c r="B170" s="1168"/>
      <c r="C170" s="1163"/>
      <c r="D170" s="1163"/>
      <c r="E170" s="1163"/>
      <c r="F170" s="1163"/>
      <c r="G170" s="1163"/>
      <c r="H170" s="1163"/>
      <c r="I170" s="1163"/>
      <c r="J170" s="1163"/>
      <c r="K170" s="1163"/>
      <c r="L170" s="1163"/>
      <c r="M170" s="1163"/>
      <c r="N170" s="1163"/>
      <c r="O170" s="1163"/>
      <c r="P170" s="1163"/>
      <c r="Q170" s="1163"/>
      <c r="R170" s="1163"/>
      <c r="S170" s="1163"/>
      <c r="T170" s="1163"/>
      <c r="U170" s="1163"/>
      <c r="V170" s="1163"/>
      <c r="W170" s="1163"/>
      <c r="X170" s="1163"/>
      <c r="Y170" s="1163"/>
      <c r="Z170" s="1163"/>
      <c r="AA170" s="1163"/>
      <c r="AB170" s="1163"/>
      <c r="AC170" s="1163"/>
      <c r="AD170" s="1163"/>
      <c r="AE170" s="1163"/>
    </row>
    <row r="171" spans="1:31" ht="20.399999999999999">
      <c r="A171" s="1163"/>
      <c r="B171" s="1168"/>
      <c r="C171" s="1163"/>
      <c r="D171" s="1163"/>
      <c r="E171" s="1163"/>
      <c r="F171" s="1163"/>
      <c r="G171" s="1163"/>
      <c r="H171" s="1163"/>
      <c r="I171" s="1163"/>
      <c r="J171" s="1163"/>
      <c r="K171" s="1163"/>
      <c r="L171" s="1163"/>
      <c r="M171" s="1163"/>
      <c r="N171" s="1163"/>
      <c r="O171" s="1163"/>
      <c r="P171" s="1163"/>
      <c r="Q171" s="1163"/>
      <c r="R171" s="1163"/>
      <c r="S171" s="1163"/>
      <c r="T171" s="1163"/>
      <c r="U171" s="1163"/>
      <c r="V171" s="1163"/>
      <c r="W171" s="1163"/>
      <c r="X171" s="1163"/>
      <c r="Y171" s="1163"/>
      <c r="Z171" s="1163"/>
      <c r="AA171" s="1163"/>
      <c r="AB171" s="1163"/>
      <c r="AC171" s="1163"/>
      <c r="AD171" s="1163"/>
      <c r="AE171" s="1163"/>
    </row>
    <row r="172" spans="1:31" ht="20.399999999999999">
      <c r="A172" s="1163"/>
      <c r="B172" s="1168"/>
      <c r="C172" s="1163"/>
      <c r="D172" s="1163"/>
      <c r="E172" s="1163"/>
      <c r="F172" s="1163"/>
      <c r="G172" s="1163"/>
      <c r="H172" s="1163"/>
      <c r="I172" s="1163"/>
      <c r="J172" s="1163"/>
      <c r="K172" s="1163"/>
      <c r="L172" s="1163"/>
      <c r="M172" s="1163"/>
      <c r="N172" s="1163"/>
      <c r="O172" s="1163"/>
      <c r="P172" s="1163"/>
      <c r="Q172" s="1163"/>
      <c r="R172" s="1163"/>
      <c r="S172" s="1163"/>
      <c r="T172" s="1163"/>
      <c r="U172" s="1163"/>
      <c r="V172" s="1163"/>
      <c r="W172" s="1163"/>
      <c r="X172" s="1163"/>
      <c r="Y172" s="1163"/>
      <c r="Z172" s="1163"/>
      <c r="AA172" s="1163"/>
      <c r="AB172" s="1163"/>
      <c r="AC172" s="1163"/>
      <c r="AD172" s="1163"/>
      <c r="AE172" s="1163"/>
    </row>
    <row r="173" spans="1:31" ht="20.399999999999999">
      <c r="A173" s="1163"/>
      <c r="B173" s="1168"/>
      <c r="C173" s="1163"/>
      <c r="D173" s="1163"/>
      <c r="E173" s="1163"/>
      <c r="F173" s="1163"/>
      <c r="G173" s="1163"/>
      <c r="H173" s="1163"/>
      <c r="I173" s="1163"/>
      <c r="J173" s="1163"/>
      <c r="K173" s="1163"/>
      <c r="L173" s="1163"/>
      <c r="M173" s="1163"/>
      <c r="N173" s="1163"/>
      <c r="O173" s="1163"/>
      <c r="P173" s="1163"/>
      <c r="Q173" s="1163"/>
      <c r="R173" s="1163"/>
      <c r="S173" s="1163"/>
      <c r="T173" s="1163"/>
      <c r="U173" s="1163"/>
      <c r="V173" s="1163"/>
      <c r="W173" s="1163"/>
      <c r="X173" s="1163"/>
      <c r="Y173" s="1163"/>
      <c r="Z173" s="1163"/>
      <c r="AA173" s="1163"/>
      <c r="AB173" s="1163"/>
      <c r="AC173" s="1163"/>
      <c r="AD173" s="1163"/>
      <c r="AE173" s="1163"/>
    </row>
    <row r="174" spans="1:31" ht="20.399999999999999">
      <c r="A174" s="1163"/>
      <c r="B174" s="1168"/>
      <c r="C174" s="1163"/>
      <c r="D174" s="1163"/>
      <c r="E174" s="1163"/>
      <c r="F174" s="1163"/>
      <c r="G174" s="1163"/>
      <c r="H174" s="1163"/>
      <c r="I174" s="1163"/>
      <c r="J174" s="1163"/>
      <c r="K174" s="1163"/>
      <c r="L174" s="1163"/>
      <c r="M174" s="1163"/>
      <c r="N174" s="1163"/>
      <c r="O174" s="1163"/>
      <c r="P174" s="1163"/>
      <c r="Q174" s="1163"/>
      <c r="R174" s="1163"/>
      <c r="S174" s="1163"/>
      <c r="T174" s="1163"/>
      <c r="U174" s="1163"/>
      <c r="V174" s="1163"/>
      <c r="W174" s="1163"/>
      <c r="X174" s="1163"/>
      <c r="Y174" s="1163"/>
      <c r="Z174" s="1163"/>
      <c r="AA174" s="1163"/>
      <c r="AB174" s="1163"/>
      <c r="AC174" s="1163"/>
      <c r="AD174" s="1163"/>
      <c r="AE174" s="1163"/>
    </row>
    <row r="175" spans="1:31" ht="20.399999999999999">
      <c r="A175" s="1163"/>
      <c r="B175" s="1168"/>
      <c r="C175" s="1163"/>
      <c r="D175" s="1163"/>
      <c r="E175" s="1163"/>
      <c r="F175" s="1163"/>
      <c r="G175" s="1163"/>
      <c r="H175" s="1163"/>
      <c r="I175" s="1163"/>
      <c r="J175" s="1163"/>
      <c r="K175" s="1163"/>
      <c r="L175" s="1163"/>
      <c r="M175" s="1163"/>
      <c r="N175" s="1163"/>
      <c r="O175" s="1163"/>
      <c r="P175" s="1163"/>
      <c r="Q175" s="1163"/>
      <c r="R175" s="1163"/>
      <c r="S175" s="1163"/>
      <c r="T175" s="1163"/>
      <c r="U175" s="1163"/>
      <c r="V175" s="1163"/>
      <c r="W175" s="1163"/>
      <c r="X175" s="1163"/>
      <c r="Y175" s="1163"/>
      <c r="Z175" s="1163"/>
      <c r="AA175" s="1163"/>
      <c r="AB175" s="1163"/>
      <c r="AC175" s="1163"/>
      <c r="AD175" s="1163"/>
      <c r="AE175" s="1163"/>
    </row>
    <row r="176" spans="1:31" ht="20.399999999999999">
      <c r="A176" s="1163"/>
      <c r="B176" s="1168"/>
      <c r="C176" s="1163"/>
      <c r="D176" s="1163"/>
      <c r="E176" s="1163"/>
      <c r="F176" s="1163"/>
      <c r="G176" s="1163"/>
      <c r="H176" s="1163"/>
      <c r="I176" s="1163"/>
      <c r="J176" s="1163"/>
      <c r="K176" s="1163"/>
      <c r="L176" s="1163"/>
      <c r="M176" s="1163"/>
      <c r="N176" s="1163"/>
      <c r="O176" s="1163"/>
      <c r="P176" s="1163"/>
      <c r="Q176" s="1163"/>
      <c r="R176" s="1163"/>
      <c r="S176" s="1163"/>
      <c r="T176" s="1163"/>
      <c r="U176" s="1163"/>
      <c r="V176" s="1163"/>
      <c r="W176" s="1163"/>
      <c r="X176" s="1163"/>
      <c r="Y176" s="1163"/>
      <c r="Z176" s="1163"/>
      <c r="AA176" s="1163"/>
      <c r="AB176" s="1163"/>
      <c r="AC176" s="1163"/>
      <c r="AD176" s="1163"/>
      <c r="AE176" s="1163"/>
    </row>
    <row r="177" spans="1:31" ht="20.399999999999999">
      <c r="A177" s="1163"/>
      <c r="B177" s="1168"/>
      <c r="C177" s="1163"/>
      <c r="D177" s="1163"/>
      <c r="E177" s="1163"/>
      <c r="F177" s="1163"/>
      <c r="G177" s="1163"/>
      <c r="H177" s="1163"/>
      <c r="I177" s="1163"/>
      <c r="J177" s="1163"/>
      <c r="K177" s="1163"/>
      <c r="L177" s="1163"/>
      <c r="M177" s="1163"/>
      <c r="N177" s="1163"/>
      <c r="O177" s="1163"/>
      <c r="P177" s="1163"/>
      <c r="Q177" s="1163"/>
      <c r="R177" s="1163"/>
      <c r="S177" s="1163"/>
      <c r="T177" s="1163"/>
      <c r="U177" s="1163"/>
      <c r="V177" s="1163"/>
      <c r="W177" s="1163"/>
      <c r="X177" s="1163"/>
      <c r="Y177" s="1163"/>
      <c r="Z177" s="1163"/>
      <c r="AA177" s="1163"/>
      <c r="AB177" s="1163"/>
      <c r="AC177" s="1163"/>
      <c r="AD177" s="1163"/>
      <c r="AE177" s="1163"/>
    </row>
    <row r="178" spans="1:31" ht="20.399999999999999">
      <c r="A178" s="1163"/>
      <c r="B178" s="1168"/>
      <c r="C178" s="1163"/>
      <c r="D178" s="1163"/>
      <c r="E178" s="1163"/>
      <c r="F178" s="1163"/>
      <c r="G178" s="1163"/>
      <c r="H178" s="1163"/>
      <c r="I178" s="1163"/>
      <c r="J178" s="1163"/>
      <c r="K178" s="1163"/>
      <c r="L178" s="1163"/>
      <c r="M178" s="1163"/>
      <c r="N178" s="1163"/>
      <c r="O178" s="1163"/>
      <c r="P178" s="1163"/>
      <c r="Q178" s="1163"/>
      <c r="R178" s="1163"/>
      <c r="S178" s="1163"/>
      <c r="T178" s="1163"/>
      <c r="U178" s="1163"/>
      <c r="V178" s="1163"/>
      <c r="W178" s="1163"/>
      <c r="X178" s="1163"/>
      <c r="Y178" s="1163"/>
      <c r="Z178" s="1163"/>
      <c r="AA178" s="1163"/>
      <c r="AB178" s="1163"/>
      <c r="AC178" s="1163"/>
      <c r="AD178" s="1163"/>
      <c r="AE178" s="1163"/>
    </row>
    <row r="179" spans="1:31" ht="20.399999999999999">
      <c r="A179" s="1163"/>
      <c r="B179" s="1168"/>
      <c r="C179" s="1163"/>
      <c r="D179" s="1163"/>
      <c r="E179" s="1163"/>
      <c r="F179" s="1163"/>
      <c r="G179" s="1163"/>
      <c r="H179" s="1163"/>
      <c r="I179" s="1163"/>
      <c r="J179" s="1163"/>
      <c r="K179" s="1163"/>
      <c r="L179" s="1163"/>
      <c r="M179" s="1163"/>
      <c r="N179" s="1163"/>
      <c r="O179" s="1163"/>
      <c r="P179" s="1163"/>
      <c r="Q179" s="1163"/>
      <c r="R179" s="1163"/>
      <c r="S179" s="1163"/>
      <c r="T179" s="1163"/>
      <c r="U179" s="1163"/>
      <c r="V179" s="1163"/>
      <c r="W179" s="1163"/>
      <c r="X179" s="1163"/>
      <c r="Y179" s="1163"/>
      <c r="Z179" s="1163"/>
      <c r="AA179" s="1163"/>
      <c r="AB179" s="1163"/>
      <c r="AC179" s="1163"/>
      <c r="AD179" s="1163"/>
      <c r="AE179" s="1163"/>
    </row>
    <row r="180" spans="1:31" ht="20.399999999999999">
      <c r="A180" s="1163"/>
      <c r="B180" s="1168"/>
      <c r="C180" s="1163"/>
      <c r="D180" s="1163"/>
      <c r="E180" s="1163"/>
      <c r="F180" s="1163"/>
      <c r="G180" s="1163"/>
      <c r="H180" s="1163"/>
      <c r="I180" s="1163"/>
      <c r="J180" s="1163"/>
      <c r="K180" s="1163"/>
      <c r="L180" s="1163"/>
      <c r="M180" s="1163"/>
      <c r="N180" s="1163"/>
      <c r="O180" s="1163"/>
      <c r="P180" s="1163"/>
      <c r="Q180" s="1163"/>
      <c r="R180" s="1163"/>
      <c r="S180" s="1163"/>
      <c r="T180" s="1163"/>
      <c r="U180" s="1163"/>
      <c r="V180" s="1163"/>
      <c r="W180" s="1163"/>
      <c r="X180" s="1163"/>
      <c r="Y180" s="1163"/>
      <c r="Z180" s="1163"/>
      <c r="AA180" s="1163"/>
      <c r="AB180" s="1163"/>
      <c r="AC180" s="1163"/>
      <c r="AD180" s="1163"/>
      <c r="AE180" s="1163"/>
    </row>
    <row r="181" spans="1:31" ht="20.399999999999999">
      <c r="A181" s="1163"/>
      <c r="B181" s="1168"/>
      <c r="C181" s="1163"/>
      <c r="D181" s="1163"/>
      <c r="E181" s="1163"/>
      <c r="F181" s="1163"/>
      <c r="G181" s="1163"/>
      <c r="H181" s="1163"/>
      <c r="I181" s="1163"/>
      <c r="J181" s="1163"/>
      <c r="K181" s="1163"/>
      <c r="L181" s="1163"/>
      <c r="M181" s="1163"/>
      <c r="N181" s="1163"/>
      <c r="O181" s="1163"/>
      <c r="P181" s="1163"/>
      <c r="Q181" s="1163"/>
      <c r="R181" s="1163"/>
      <c r="S181" s="1163"/>
      <c r="T181" s="1163"/>
      <c r="U181" s="1163"/>
      <c r="V181" s="1163"/>
      <c r="W181" s="1163"/>
      <c r="X181" s="1163"/>
      <c r="Y181" s="1163"/>
      <c r="Z181" s="1163"/>
      <c r="AA181" s="1163"/>
      <c r="AB181" s="1163"/>
      <c r="AC181" s="1163"/>
      <c r="AD181" s="1163"/>
      <c r="AE181" s="1163"/>
    </row>
    <row r="182" spans="1:31" ht="20.399999999999999">
      <c r="A182" s="1163"/>
      <c r="B182" s="1168"/>
      <c r="C182" s="1163"/>
      <c r="D182" s="1163"/>
      <c r="E182" s="1163"/>
      <c r="F182" s="1163"/>
      <c r="G182" s="1163"/>
      <c r="H182" s="1163"/>
      <c r="I182" s="1163"/>
      <c r="J182" s="1163"/>
      <c r="K182" s="1163"/>
      <c r="L182" s="1163"/>
      <c r="M182" s="1163"/>
      <c r="N182" s="1163"/>
      <c r="O182" s="1163"/>
      <c r="P182" s="1163"/>
      <c r="Q182" s="1163"/>
      <c r="R182" s="1163"/>
      <c r="S182" s="1163"/>
      <c r="T182" s="1163"/>
      <c r="U182" s="1163"/>
      <c r="V182" s="1163"/>
      <c r="W182" s="1163"/>
      <c r="X182" s="1163"/>
      <c r="Y182" s="1163"/>
      <c r="Z182" s="1163"/>
      <c r="AA182" s="1163"/>
      <c r="AB182" s="1163"/>
      <c r="AC182" s="1163"/>
      <c r="AD182" s="1163"/>
      <c r="AE182" s="1163"/>
    </row>
    <row r="183" spans="1:31" ht="20.399999999999999">
      <c r="A183" s="1163"/>
      <c r="B183" s="1168"/>
      <c r="C183" s="1163"/>
      <c r="D183" s="1163"/>
      <c r="E183" s="1163"/>
      <c r="F183" s="1163"/>
      <c r="G183" s="1163"/>
      <c r="H183" s="1163"/>
      <c r="I183" s="1163"/>
      <c r="J183" s="1163"/>
      <c r="K183" s="1163"/>
      <c r="L183" s="1163"/>
      <c r="M183" s="1163"/>
      <c r="N183" s="1163"/>
      <c r="O183" s="1163"/>
      <c r="P183" s="1163"/>
      <c r="Q183" s="1163"/>
      <c r="R183" s="1163"/>
      <c r="S183" s="1163"/>
      <c r="T183" s="1163"/>
      <c r="U183" s="1163"/>
      <c r="V183" s="1163"/>
      <c r="W183" s="1163"/>
      <c r="X183" s="1163"/>
      <c r="Y183" s="1163"/>
      <c r="Z183" s="1163"/>
      <c r="AA183" s="1163"/>
      <c r="AB183" s="1163"/>
      <c r="AC183" s="1163"/>
      <c r="AD183" s="1163"/>
      <c r="AE183" s="1163"/>
    </row>
    <row r="184" spans="1:31" ht="20.399999999999999">
      <c r="A184" s="1163"/>
      <c r="B184" s="1168"/>
      <c r="C184" s="1163"/>
      <c r="D184" s="1163"/>
      <c r="E184" s="1163"/>
      <c r="F184" s="1163"/>
      <c r="G184" s="1163"/>
      <c r="H184" s="1163"/>
      <c r="I184" s="1163"/>
      <c r="J184" s="1163"/>
      <c r="K184" s="1163"/>
      <c r="L184" s="1163"/>
      <c r="M184" s="1163"/>
      <c r="N184" s="1163"/>
      <c r="O184" s="1163"/>
      <c r="P184" s="1163"/>
      <c r="Q184" s="1163"/>
      <c r="R184" s="1163"/>
      <c r="S184" s="1163"/>
      <c r="T184" s="1163"/>
      <c r="U184" s="1163"/>
      <c r="V184" s="1163"/>
      <c r="W184" s="1163"/>
      <c r="X184" s="1163"/>
      <c r="Y184" s="1163"/>
      <c r="Z184" s="1163"/>
      <c r="AA184" s="1163"/>
      <c r="AB184" s="1163"/>
      <c r="AC184" s="1163"/>
      <c r="AD184" s="1163"/>
      <c r="AE184" s="1163"/>
    </row>
    <row r="185" spans="1:31" ht="20.399999999999999">
      <c r="A185" s="1163"/>
      <c r="B185" s="1168"/>
      <c r="C185" s="1163"/>
      <c r="D185" s="1163"/>
      <c r="E185" s="1163"/>
      <c r="F185" s="1163"/>
      <c r="G185" s="1163"/>
      <c r="H185" s="1163"/>
      <c r="I185" s="1163"/>
      <c r="J185" s="1163"/>
      <c r="K185" s="1163"/>
      <c r="L185" s="1163"/>
      <c r="M185" s="1163"/>
      <c r="N185" s="1163"/>
      <c r="O185" s="1163"/>
      <c r="P185" s="1163"/>
      <c r="Q185" s="1163"/>
      <c r="R185" s="1163"/>
      <c r="S185" s="1163"/>
      <c r="T185" s="1163"/>
      <c r="U185" s="1163"/>
      <c r="V185" s="1163"/>
      <c r="W185" s="1163"/>
      <c r="X185" s="1163"/>
      <c r="Y185" s="1163"/>
      <c r="Z185" s="1163"/>
      <c r="AA185" s="1163"/>
      <c r="AB185" s="1163"/>
      <c r="AC185" s="1163"/>
      <c r="AD185" s="1163"/>
      <c r="AE185" s="1163"/>
    </row>
    <row r="186" spans="1:31" ht="20.399999999999999">
      <c r="A186" s="1163"/>
      <c r="B186" s="1168"/>
      <c r="C186" s="1163"/>
      <c r="D186" s="1163"/>
      <c r="E186" s="1163"/>
      <c r="F186" s="1163"/>
      <c r="G186" s="1163"/>
      <c r="H186" s="1163"/>
      <c r="I186" s="1163"/>
      <c r="J186" s="1163"/>
      <c r="K186" s="1163"/>
      <c r="L186" s="1163"/>
      <c r="M186" s="1163"/>
      <c r="N186" s="1163"/>
      <c r="O186" s="1163"/>
      <c r="P186" s="1163"/>
      <c r="Q186" s="1163"/>
      <c r="R186" s="1163"/>
      <c r="S186" s="1163"/>
      <c r="T186" s="1163"/>
      <c r="U186" s="1163"/>
      <c r="V186" s="1163"/>
      <c r="W186" s="1163"/>
      <c r="X186" s="1163"/>
      <c r="Y186" s="1163"/>
      <c r="Z186" s="1163"/>
      <c r="AA186" s="1163"/>
      <c r="AB186" s="1163"/>
      <c r="AC186" s="1163"/>
      <c r="AD186" s="1163"/>
      <c r="AE186" s="1163"/>
    </row>
    <row r="187" spans="1:31" ht="20.399999999999999">
      <c r="A187" s="1163"/>
      <c r="B187" s="1168"/>
      <c r="C187" s="1163"/>
      <c r="D187" s="1163"/>
      <c r="E187" s="1163"/>
      <c r="F187" s="1163"/>
      <c r="G187" s="1163"/>
      <c r="H187" s="1163"/>
      <c r="I187" s="1163"/>
      <c r="J187" s="1163"/>
      <c r="K187" s="1163"/>
      <c r="L187" s="1163"/>
      <c r="M187" s="1163"/>
      <c r="N187" s="1163"/>
      <c r="O187" s="1163"/>
      <c r="P187" s="1163"/>
      <c r="Q187" s="1163"/>
      <c r="R187" s="1163"/>
      <c r="S187" s="1163"/>
      <c r="T187" s="1163"/>
      <c r="U187" s="1163"/>
      <c r="V187" s="1163"/>
      <c r="W187" s="1163"/>
      <c r="X187" s="1163"/>
      <c r="Y187" s="1163"/>
      <c r="Z187" s="1163"/>
      <c r="AA187" s="1163"/>
      <c r="AB187" s="1163"/>
      <c r="AC187" s="1163"/>
      <c r="AD187" s="1163"/>
      <c r="AE187" s="1163"/>
    </row>
    <row r="188" spans="1:31" ht="20.399999999999999">
      <c r="A188" s="1163"/>
      <c r="B188" s="1168"/>
      <c r="C188" s="1163"/>
      <c r="D188" s="1163"/>
      <c r="E188" s="1163"/>
      <c r="F188" s="1163"/>
      <c r="G188" s="1163"/>
      <c r="H188" s="1163"/>
      <c r="I188" s="1163"/>
      <c r="J188" s="1163"/>
      <c r="K188" s="1163"/>
      <c r="L188" s="1163"/>
      <c r="M188" s="1163"/>
      <c r="N188" s="1163"/>
      <c r="O188" s="1163"/>
      <c r="P188" s="1163"/>
      <c r="Q188" s="1163"/>
      <c r="R188" s="1163"/>
      <c r="S188" s="1163"/>
      <c r="T188" s="1163"/>
      <c r="U188" s="1163"/>
      <c r="V188" s="1163"/>
      <c r="W188" s="1163"/>
      <c r="X188" s="1163"/>
      <c r="Y188" s="1163"/>
      <c r="Z188" s="1163"/>
      <c r="AA188" s="1163"/>
      <c r="AB188" s="1163"/>
      <c r="AC188" s="1163"/>
      <c r="AD188" s="1163"/>
      <c r="AE188" s="1163"/>
    </row>
    <row r="189" spans="1:31" ht="20.399999999999999">
      <c r="A189" s="1163"/>
      <c r="B189" s="1168"/>
      <c r="C189" s="1163"/>
      <c r="D189" s="1163"/>
      <c r="E189" s="1163"/>
      <c r="F189" s="1163"/>
      <c r="G189" s="1163"/>
      <c r="H189" s="1163"/>
      <c r="I189" s="1163"/>
      <c r="J189" s="1163"/>
      <c r="K189" s="1163"/>
      <c r="L189" s="1163"/>
      <c r="M189" s="1163"/>
      <c r="N189" s="1163"/>
      <c r="O189" s="1163"/>
      <c r="P189" s="1163"/>
      <c r="Q189" s="1163"/>
      <c r="R189" s="1163"/>
      <c r="S189" s="1163"/>
      <c r="T189" s="1163"/>
      <c r="U189" s="1163"/>
      <c r="V189" s="1163"/>
      <c r="W189" s="1163"/>
      <c r="X189" s="1163"/>
      <c r="Y189" s="1163"/>
      <c r="Z189" s="1163"/>
      <c r="AA189" s="1163"/>
      <c r="AB189" s="1163"/>
      <c r="AC189" s="1163"/>
      <c r="AD189" s="1163"/>
      <c r="AE189" s="1163"/>
    </row>
    <row r="190" spans="1:31" ht="20.399999999999999">
      <c r="A190" s="1163"/>
      <c r="B190" s="1168"/>
      <c r="C190" s="1163"/>
      <c r="D190" s="1163"/>
      <c r="E190" s="1163"/>
      <c r="F190" s="1163"/>
      <c r="G190" s="1163"/>
      <c r="H190" s="1163"/>
      <c r="I190" s="1163"/>
      <c r="J190" s="1163"/>
      <c r="K190" s="1163"/>
      <c r="L190" s="1163"/>
      <c r="M190" s="1163"/>
      <c r="N190" s="1163"/>
      <c r="O190" s="1163"/>
      <c r="P190" s="1163"/>
      <c r="Q190" s="1163"/>
      <c r="R190" s="1163"/>
      <c r="S190" s="1163"/>
      <c r="T190" s="1163"/>
      <c r="U190" s="1163"/>
      <c r="V190" s="1163"/>
      <c r="W190" s="1163"/>
      <c r="X190" s="1163"/>
      <c r="Y190" s="1163"/>
      <c r="Z190" s="1163"/>
      <c r="AA190" s="1163"/>
      <c r="AB190" s="1163"/>
      <c r="AC190" s="1163"/>
      <c r="AD190" s="1163"/>
      <c r="AE190" s="1163"/>
    </row>
    <row r="191" spans="1:31" ht="20.399999999999999">
      <c r="A191" s="1163"/>
      <c r="B191" s="1168"/>
      <c r="C191" s="1163"/>
      <c r="D191" s="1163"/>
      <c r="E191" s="1163"/>
      <c r="F191" s="1163"/>
      <c r="G191" s="1163"/>
      <c r="H191" s="1163"/>
      <c r="I191" s="1163"/>
      <c r="J191" s="1163"/>
      <c r="K191" s="1163"/>
      <c r="L191" s="1163"/>
      <c r="M191" s="1163"/>
      <c r="N191" s="1163"/>
      <c r="O191" s="1163"/>
      <c r="P191" s="1163"/>
      <c r="Q191" s="1163"/>
      <c r="R191" s="1163"/>
      <c r="S191" s="1163"/>
      <c r="T191" s="1163"/>
      <c r="U191" s="1163"/>
      <c r="V191" s="1163"/>
      <c r="W191" s="1163"/>
      <c r="X191" s="1163"/>
      <c r="Y191" s="1163"/>
      <c r="Z191" s="1163"/>
      <c r="AA191" s="1163"/>
      <c r="AB191" s="1163"/>
      <c r="AC191" s="1163"/>
      <c r="AD191" s="1163"/>
      <c r="AE191" s="1163"/>
    </row>
    <row r="192" spans="1:31" ht="20.399999999999999">
      <c r="A192" s="1163"/>
      <c r="B192" s="1168"/>
      <c r="C192" s="1163"/>
      <c r="D192" s="1163"/>
      <c r="E192" s="1163"/>
      <c r="F192" s="1163"/>
      <c r="G192" s="1163"/>
      <c r="H192" s="1163"/>
      <c r="I192" s="1163"/>
      <c r="J192" s="1163"/>
      <c r="K192" s="1163"/>
      <c r="L192" s="1163"/>
      <c r="M192" s="1163"/>
      <c r="N192" s="1163"/>
      <c r="O192" s="1163"/>
      <c r="P192" s="1163"/>
      <c r="Q192" s="1163"/>
      <c r="R192" s="1163"/>
      <c r="S192" s="1163"/>
      <c r="T192" s="1163"/>
      <c r="U192" s="1163"/>
      <c r="V192" s="1163"/>
      <c r="W192" s="1163"/>
      <c r="X192" s="1163"/>
      <c r="Y192" s="1163"/>
      <c r="Z192" s="1163"/>
      <c r="AA192" s="1163"/>
      <c r="AB192" s="1163"/>
      <c r="AC192" s="1163"/>
      <c r="AD192" s="1163"/>
      <c r="AE192" s="1163"/>
    </row>
    <row r="193" spans="1:31" ht="20.399999999999999">
      <c r="A193" s="1163"/>
      <c r="B193" s="1168"/>
      <c r="C193" s="1163"/>
      <c r="D193" s="1163"/>
      <c r="E193" s="1163"/>
      <c r="F193" s="1163"/>
      <c r="G193" s="1163"/>
      <c r="H193" s="1163"/>
      <c r="I193" s="1163"/>
      <c r="J193" s="1163"/>
      <c r="K193" s="1163"/>
      <c r="L193" s="1163"/>
      <c r="M193" s="1163"/>
      <c r="N193" s="1163"/>
      <c r="O193" s="1163"/>
      <c r="P193" s="1163"/>
      <c r="Q193" s="1163"/>
      <c r="R193" s="1163"/>
      <c r="S193" s="1163"/>
      <c r="T193" s="1163"/>
      <c r="U193" s="1163"/>
      <c r="V193" s="1163"/>
      <c r="W193" s="1163"/>
      <c r="X193" s="1163"/>
      <c r="Y193" s="1163"/>
      <c r="Z193" s="1163"/>
      <c r="AA193" s="1163"/>
      <c r="AB193" s="1163"/>
      <c r="AC193" s="1163"/>
      <c r="AD193" s="1163"/>
      <c r="AE193" s="1163"/>
    </row>
    <row r="194" spans="1:31" ht="20.399999999999999">
      <c r="A194" s="1163"/>
      <c r="B194" s="1168"/>
      <c r="C194" s="1163"/>
      <c r="D194" s="1163"/>
      <c r="E194" s="1163"/>
      <c r="F194" s="1163"/>
      <c r="G194" s="1163"/>
      <c r="H194" s="1163"/>
      <c r="I194" s="1163"/>
      <c r="J194" s="1163"/>
      <c r="K194" s="1163"/>
      <c r="L194" s="1163"/>
      <c r="M194" s="1163"/>
      <c r="N194" s="1163"/>
      <c r="O194" s="1163"/>
      <c r="P194" s="1163"/>
      <c r="Q194" s="1163"/>
      <c r="R194" s="1163"/>
      <c r="S194" s="1163"/>
      <c r="T194" s="1163"/>
      <c r="U194" s="1163"/>
      <c r="V194" s="1163"/>
      <c r="W194" s="1163"/>
      <c r="X194" s="1163"/>
      <c r="Y194" s="1163"/>
      <c r="Z194" s="1163"/>
      <c r="AA194" s="1163"/>
      <c r="AB194" s="1163"/>
      <c r="AC194" s="1163"/>
      <c r="AD194" s="1163"/>
      <c r="AE194" s="1163"/>
    </row>
    <row r="195" spans="1:31" ht="20.399999999999999">
      <c r="A195" s="1163"/>
      <c r="B195" s="1168"/>
      <c r="C195" s="1163"/>
      <c r="D195" s="1163"/>
      <c r="E195" s="1163"/>
      <c r="F195" s="1163"/>
      <c r="G195" s="1163"/>
      <c r="H195" s="1163"/>
      <c r="I195" s="1163"/>
      <c r="J195" s="1163"/>
      <c r="K195" s="1163"/>
      <c r="L195" s="1163"/>
      <c r="M195" s="1163"/>
      <c r="N195" s="1163"/>
      <c r="O195" s="1163"/>
      <c r="P195" s="1163"/>
      <c r="Q195" s="1163"/>
      <c r="R195" s="1163"/>
      <c r="S195" s="1163"/>
      <c r="T195" s="1163"/>
      <c r="U195" s="1163"/>
      <c r="V195" s="1163"/>
      <c r="W195" s="1163"/>
      <c r="X195" s="1163"/>
      <c r="Y195" s="1163"/>
      <c r="Z195" s="1163"/>
      <c r="AA195" s="1163"/>
      <c r="AB195" s="1163"/>
      <c r="AC195" s="1163"/>
      <c r="AD195" s="1163"/>
      <c r="AE195" s="1163"/>
    </row>
    <row r="196" spans="1:31" ht="20.399999999999999">
      <c r="A196" s="1163"/>
      <c r="B196" s="1168"/>
      <c r="C196" s="1163"/>
      <c r="D196" s="1163"/>
      <c r="E196" s="1163"/>
      <c r="F196" s="1163"/>
      <c r="G196" s="1163"/>
      <c r="H196" s="1163"/>
      <c r="I196" s="1163"/>
      <c r="J196" s="1163"/>
      <c r="K196" s="1163"/>
      <c r="L196" s="1163"/>
      <c r="M196" s="1163"/>
      <c r="N196" s="1163"/>
      <c r="O196" s="1163"/>
      <c r="P196" s="1163"/>
      <c r="Q196" s="1163"/>
      <c r="R196" s="1163"/>
      <c r="S196" s="1163"/>
      <c r="T196" s="1163"/>
      <c r="U196" s="1163"/>
      <c r="V196" s="1163"/>
      <c r="W196" s="1163"/>
      <c r="X196" s="1163"/>
      <c r="Y196" s="1163"/>
      <c r="Z196" s="1163"/>
      <c r="AA196" s="1163"/>
      <c r="AB196" s="1163"/>
      <c r="AC196" s="1163"/>
      <c r="AD196" s="1163"/>
      <c r="AE196" s="1163"/>
    </row>
    <row r="197" spans="1:31" ht="20.399999999999999">
      <c r="A197" s="1163"/>
      <c r="B197" s="1168"/>
      <c r="C197" s="1163"/>
      <c r="D197" s="1163"/>
      <c r="E197" s="1163"/>
      <c r="F197" s="1163"/>
      <c r="G197" s="1163"/>
      <c r="H197" s="1163"/>
      <c r="I197" s="1163"/>
      <c r="J197" s="1163"/>
      <c r="K197" s="1163"/>
      <c r="L197" s="1163"/>
      <c r="M197" s="1163"/>
      <c r="N197" s="1163"/>
      <c r="O197" s="1163"/>
      <c r="P197" s="1163"/>
      <c r="Q197" s="1163"/>
      <c r="R197" s="1163"/>
      <c r="S197" s="1163"/>
      <c r="T197" s="1163"/>
      <c r="U197" s="1163"/>
      <c r="V197" s="1163"/>
      <c r="W197" s="1163"/>
      <c r="X197" s="1163"/>
      <c r="Y197" s="1163"/>
      <c r="Z197" s="1163"/>
      <c r="AA197" s="1163"/>
      <c r="AB197" s="1163"/>
      <c r="AC197" s="1163"/>
      <c r="AD197" s="1163"/>
      <c r="AE197" s="1163"/>
    </row>
    <row r="198" spans="1:31" ht="20.399999999999999">
      <c r="A198" s="1163"/>
      <c r="B198" s="1168"/>
      <c r="C198" s="1163"/>
      <c r="D198" s="1163"/>
      <c r="E198" s="1163"/>
      <c r="F198" s="1163"/>
      <c r="G198" s="1163"/>
      <c r="H198" s="1163"/>
      <c r="I198" s="1163"/>
      <c r="J198" s="1163"/>
      <c r="K198" s="1163"/>
      <c r="L198" s="1163"/>
      <c r="M198" s="1163"/>
      <c r="N198" s="1163"/>
      <c r="O198" s="1163"/>
      <c r="P198" s="1163"/>
      <c r="Q198" s="1163"/>
      <c r="R198" s="1163"/>
      <c r="S198" s="1163"/>
      <c r="T198" s="1163"/>
      <c r="U198" s="1163"/>
      <c r="V198" s="1163"/>
      <c r="W198" s="1163"/>
      <c r="X198" s="1163"/>
      <c r="Y198" s="1163"/>
      <c r="Z198" s="1163"/>
      <c r="AA198" s="1163"/>
      <c r="AB198" s="1163"/>
      <c r="AC198" s="1163"/>
      <c r="AD198" s="1163"/>
      <c r="AE198" s="1163"/>
    </row>
    <row r="199" spans="1:31" ht="20.399999999999999">
      <c r="A199" s="1163"/>
      <c r="B199" s="1168"/>
      <c r="C199" s="1163"/>
      <c r="D199" s="1163"/>
      <c r="E199" s="1163"/>
      <c r="F199" s="1163"/>
      <c r="G199" s="1163"/>
      <c r="H199" s="1163"/>
      <c r="I199" s="1163"/>
      <c r="J199" s="1163"/>
      <c r="K199" s="1163"/>
      <c r="L199" s="1163"/>
      <c r="M199" s="1163"/>
      <c r="N199" s="1163"/>
      <c r="O199" s="1163"/>
      <c r="P199" s="1163"/>
      <c r="Q199" s="1163"/>
      <c r="R199" s="1163"/>
      <c r="S199" s="1163"/>
      <c r="T199" s="1163"/>
      <c r="U199" s="1163"/>
      <c r="V199" s="1163"/>
      <c r="W199" s="1163"/>
      <c r="X199" s="1163"/>
      <c r="Y199" s="1163"/>
      <c r="Z199" s="1163"/>
      <c r="AA199" s="1163"/>
      <c r="AB199" s="1163"/>
      <c r="AC199" s="1163"/>
      <c r="AD199" s="1163"/>
      <c r="AE199" s="1163"/>
    </row>
    <row r="200" spans="1:31" ht="20.399999999999999">
      <c r="A200" s="1163"/>
      <c r="B200" s="1168"/>
      <c r="C200" s="1163"/>
      <c r="D200" s="1163"/>
      <c r="E200" s="1163"/>
      <c r="F200" s="1163"/>
      <c r="G200" s="1163"/>
      <c r="H200" s="1163"/>
      <c r="I200" s="1163"/>
      <c r="J200" s="1163"/>
      <c r="K200" s="1163"/>
      <c r="L200" s="1163"/>
      <c r="M200" s="1163"/>
      <c r="N200" s="1163"/>
      <c r="O200" s="1163"/>
      <c r="P200" s="1163"/>
      <c r="Q200" s="1163"/>
      <c r="R200" s="1163"/>
      <c r="S200" s="1163"/>
      <c r="T200" s="1163"/>
      <c r="U200" s="1163"/>
      <c r="V200" s="1163"/>
      <c r="W200" s="1163"/>
      <c r="X200" s="1163"/>
      <c r="Y200" s="1163"/>
      <c r="Z200" s="1163"/>
      <c r="AA200" s="1163"/>
      <c r="AB200" s="1163"/>
      <c r="AC200" s="1163"/>
      <c r="AD200" s="1163"/>
      <c r="AE200" s="1163"/>
    </row>
    <row r="201" spans="1:31" ht="20.399999999999999">
      <c r="A201" s="1163"/>
      <c r="B201" s="1168"/>
      <c r="C201" s="1163"/>
      <c r="D201" s="1163"/>
      <c r="E201" s="1163"/>
      <c r="F201" s="1163"/>
      <c r="G201" s="1163"/>
      <c r="H201" s="1163"/>
      <c r="I201" s="1163"/>
      <c r="J201" s="1163"/>
      <c r="K201" s="1163"/>
      <c r="L201" s="1163"/>
      <c r="M201" s="1163"/>
      <c r="N201" s="1163"/>
      <c r="O201" s="1163"/>
      <c r="P201" s="1163"/>
      <c r="Q201" s="1163"/>
      <c r="R201" s="1163"/>
      <c r="S201" s="1163"/>
      <c r="T201" s="1163"/>
      <c r="U201" s="1163"/>
      <c r="V201" s="1163"/>
      <c r="W201" s="1163"/>
      <c r="X201" s="1163"/>
      <c r="Y201" s="1163"/>
      <c r="Z201" s="1163"/>
      <c r="AA201" s="1163"/>
      <c r="AB201" s="1163"/>
      <c r="AC201" s="1163"/>
      <c r="AD201" s="1163"/>
      <c r="AE201" s="1163"/>
    </row>
    <row r="202" spans="1:31" ht="20.399999999999999">
      <c r="A202" s="1163"/>
      <c r="B202" s="1168"/>
      <c r="C202" s="1163"/>
      <c r="D202" s="1163"/>
      <c r="E202" s="1163"/>
      <c r="F202" s="1163"/>
      <c r="G202" s="1163"/>
      <c r="H202" s="1163"/>
      <c r="I202" s="1163"/>
      <c r="J202" s="1163"/>
      <c r="K202" s="1163"/>
      <c r="L202" s="1163"/>
      <c r="M202" s="1163"/>
      <c r="N202" s="1163"/>
      <c r="O202" s="1163"/>
      <c r="P202" s="1163"/>
      <c r="Q202" s="1163"/>
      <c r="R202" s="1163"/>
      <c r="S202" s="1163"/>
      <c r="T202" s="1163"/>
      <c r="U202" s="1163"/>
      <c r="V202" s="1163"/>
      <c r="W202" s="1163"/>
      <c r="X202" s="1163"/>
      <c r="Y202" s="1163"/>
      <c r="Z202" s="1163"/>
      <c r="AA202" s="1163"/>
      <c r="AB202" s="1163"/>
      <c r="AC202" s="1163"/>
      <c r="AD202" s="1163"/>
      <c r="AE202" s="1163"/>
    </row>
    <row r="203" spans="1:31" ht="20.399999999999999">
      <c r="A203" s="1163"/>
      <c r="B203" s="1168"/>
      <c r="C203" s="1163"/>
      <c r="D203" s="1163"/>
      <c r="E203" s="1163"/>
      <c r="F203" s="1163"/>
      <c r="G203" s="1163"/>
      <c r="H203" s="1163"/>
      <c r="I203" s="1163"/>
      <c r="J203" s="1163"/>
      <c r="K203" s="1163"/>
      <c r="L203" s="1163"/>
      <c r="M203" s="1163"/>
      <c r="N203" s="1163"/>
      <c r="O203" s="1163"/>
      <c r="P203" s="1163"/>
      <c r="Q203" s="1163"/>
      <c r="R203" s="1163"/>
      <c r="S203" s="1163"/>
      <c r="T203" s="1163"/>
      <c r="U203" s="1163"/>
      <c r="V203" s="1163"/>
      <c r="W203" s="1163"/>
      <c r="X203" s="1163"/>
      <c r="Y203" s="1163"/>
      <c r="Z203" s="1163"/>
      <c r="AA203" s="1163"/>
      <c r="AB203" s="1163"/>
      <c r="AC203" s="1163"/>
      <c r="AD203" s="1163"/>
      <c r="AE203" s="1163"/>
    </row>
    <row r="204" spans="1:31" ht="20.399999999999999">
      <c r="A204" s="1163"/>
      <c r="B204" s="1168"/>
      <c r="C204" s="1163"/>
      <c r="D204" s="1163"/>
      <c r="E204" s="1163"/>
      <c r="F204" s="1163"/>
      <c r="G204" s="1163"/>
      <c r="H204" s="1163"/>
      <c r="I204" s="1163"/>
      <c r="J204" s="1163"/>
      <c r="K204" s="1163"/>
      <c r="L204" s="1163"/>
      <c r="M204" s="1163"/>
      <c r="N204" s="1163"/>
      <c r="O204" s="1163"/>
      <c r="P204" s="1163"/>
      <c r="Q204" s="1163"/>
      <c r="R204" s="1163"/>
      <c r="S204" s="1163"/>
      <c r="T204" s="1163"/>
      <c r="U204" s="1163"/>
      <c r="V204" s="1163"/>
      <c r="W204" s="1163"/>
      <c r="X204" s="1163"/>
      <c r="Y204" s="1163"/>
      <c r="Z204" s="1163"/>
      <c r="AA204" s="1163"/>
      <c r="AB204" s="1163"/>
      <c r="AC204" s="1163"/>
      <c r="AD204" s="1163"/>
      <c r="AE204" s="1163"/>
    </row>
    <row r="205" spans="1:31" ht="20.399999999999999">
      <c r="A205" s="1163"/>
      <c r="B205" s="1168"/>
      <c r="C205" s="1163"/>
      <c r="D205" s="1163"/>
      <c r="E205" s="1163"/>
      <c r="F205" s="1163"/>
      <c r="G205" s="1163"/>
      <c r="H205" s="1163"/>
      <c r="I205" s="1163"/>
      <c r="J205" s="1163"/>
      <c r="K205" s="1163"/>
      <c r="L205" s="1163"/>
      <c r="M205" s="1163"/>
      <c r="N205" s="1163"/>
      <c r="O205" s="1163"/>
      <c r="P205" s="1163"/>
      <c r="Q205" s="1163"/>
      <c r="R205" s="1163"/>
      <c r="S205" s="1163"/>
      <c r="T205" s="1163"/>
      <c r="U205" s="1163"/>
      <c r="V205" s="1163"/>
      <c r="W205" s="1163"/>
      <c r="X205" s="1163"/>
      <c r="Y205" s="1163"/>
      <c r="Z205" s="1163"/>
      <c r="AA205" s="1163"/>
      <c r="AB205" s="1163"/>
      <c r="AC205" s="1163"/>
      <c r="AD205" s="1163"/>
      <c r="AE205" s="1163"/>
    </row>
    <row r="206" spans="1:31" ht="20.399999999999999">
      <c r="A206" s="1163"/>
      <c r="B206" s="1168"/>
      <c r="C206" s="1163"/>
      <c r="D206" s="1163"/>
      <c r="E206" s="1163"/>
      <c r="F206" s="1163"/>
      <c r="G206" s="1163"/>
      <c r="H206" s="1163"/>
      <c r="I206" s="1163"/>
      <c r="J206" s="1163"/>
      <c r="K206" s="1163"/>
      <c r="L206" s="1163"/>
      <c r="M206" s="1163"/>
      <c r="N206" s="1163"/>
      <c r="O206" s="1163"/>
      <c r="P206" s="1163"/>
      <c r="Q206" s="1163"/>
      <c r="R206" s="1163"/>
      <c r="S206" s="1163"/>
      <c r="T206" s="1163"/>
      <c r="U206" s="1163"/>
      <c r="V206" s="1163"/>
      <c r="W206" s="1163"/>
      <c r="X206" s="1163"/>
      <c r="Y206" s="1163"/>
      <c r="Z206" s="1163"/>
      <c r="AA206" s="1163"/>
      <c r="AB206" s="1163"/>
      <c r="AC206" s="1163"/>
      <c r="AD206" s="1163"/>
      <c r="AE206" s="1163"/>
    </row>
    <row r="207" spans="1:31" ht="20.399999999999999">
      <c r="A207" s="1163"/>
      <c r="B207" s="1168"/>
      <c r="C207" s="1163"/>
      <c r="D207" s="1163"/>
      <c r="E207" s="1163"/>
      <c r="F207" s="1163"/>
      <c r="G207" s="1163"/>
      <c r="H207" s="1163"/>
      <c r="I207" s="1163"/>
      <c r="J207" s="1163"/>
      <c r="K207" s="1163"/>
      <c r="L207" s="1163"/>
      <c r="M207" s="1163"/>
      <c r="N207" s="1163"/>
      <c r="O207" s="1163"/>
      <c r="P207" s="1163"/>
      <c r="Q207" s="1163"/>
      <c r="R207" s="1163"/>
      <c r="S207" s="1163"/>
      <c r="T207" s="1163"/>
      <c r="U207" s="1163"/>
      <c r="V207" s="1163"/>
      <c r="W207" s="1163"/>
      <c r="X207" s="1163"/>
      <c r="Y207" s="1163"/>
      <c r="Z207" s="1163"/>
      <c r="AA207" s="1163"/>
      <c r="AB207" s="1163"/>
      <c r="AC207" s="1163"/>
      <c r="AD207" s="1163"/>
      <c r="AE207" s="1163"/>
    </row>
    <row r="208" spans="1:31" ht="20.399999999999999">
      <c r="A208" s="1163"/>
      <c r="B208" s="1168"/>
      <c r="C208" s="1163"/>
      <c r="D208" s="1163"/>
      <c r="E208" s="1163"/>
      <c r="F208" s="1163"/>
      <c r="G208" s="1163"/>
      <c r="H208" s="1163"/>
      <c r="I208" s="1163"/>
      <c r="J208" s="1163"/>
      <c r="K208" s="1163"/>
      <c r="L208" s="1163"/>
      <c r="M208" s="1163"/>
      <c r="N208" s="1163"/>
      <c r="O208" s="1163"/>
      <c r="P208" s="1163"/>
      <c r="Q208" s="1163"/>
      <c r="R208" s="1163"/>
      <c r="S208" s="1163"/>
      <c r="T208" s="1163"/>
      <c r="U208" s="1163"/>
      <c r="V208" s="1163"/>
      <c r="W208" s="1163"/>
      <c r="X208" s="1163"/>
      <c r="Y208" s="1163"/>
      <c r="Z208" s="1163"/>
      <c r="AA208" s="1163"/>
      <c r="AB208" s="1163"/>
      <c r="AC208" s="1163"/>
      <c r="AD208" s="1163"/>
      <c r="AE208" s="1163"/>
    </row>
    <row r="209" spans="1:31" ht="20.399999999999999">
      <c r="A209" s="1163"/>
      <c r="B209" s="1168"/>
      <c r="C209" s="1163"/>
      <c r="D209" s="1163"/>
      <c r="E209" s="1163"/>
      <c r="F209" s="1163"/>
      <c r="G209" s="1163"/>
      <c r="H209" s="1163"/>
      <c r="I209" s="1163"/>
      <c r="J209" s="1163"/>
      <c r="K209" s="1163"/>
      <c r="L209" s="1163"/>
      <c r="M209" s="1163"/>
      <c r="N209" s="1163"/>
      <c r="O209" s="1163"/>
      <c r="P209" s="1163"/>
      <c r="Q209" s="1163"/>
      <c r="R209" s="1163"/>
      <c r="S209" s="1163"/>
      <c r="T209" s="1163"/>
      <c r="U209" s="1163"/>
      <c r="V209" s="1163"/>
      <c r="W209" s="1163"/>
      <c r="X209" s="1163"/>
      <c r="Y209" s="1163"/>
      <c r="Z209" s="1163"/>
      <c r="AA209" s="1163"/>
      <c r="AB209" s="1163"/>
      <c r="AC209" s="1163"/>
      <c r="AD209" s="1163"/>
      <c r="AE209" s="1163"/>
    </row>
    <row r="210" spans="1:31" ht="20.399999999999999">
      <c r="A210" s="1163"/>
      <c r="B210" s="1168"/>
      <c r="C210" s="1163"/>
      <c r="D210" s="1163"/>
      <c r="E210" s="1163"/>
      <c r="F210" s="1163"/>
      <c r="G210" s="1163"/>
      <c r="H210" s="1163"/>
      <c r="I210" s="1163"/>
      <c r="J210" s="1163"/>
      <c r="K210" s="1163"/>
      <c r="L210" s="1163"/>
      <c r="M210" s="1163"/>
      <c r="N210" s="1163"/>
      <c r="O210" s="1163"/>
      <c r="P210" s="1163"/>
      <c r="Q210" s="1163"/>
      <c r="R210" s="1163"/>
      <c r="S210" s="1163"/>
      <c r="T210" s="1163"/>
      <c r="U210" s="1163"/>
      <c r="V210" s="1163"/>
      <c r="W210" s="1163"/>
      <c r="X210" s="1163"/>
      <c r="Y210" s="1163"/>
      <c r="Z210" s="1163"/>
      <c r="AA210" s="1163"/>
      <c r="AB210" s="1163"/>
      <c r="AC210" s="1163"/>
      <c r="AD210" s="1163"/>
      <c r="AE210" s="1163"/>
    </row>
    <row r="211" spans="1:31" ht="20.399999999999999">
      <c r="A211" s="1163"/>
      <c r="B211" s="1168"/>
      <c r="C211" s="1163"/>
      <c r="D211" s="1163"/>
      <c r="E211" s="1163"/>
      <c r="F211" s="1163"/>
      <c r="G211" s="1163"/>
      <c r="H211" s="1163"/>
      <c r="I211" s="1163"/>
      <c r="J211" s="1163"/>
      <c r="K211" s="1163"/>
      <c r="L211" s="1163"/>
      <c r="M211" s="1163"/>
      <c r="N211" s="1163"/>
      <c r="O211" s="1163"/>
      <c r="P211" s="1163"/>
      <c r="Q211" s="1163"/>
      <c r="R211" s="1163"/>
      <c r="S211" s="1163"/>
      <c r="T211" s="1163"/>
      <c r="U211" s="1163"/>
      <c r="V211" s="1163"/>
      <c r="W211" s="1163"/>
      <c r="X211" s="1163"/>
      <c r="Y211" s="1163"/>
      <c r="Z211" s="1163"/>
      <c r="AA211" s="1163"/>
      <c r="AB211" s="1163"/>
      <c r="AC211" s="1163"/>
      <c r="AD211" s="1163"/>
      <c r="AE211" s="1163"/>
    </row>
    <row r="212" spans="1:31" ht="20.399999999999999">
      <c r="A212" s="1163"/>
      <c r="B212" s="1168"/>
      <c r="C212" s="1163"/>
      <c r="D212" s="1163"/>
      <c r="E212" s="1163"/>
      <c r="F212" s="1163"/>
      <c r="G212" s="1163"/>
      <c r="H212" s="1163"/>
      <c r="I212" s="1163"/>
      <c r="J212" s="1163"/>
      <c r="K212" s="1163"/>
      <c r="L212" s="1163"/>
      <c r="M212" s="1163"/>
      <c r="N212" s="1163"/>
      <c r="O212" s="1163"/>
      <c r="P212" s="1163"/>
      <c r="Q212" s="1163"/>
      <c r="R212" s="1163"/>
      <c r="S212" s="1163"/>
      <c r="T212" s="1163"/>
      <c r="U212" s="1163"/>
      <c r="V212" s="1163"/>
      <c r="W212" s="1163"/>
      <c r="X212" s="1163"/>
      <c r="Y212" s="1163"/>
      <c r="Z212" s="1163"/>
      <c r="AA212" s="1163"/>
      <c r="AB212" s="1163"/>
      <c r="AC212" s="1163"/>
      <c r="AD212" s="1163"/>
      <c r="AE212" s="1163"/>
    </row>
    <row r="213" spans="1:31" ht="20.399999999999999">
      <c r="A213" s="1163"/>
      <c r="B213" s="1168"/>
      <c r="C213" s="1163"/>
      <c r="D213" s="1163"/>
      <c r="E213" s="1163"/>
      <c r="F213" s="1163"/>
      <c r="G213" s="1163"/>
      <c r="H213" s="1163"/>
      <c r="I213" s="1163"/>
      <c r="J213" s="1163"/>
      <c r="K213" s="1163"/>
      <c r="L213" s="1163"/>
      <c r="M213" s="1163"/>
      <c r="N213" s="1163"/>
      <c r="O213" s="1163"/>
      <c r="P213" s="1163"/>
      <c r="Q213" s="1163"/>
      <c r="R213" s="1163"/>
      <c r="S213" s="1163"/>
      <c r="T213" s="1163"/>
      <c r="U213" s="1163"/>
      <c r="V213" s="1163"/>
      <c r="W213" s="1163"/>
      <c r="X213" s="1163"/>
      <c r="Y213" s="1163"/>
      <c r="Z213" s="1163"/>
      <c r="AA213" s="1163"/>
      <c r="AB213" s="1163"/>
      <c r="AC213" s="1163"/>
      <c r="AD213" s="1163"/>
      <c r="AE213" s="1163"/>
    </row>
    <row r="214" spans="1:31" ht="20.399999999999999">
      <c r="A214" s="1163"/>
      <c r="B214" s="1168"/>
      <c r="C214" s="1163"/>
      <c r="D214" s="1163"/>
      <c r="E214" s="1163"/>
      <c r="F214" s="1163"/>
      <c r="G214" s="1163"/>
      <c r="H214" s="1163"/>
      <c r="I214" s="1163"/>
      <c r="J214" s="1163"/>
      <c r="K214" s="1163"/>
      <c r="L214" s="1163"/>
      <c r="M214" s="1163"/>
      <c r="N214" s="1163"/>
      <c r="O214" s="1163"/>
      <c r="P214" s="1163"/>
      <c r="Q214" s="1163"/>
      <c r="R214" s="1163"/>
      <c r="S214" s="1163"/>
      <c r="T214" s="1163"/>
      <c r="U214" s="1163"/>
      <c r="V214" s="1163"/>
      <c r="W214" s="1163"/>
      <c r="X214" s="1163"/>
      <c r="Y214" s="1163"/>
      <c r="Z214" s="1163"/>
      <c r="AA214" s="1163"/>
      <c r="AB214" s="1163"/>
      <c r="AC214" s="1163"/>
      <c r="AD214" s="1163"/>
      <c r="AE214" s="1163"/>
    </row>
    <row r="215" spans="1:31" ht="20.399999999999999">
      <c r="A215" s="1163"/>
      <c r="B215" s="1168"/>
      <c r="C215" s="1163"/>
      <c r="D215" s="1163"/>
      <c r="E215" s="1163"/>
      <c r="F215" s="1163"/>
      <c r="G215" s="1163"/>
      <c r="H215" s="1163"/>
      <c r="I215" s="1163"/>
      <c r="J215" s="1163"/>
      <c r="K215" s="1163"/>
      <c r="L215" s="1163"/>
      <c r="M215" s="1163"/>
      <c r="N215" s="1163"/>
      <c r="O215" s="1163"/>
      <c r="P215" s="1163"/>
      <c r="Q215" s="1163"/>
      <c r="R215" s="1163"/>
      <c r="S215" s="1163"/>
      <c r="T215" s="1163"/>
      <c r="U215" s="1163"/>
      <c r="V215" s="1163"/>
      <c r="W215" s="1163"/>
      <c r="X215" s="1163"/>
      <c r="Y215" s="1163"/>
      <c r="Z215" s="1163"/>
      <c r="AA215" s="1163"/>
      <c r="AB215" s="1163"/>
      <c r="AC215" s="1163"/>
      <c r="AD215" s="1163"/>
      <c r="AE215" s="1163"/>
    </row>
    <row r="216" spans="1:31" ht="20.399999999999999">
      <c r="A216" s="1163"/>
      <c r="B216" s="1168"/>
      <c r="C216" s="1163"/>
      <c r="D216" s="1163"/>
      <c r="E216" s="1163"/>
      <c r="F216" s="1163"/>
      <c r="G216" s="1163"/>
      <c r="H216" s="1163"/>
      <c r="I216" s="1163"/>
      <c r="J216" s="1163"/>
      <c r="K216" s="1163"/>
      <c r="L216" s="1163"/>
      <c r="M216" s="1163"/>
      <c r="N216" s="1163"/>
      <c r="O216" s="1163"/>
      <c r="P216" s="1163"/>
      <c r="Q216" s="1163"/>
      <c r="R216" s="1163"/>
      <c r="S216" s="1163"/>
      <c r="T216" s="1163"/>
      <c r="U216" s="1163"/>
      <c r="V216" s="1163"/>
      <c r="W216" s="1163"/>
      <c r="X216" s="1163"/>
      <c r="Y216" s="1163"/>
      <c r="Z216" s="1163"/>
      <c r="AA216" s="1163"/>
      <c r="AB216" s="1163"/>
      <c r="AC216" s="1163"/>
      <c r="AD216" s="1163"/>
      <c r="AE216" s="1163"/>
    </row>
    <row r="217" spans="1:31" ht="20.399999999999999">
      <c r="A217" s="1163"/>
      <c r="B217" s="1168"/>
      <c r="C217" s="1163"/>
      <c r="D217" s="1163"/>
      <c r="E217" s="1163"/>
      <c r="F217" s="1163"/>
      <c r="G217" s="1163"/>
      <c r="H217" s="1163"/>
      <c r="I217" s="1163"/>
      <c r="J217" s="1163"/>
      <c r="K217" s="1163"/>
      <c r="L217" s="1163"/>
      <c r="M217" s="1163"/>
      <c r="N217" s="1163"/>
      <c r="O217" s="1163"/>
      <c r="P217" s="1163"/>
      <c r="Q217" s="1163"/>
      <c r="R217" s="1163"/>
      <c r="S217" s="1163"/>
      <c r="T217" s="1163"/>
      <c r="U217" s="1163"/>
      <c r="V217" s="1163"/>
      <c r="W217" s="1163"/>
      <c r="X217" s="1163"/>
      <c r="Y217" s="1163"/>
      <c r="Z217" s="1163"/>
      <c r="AA217" s="1163"/>
      <c r="AB217" s="1163"/>
      <c r="AC217" s="1163"/>
      <c r="AD217" s="1163"/>
      <c r="AE217" s="1163"/>
    </row>
    <row r="218" spans="1:31" ht="20.399999999999999">
      <c r="A218" s="1163"/>
      <c r="B218" s="1168"/>
      <c r="C218" s="1163"/>
      <c r="D218" s="1163"/>
      <c r="E218" s="1163"/>
      <c r="F218" s="1163"/>
      <c r="G218" s="1163"/>
      <c r="H218" s="1163"/>
      <c r="I218" s="1163"/>
      <c r="J218" s="1163"/>
      <c r="K218" s="1163"/>
      <c r="L218" s="1163"/>
      <c r="M218" s="1163"/>
      <c r="N218" s="1163"/>
      <c r="O218" s="1163"/>
      <c r="P218" s="1163"/>
      <c r="Q218" s="1163"/>
      <c r="R218" s="1163"/>
      <c r="S218" s="1163"/>
      <c r="T218" s="1163"/>
      <c r="U218" s="1163"/>
      <c r="V218" s="1163"/>
      <c r="W218" s="1163"/>
      <c r="X218" s="1163"/>
      <c r="Y218" s="1163"/>
      <c r="Z218" s="1163"/>
      <c r="AA218" s="1163"/>
      <c r="AB218" s="1163"/>
      <c r="AC218" s="1163"/>
      <c r="AD218" s="1163"/>
      <c r="AE218" s="1163"/>
    </row>
    <row r="219" spans="1:31" ht="20.399999999999999">
      <c r="A219" s="1163"/>
      <c r="B219" s="1168"/>
      <c r="C219" s="1163"/>
      <c r="D219" s="1163"/>
      <c r="E219" s="1163"/>
      <c r="F219" s="1163"/>
      <c r="G219" s="1163"/>
      <c r="H219" s="1163"/>
      <c r="I219" s="1163"/>
      <c r="J219" s="1163"/>
      <c r="K219" s="1163"/>
      <c r="L219" s="1163"/>
      <c r="M219" s="1163"/>
      <c r="N219" s="1163"/>
      <c r="O219" s="1163"/>
      <c r="P219" s="1163"/>
      <c r="Q219" s="1163"/>
      <c r="R219" s="1163"/>
      <c r="S219" s="1163"/>
      <c r="T219" s="1163"/>
      <c r="U219" s="1163"/>
      <c r="V219" s="1163"/>
      <c r="W219" s="1163"/>
      <c r="X219" s="1163"/>
      <c r="Y219" s="1163"/>
      <c r="Z219" s="1163"/>
      <c r="AA219" s="1163"/>
      <c r="AB219" s="1163"/>
      <c r="AC219" s="1163"/>
      <c r="AD219" s="1163"/>
      <c r="AE219" s="1163"/>
    </row>
    <row r="220" spans="1:31" ht="20.399999999999999">
      <c r="A220" s="1163"/>
      <c r="B220" s="1168"/>
      <c r="C220" s="1163"/>
      <c r="D220" s="1163"/>
      <c r="E220" s="1163"/>
      <c r="F220" s="1163"/>
      <c r="G220" s="1163"/>
      <c r="H220" s="1163"/>
      <c r="I220" s="1163"/>
      <c r="J220" s="1163"/>
      <c r="K220" s="1163"/>
      <c r="L220" s="1163"/>
      <c r="M220" s="1163"/>
      <c r="N220" s="1163"/>
      <c r="O220" s="1163"/>
      <c r="P220" s="1163"/>
      <c r="Q220" s="1163"/>
      <c r="R220" s="1163"/>
      <c r="S220" s="1163"/>
      <c r="T220" s="1163"/>
      <c r="U220" s="1163"/>
      <c r="V220" s="1163"/>
      <c r="W220" s="1163"/>
      <c r="X220" s="1163"/>
      <c r="Y220" s="1163"/>
      <c r="Z220" s="1163"/>
      <c r="AA220" s="1163"/>
      <c r="AB220" s="1163"/>
      <c r="AC220" s="1163"/>
      <c r="AD220" s="1163"/>
      <c r="AE220" s="1163"/>
    </row>
    <row r="221" spans="1:31" ht="20.399999999999999">
      <c r="A221" s="1163"/>
      <c r="B221" s="1168"/>
      <c r="C221" s="1163"/>
      <c r="D221" s="1163"/>
      <c r="E221" s="1163"/>
      <c r="F221" s="1163"/>
      <c r="G221" s="1163"/>
      <c r="H221" s="1163"/>
      <c r="I221" s="1163"/>
      <c r="J221" s="1163"/>
      <c r="K221" s="1163"/>
      <c r="L221" s="1163"/>
      <c r="M221" s="1163"/>
      <c r="N221" s="1163"/>
      <c r="O221" s="1163"/>
      <c r="P221" s="1163"/>
      <c r="Q221" s="1163"/>
      <c r="R221" s="1163"/>
      <c r="S221" s="1163"/>
      <c r="T221" s="1163"/>
      <c r="U221" s="1163"/>
      <c r="V221" s="1163"/>
      <c r="W221" s="1163"/>
      <c r="X221" s="1163"/>
      <c r="Y221" s="1163"/>
      <c r="Z221" s="1163"/>
      <c r="AA221" s="1163"/>
      <c r="AB221" s="1163"/>
      <c r="AC221" s="1163"/>
      <c r="AD221" s="1163"/>
      <c r="AE221" s="1163"/>
    </row>
    <row r="222" spans="1:31" ht="20.399999999999999">
      <c r="A222" s="1163"/>
      <c r="B222" s="1168"/>
      <c r="C222" s="1163"/>
      <c r="D222" s="1163"/>
      <c r="E222" s="1163"/>
      <c r="F222" s="1163"/>
      <c r="G222" s="1163"/>
      <c r="H222" s="1163"/>
      <c r="I222" s="1163"/>
      <c r="J222" s="1163"/>
      <c r="K222" s="1163"/>
      <c r="L222" s="1163"/>
      <c r="M222" s="1163"/>
      <c r="N222" s="1163"/>
      <c r="O222" s="1163"/>
      <c r="P222" s="1163"/>
      <c r="Q222" s="1163"/>
      <c r="R222" s="1163"/>
      <c r="S222" s="1163"/>
      <c r="T222" s="1163"/>
      <c r="U222" s="1163"/>
      <c r="V222" s="1163"/>
      <c r="W222" s="1163"/>
      <c r="X222" s="1163"/>
      <c r="Y222" s="1163"/>
      <c r="Z222" s="1163"/>
      <c r="AA222" s="1163"/>
      <c r="AB222" s="1163"/>
      <c r="AC222" s="1163"/>
      <c r="AD222" s="1163"/>
      <c r="AE222" s="1163"/>
    </row>
    <row r="223" spans="1:31" ht="20.399999999999999">
      <c r="A223" s="1163"/>
      <c r="B223" s="1168"/>
      <c r="C223" s="1163"/>
      <c r="D223" s="1163"/>
      <c r="E223" s="1163"/>
      <c r="F223" s="1163"/>
      <c r="G223" s="1163"/>
      <c r="H223" s="1163"/>
      <c r="I223" s="1163"/>
      <c r="J223" s="1163"/>
      <c r="K223" s="1163"/>
      <c r="L223" s="1163"/>
      <c r="M223" s="1163"/>
      <c r="N223" s="1163"/>
      <c r="O223" s="1163"/>
      <c r="P223" s="1163"/>
      <c r="Q223" s="1163"/>
      <c r="R223" s="1163"/>
      <c r="S223" s="1163"/>
      <c r="T223" s="1163"/>
      <c r="U223" s="1163"/>
      <c r="V223" s="1163"/>
      <c r="W223" s="1163"/>
      <c r="X223" s="1163"/>
      <c r="Y223" s="1163"/>
      <c r="Z223" s="1163"/>
      <c r="AA223" s="1163"/>
      <c r="AB223" s="1163"/>
      <c r="AC223" s="1163"/>
      <c r="AD223" s="1163"/>
      <c r="AE223" s="1163"/>
    </row>
    <row r="224" spans="1:31" ht="20.399999999999999">
      <c r="A224" s="1163"/>
      <c r="B224" s="1168"/>
      <c r="C224" s="1163"/>
      <c r="D224" s="1163"/>
      <c r="E224" s="1163"/>
      <c r="F224" s="1163"/>
      <c r="G224" s="1163"/>
      <c r="H224" s="1163"/>
      <c r="I224" s="1163"/>
      <c r="J224" s="1163"/>
      <c r="K224" s="1163"/>
      <c r="L224" s="1163"/>
      <c r="M224" s="1163"/>
      <c r="N224" s="1163"/>
      <c r="O224" s="1163"/>
      <c r="P224" s="1163"/>
      <c r="Q224" s="1163"/>
      <c r="R224" s="1163"/>
      <c r="S224" s="1163"/>
      <c r="T224" s="1163"/>
      <c r="U224" s="1163"/>
      <c r="V224" s="1163"/>
      <c r="W224" s="1163"/>
      <c r="X224" s="1163"/>
      <c r="Y224" s="1163"/>
      <c r="Z224" s="1163"/>
      <c r="AA224" s="1163"/>
      <c r="AB224" s="1163"/>
      <c r="AC224" s="1163"/>
      <c r="AD224" s="1163"/>
      <c r="AE224" s="1163"/>
    </row>
    <row r="225" spans="1:31" ht="20.399999999999999">
      <c r="A225" s="1163"/>
      <c r="B225" s="1168"/>
      <c r="C225" s="1163"/>
      <c r="D225" s="1163"/>
      <c r="E225" s="1163"/>
      <c r="F225" s="1163"/>
      <c r="G225" s="1163"/>
      <c r="H225" s="1163"/>
      <c r="I225" s="1163"/>
      <c r="J225" s="1163"/>
      <c r="K225" s="1163"/>
      <c r="L225" s="1163"/>
      <c r="M225" s="1163"/>
      <c r="N225" s="1163"/>
      <c r="O225" s="1163"/>
      <c r="P225" s="1163"/>
      <c r="Q225" s="1163"/>
      <c r="R225" s="1163"/>
      <c r="S225" s="1163"/>
      <c r="T225" s="1163"/>
      <c r="U225" s="1163"/>
      <c r="V225" s="1163"/>
      <c r="W225" s="1163"/>
      <c r="X225" s="1163"/>
      <c r="Y225" s="1163"/>
      <c r="Z225" s="1163"/>
      <c r="AA225" s="1163"/>
      <c r="AB225" s="1163"/>
      <c r="AC225" s="1163"/>
      <c r="AD225" s="1163"/>
      <c r="AE225" s="1163"/>
    </row>
    <row r="226" spans="1:31" ht="20.399999999999999">
      <c r="A226" s="1163"/>
      <c r="B226" s="1168"/>
      <c r="C226" s="1163"/>
      <c r="D226" s="1163"/>
      <c r="E226" s="1163"/>
      <c r="F226" s="1163"/>
      <c r="G226" s="1163"/>
      <c r="H226" s="1163"/>
      <c r="I226" s="1163"/>
      <c r="J226" s="1163"/>
      <c r="K226" s="1163"/>
      <c r="L226" s="1163"/>
      <c r="M226" s="1163"/>
      <c r="N226" s="1163"/>
      <c r="O226" s="1163"/>
      <c r="P226" s="1163"/>
      <c r="Q226" s="1163"/>
      <c r="R226" s="1163"/>
      <c r="S226" s="1163"/>
      <c r="T226" s="1163"/>
      <c r="U226" s="1163"/>
      <c r="V226" s="1163"/>
      <c r="W226" s="1163"/>
      <c r="X226" s="1163"/>
      <c r="Y226" s="1163"/>
      <c r="Z226" s="1163"/>
      <c r="AA226" s="1163"/>
      <c r="AB226" s="1163"/>
      <c r="AC226" s="1163"/>
      <c r="AD226" s="1163"/>
      <c r="AE226" s="1163"/>
    </row>
    <row r="227" spans="1:31" ht="20.399999999999999">
      <c r="A227" s="1163"/>
      <c r="B227" s="1168"/>
      <c r="C227" s="1163"/>
      <c r="D227" s="1163"/>
      <c r="E227" s="1163"/>
      <c r="F227" s="1163"/>
      <c r="G227" s="1163"/>
      <c r="H227" s="1163"/>
      <c r="I227" s="1163"/>
      <c r="J227" s="1163"/>
      <c r="K227" s="1163"/>
      <c r="L227" s="1163"/>
      <c r="M227" s="1163"/>
      <c r="N227" s="1163"/>
      <c r="O227" s="1163"/>
      <c r="P227" s="1163"/>
      <c r="Q227" s="1163"/>
      <c r="R227" s="1163"/>
      <c r="S227" s="1163"/>
      <c r="T227" s="1163"/>
      <c r="U227" s="1163"/>
      <c r="V227" s="1163"/>
      <c r="W227" s="1163"/>
      <c r="X227" s="1163"/>
      <c r="Y227" s="1163"/>
      <c r="Z227" s="1163"/>
      <c r="AA227" s="1163"/>
      <c r="AB227" s="1163"/>
      <c r="AC227" s="1163"/>
      <c r="AD227" s="1163"/>
      <c r="AE227" s="1163"/>
    </row>
    <row r="228" spans="1:31" ht="20.399999999999999">
      <c r="A228" s="1163"/>
      <c r="B228" s="1168"/>
      <c r="C228" s="1163"/>
      <c r="D228" s="1163"/>
      <c r="E228" s="1163"/>
      <c r="F228" s="1163"/>
      <c r="G228" s="1163"/>
      <c r="H228" s="1163"/>
      <c r="I228" s="1163"/>
      <c r="J228" s="1163"/>
      <c r="K228" s="1163"/>
      <c r="L228" s="1163"/>
      <c r="M228" s="1163"/>
      <c r="N228" s="1163"/>
      <c r="O228" s="1163"/>
      <c r="P228" s="1163"/>
      <c r="Q228" s="1163"/>
      <c r="R228" s="1163"/>
      <c r="S228" s="1163"/>
      <c r="T228" s="1163"/>
      <c r="U228" s="1163"/>
      <c r="V228" s="1163"/>
      <c r="W228" s="1163"/>
      <c r="X228" s="1163"/>
      <c r="Y228" s="1163"/>
      <c r="Z228" s="1163"/>
      <c r="AA228" s="1163"/>
      <c r="AB228" s="1163"/>
      <c r="AC228" s="1163"/>
      <c r="AD228" s="1163"/>
      <c r="AE228" s="1163"/>
    </row>
    <row r="229" spans="1:31" ht="20.399999999999999">
      <c r="A229" s="1163"/>
      <c r="B229" s="1168"/>
      <c r="C229" s="1163"/>
      <c r="D229" s="1163"/>
      <c r="E229" s="1163"/>
      <c r="F229" s="1163"/>
      <c r="G229" s="1163"/>
      <c r="H229" s="1163"/>
      <c r="I229" s="1163"/>
      <c r="J229" s="1163"/>
      <c r="K229" s="1163"/>
      <c r="L229" s="1163"/>
      <c r="M229" s="1163"/>
      <c r="N229" s="1163"/>
      <c r="O229" s="1163"/>
      <c r="P229" s="1163"/>
      <c r="Q229" s="1163"/>
      <c r="R229" s="1163"/>
      <c r="S229" s="1163"/>
      <c r="T229" s="1163"/>
      <c r="U229" s="1163"/>
      <c r="V229" s="1163"/>
      <c r="W229" s="1163"/>
      <c r="X229" s="1163"/>
      <c r="Y229" s="1163"/>
      <c r="Z229" s="1163"/>
      <c r="AA229" s="1163"/>
      <c r="AB229" s="1163"/>
      <c r="AC229" s="1163"/>
      <c r="AD229" s="1163"/>
      <c r="AE229" s="1163"/>
    </row>
    <row r="230" spans="1:31" ht="20.399999999999999">
      <c r="A230" s="1163"/>
      <c r="B230" s="1168"/>
      <c r="C230" s="1163"/>
      <c r="D230" s="1163"/>
      <c r="E230" s="1163"/>
      <c r="F230" s="1163"/>
      <c r="G230" s="1163"/>
      <c r="H230" s="1163"/>
      <c r="I230" s="1163"/>
      <c r="J230" s="1163"/>
      <c r="K230" s="1163"/>
      <c r="L230" s="1163"/>
      <c r="M230" s="1163"/>
      <c r="N230" s="1163"/>
      <c r="O230" s="1163"/>
      <c r="P230" s="1163"/>
      <c r="Q230" s="1163"/>
      <c r="R230" s="1163"/>
      <c r="S230" s="1163"/>
      <c r="T230" s="1163"/>
      <c r="U230" s="1163"/>
      <c r="V230" s="1163"/>
      <c r="W230" s="1163"/>
      <c r="X230" s="1163"/>
      <c r="Y230" s="1163"/>
      <c r="Z230" s="1163"/>
      <c r="AA230" s="1163"/>
      <c r="AB230" s="1163"/>
      <c r="AC230" s="1163"/>
      <c r="AD230" s="1163"/>
      <c r="AE230" s="1163"/>
    </row>
    <row r="231" spans="1:31" ht="20.399999999999999">
      <c r="A231" s="1163"/>
      <c r="B231" s="1168"/>
      <c r="C231" s="1163"/>
      <c r="D231" s="1163"/>
      <c r="E231" s="1163"/>
      <c r="F231" s="1163"/>
      <c r="G231" s="1163"/>
      <c r="H231" s="1163"/>
      <c r="I231" s="1163"/>
      <c r="J231" s="1163"/>
      <c r="K231" s="1163"/>
      <c r="L231" s="1163"/>
      <c r="M231" s="1163"/>
      <c r="N231" s="1163"/>
      <c r="O231" s="1163"/>
      <c r="P231" s="1163"/>
      <c r="Q231" s="1163"/>
      <c r="R231" s="1163"/>
      <c r="S231" s="1163"/>
      <c r="T231" s="1163"/>
      <c r="U231" s="1163"/>
      <c r="V231" s="1163"/>
      <c r="W231" s="1163"/>
      <c r="X231" s="1163"/>
      <c r="Y231" s="1163"/>
      <c r="Z231" s="1163"/>
      <c r="AA231" s="1163"/>
      <c r="AB231" s="1163"/>
      <c r="AC231" s="1163"/>
      <c r="AD231" s="1163"/>
      <c r="AE231" s="1163"/>
    </row>
    <row r="232" spans="1:31" ht="20.399999999999999">
      <c r="A232" s="1163"/>
      <c r="B232" s="1168"/>
      <c r="C232" s="1163"/>
      <c r="D232" s="1163"/>
      <c r="E232" s="1163"/>
      <c r="F232" s="1163"/>
      <c r="G232" s="1163"/>
      <c r="H232" s="1163"/>
      <c r="I232" s="1163"/>
      <c r="J232" s="1163"/>
      <c r="K232" s="1163"/>
      <c r="L232" s="1163"/>
      <c r="M232" s="1163"/>
      <c r="N232" s="1163"/>
      <c r="O232" s="1163"/>
      <c r="P232" s="1163"/>
      <c r="Q232" s="1163"/>
      <c r="R232" s="1163"/>
      <c r="S232" s="1163"/>
      <c r="T232" s="1163"/>
      <c r="U232" s="1163"/>
      <c r="V232" s="1163"/>
      <c r="W232" s="1163"/>
      <c r="X232" s="1163"/>
      <c r="Y232" s="1163"/>
      <c r="Z232" s="1163"/>
      <c r="AA232" s="1163"/>
      <c r="AB232" s="1163"/>
      <c r="AC232" s="1163"/>
      <c r="AD232" s="1163"/>
      <c r="AE232" s="1163"/>
    </row>
    <row r="233" spans="1:31" ht="20.399999999999999">
      <c r="A233" s="1163"/>
      <c r="B233" s="1168"/>
      <c r="C233" s="1163"/>
      <c r="D233" s="1163"/>
      <c r="E233" s="1163"/>
      <c r="F233" s="1163"/>
      <c r="G233" s="1163"/>
      <c r="H233" s="1163"/>
      <c r="I233" s="1163"/>
      <c r="J233" s="1163"/>
      <c r="K233" s="1163"/>
      <c r="L233" s="1163"/>
      <c r="M233" s="1163"/>
      <c r="N233" s="1163"/>
      <c r="O233" s="1163"/>
      <c r="P233" s="1163"/>
      <c r="Q233" s="1163"/>
      <c r="R233" s="1163"/>
      <c r="S233" s="1163"/>
      <c r="T233" s="1163"/>
      <c r="U233" s="1163"/>
      <c r="V233" s="1163"/>
      <c r="W233" s="1163"/>
      <c r="X233" s="1163"/>
      <c r="Y233" s="1163"/>
      <c r="Z233" s="1163"/>
      <c r="AA233" s="1163"/>
      <c r="AB233" s="1163"/>
      <c r="AC233" s="1163"/>
      <c r="AD233" s="1163"/>
      <c r="AE233" s="1163"/>
    </row>
    <row r="234" spans="1:31" ht="20.399999999999999">
      <c r="A234" s="1163"/>
      <c r="B234" s="1168"/>
      <c r="C234" s="1163"/>
      <c r="D234" s="1163"/>
      <c r="E234" s="1163"/>
      <c r="F234" s="1163"/>
      <c r="G234" s="1163"/>
      <c r="H234" s="1163"/>
      <c r="I234" s="1163"/>
      <c r="J234" s="1163"/>
      <c r="K234" s="1163"/>
      <c r="L234" s="1163"/>
      <c r="M234" s="1163"/>
      <c r="N234" s="1163"/>
      <c r="O234" s="1163"/>
      <c r="P234" s="1163"/>
      <c r="Q234" s="1163"/>
      <c r="R234" s="1163"/>
      <c r="S234" s="1163"/>
      <c r="T234" s="1163"/>
      <c r="U234" s="1163"/>
      <c r="V234" s="1163"/>
      <c r="W234" s="1163"/>
      <c r="X234" s="1163"/>
      <c r="Y234" s="1163"/>
      <c r="Z234" s="1163"/>
      <c r="AA234" s="1163"/>
      <c r="AB234" s="1163"/>
      <c r="AC234" s="1163"/>
      <c r="AD234" s="1163"/>
      <c r="AE234" s="1163"/>
    </row>
    <row r="235" spans="1:31" ht="20.399999999999999">
      <c r="A235" s="1163"/>
      <c r="B235" s="1168"/>
      <c r="C235" s="1163"/>
      <c r="D235" s="1163"/>
      <c r="E235" s="1163"/>
      <c r="F235" s="1163"/>
      <c r="G235" s="1163"/>
      <c r="H235" s="1163"/>
      <c r="I235" s="1163"/>
      <c r="J235" s="1163"/>
      <c r="K235" s="1163"/>
      <c r="L235" s="1163"/>
      <c r="M235" s="1163"/>
      <c r="N235" s="1163"/>
      <c r="O235" s="1163"/>
      <c r="P235" s="1163"/>
      <c r="Q235" s="1163"/>
      <c r="R235" s="1163"/>
      <c r="S235" s="1163"/>
      <c r="T235" s="1163"/>
      <c r="U235" s="1163"/>
      <c r="V235" s="1163"/>
      <c r="W235" s="1163"/>
      <c r="X235" s="1163"/>
      <c r="Y235" s="1163"/>
      <c r="Z235" s="1163"/>
      <c r="AA235" s="1163"/>
      <c r="AB235" s="1163"/>
      <c r="AC235" s="1163"/>
      <c r="AD235" s="1163"/>
      <c r="AE235" s="1163"/>
    </row>
    <row r="236" spans="1:31" ht="20.399999999999999">
      <c r="A236" s="1163"/>
      <c r="B236" s="1168"/>
      <c r="C236" s="1163"/>
      <c r="D236" s="1163"/>
      <c r="E236" s="1163"/>
      <c r="F236" s="1163"/>
      <c r="G236" s="1163"/>
      <c r="H236" s="1163"/>
      <c r="I236" s="1163"/>
      <c r="J236" s="1163"/>
      <c r="K236" s="1163"/>
      <c r="L236" s="1163"/>
      <c r="M236" s="1163"/>
      <c r="N236" s="1163"/>
      <c r="O236" s="1163"/>
      <c r="P236" s="1163"/>
      <c r="Q236" s="1163"/>
      <c r="R236" s="1163"/>
      <c r="S236" s="1163"/>
      <c r="T236" s="1163"/>
      <c r="U236" s="1163"/>
      <c r="V236" s="1163"/>
      <c r="W236" s="1163"/>
      <c r="X236" s="1163"/>
      <c r="Y236" s="1163"/>
      <c r="Z236" s="1163"/>
      <c r="AA236" s="1163"/>
      <c r="AB236" s="1163"/>
      <c r="AC236" s="1163"/>
      <c r="AD236" s="1163"/>
      <c r="AE236" s="1163"/>
    </row>
    <row r="237" spans="1:31" ht="20.399999999999999">
      <c r="A237" s="1163"/>
      <c r="B237" s="1168"/>
      <c r="C237" s="1163"/>
      <c r="D237" s="1163"/>
      <c r="E237" s="1163"/>
      <c r="F237" s="1163"/>
      <c r="G237" s="1163"/>
      <c r="H237" s="1163"/>
      <c r="I237" s="1163"/>
      <c r="J237" s="1163"/>
      <c r="K237" s="1163"/>
      <c r="L237" s="1163"/>
      <c r="M237" s="1163"/>
      <c r="N237" s="1163"/>
      <c r="O237" s="1163"/>
      <c r="P237" s="1163"/>
      <c r="Q237" s="1163"/>
      <c r="R237" s="1163"/>
      <c r="S237" s="1163"/>
      <c r="T237" s="1163"/>
      <c r="U237" s="1163"/>
      <c r="V237" s="1163"/>
      <c r="W237" s="1163"/>
      <c r="X237" s="1163"/>
      <c r="Y237" s="1163"/>
      <c r="Z237" s="1163"/>
      <c r="AA237" s="1163"/>
      <c r="AB237" s="1163"/>
      <c r="AC237" s="1163"/>
      <c r="AD237" s="1163"/>
      <c r="AE237" s="1163"/>
    </row>
    <row r="238" spans="1:31" ht="20.399999999999999">
      <c r="A238" s="1163"/>
      <c r="B238" s="1168"/>
      <c r="C238" s="1163"/>
      <c r="D238" s="1163"/>
      <c r="E238" s="1163"/>
      <c r="F238" s="1163"/>
      <c r="G238" s="1163"/>
      <c r="H238" s="1163"/>
      <c r="I238" s="1163"/>
      <c r="J238" s="1163"/>
      <c r="K238" s="1163"/>
      <c r="L238" s="1163"/>
      <c r="M238" s="1163"/>
      <c r="N238" s="1163"/>
      <c r="O238" s="1163"/>
      <c r="P238" s="1163"/>
      <c r="Q238" s="1163"/>
      <c r="R238" s="1163"/>
      <c r="S238" s="1163"/>
      <c r="T238" s="1163"/>
      <c r="U238" s="1163"/>
      <c r="V238" s="1163"/>
      <c r="W238" s="1163"/>
      <c r="X238" s="1163"/>
      <c r="Y238" s="1163"/>
      <c r="Z238" s="1163"/>
      <c r="AA238" s="1163"/>
      <c r="AB238" s="1163"/>
      <c r="AC238" s="1163"/>
      <c r="AD238" s="1163"/>
      <c r="AE238" s="1163"/>
    </row>
    <row r="239" spans="1:31" ht="20.399999999999999">
      <c r="A239" s="1163"/>
      <c r="B239" s="1168"/>
      <c r="C239" s="1163"/>
      <c r="D239" s="1163"/>
      <c r="E239" s="1163"/>
      <c r="F239" s="1163"/>
      <c r="G239" s="1163"/>
      <c r="H239" s="1163"/>
      <c r="I239" s="1163"/>
      <c r="J239" s="1163"/>
      <c r="K239" s="1163"/>
      <c r="L239" s="1163"/>
      <c r="M239" s="1163"/>
      <c r="N239" s="1163"/>
      <c r="O239" s="1163"/>
      <c r="P239" s="1163"/>
      <c r="Q239" s="1163"/>
      <c r="R239" s="1163"/>
      <c r="S239" s="1163"/>
      <c r="T239" s="1163"/>
      <c r="U239" s="1163"/>
      <c r="V239" s="1163"/>
      <c r="W239" s="1163"/>
      <c r="X239" s="1163"/>
      <c r="Y239" s="1163"/>
      <c r="Z239" s="1163"/>
      <c r="AA239" s="1163"/>
      <c r="AB239" s="1163"/>
      <c r="AC239" s="1163"/>
      <c r="AD239" s="1163"/>
      <c r="AE239" s="1163"/>
    </row>
    <row r="240" spans="1:31" ht="20.399999999999999">
      <c r="A240" s="1163"/>
      <c r="B240" s="1168"/>
      <c r="C240" s="1163"/>
      <c r="D240" s="1163"/>
      <c r="E240" s="1163"/>
      <c r="F240" s="1163"/>
      <c r="G240" s="1163"/>
      <c r="H240" s="1163"/>
      <c r="I240" s="1163"/>
      <c r="J240" s="1163"/>
      <c r="K240" s="1163"/>
      <c r="L240" s="1163"/>
      <c r="M240" s="1163"/>
      <c r="N240" s="1163"/>
      <c r="O240" s="1163"/>
      <c r="P240" s="1163"/>
      <c r="Q240" s="1163"/>
      <c r="R240" s="1163"/>
      <c r="S240" s="1163"/>
      <c r="T240" s="1163"/>
      <c r="U240" s="1163"/>
      <c r="V240" s="1163"/>
      <c r="W240" s="1163"/>
      <c r="X240" s="1163"/>
      <c r="Y240" s="1163"/>
      <c r="Z240" s="1163"/>
      <c r="AA240" s="1163"/>
      <c r="AB240" s="1163"/>
      <c r="AC240" s="1163"/>
      <c r="AD240" s="1163"/>
      <c r="AE240" s="1163"/>
    </row>
    <row r="241" spans="1:31" ht="20.399999999999999">
      <c r="A241" s="1163"/>
      <c r="B241" s="1168"/>
      <c r="C241" s="1163"/>
      <c r="D241" s="1163"/>
      <c r="E241" s="1163"/>
      <c r="F241" s="1163"/>
      <c r="G241" s="1163"/>
      <c r="H241" s="1163"/>
      <c r="I241" s="1163"/>
      <c r="J241" s="1163"/>
      <c r="K241" s="1163"/>
      <c r="L241" s="1163"/>
      <c r="M241" s="1163"/>
      <c r="N241" s="1163"/>
      <c r="O241" s="1163"/>
      <c r="P241" s="1163"/>
      <c r="Q241" s="1163"/>
      <c r="R241" s="1163"/>
      <c r="S241" s="1163"/>
      <c r="T241" s="1163"/>
      <c r="U241" s="1163"/>
      <c r="V241" s="1163"/>
      <c r="W241" s="1163"/>
      <c r="X241" s="1163"/>
      <c r="Y241" s="1163"/>
      <c r="Z241" s="1163"/>
      <c r="AA241" s="1163"/>
      <c r="AB241" s="1163"/>
      <c r="AC241" s="1163"/>
      <c r="AD241" s="1163"/>
      <c r="AE241" s="1163"/>
    </row>
    <row r="242" spans="1:31" ht="20.399999999999999">
      <c r="A242" s="1163"/>
      <c r="B242" s="1168"/>
      <c r="C242" s="1163"/>
      <c r="D242" s="1163"/>
      <c r="E242" s="1163"/>
      <c r="F242" s="1163"/>
      <c r="G242" s="1163"/>
      <c r="H242" s="1163"/>
      <c r="I242" s="1163"/>
      <c r="J242" s="1163"/>
      <c r="K242" s="1163"/>
      <c r="L242" s="1163"/>
      <c r="M242" s="1163"/>
      <c r="N242" s="1163"/>
      <c r="O242" s="1163"/>
      <c r="P242" s="1163"/>
      <c r="Q242" s="1163"/>
      <c r="R242" s="1163"/>
      <c r="S242" s="1163"/>
      <c r="T242" s="1163"/>
      <c r="U242" s="1163"/>
      <c r="V242" s="1163"/>
      <c r="W242" s="1163"/>
      <c r="X242" s="1163"/>
      <c r="Y242" s="1163"/>
      <c r="Z242" s="1163"/>
      <c r="AA242" s="1163"/>
      <c r="AB242" s="1163"/>
      <c r="AC242" s="1163"/>
      <c r="AD242" s="1163"/>
      <c r="AE242" s="1163"/>
    </row>
    <row r="243" spans="1:31" ht="20.399999999999999">
      <c r="A243" s="1163"/>
      <c r="B243" s="1168"/>
      <c r="C243" s="1163"/>
      <c r="D243" s="1163"/>
      <c r="E243" s="1163"/>
      <c r="F243" s="1163"/>
      <c r="G243" s="1163"/>
      <c r="H243" s="1163"/>
      <c r="I243" s="1163"/>
      <c r="J243" s="1163"/>
      <c r="K243" s="1163"/>
      <c r="L243" s="1163"/>
      <c r="M243" s="1163"/>
      <c r="N243" s="1163"/>
      <c r="O243" s="1163"/>
      <c r="P243" s="1163"/>
      <c r="Q243" s="1163"/>
      <c r="R243" s="1163"/>
      <c r="S243" s="1163"/>
      <c r="T243" s="1163"/>
      <c r="U243" s="1163"/>
      <c r="V243" s="1163"/>
      <c r="W243" s="1163"/>
      <c r="X243" s="1163"/>
      <c r="Y243" s="1163"/>
      <c r="Z243" s="1163"/>
      <c r="AA243" s="1163"/>
      <c r="AB243" s="1163"/>
      <c r="AC243" s="1163"/>
      <c r="AD243" s="1163"/>
      <c r="AE243" s="1163"/>
    </row>
    <row r="244" spans="1:31" ht="20.399999999999999">
      <c r="A244" s="1163"/>
      <c r="B244" s="1168"/>
      <c r="C244" s="1163"/>
      <c r="D244" s="1163"/>
      <c r="E244" s="1163"/>
      <c r="F244" s="1163"/>
      <c r="G244" s="1163"/>
      <c r="H244" s="1163"/>
      <c r="I244" s="1163"/>
      <c r="J244" s="1163"/>
      <c r="K244" s="1163"/>
      <c r="L244" s="1163"/>
      <c r="M244" s="1163"/>
      <c r="N244" s="1163"/>
      <c r="O244" s="1163"/>
      <c r="P244" s="1163"/>
      <c r="Q244" s="1163"/>
      <c r="R244" s="1163"/>
      <c r="S244" s="1163"/>
      <c r="T244" s="1163"/>
      <c r="U244" s="1163"/>
      <c r="V244" s="1163"/>
      <c r="W244" s="1163"/>
      <c r="X244" s="1163"/>
      <c r="Y244" s="1163"/>
      <c r="Z244" s="1163"/>
      <c r="AA244" s="1163"/>
      <c r="AB244" s="1163"/>
      <c r="AC244" s="1163"/>
      <c r="AD244" s="1163"/>
      <c r="AE244" s="1163"/>
    </row>
    <row r="245" spans="1:31" ht="20.399999999999999">
      <c r="A245" s="1163"/>
      <c r="B245" s="1168"/>
      <c r="C245" s="1163"/>
      <c r="D245" s="1163"/>
      <c r="E245" s="1163"/>
      <c r="F245" s="1163"/>
      <c r="G245" s="1163"/>
      <c r="H245" s="1163"/>
      <c r="I245" s="1163"/>
      <c r="J245" s="1163"/>
      <c r="K245" s="1163"/>
      <c r="L245" s="1163"/>
      <c r="M245" s="1163"/>
      <c r="N245" s="1163"/>
      <c r="O245" s="1163"/>
      <c r="P245" s="1163"/>
      <c r="Q245" s="1163"/>
      <c r="R245" s="1163"/>
      <c r="S245" s="1163"/>
      <c r="T245" s="1163"/>
      <c r="U245" s="1163"/>
      <c r="V245" s="1163"/>
      <c r="W245" s="1163"/>
      <c r="X245" s="1163"/>
      <c r="Y245" s="1163"/>
      <c r="Z245" s="1163"/>
      <c r="AA245" s="1163"/>
      <c r="AB245" s="1163"/>
      <c r="AC245" s="1163"/>
      <c r="AD245" s="1163"/>
      <c r="AE245" s="1163"/>
    </row>
    <row r="246" spans="1:31" ht="20.399999999999999">
      <c r="A246" s="1163"/>
      <c r="B246" s="1168"/>
      <c r="C246" s="1163"/>
      <c r="D246" s="1163"/>
      <c r="E246" s="1163"/>
      <c r="F246" s="1163"/>
      <c r="G246" s="1163"/>
      <c r="H246" s="1163"/>
      <c r="I246" s="1163"/>
      <c r="J246" s="1163"/>
      <c r="K246" s="1163"/>
      <c r="L246" s="1163"/>
      <c r="M246" s="1163"/>
      <c r="N246" s="1163"/>
      <c r="O246" s="1163"/>
      <c r="P246" s="1163"/>
      <c r="Q246" s="1163"/>
      <c r="R246" s="1163"/>
      <c r="S246" s="1163"/>
      <c r="T246" s="1163"/>
      <c r="U246" s="1163"/>
      <c r="V246" s="1163"/>
      <c r="W246" s="1163"/>
      <c r="X246" s="1163"/>
      <c r="Y246" s="1163"/>
      <c r="Z246" s="1163"/>
      <c r="AA246" s="1163"/>
      <c r="AB246" s="1163"/>
      <c r="AC246" s="1163"/>
      <c r="AD246" s="1163"/>
      <c r="AE246" s="1163"/>
    </row>
    <row r="247" spans="1:31" ht="20.399999999999999">
      <c r="A247" s="1163"/>
      <c r="B247" s="1168"/>
      <c r="C247" s="1163"/>
      <c r="D247" s="1163"/>
      <c r="E247" s="1163"/>
      <c r="F247" s="1163"/>
      <c r="G247" s="1163"/>
      <c r="H247" s="1163"/>
      <c r="I247" s="1163"/>
      <c r="J247" s="1163"/>
      <c r="K247" s="1163"/>
      <c r="L247" s="1163"/>
      <c r="M247" s="1163"/>
      <c r="N247" s="1163"/>
      <c r="O247" s="1163"/>
      <c r="P247" s="1163"/>
      <c r="Q247" s="1163"/>
      <c r="R247" s="1163"/>
      <c r="S247" s="1163"/>
      <c r="T247" s="1163"/>
      <c r="U247" s="1163"/>
      <c r="V247" s="1163"/>
      <c r="W247" s="1163"/>
      <c r="X247" s="1163"/>
      <c r="Y247" s="1163"/>
      <c r="Z247" s="1163"/>
      <c r="AA247" s="1163"/>
      <c r="AB247" s="1163"/>
      <c r="AC247" s="1163"/>
      <c r="AD247" s="1163"/>
      <c r="AE247" s="1163"/>
    </row>
    <row r="248" spans="1:31" ht="20.399999999999999">
      <c r="A248" s="1163"/>
      <c r="B248" s="1168"/>
      <c r="C248" s="1163"/>
      <c r="D248" s="1163"/>
      <c r="E248" s="1163"/>
      <c r="F248" s="1163"/>
      <c r="G248" s="1163"/>
      <c r="H248" s="1163"/>
      <c r="I248" s="1163"/>
      <c r="J248" s="1163"/>
      <c r="K248" s="1163"/>
      <c r="L248" s="1163"/>
      <c r="M248" s="1163"/>
      <c r="N248" s="1163"/>
      <c r="O248" s="1163"/>
      <c r="P248" s="1163"/>
      <c r="Q248" s="1163"/>
      <c r="R248" s="1163"/>
      <c r="S248" s="1163"/>
      <c r="T248" s="1163"/>
      <c r="U248" s="1163"/>
      <c r="V248" s="1163"/>
      <c r="W248" s="1163"/>
      <c r="X248" s="1163"/>
      <c r="Y248" s="1163"/>
      <c r="Z248" s="1163"/>
      <c r="AA248" s="1163"/>
      <c r="AB248" s="1163"/>
      <c r="AC248" s="1163"/>
      <c r="AD248" s="1163"/>
      <c r="AE248" s="1163"/>
    </row>
    <row r="249" spans="1:31" ht="20.399999999999999">
      <c r="A249" s="1163"/>
      <c r="B249" s="1168"/>
      <c r="C249" s="1163"/>
      <c r="D249" s="1163"/>
      <c r="E249" s="1163"/>
      <c r="F249" s="1163"/>
      <c r="G249" s="1163"/>
      <c r="H249" s="1163"/>
      <c r="I249" s="1163"/>
      <c r="J249" s="1163"/>
      <c r="K249" s="1163"/>
      <c r="L249" s="1163"/>
      <c r="M249" s="1163"/>
      <c r="N249" s="1163"/>
      <c r="O249" s="1163"/>
      <c r="P249" s="1163"/>
      <c r="Q249" s="1163"/>
      <c r="R249" s="1163"/>
      <c r="S249" s="1163"/>
      <c r="T249" s="1163"/>
      <c r="U249" s="1163"/>
      <c r="V249" s="1163"/>
      <c r="W249" s="1163"/>
      <c r="X249" s="1163"/>
      <c r="Y249" s="1163"/>
      <c r="Z249" s="1163"/>
      <c r="AA249" s="1163"/>
      <c r="AB249" s="1163"/>
      <c r="AC249" s="1163"/>
      <c r="AD249" s="1163"/>
      <c r="AE249" s="1163"/>
    </row>
    <row r="250" spans="1:31" ht="20.399999999999999">
      <c r="A250" s="1163"/>
      <c r="B250" s="1168"/>
      <c r="C250" s="1163"/>
      <c r="D250" s="1163"/>
      <c r="E250" s="1163"/>
      <c r="F250" s="1163"/>
      <c r="G250" s="1163"/>
      <c r="H250" s="1163"/>
      <c r="I250" s="1163"/>
      <c r="J250" s="1163"/>
      <c r="K250" s="1163"/>
      <c r="L250" s="1163"/>
      <c r="M250" s="1163"/>
      <c r="N250" s="1163"/>
      <c r="O250" s="1163"/>
      <c r="P250" s="1163"/>
      <c r="Q250" s="1163"/>
      <c r="R250" s="1163"/>
      <c r="S250" s="1163"/>
      <c r="T250" s="1163"/>
      <c r="U250" s="1163"/>
      <c r="V250" s="1163"/>
      <c r="W250" s="1163"/>
      <c r="X250" s="1163"/>
      <c r="Y250" s="1163"/>
      <c r="Z250" s="1163"/>
      <c r="AA250" s="1163"/>
      <c r="AB250" s="1163"/>
      <c r="AC250" s="1163"/>
      <c r="AD250" s="1163"/>
      <c r="AE250" s="1163"/>
    </row>
    <row r="251" spans="1:31" ht="20.399999999999999">
      <c r="A251" s="1163"/>
      <c r="B251" s="1168"/>
      <c r="C251" s="1163"/>
      <c r="D251" s="1163"/>
      <c r="E251" s="1163"/>
      <c r="F251" s="1163"/>
      <c r="G251" s="1163"/>
      <c r="H251" s="1163"/>
      <c r="I251" s="1163"/>
      <c r="J251" s="1163"/>
      <c r="K251" s="1163"/>
      <c r="L251" s="1163"/>
      <c r="M251" s="1163"/>
      <c r="N251" s="1163"/>
      <c r="O251" s="1163"/>
      <c r="P251" s="1163"/>
      <c r="Q251" s="1163"/>
      <c r="R251" s="1163"/>
      <c r="S251" s="1163"/>
      <c r="T251" s="1163"/>
      <c r="U251" s="1163"/>
      <c r="V251" s="1163"/>
      <c r="W251" s="1163"/>
      <c r="X251" s="1163"/>
      <c r="Y251" s="1163"/>
      <c r="Z251" s="1163"/>
      <c r="AA251" s="1163"/>
      <c r="AB251" s="1163"/>
      <c r="AC251" s="1163"/>
      <c r="AD251" s="1163"/>
      <c r="AE251" s="1163"/>
    </row>
    <row r="252" spans="1:31" ht="20.399999999999999">
      <c r="A252" s="1163"/>
      <c r="B252" s="1168"/>
      <c r="C252" s="1163"/>
      <c r="D252" s="1163"/>
      <c r="E252" s="1163"/>
      <c r="F252" s="1163"/>
      <c r="G252" s="1163"/>
      <c r="H252" s="1163"/>
      <c r="I252" s="1163"/>
      <c r="J252" s="1163"/>
      <c r="K252" s="1163"/>
      <c r="L252" s="1163"/>
      <c r="M252" s="1163"/>
      <c r="N252" s="1163"/>
      <c r="O252" s="1163"/>
      <c r="P252" s="1163"/>
      <c r="Q252" s="1163"/>
      <c r="R252" s="1163"/>
      <c r="S252" s="1163"/>
      <c r="T252" s="1163"/>
      <c r="U252" s="1163"/>
      <c r="V252" s="1163"/>
      <c r="W252" s="1163"/>
      <c r="X252" s="1163"/>
      <c r="Y252" s="1163"/>
      <c r="Z252" s="1163"/>
      <c r="AA252" s="1163"/>
      <c r="AB252" s="1163"/>
      <c r="AC252" s="1163"/>
      <c r="AD252" s="1163"/>
      <c r="AE252" s="1163"/>
    </row>
    <row r="253" spans="1:31" ht="20.399999999999999">
      <c r="A253" s="1163"/>
      <c r="B253" s="1168"/>
      <c r="C253" s="1163"/>
      <c r="D253" s="1163"/>
      <c r="E253" s="1163"/>
      <c r="F253" s="1163"/>
      <c r="G253" s="1163"/>
      <c r="H253" s="1163"/>
      <c r="I253" s="1163"/>
      <c r="J253" s="1163"/>
      <c r="K253" s="1163"/>
      <c r="L253" s="1163"/>
      <c r="M253" s="1163"/>
      <c r="N253" s="1163"/>
      <c r="O253" s="1163"/>
      <c r="P253" s="1163"/>
      <c r="Q253" s="1163"/>
      <c r="R253" s="1163"/>
      <c r="S253" s="1163"/>
      <c r="T253" s="1163"/>
      <c r="U253" s="1163"/>
      <c r="V253" s="1163"/>
      <c r="W253" s="1163"/>
      <c r="X253" s="1163"/>
      <c r="Y253" s="1163"/>
      <c r="Z253" s="1163"/>
      <c r="AA253" s="1163"/>
      <c r="AB253" s="1163"/>
      <c r="AC253" s="1163"/>
      <c r="AD253" s="1163"/>
      <c r="AE253" s="1163"/>
    </row>
    <row r="254" spans="1:31" ht="20.399999999999999">
      <c r="A254" s="1163"/>
      <c r="B254" s="1168"/>
      <c r="C254" s="1163"/>
      <c r="D254" s="1163"/>
      <c r="E254" s="1163"/>
      <c r="F254" s="1163"/>
      <c r="G254" s="1163"/>
      <c r="H254" s="1163"/>
      <c r="I254" s="1163"/>
      <c r="J254" s="1163"/>
      <c r="K254" s="1163"/>
      <c r="L254" s="1163"/>
      <c r="M254" s="1163"/>
      <c r="N254" s="1163"/>
      <c r="O254" s="1163"/>
      <c r="P254" s="1163"/>
      <c r="Q254" s="1163"/>
      <c r="R254" s="1163"/>
      <c r="S254" s="1163"/>
      <c r="T254" s="1163"/>
      <c r="U254" s="1163"/>
      <c r="V254" s="1163"/>
      <c r="W254" s="1163"/>
      <c r="X254" s="1163"/>
      <c r="Y254" s="1163"/>
      <c r="Z254" s="1163"/>
      <c r="AA254" s="1163"/>
      <c r="AB254" s="1163"/>
      <c r="AC254" s="1163"/>
      <c r="AD254" s="1163"/>
      <c r="AE254" s="1163"/>
    </row>
    <row r="255" spans="1:31" ht="20.399999999999999">
      <c r="A255" s="1163"/>
      <c r="B255" s="1168"/>
      <c r="C255" s="1163"/>
      <c r="D255" s="1163"/>
      <c r="E255" s="1163"/>
      <c r="F255" s="1163"/>
      <c r="G255" s="1163"/>
      <c r="H255" s="1163"/>
      <c r="I255" s="1163"/>
      <c r="J255" s="1163"/>
      <c r="K255" s="1163"/>
      <c r="L255" s="1163"/>
      <c r="M255" s="1163"/>
      <c r="N255" s="1163"/>
      <c r="O255" s="1163"/>
      <c r="P255" s="1163"/>
      <c r="Q255" s="1163"/>
      <c r="R255" s="1163"/>
      <c r="S255" s="1163"/>
      <c r="T255" s="1163"/>
      <c r="U255" s="1163"/>
      <c r="V255" s="1163"/>
      <c r="W255" s="1163"/>
      <c r="X255" s="1163"/>
      <c r="Y255" s="1163"/>
      <c r="Z255" s="1163"/>
      <c r="AA255" s="1163"/>
      <c r="AB255" s="1163"/>
      <c r="AC255" s="1163"/>
      <c r="AD255" s="1163"/>
      <c r="AE255" s="1163"/>
    </row>
    <row r="256" spans="1:31" ht="20.399999999999999">
      <c r="A256" s="1163"/>
      <c r="B256" s="1168"/>
      <c r="C256" s="1163"/>
      <c r="D256" s="1163"/>
      <c r="E256" s="1163"/>
      <c r="F256" s="1163"/>
      <c r="G256" s="1163"/>
      <c r="H256" s="1163"/>
      <c r="I256" s="1163"/>
      <c r="J256" s="1163"/>
      <c r="K256" s="1163"/>
      <c r="L256" s="1163"/>
      <c r="M256" s="1163"/>
      <c r="N256" s="1163"/>
      <c r="O256" s="1163"/>
      <c r="P256" s="1163"/>
      <c r="Q256" s="1163"/>
      <c r="R256" s="1163"/>
      <c r="S256" s="1163"/>
      <c r="T256" s="1163"/>
      <c r="U256" s="1163"/>
      <c r="V256" s="1163"/>
      <c r="W256" s="1163"/>
      <c r="X256" s="1163"/>
      <c r="Y256" s="1163"/>
      <c r="Z256" s="1163"/>
      <c r="AA256" s="1163"/>
      <c r="AB256" s="1163"/>
      <c r="AC256" s="1163"/>
      <c r="AD256" s="1163"/>
      <c r="AE256" s="1163"/>
    </row>
    <row r="257" spans="1:31" ht="20.399999999999999">
      <c r="A257" s="1163"/>
      <c r="B257" s="1168"/>
      <c r="C257" s="1163"/>
      <c r="D257" s="1163"/>
      <c r="E257" s="1163"/>
      <c r="F257" s="1163"/>
      <c r="G257" s="1163"/>
      <c r="H257" s="1163"/>
      <c r="I257" s="1163"/>
      <c r="J257" s="1163"/>
      <c r="K257" s="1163"/>
      <c r="L257" s="1163"/>
      <c r="M257" s="1163"/>
      <c r="N257" s="1163"/>
      <c r="O257" s="1163"/>
      <c r="P257" s="1163"/>
      <c r="Q257" s="1163"/>
      <c r="R257" s="1163"/>
      <c r="S257" s="1163"/>
      <c r="T257" s="1163"/>
      <c r="U257" s="1163"/>
      <c r="V257" s="1163"/>
      <c r="W257" s="1163"/>
      <c r="X257" s="1163"/>
      <c r="Y257" s="1163"/>
      <c r="Z257" s="1163"/>
      <c r="AA257" s="1163"/>
      <c r="AB257" s="1163"/>
      <c r="AC257" s="1163"/>
      <c r="AD257" s="1163"/>
      <c r="AE257" s="1163"/>
    </row>
    <row r="258" spans="1:31" ht="20.399999999999999">
      <c r="A258" s="1163"/>
      <c r="B258" s="1168"/>
      <c r="C258" s="1163"/>
      <c r="D258" s="1163"/>
      <c r="E258" s="1163"/>
      <c r="F258" s="1163"/>
      <c r="G258" s="1163"/>
      <c r="H258" s="1163"/>
      <c r="I258" s="1163"/>
      <c r="J258" s="1163"/>
      <c r="K258" s="1163"/>
      <c r="L258" s="1163"/>
      <c r="M258" s="1163"/>
      <c r="N258" s="1163"/>
      <c r="O258" s="1163"/>
      <c r="P258" s="1163"/>
      <c r="Q258" s="1163"/>
      <c r="R258" s="1163"/>
      <c r="S258" s="1163"/>
      <c r="T258" s="1163"/>
      <c r="U258" s="1163"/>
      <c r="V258" s="1163"/>
      <c r="W258" s="1163"/>
      <c r="X258" s="1163"/>
      <c r="Y258" s="1163"/>
      <c r="Z258" s="1163"/>
      <c r="AA258" s="1163"/>
      <c r="AB258" s="1163"/>
      <c r="AC258" s="1163"/>
      <c r="AD258" s="1163"/>
      <c r="AE258" s="1163"/>
    </row>
    <row r="259" spans="1:31" ht="20.399999999999999">
      <c r="A259" s="1163"/>
      <c r="B259" s="1168"/>
      <c r="C259" s="1163"/>
      <c r="D259" s="1163"/>
      <c r="E259" s="1163"/>
      <c r="F259" s="1163"/>
      <c r="G259" s="1163"/>
      <c r="H259" s="1163"/>
      <c r="I259" s="1163"/>
      <c r="J259" s="1163"/>
      <c r="K259" s="1163"/>
      <c r="L259" s="1163"/>
      <c r="M259" s="1163"/>
      <c r="N259" s="1163"/>
      <c r="O259" s="1163"/>
      <c r="P259" s="1163"/>
      <c r="Q259" s="1163"/>
      <c r="R259" s="1163"/>
      <c r="S259" s="1163"/>
      <c r="T259" s="1163"/>
      <c r="U259" s="1163"/>
      <c r="V259" s="1163"/>
      <c r="W259" s="1163"/>
      <c r="X259" s="1163"/>
      <c r="Y259" s="1163"/>
      <c r="Z259" s="1163"/>
      <c r="AA259" s="1163"/>
      <c r="AB259" s="1163"/>
      <c r="AC259" s="1163"/>
      <c r="AD259" s="1163"/>
      <c r="AE259" s="1163"/>
    </row>
    <row r="260" spans="1:31" ht="20.399999999999999">
      <c r="A260" s="1163"/>
      <c r="B260" s="1168"/>
      <c r="C260" s="1163"/>
      <c r="D260" s="1163"/>
      <c r="E260" s="1163"/>
      <c r="F260" s="1163"/>
      <c r="G260" s="1163"/>
      <c r="H260" s="1163"/>
      <c r="I260" s="1163"/>
      <c r="J260" s="1163"/>
      <c r="K260" s="1163"/>
      <c r="L260" s="1163"/>
      <c r="M260" s="1163"/>
      <c r="N260" s="1163"/>
      <c r="O260" s="1163"/>
      <c r="P260" s="1163"/>
      <c r="Q260" s="1163"/>
      <c r="R260" s="1163"/>
      <c r="S260" s="1163"/>
      <c r="T260" s="1163"/>
      <c r="U260" s="1163"/>
      <c r="V260" s="1163"/>
      <c r="W260" s="1163"/>
      <c r="X260" s="1163"/>
      <c r="Y260" s="1163"/>
      <c r="Z260" s="1163"/>
      <c r="AA260" s="1163"/>
      <c r="AB260" s="1163"/>
      <c r="AC260" s="1163"/>
      <c r="AD260" s="1163"/>
      <c r="AE260" s="1163"/>
    </row>
    <row r="261" spans="1:31" ht="20.399999999999999">
      <c r="A261" s="1163"/>
      <c r="B261" s="1168"/>
      <c r="C261" s="1163"/>
      <c r="D261" s="1163"/>
      <c r="E261" s="1163"/>
      <c r="F261" s="1163"/>
      <c r="G261" s="1163"/>
      <c r="H261" s="1163"/>
      <c r="I261" s="1163"/>
      <c r="J261" s="1163"/>
      <c r="K261" s="1163"/>
      <c r="L261" s="1163"/>
      <c r="M261" s="1163"/>
      <c r="N261" s="1163"/>
      <c r="O261" s="1163"/>
      <c r="P261" s="1163"/>
      <c r="Q261" s="1163"/>
      <c r="R261" s="1163"/>
      <c r="S261" s="1163"/>
      <c r="T261" s="1163"/>
      <c r="U261" s="1163"/>
      <c r="V261" s="1163"/>
      <c r="W261" s="1163"/>
      <c r="X261" s="1163"/>
      <c r="Y261" s="1163"/>
      <c r="Z261" s="1163"/>
      <c r="AA261" s="1163"/>
      <c r="AB261" s="1163"/>
      <c r="AC261" s="1163"/>
      <c r="AD261" s="1163"/>
      <c r="AE261" s="1163"/>
    </row>
    <row r="262" spans="1:31" ht="20.399999999999999">
      <c r="A262" s="1163"/>
      <c r="B262" s="1168"/>
      <c r="C262" s="1163"/>
      <c r="D262" s="1163"/>
      <c r="E262" s="1163"/>
      <c r="F262" s="1163"/>
      <c r="G262" s="1163"/>
      <c r="H262" s="1163"/>
      <c r="I262" s="1163"/>
      <c r="J262" s="1163"/>
      <c r="K262" s="1163"/>
      <c r="L262" s="1163"/>
      <c r="M262" s="1163"/>
      <c r="N262" s="1163"/>
      <c r="O262" s="1163"/>
      <c r="P262" s="1163"/>
      <c r="Q262" s="1163"/>
      <c r="R262" s="1163"/>
      <c r="S262" s="1163"/>
      <c r="T262" s="1163"/>
      <c r="U262" s="1163"/>
      <c r="V262" s="1163"/>
      <c r="W262" s="1163"/>
      <c r="X262" s="1163"/>
      <c r="Y262" s="1163"/>
      <c r="Z262" s="1163"/>
      <c r="AA262" s="1163"/>
      <c r="AB262" s="1163"/>
      <c r="AC262" s="1163"/>
      <c r="AD262" s="1163"/>
      <c r="AE262" s="1163"/>
    </row>
    <row r="263" spans="1:31" ht="20.399999999999999">
      <c r="A263" s="1163"/>
      <c r="B263" s="1168"/>
      <c r="C263" s="1163"/>
      <c r="D263" s="1163"/>
      <c r="E263" s="1163"/>
      <c r="F263" s="1163"/>
      <c r="G263" s="1163"/>
      <c r="H263" s="1163"/>
      <c r="I263" s="1163"/>
      <c r="J263" s="1163"/>
      <c r="K263" s="1163"/>
      <c r="L263" s="1163"/>
      <c r="M263" s="1163"/>
      <c r="N263" s="1163"/>
      <c r="O263" s="1163"/>
      <c r="P263" s="1163"/>
      <c r="Q263" s="1163"/>
      <c r="R263" s="1163"/>
      <c r="S263" s="1163"/>
      <c r="T263" s="1163"/>
      <c r="U263" s="1163"/>
      <c r="V263" s="1163"/>
      <c r="W263" s="1163"/>
      <c r="X263" s="1163"/>
      <c r="Y263" s="1163"/>
      <c r="Z263" s="1163"/>
      <c r="AA263" s="1163"/>
      <c r="AB263" s="1163"/>
      <c r="AC263" s="1163"/>
      <c r="AD263" s="1163"/>
      <c r="AE263" s="1163"/>
    </row>
    <row r="264" spans="1:31" ht="20.399999999999999">
      <c r="A264" s="1163"/>
      <c r="B264" s="1168"/>
      <c r="C264" s="1163"/>
      <c r="D264" s="1163"/>
      <c r="E264" s="1163"/>
      <c r="F264" s="1163"/>
      <c r="G264" s="1163"/>
      <c r="H264" s="1163"/>
      <c r="I264" s="1163"/>
      <c r="J264" s="1163"/>
      <c r="K264" s="1163"/>
      <c r="L264" s="1163"/>
      <c r="M264" s="1163"/>
      <c r="N264" s="1163"/>
      <c r="O264" s="1163"/>
      <c r="P264" s="1163"/>
      <c r="Q264" s="1163"/>
      <c r="R264" s="1163"/>
      <c r="S264" s="1163"/>
      <c r="T264" s="1163"/>
      <c r="U264" s="1163"/>
      <c r="V264" s="1163"/>
      <c r="W264" s="1163"/>
      <c r="X264" s="1163"/>
      <c r="Y264" s="1163"/>
      <c r="Z264" s="1163"/>
      <c r="AA264" s="1163"/>
      <c r="AB264" s="1163"/>
      <c r="AC264" s="1163"/>
      <c r="AD264" s="1163"/>
      <c r="AE264" s="1163"/>
    </row>
    <row r="265" spans="1:31" ht="20.399999999999999">
      <c r="A265" s="1163"/>
      <c r="B265" s="1168"/>
      <c r="C265" s="1163"/>
      <c r="D265" s="1163"/>
      <c r="E265" s="1163"/>
      <c r="F265" s="1163"/>
      <c r="G265" s="1163"/>
      <c r="H265" s="1163"/>
      <c r="I265" s="1163"/>
      <c r="J265" s="1163"/>
      <c r="K265" s="1163"/>
      <c r="L265" s="1163"/>
      <c r="M265" s="1163"/>
      <c r="N265" s="1163"/>
      <c r="O265" s="1163"/>
      <c r="P265" s="1163"/>
      <c r="Q265" s="1163"/>
      <c r="R265" s="1163"/>
      <c r="S265" s="1163"/>
      <c r="T265" s="1163"/>
      <c r="U265" s="1163"/>
      <c r="V265" s="1163"/>
      <c r="W265" s="1163"/>
      <c r="X265" s="1163"/>
      <c r="Y265" s="1163"/>
      <c r="Z265" s="1163"/>
      <c r="AA265" s="1163"/>
      <c r="AB265" s="1163"/>
      <c r="AC265" s="1163"/>
      <c r="AD265" s="1163"/>
      <c r="AE265" s="1163"/>
    </row>
    <row r="266" spans="1:31" ht="20.399999999999999">
      <c r="A266" s="1163"/>
      <c r="B266" s="1168"/>
      <c r="C266" s="1163"/>
      <c r="D266" s="1163"/>
      <c r="E266" s="1163"/>
      <c r="F266" s="1163"/>
      <c r="G266" s="1163"/>
      <c r="H266" s="1163"/>
      <c r="I266" s="1163"/>
      <c r="J266" s="1163"/>
      <c r="K266" s="1163"/>
      <c r="L266" s="1163"/>
      <c r="M266" s="1163"/>
      <c r="N266" s="1163"/>
      <c r="O266" s="1163"/>
      <c r="P266" s="1163"/>
      <c r="Q266" s="1163"/>
      <c r="R266" s="1163"/>
      <c r="S266" s="1163"/>
      <c r="T266" s="1163"/>
      <c r="U266" s="1163"/>
      <c r="V266" s="1163"/>
      <c r="W266" s="1163"/>
      <c r="X266" s="1163"/>
      <c r="Y266" s="1163"/>
      <c r="Z266" s="1163"/>
      <c r="AA266" s="1163"/>
      <c r="AB266" s="1163"/>
      <c r="AC266" s="1163"/>
      <c r="AD266" s="1163"/>
      <c r="AE266" s="1163"/>
    </row>
    <row r="267" spans="1:31" ht="20.399999999999999">
      <c r="A267" s="1163"/>
      <c r="B267" s="1168"/>
      <c r="C267" s="1163"/>
      <c r="D267" s="1163"/>
      <c r="E267" s="1163"/>
      <c r="F267" s="1163"/>
      <c r="G267" s="1163"/>
      <c r="H267" s="1163"/>
      <c r="I267" s="1163"/>
      <c r="J267" s="1163"/>
      <c r="K267" s="1163"/>
      <c r="L267" s="1163"/>
      <c r="M267" s="1163"/>
      <c r="N267" s="1163"/>
      <c r="O267" s="1163"/>
      <c r="P267" s="1163"/>
      <c r="Q267" s="1163"/>
      <c r="R267" s="1163"/>
      <c r="S267" s="1163"/>
      <c r="T267" s="1163"/>
      <c r="U267" s="1163"/>
      <c r="V267" s="1163"/>
      <c r="W267" s="1163"/>
      <c r="X267" s="1163"/>
      <c r="Y267" s="1163"/>
      <c r="Z267" s="1163"/>
      <c r="AA267" s="1163"/>
      <c r="AB267" s="1163"/>
      <c r="AC267" s="1163"/>
      <c r="AD267" s="1163"/>
      <c r="AE267" s="1163"/>
    </row>
    <row r="268" spans="1:31" ht="20.399999999999999">
      <c r="A268" s="1163"/>
      <c r="B268" s="1168"/>
      <c r="C268" s="1163"/>
      <c r="D268" s="1163"/>
      <c r="E268" s="1163"/>
      <c r="F268" s="1163"/>
      <c r="G268" s="1163"/>
      <c r="H268" s="1163"/>
      <c r="I268" s="1163"/>
      <c r="J268" s="1163"/>
      <c r="K268" s="1163"/>
      <c r="L268" s="1163"/>
      <c r="M268" s="1163"/>
      <c r="N268" s="1163"/>
      <c r="O268" s="1163"/>
      <c r="P268" s="1163"/>
      <c r="Q268" s="1163"/>
      <c r="R268" s="1163"/>
      <c r="S268" s="1163"/>
      <c r="T268" s="1163"/>
      <c r="U268" s="1163"/>
      <c r="V268" s="1163"/>
      <c r="W268" s="1163"/>
      <c r="X268" s="1163"/>
      <c r="Y268" s="1163"/>
      <c r="Z268" s="1163"/>
      <c r="AA268" s="1163"/>
      <c r="AB268" s="1163"/>
      <c r="AC268" s="1163"/>
      <c r="AD268" s="1163"/>
      <c r="AE268" s="1163"/>
    </row>
    <row r="269" spans="1:31" ht="20.399999999999999">
      <c r="A269" s="1163"/>
      <c r="B269" s="1168"/>
      <c r="C269" s="1163"/>
      <c r="D269" s="1163"/>
      <c r="E269" s="1163"/>
      <c r="F269" s="1163"/>
      <c r="G269" s="1163"/>
      <c r="H269" s="1163"/>
      <c r="I269" s="1163"/>
      <c r="J269" s="1163"/>
      <c r="K269" s="1163"/>
      <c r="L269" s="1163"/>
      <c r="M269" s="1163"/>
      <c r="N269" s="1163"/>
      <c r="O269" s="1163"/>
      <c r="P269" s="1163"/>
      <c r="Q269" s="1163"/>
      <c r="R269" s="1163"/>
      <c r="S269" s="1163"/>
      <c r="T269" s="1163"/>
      <c r="U269" s="1163"/>
      <c r="V269" s="1163"/>
      <c r="W269" s="1163"/>
      <c r="X269" s="1163"/>
      <c r="Y269" s="1163"/>
      <c r="Z269" s="1163"/>
      <c r="AA269" s="1163"/>
      <c r="AB269" s="1163"/>
      <c r="AC269" s="1163"/>
      <c r="AD269" s="1163"/>
      <c r="AE269" s="1163"/>
    </row>
    <row r="270" spans="1:31" ht="20.399999999999999">
      <c r="A270" s="1163"/>
      <c r="B270" s="1168"/>
      <c r="C270" s="1163"/>
      <c r="D270" s="1163"/>
      <c r="E270" s="1163"/>
      <c r="F270" s="1163"/>
      <c r="G270" s="1163"/>
      <c r="H270" s="1163"/>
      <c r="I270" s="1163"/>
      <c r="J270" s="1163"/>
      <c r="K270" s="1163"/>
      <c r="L270" s="1163"/>
      <c r="M270" s="1163"/>
      <c r="N270" s="1163"/>
      <c r="O270" s="1163"/>
      <c r="P270" s="1163"/>
      <c r="Q270" s="1163"/>
      <c r="R270" s="1163"/>
      <c r="S270" s="1163"/>
      <c r="T270" s="1163"/>
      <c r="U270" s="1163"/>
      <c r="V270" s="1163"/>
      <c r="W270" s="1163"/>
      <c r="X270" s="1163"/>
      <c r="Y270" s="1163"/>
      <c r="Z270" s="1163"/>
      <c r="AA270" s="1163"/>
      <c r="AB270" s="1163"/>
      <c r="AC270" s="1163"/>
      <c r="AD270" s="1163"/>
      <c r="AE270" s="1163"/>
    </row>
    <row r="271" spans="1:31" ht="20.399999999999999">
      <c r="A271" s="1163"/>
      <c r="B271" s="1168"/>
      <c r="C271" s="1163"/>
      <c r="D271" s="1163"/>
      <c r="E271" s="1163"/>
      <c r="F271" s="1163"/>
      <c r="G271" s="1163"/>
      <c r="H271" s="1163"/>
      <c r="I271" s="1163"/>
      <c r="J271" s="1163"/>
      <c r="K271" s="1163"/>
      <c r="L271" s="1163"/>
      <c r="M271" s="1163"/>
      <c r="N271" s="1163"/>
      <c r="O271" s="1163"/>
      <c r="P271" s="1163"/>
      <c r="Q271" s="1163"/>
      <c r="R271" s="1163"/>
      <c r="S271" s="1163"/>
      <c r="T271" s="1163"/>
      <c r="U271" s="1163"/>
      <c r="V271" s="1163"/>
      <c r="W271" s="1163"/>
      <c r="X271" s="1163"/>
      <c r="Y271" s="1163"/>
      <c r="Z271" s="1163"/>
      <c r="AA271" s="1163"/>
      <c r="AB271" s="1163"/>
      <c r="AC271" s="1163"/>
      <c r="AD271" s="1163"/>
      <c r="AE271" s="1163"/>
    </row>
    <row r="272" spans="1:31" ht="20.399999999999999">
      <c r="A272" s="1163"/>
      <c r="B272" s="1168"/>
      <c r="C272" s="1163"/>
      <c r="D272" s="1163"/>
      <c r="E272" s="1163"/>
      <c r="F272" s="1163"/>
      <c r="G272" s="1163"/>
      <c r="H272" s="1163"/>
      <c r="I272" s="1163"/>
      <c r="J272" s="1163"/>
      <c r="K272" s="1163"/>
      <c r="L272" s="1163"/>
      <c r="M272" s="1163"/>
      <c r="N272" s="1163"/>
      <c r="O272" s="1163"/>
      <c r="P272" s="1163"/>
      <c r="Q272" s="1163"/>
      <c r="R272" s="1163"/>
      <c r="S272" s="1163"/>
      <c r="T272" s="1163"/>
      <c r="U272" s="1163"/>
      <c r="V272" s="1163"/>
      <c r="W272" s="1163"/>
      <c r="X272" s="1163"/>
      <c r="Y272" s="1163"/>
      <c r="Z272" s="1163"/>
      <c r="AA272" s="1163"/>
      <c r="AB272" s="1163"/>
      <c r="AC272" s="1163"/>
      <c r="AD272" s="1163"/>
      <c r="AE272" s="1163"/>
    </row>
    <row r="273" spans="1:31" ht="20.399999999999999">
      <c r="A273" s="1163"/>
      <c r="B273" s="1168"/>
      <c r="C273" s="1163"/>
      <c r="D273" s="1163"/>
      <c r="E273" s="1163"/>
      <c r="F273" s="1163"/>
      <c r="G273" s="1163"/>
      <c r="H273" s="1163"/>
      <c r="I273" s="1163"/>
      <c r="J273" s="1163"/>
      <c r="K273" s="1163"/>
      <c r="L273" s="1163"/>
      <c r="M273" s="1163"/>
      <c r="N273" s="1163"/>
      <c r="O273" s="1163"/>
      <c r="P273" s="1163"/>
      <c r="Q273" s="1163"/>
      <c r="R273" s="1163"/>
      <c r="S273" s="1163"/>
      <c r="T273" s="1163"/>
      <c r="U273" s="1163"/>
      <c r="V273" s="1163"/>
      <c r="W273" s="1163"/>
      <c r="X273" s="1163"/>
      <c r="Y273" s="1163"/>
      <c r="Z273" s="1163"/>
      <c r="AA273" s="1163"/>
      <c r="AB273" s="1163"/>
      <c r="AC273" s="1163"/>
      <c r="AD273" s="1163"/>
      <c r="AE273" s="1163"/>
    </row>
    <row r="274" spans="1:31" ht="20.399999999999999">
      <c r="A274" s="1163"/>
      <c r="B274" s="1168"/>
      <c r="C274" s="1163"/>
      <c r="D274" s="1163"/>
      <c r="E274" s="1163"/>
      <c r="F274" s="1163"/>
      <c r="G274" s="1163"/>
      <c r="H274" s="1163"/>
      <c r="I274" s="1163"/>
      <c r="J274" s="1163"/>
      <c r="K274" s="1163"/>
      <c r="L274" s="1163"/>
      <c r="M274" s="1163"/>
      <c r="N274" s="1163"/>
      <c r="O274" s="1163"/>
      <c r="P274" s="1163"/>
      <c r="Q274" s="1163"/>
      <c r="R274" s="1163"/>
      <c r="S274" s="1163"/>
      <c r="T274" s="1163"/>
      <c r="U274" s="1163"/>
      <c r="V274" s="1163"/>
      <c r="W274" s="1163"/>
      <c r="X274" s="1163"/>
      <c r="Y274" s="1163"/>
      <c r="Z274" s="1163"/>
      <c r="AA274" s="1163"/>
      <c r="AB274" s="1163"/>
      <c r="AC274" s="1163"/>
      <c r="AD274" s="1163"/>
      <c r="AE274" s="1163"/>
    </row>
    <row r="275" spans="1:31" ht="20.399999999999999">
      <c r="A275" s="1163"/>
      <c r="B275" s="1168"/>
      <c r="C275" s="1163"/>
      <c r="D275" s="1163"/>
      <c r="E275" s="1163"/>
      <c r="F275" s="1163"/>
      <c r="G275" s="1163"/>
      <c r="H275" s="1163"/>
      <c r="I275" s="1163"/>
      <c r="J275" s="1163"/>
      <c r="K275" s="1163"/>
      <c r="L275" s="1163"/>
      <c r="M275" s="1163"/>
      <c r="N275" s="1163"/>
      <c r="O275" s="1163"/>
      <c r="P275" s="1163"/>
      <c r="Q275" s="1163"/>
      <c r="R275" s="1163"/>
      <c r="S275" s="1163"/>
      <c r="T275" s="1163"/>
      <c r="U275" s="1163"/>
      <c r="V275" s="1163"/>
      <c r="W275" s="1163"/>
      <c r="X275" s="1163"/>
      <c r="Y275" s="1163"/>
      <c r="Z275" s="1163"/>
      <c r="AA275" s="1163"/>
      <c r="AB275" s="1163"/>
      <c r="AC275" s="1163"/>
      <c r="AD275" s="1163"/>
      <c r="AE275" s="1163"/>
    </row>
    <row r="276" spans="1:31" ht="20.399999999999999">
      <c r="A276" s="1163"/>
      <c r="B276" s="1168"/>
      <c r="C276" s="1163"/>
      <c r="D276" s="1163"/>
      <c r="E276" s="1163"/>
      <c r="F276" s="1163"/>
      <c r="G276" s="1163"/>
      <c r="H276" s="1163"/>
      <c r="I276" s="1163"/>
      <c r="J276" s="1163"/>
      <c r="K276" s="1163"/>
      <c r="L276" s="1163"/>
      <c r="M276" s="1163"/>
      <c r="N276" s="1163"/>
      <c r="O276" s="1163"/>
      <c r="P276" s="1163"/>
      <c r="Q276" s="1163"/>
      <c r="R276" s="1163"/>
      <c r="S276" s="1163"/>
      <c r="T276" s="1163"/>
      <c r="U276" s="1163"/>
      <c r="V276" s="1163"/>
      <c r="W276" s="1163"/>
      <c r="X276" s="1163"/>
      <c r="Y276" s="1163"/>
      <c r="Z276" s="1163"/>
      <c r="AA276" s="1163"/>
      <c r="AB276" s="1163"/>
      <c r="AC276" s="1163"/>
      <c r="AD276" s="1163"/>
      <c r="AE276" s="1163"/>
    </row>
    <row r="277" spans="1:31" ht="20.399999999999999">
      <c r="A277" s="1163"/>
      <c r="B277" s="1168"/>
      <c r="C277" s="1163"/>
      <c r="D277" s="1163"/>
      <c r="E277" s="1163"/>
      <c r="F277" s="1163"/>
      <c r="G277" s="1163"/>
      <c r="H277" s="1163"/>
      <c r="I277" s="1163"/>
      <c r="J277" s="1163"/>
      <c r="K277" s="1163"/>
      <c r="L277" s="1163"/>
      <c r="M277" s="1163"/>
      <c r="N277" s="1163"/>
      <c r="O277" s="1163"/>
      <c r="P277" s="1163"/>
      <c r="Q277" s="1163"/>
      <c r="R277" s="1163"/>
      <c r="S277" s="1163"/>
      <c r="T277" s="1163"/>
      <c r="U277" s="1163"/>
      <c r="V277" s="1163"/>
      <c r="W277" s="1163"/>
      <c r="X277" s="1163"/>
      <c r="Y277" s="1163"/>
      <c r="Z277" s="1163"/>
      <c r="AA277" s="1163"/>
      <c r="AB277" s="1163"/>
      <c r="AC277" s="1163"/>
      <c r="AD277" s="1163"/>
      <c r="AE277" s="1163"/>
    </row>
    <row r="278" spans="1:31" ht="20.399999999999999">
      <c r="A278" s="1163"/>
      <c r="B278" s="1168"/>
      <c r="C278" s="1163"/>
      <c r="D278" s="1163"/>
      <c r="E278" s="1163"/>
      <c r="F278" s="1163"/>
      <c r="G278" s="1163"/>
      <c r="H278" s="1163"/>
      <c r="I278" s="1163"/>
      <c r="J278" s="1163"/>
      <c r="K278" s="1163"/>
      <c r="L278" s="1163"/>
      <c r="M278" s="1163"/>
      <c r="N278" s="1163"/>
      <c r="O278" s="1163"/>
      <c r="P278" s="1163"/>
      <c r="Q278" s="1163"/>
      <c r="R278" s="1163"/>
      <c r="S278" s="1163"/>
      <c r="T278" s="1163"/>
      <c r="U278" s="1163"/>
      <c r="V278" s="1163"/>
      <c r="W278" s="1163"/>
      <c r="X278" s="1163"/>
      <c r="Y278" s="1163"/>
      <c r="Z278" s="1163"/>
      <c r="AA278" s="1163"/>
      <c r="AB278" s="1163"/>
      <c r="AC278" s="1163"/>
      <c r="AD278" s="1163"/>
      <c r="AE278" s="1163"/>
    </row>
    <row r="279" spans="1:31" ht="20.399999999999999">
      <c r="A279" s="1163"/>
      <c r="B279" s="1168"/>
      <c r="C279" s="1163"/>
      <c r="D279" s="1163"/>
      <c r="E279" s="1163"/>
      <c r="F279" s="1163"/>
      <c r="G279" s="1163"/>
      <c r="H279" s="1163"/>
      <c r="I279" s="1163"/>
      <c r="J279" s="1163"/>
      <c r="K279" s="1163"/>
      <c r="L279" s="1163"/>
      <c r="M279" s="1163"/>
      <c r="N279" s="1163"/>
      <c r="O279" s="1163"/>
      <c r="P279" s="1163"/>
      <c r="Q279" s="1163"/>
      <c r="R279" s="1163"/>
      <c r="S279" s="1163"/>
      <c r="T279" s="1163"/>
      <c r="U279" s="1163"/>
      <c r="V279" s="1163"/>
      <c r="W279" s="1163"/>
      <c r="X279" s="1163"/>
      <c r="Y279" s="1163"/>
      <c r="Z279" s="1163"/>
      <c r="AA279" s="1163"/>
      <c r="AB279" s="1163"/>
      <c r="AC279" s="1163"/>
      <c r="AD279" s="1163"/>
      <c r="AE279" s="1163"/>
    </row>
    <row r="280" spans="1:31" ht="20.399999999999999">
      <c r="A280" s="1163"/>
      <c r="B280" s="1168"/>
      <c r="C280" s="1163"/>
      <c r="D280" s="1163"/>
      <c r="E280" s="1163"/>
      <c r="F280" s="1163"/>
      <c r="G280" s="1163"/>
      <c r="H280" s="1163"/>
      <c r="I280" s="1163"/>
      <c r="J280" s="1163"/>
      <c r="K280" s="1163"/>
      <c r="L280" s="1163"/>
      <c r="M280" s="1163"/>
      <c r="N280" s="1163"/>
      <c r="O280" s="1163"/>
      <c r="P280" s="1163"/>
      <c r="Q280" s="1163"/>
      <c r="R280" s="1163"/>
      <c r="S280" s="1163"/>
      <c r="T280" s="1163"/>
      <c r="U280" s="1163"/>
      <c r="V280" s="1163"/>
      <c r="W280" s="1163"/>
      <c r="X280" s="1163"/>
      <c r="Y280" s="1163"/>
      <c r="Z280" s="1163"/>
      <c r="AA280" s="1163"/>
      <c r="AB280" s="1163"/>
      <c r="AC280" s="1163"/>
      <c r="AD280" s="1163"/>
      <c r="AE280" s="1163"/>
    </row>
    <row r="281" spans="1:31" ht="20.399999999999999">
      <c r="A281" s="1163"/>
      <c r="B281" s="1168"/>
      <c r="C281" s="1163"/>
      <c r="D281" s="1163"/>
      <c r="E281" s="1163"/>
      <c r="F281" s="1163"/>
      <c r="G281" s="1163"/>
      <c r="H281" s="1163"/>
      <c r="I281" s="1163"/>
      <c r="J281" s="1163"/>
      <c r="K281" s="1163"/>
      <c r="L281" s="1163"/>
      <c r="M281" s="1163"/>
      <c r="N281" s="1163"/>
      <c r="O281" s="1163"/>
      <c r="P281" s="1163"/>
      <c r="Q281" s="1163"/>
      <c r="R281" s="1163"/>
      <c r="S281" s="1163"/>
      <c r="T281" s="1163"/>
      <c r="U281" s="1163"/>
      <c r="V281" s="1163"/>
      <c r="W281" s="1163"/>
      <c r="X281" s="1163"/>
      <c r="Y281" s="1163"/>
      <c r="Z281" s="1163"/>
      <c r="AA281" s="1163"/>
      <c r="AB281" s="1163"/>
      <c r="AC281" s="1163"/>
      <c r="AD281" s="1163"/>
      <c r="AE281" s="1163"/>
    </row>
    <row r="282" spans="1:31" ht="20.399999999999999">
      <c r="A282" s="1163"/>
      <c r="B282" s="1168"/>
      <c r="C282" s="1163"/>
      <c r="D282" s="1163"/>
      <c r="E282" s="1163"/>
      <c r="F282" s="1163"/>
      <c r="G282" s="1163"/>
      <c r="H282" s="1163"/>
      <c r="I282" s="1163"/>
      <c r="J282" s="1163"/>
      <c r="K282" s="1163"/>
      <c r="L282" s="1163"/>
      <c r="M282" s="1163"/>
      <c r="N282" s="1163"/>
      <c r="O282" s="1163"/>
      <c r="P282" s="1163"/>
      <c r="Q282" s="1163"/>
      <c r="R282" s="1163"/>
      <c r="S282" s="1163"/>
      <c r="T282" s="1163"/>
      <c r="U282" s="1163"/>
      <c r="V282" s="1163"/>
      <c r="W282" s="1163"/>
      <c r="X282" s="1163"/>
      <c r="Y282" s="1163"/>
      <c r="Z282" s="1163"/>
      <c r="AA282" s="1163"/>
      <c r="AB282" s="1163"/>
      <c r="AC282" s="1163"/>
      <c r="AD282" s="1163"/>
      <c r="AE282" s="1163"/>
    </row>
    <row r="283" spans="1:31" ht="20.399999999999999">
      <c r="A283" s="1163"/>
      <c r="B283" s="1168"/>
      <c r="C283" s="1163"/>
      <c r="D283" s="1163"/>
      <c r="E283" s="1163"/>
      <c r="F283" s="1163"/>
      <c r="G283" s="1163"/>
      <c r="H283" s="1163"/>
      <c r="I283" s="1163"/>
      <c r="J283" s="1163"/>
      <c r="K283" s="1163"/>
      <c r="L283" s="1163"/>
      <c r="M283" s="1163"/>
      <c r="N283" s="1163"/>
      <c r="O283" s="1163"/>
      <c r="P283" s="1163"/>
      <c r="Q283" s="1163"/>
      <c r="R283" s="1163"/>
      <c r="S283" s="1163"/>
      <c r="T283" s="1163"/>
      <c r="U283" s="1163"/>
      <c r="V283" s="1163"/>
      <c r="W283" s="1163"/>
      <c r="X283" s="1163"/>
      <c r="Y283" s="1163"/>
      <c r="Z283" s="1163"/>
      <c r="AA283" s="1163"/>
      <c r="AB283" s="1163"/>
      <c r="AC283" s="1163"/>
      <c r="AD283" s="1163"/>
      <c r="AE283" s="1163"/>
    </row>
    <row r="284" spans="1:31" ht="20.399999999999999">
      <c r="A284" s="1163"/>
      <c r="B284" s="1168"/>
      <c r="C284" s="1163"/>
      <c r="D284" s="1163"/>
      <c r="E284" s="1163"/>
      <c r="F284" s="1163"/>
      <c r="G284" s="1163"/>
      <c r="H284" s="1163"/>
      <c r="I284" s="1163"/>
      <c r="J284" s="1163"/>
      <c r="K284" s="1163"/>
      <c r="L284" s="1163"/>
      <c r="M284" s="1163"/>
      <c r="N284" s="1163"/>
      <c r="O284" s="1163"/>
      <c r="P284" s="1163"/>
      <c r="Q284" s="1163"/>
      <c r="R284" s="1163"/>
      <c r="S284" s="1163"/>
      <c r="T284" s="1163"/>
      <c r="U284" s="1163"/>
      <c r="V284" s="1163"/>
      <c r="W284" s="1163"/>
      <c r="X284" s="1163"/>
      <c r="Y284" s="1163"/>
      <c r="Z284" s="1163"/>
      <c r="AA284" s="1163"/>
      <c r="AB284" s="1163"/>
      <c r="AC284" s="1163"/>
      <c r="AD284" s="1163"/>
      <c r="AE284" s="1163"/>
    </row>
    <row r="285" spans="1:31" ht="20.399999999999999">
      <c r="A285" s="1163"/>
      <c r="B285" s="1168"/>
      <c r="C285" s="1163"/>
      <c r="D285" s="1163"/>
      <c r="E285" s="1163"/>
      <c r="F285" s="1163"/>
      <c r="G285" s="1163"/>
      <c r="H285" s="1163"/>
      <c r="I285" s="1163"/>
      <c r="J285" s="1163"/>
      <c r="K285" s="1163"/>
      <c r="L285" s="1163"/>
      <c r="M285" s="1163"/>
      <c r="N285" s="1163"/>
      <c r="O285" s="1163"/>
      <c r="P285" s="1163"/>
      <c r="Q285" s="1163"/>
      <c r="R285" s="1163"/>
      <c r="S285" s="1163"/>
      <c r="T285" s="1163"/>
      <c r="U285" s="1163"/>
      <c r="V285" s="1163"/>
      <c r="W285" s="1163"/>
      <c r="X285" s="1163"/>
      <c r="Y285" s="1163"/>
      <c r="Z285" s="1163"/>
      <c r="AA285" s="1163"/>
      <c r="AB285" s="1163"/>
      <c r="AC285" s="1163"/>
      <c r="AD285" s="1163"/>
      <c r="AE285" s="1163"/>
    </row>
    <row r="286" spans="1:31" ht="20.399999999999999">
      <c r="A286" s="1163"/>
      <c r="B286" s="1168"/>
      <c r="C286" s="1163"/>
      <c r="D286" s="1163"/>
      <c r="E286" s="1163"/>
      <c r="F286" s="1163"/>
      <c r="G286" s="1163"/>
      <c r="H286" s="1163"/>
      <c r="I286" s="1163"/>
      <c r="J286" s="1163"/>
      <c r="K286" s="1163"/>
      <c r="L286" s="1163"/>
      <c r="M286" s="1163"/>
      <c r="N286" s="1163"/>
      <c r="O286" s="1163"/>
      <c r="P286" s="1163"/>
      <c r="Q286" s="1163"/>
      <c r="R286" s="1163"/>
      <c r="S286" s="1163"/>
      <c r="T286" s="1163"/>
      <c r="U286" s="1163"/>
      <c r="V286" s="1163"/>
      <c r="W286" s="1163"/>
      <c r="X286" s="1163"/>
      <c r="Y286" s="1163"/>
      <c r="Z286" s="1163"/>
      <c r="AA286" s="1163"/>
      <c r="AB286" s="1163"/>
      <c r="AC286" s="1163"/>
      <c r="AD286" s="1163"/>
      <c r="AE286" s="1163"/>
    </row>
    <row r="287" spans="1:31" ht="20.399999999999999">
      <c r="A287" s="1163"/>
      <c r="B287" s="1168"/>
      <c r="C287" s="1163"/>
      <c r="D287" s="1163"/>
      <c r="E287" s="1163"/>
      <c r="F287" s="1163"/>
      <c r="G287" s="1163"/>
      <c r="H287" s="1163"/>
      <c r="I287" s="1163"/>
      <c r="J287" s="1163"/>
      <c r="K287" s="1163"/>
      <c r="L287" s="1163"/>
      <c r="M287" s="1163"/>
      <c r="N287" s="1163"/>
      <c r="O287" s="1163"/>
      <c r="P287" s="1163"/>
      <c r="Q287" s="1163"/>
      <c r="R287" s="1163"/>
      <c r="S287" s="1163"/>
      <c r="T287" s="1163"/>
      <c r="U287" s="1163"/>
      <c r="V287" s="1163"/>
      <c r="W287" s="1163"/>
      <c r="X287" s="1163"/>
      <c r="Y287" s="1163"/>
      <c r="Z287" s="1163"/>
      <c r="AA287" s="1163"/>
      <c r="AB287" s="1163"/>
      <c r="AC287" s="1163"/>
      <c r="AD287" s="1163"/>
      <c r="AE287" s="1163"/>
    </row>
    <row r="288" spans="1:31" ht="20.399999999999999">
      <c r="A288" s="1163"/>
      <c r="B288" s="1168"/>
      <c r="C288" s="1163"/>
      <c r="D288" s="1163"/>
      <c r="E288" s="1163"/>
      <c r="F288" s="1163"/>
      <c r="G288" s="1163"/>
      <c r="H288" s="1163"/>
      <c r="I288" s="1163"/>
      <c r="J288" s="1163"/>
      <c r="K288" s="1163"/>
      <c r="L288" s="1163"/>
      <c r="M288" s="1163"/>
      <c r="N288" s="1163"/>
      <c r="O288" s="1163"/>
      <c r="P288" s="1163"/>
      <c r="Q288" s="1163"/>
      <c r="R288" s="1163"/>
      <c r="S288" s="1163"/>
      <c r="T288" s="1163"/>
      <c r="U288" s="1163"/>
      <c r="V288" s="1163"/>
      <c r="W288" s="1163"/>
      <c r="X288" s="1163"/>
      <c r="Y288" s="1163"/>
      <c r="Z288" s="1163"/>
      <c r="AA288" s="1163"/>
      <c r="AB288" s="1163"/>
      <c r="AC288" s="1163"/>
      <c r="AD288" s="1163"/>
      <c r="AE288" s="1163"/>
    </row>
    <row r="289" spans="1:31" ht="20.399999999999999">
      <c r="A289" s="1163"/>
      <c r="B289" s="1168"/>
      <c r="C289" s="1163"/>
      <c r="D289" s="1163"/>
      <c r="E289" s="1163"/>
      <c r="F289" s="1163"/>
      <c r="G289" s="1163"/>
      <c r="H289" s="1163"/>
      <c r="I289" s="1163"/>
      <c r="J289" s="1163"/>
      <c r="K289" s="1163"/>
      <c r="L289" s="1163"/>
      <c r="M289" s="1163"/>
      <c r="N289" s="1163"/>
      <c r="O289" s="1163"/>
      <c r="P289" s="1163"/>
      <c r="Q289" s="1163"/>
      <c r="R289" s="1163"/>
      <c r="S289" s="1163"/>
      <c r="T289" s="1163"/>
      <c r="U289" s="1163"/>
      <c r="V289" s="1163"/>
      <c r="W289" s="1163"/>
      <c r="X289" s="1163"/>
      <c r="Y289" s="1163"/>
      <c r="Z289" s="1163"/>
      <c r="AA289" s="1163"/>
      <c r="AB289" s="1163"/>
      <c r="AC289" s="1163"/>
      <c r="AD289" s="1163"/>
      <c r="AE289" s="1163"/>
    </row>
    <row r="290" spans="1:31" ht="20.399999999999999">
      <c r="A290" s="1163"/>
      <c r="B290" s="1168"/>
      <c r="C290" s="1163"/>
      <c r="D290" s="1163"/>
      <c r="E290" s="1163"/>
      <c r="F290" s="1163"/>
      <c r="G290" s="1163"/>
      <c r="H290" s="1163"/>
      <c r="I290" s="1163"/>
      <c r="J290" s="1163"/>
      <c r="K290" s="1163"/>
      <c r="L290" s="1163"/>
      <c r="M290" s="1163"/>
      <c r="N290" s="1163"/>
      <c r="O290" s="1163"/>
      <c r="P290" s="1163"/>
      <c r="Q290" s="1163"/>
      <c r="R290" s="1163"/>
      <c r="S290" s="1163"/>
      <c r="T290" s="1163"/>
      <c r="U290" s="1163"/>
      <c r="V290" s="1163"/>
      <c r="W290" s="1163"/>
      <c r="X290" s="1163"/>
      <c r="Y290" s="1163"/>
      <c r="Z290" s="1163"/>
      <c r="AA290" s="1163"/>
      <c r="AB290" s="1163"/>
      <c r="AC290" s="1163"/>
      <c r="AD290" s="1163"/>
      <c r="AE290" s="1163"/>
    </row>
    <row r="291" spans="1:31" ht="20.399999999999999">
      <c r="A291" s="1163"/>
      <c r="B291" s="1168"/>
      <c r="C291" s="1163"/>
      <c r="D291" s="1163"/>
      <c r="E291" s="1163"/>
      <c r="F291" s="1163"/>
      <c r="G291" s="1163"/>
      <c r="H291" s="1163"/>
      <c r="I291" s="1163"/>
      <c r="J291" s="1163"/>
      <c r="K291" s="1163"/>
      <c r="L291" s="1163"/>
      <c r="M291" s="1163"/>
      <c r="N291" s="1163"/>
      <c r="O291" s="1163"/>
      <c r="P291" s="1163"/>
      <c r="Q291" s="1163"/>
      <c r="R291" s="1163"/>
      <c r="S291" s="1163"/>
      <c r="T291" s="1163"/>
      <c r="U291" s="1163"/>
      <c r="V291" s="1163"/>
      <c r="W291" s="1163"/>
      <c r="X291" s="1163"/>
      <c r="Y291" s="1163"/>
      <c r="Z291" s="1163"/>
      <c r="AA291" s="1163"/>
      <c r="AB291" s="1163"/>
      <c r="AC291" s="1163"/>
      <c r="AD291" s="1163"/>
      <c r="AE291" s="1163"/>
    </row>
    <row r="292" spans="1:31" ht="20.399999999999999">
      <c r="A292" s="1163"/>
      <c r="B292" s="1168"/>
      <c r="C292" s="1163"/>
      <c r="D292" s="1163"/>
      <c r="E292" s="1163"/>
      <c r="F292" s="1163"/>
      <c r="G292" s="1163"/>
      <c r="H292" s="1163"/>
      <c r="I292" s="1163"/>
      <c r="J292" s="1163"/>
      <c r="K292" s="1163"/>
      <c r="L292" s="1163"/>
      <c r="M292" s="1163"/>
      <c r="N292" s="1163"/>
      <c r="O292" s="1163"/>
      <c r="P292" s="1163"/>
      <c r="Q292" s="1163"/>
      <c r="R292" s="1163"/>
      <c r="S292" s="1163"/>
      <c r="T292" s="1163"/>
      <c r="U292" s="1163"/>
      <c r="V292" s="1163"/>
      <c r="W292" s="1163"/>
      <c r="X292" s="1163"/>
      <c r="Y292" s="1163"/>
      <c r="Z292" s="1163"/>
      <c r="AA292" s="1163"/>
      <c r="AB292" s="1163"/>
      <c r="AC292" s="1163"/>
      <c r="AD292" s="1163"/>
      <c r="AE292" s="1163"/>
    </row>
    <row r="293" spans="1:31" ht="20.399999999999999">
      <c r="A293" s="1163"/>
      <c r="B293" s="1168"/>
      <c r="C293" s="1163"/>
      <c r="D293" s="1163"/>
      <c r="E293" s="1163"/>
      <c r="F293" s="1163"/>
      <c r="G293" s="1163"/>
      <c r="H293" s="1163"/>
      <c r="I293" s="1163"/>
      <c r="J293" s="1163"/>
      <c r="K293" s="1163"/>
      <c r="L293" s="1163"/>
      <c r="M293" s="1163"/>
      <c r="N293" s="1163"/>
      <c r="O293" s="1163"/>
      <c r="P293" s="1163"/>
      <c r="Q293" s="1163"/>
      <c r="R293" s="1163"/>
      <c r="S293" s="1163"/>
      <c r="T293" s="1163"/>
      <c r="U293" s="1163"/>
      <c r="V293" s="1163"/>
      <c r="W293" s="1163"/>
      <c r="X293" s="1163"/>
      <c r="Y293" s="1163"/>
      <c r="Z293" s="1163"/>
      <c r="AA293" s="1163"/>
      <c r="AB293" s="1163"/>
      <c r="AC293" s="1163"/>
      <c r="AD293" s="1163"/>
      <c r="AE293" s="1163"/>
    </row>
    <row r="294" spans="1:31" ht="20.399999999999999">
      <c r="A294" s="1163"/>
      <c r="B294" s="1168"/>
      <c r="C294" s="1163"/>
      <c r="D294" s="1163"/>
      <c r="E294" s="1163"/>
      <c r="F294" s="1163"/>
      <c r="G294" s="1163"/>
      <c r="H294" s="1163"/>
      <c r="I294" s="1163"/>
      <c r="J294" s="1163"/>
      <c r="K294" s="1163"/>
      <c r="L294" s="1163"/>
      <c r="M294" s="1163"/>
      <c r="N294" s="1163"/>
      <c r="O294" s="1163"/>
      <c r="P294" s="1163"/>
      <c r="Q294" s="1163"/>
      <c r="R294" s="1163"/>
      <c r="S294" s="1163"/>
      <c r="T294" s="1163"/>
      <c r="U294" s="1163"/>
      <c r="V294" s="1163"/>
      <c r="W294" s="1163"/>
      <c r="X294" s="1163"/>
      <c r="Y294" s="1163"/>
      <c r="Z294" s="1163"/>
      <c r="AA294" s="1163"/>
      <c r="AB294" s="1163"/>
      <c r="AC294" s="1163"/>
      <c r="AD294" s="1163"/>
      <c r="AE294" s="1163"/>
    </row>
    <row r="295" spans="1:31" ht="20.399999999999999">
      <c r="A295" s="1163"/>
      <c r="B295" s="1168"/>
      <c r="C295" s="1163"/>
      <c r="D295" s="1163"/>
      <c r="E295" s="1163"/>
      <c r="F295" s="1163"/>
      <c r="G295" s="1163"/>
      <c r="H295" s="1163"/>
      <c r="I295" s="1163"/>
      <c r="J295" s="1163"/>
      <c r="K295" s="1163"/>
      <c r="L295" s="1163"/>
      <c r="M295" s="1163"/>
      <c r="N295" s="1163"/>
      <c r="O295" s="1163"/>
      <c r="P295" s="1163"/>
      <c r="Q295" s="1163"/>
      <c r="R295" s="1163"/>
      <c r="S295" s="1163"/>
      <c r="T295" s="1163"/>
      <c r="U295" s="1163"/>
      <c r="V295" s="1163"/>
      <c r="W295" s="1163"/>
      <c r="X295" s="1163"/>
      <c r="Y295" s="1163"/>
      <c r="Z295" s="1163"/>
      <c r="AA295" s="1163"/>
      <c r="AB295" s="1163"/>
      <c r="AC295" s="1163"/>
      <c r="AD295" s="1163"/>
      <c r="AE295" s="1163"/>
    </row>
    <row r="296" spans="1:31" ht="20.399999999999999">
      <c r="A296" s="1163"/>
      <c r="B296" s="1168"/>
      <c r="C296" s="1163"/>
      <c r="D296" s="1163"/>
      <c r="E296" s="1163"/>
      <c r="F296" s="1163"/>
      <c r="G296" s="1163"/>
      <c r="H296" s="1163"/>
      <c r="I296" s="1163"/>
      <c r="J296" s="1163"/>
      <c r="K296" s="1163"/>
      <c r="L296" s="1163"/>
      <c r="M296" s="1163"/>
      <c r="N296" s="1163"/>
      <c r="O296" s="1163"/>
      <c r="P296" s="1163"/>
      <c r="Q296" s="1163"/>
      <c r="R296" s="1163"/>
      <c r="S296" s="1163"/>
      <c r="T296" s="1163"/>
      <c r="U296" s="1163"/>
      <c r="V296" s="1163"/>
      <c r="W296" s="1163"/>
      <c r="X296" s="1163"/>
      <c r="Y296" s="1163"/>
      <c r="Z296" s="1163"/>
      <c r="AA296" s="1163"/>
      <c r="AB296" s="1163"/>
      <c r="AC296" s="1163"/>
      <c r="AD296" s="1163"/>
      <c r="AE296" s="1163"/>
    </row>
    <row r="297" spans="1:31" ht="20.399999999999999">
      <c r="A297" s="1163"/>
      <c r="B297" s="1168"/>
      <c r="C297" s="1163"/>
      <c r="D297" s="1163"/>
      <c r="E297" s="1163"/>
      <c r="F297" s="1163"/>
      <c r="G297" s="1163"/>
      <c r="H297" s="1163"/>
      <c r="I297" s="1163"/>
      <c r="J297" s="1163"/>
      <c r="K297" s="1163"/>
      <c r="L297" s="1163"/>
      <c r="M297" s="1163"/>
      <c r="N297" s="1163"/>
      <c r="O297" s="1163"/>
      <c r="P297" s="1163"/>
      <c r="Q297" s="1163"/>
      <c r="R297" s="1163"/>
      <c r="S297" s="1163"/>
      <c r="T297" s="1163"/>
      <c r="U297" s="1163"/>
      <c r="V297" s="1163"/>
      <c r="W297" s="1163"/>
      <c r="X297" s="1163"/>
      <c r="Y297" s="1163"/>
      <c r="Z297" s="1163"/>
      <c r="AA297" s="1163"/>
      <c r="AB297" s="1163"/>
      <c r="AC297" s="1163"/>
      <c r="AD297" s="1163"/>
      <c r="AE297" s="1163"/>
    </row>
    <row r="298" spans="1:31" ht="20.399999999999999">
      <c r="A298" s="1163"/>
      <c r="B298" s="1168"/>
      <c r="C298" s="1163"/>
      <c r="D298" s="1163"/>
      <c r="E298" s="1163"/>
      <c r="F298" s="1163"/>
      <c r="G298" s="1163"/>
      <c r="H298" s="1163"/>
      <c r="I298" s="1163"/>
      <c r="J298" s="1163"/>
      <c r="K298" s="1163"/>
      <c r="L298" s="1163"/>
      <c r="M298" s="1163"/>
      <c r="N298" s="1163"/>
      <c r="O298" s="1163"/>
      <c r="P298" s="1163"/>
      <c r="Q298" s="1163"/>
      <c r="R298" s="1163"/>
      <c r="S298" s="1163"/>
      <c r="T298" s="1163"/>
      <c r="U298" s="1163"/>
      <c r="V298" s="1163"/>
      <c r="W298" s="1163"/>
      <c r="X298" s="1163"/>
      <c r="Y298" s="1163"/>
      <c r="Z298" s="1163"/>
      <c r="AA298" s="1163"/>
      <c r="AB298" s="1163"/>
      <c r="AC298" s="1163"/>
      <c r="AD298" s="1163"/>
      <c r="AE298" s="1163"/>
    </row>
    <row r="299" spans="1:31" ht="20.399999999999999">
      <c r="A299" s="1163"/>
      <c r="B299" s="1168"/>
      <c r="C299" s="1163"/>
      <c r="D299" s="1163"/>
      <c r="E299" s="1163"/>
      <c r="F299" s="1163"/>
      <c r="G299" s="1163"/>
      <c r="H299" s="1163"/>
      <c r="I299" s="1163"/>
      <c r="J299" s="1163"/>
      <c r="K299" s="1163"/>
      <c r="L299" s="1163"/>
      <c r="M299" s="1163"/>
      <c r="N299" s="1163"/>
      <c r="O299" s="1163"/>
      <c r="P299" s="1163"/>
      <c r="Q299" s="1163"/>
      <c r="R299" s="1163"/>
      <c r="S299" s="1163"/>
      <c r="T299" s="1163"/>
      <c r="U299" s="1163"/>
      <c r="V299" s="1163"/>
      <c r="W299" s="1163"/>
      <c r="X299" s="1163"/>
      <c r="Y299" s="1163"/>
      <c r="Z299" s="1163"/>
      <c r="AA299" s="1163"/>
      <c r="AB299" s="1163"/>
      <c r="AC299" s="1163"/>
      <c r="AD299" s="1163"/>
      <c r="AE299" s="1163"/>
    </row>
    <row r="300" spans="1:31" ht="20.399999999999999">
      <c r="A300" s="1163"/>
      <c r="B300" s="1168"/>
      <c r="C300" s="1163"/>
      <c r="D300" s="1163"/>
      <c r="E300" s="1163"/>
      <c r="F300" s="1163"/>
      <c r="G300" s="1163"/>
      <c r="H300" s="1163"/>
      <c r="I300" s="1163"/>
      <c r="J300" s="1163"/>
      <c r="K300" s="1163"/>
      <c r="L300" s="1163"/>
      <c r="M300" s="1163"/>
      <c r="N300" s="1163"/>
      <c r="O300" s="1163"/>
      <c r="P300" s="1163"/>
      <c r="Q300" s="1163"/>
      <c r="R300" s="1163"/>
      <c r="S300" s="1163"/>
      <c r="T300" s="1163"/>
      <c r="U300" s="1163"/>
      <c r="V300" s="1163"/>
      <c r="W300" s="1163"/>
      <c r="X300" s="1163"/>
      <c r="Y300" s="1163"/>
      <c r="Z300" s="1163"/>
      <c r="AA300" s="1163"/>
      <c r="AB300" s="1163"/>
      <c r="AC300" s="1163"/>
      <c r="AD300" s="1163"/>
      <c r="AE300" s="1163"/>
    </row>
    <row r="301" spans="1:31" ht="20.399999999999999">
      <c r="A301" s="1163"/>
      <c r="B301" s="1168"/>
      <c r="C301" s="1163"/>
      <c r="D301" s="1163"/>
      <c r="E301" s="1163"/>
      <c r="F301" s="1163"/>
      <c r="G301" s="1163"/>
      <c r="H301" s="1163"/>
      <c r="I301" s="1163"/>
      <c r="J301" s="1163"/>
      <c r="K301" s="1163"/>
      <c r="L301" s="1163"/>
      <c r="M301" s="1163"/>
      <c r="N301" s="1163"/>
      <c r="O301" s="1163"/>
      <c r="P301" s="1163"/>
      <c r="Q301" s="1163"/>
      <c r="R301" s="1163"/>
      <c r="S301" s="1163"/>
      <c r="T301" s="1163"/>
      <c r="U301" s="1163"/>
      <c r="V301" s="1163"/>
      <c r="W301" s="1163"/>
      <c r="X301" s="1163"/>
      <c r="Y301" s="1163"/>
      <c r="Z301" s="1163"/>
      <c r="AA301" s="1163"/>
      <c r="AB301" s="1163"/>
      <c r="AC301" s="1163"/>
      <c r="AD301" s="1163"/>
      <c r="AE301" s="1163"/>
    </row>
    <row r="302" spans="1:31" ht="20.399999999999999">
      <c r="A302" s="1163"/>
      <c r="B302" s="1168"/>
      <c r="C302" s="1163"/>
      <c r="D302" s="1163"/>
      <c r="E302" s="1163"/>
      <c r="F302" s="1163"/>
      <c r="G302" s="1163"/>
      <c r="H302" s="1163"/>
      <c r="I302" s="1163"/>
      <c r="J302" s="1163"/>
      <c r="K302" s="1163"/>
      <c r="L302" s="1163"/>
      <c r="M302" s="1163"/>
      <c r="N302" s="1163"/>
      <c r="O302" s="1163"/>
      <c r="P302" s="1163"/>
      <c r="Q302" s="1163"/>
      <c r="R302" s="1163"/>
      <c r="S302" s="1163"/>
      <c r="T302" s="1163"/>
      <c r="U302" s="1163"/>
      <c r="V302" s="1163"/>
      <c r="W302" s="1163"/>
      <c r="X302" s="1163"/>
      <c r="Y302" s="1163"/>
      <c r="Z302" s="1163"/>
      <c r="AA302" s="1163"/>
      <c r="AB302" s="1163"/>
      <c r="AC302" s="1163"/>
      <c r="AD302" s="1163"/>
      <c r="AE302" s="1163"/>
    </row>
    <row r="303" spans="1:31" ht="20.399999999999999">
      <c r="A303" s="1163"/>
      <c r="B303" s="1168"/>
      <c r="C303" s="1163"/>
      <c r="D303" s="1163"/>
      <c r="E303" s="1163"/>
      <c r="F303" s="1163"/>
      <c r="G303" s="1163"/>
      <c r="H303" s="1163"/>
      <c r="I303" s="1163"/>
      <c r="J303" s="1163"/>
      <c r="K303" s="1163"/>
      <c r="L303" s="1163"/>
      <c r="M303" s="1163"/>
      <c r="N303" s="1163"/>
      <c r="O303" s="1163"/>
      <c r="P303" s="1163"/>
      <c r="Q303" s="1163"/>
      <c r="R303" s="1163"/>
      <c r="S303" s="1163"/>
      <c r="T303" s="1163"/>
      <c r="U303" s="1163"/>
      <c r="V303" s="1163"/>
      <c r="W303" s="1163"/>
      <c r="X303" s="1163"/>
      <c r="Y303" s="1163"/>
      <c r="Z303" s="1163"/>
      <c r="AA303" s="1163"/>
      <c r="AB303" s="1163"/>
      <c r="AC303" s="1163"/>
      <c r="AD303" s="1163"/>
      <c r="AE303" s="1163"/>
    </row>
    <row r="304" spans="1:31" ht="20.399999999999999">
      <c r="A304" s="1163"/>
      <c r="B304" s="1168"/>
      <c r="C304" s="1163"/>
      <c r="D304" s="1163"/>
      <c r="E304" s="1163"/>
      <c r="F304" s="1163"/>
      <c r="G304" s="1163"/>
      <c r="H304" s="1163"/>
      <c r="I304" s="1163"/>
      <c r="J304" s="1163"/>
      <c r="K304" s="1163"/>
      <c r="L304" s="1163"/>
      <c r="M304" s="1163"/>
      <c r="N304" s="1163"/>
      <c r="O304" s="1163"/>
      <c r="P304" s="1163"/>
      <c r="Q304" s="1163"/>
      <c r="R304" s="1163"/>
      <c r="S304" s="1163"/>
      <c r="T304" s="1163"/>
      <c r="U304" s="1163"/>
      <c r="V304" s="1163"/>
      <c r="W304" s="1163"/>
      <c r="X304" s="1163"/>
      <c r="Y304" s="1163"/>
      <c r="Z304" s="1163"/>
      <c r="AA304" s="1163"/>
      <c r="AB304" s="1163"/>
      <c r="AC304" s="1163"/>
      <c r="AD304" s="1163"/>
      <c r="AE304" s="1163"/>
    </row>
    <row r="305" spans="1:31" ht="20.399999999999999">
      <c r="A305" s="1163"/>
      <c r="B305" s="1168"/>
      <c r="C305" s="1163"/>
      <c r="D305" s="1163"/>
      <c r="E305" s="1163"/>
      <c r="F305" s="1163"/>
      <c r="G305" s="1163"/>
      <c r="H305" s="1163"/>
      <c r="I305" s="1163"/>
      <c r="J305" s="1163"/>
      <c r="K305" s="1163"/>
      <c r="L305" s="1163"/>
      <c r="M305" s="1163"/>
      <c r="N305" s="1163"/>
      <c r="O305" s="1163"/>
      <c r="P305" s="1163"/>
      <c r="Q305" s="1163"/>
      <c r="R305" s="1163"/>
      <c r="S305" s="1163"/>
      <c r="T305" s="1163"/>
      <c r="U305" s="1163"/>
      <c r="V305" s="1163"/>
      <c r="W305" s="1163"/>
      <c r="X305" s="1163"/>
      <c r="Y305" s="1163"/>
      <c r="Z305" s="1163"/>
      <c r="AA305" s="1163"/>
      <c r="AB305" s="1163"/>
      <c r="AC305" s="1163"/>
      <c r="AD305" s="1163"/>
      <c r="AE305" s="1163"/>
    </row>
    <row r="306" spans="1:31" ht="20.399999999999999">
      <c r="A306" s="1163"/>
      <c r="B306" s="1168"/>
      <c r="C306" s="1163"/>
      <c r="D306" s="1163"/>
      <c r="E306" s="1163"/>
      <c r="F306" s="1163"/>
      <c r="G306" s="1163"/>
      <c r="H306" s="1163"/>
      <c r="I306" s="1163"/>
      <c r="J306" s="1163"/>
      <c r="K306" s="1163"/>
      <c r="L306" s="1163"/>
      <c r="M306" s="1163"/>
      <c r="N306" s="1163"/>
      <c r="O306" s="1163"/>
      <c r="P306" s="1163"/>
      <c r="Q306" s="1163"/>
      <c r="R306" s="1163"/>
      <c r="S306" s="1163"/>
      <c r="T306" s="1163"/>
      <c r="U306" s="1163"/>
      <c r="V306" s="1163"/>
      <c r="W306" s="1163"/>
      <c r="X306" s="1163"/>
      <c r="Y306" s="1163"/>
      <c r="Z306" s="1163"/>
      <c r="AA306" s="1163"/>
      <c r="AB306" s="1163"/>
      <c r="AC306" s="1163"/>
      <c r="AD306" s="1163"/>
      <c r="AE306" s="1163"/>
    </row>
    <row r="307" spans="1:31" ht="20.399999999999999">
      <c r="A307" s="1163"/>
      <c r="B307" s="1168"/>
      <c r="C307" s="1163"/>
      <c r="D307" s="1163"/>
      <c r="E307" s="1163"/>
      <c r="F307" s="1163"/>
      <c r="G307" s="1163"/>
      <c r="H307" s="1163"/>
      <c r="I307" s="1163"/>
      <c r="J307" s="1163"/>
      <c r="K307" s="1163"/>
      <c r="L307" s="1163"/>
      <c r="M307" s="1163"/>
      <c r="N307" s="1163"/>
      <c r="O307" s="1163"/>
      <c r="P307" s="1163"/>
      <c r="Q307" s="1163"/>
      <c r="R307" s="1163"/>
      <c r="S307" s="1163"/>
      <c r="T307" s="1163"/>
      <c r="U307" s="1163"/>
      <c r="V307" s="1163"/>
      <c r="W307" s="1163"/>
      <c r="X307" s="1163"/>
      <c r="Y307" s="1163"/>
      <c r="Z307" s="1163"/>
      <c r="AA307" s="1163"/>
      <c r="AB307" s="1163"/>
      <c r="AC307" s="1163"/>
      <c r="AD307" s="1163"/>
      <c r="AE307" s="1163"/>
    </row>
    <row r="308" spans="1:31" ht="20.399999999999999">
      <c r="A308" s="1163"/>
      <c r="B308" s="1168"/>
      <c r="C308" s="1163"/>
      <c r="D308" s="1163"/>
      <c r="E308" s="1163"/>
      <c r="F308" s="1163"/>
      <c r="G308" s="1163"/>
      <c r="H308" s="1163"/>
      <c r="I308" s="1163"/>
      <c r="J308" s="1163"/>
      <c r="K308" s="1163"/>
      <c r="L308" s="1163"/>
      <c r="M308" s="1163"/>
      <c r="N308" s="1163"/>
      <c r="O308" s="1163"/>
      <c r="P308" s="1163"/>
      <c r="Q308" s="1163"/>
      <c r="R308" s="1163"/>
      <c r="S308" s="1163"/>
      <c r="T308" s="1163"/>
      <c r="U308" s="1163"/>
      <c r="V308" s="1163"/>
      <c r="W308" s="1163"/>
      <c r="X308" s="1163"/>
      <c r="Y308" s="1163"/>
      <c r="Z308" s="1163"/>
      <c r="AA308" s="1163"/>
      <c r="AB308" s="1163"/>
      <c r="AC308" s="1163"/>
      <c r="AD308" s="1163"/>
      <c r="AE308" s="1163"/>
    </row>
    <row r="309" spans="1:31" ht="20.399999999999999">
      <c r="A309" s="1163"/>
      <c r="B309" s="1168"/>
      <c r="C309" s="1163"/>
      <c r="D309" s="1163"/>
      <c r="E309" s="1163"/>
      <c r="F309" s="1163"/>
      <c r="G309" s="1163"/>
      <c r="H309" s="1163"/>
      <c r="I309" s="1163"/>
      <c r="J309" s="1163"/>
      <c r="K309" s="1163"/>
      <c r="L309" s="1163"/>
      <c r="M309" s="1163"/>
      <c r="N309" s="1163"/>
      <c r="O309" s="1163"/>
      <c r="P309" s="1163"/>
      <c r="Q309" s="1163"/>
      <c r="R309" s="1163"/>
      <c r="S309" s="1163"/>
      <c r="T309" s="1163"/>
      <c r="U309" s="1163"/>
      <c r="V309" s="1163"/>
      <c r="W309" s="1163"/>
      <c r="X309" s="1163"/>
      <c r="Y309" s="1163"/>
      <c r="Z309" s="1163"/>
      <c r="AA309" s="1163"/>
      <c r="AB309" s="1163"/>
      <c r="AC309" s="1163"/>
      <c r="AD309" s="1163"/>
      <c r="AE309" s="1163"/>
    </row>
    <row r="310" spans="1:31" ht="20.399999999999999">
      <c r="A310" s="1163"/>
      <c r="B310" s="1168"/>
      <c r="C310" s="1163"/>
      <c r="D310" s="1163"/>
      <c r="E310" s="1163"/>
      <c r="F310" s="1163"/>
      <c r="G310" s="1163"/>
      <c r="H310" s="1163"/>
      <c r="I310" s="1163"/>
      <c r="J310" s="1163"/>
      <c r="K310" s="1163"/>
      <c r="L310" s="1163"/>
      <c r="M310" s="1163"/>
      <c r="N310" s="1163"/>
      <c r="O310" s="1163"/>
      <c r="P310" s="1163"/>
      <c r="Q310" s="1163"/>
      <c r="R310" s="1163"/>
      <c r="S310" s="1163"/>
      <c r="T310" s="1163"/>
      <c r="U310" s="1163"/>
      <c r="V310" s="1163"/>
      <c r="W310" s="1163"/>
      <c r="X310" s="1163"/>
      <c r="Y310" s="1163"/>
      <c r="Z310" s="1163"/>
      <c r="AA310" s="1163"/>
      <c r="AB310" s="1163"/>
      <c r="AC310" s="1163"/>
      <c r="AD310" s="1163"/>
      <c r="AE310" s="1163"/>
    </row>
    <row r="311" spans="1:31" ht="20.399999999999999">
      <c r="A311" s="1163"/>
      <c r="B311" s="1168"/>
      <c r="C311" s="1163"/>
      <c r="D311" s="1163"/>
      <c r="E311" s="1163"/>
      <c r="F311" s="1163"/>
      <c r="G311" s="1163"/>
      <c r="H311" s="1163"/>
      <c r="I311" s="1163"/>
      <c r="J311" s="1163"/>
      <c r="K311" s="1163"/>
      <c r="L311" s="1163"/>
      <c r="M311" s="1163"/>
      <c r="N311" s="1163"/>
      <c r="O311" s="1163"/>
      <c r="P311" s="1163"/>
      <c r="Q311" s="1163"/>
      <c r="R311" s="1163"/>
      <c r="S311" s="1163"/>
      <c r="T311" s="1163"/>
      <c r="U311" s="1163"/>
      <c r="V311" s="1163"/>
      <c r="W311" s="1163"/>
      <c r="X311" s="1163"/>
      <c r="Y311" s="1163"/>
      <c r="Z311" s="1163"/>
      <c r="AA311" s="1163"/>
      <c r="AB311" s="1163"/>
      <c r="AC311" s="1163"/>
      <c r="AD311" s="1163"/>
      <c r="AE311" s="1163"/>
    </row>
    <row r="312" spans="1:31" ht="20.399999999999999">
      <c r="A312" s="1163"/>
      <c r="B312" s="1168"/>
      <c r="C312" s="1163"/>
      <c r="D312" s="1163"/>
      <c r="E312" s="1163"/>
      <c r="F312" s="1163"/>
      <c r="G312" s="1163"/>
      <c r="H312" s="1163"/>
      <c r="I312" s="1163"/>
      <c r="J312" s="1163"/>
      <c r="K312" s="1163"/>
      <c r="L312" s="1163"/>
      <c r="M312" s="1163"/>
      <c r="N312" s="1163"/>
      <c r="O312" s="1163"/>
      <c r="P312" s="1163"/>
      <c r="Q312" s="1163"/>
      <c r="R312" s="1163"/>
      <c r="S312" s="1163"/>
      <c r="T312" s="1163"/>
      <c r="U312" s="1163"/>
      <c r="V312" s="1163"/>
      <c r="W312" s="1163"/>
      <c r="X312" s="1163"/>
      <c r="Y312" s="1163"/>
      <c r="Z312" s="1163"/>
      <c r="AA312" s="1163"/>
      <c r="AB312" s="1163"/>
      <c r="AC312" s="1163"/>
      <c r="AD312" s="1163"/>
      <c r="AE312" s="1163"/>
    </row>
    <row r="313" spans="1:31" ht="20.399999999999999">
      <c r="A313" s="1163"/>
      <c r="B313" s="1168"/>
      <c r="C313" s="1163"/>
      <c r="D313" s="1163"/>
      <c r="E313" s="1163"/>
      <c r="F313" s="1163"/>
      <c r="G313" s="1163"/>
      <c r="H313" s="1163"/>
      <c r="I313" s="1163"/>
      <c r="J313" s="1163"/>
      <c r="K313" s="1163"/>
      <c r="L313" s="1163"/>
      <c r="M313" s="1163"/>
      <c r="N313" s="1163"/>
      <c r="O313" s="1163"/>
      <c r="P313" s="1163"/>
      <c r="Q313" s="1163"/>
      <c r="R313" s="1163"/>
      <c r="S313" s="1163"/>
      <c r="T313" s="1163"/>
      <c r="U313" s="1163"/>
      <c r="V313" s="1163"/>
      <c r="W313" s="1163"/>
      <c r="X313" s="1163"/>
      <c r="Y313" s="1163"/>
      <c r="Z313" s="1163"/>
      <c r="AA313" s="1163"/>
      <c r="AB313" s="1163"/>
      <c r="AC313" s="1163"/>
      <c r="AD313" s="1163"/>
      <c r="AE313" s="1163"/>
    </row>
    <row r="314" spans="1:31" ht="20.399999999999999">
      <c r="A314" s="1163"/>
      <c r="B314" s="1168"/>
      <c r="C314" s="1163"/>
      <c r="D314" s="1163"/>
      <c r="E314" s="1163"/>
      <c r="F314" s="1163"/>
      <c r="G314" s="1163"/>
      <c r="H314" s="1163"/>
      <c r="I314" s="1163"/>
      <c r="J314" s="1163"/>
      <c r="K314" s="1163"/>
      <c r="L314" s="1163"/>
      <c r="M314" s="1163"/>
      <c r="N314" s="1163"/>
      <c r="O314" s="1163"/>
      <c r="P314" s="1163"/>
      <c r="Q314" s="1163"/>
      <c r="R314" s="1163"/>
      <c r="S314" s="1163"/>
      <c r="T314" s="1163"/>
      <c r="U314" s="1163"/>
      <c r="V314" s="1163"/>
      <c r="W314" s="1163"/>
      <c r="X314" s="1163"/>
      <c r="Y314" s="1163"/>
      <c r="Z314" s="1163"/>
      <c r="AA314" s="1163"/>
      <c r="AB314" s="1163"/>
      <c r="AC314" s="1163"/>
      <c r="AD314" s="1163"/>
      <c r="AE314" s="1163"/>
    </row>
    <row r="315" spans="1:31" ht="20.399999999999999">
      <c r="A315" s="1163"/>
      <c r="B315" s="1168"/>
      <c r="C315" s="1163"/>
      <c r="D315" s="1163"/>
      <c r="E315" s="1163"/>
      <c r="F315" s="1163"/>
      <c r="G315" s="1163"/>
      <c r="H315" s="1163"/>
      <c r="I315" s="1163"/>
      <c r="J315" s="1163"/>
      <c r="K315" s="1163"/>
      <c r="L315" s="1163"/>
      <c r="M315" s="1163"/>
      <c r="N315" s="1163"/>
      <c r="O315" s="1163"/>
      <c r="P315" s="1163"/>
      <c r="Q315" s="1163"/>
      <c r="R315" s="1163"/>
      <c r="S315" s="1163"/>
      <c r="T315" s="1163"/>
      <c r="U315" s="1163"/>
      <c r="V315" s="1163"/>
      <c r="W315" s="1163"/>
      <c r="X315" s="1163"/>
      <c r="Y315" s="1163"/>
      <c r="Z315" s="1163"/>
      <c r="AA315" s="1163"/>
      <c r="AB315" s="1163"/>
      <c r="AC315" s="1163"/>
      <c r="AD315" s="1163"/>
      <c r="AE315" s="1163"/>
    </row>
    <row r="316" spans="1:31" ht="20.399999999999999">
      <c r="A316" s="1163"/>
      <c r="B316" s="1168"/>
      <c r="C316" s="1163"/>
      <c r="D316" s="1163"/>
      <c r="E316" s="1163"/>
      <c r="F316" s="1163"/>
      <c r="G316" s="1163"/>
      <c r="H316" s="1163"/>
      <c r="I316" s="1163"/>
      <c r="J316" s="1163"/>
      <c r="K316" s="1163"/>
      <c r="L316" s="1163"/>
      <c r="M316" s="1163"/>
      <c r="N316" s="1163"/>
      <c r="O316" s="1163"/>
      <c r="P316" s="1163"/>
      <c r="Q316" s="1163"/>
      <c r="R316" s="1163"/>
      <c r="S316" s="1163"/>
      <c r="T316" s="1163"/>
      <c r="U316" s="1163"/>
      <c r="V316" s="1163"/>
      <c r="W316" s="1163"/>
      <c r="X316" s="1163"/>
      <c r="Y316" s="1163"/>
      <c r="Z316" s="1163"/>
      <c r="AA316" s="1163"/>
      <c r="AB316" s="1163"/>
      <c r="AC316" s="1163"/>
      <c r="AD316" s="1163"/>
      <c r="AE316" s="1163"/>
    </row>
    <row r="317" spans="1:31" ht="20.399999999999999">
      <c r="A317" s="1163"/>
      <c r="B317" s="1168"/>
      <c r="C317" s="1163"/>
      <c r="D317" s="1163"/>
      <c r="E317" s="1163"/>
      <c r="F317" s="1163"/>
      <c r="G317" s="1163"/>
      <c r="H317" s="1163"/>
      <c r="I317" s="1163"/>
      <c r="J317" s="1163"/>
      <c r="K317" s="1163"/>
      <c r="L317" s="1163"/>
      <c r="M317" s="1163"/>
      <c r="N317" s="1163"/>
      <c r="O317" s="1163"/>
      <c r="P317" s="1163"/>
      <c r="Q317" s="1163"/>
      <c r="R317" s="1163"/>
      <c r="S317" s="1163"/>
      <c r="T317" s="1163"/>
      <c r="U317" s="1163"/>
      <c r="V317" s="1163"/>
      <c r="W317" s="1163"/>
      <c r="X317" s="1163"/>
      <c r="Y317" s="1163"/>
      <c r="Z317" s="1163"/>
      <c r="AA317" s="1163"/>
      <c r="AB317" s="1163"/>
      <c r="AC317" s="1163"/>
      <c r="AD317" s="1163"/>
      <c r="AE317" s="1163"/>
    </row>
    <row r="318" spans="1:31" ht="20.399999999999999">
      <c r="A318" s="1163"/>
      <c r="B318" s="1168"/>
      <c r="C318" s="1163"/>
      <c r="D318" s="1163"/>
      <c r="E318" s="1163"/>
      <c r="F318" s="1163"/>
      <c r="G318" s="1163"/>
      <c r="H318" s="1163"/>
      <c r="I318" s="1163"/>
      <c r="J318" s="1163"/>
      <c r="K318" s="1163"/>
      <c r="L318" s="1163"/>
      <c r="M318" s="1163"/>
      <c r="N318" s="1163"/>
      <c r="O318" s="1163"/>
      <c r="P318" s="1163"/>
      <c r="Q318" s="1163"/>
      <c r="R318" s="1163"/>
      <c r="S318" s="1163"/>
      <c r="T318" s="1163"/>
      <c r="U318" s="1163"/>
      <c r="V318" s="1163"/>
      <c r="W318" s="1163"/>
      <c r="X318" s="1163"/>
      <c r="Y318" s="1163"/>
      <c r="Z318" s="1163"/>
      <c r="AA318" s="1163"/>
      <c r="AB318" s="1163"/>
      <c r="AC318" s="1163"/>
      <c r="AD318" s="1163"/>
      <c r="AE318" s="1163"/>
    </row>
    <row r="319" spans="1:31" ht="20.399999999999999">
      <c r="A319" s="1163"/>
      <c r="B319" s="1168"/>
      <c r="C319" s="1163"/>
      <c r="D319" s="1163"/>
      <c r="E319" s="1163"/>
      <c r="F319" s="1163"/>
      <c r="G319" s="1163"/>
      <c r="H319" s="1163"/>
      <c r="I319" s="1163"/>
      <c r="J319" s="1163"/>
      <c r="K319" s="1163"/>
      <c r="L319" s="1163"/>
      <c r="M319" s="1163"/>
      <c r="N319" s="1163"/>
      <c r="O319" s="1163"/>
      <c r="P319" s="1163"/>
      <c r="Q319" s="1163"/>
      <c r="R319" s="1163"/>
      <c r="S319" s="1163"/>
      <c r="T319" s="1163"/>
      <c r="U319" s="1163"/>
      <c r="V319" s="1163"/>
      <c r="W319" s="1163"/>
      <c r="X319" s="1163"/>
      <c r="Y319" s="1163"/>
      <c r="Z319" s="1163"/>
      <c r="AA319" s="1163"/>
      <c r="AB319" s="1163"/>
      <c r="AC319" s="1163"/>
      <c r="AD319" s="1163"/>
      <c r="AE319" s="1163"/>
    </row>
    <row r="320" spans="1:31" ht="20.399999999999999">
      <c r="A320" s="1163"/>
      <c r="B320" s="1168"/>
      <c r="C320" s="1163"/>
      <c r="D320" s="1163"/>
      <c r="E320" s="1163"/>
      <c r="F320" s="1163"/>
      <c r="G320" s="1163"/>
      <c r="H320" s="1163"/>
      <c r="I320" s="1163"/>
      <c r="J320" s="1163"/>
      <c r="K320" s="1163"/>
      <c r="L320" s="1163"/>
      <c r="M320" s="1163"/>
      <c r="N320" s="1163"/>
      <c r="O320" s="1163"/>
      <c r="P320" s="1163"/>
      <c r="Q320" s="1163"/>
      <c r="R320" s="1163"/>
      <c r="S320" s="1163"/>
      <c r="T320" s="1163"/>
      <c r="U320" s="1163"/>
      <c r="V320" s="1163"/>
      <c r="W320" s="1163"/>
      <c r="X320" s="1163"/>
      <c r="Y320" s="1163"/>
      <c r="Z320" s="1163"/>
      <c r="AA320" s="1163"/>
      <c r="AB320" s="1163"/>
      <c r="AC320" s="1163"/>
      <c r="AD320" s="1163"/>
      <c r="AE320" s="1163"/>
    </row>
    <row r="321" spans="1:31" ht="20.399999999999999">
      <c r="A321" s="1163"/>
      <c r="B321" s="1168"/>
      <c r="C321" s="1163"/>
      <c r="D321" s="1163"/>
      <c r="E321" s="1163"/>
      <c r="F321" s="1163"/>
      <c r="G321" s="1163"/>
      <c r="H321" s="1163"/>
      <c r="I321" s="1163"/>
      <c r="J321" s="1163"/>
      <c r="K321" s="1163"/>
      <c r="L321" s="1163"/>
      <c r="M321" s="1163"/>
      <c r="N321" s="1163"/>
      <c r="O321" s="1163"/>
      <c r="P321" s="1163"/>
      <c r="Q321" s="1163"/>
      <c r="R321" s="1163"/>
      <c r="S321" s="1163"/>
      <c r="T321" s="1163"/>
      <c r="U321" s="1163"/>
      <c r="V321" s="1163"/>
      <c r="W321" s="1163"/>
      <c r="X321" s="1163"/>
      <c r="Y321" s="1163"/>
      <c r="Z321" s="1163"/>
      <c r="AA321" s="1163"/>
      <c r="AB321" s="1163"/>
      <c r="AC321" s="1163"/>
      <c r="AD321" s="1163"/>
      <c r="AE321" s="1163"/>
    </row>
    <row r="322" spans="1:31" ht="20.399999999999999">
      <c r="A322" s="1163"/>
      <c r="B322" s="1168"/>
      <c r="C322" s="1163"/>
      <c r="D322" s="1163"/>
      <c r="E322" s="1163"/>
      <c r="F322" s="1163"/>
      <c r="G322" s="1163"/>
      <c r="H322" s="1163"/>
      <c r="I322" s="1163"/>
      <c r="J322" s="1163"/>
      <c r="K322" s="1163"/>
      <c r="L322" s="1163"/>
      <c r="M322" s="1163"/>
      <c r="N322" s="1163"/>
      <c r="O322" s="1163"/>
      <c r="P322" s="1163"/>
      <c r="Q322" s="1163"/>
      <c r="R322" s="1163"/>
      <c r="S322" s="1163"/>
      <c r="T322" s="1163"/>
      <c r="U322" s="1163"/>
      <c r="V322" s="1163"/>
      <c r="W322" s="1163"/>
      <c r="X322" s="1163"/>
      <c r="Y322" s="1163"/>
      <c r="Z322" s="1163"/>
      <c r="AA322" s="1163"/>
      <c r="AB322" s="1163"/>
      <c r="AC322" s="1163"/>
      <c r="AD322" s="1163"/>
      <c r="AE322" s="1163"/>
    </row>
    <row r="323" spans="1:31" ht="20.399999999999999">
      <c r="A323" s="1163"/>
      <c r="B323" s="1168"/>
      <c r="C323" s="1163"/>
      <c r="D323" s="1163"/>
      <c r="E323" s="1163"/>
      <c r="F323" s="1163"/>
      <c r="G323" s="1163"/>
      <c r="H323" s="1163"/>
      <c r="I323" s="1163"/>
      <c r="J323" s="1163"/>
      <c r="K323" s="1163"/>
      <c r="L323" s="1163"/>
      <c r="M323" s="1163"/>
      <c r="N323" s="1163"/>
      <c r="O323" s="1163"/>
      <c r="P323" s="1163"/>
      <c r="Q323" s="1163"/>
      <c r="R323" s="1163"/>
      <c r="S323" s="1163"/>
      <c r="T323" s="1163"/>
      <c r="U323" s="1163"/>
      <c r="V323" s="1163"/>
      <c r="W323" s="1163"/>
      <c r="X323" s="1163"/>
      <c r="Y323" s="1163"/>
      <c r="Z323" s="1163"/>
      <c r="AA323" s="1163"/>
      <c r="AB323" s="1163"/>
      <c r="AC323" s="1163"/>
      <c r="AD323" s="1163"/>
      <c r="AE323" s="1163"/>
    </row>
    <row r="324" spans="1:31" ht="20.399999999999999">
      <c r="A324" s="1163"/>
      <c r="B324" s="1168"/>
      <c r="C324" s="1163"/>
      <c r="D324" s="1163"/>
      <c r="E324" s="1163"/>
      <c r="F324" s="1163"/>
      <c r="G324" s="1163"/>
      <c r="H324" s="1163"/>
      <c r="I324" s="1163"/>
      <c r="J324" s="1163"/>
      <c r="K324" s="1163"/>
      <c r="L324" s="1163"/>
      <c r="M324" s="1163"/>
      <c r="N324" s="1163"/>
      <c r="O324" s="1163"/>
      <c r="P324" s="1163"/>
      <c r="Q324" s="1163"/>
      <c r="R324" s="1163"/>
      <c r="S324" s="1163"/>
      <c r="T324" s="1163"/>
      <c r="U324" s="1163"/>
      <c r="V324" s="1163"/>
      <c r="W324" s="1163"/>
      <c r="X324" s="1163"/>
      <c r="Y324" s="1163"/>
      <c r="Z324" s="1163"/>
      <c r="AA324" s="1163"/>
      <c r="AB324" s="1163"/>
      <c r="AC324" s="1163"/>
      <c r="AD324" s="1163"/>
      <c r="AE324" s="1163"/>
    </row>
    <row r="325" spans="1:31" ht="20.399999999999999">
      <c r="A325" s="1163"/>
      <c r="B325" s="1168"/>
      <c r="C325" s="1163"/>
      <c r="D325" s="1163"/>
      <c r="E325" s="1163"/>
      <c r="F325" s="1163"/>
      <c r="G325" s="1163"/>
      <c r="H325" s="1163"/>
      <c r="I325" s="1163"/>
      <c r="J325" s="1163"/>
      <c r="K325" s="1163"/>
      <c r="L325" s="1163"/>
      <c r="M325" s="1163"/>
      <c r="N325" s="1163"/>
      <c r="O325" s="1163"/>
      <c r="P325" s="1163"/>
      <c r="Q325" s="1163"/>
      <c r="R325" s="1163"/>
      <c r="S325" s="1163"/>
      <c r="T325" s="1163"/>
      <c r="U325" s="1163"/>
      <c r="V325" s="1163"/>
      <c r="W325" s="1163"/>
      <c r="X325" s="1163"/>
      <c r="Y325" s="1163"/>
      <c r="Z325" s="1163"/>
      <c r="AA325" s="1163"/>
      <c r="AB325" s="1163"/>
      <c r="AC325" s="1163"/>
      <c r="AD325" s="1163"/>
      <c r="AE325" s="1163"/>
    </row>
    <row r="326" spans="1:31" ht="20.399999999999999">
      <c r="A326" s="1163"/>
      <c r="B326" s="1168"/>
      <c r="C326" s="1163"/>
      <c r="D326" s="1163"/>
      <c r="E326" s="1163"/>
      <c r="F326" s="1163"/>
      <c r="G326" s="1163"/>
      <c r="H326" s="1163"/>
      <c r="I326" s="1163"/>
      <c r="J326" s="1163"/>
      <c r="K326" s="1163"/>
      <c r="L326" s="1163"/>
      <c r="M326" s="1163"/>
      <c r="N326" s="1163"/>
      <c r="O326" s="1163"/>
      <c r="P326" s="1163"/>
      <c r="Q326" s="1163"/>
      <c r="R326" s="1163"/>
      <c r="S326" s="1163"/>
      <c r="T326" s="1163"/>
      <c r="U326" s="1163"/>
      <c r="V326" s="1163"/>
      <c r="W326" s="1163"/>
      <c r="X326" s="1163"/>
      <c r="Y326" s="1163"/>
      <c r="Z326" s="1163"/>
      <c r="AA326" s="1163"/>
      <c r="AB326" s="1163"/>
      <c r="AC326" s="1163"/>
      <c r="AD326" s="1163"/>
      <c r="AE326" s="1163"/>
    </row>
    <row r="327" spans="1:31" ht="20.399999999999999">
      <c r="A327" s="1163"/>
      <c r="B327" s="1168"/>
      <c r="C327" s="1163"/>
      <c r="D327" s="1163"/>
      <c r="E327" s="1163"/>
      <c r="F327" s="1163"/>
      <c r="G327" s="1163"/>
      <c r="H327" s="1163"/>
      <c r="I327" s="1163"/>
      <c r="J327" s="1163"/>
      <c r="K327" s="1163"/>
      <c r="L327" s="1163"/>
      <c r="M327" s="1163"/>
      <c r="N327" s="1163"/>
      <c r="O327" s="1163"/>
      <c r="P327" s="1163"/>
      <c r="Q327" s="1163"/>
      <c r="R327" s="1163"/>
      <c r="S327" s="1163"/>
      <c r="T327" s="1163"/>
      <c r="U327" s="1163"/>
      <c r="V327" s="1163"/>
      <c r="W327" s="1163"/>
      <c r="X327" s="1163"/>
      <c r="Y327" s="1163"/>
      <c r="Z327" s="1163"/>
      <c r="AA327" s="1163"/>
      <c r="AB327" s="1163"/>
      <c r="AC327" s="1163"/>
      <c r="AD327" s="1163"/>
      <c r="AE327" s="1163"/>
    </row>
    <row r="328" spans="1:31" ht="20.399999999999999">
      <c r="A328" s="1163"/>
      <c r="B328" s="1168"/>
      <c r="C328" s="1163"/>
      <c r="D328" s="1163"/>
      <c r="E328" s="1163"/>
      <c r="F328" s="1163"/>
      <c r="G328" s="1163"/>
      <c r="H328" s="1163"/>
      <c r="I328" s="1163"/>
      <c r="J328" s="1163"/>
      <c r="K328" s="1163"/>
      <c r="L328" s="1163"/>
      <c r="M328" s="1163"/>
      <c r="N328" s="1163"/>
      <c r="O328" s="1163"/>
      <c r="P328" s="1163"/>
      <c r="Q328" s="1163"/>
      <c r="R328" s="1163"/>
      <c r="S328" s="1163"/>
      <c r="T328" s="1163"/>
      <c r="U328" s="1163"/>
      <c r="V328" s="1163"/>
      <c r="W328" s="1163"/>
      <c r="X328" s="1163"/>
      <c r="Y328" s="1163"/>
      <c r="Z328" s="1163"/>
      <c r="AA328" s="1163"/>
      <c r="AB328" s="1163"/>
      <c r="AC328" s="1163"/>
      <c r="AD328" s="1163"/>
      <c r="AE328" s="1163"/>
    </row>
    <row r="329" spans="1:31" ht="20.399999999999999">
      <c r="A329" s="1163"/>
      <c r="B329" s="1168"/>
      <c r="C329" s="1163"/>
      <c r="D329" s="1163"/>
      <c r="E329" s="1163"/>
      <c r="F329" s="1163"/>
      <c r="G329" s="1163"/>
      <c r="H329" s="1163"/>
      <c r="I329" s="1163"/>
      <c r="J329" s="1163"/>
      <c r="K329" s="1163"/>
      <c r="L329" s="1163"/>
      <c r="M329" s="1163"/>
      <c r="N329" s="1163"/>
      <c r="O329" s="1163"/>
      <c r="P329" s="1163"/>
      <c r="Q329" s="1163"/>
      <c r="R329" s="1163"/>
      <c r="S329" s="1163"/>
      <c r="T329" s="1163"/>
      <c r="U329" s="1163"/>
      <c r="V329" s="1163"/>
      <c r="W329" s="1163"/>
      <c r="X329" s="1163"/>
      <c r="Y329" s="1163"/>
      <c r="Z329" s="1163"/>
      <c r="AA329" s="1163"/>
      <c r="AB329" s="1163"/>
      <c r="AC329" s="1163"/>
      <c r="AD329" s="1163"/>
      <c r="AE329" s="1163"/>
    </row>
    <row r="330" spans="1:31" ht="20.399999999999999">
      <c r="A330" s="1163"/>
      <c r="B330" s="1168"/>
      <c r="C330" s="1163"/>
      <c r="D330" s="1163"/>
      <c r="E330" s="1163"/>
      <c r="F330" s="1163"/>
      <c r="G330" s="1163"/>
      <c r="H330" s="1163"/>
      <c r="I330" s="1163"/>
      <c r="J330" s="1163"/>
      <c r="K330" s="1163"/>
      <c r="L330" s="1163"/>
      <c r="M330" s="1163"/>
      <c r="N330" s="1163"/>
      <c r="O330" s="1163"/>
      <c r="P330" s="1163"/>
      <c r="Q330" s="1163"/>
      <c r="R330" s="1163"/>
      <c r="S330" s="1163"/>
      <c r="T330" s="1163"/>
      <c r="U330" s="1163"/>
      <c r="V330" s="1163"/>
      <c r="W330" s="1163"/>
      <c r="X330" s="1163"/>
      <c r="Y330" s="1163"/>
      <c r="Z330" s="1163"/>
      <c r="AA330" s="1163"/>
      <c r="AB330" s="1163"/>
      <c r="AC330" s="1163"/>
      <c r="AD330" s="1163"/>
      <c r="AE330" s="1163"/>
    </row>
    <row r="331" spans="1:31" ht="20.399999999999999">
      <c r="A331" s="1163"/>
      <c r="B331" s="1168"/>
      <c r="C331" s="1163"/>
      <c r="D331" s="1163"/>
      <c r="E331" s="1163"/>
      <c r="F331" s="1163"/>
      <c r="G331" s="1163"/>
      <c r="H331" s="1163"/>
      <c r="I331" s="1163"/>
      <c r="J331" s="1163"/>
      <c r="K331" s="1163"/>
      <c r="L331" s="1163"/>
      <c r="M331" s="1163"/>
      <c r="N331" s="1163"/>
      <c r="O331" s="1163"/>
      <c r="P331" s="1163"/>
      <c r="Q331" s="1163"/>
      <c r="R331" s="1163"/>
      <c r="S331" s="1163"/>
      <c r="T331" s="1163"/>
      <c r="U331" s="1163"/>
      <c r="V331" s="1163"/>
      <c r="W331" s="1163"/>
      <c r="X331" s="1163"/>
      <c r="Y331" s="1163"/>
      <c r="Z331" s="1163"/>
      <c r="AA331" s="1163"/>
      <c r="AB331" s="1163"/>
      <c r="AC331" s="1163"/>
      <c r="AD331" s="1163"/>
      <c r="AE331" s="1163"/>
    </row>
    <row r="332" spans="1:31" ht="20.399999999999999">
      <c r="A332" s="1163"/>
      <c r="B332" s="1168"/>
      <c r="C332" s="1163"/>
      <c r="D332" s="1163"/>
      <c r="E332" s="1163"/>
      <c r="F332" s="1163"/>
      <c r="G332" s="1163"/>
      <c r="H332" s="1163"/>
      <c r="I332" s="1163"/>
      <c r="J332" s="1163"/>
      <c r="K332" s="1163"/>
      <c r="L332" s="1163"/>
      <c r="M332" s="1163"/>
      <c r="N332" s="1163"/>
      <c r="O332" s="1163"/>
      <c r="P332" s="1163"/>
      <c r="Q332" s="1163"/>
      <c r="R332" s="1163"/>
      <c r="S332" s="1163"/>
      <c r="T332" s="1163"/>
      <c r="U332" s="1163"/>
      <c r="V332" s="1163"/>
      <c r="W332" s="1163"/>
      <c r="X332" s="1163"/>
      <c r="Y332" s="1163"/>
      <c r="Z332" s="1163"/>
      <c r="AA332" s="1163"/>
      <c r="AB332" s="1163"/>
      <c r="AC332" s="1163"/>
      <c r="AD332" s="1163"/>
      <c r="AE332" s="1163"/>
    </row>
    <row r="333" spans="1:31" ht="20.399999999999999">
      <c r="A333" s="1163"/>
      <c r="B333" s="1168"/>
      <c r="C333" s="1163"/>
      <c r="D333" s="1163"/>
      <c r="E333" s="1163"/>
      <c r="F333" s="1163"/>
      <c r="G333" s="1163"/>
      <c r="H333" s="1163"/>
      <c r="I333" s="1163"/>
      <c r="J333" s="1163"/>
      <c r="K333" s="1163"/>
      <c r="L333" s="1163"/>
      <c r="M333" s="1163"/>
      <c r="N333" s="1163"/>
      <c r="O333" s="1163"/>
      <c r="P333" s="1163"/>
      <c r="Q333" s="1163"/>
      <c r="R333" s="1163"/>
      <c r="S333" s="1163"/>
      <c r="T333" s="1163"/>
      <c r="U333" s="1163"/>
      <c r="V333" s="1163"/>
      <c r="W333" s="1163"/>
      <c r="X333" s="1163"/>
      <c r="Y333" s="1163"/>
      <c r="Z333" s="1163"/>
      <c r="AA333" s="1163"/>
      <c r="AB333" s="1163"/>
      <c r="AC333" s="1163"/>
      <c r="AD333" s="1163"/>
      <c r="AE333" s="1163"/>
    </row>
    <row r="334" spans="1:31" ht="20.399999999999999">
      <c r="A334" s="1163"/>
      <c r="B334" s="1168"/>
      <c r="C334" s="1163"/>
      <c r="D334" s="1163"/>
      <c r="E334" s="1163"/>
      <c r="F334" s="1163"/>
      <c r="G334" s="1163"/>
      <c r="H334" s="1163"/>
      <c r="I334" s="1163"/>
      <c r="J334" s="1163"/>
      <c r="K334" s="1163"/>
      <c r="L334" s="1163"/>
      <c r="M334" s="1163"/>
      <c r="N334" s="1163"/>
      <c r="O334" s="1163"/>
      <c r="P334" s="1163"/>
      <c r="Q334" s="1163"/>
      <c r="R334" s="1163"/>
      <c r="S334" s="1163"/>
      <c r="T334" s="1163"/>
      <c r="U334" s="1163"/>
      <c r="V334" s="1163"/>
      <c r="W334" s="1163"/>
      <c r="X334" s="1163"/>
      <c r="Y334" s="1163"/>
      <c r="Z334" s="1163"/>
      <c r="AA334" s="1163"/>
      <c r="AB334" s="1163"/>
      <c r="AC334" s="1163"/>
      <c r="AD334" s="1163"/>
      <c r="AE334" s="1163"/>
    </row>
    <row r="335" spans="1:31" ht="20.399999999999999">
      <c r="A335" s="1163"/>
      <c r="B335" s="1168"/>
      <c r="C335" s="1163"/>
      <c r="D335" s="1163"/>
      <c r="E335" s="1163"/>
      <c r="F335" s="1163"/>
      <c r="G335" s="1163"/>
      <c r="H335" s="1163"/>
      <c r="I335" s="1163"/>
      <c r="J335" s="1163"/>
      <c r="K335" s="1163"/>
      <c r="L335" s="1163"/>
      <c r="M335" s="1163"/>
      <c r="N335" s="1163"/>
      <c r="O335" s="1163"/>
      <c r="P335" s="1163"/>
      <c r="Q335" s="1163"/>
      <c r="R335" s="1163"/>
      <c r="S335" s="1163"/>
      <c r="T335" s="1163"/>
      <c r="U335" s="1163"/>
      <c r="V335" s="1163"/>
      <c r="W335" s="1163"/>
      <c r="X335" s="1163"/>
      <c r="Y335" s="1163"/>
      <c r="Z335" s="1163"/>
      <c r="AA335" s="1163"/>
      <c r="AB335" s="1163"/>
      <c r="AC335" s="1163"/>
      <c r="AD335" s="1163"/>
      <c r="AE335" s="1163"/>
    </row>
    <row r="336" spans="1:31" ht="20.399999999999999">
      <c r="A336" s="1163"/>
      <c r="B336" s="1168"/>
      <c r="C336" s="1163"/>
      <c r="D336" s="1163"/>
      <c r="E336" s="1163"/>
      <c r="F336" s="1163"/>
      <c r="G336" s="1163"/>
      <c r="H336" s="1163"/>
      <c r="I336" s="1163"/>
      <c r="J336" s="1163"/>
      <c r="K336" s="1163"/>
      <c r="L336" s="1163"/>
      <c r="M336" s="1163"/>
      <c r="N336" s="1163"/>
      <c r="O336" s="1163"/>
      <c r="P336" s="1163"/>
      <c r="Q336" s="1163"/>
      <c r="R336" s="1163"/>
      <c r="S336" s="1163"/>
      <c r="T336" s="1163"/>
      <c r="U336" s="1163"/>
      <c r="V336" s="1163"/>
      <c r="W336" s="1163"/>
      <c r="X336" s="1163"/>
      <c r="Y336" s="1163"/>
      <c r="Z336" s="1163"/>
      <c r="AA336" s="1163"/>
      <c r="AB336" s="1163"/>
      <c r="AC336" s="1163"/>
      <c r="AD336" s="1163"/>
      <c r="AE336" s="1163"/>
    </row>
    <row r="337" spans="1:31" ht="20.399999999999999">
      <c r="A337" s="1163"/>
      <c r="B337" s="1168"/>
      <c r="C337" s="1163"/>
      <c r="D337" s="1163"/>
      <c r="E337" s="1163"/>
      <c r="F337" s="1163"/>
      <c r="G337" s="1163"/>
      <c r="H337" s="1163"/>
      <c r="I337" s="1163"/>
      <c r="J337" s="1163"/>
      <c r="K337" s="1163"/>
      <c r="L337" s="1163"/>
      <c r="M337" s="1163"/>
      <c r="N337" s="1163"/>
      <c r="O337" s="1163"/>
      <c r="P337" s="1163"/>
      <c r="Q337" s="1163"/>
      <c r="R337" s="1163"/>
      <c r="S337" s="1163"/>
      <c r="T337" s="1163"/>
      <c r="U337" s="1163"/>
      <c r="V337" s="1163"/>
      <c r="W337" s="1163"/>
      <c r="X337" s="1163"/>
      <c r="Y337" s="1163"/>
      <c r="Z337" s="1163"/>
      <c r="AA337" s="1163"/>
      <c r="AB337" s="1163"/>
      <c r="AC337" s="1163"/>
      <c r="AD337" s="1163"/>
      <c r="AE337" s="1163"/>
    </row>
    <row r="338" spans="1:31" ht="20.399999999999999">
      <c r="A338" s="1163"/>
      <c r="B338" s="1168"/>
      <c r="C338" s="1163"/>
      <c r="D338" s="1163"/>
      <c r="E338" s="1163"/>
      <c r="F338" s="1163"/>
      <c r="G338" s="1163"/>
      <c r="H338" s="1163"/>
      <c r="I338" s="1163"/>
      <c r="J338" s="1163"/>
      <c r="K338" s="1163"/>
      <c r="L338" s="1163"/>
      <c r="M338" s="1163"/>
      <c r="N338" s="1163"/>
      <c r="O338" s="1163"/>
      <c r="P338" s="1163"/>
      <c r="Q338" s="1163"/>
      <c r="R338" s="1163"/>
      <c r="S338" s="1163"/>
      <c r="T338" s="1163"/>
      <c r="U338" s="1163"/>
      <c r="V338" s="1163"/>
      <c r="W338" s="1163"/>
      <c r="X338" s="1163"/>
      <c r="Y338" s="1163"/>
      <c r="Z338" s="1163"/>
      <c r="AA338" s="1163"/>
      <c r="AB338" s="1163"/>
      <c r="AC338" s="1163"/>
      <c r="AD338" s="1163"/>
      <c r="AE338" s="1163"/>
    </row>
    <row r="339" spans="1:31" ht="20.399999999999999">
      <c r="A339" s="1163"/>
      <c r="B339" s="1168"/>
      <c r="C339" s="1163"/>
      <c r="D339" s="1163"/>
      <c r="E339" s="1163"/>
      <c r="F339" s="1163"/>
      <c r="G339" s="1163"/>
      <c r="H339" s="1163"/>
      <c r="I339" s="1163"/>
      <c r="J339" s="1163"/>
      <c r="K339" s="1163"/>
      <c r="L339" s="1163"/>
      <c r="M339" s="1163"/>
      <c r="N339" s="1163"/>
      <c r="O339" s="1163"/>
      <c r="P339" s="1163"/>
      <c r="Q339" s="1163"/>
      <c r="R339" s="1163"/>
      <c r="S339" s="1163"/>
      <c r="T339" s="1163"/>
      <c r="U339" s="1163"/>
      <c r="V339" s="1163"/>
      <c r="W339" s="1163"/>
      <c r="X339" s="1163"/>
      <c r="Y339" s="1163"/>
      <c r="Z339" s="1163"/>
      <c r="AA339" s="1163"/>
      <c r="AB339" s="1163"/>
      <c r="AC339" s="1163"/>
      <c r="AD339" s="1163"/>
      <c r="AE339" s="1163"/>
    </row>
    <row r="340" spans="1:31" ht="20.399999999999999">
      <c r="A340" s="1163"/>
      <c r="B340" s="1168"/>
      <c r="C340" s="1163"/>
      <c r="D340" s="1163"/>
      <c r="E340" s="1163"/>
      <c r="F340" s="1163"/>
      <c r="G340" s="1163"/>
      <c r="H340" s="1163"/>
      <c r="I340" s="1163"/>
      <c r="J340" s="1163"/>
      <c r="K340" s="1163"/>
      <c r="L340" s="1163"/>
      <c r="M340" s="1163"/>
      <c r="N340" s="1163"/>
      <c r="O340" s="1163"/>
      <c r="P340" s="1163"/>
      <c r="Q340" s="1163"/>
      <c r="R340" s="1163"/>
      <c r="S340" s="1163"/>
      <c r="T340" s="1163"/>
      <c r="U340" s="1163"/>
      <c r="V340" s="1163"/>
      <c r="W340" s="1163"/>
      <c r="X340" s="1163"/>
      <c r="Y340" s="1163"/>
      <c r="Z340" s="1163"/>
      <c r="AA340" s="1163"/>
      <c r="AB340" s="1163"/>
      <c r="AC340" s="1163"/>
      <c r="AD340" s="1163"/>
      <c r="AE340" s="1163"/>
    </row>
    <row r="341" spans="1:31" ht="20.399999999999999">
      <c r="A341" s="1163"/>
      <c r="B341" s="1168"/>
      <c r="C341" s="1163"/>
      <c r="D341" s="1163"/>
      <c r="E341" s="1163"/>
      <c r="F341" s="1163"/>
      <c r="G341" s="1163"/>
      <c r="H341" s="1163"/>
      <c r="I341" s="1163"/>
      <c r="J341" s="1163"/>
      <c r="K341" s="1163"/>
      <c r="L341" s="1163"/>
      <c r="M341" s="1163"/>
      <c r="N341" s="1163"/>
      <c r="O341" s="1163"/>
      <c r="P341" s="1163"/>
      <c r="Q341" s="1163"/>
      <c r="R341" s="1163"/>
      <c r="S341" s="1163"/>
      <c r="T341" s="1163"/>
      <c r="U341" s="1163"/>
      <c r="V341" s="1163"/>
      <c r="W341" s="1163"/>
      <c r="X341" s="1163"/>
      <c r="Y341" s="1163"/>
      <c r="Z341" s="1163"/>
      <c r="AA341" s="1163"/>
      <c r="AB341" s="1163"/>
      <c r="AC341" s="1163"/>
      <c r="AD341" s="1163"/>
      <c r="AE341" s="1163"/>
    </row>
    <row r="342" spans="1:31" ht="20.399999999999999">
      <c r="A342" s="1163"/>
      <c r="B342" s="1168"/>
      <c r="C342" s="1163"/>
      <c r="D342" s="1163"/>
      <c r="E342" s="1163"/>
      <c r="F342" s="1163"/>
      <c r="G342" s="1163"/>
      <c r="H342" s="1163"/>
      <c r="I342" s="1163"/>
      <c r="J342" s="1163"/>
      <c r="K342" s="1163"/>
      <c r="L342" s="1163"/>
      <c r="M342" s="1163"/>
      <c r="N342" s="1163"/>
      <c r="O342" s="1163"/>
      <c r="P342" s="1163"/>
      <c r="Q342" s="1163"/>
      <c r="R342" s="1163"/>
      <c r="S342" s="1163"/>
      <c r="T342" s="1163"/>
      <c r="U342" s="1163"/>
      <c r="V342" s="1163"/>
      <c r="W342" s="1163"/>
      <c r="X342" s="1163"/>
      <c r="Y342" s="1163"/>
      <c r="Z342" s="1163"/>
      <c r="AA342" s="1163"/>
      <c r="AB342" s="1163"/>
      <c r="AC342" s="1163"/>
      <c r="AD342" s="1163"/>
      <c r="AE342" s="1163"/>
    </row>
    <row r="343" spans="1:31" ht="20.399999999999999">
      <c r="A343" s="1163"/>
      <c r="B343" s="1168"/>
      <c r="C343" s="1163"/>
      <c r="D343" s="1163"/>
      <c r="E343" s="1163"/>
      <c r="F343" s="1163"/>
      <c r="G343" s="1163"/>
      <c r="H343" s="1163"/>
      <c r="I343" s="1163"/>
      <c r="J343" s="1163"/>
      <c r="K343" s="1163"/>
      <c r="L343" s="1163"/>
      <c r="M343" s="1163"/>
      <c r="N343" s="1163"/>
      <c r="O343" s="1163"/>
      <c r="P343" s="1163"/>
      <c r="Q343" s="1163"/>
      <c r="R343" s="1163"/>
      <c r="S343" s="1163"/>
      <c r="T343" s="1163"/>
      <c r="U343" s="1163"/>
      <c r="V343" s="1163"/>
      <c r="W343" s="1163"/>
      <c r="X343" s="1163"/>
      <c r="Y343" s="1163"/>
      <c r="Z343" s="1163"/>
      <c r="AA343" s="1163"/>
      <c r="AB343" s="1163"/>
      <c r="AC343" s="1163"/>
      <c r="AD343" s="1163"/>
      <c r="AE343" s="1163"/>
    </row>
    <row r="344" spans="1:31" ht="20.399999999999999">
      <c r="A344" s="1163"/>
      <c r="B344" s="1168"/>
      <c r="C344" s="1163"/>
      <c r="D344" s="1163"/>
      <c r="E344" s="1163"/>
      <c r="F344" s="1163"/>
      <c r="G344" s="1163"/>
      <c r="H344" s="1163"/>
      <c r="I344" s="1163"/>
      <c r="J344" s="1163"/>
      <c r="K344" s="1163"/>
      <c r="L344" s="1163"/>
      <c r="M344" s="1163"/>
      <c r="N344" s="1163"/>
      <c r="O344" s="1163"/>
      <c r="P344" s="1163"/>
      <c r="Q344" s="1163"/>
      <c r="R344" s="1163"/>
      <c r="S344" s="1163"/>
      <c r="T344" s="1163"/>
      <c r="U344" s="1163"/>
      <c r="V344" s="1163"/>
      <c r="W344" s="1163"/>
      <c r="X344" s="1163"/>
      <c r="Y344" s="1163"/>
      <c r="Z344" s="1163"/>
      <c r="AA344" s="1163"/>
      <c r="AB344" s="1163"/>
      <c r="AC344" s="1163"/>
      <c r="AD344" s="1163"/>
      <c r="AE344" s="1163"/>
    </row>
    <row r="345" spans="1:31" ht="20.399999999999999">
      <c r="A345" s="1163"/>
      <c r="B345" s="1168"/>
      <c r="C345" s="1163"/>
      <c r="D345" s="1163"/>
      <c r="E345" s="1163"/>
      <c r="F345" s="1163"/>
      <c r="G345" s="1163"/>
      <c r="H345" s="1163"/>
      <c r="I345" s="1163"/>
      <c r="J345" s="1163"/>
      <c r="K345" s="1163"/>
      <c r="L345" s="1163"/>
      <c r="M345" s="1163"/>
      <c r="N345" s="1163"/>
      <c r="O345" s="1163"/>
      <c r="P345" s="1163"/>
      <c r="Q345" s="1163"/>
      <c r="R345" s="1163"/>
      <c r="S345" s="1163"/>
      <c r="T345" s="1163"/>
      <c r="U345" s="1163"/>
      <c r="V345" s="1163"/>
      <c r="W345" s="1163"/>
      <c r="X345" s="1163"/>
      <c r="Y345" s="1163"/>
      <c r="Z345" s="1163"/>
      <c r="AA345" s="1163"/>
      <c r="AB345" s="1163"/>
      <c r="AC345" s="1163"/>
      <c r="AD345" s="1163"/>
      <c r="AE345" s="1163"/>
    </row>
    <row r="346" spans="1:31" ht="20.399999999999999">
      <c r="A346" s="1163"/>
      <c r="B346" s="1168"/>
      <c r="C346" s="1163"/>
      <c r="D346" s="1163"/>
      <c r="E346" s="1163"/>
      <c r="F346" s="1163"/>
      <c r="G346" s="1163"/>
      <c r="H346" s="1163"/>
      <c r="I346" s="1163"/>
      <c r="J346" s="1163"/>
      <c r="K346" s="1163"/>
      <c r="L346" s="1163"/>
      <c r="M346" s="1163"/>
      <c r="N346" s="1163"/>
      <c r="O346" s="1163"/>
      <c r="P346" s="1163"/>
      <c r="Q346" s="1163"/>
      <c r="R346" s="1163"/>
      <c r="S346" s="1163"/>
      <c r="T346" s="1163"/>
      <c r="U346" s="1163"/>
      <c r="V346" s="1163"/>
      <c r="W346" s="1163"/>
      <c r="X346" s="1163"/>
      <c r="Y346" s="1163"/>
      <c r="Z346" s="1163"/>
      <c r="AA346" s="1163"/>
      <c r="AB346" s="1163"/>
      <c r="AC346" s="1163"/>
      <c r="AD346" s="1163"/>
      <c r="AE346" s="1163"/>
    </row>
    <row r="347" spans="1:31" ht="20.399999999999999">
      <c r="A347" s="1163"/>
      <c r="B347" s="1168"/>
      <c r="C347" s="1163"/>
      <c r="D347" s="1163"/>
      <c r="E347" s="1163"/>
      <c r="F347" s="1163"/>
      <c r="G347" s="1163"/>
      <c r="H347" s="1163"/>
      <c r="I347" s="1163"/>
      <c r="J347" s="1163"/>
      <c r="K347" s="1163"/>
      <c r="L347" s="1163"/>
      <c r="M347" s="1163"/>
      <c r="N347" s="1163"/>
      <c r="O347" s="1163"/>
      <c r="P347" s="1163"/>
      <c r="Q347" s="1163"/>
      <c r="R347" s="1163"/>
      <c r="S347" s="1163"/>
      <c r="T347" s="1163"/>
      <c r="U347" s="1163"/>
      <c r="V347" s="1163"/>
      <c r="W347" s="1163"/>
      <c r="X347" s="1163"/>
      <c r="Y347" s="1163"/>
      <c r="Z347" s="1163"/>
      <c r="AA347" s="1163"/>
      <c r="AB347" s="1163"/>
      <c r="AC347" s="1163"/>
      <c r="AD347" s="1163"/>
      <c r="AE347" s="1163"/>
    </row>
    <row r="348" spans="1:31" ht="20.399999999999999">
      <c r="A348" s="1163"/>
      <c r="B348" s="1168"/>
      <c r="C348" s="1163"/>
      <c r="D348" s="1163"/>
      <c r="E348" s="1163"/>
      <c r="F348" s="1163"/>
      <c r="G348" s="1163"/>
      <c r="H348" s="1163"/>
      <c r="I348" s="1163"/>
      <c r="J348" s="1163"/>
      <c r="K348" s="1163"/>
      <c r="L348" s="1163"/>
      <c r="M348" s="1163"/>
      <c r="N348" s="1163"/>
      <c r="O348" s="1163"/>
      <c r="P348" s="1163"/>
      <c r="Q348" s="1163"/>
      <c r="R348" s="1163"/>
      <c r="S348" s="1163"/>
      <c r="T348" s="1163"/>
      <c r="U348" s="1163"/>
      <c r="V348" s="1163"/>
      <c r="W348" s="1163"/>
      <c r="X348" s="1163"/>
      <c r="Y348" s="1163"/>
      <c r="Z348" s="1163"/>
      <c r="AA348" s="1163"/>
      <c r="AB348" s="1163"/>
      <c r="AC348" s="1163"/>
      <c r="AD348" s="1163"/>
      <c r="AE348" s="1163"/>
    </row>
    <row r="349" spans="1:31" ht="20.399999999999999">
      <c r="A349" s="1163"/>
      <c r="B349" s="1168"/>
      <c r="C349" s="1163"/>
      <c r="D349" s="1163"/>
      <c r="E349" s="1163"/>
      <c r="F349" s="1163"/>
      <c r="G349" s="1163"/>
      <c r="H349" s="1163"/>
      <c r="I349" s="1163"/>
      <c r="J349" s="1163"/>
      <c r="K349" s="1163"/>
      <c r="L349" s="1163"/>
      <c r="M349" s="1163"/>
      <c r="N349" s="1163"/>
      <c r="O349" s="1163"/>
      <c r="P349" s="1163"/>
      <c r="Q349" s="1163"/>
      <c r="R349" s="1163"/>
      <c r="S349" s="1163"/>
      <c r="T349" s="1163"/>
      <c r="U349" s="1163"/>
      <c r="V349" s="1163"/>
      <c r="W349" s="1163"/>
      <c r="X349" s="1163"/>
      <c r="Y349" s="1163"/>
      <c r="Z349" s="1163"/>
      <c r="AA349" s="1163"/>
      <c r="AB349" s="1163"/>
      <c r="AC349" s="1163"/>
      <c r="AD349" s="1163"/>
      <c r="AE349" s="1163"/>
    </row>
    <row r="350" spans="1:31" ht="20.399999999999999">
      <c r="A350" s="1163"/>
      <c r="B350" s="1168"/>
      <c r="C350" s="1163"/>
      <c r="D350" s="1163"/>
      <c r="E350" s="1163"/>
      <c r="F350" s="1163"/>
      <c r="G350" s="1163"/>
      <c r="H350" s="1163"/>
      <c r="I350" s="1163"/>
      <c r="J350" s="1163"/>
      <c r="K350" s="1163"/>
      <c r="L350" s="1163"/>
      <c r="M350" s="1163"/>
      <c r="N350" s="1163"/>
      <c r="O350" s="1163"/>
      <c r="P350" s="1163"/>
      <c r="Q350" s="1163"/>
      <c r="R350" s="1163"/>
      <c r="S350" s="1163"/>
      <c r="T350" s="1163"/>
      <c r="U350" s="1163"/>
      <c r="V350" s="1163"/>
      <c r="W350" s="1163"/>
      <c r="X350" s="1163"/>
      <c r="Y350" s="1163"/>
      <c r="Z350" s="1163"/>
      <c r="AA350" s="1163"/>
      <c r="AB350" s="1163"/>
      <c r="AC350" s="1163"/>
      <c r="AD350" s="1163"/>
      <c r="AE350" s="1163"/>
    </row>
    <row r="351" spans="1:31" ht="20.399999999999999">
      <c r="A351" s="1163"/>
      <c r="B351" s="1168"/>
      <c r="C351" s="1163"/>
      <c r="D351" s="1163"/>
      <c r="E351" s="1163"/>
      <c r="F351" s="1163"/>
      <c r="G351" s="1163"/>
      <c r="H351" s="1163"/>
      <c r="I351" s="1163"/>
      <c r="J351" s="1163"/>
      <c r="K351" s="1163"/>
      <c r="L351" s="1163"/>
      <c r="M351" s="1163"/>
      <c r="N351" s="1163"/>
      <c r="O351" s="1163"/>
      <c r="P351" s="1163"/>
      <c r="Q351" s="1163"/>
      <c r="R351" s="1163"/>
      <c r="S351" s="1163"/>
      <c r="T351" s="1163"/>
      <c r="U351" s="1163"/>
      <c r="V351" s="1163"/>
      <c r="W351" s="1163"/>
      <c r="X351" s="1163"/>
      <c r="Y351" s="1163"/>
      <c r="Z351" s="1163"/>
      <c r="AA351" s="1163"/>
      <c r="AB351" s="1163"/>
      <c r="AC351" s="1163"/>
      <c r="AD351" s="1163"/>
      <c r="AE351" s="1163"/>
    </row>
    <row r="352" spans="1:31" ht="20.399999999999999">
      <c r="A352" s="1163"/>
      <c r="B352" s="1168"/>
      <c r="C352" s="1163"/>
      <c r="D352" s="1163"/>
      <c r="E352" s="1163"/>
      <c r="F352" s="1163"/>
      <c r="G352" s="1163"/>
      <c r="H352" s="1163"/>
      <c r="I352" s="1163"/>
      <c r="J352" s="1163"/>
      <c r="K352" s="1163"/>
      <c r="L352" s="1163"/>
      <c r="M352" s="1163"/>
      <c r="N352" s="1163"/>
      <c r="O352" s="1163"/>
      <c r="P352" s="1163"/>
      <c r="Q352" s="1163"/>
      <c r="R352" s="1163"/>
      <c r="S352" s="1163"/>
      <c r="T352" s="1163"/>
      <c r="U352" s="1163"/>
      <c r="V352" s="1163"/>
      <c r="W352" s="1163"/>
      <c r="X352" s="1163"/>
      <c r="Y352" s="1163"/>
      <c r="Z352" s="1163"/>
      <c r="AA352" s="1163"/>
      <c r="AB352" s="1163"/>
      <c r="AC352" s="1163"/>
      <c r="AD352" s="1163"/>
      <c r="AE352" s="1163"/>
    </row>
    <row r="353" spans="1:31" ht="20.399999999999999">
      <c r="A353" s="1163"/>
      <c r="B353" s="1168"/>
      <c r="C353" s="1163"/>
      <c r="D353" s="1163"/>
      <c r="E353" s="1163"/>
      <c r="F353" s="1163"/>
      <c r="G353" s="1163"/>
      <c r="H353" s="1163"/>
      <c r="I353" s="1163"/>
      <c r="J353" s="1163"/>
      <c r="K353" s="1163"/>
      <c r="L353" s="1163"/>
      <c r="M353" s="1163"/>
      <c r="N353" s="1163"/>
      <c r="O353" s="1163"/>
      <c r="P353" s="1163"/>
      <c r="Q353" s="1163"/>
      <c r="R353" s="1163"/>
      <c r="S353" s="1163"/>
      <c r="T353" s="1163"/>
      <c r="U353" s="1163"/>
      <c r="V353" s="1163"/>
      <c r="W353" s="1163"/>
      <c r="X353" s="1163"/>
      <c r="Y353" s="1163"/>
      <c r="Z353" s="1163"/>
      <c r="AA353" s="1163"/>
      <c r="AB353" s="1163"/>
      <c r="AC353" s="1163"/>
      <c r="AD353" s="1163"/>
      <c r="AE353" s="1163"/>
    </row>
    <row r="354" spans="1:31" ht="20.399999999999999">
      <c r="A354" s="1163"/>
      <c r="B354" s="1168"/>
      <c r="C354" s="1163"/>
      <c r="D354" s="1163"/>
      <c r="E354" s="1163"/>
      <c r="F354" s="1163"/>
      <c r="G354" s="1163"/>
      <c r="H354" s="1163"/>
      <c r="I354" s="1163"/>
      <c r="J354" s="1163"/>
      <c r="K354" s="1163"/>
      <c r="L354" s="1163"/>
      <c r="M354" s="1163"/>
      <c r="N354" s="1163"/>
      <c r="O354" s="1163"/>
      <c r="P354" s="1163"/>
      <c r="Q354" s="1163"/>
      <c r="R354" s="1163"/>
      <c r="S354" s="1163"/>
      <c r="T354" s="1163"/>
      <c r="U354" s="1163"/>
      <c r="V354" s="1163"/>
      <c r="W354" s="1163"/>
      <c r="X354" s="1163"/>
      <c r="Y354" s="1163"/>
      <c r="Z354" s="1163"/>
      <c r="AA354" s="1163"/>
      <c r="AB354" s="1163"/>
      <c r="AC354" s="1163"/>
      <c r="AD354" s="1163"/>
      <c r="AE354" s="1163"/>
    </row>
    <row r="355" spans="1:31" ht="20.399999999999999">
      <c r="A355" s="1163"/>
      <c r="B355" s="1168"/>
      <c r="C355" s="1163"/>
      <c r="D355" s="1163"/>
      <c r="E355" s="1163"/>
      <c r="F355" s="1163"/>
      <c r="G355" s="1163"/>
      <c r="H355" s="1163"/>
      <c r="I355" s="1163"/>
      <c r="J355" s="1163"/>
      <c r="K355" s="1163"/>
      <c r="L355" s="1163"/>
      <c r="M355" s="1163"/>
      <c r="N355" s="1163"/>
      <c r="O355" s="1163"/>
      <c r="P355" s="1163"/>
      <c r="Q355" s="1163"/>
      <c r="R355" s="1163"/>
      <c r="S355" s="1163"/>
      <c r="T355" s="1163"/>
      <c r="U355" s="1163"/>
      <c r="V355" s="1163"/>
      <c r="W355" s="1163"/>
      <c r="X355" s="1163"/>
      <c r="Y355" s="1163"/>
      <c r="Z355" s="1163"/>
      <c r="AA355" s="1163"/>
      <c r="AB355" s="1163"/>
      <c r="AC355" s="1163"/>
      <c r="AD355" s="1163"/>
      <c r="AE355" s="1163"/>
    </row>
    <row r="356" spans="1:31" ht="20.399999999999999">
      <c r="A356" s="1163"/>
      <c r="B356" s="1168"/>
      <c r="C356" s="1163"/>
      <c r="D356" s="1163"/>
      <c r="E356" s="1163"/>
      <c r="F356" s="1163"/>
      <c r="G356" s="1163"/>
      <c r="H356" s="1163"/>
      <c r="I356" s="1163"/>
      <c r="J356" s="1163"/>
      <c r="K356" s="1163"/>
      <c r="L356" s="1163"/>
      <c r="M356" s="1163"/>
      <c r="N356" s="1163"/>
      <c r="O356" s="1163"/>
      <c r="P356" s="1163"/>
      <c r="Q356" s="1163"/>
      <c r="R356" s="1163"/>
      <c r="S356" s="1163"/>
      <c r="T356" s="1163"/>
      <c r="U356" s="1163"/>
      <c r="V356" s="1163"/>
      <c r="W356" s="1163"/>
      <c r="X356" s="1163"/>
      <c r="Y356" s="1163"/>
      <c r="Z356" s="1163"/>
      <c r="AA356" s="1163"/>
      <c r="AB356" s="1163"/>
      <c r="AC356" s="1163"/>
      <c r="AD356" s="1163"/>
      <c r="AE356" s="1163"/>
    </row>
    <row r="357" spans="1:31" ht="20.399999999999999">
      <c r="A357" s="1163"/>
      <c r="B357" s="1168"/>
      <c r="C357" s="1163"/>
      <c r="D357" s="1163"/>
      <c r="E357" s="1163"/>
      <c r="F357" s="1163"/>
      <c r="G357" s="1163"/>
      <c r="H357" s="1163"/>
      <c r="I357" s="1163"/>
      <c r="J357" s="1163"/>
      <c r="K357" s="1163"/>
      <c r="L357" s="1163"/>
      <c r="M357" s="1163"/>
      <c r="N357" s="1163"/>
      <c r="O357" s="1163"/>
      <c r="P357" s="1163"/>
      <c r="Q357" s="1163"/>
      <c r="R357" s="1163"/>
      <c r="S357" s="1163"/>
      <c r="T357" s="1163"/>
      <c r="U357" s="1163"/>
      <c r="V357" s="1163"/>
      <c r="W357" s="1163"/>
      <c r="X357" s="1163"/>
      <c r="Y357" s="1163"/>
      <c r="Z357" s="1163"/>
      <c r="AA357" s="1163"/>
      <c r="AB357" s="1163"/>
      <c r="AC357" s="1163"/>
      <c r="AD357" s="1163"/>
      <c r="AE357" s="1163"/>
    </row>
    <row r="358" spans="1:31" ht="20.399999999999999">
      <c r="A358" s="1163"/>
      <c r="B358" s="1168"/>
      <c r="C358" s="1163"/>
      <c r="D358" s="1163"/>
      <c r="E358" s="1163"/>
      <c r="F358" s="1163"/>
      <c r="G358" s="1163"/>
      <c r="H358" s="1163"/>
      <c r="I358" s="1163"/>
      <c r="J358" s="1163"/>
      <c r="K358" s="1163"/>
      <c r="L358" s="1163"/>
      <c r="M358" s="1163"/>
      <c r="N358" s="1163"/>
      <c r="O358" s="1163"/>
      <c r="P358" s="1163"/>
      <c r="Q358" s="1163"/>
      <c r="R358" s="1163"/>
      <c r="S358" s="1163"/>
      <c r="T358" s="1163"/>
      <c r="U358" s="1163"/>
      <c r="V358" s="1163"/>
      <c r="W358" s="1163"/>
      <c r="X358" s="1163"/>
      <c r="Y358" s="1163"/>
      <c r="Z358" s="1163"/>
      <c r="AA358" s="1163"/>
      <c r="AB358" s="1163"/>
      <c r="AC358" s="1163"/>
      <c r="AD358" s="1163"/>
      <c r="AE358" s="1163"/>
    </row>
    <row r="359" spans="1:31" ht="20.399999999999999">
      <c r="A359" s="1163"/>
      <c r="B359" s="1168"/>
      <c r="C359" s="1163"/>
      <c r="D359" s="1163"/>
      <c r="E359" s="1163"/>
      <c r="F359" s="1163"/>
      <c r="G359" s="1163"/>
      <c r="H359" s="1163"/>
      <c r="I359" s="1163"/>
      <c r="J359" s="1163"/>
      <c r="K359" s="1163"/>
      <c r="L359" s="1163"/>
      <c r="M359" s="1163"/>
      <c r="N359" s="1163"/>
      <c r="O359" s="1163"/>
      <c r="P359" s="1163"/>
      <c r="Q359" s="1163"/>
      <c r="R359" s="1163"/>
      <c r="S359" s="1163"/>
      <c r="T359" s="1163"/>
      <c r="U359" s="1163"/>
      <c r="V359" s="1163"/>
      <c r="W359" s="1163"/>
      <c r="X359" s="1163"/>
      <c r="Y359" s="1163"/>
      <c r="Z359" s="1163"/>
      <c r="AA359" s="1163"/>
      <c r="AB359" s="1163"/>
      <c r="AC359" s="1163"/>
      <c r="AD359" s="1163"/>
      <c r="AE359" s="1163"/>
    </row>
    <row r="360" spans="1:31" ht="20.399999999999999">
      <c r="A360" s="1163"/>
      <c r="B360" s="1168"/>
      <c r="C360" s="1163"/>
      <c r="D360" s="1163"/>
      <c r="E360" s="1163"/>
      <c r="F360" s="1163"/>
      <c r="G360" s="1163"/>
      <c r="H360" s="1163"/>
      <c r="I360" s="1163"/>
      <c r="J360" s="1163"/>
      <c r="K360" s="1163"/>
      <c r="L360" s="1163"/>
      <c r="M360" s="1163"/>
      <c r="N360" s="1163"/>
      <c r="O360" s="1163"/>
      <c r="P360" s="1163"/>
      <c r="Q360" s="1163"/>
      <c r="R360" s="1163"/>
      <c r="S360" s="1163"/>
      <c r="T360" s="1163"/>
      <c r="U360" s="1163"/>
      <c r="V360" s="1163"/>
      <c r="W360" s="1163"/>
      <c r="X360" s="1163"/>
      <c r="Y360" s="1163"/>
      <c r="Z360" s="1163"/>
      <c r="AA360" s="1163"/>
      <c r="AB360" s="1163"/>
      <c r="AC360" s="1163"/>
      <c r="AD360" s="1163"/>
      <c r="AE360" s="1163"/>
    </row>
    <row r="361" spans="1:31" ht="20.399999999999999">
      <c r="A361" s="1163"/>
      <c r="B361" s="1168"/>
      <c r="C361" s="1163"/>
      <c r="D361" s="1163"/>
      <c r="E361" s="1163"/>
      <c r="F361" s="1163"/>
      <c r="G361" s="1163"/>
      <c r="H361" s="1163"/>
      <c r="I361" s="1163"/>
      <c r="J361" s="1163"/>
      <c r="K361" s="1163"/>
      <c r="L361" s="1163"/>
      <c r="M361" s="1163"/>
      <c r="N361" s="1163"/>
      <c r="O361" s="1163"/>
      <c r="P361" s="1163"/>
      <c r="Q361" s="1163"/>
      <c r="R361" s="1163"/>
      <c r="S361" s="1163"/>
      <c r="T361" s="1163"/>
      <c r="U361" s="1163"/>
      <c r="V361" s="1163"/>
      <c r="W361" s="1163"/>
      <c r="X361" s="1163"/>
      <c r="Y361" s="1163"/>
      <c r="Z361" s="1163"/>
      <c r="AA361" s="1163"/>
      <c r="AB361" s="1163"/>
      <c r="AC361" s="1163"/>
      <c r="AD361" s="1163"/>
      <c r="AE361" s="1163"/>
    </row>
    <row r="362" spans="1:31" ht="20.399999999999999">
      <c r="A362" s="1163"/>
      <c r="B362" s="1168"/>
      <c r="C362" s="1163"/>
      <c r="D362" s="1163"/>
      <c r="E362" s="1163"/>
      <c r="F362" s="1163"/>
      <c r="G362" s="1163"/>
      <c r="H362" s="1163"/>
      <c r="I362" s="1163"/>
      <c r="J362" s="1163"/>
      <c r="K362" s="1163"/>
      <c r="L362" s="1163"/>
      <c r="M362" s="1163"/>
      <c r="N362" s="1163"/>
      <c r="O362" s="1163"/>
      <c r="P362" s="1163"/>
      <c r="Q362" s="1163"/>
      <c r="R362" s="1163"/>
      <c r="S362" s="1163"/>
      <c r="T362" s="1163"/>
      <c r="U362" s="1163"/>
      <c r="V362" s="1163"/>
      <c r="W362" s="1163"/>
      <c r="X362" s="1163"/>
      <c r="Y362" s="1163"/>
      <c r="Z362" s="1163"/>
      <c r="AA362" s="1163"/>
      <c r="AB362" s="1163"/>
      <c r="AC362" s="1163"/>
      <c r="AD362" s="1163"/>
      <c r="AE362" s="1163"/>
    </row>
    <row r="363" spans="1:31" ht="20.399999999999999">
      <c r="A363" s="1163"/>
      <c r="B363" s="1168"/>
      <c r="C363" s="1163"/>
      <c r="D363" s="1163"/>
      <c r="E363" s="1163"/>
      <c r="F363" s="1163"/>
      <c r="G363" s="1163"/>
      <c r="H363" s="1163"/>
      <c r="I363" s="1163"/>
      <c r="J363" s="1163"/>
      <c r="K363" s="1163"/>
      <c r="L363" s="1163"/>
      <c r="M363" s="1163"/>
      <c r="N363" s="1163"/>
      <c r="O363" s="1163"/>
      <c r="P363" s="1163"/>
      <c r="Q363" s="1163"/>
      <c r="R363" s="1163"/>
      <c r="S363" s="1163"/>
      <c r="T363" s="1163"/>
      <c r="U363" s="1163"/>
      <c r="V363" s="1163"/>
      <c r="W363" s="1163"/>
      <c r="X363" s="1163"/>
      <c r="Y363" s="1163"/>
      <c r="Z363" s="1163"/>
      <c r="AA363" s="1163"/>
      <c r="AB363" s="1163"/>
      <c r="AC363" s="1163"/>
      <c r="AD363" s="1163"/>
      <c r="AE363" s="1163"/>
    </row>
    <row r="364" spans="1:31" ht="20.399999999999999">
      <c r="A364" s="1163"/>
      <c r="B364" s="1168"/>
      <c r="C364" s="1163"/>
      <c r="D364" s="1163"/>
      <c r="E364" s="1163"/>
      <c r="F364" s="1163"/>
      <c r="G364" s="1163"/>
      <c r="H364" s="1163"/>
      <c r="I364" s="1163"/>
      <c r="J364" s="1163"/>
      <c r="K364" s="1163"/>
      <c r="L364" s="1163"/>
      <c r="M364" s="1163"/>
      <c r="N364" s="1163"/>
      <c r="O364" s="1163"/>
      <c r="P364" s="1163"/>
      <c r="Q364" s="1163"/>
      <c r="R364" s="1163"/>
      <c r="S364" s="1163"/>
      <c r="T364" s="1163"/>
      <c r="U364" s="1163"/>
      <c r="V364" s="1163"/>
      <c r="W364" s="1163"/>
      <c r="X364" s="1163"/>
      <c r="Y364" s="1163"/>
      <c r="Z364" s="1163"/>
      <c r="AA364" s="1163"/>
      <c r="AB364" s="1163"/>
      <c r="AC364" s="1163"/>
      <c r="AD364" s="1163"/>
      <c r="AE364" s="1163"/>
    </row>
    <row r="365" spans="1:31" ht="20.399999999999999">
      <c r="A365" s="1163"/>
      <c r="B365" s="1168"/>
      <c r="C365" s="1163"/>
      <c r="D365" s="1163"/>
      <c r="E365" s="1163"/>
      <c r="F365" s="1163"/>
      <c r="G365" s="1163"/>
      <c r="H365" s="1163"/>
      <c r="I365" s="1163"/>
      <c r="J365" s="1163"/>
      <c r="K365" s="1163"/>
      <c r="L365" s="1163"/>
      <c r="M365" s="1163"/>
      <c r="N365" s="1163"/>
      <c r="O365" s="1163"/>
      <c r="P365" s="1163"/>
      <c r="Q365" s="1163"/>
      <c r="R365" s="1163"/>
      <c r="S365" s="1163"/>
      <c r="T365" s="1163"/>
      <c r="U365" s="1163"/>
      <c r="V365" s="1163"/>
      <c r="W365" s="1163"/>
      <c r="X365" s="1163"/>
      <c r="Y365" s="1163"/>
      <c r="Z365" s="1163"/>
      <c r="AA365" s="1163"/>
      <c r="AB365" s="1163"/>
      <c r="AC365" s="1163"/>
      <c r="AD365" s="1163"/>
      <c r="AE365" s="1163"/>
    </row>
    <row r="366" spans="1:31" ht="20.399999999999999">
      <c r="A366" s="1163"/>
      <c r="B366" s="1168"/>
      <c r="C366" s="1163"/>
      <c r="D366" s="1163"/>
      <c r="E366" s="1163"/>
      <c r="F366" s="1163"/>
      <c r="G366" s="1163"/>
      <c r="H366" s="1163"/>
      <c r="I366" s="1163"/>
      <c r="J366" s="1163"/>
      <c r="K366" s="1163"/>
      <c r="L366" s="1163"/>
      <c r="M366" s="1163"/>
      <c r="N366" s="1163"/>
      <c r="O366" s="1163"/>
      <c r="P366" s="1163"/>
      <c r="Q366" s="1163"/>
      <c r="R366" s="1163"/>
      <c r="S366" s="1163"/>
      <c r="T366" s="1163"/>
      <c r="U366" s="1163"/>
      <c r="V366" s="1163"/>
      <c r="W366" s="1163"/>
      <c r="X366" s="1163"/>
      <c r="Y366" s="1163"/>
      <c r="Z366" s="1163"/>
      <c r="AA366" s="1163"/>
      <c r="AB366" s="1163"/>
      <c r="AC366" s="1163"/>
      <c r="AD366" s="1163"/>
      <c r="AE366" s="1163"/>
    </row>
    <row r="367" spans="1:31" ht="20.399999999999999">
      <c r="A367" s="1163"/>
      <c r="B367" s="1168"/>
      <c r="C367" s="1163"/>
      <c r="D367" s="1163"/>
      <c r="E367" s="1163"/>
      <c r="F367" s="1163"/>
      <c r="G367" s="1163"/>
      <c r="H367" s="1163"/>
      <c r="I367" s="1163"/>
      <c r="J367" s="1163"/>
      <c r="K367" s="1163"/>
      <c r="L367" s="1163"/>
      <c r="M367" s="1163"/>
      <c r="N367" s="1163"/>
      <c r="O367" s="1163"/>
      <c r="P367" s="1163"/>
      <c r="Q367" s="1163"/>
      <c r="R367" s="1163"/>
      <c r="S367" s="1163"/>
      <c r="T367" s="1163"/>
      <c r="U367" s="1163"/>
      <c r="V367" s="1163"/>
      <c r="W367" s="1163"/>
      <c r="X367" s="1163"/>
      <c r="Y367" s="1163"/>
      <c r="Z367" s="1163"/>
      <c r="AA367" s="1163"/>
      <c r="AB367" s="1163"/>
      <c r="AC367" s="1163"/>
      <c r="AD367" s="1163"/>
      <c r="AE367" s="1163"/>
    </row>
    <row r="368" spans="1:31" ht="20.399999999999999">
      <c r="A368" s="1163"/>
      <c r="B368" s="1168"/>
      <c r="C368" s="1163"/>
      <c r="D368" s="1163"/>
      <c r="E368" s="1163"/>
      <c r="F368" s="1163"/>
      <c r="G368" s="1163"/>
      <c r="H368" s="1163"/>
      <c r="I368" s="1163"/>
      <c r="J368" s="1163"/>
      <c r="K368" s="1163"/>
      <c r="L368" s="1163"/>
      <c r="M368" s="1163"/>
      <c r="N368" s="1163"/>
      <c r="O368" s="1163"/>
      <c r="P368" s="1163"/>
      <c r="Q368" s="1163"/>
      <c r="R368" s="1163"/>
      <c r="S368" s="1163"/>
      <c r="T368" s="1163"/>
      <c r="U368" s="1163"/>
      <c r="V368" s="1163"/>
      <c r="W368" s="1163"/>
      <c r="X368" s="1163"/>
      <c r="Y368" s="1163"/>
      <c r="Z368" s="1163"/>
      <c r="AA368" s="1163"/>
      <c r="AB368" s="1163"/>
      <c r="AC368" s="1163"/>
      <c r="AD368" s="1163"/>
      <c r="AE368" s="1163"/>
    </row>
    <row r="369" spans="1:31" ht="20.399999999999999">
      <c r="A369" s="1163"/>
      <c r="B369" s="1168"/>
      <c r="C369" s="1163"/>
      <c r="D369" s="1163"/>
      <c r="E369" s="1163"/>
      <c r="F369" s="1163"/>
      <c r="G369" s="1163"/>
      <c r="H369" s="1163"/>
      <c r="I369" s="1163"/>
      <c r="J369" s="1163"/>
      <c r="K369" s="1163"/>
      <c r="L369" s="1163"/>
      <c r="M369" s="1163"/>
      <c r="N369" s="1163"/>
      <c r="O369" s="1163"/>
      <c r="P369" s="1163"/>
      <c r="Q369" s="1163"/>
      <c r="R369" s="1163"/>
      <c r="S369" s="1163"/>
      <c r="T369" s="1163"/>
      <c r="U369" s="1163"/>
      <c r="V369" s="1163"/>
      <c r="W369" s="1163"/>
      <c r="X369" s="1163"/>
      <c r="Y369" s="1163"/>
      <c r="Z369" s="1163"/>
      <c r="AA369" s="1163"/>
      <c r="AB369" s="1163"/>
      <c r="AC369" s="1163"/>
      <c r="AD369" s="1163"/>
      <c r="AE369" s="1163"/>
    </row>
    <row r="370" spans="1:31" ht="20.399999999999999">
      <c r="A370" s="1163"/>
      <c r="B370" s="1168"/>
      <c r="C370" s="1163"/>
      <c r="D370" s="1163"/>
      <c r="E370" s="1163"/>
      <c r="F370" s="1163"/>
      <c r="G370" s="1163"/>
      <c r="H370" s="1163"/>
      <c r="I370" s="1163"/>
      <c r="J370" s="1163"/>
      <c r="K370" s="1163"/>
      <c r="L370" s="1163"/>
      <c r="M370" s="1163"/>
      <c r="N370" s="1163"/>
      <c r="O370" s="1163"/>
      <c r="P370" s="1163"/>
      <c r="Q370" s="1163"/>
      <c r="R370" s="1163"/>
      <c r="S370" s="1163"/>
      <c r="T370" s="1163"/>
      <c r="U370" s="1163"/>
      <c r="V370" s="1163"/>
      <c r="W370" s="1163"/>
      <c r="X370" s="1163"/>
      <c r="Y370" s="1163"/>
      <c r="Z370" s="1163"/>
      <c r="AA370" s="1163"/>
      <c r="AB370" s="1163"/>
      <c r="AC370" s="1163"/>
      <c r="AD370" s="1163"/>
      <c r="AE370" s="1163"/>
    </row>
    <row r="371" spans="1:31" ht="20.399999999999999">
      <c r="A371" s="1163"/>
      <c r="B371" s="1168"/>
      <c r="C371" s="1163"/>
      <c r="D371" s="1163"/>
      <c r="E371" s="1163"/>
      <c r="F371" s="1163"/>
      <c r="G371" s="1163"/>
      <c r="H371" s="1163"/>
      <c r="I371" s="1163"/>
      <c r="J371" s="1163"/>
      <c r="K371" s="1163"/>
      <c r="L371" s="1163"/>
      <c r="M371" s="1163"/>
      <c r="N371" s="1163"/>
      <c r="O371" s="1163"/>
      <c r="P371" s="1163"/>
      <c r="Q371" s="1163"/>
      <c r="R371" s="1163"/>
      <c r="S371" s="1163"/>
      <c r="T371" s="1163"/>
      <c r="U371" s="1163"/>
      <c r="V371" s="1163"/>
      <c r="W371" s="1163"/>
      <c r="X371" s="1163"/>
      <c r="Y371" s="1163"/>
      <c r="Z371" s="1163"/>
      <c r="AA371" s="1163"/>
      <c r="AB371" s="1163"/>
      <c r="AC371" s="1163"/>
      <c r="AD371" s="1163"/>
      <c r="AE371" s="1163"/>
    </row>
    <row r="372" spans="1:31" ht="20.399999999999999">
      <c r="A372" s="1163"/>
      <c r="B372" s="1168"/>
      <c r="C372" s="1163"/>
      <c r="D372" s="1163"/>
      <c r="E372" s="1163"/>
      <c r="F372" s="1163"/>
      <c r="G372" s="1163"/>
      <c r="H372" s="1163"/>
      <c r="I372" s="1163"/>
      <c r="J372" s="1163"/>
      <c r="K372" s="1163"/>
      <c r="L372" s="1163"/>
      <c r="M372" s="1163"/>
      <c r="N372" s="1163"/>
      <c r="O372" s="1163"/>
      <c r="P372" s="1163"/>
      <c r="Q372" s="1163"/>
      <c r="R372" s="1163"/>
      <c r="S372" s="1163"/>
      <c r="T372" s="1163"/>
      <c r="U372" s="1163"/>
      <c r="V372" s="1163"/>
      <c r="W372" s="1163"/>
      <c r="X372" s="1163"/>
      <c r="Y372" s="1163"/>
      <c r="Z372" s="1163"/>
      <c r="AA372" s="1163"/>
      <c r="AB372" s="1163"/>
      <c r="AC372" s="1163"/>
      <c r="AD372" s="1163"/>
      <c r="AE372" s="1163"/>
    </row>
    <row r="373" spans="1:31" ht="20.399999999999999">
      <c r="A373" s="1163"/>
      <c r="B373" s="1168"/>
      <c r="C373" s="1163"/>
      <c r="D373" s="1163"/>
      <c r="E373" s="1163"/>
      <c r="F373" s="1163"/>
      <c r="G373" s="1163"/>
      <c r="H373" s="1163"/>
      <c r="I373" s="1163"/>
      <c r="J373" s="1163"/>
      <c r="K373" s="1163"/>
      <c r="L373" s="1163"/>
      <c r="M373" s="1163"/>
      <c r="N373" s="1163"/>
      <c r="O373" s="1163"/>
      <c r="P373" s="1163"/>
      <c r="Q373" s="1163"/>
      <c r="R373" s="1163"/>
      <c r="S373" s="1163"/>
      <c r="T373" s="1163"/>
      <c r="U373" s="1163"/>
      <c r="V373" s="1163"/>
      <c r="W373" s="1163"/>
      <c r="X373" s="1163"/>
      <c r="Y373" s="1163"/>
      <c r="Z373" s="1163"/>
      <c r="AA373" s="1163"/>
      <c r="AB373" s="1163"/>
      <c r="AC373" s="1163"/>
      <c r="AD373" s="1163"/>
      <c r="AE373" s="1163"/>
    </row>
    <row r="374" spans="1:31" ht="20.399999999999999">
      <c r="A374" s="1163"/>
      <c r="B374" s="1168"/>
      <c r="C374" s="1163"/>
      <c r="D374" s="1163"/>
      <c r="E374" s="1163"/>
      <c r="F374" s="1163"/>
      <c r="G374" s="1163"/>
      <c r="H374" s="1163"/>
      <c r="I374" s="1163"/>
      <c r="J374" s="1163"/>
      <c r="K374" s="1163"/>
      <c r="L374" s="1163"/>
      <c r="M374" s="1163"/>
      <c r="N374" s="1163"/>
      <c r="O374" s="1163"/>
      <c r="P374" s="1163"/>
      <c r="Q374" s="1163"/>
      <c r="R374" s="1163"/>
      <c r="S374" s="1163"/>
      <c r="T374" s="1163"/>
      <c r="U374" s="1163"/>
      <c r="V374" s="1163"/>
      <c r="W374" s="1163"/>
      <c r="X374" s="1163"/>
      <c r="Y374" s="1163"/>
      <c r="Z374" s="1163"/>
      <c r="AA374" s="1163"/>
      <c r="AB374" s="1163"/>
      <c r="AC374" s="1163"/>
      <c r="AD374" s="1163"/>
      <c r="AE374" s="1163"/>
    </row>
    <row r="375" spans="1:31" ht="20.399999999999999">
      <c r="A375" s="1163"/>
      <c r="B375" s="1168"/>
      <c r="C375" s="1163"/>
      <c r="D375" s="1163"/>
      <c r="E375" s="1163"/>
      <c r="F375" s="1163"/>
      <c r="G375" s="1163"/>
      <c r="H375" s="1163"/>
      <c r="I375" s="1163"/>
      <c r="J375" s="1163"/>
      <c r="K375" s="1163"/>
      <c r="L375" s="1163"/>
      <c r="M375" s="1163"/>
      <c r="N375" s="1163"/>
      <c r="O375" s="1163"/>
      <c r="P375" s="1163"/>
      <c r="Q375" s="1163"/>
      <c r="R375" s="1163"/>
      <c r="S375" s="1163"/>
      <c r="T375" s="1163"/>
      <c r="U375" s="1163"/>
      <c r="V375" s="1163"/>
      <c r="W375" s="1163"/>
      <c r="X375" s="1163"/>
      <c r="Y375" s="1163"/>
      <c r="Z375" s="1163"/>
      <c r="AA375" s="1163"/>
      <c r="AB375" s="1163"/>
      <c r="AC375" s="1163"/>
      <c r="AD375" s="1163"/>
      <c r="AE375" s="1163"/>
    </row>
    <row r="376" spans="1:31" ht="20.399999999999999">
      <c r="A376" s="1163"/>
      <c r="B376" s="1168"/>
      <c r="C376" s="1163"/>
      <c r="D376" s="1163"/>
      <c r="E376" s="1163"/>
      <c r="F376" s="1163"/>
      <c r="G376" s="1163"/>
      <c r="H376" s="1163"/>
      <c r="I376" s="1163"/>
      <c r="J376" s="1163"/>
      <c r="K376" s="1163"/>
      <c r="L376" s="1163"/>
      <c r="M376" s="1163"/>
      <c r="N376" s="1163"/>
      <c r="O376" s="1163"/>
      <c r="P376" s="1163"/>
      <c r="Q376" s="1163"/>
      <c r="R376" s="1163"/>
      <c r="S376" s="1163"/>
      <c r="T376" s="1163"/>
      <c r="U376" s="1163"/>
      <c r="V376" s="1163"/>
      <c r="W376" s="1163"/>
      <c r="X376" s="1163"/>
      <c r="Y376" s="1163"/>
      <c r="Z376" s="1163"/>
      <c r="AA376" s="1163"/>
      <c r="AB376" s="1163"/>
      <c r="AC376" s="1163"/>
      <c r="AD376" s="1163"/>
      <c r="AE376" s="1163"/>
    </row>
    <row r="377" spans="1:31" ht="20.399999999999999">
      <c r="A377" s="1163"/>
      <c r="B377" s="1168"/>
      <c r="C377" s="1163"/>
      <c r="D377" s="1163"/>
      <c r="E377" s="1163"/>
      <c r="F377" s="1163"/>
      <c r="G377" s="1163"/>
      <c r="H377" s="1163"/>
      <c r="I377" s="1163"/>
      <c r="J377" s="1163"/>
      <c r="K377" s="1163"/>
      <c r="L377" s="1163"/>
      <c r="M377" s="1163"/>
      <c r="N377" s="1163"/>
      <c r="O377" s="1163"/>
      <c r="P377" s="1163"/>
      <c r="Q377" s="1163"/>
      <c r="R377" s="1163"/>
      <c r="S377" s="1163"/>
      <c r="T377" s="1163"/>
      <c r="U377" s="1163"/>
      <c r="V377" s="1163"/>
      <c r="W377" s="1163"/>
      <c r="X377" s="1163"/>
      <c r="Y377" s="1163"/>
      <c r="Z377" s="1163"/>
      <c r="AA377" s="1163"/>
      <c r="AB377" s="1163"/>
      <c r="AC377" s="1163"/>
      <c r="AD377" s="1163"/>
      <c r="AE377" s="1163"/>
    </row>
    <row r="378" spans="1:31" ht="20.399999999999999">
      <c r="A378" s="1163"/>
      <c r="B378" s="1168"/>
      <c r="C378" s="1163"/>
      <c r="D378" s="1163"/>
      <c r="E378" s="1163"/>
      <c r="F378" s="1163"/>
      <c r="G378" s="1163"/>
      <c r="H378" s="1163"/>
      <c r="I378" s="1163"/>
      <c r="J378" s="1163"/>
      <c r="K378" s="1163"/>
      <c r="L378" s="1163"/>
      <c r="M378" s="1163"/>
      <c r="N378" s="1163"/>
      <c r="O378" s="1163"/>
      <c r="P378" s="1163"/>
      <c r="Q378" s="1163"/>
      <c r="R378" s="1163"/>
      <c r="S378" s="1163"/>
      <c r="T378" s="1163"/>
      <c r="U378" s="1163"/>
      <c r="V378" s="1163"/>
      <c r="W378" s="1163"/>
      <c r="X378" s="1163"/>
      <c r="Y378" s="1163"/>
      <c r="Z378" s="1163"/>
      <c r="AA378" s="1163"/>
      <c r="AB378" s="1163"/>
      <c r="AC378" s="1163"/>
      <c r="AD378" s="1163"/>
      <c r="AE378" s="1163"/>
    </row>
    <row r="379" spans="1:31" ht="20.399999999999999">
      <c r="A379" s="1163"/>
      <c r="B379" s="1168"/>
      <c r="C379" s="1163"/>
      <c r="D379" s="1163"/>
      <c r="E379" s="1163"/>
      <c r="F379" s="1163"/>
      <c r="G379" s="1163"/>
      <c r="H379" s="1163"/>
      <c r="I379" s="1163"/>
      <c r="J379" s="1163"/>
      <c r="K379" s="1163"/>
      <c r="L379" s="1163"/>
      <c r="M379" s="1163"/>
      <c r="N379" s="1163"/>
      <c r="O379" s="1163"/>
      <c r="P379" s="1163"/>
      <c r="Q379" s="1163"/>
      <c r="R379" s="1163"/>
      <c r="S379" s="1163"/>
      <c r="T379" s="1163"/>
      <c r="U379" s="1163"/>
      <c r="V379" s="1163"/>
      <c r="W379" s="1163"/>
      <c r="X379" s="1163"/>
      <c r="Y379" s="1163"/>
      <c r="Z379" s="1163"/>
      <c r="AA379" s="1163"/>
      <c r="AB379" s="1163"/>
      <c r="AC379" s="1163"/>
      <c r="AD379" s="1163"/>
      <c r="AE379" s="1163"/>
    </row>
    <row r="380" spans="1:31" ht="20.399999999999999">
      <c r="A380" s="1163"/>
      <c r="B380" s="1168"/>
      <c r="C380" s="1163"/>
      <c r="D380" s="1163"/>
      <c r="E380" s="1163"/>
      <c r="F380" s="1163"/>
      <c r="G380" s="1163"/>
      <c r="H380" s="1163"/>
      <c r="I380" s="1163"/>
      <c r="J380" s="1163"/>
      <c r="K380" s="1163"/>
      <c r="L380" s="1163"/>
      <c r="M380" s="1163"/>
      <c r="N380" s="1163"/>
      <c r="O380" s="1163"/>
      <c r="P380" s="1163"/>
      <c r="Q380" s="1163"/>
      <c r="R380" s="1163"/>
      <c r="S380" s="1163"/>
      <c r="T380" s="1163"/>
      <c r="U380" s="1163"/>
      <c r="V380" s="1163"/>
      <c r="W380" s="1163"/>
      <c r="X380" s="1163"/>
      <c r="Y380" s="1163"/>
      <c r="Z380" s="1163"/>
      <c r="AA380" s="1163"/>
      <c r="AB380" s="1163"/>
      <c r="AC380" s="1163"/>
      <c r="AD380" s="1163"/>
      <c r="AE380" s="1163"/>
    </row>
    <row r="381" spans="1:31" ht="20.399999999999999">
      <c r="A381" s="1163"/>
      <c r="B381" s="1168"/>
      <c r="C381" s="1163"/>
      <c r="D381" s="1163"/>
      <c r="E381" s="1163"/>
      <c r="F381" s="1163"/>
      <c r="G381" s="1163"/>
      <c r="H381" s="1163"/>
      <c r="I381" s="1163"/>
      <c r="J381" s="1163"/>
      <c r="K381" s="1163"/>
      <c r="L381" s="1163"/>
      <c r="M381" s="1163"/>
      <c r="N381" s="1163"/>
      <c r="O381" s="1163"/>
      <c r="P381" s="1163"/>
      <c r="Q381" s="1163"/>
      <c r="R381" s="1163"/>
      <c r="S381" s="1163"/>
      <c r="T381" s="1163"/>
      <c r="U381" s="1163"/>
      <c r="V381" s="1163"/>
      <c r="W381" s="1163"/>
      <c r="X381" s="1163"/>
      <c r="Y381" s="1163"/>
      <c r="Z381" s="1163"/>
      <c r="AA381" s="1163"/>
      <c r="AB381" s="1163"/>
      <c r="AC381" s="1163"/>
      <c r="AD381" s="1163"/>
      <c r="AE381" s="1163"/>
    </row>
    <row r="382" spans="1:31" ht="20.399999999999999">
      <c r="A382" s="1163"/>
      <c r="B382" s="1168"/>
      <c r="C382" s="1163"/>
      <c r="D382" s="1163"/>
      <c r="E382" s="1163"/>
      <c r="F382" s="1163"/>
      <c r="G382" s="1163"/>
      <c r="H382" s="1163"/>
      <c r="I382" s="1163"/>
      <c r="J382" s="1163"/>
      <c r="K382" s="1163"/>
      <c r="L382" s="1163"/>
      <c r="M382" s="1163"/>
      <c r="N382" s="1163"/>
      <c r="O382" s="1163"/>
      <c r="P382" s="1163"/>
      <c r="Q382" s="1163"/>
      <c r="R382" s="1163"/>
      <c r="S382" s="1163"/>
      <c r="T382" s="1163"/>
      <c r="U382" s="1163"/>
      <c r="V382" s="1163"/>
      <c r="W382" s="1163"/>
      <c r="X382" s="1163"/>
      <c r="Y382" s="1163"/>
      <c r="Z382" s="1163"/>
      <c r="AA382" s="1163"/>
      <c r="AB382" s="1163"/>
      <c r="AC382" s="1163"/>
      <c r="AD382" s="1163"/>
      <c r="AE382" s="1163"/>
    </row>
    <row r="383" spans="1:31" ht="20.399999999999999">
      <c r="A383" s="1163"/>
      <c r="B383" s="1168"/>
      <c r="C383" s="1163"/>
      <c r="D383" s="1163"/>
      <c r="E383" s="1163"/>
      <c r="F383" s="1163"/>
      <c r="G383" s="1163"/>
      <c r="H383" s="1163"/>
      <c r="I383" s="1163"/>
      <c r="J383" s="1163"/>
      <c r="K383" s="1163"/>
      <c r="L383" s="1163"/>
      <c r="M383" s="1163"/>
      <c r="N383" s="1163"/>
      <c r="O383" s="1163"/>
      <c r="P383" s="1163"/>
      <c r="Q383" s="1163"/>
      <c r="R383" s="1163"/>
      <c r="S383" s="1163"/>
      <c r="T383" s="1163"/>
      <c r="U383" s="1163"/>
      <c r="V383" s="1163"/>
      <c r="W383" s="1163"/>
      <c r="X383" s="1163"/>
      <c r="Y383" s="1163"/>
      <c r="Z383" s="1163"/>
      <c r="AA383" s="1163"/>
      <c r="AB383" s="1163"/>
      <c r="AC383" s="1163"/>
      <c r="AD383" s="1163"/>
      <c r="AE383" s="1163"/>
    </row>
    <row r="384" spans="1:31" ht="20.399999999999999">
      <c r="A384" s="1163"/>
      <c r="B384" s="1168"/>
      <c r="C384" s="1163"/>
      <c r="D384" s="1163"/>
      <c r="E384" s="1163"/>
      <c r="F384" s="1163"/>
      <c r="G384" s="1163"/>
      <c r="H384" s="1163"/>
      <c r="I384" s="1163"/>
      <c r="J384" s="1163"/>
      <c r="K384" s="1163"/>
      <c r="L384" s="1163"/>
      <c r="M384" s="1163"/>
      <c r="N384" s="1163"/>
      <c r="O384" s="1163"/>
      <c r="P384" s="1163"/>
      <c r="Q384" s="1163"/>
      <c r="R384" s="1163"/>
      <c r="S384" s="1163"/>
      <c r="T384" s="1163"/>
      <c r="U384" s="1163"/>
      <c r="V384" s="1163"/>
      <c r="W384" s="1163"/>
      <c r="X384" s="1163"/>
      <c r="Y384" s="1163"/>
      <c r="Z384" s="1163"/>
      <c r="AA384" s="1163"/>
      <c r="AB384" s="1163"/>
      <c r="AC384" s="1163"/>
      <c r="AD384" s="1163"/>
      <c r="AE384" s="1163"/>
    </row>
    <row r="385" spans="1:31" ht="20.399999999999999">
      <c r="A385" s="1163"/>
      <c r="B385" s="1168"/>
      <c r="C385" s="1163"/>
      <c r="D385" s="1163"/>
      <c r="E385" s="1163"/>
      <c r="F385" s="1163"/>
      <c r="G385" s="1163"/>
      <c r="H385" s="1163"/>
      <c r="I385" s="1163"/>
      <c r="J385" s="1163"/>
      <c r="K385" s="1163"/>
      <c r="L385" s="1163"/>
      <c r="M385" s="1163"/>
      <c r="N385" s="1163"/>
      <c r="O385" s="1163"/>
      <c r="P385" s="1163"/>
      <c r="Q385" s="1163"/>
      <c r="R385" s="1163"/>
      <c r="S385" s="1163"/>
      <c r="T385" s="1163"/>
      <c r="U385" s="1163"/>
      <c r="V385" s="1163"/>
      <c r="W385" s="1163"/>
      <c r="X385" s="1163"/>
      <c r="Y385" s="1163"/>
      <c r="Z385" s="1163"/>
      <c r="AA385" s="1163"/>
      <c r="AB385" s="1163"/>
      <c r="AC385" s="1163"/>
      <c r="AD385" s="1163"/>
      <c r="AE385" s="1163"/>
    </row>
    <row r="386" spans="1:31" ht="20.399999999999999">
      <c r="A386" s="1163"/>
      <c r="B386" s="1168"/>
      <c r="C386" s="1163"/>
      <c r="D386" s="1163"/>
      <c r="E386" s="1163"/>
      <c r="F386" s="1163"/>
      <c r="G386" s="1163"/>
      <c r="H386" s="1163"/>
      <c r="I386" s="1163"/>
      <c r="J386" s="1163"/>
      <c r="K386" s="1163"/>
      <c r="L386" s="1163"/>
      <c r="M386" s="1163"/>
      <c r="N386" s="1163"/>
      <c r="O386" s="1163"/>
      <c r="P386" s="1163"/>
      <c r="Q386" s="1163"/>
      <c r="R386" s="1163"/>
      <c r="S386" s="1163"/>
      <c r="T386" s="1163"/>
      <c r="U386" s="1163"/>
      <c r="V386" s="1163"/>
      <c r="W386" s="1163"/>
      <c r="X386" s="1163"/>
      <c r="Y386" s="1163"/>
      <c r="Z386" s="1163"/>
      <c r="AA386" s="1163"/>
      <c r="AB386" s="1163"/>
      <c r="AC386" s="1163"/>
      <c r="AD386" s="1163"/>
      <c r="AE386" s="1163"/>
    </row>
    <row r="387" spans="1:31" ht="20.399999999999999">
      <c r="A387" s="1163"/>
      <c r="B387" s="1168"/>
      <c r="C387" s="1163"/>
      <c r="D387" s="1163"/>
      <c r="E387" s="1163"/>
      <c r="F387" s="1163"/>
      <c r="G387" s="1163"/>
      <c r="H387" s="1163"/>
      <c r="I387" s="1163"/>
      <c r="J387" s="1163"/>
      <c r="K387" s="1163"/>
      <c r="L387" s="1163"/>
      <c r="M387" s="1163"/>
      <c r="N387" s="1163"/>
      <c r="O387" s="1163"/>
      <c r="P387" s="1163"/>
      <c r="Q387" s="1163"/>
      <c r="R387" s="1163"/>
      <c r="S387" s="1163"/>
      <c r="T387" s="1163"/>
      <c r="U387" s="1163"/>
      <c r="V387" s="1163"/>
      <c r="W387" s="1163"/>
      <c r="X387" s="1163"/>
      <c r="Y387" s="1163"/>
      <c r="Z387" s="1163"/>
      <c r="AA387" s="1163"/>
      <c r="AB387" s="1163"/>
      <c r="AC387" s="1163"/>
      <c r="AD387" s="1163"/>
      <c r="AE387" s="1163"/>
    </row>
    <row r="388" spans="1:31" ht="20.399999999999999">
      <c r="A388" s="1163"/>
      <c r="B388" s="1168"/>
      <c r="C388" s="1163"/>
      <c r="D388" s="1163"/>
      <c r="E388" s="1163"/>
      <c r="F388" s="1163"/>
      <c r="G388" s="1163"/>
      <c r="H388" s="1163"/>
      <c r="I388" s="1163"/>
      <c r="J388" s="1163"/>
      <c r="K388" s="1163"/>
      <c r="L388" s="1163"/>
      <c r="M388" s="1163"/>
      <c r="N388" s="1163"/>
      <c r="O388" s="1163"/>
      <c r="P388" s="1163"/>
      <c r="Q388" s="1163"/>
      <c r="R388" s="1163"/>
      <c r="S388" s="1163"/>
      <c r="T388" s="1163"/>
      <c r="U388" s="1163"/>
      <c r="V388" s="1163"/>
      <c r="W388" s="1163"/>
      <c r="X388" s="1163"/>
      <c r="Y388" s="1163"/>
      <c r="Z388" s="1163"/>
      <c r="AA388" s="1163"/>
      <c r="AB388" s="1163"/>
      <c r="AC388" s="1163"/>
      <c r="AD388" s="1163"/>
      <c r="AE388" s="1163"/>
    </row>
    <row r="389" spans="1:31" ht="20.399999999999999">
      <c r="A389" s="1163"/>
      <c r="B389" s="1168"/>
      <c r="C389" s="1163"/>
      <c r="D389" s="1163"/>
      <c r="E389" s="1163"/>
      <c r="F389" s="1163"/>
      <c r="G389" s="1163"/>
      <c r="H389" s="1163"/>
      <c r="I389" s="1163"/>
      <c r="J389" s="1163"/>
      <c r="K389" s="1163"/>
      <c r="L389" s="1163"/>
      <c r="M389" s="1163"/>
      <c r="N389" s="1163"/>
      <c r="O389" s="1163"/>
      <c r="P389" s="1163"/>
      <c r="Q389" s="1163"/>
      <c r="R389" s="1163"/>
      <c r="S389" s="1163"/>
      <c r="T389" s="1163"/>
      <c r="U389" s="1163"/>
      <c r="V389" s="1163"/>
      <c r="W389" s="1163"/>
      <c r="X389" s="1163"/>
      <c r="Y389" s="1163"/>
      <c r="Z389" s="1163"/>
      <c r="AA389" s="1163"/>
      <c r="AB389" s="1163"/>
      <c r="AC389" s="1163"/>
      <c r="AD389" s="1163"/>
      <c r="AE389" s="1163"/>
    </row>
    <row r="390" spans="1:31" ht="20.399999999999999">
      <c r="A390" s="1163"/>
      <c r="B390" s="1168"/>
      <c r="C390" s="1163"/>
      <c r="D390" s="1163"/>
      <c r="E390" s="1163"/>
      <c r="F390" s="1163"/>
      <c r="G390" s="1163"/>
      <c r="H390" s="1163"/>
      <c r="I390" s="1163"/>
      <c r="J390" s="1163"/>
      <c r="K390" s="1163"/>
      <c r="L390" s="1163"/>
      <c r="M390" s="1163"/>
      <c r="N390" s="1163"/>
      <c r="O390" s="1163"/>
      <c r="P390" s="1163"/>
      <c r="Q390" s="1163"/>
      <c r="R390" s="1163"/>
      <c r="S390" s="1163"/>
      <c r="T390" s="1163"/>
      <c r="U390" s="1163"/>
      <c r="V390" s="1163"/>
      <c r="W390" s="1163"/>
      <c r="X390" s="1163"/>
      <c r="Y390" s="1163"/>
      <c r="Z390" s="1163"/>
      <c r="AA390" s="1163"/>
      <c r="AB390" s="1163"/>
      <c r="AC390" s="1163"/>
      <c r="AD390" s="1163"/>
      <c r="AE390" s="1163"/>
    </row>
    <row r="391" spans="1:31" ht="20.399999999999999">
      <c r="A391" s="1163"/>
      <c r="B391" s="1168"/>
      <c r="C391" s="1163"/>
      <c r="D391" s="1163"/>
      <c r="E391" s="1163"/>
      <c r="F391" s="1163"/>
      <c r="G391" s="1163"/>
      <c r="H391" s="1163"/>
      <c r="I391" s="1163"/>
      <c r="J391" s="1163"/>
      <c r="K391" s="1163"/>
      <c r="L391" s="1163"/>
      <c r="M391" s="1163"/>
      <c r="N391" s="1163"/>
      <c r="O391" s="1163"/>
      <c r="P391" s="1163"/>
      <c r="Q391" s="1163"/>
      <c r="R391" s="1163"/>
      <c r="S391" s="1163"/>
      <c r="T391" s="1163"/>
      <c r="U391" s="1163"/>
      <c r="V391" s="1163"/>
      <c r="W391" s="1163"/>
      <c r="X391" s="1163"/>
      <c r="Y391" s="1163"/>
      <c r="Z391" s="1163"/>
      <c r="AA391" s="1163"/>
      <c r="AB391" s="1163"/>
      <c r="AC391" s="1163"/>
      <c r="AD391" s="1163"/>
      <c r="AE391" s="1163"/>
    </row>
    <row r="392" spans="1:31" ht="20.399999999999999">
      <c r="A392" s="1163"/>
      <c r="B392" s="1168"/>
      <c r="C392" s="1163"/>
      <c r="D392" s="1163"/>
      <c r="E392" s="1163"/>
      <c r="F392" s="1163"/>
      <c r="G392" s="1163"/>
      <c r="H392" s="1163"/>
      <c r="I392" s="1163"/>
      <c r="J392" s="1163"/>
      <c r="K392" s="1163"/>
      <c r="L392" s="1163"/>
      <c r="M392" s="1163"/>
      <c r="N392" s="1163"/>
      <c r="O392" s="1163"/>
      <c r="P392" s="1163"/>
      <c r="Q392" s="1163"/>
      <c r="R392" s="1163"/>
      <c r="S392" s="1163"/>
      <c r="T392" s="1163"/>
      <c r="U392" s="1163"/>
      <c r="V392" s="1163"/>
      <c r="W392" s="1163"/>
      <c r="X392" s="1163"/>
      <c r="Y392" s="1163"/>
      <c r="Z392" s="1163"/>
      <c r="AA392" s="1163"/>
      <c r="AB392" s="1163"/>
      <c r="AC392" s="1163"/>
      <c r="AD392" s="1163"/>
      <c r="AE392" s="1163"/>
    </row>
    <row r="393" spans="1:31" ht="20.399999999999999">
      <c r="A393" s="1163"/>
      <c r="B393" s="1168"/>
      <c r="C393" s="1163"/>
      <c r="D393" s="1163"/>
      <c r="E393" s="1163"/>
      <c r="F393" s="1163"/>
      <c r="G393" s="1163"/>
      <c r="H393" s="1163"/>
      <c r="I393" s="1163"/>
      <c r="J393" s="1163"/>
      <c r="K393" s="1163"/>
      <c r="L393" s="1163"/>
      <c r="M393" s="1163"/>
      <c r="N393" s="1163"/>
      <c r="O393" s="1163"/>
      <c r="P393" s="1163"/>
      <c r="Q393" s="1163"/>
      <c r="R393" s="1163"/>
      <c r="S393" s="1163"/>
      <c r="T393" s="1163"/>
      <c r="U393" s="1163"/>
      <c r="V393" s="1163"/>
      <c r="W393" s="1163"/>
      <c r="X393" s="1163"/>
      <c r="Y393" s="1163"/>
      <c r="Z393" s="1163"/>
      <c r="AA393" s="1163"/>
      <c r="AB393" s="1163"/>
      <c r="AC393" s="1163"/>
      <c r="AD393" s="1163"/>
      <c r="AE393" s="1163"/>
    </row>
    <row r="394" spans="1:31" ht="20.399999999999999">
      <c r="A394" s="1163"/>
      <c r="B394" s="1168"/>
      <c r="C394" s="1163"/>
      <c r="D394" s="1163"/>
      <c r="E394" s="1163"/>
      <c r="F394" s="1163"/>
      <c r="G394" s="1163"/>
      <c r="H394" s="1163"/>
      <c r="I394" s="1163"/>
      <c r="J394" s="1163"/>
      <c r="K394" s="1163"/>
      <c r="L394" s="1163"/>
      <c r="M394" s="1163"/>
      <c r="N394" s="1163"/>
      <c r="O394" s="1163"/>
      <c r="P394" s="1163"/>
      <c r="Q394" s="1163"/>
      <c r="R394" s="1163"/>
      <c r="S394" s="1163"/>
      <c r="T394" s="1163"/>
      <c r="U394" s="1163"/>
      <c r="V394" s="1163"/>
      <c r="W394" s="1163"/>
      <c r="X394" s="1163"/>
      <c r="Y394" s="1163"/>
      <c r="Z394" s="1163"/>
      <c r="AA394" s="1163"/>
      <c r="AB394" s="1163"/>
      <c r="AC394" s="1163"/>
      <c r="AD394" s="1163"/>
      <c r="AE394" s="1163"/>
    </row>
    <row r="395" spans="1:31" ht="20.399999999999999">
      <c r="A395" s="1163"/>
      <c r="B395" s="1168"/>
      <c r="C395" s="1163"/>
      <c r="D395" s="1163"/>
      <c r="E395" s="1163"/>
      <c r="F395" s="1163"/>
      <c r="G395" s="1163"/>
      <c r="H395" s="1163"/>
      <c r="I395" s="1163"/>
      <c r="J395" s="1163"/>
      <c r="K395" s="1163"/>
      <c r="L395" s="1163"/>
      <c r="M395" s="1163"/>
      <c r="N395" s="1163"/>
      <c r="O395" s="1163"/>
      <c r="P395" s="1163"/>
      <c r="Q395" s="1163"/>
      <c r="R395" s="1163"/>
      <c r="S395" s="1163"/>
      <c r="T395" s="1163"/>
      <c r="U395" s="1163"/>
      <c r="V395" s="1163"/>
      <c r="W395" s="1163"/>
      <c r="X395" s="1163"/>
      <c r="Y395" s="1163"/>
      <c r="Z395" s="1163"/>
      <c r="AA395" s="1163"/>
      <c r="AB395" s="1163"/>
      <c r="AC395" s="1163"/>
      <c r="AD395" s="1163"/>
      <c r="AE395" s="1163"/>
    </row>
    <row r="396" spans="1:31" ht="20.399999999999999">
      <c r="A396" s="1163"/>
      <c r="B396" s="1168"/>
      <c r="C396" s="1163"/>
      <c r="D396" s="1163"/>
      <c r="E396" s="1163"/>
      <c r="F396" s="1163"/>
      <c r="G396" s="1163"/>
      <c r="H396" s="1163"/>
      <c r="I396" s="1163"/>
      <c r="J396" s="1163"/>
      <c r="K396" s="1163"/>
      <c r="L396" s="1163"/>
      <c r="M396" s="1163"/>
      <c r="N396" s="1163"/>
      <c r="O396" s="1163"/>
      <c r="P396" s="1163"/>
      <c r="Q396" s="1163"/>
      <c r="R396" s="1163"/>
      <c r="S396" s="1163"/>
      <c r="T396" s="1163"/>
      <c r="U396" s="1163"/>
      <c r="V396" s="1163"/>
      <c r="W396" s="1163"/>
      <c r="X396" s="1163"/>
      <c r="Y396" s="1163"/>
      <c r="Z396" s="1163"/>
      <c r="AA396" s="1163"/>
      <c r="AB396" s="1163"/>
      <c r="AC396" s="1163"/>
      <c r="AD396" s="1163"/>
      <c r="AE396" s="1163"/>
    </row>
    <row r="397" spans="1:31" ht="20.399999999999999">
      <c r="A397" s="1163"/>
      <c r="B397" s="1168"/>
      <c r="C397" s="1163"/>
      <c r="D397" s="1163"/>
      <c r="E397" s="1163"/>
      <c r="F397" s="1163"/>
      <c r="G397" s="1163"/>
      <c r="H397" s="1163"/>
      <c r="I397" s="1163"/>
      <c r="J397" s="1163"/>
      <c r="K397" s="1163"/>
      <c r="L397" s="1163"/>
      <c r="M397" s="1163"/>
      <c r="N397" s="1163"/>
      <c r="O397" s="1163"/>
      <c r="P397" s="1163"/>
      <c r="Q397" s="1163"/>
      <c r="R397" s="1163"/>
      <c r="S397" s="1163"/>
      <c r="T397" s="1163"/>
      <c r="U397" s="1163"/>
      <c r="V397" s="1163"/>
      <c r="W397" s="1163"/>
      <c r="X397" s="1163"/>
      <c r="Y397" s="1163"/>
      <c r="Z397" s="1163"/>
      <c r="AA397" s="1163"/>
      <c r="AB397" s="1163"/>
      <c r="AC397" s="1163"/>
      <c r="AD397" s="1163"/>
      <c r="AE397" s="1163"/>
    </row>
    <row r="398" spans="1:31" ht="20.399999999999999">
      <c r="A398" s="1163"/>
      <c r="B398" s="1168"/>
      <c r="C398" s="1163"/>
      <c r="D398" s="1163"/>
      <c r="E398" s="1163"/>
      <c r="F398" s="1163"/>
      <c r="G398" s="1163"/>
      <c r="H398" s="1163"/>
      <c r="I398" s="1163"/>
      <c r="J398" s="1163"/>
      <c r="K398" s="1163"/>
      <c r="L398" s="1163"/>
      <c r="M398" s="1163"/>
      <c r="N398" s="1163"/>
      <c r="O398" s="1163"/>
      <c r="P398" s="1163"/>
      <c r="Q398" s="1163"/>
      <c r="R398" s="1163"/>
      <c r="S398" s="1163"/>
      <c r="T398" s="1163"/>
      <c r="U398" s="1163"/>
      <c r="V398" s="1163"/>
      <c r="W398" s="1163"/>
      <c r="X398" s="1163"/>
      <c r="Y398" s="1163"/>
      <c r="Z398" s="1163"/>
      <c r="AA398" s="1163"/>
      <c r="AB398" s="1163"/>
      <c r="AC398" s="1163"/>
      <c r="AD398" s="1163"/>
      <c r="AE398" s="1163"/>
    </row>
    <row r="399" spans="1:31" ht="20.399999999999999">
      <c r="A399" s="1163"/>
      <c r="B399" s="1168"/>
      <c r="C399" s="1163"/>
      <c r="D399" s="1163"/>
      <c r="E399" s="1163"/>
      <c r="F399" s="1163"/>
      <c r="G399" s="1163"/>
      <c r="H399" s="1163"/>
      <c r="I399" s="1163"/>
      <c r="J399" s="1163"/>
      <c r="K399" s="1163"/>
      <c r="L399" s="1163"/>
      <c r="M399" s="1163"/>
      <c r="N399" s="1163"/>
      <c r="O399" s="1163"/>
      <c r="P399" s="1163"/>
      <c r="Q399" s="1163"/>
      <c r="R399" s="1163"/>
      <c r="S399" s="1163"/>
      <c r="T399" s="1163"/>
      <c r="U399" s="1163"/>
      <c r="V399" s="1163"/>
      <c r="W399" s="1163"/>
      <c r="X399" s="1163"/>
      <c r="Y399" s="1163"/>
      <c r="Z399" s="1163"/>
      <c r="AA399" s="1163"/>
      <c r="AB399" s="1163"/>
      <c r="AC399" s="1163"/>
      <c r="AD399" s="1163"/>
      <c r="AE399" s="1163"/>
    </row>
    <row r="400" spans="1:31" ht="20.399999999999999">
      <c r="A400" s="1163"/>
      <c r="B400" s="1168"/>
      <c r="C400" s="1163"/>
      <c r="D400" s="1163"/>
      <c r="E400" s="1163"/>
      <c r="F400" s="1163"/>
      <c r="G400" s="1163"/>
      <c r="H400" s="1163"/>
      <c r="I400" s="1163"/>
      <c r="J400" s="1163"/>
      <c r="K400" s="1163"/>
      <c r="L400" s="1163"/>
      <c r="M400" s="1163"/>
      <c r="N400" s="1163"/>
      <c r="O400" s="1163"/>
      <c r="P400" s="1163"/>
      <c r="Q400" s="1163"/>
      <c r="R400" s="1163"/>
      <c r="S400" s="1163"/>
      <c r="T400" s="1163"/>
      <c r="U400" s="1163"/>
      <c r="V400" s="1163"/>
      <c r="W400" s="1163"/>
      <c r="X400" s="1163"/>
      <c r="Y400" s="1163"/>
      <c r="Z400" s="1163"/>
      <c r="AA400" s="1163"/>
      <c r="AB400" s="1163"/>
      <c r="AC400" s="1163"/>
      <c r="AD400" s="1163"/>
      <c r="AE400" s="1163"/>
    </row>
    <row r="401" spans="1:31" ht="20.399999999999999">
      <c r="A401" s="1163"/>
      <c r="B401" s="1168"/>
      <c r="C401" s="1163"/>
      <c r="D401" s="1163"/>
      <c r="E401" s="1163"/>
      <c r="F401" s="1163"/>
      <c r="G401" s="1163"/>
      <c r="H401" s="1163"/>
      <c r="I401" s="1163"/>
      <c r="J401" s="1163"/>
      <c r="K401" s="1163"/>
      <c r="L401" s="1163"/>
      <c r="M401" s="1163"/>
      <c r="N401" s="1163"/>
      <c r="O401" s="1163"/>
      <c r="P401" s="1163"/>
      <c r="Q401" s="1163"/>
      <c r="R401" s="1163"/>
      <c r="S401" s="1163"/>
      <c r="T401" s="1163"/>
      <c r="U401" s="1163"/>
      <c r="V401" s="1163"/>
      <c r="W401" s="1163"/>
      <c r="X401" s="1163"/>
      <c r="Y401" s="1163"/>
      <c r="Z401" s="1163"/>
      <c r="AA401" s="1163"/>
      <c r="AB401" s="1163"/>
      <c r="AC401" s="1163"/>
      <c r="AD401" s="1163"/>
      <c r="AE401" s="1163"/>
    </row>
    <row r="402" spans="1:31" ht="20.399999999999999">
      <c r="A402" s="1163"/>
      <c r="B402" s="1168"/>
      <c r="C402" s="1163"/>
      <c r="D402" s="1163"/>
      <c r="E402" s="1163"/>
      <c r="F402" s="1163"/>
      <c r="G402" s="1163"/>
      <c r="H402" s="1163"/>
      <c r="I402" s="1163"/>
      <c r="J402" s="1163"/>
      <c r="K402" s="1163"/>
      <c r="L402" s="1163"/>
      <c r="M402" s="1163"/>
      <c r="N402" s="1163"/>
      <c r="O402" s="1163"/>
      <c r="P402" s="1163"/>
      <c r="Q402" s="1163"/>
      <c r="R402" s="1163"/>
      <c r="S402" s="1163"/>
      <c r="T402" s="1163"/>
      <c r="U402" s="1163"/>
      <c r="V402" s="1163"/>
      <c r="W402" s="1163"/>
      <c r="X402" s="1163"/>
      <c r="Y402" s="1163"/>
      <c r="Z402" s="1163"/>
      <c r="AA402" s="1163"/>
      <c r="AB402" s="1163"/>
      <c r="AC402" s="1163"/>
      <c r="AD402" s="1163"/>
      <c r="AE402" s="1163"/>
    </row>
    <row r="403" spans="1:31" ht="20.399999999999999">
      <c r="A403" s="1163"/>
      <c r="B403" s="1168"/>
      <c r="C403" s="1163"/>
      <c r="D403" s="1163"/>
      <c r="E403" s="1163"/>
      <c r="F403" s="1163"/>
      <c r="G403" s="1163"/>
      <c r="H403" s="1163"/>
      <c r="I403" s="1163"/>
      <c r="J403" s="1163"/>
      <c r="K403" s="1163"/>
      <c r="L403" s="1163"/>
      <c r="M403" s="1163"/>
      <c r="N403" s="1163"/>
      <c r="O403" s="1163"/>
      <c r="P403" s="1163"/>
      <c r="Q403" s="1163"/>
      <c r="R403" s="1163"/>
      <c r="S403" s="1163"/>
      <c r="T403" s="1163"/>
      <c r="U403" s="1163"/>
      <c r="V403" s="1163"/>
      <c r="W403" s="1163"/>
      <c r="X403" s="1163"/>
      <c r="Y403" s="1163"/>
      <c r="Z403" s="1163"/>
      <c r="AA403" s="1163"/>
      <c r="AB403" s="1163"/>
      <c r="AC403" s="1163"/>
      <c r="AD403" s="1163"/>
      <c r="AE403" s="1163"/>
    </row>
    <row r="404" spans="1:31" ht="20.399999999999999">
      <c r="A404" s="1163"/>
      <c r="B404" s="1168"/>
      <c r="C404" s="1163"/>
      <c r="D404" s="1163"/>
      <c r="E404" s="1163"/>
      <c r="F404" s="1163"/>
      <c r="G404" s="1163"/>
      <c r="H404" s="1163"/>
      <c r="I404" s="1163"/>
      <c r="J404" s="1163"/>
      <c r="K404" s="1163"/>
      <c r="L404" s="1163"/>
      <c r="M404" s="1163"/>
      <c r="N404" s="1163"/>
      <c r="O404" s="1163"/>
      <c r="P404" s="1163"/>
      <c r="Q404" s="1163"/>
      <c r="R404" s="1163"/>
      <c r="S404" s="1163"/>
      <c r="T404" s="1163"/>
      <c r="U404" s="1163"/>
      <c r="V404" s="1163"/>
      <c r="W404" s="1163"/>
      <c r="X404" s="1163"/>
      <c r="Y404" s="1163"/>
      <c r="Z404" s="1163"/>
      <c r="AA404" s="1163"/>
      <c r="AB404" s="1163"/>
      <c r="AC404" s="1163"/>
      <c r="AD404" s="1163"/>
      <c r="AE404" s="1163"/>
    </row>
    <row r="405" spans="1:31" ht="20.399999999999999">
      <c r="A405" s="1163"/>
      <c r="B405" s="1168"/>
      <c r="C405" s="1163"/>
      <c r="D405" s="1163"/>
      <c r="E405" s="1163"/>
      <c r="F405" s="1163"/>
      <c r="G405" s="1163"/>
      <c r="H405" s="1163"/>
      <c r="I405" s="1163"/>
      <c r="J405" s="1163"/>
      <c r="K405" s="1163"/>
      <c r="L405" s="1163"/>
      <c r="M405" s="1163"/>
      <c r="N405" s="1163"/>
      <c r="O405" s="1163"/>
      <c r="P405" s="1163"/>
      <c r="Q405" s="1163"/>
      <c r="R405" s="1163"/>
      <c r="S405" s="1163"/>
      <c r="T405" s="1163"/>
      <c r="U405" s="1163"/>
      <c r="V405" s="1163"/>
      <c r="W405" s="1163"/>
      <c r="X405" s="1163"/>
      <c r="Y405" s="1163"/>
      <c r="Z405" s="1163"/>
      <c r="AA405" s="1163"/>
      <c r="AB405" s="1163"/>
      <c r="AC405" s="1163"/>
      <c r="AD405" s="1163"/>
      <c r="AE405" s="1163"/>
    </row>
    <row r="406" spans="1:31" ht="20.399999999999999">
      <c r="A406" s="1163"/>
      <c r="B406" s="1168"/>
      <c r="C406" s="1163"/>
      <c r="D406" s="1163"/>
      <c r="E406" s="1163"/>
      <c r="F406" s="1163"/>
      <c r="G406" s="1163"/>
      <c r="H406" s="1163"/>
      <c r="I406" s="1163"/>
      <c r="J406" s="1163"/>
      <c r="K406" s="1163"/>
      <c r="L406" s="1163"/>
      <c r="M406" s="1163"/>
      <c r="N406" s="1163"/>
      <c r="O406" s="1163"/>
      <c r="P406" s="1163"/>
      <c r="Q406" s="1163"/>
      <c r="R406" s="1163"/>
      <c r="S406" s="1163"/>
      <c r="T406" s="1163"/>
      <c r="U406" s="1163"/>
      <c r="V406" s="1163"/>
      <c r="W406" s="1163"/>
      <c r="X406" s="1163"/>
      <c r="Y406" s="1163"/>
      <c r="Z406" s="1163"/>
      <c r="AA406" s="1163"/>
      <c r="AB406" s="1163"/>
      <c r="AC406" s="1163"/>
      <c r="AD406" s="1163"/>
      <c r="AE406" s="1163"/>
    </row>
    <row r="407" spans="1:31" ht="20.399999999999999">
      <c r="A407" s="1163"/>
      <c r="B407" s="1168"/>
      <c r="C407" s="1163"/>
      <c r="D407" s="1163"/>
      <c r="E407" s="1163"/>
      <c r="F407" s="1163"/>
      <c r="G407" s="1163"/>
      <c r="H407" s="1163"/>
      <c r="I407" s="1163"/>
      <c r="J407" s="1163"/>
      <c r="K407" s="1163"/>
      <c r="L407" s="1163"/>
      <c r="M407" s="1163"/>
      <c r="N407" s="1163"/>
      <c r="O407" s="1163"/>
      <c r="P407" s="1163"/>
      <c r="Q407" s="1163"/>
      <c r="R407" s="1163"/>
      <c r="S407" s="1163"/>
      <c r="T407" s="1163"/>
      <c r="U407" s="1163"/>
      <c r="V407" s="1163"/>
      <c r="W407" s="1163"/>
      <c r="X407" s="1163"/>
      <c r="Y407" s="1163"/>
      <c r="Z407" s="1163"/>
      <c r="AA407" s="1163"/>
      <c r="AB407" s="1163"/>
      <c r="AC407" s="1163"/>
      <c r="AD407" s="1163"/>
      <c r="AE407" s="1163"/>
    </row>
    <row r="408" spans="1:31" ht="20.399999999999999">
      <c r="A408" s="1163"/>
      <c r="B408" s="1168"/>
      <c r="C408" s="1163"/>
      <c r="D408" s="1163"/>
      <c r="E408" s="1163"/>
      <c r="F408" s="1163"/>
      <c r="G408" s="1163"/>
      <c r="H408" s="1163"/>
      <c r="I408" s="1163"/>
      <c r="J408" s="1163"/>
      <c r="K408" s="1163"/>
      <c r="L408" s="1163"/>
      <c r="M408" s="1163"/>
      <c r="N408" s="1163"/>
      <c r="O408" s="1163"/>
      <c r="P408" s="1163"/>
      <c r="Q408" s="1163"/>
      <c r="R408" s="1163"/>
      <c r="S408" s="1163"/>
      <c r="T408" s="1163"/>
      <c r="U408" s="1163"/>
      <c r="V408" s="1163"/>
      <c r="W408" s="1163"/>
      <c r="X408" s="1163"/>
      <c r="Y408" s="1163"/>
      <c r="Z408" s="1163"/>
      <c r="AA408" s="1163"/>
      <c r="AB408" s="1163"/>
      <c r="AC408" s="1163"/>
      <c r="AD408" s="1163"/>
      <c r="AE408" s="1163"/>
    </row>
    <row r="409" spans="1:31" ht="20.399999999999999">
      <c r="A409" s="1163"/>
      <c r="B409" s="1168"/>
      <c r="C409" s="1163"/>
      <c r="D409" s="1163"/>
      <c r="E409" s="1163"/>
      <c r="F409" s="1163"/>
      <c r="G409" s="1163"/>
      <c r="H409" s="1163"/>
      <c r="I409" s="1163"/>
      <c r="J409" s="1163"/>
      <c r="K409" s="1163"/>
      <c r="L409" s="1163"/>
      <c r="M409" s="1163"/>
      <c r="N409" s="1163"/>
      <c r="O409" s="1163"/>
      <c r="P409" s="1163"/>
      <c r="Q409" s="1163"/>
      <c r="R409" s="1163"/>
      <c r="S409" s="1163"/>
      <c r="T409" s="1163"/>
      <c r="U409" s="1163"/>
      <c r="V409" s="1163"/>
      <c r="W409" s="1163"/>
      <c r="X409" s="1163"/>
      <c r="Y409" s="1163"/>
      <c r="Z409" s="1163"/>
      <c r="AA409" s="1163"/>
      <c r="AB409" s="1163"/>
      <c r="AC409" s="1163"/>
      <c r="AD409" s="1163"/>
      <c r="AE409" s="1163"/>
    </row>
    <row r="410" spans="1:31" ht="20.399999999999999">
      <c r="A410" s="1163"/>
      <c r="B410" s="1168"/>
      <c r="C410" s="1163"/>
      <c r="D410" s="1163"/>
      <c r="E410" s="1163"/>
      <c r="F410" s="1163"/>
      <c r="G410" s="1163"/>
      <c r="H410" s="1163"/>
      <c r="I410" s="1163"/>
      <c r="J410" s="1163"/>
      <c r="K410" s="1163"/>
      <c r="L410" s="1163"/>
      <c r="M410" s="1163"/>
      <c r="N410" s="1163"/>
      <c r="O410" s="1163"/>
      <c r="P410" s="1163"/>
      <c r="Q410" s="1163"/>
      <c r="R410" s="1163"/>
      <c r="S410" s="1163"/>
      <c r="T410" s="1163"/>
      <c r="U410" s="1163"/>
      <c r="V410" s="1163"/>
      <c r="W410" s="1163"/>
      <c r="X410" s="1163"/>
      <c r="Y410" s="1163"/>
      <c r="Z410" s="1163"/>
      <c r="AA410" s="1163"/>
      <c r="AB410" s="1163"/>
      <c r="AC410" s="1163"/>
      <c r="AD410" s="1163"/>
      <c r="AE410" s="1163"/>
    </row>
    <row r="411" spans="1:31" ht="20.399999999999999">
      <c r="A411" s="1163"/>
      <c r="B411" s="1168"/>
      <c r="C411" s="1163"/>
      <c r="D411" s="1163"/>
      <c r="E411" s="1163"/>
      <c r="F411" s="1163"/>
      <c r="G411" s="1163"/>
      <c r="H411" s="1163"/>
      <c r="I411" s="1163"/>
      <c r="J411" s="1163"/>
      <c r="K411" s="1163"/>
      <c r="L411" s="1163"/>
      <c r="M411" s="1163"/>
      <c r="N411" s="1163"/>
      <c r="O411" s="1163"/>
      <c r="P411" s="1163"/>
      <c r="Q411" s="1163"/>
      <c r="R411" s="1163"/>
      <c r="S411" s="1163"/>
      <c r="T411" s="1163"/>
      <c r="U411" s="1163"/>
      <c r="V411" s="1163"/>
      <c r="W411" s="1163"/>
      <c r="X411" s="1163"/>
      <c r="Y411" s="1163"/>
      <c r="Z411" s="1163"/>
      <c r="AA411" s="1163"/>
      <c r="AB411" s="1163"/>
      <c r="AC411" s="1163"/>
      <c r="AD411" s="1163"/>
      <c r="AE411" s="1163"/>
    </row>
    <row r="412" spans="1:31" ht="20.399999999999999">
      <c r="A412" s="1163"/>
      <c r="B412" s="1168"/>
      <c r="C412" s="1163"/>
      <c r="D412" s="1163"/>
      <c r="E412" s="1163"/>
      <c r="F412" s="1163"/>
      <c r="G412" s="1163"/>
      <c r="H412" s="1163"/>
      <c r="I412" s="1163"/>
      <c r="J412" s="1163"/>
      <c r="K412" s="1163"/>
      <c r="L412" s="1163"/>
      <c r="M412" s="1163"/>
      <c r="N412" s="1163"/>
      <c r="O412" s="1163"/>
      <c r="P412" s="1163"/>
      <c r="Q412" s="1163"/>
      <c r="R412" s="1163"/>
      <c r="S412" s="1163"/>
      <c r="T412" s="1163"/>
      <c r="U412" s="1163"/>
      <c r="V412" s="1163"/>
      <c r="W412" s="1163"/>
      <c r="X412" s="1163"/>
      <c r="Y412" s="1163"/>
      <c r="Z412" s="1163"/>
      <c r="AA412" s="1163"/>
      <c r="AB412" s="1163"/>
      <c r="AC412" s="1163"/>
      <c r="AD412" s="1163"/>
      <c r="AE412" s="1163"/>
    </row>
    <row r="413" spans="1:31" ht="20.399999999999999">
      <c r="A413" s="1163"/>
      <c r="B413" s="1168"/>
      <c r="C413" s="1163"/>
      <c r="D413" s="1163"/>
      <c r="E413" s="1163"/>
      <c r="F413" s="1163"/>
      <c r="G413" s="1163"/>
      <c r="H413" s="1163"/>
      <c r="I413" s="1163"/>
      <c r="J413" s="1163"/>
      <c r="K413" s="1163"/>
      <c r="L413" s="1163"/>
      <c r="M413" s="1163"/>
      <c r="N413" s="1163"/>
      <c r="O413" s="1163"/>
      <c r="P413" s="1163"/>
      <c r="Q413" s="1163"/>
      <c r="R413" s="1163"/>
      <c r="S413" s="1163"/>
      <c r="T413" s="1163"/>
      <c r="U413" s="1163"/>
      <c r="V413" s="1163"/>
      <c r="W413" s="1163"/>
      <c r="X413" s="1163"/>
      <c r="Y413" s="1163"/>
      <c r="Z413" s="1163"/>
      <c r="AA413" s="1163"/>
      <c r="AB413" s="1163"/>
      <c r="AC413" s="1163"/>
      <c r="AD413" s="1163"/>
      <c r="AE413" s="1163"/>
    </row>
    <row r="414" spans="1:31" ht="20.399999999999999">
      <c r="A414" s="1163"/>
      <c r="B414" s="1168"/>
      <c r="C414" s="1163"/>
      <c r="D414" s="1163"/>
      <c r="E414" s="1163"/>
      <c r="F414" s="1163"/>
      <c r="G414" s="1163"/>
      <c r="H414" s="1163"/>
      <c r="I414" s="1163"/>
      <c r="J414" s="1163"/>
      <c r="K414" s="1163"/>
      <c r="L414" s="1163"/>
      <c r="M414" s="1163"/>
      <c r="N414" s="1163"/>
      <c r="O414" s="1163"/>
      <c r="P414" s="1163"/>
      <c r="Q414" s="1163"/>
      <c r="R414" s="1163"/>
      <c r="S414" s="1163"/>
      <c r="T414" s="1163"/>
      <c r="U414" s="1163"/>
      <c r="V414" s="1163"/>
      <c r="W414" s="1163"/>
      <c r="X414" s="1163"/>
      <c r="Y414" s="1163"/>
      <c r="Z414" s="1163"/>
      <c r="AA414" s="1163"/>
      <c r="AB414" s="1163"/>
      <c r="AC414" s="1163"/>
      <c r="AD414" s="1163"/>
      <c r="AE414" s="1163"/>
    </row>
    <row r="415" spans="1:31" ht="20.399999999999999">
      <c r="A415" s="1163"/>
      <c r="B415" s="1168"/>
      <c r="C415" s="1163"/>
      <c r="D415" s="1163"/>
      <c r="E415" s="1163"/>
      <c r="F415" s="1163"/>
      <c r="G415" s="1163"/>
      <c r="H415" s="1163"/>
      <c r="I415" s="1163"/>
      <c r="J415" s="1163"/>
      <c r="K415" s="1163"/>
      <c r="L415" s="1163"/>
      <c r="M415" s="1163"/>
      <c r="N415" s="1163"/>
      <c r="O415" s="1163"/>
      <c r="P415" s="1163"/>
      <c r="Q415" s="1163"/>
      <c r="R415" s="1163"/>
      <c r="S415" s="1163"/>
      <c r="T415" s="1163"/>
      <c r="U415" s="1163"/>
      <c r="V415" s="1163"/>
      <c r="W415" s="1163"/>
      <c r="X415" s="1163"/>
      <c r="Y415" s="1163"/>
      <c r="Z415" s="1163"/>
      <c r="AA415" s="1163"/>
      <c r="AB415" s="1163"/>
      <c r="AC415" s="1163"/>
      <c r="AD415" s="1163"/>
      <c r="AE415" s="1163"/>
    </row>
    <row r="416" spans="1:31" ht="20.399999999999999">
      <c r="A416" s="1163"/>
      <c r="B416" s="1168"/>
      <c r="C416" s="1163"/>
      <c r="D416" s="1163"/>
      <c r="E416" s="1163"/>
      <c r="F416" s="1163"/>
      <c r="G416" s="1163"/>
      <c r="H416" s="1163"/>
      <c r="I416" s="1163"/>
      <c r="J416" s="1163"/>
      <c r="K416" s="1163"/>
      <c r="L416" s="1163"/>
      <c r="M416" s="1163"/>
      <c r="N416" s="1163"/>
      <c r="O416" s="1163"/>
      <c r="P416" s="1163"/>
      <c r="Q416" s="1163"/>
      <c r="R416" s="1163"/>
      <c r="S416" s="1163"/>
      <c r="T416" s="1163"/>
      <c r="U416" s="1163"/>
      <c r="V416" s="1163"/>
      <c r="W416" s="1163"/>
      <c r="X416" s="1163"/>
      <c r="Y416" s="1163"/>
      <c r="Z416" s="1163"/>
      <c r="AA416" s="1163"/>
      <c r="AB416" s="1163"/>
      <c r="AC416" s="1163"/>
      <c r="AD416" s="1163"/>
      <c r="AE416" s="1163"/>
    </row>
    <row r="417" spans="1:31" ht="20.399999999999999">
      <c r="A417" s="1163"/>
      <c r="B417" s="1168"/>
      <c r="C417" s="1163"/>
      <c r="D417" s="1163"/>
      <c r="E417" s="1163"/>
      <c r="F417" s="1163"/>
      <c r="G417" s="1163"/>
      <c r="H417" s="1163"/>
      <c r="I417" s="1163"/>
      <c r="J417" s="1163"/>
      <c r="K417" s="1163"/>
      <c r="L417" s="1163"/>
      <c r="M417" s="1163"/>
      <c r="N417" s="1163"/>
      <c r="O417" s="1163"/>
      <c r="P417" s="1163"/>
      <c r="Q417" s="1163"/>
      <c r="R417" s="1163"/>
      <c r="S417" s="1163"/>
      <c r="T417" s="1163"/>
      <c r="U417" s="1163"/>
      <c r="V417" s="1163"/>
      <c r="W417" s="1163"/>
      <c r="X417" s="1163"/>
      <c r="Y417" s="1163"/>
      <c r="Z417" s="1163"/>
      <c r="AA417" s="1163"/>
      <c r="AB417" s="1163"/>
      <c r="AC417" s="1163"/>
      <c r="AD417" s="1163"/>
      <c r="AE417" s="1163"/>
    </row>
    <row r="418" spans="1:31" ht="20.399999999999999">
      <c r="A418" s="1163"/>
      <c r="B418" s="1168"/>
      <c r="C418" s="1163"/>
      <c r="D418" s="1163"/>
      <c r="E418" s="1163"/>
      <c r="F418" s="1163"/>
      <c r="G418" s="1163"/>
      <c r="H418" s="1163"/>
      <c r="I418" s="1163"/>
      <c r="J418" s="1163"/>
      <c r="K418" s="1163"/>
      <c r="L418" s="1163"/>
      <c r="M418" s="1163"/>
      <c r="N418" s="1163"/>
      <c r="O418" s="1163"/>
      <c r="P418" s="1163"/>
      <c r="Q418" s="1163"/>
      <c r="R418" s="1163"/>
      <c r="S418" s="1163"/>
      <c r="T418" s="1163"/>
      <c r="U418" s="1163"/>
      <c r="V418" s="1163"/>
      <c r="W418" s="1163"/>
      <c r="X418" s="1163"/>
      <c r="Y418" s="1163"/>
      <c r="Z418" s="1163"/>
      <c r="AA418" s="1163"/>
      <c r="AB418" s="1163"/>
      <c r="AC418" s="1163"/>
      <c r="AD418" s="1163"/>
      <c r="AE418" s="1163"/>
    </row>
    <row r="419" spans="1:31" ht="20.399999999999999">
      <c r="A419" s="1163"/>
      <c r="B419" s="1168"/>
      <c r="C419" s="1163"/>
      <c r="D419" s="1163"/>
      <c r="E419" s="1163"/>
      <c r="F419" s="1163"/>
      <c r="G419" s="1163"/>
      <c r="H419" s="1163"/>
      <c r="I419" s="1163"/>
      <c r="J419" s="1163"/>
      <c r="K419" s="1163"/>
      <c r="L419" s="1163"/>
      <c r="M419" s="1163"/>
      <c r="N419" s="1163"/>
      <c r="O419" s="1163"/>
      <c r="P419" s="1163"/>
      <c r="Q419" s="1163"/>
      <c r="R419" s="1163"/>
      <c r="S419" s="1163"/>
      <c r="T419" s="1163"/>
      <c r="U419" s="1163"/>
      <c r="V419" s="1163"/>
      <c r="W419" s="1163"/>
      <c r="X419" s="1163"/>
      <c r="Y419" s="1163"/>
      <c r="Z419" s="1163"/>
      <c r="AA419" s="1163"/>
      <c r="AB419" s="1163"/>
      <c r="AC419" s="1163"/>
      <c r="AD419" s="1163"/>
      <c r="AE419" s="1163"/>
    </row>
    <row r="420" spans="1:31" ht="20.399999999999999">
      <c r="A420" s="1163"/>
      <c r="B420" s="1168"/>
      <c r="C420" s="1163"/>
      <c r="D420" s="1163"/>
      <c r="E420" s="1163"/>
      <c r="F420" s="1163"/>
      <c r="G420" s="1163"/>
      <c r="H420" s="1163"/>
      <c r="I420" s="1163"/>
      <c r="J420" s="1163"/>
      <c r="K420" s="1163"/>
      <c r="L420" s="1163"/>
      <c r="M420" s="1163"/>
      <c r="N420" s="1163"/>
      <c r="O420" s="1163"/>
      <c r="P420" s="1163"/>
      <c r="Q420" s="1163"/>
      <c r="R420" s="1163"/>
      <c r="S420" s="1163"/>
      <c r="T420" s="1163"/>
      <c r="U420" s="1163"/>
      <c r="V420" s="1163"/>
      <c r="W420" s="1163"/>
      <c r="X420" s="1163"/>
      <c r="Y420" s="1163"/>
      <c r="Z420" s="1163"/>
      <c r="AA420" s="1163"/>
      <c r="AB420" s="1163"/>
      <c r="AC420" s="1163"/>
      <c r="AD420" s="1163"/>
      <c r="AE420" s="1163"/>
    </row>
    <row r="421" spans="1:31" ht="20.399999999999999">
      <c r="A421" s="1163"/>
      <c r="B421" s="1168"/>
      <c r="C421" s="1163"/>
      <c r="D421" s="1163"/>
      <c r="E421" s="1163"/>
      <c r="F421" s="1163"/>
      <c r="G421" s="1163"/>
      <c r="H421" s="1163"/>
      <c r="I421" s="1163"/>
      <c r="J421" s="1163"/>
      <c r="K421" s="1163"/>
      <c r="L421" s="1163"/>
      <c r="M421" s="1163"/>
      <c r="N421" s="1163"/>
      <c r="O421" s="1163"/>
      <c r="P421" s="1163"/>
      <c r="Q421" s="1163"/>
      <c r="R421" s="1163"/>
      <c r="S421" s="1163"/>
      <c r="T421" s="1163"/>
      <c r="U421" s="1163"/>
      <c r="V421" s="1163"/>
      <c r="W421" s="1163"/>
      <c r="X421" s="1163"/>
      <c r="Y421" s="1163"/>
      <c r="Z421" s="1163"/>
      <c r="AA421" s="1163"/>
      <c r="AB421" s="1163"/>
      <c r="AC421" s="1163"/>
      <c r="AD421" s="1163"/>
      <c r="AE421" s="1163"/>
    </row>
    <row r="422" spans="1:31" ht="20.399999999999999">
      <c r="A422" s="1163"/>
      <c r="B422" s="1168"/>
      <c r="C422" s="1163"/>
      <c r="D422" s="1163"/>
      <c r="E422" s="1163"/>
      <c r="F422" s="1163"/>
      <c r="G422" s="1163"/>
      <c r="H422" s="1163"/>
      <c r="I422" s="1163"/>
      <c r="J422" s="1163"/>
      <c r="K422" s="1163"/>
      <c r="L422" s="1163"/>
      <c r="M422" s="1163"/>
      <c r="N422" s="1163"/>
      <c r="O422" s="1163"/>
      <c r="P422" s="1163"/>
      <c r="Q422" s="1163"/>
      <c r="R422" s="1163"/>
      <c r="S422" s="1163"/>
      <c r="T422" s="1163"/>
      <c r="U422" s="1163"/>
      <c r="V422" s="1163"/>
      <c r="W422" s="1163"/>
      <c r="X422" s="1163"/>
      <c r="Y422" s="1163"/>
      <c r="Z422" s="1163"/>
      <c r="AA422" s="1163"/>
      <c r="AB422" s="1163"/>
      <c r="AC422" s="1163"/>
      <c r="AD422" s="1163"/>
      <c r="AE422" s="1163"/>
    </row>
    <row r="423" spans="1:31" ht="20.399999999999999">
      <c r="A423" s="1163"/>
      <c r="B423" s="1168"/>
      <c r="C423" s="1163"/>
      <c r="D423" s="1163"/>
      <c r="E423" s="1163"/>
      <c r="F423" s="1163"/>
      <c r="G423" s="1163"/>
      <c r="H423" s="1163"/>
      <c r="I423" s="1163"/>
      <c r="J423" s="1163"/>
      <c r="K423" s="1163"/>
      <c r="L423" s="1163"/>
      <c r="M423" s="1163"/>
      <c r="N423" s="1163"/>
      <c r="O423" s="1163"/>
      <c r="P423" s="1163"/>
      <c r="Q423" s="1163"/>
      <c r="R423" s="1163"/>
      <c r="S423" s="1163"/>
      <c r="T423" s="1163"/>
      <c r="U423" s="1163"/>
      <c r="V423" s="1163"/>
      <c r="W423" s="1163"/>
      <c r="X423" s="1163"/>
      <c r="Y423" s="1163"/>
      <c r="Z423" s="1163"/>
      <c r="AA423" s="1163"/>
      <c r="AB423" s="1163"/>
      <c r="AC423" s="1163"/>
      <c r="AD423" s="1163"/>
      <c r="AE423" s="1163"/>
    </row>
    <row r="424" spans="1:31" ht="20.399999999999999">
      <c r="A424" s="1163"/>
      <c r="B424" s="1168"/>
      <c r="C424" s="1163"/>
      <c r="D424" s="1163"/>
      <c r="E424" s="1163"/>
      <c r="F424" s="1163"/>
      <c r="G424" s="1163"/>
      <c r="H424" s="1163"/>
      <c r="I424" s="1163"/>
      <c r="J424" s="1163"/>
      <c r="K424" s="1163"/>
      <c r="L424" s="1163"/>
      <c r="M424" s="1163"/>
      <c r="N424" s="1163"/>
      <c r="O424" s="1163"/>
      <c r="P424" s="1163"/>
      <c r="Q424" s="1163"/>
      <c r="R424" s="1163"/>
      <c r="S424" s="1163"/>
      <c r="T424" s="1163"/>
      <c r="U424" s="1163"/>
      <c r="V424" s="1163"/>
      <c r="W424" s="1163"/>
      <c r="X424" s="1163"/>
      <c r="Y424" s="1163"/>
      <c r="Z424" s="1163"/>
      <c r="AA424" s="1163"/>
      <c r="AB424" s="1163"/>
      <c r="AC424" s="1163"/>
      <c r="AD424" s="1163"/>
      <c r="AE424" s="1163"/>
    </row>
    <row r="425" spans="1:31" ht="20.399999999999999">
      <c r="A425" s="1163"/>
      <c r="B425" s="1168"/>
      <c r="C425" s="1163"/>
      <c r="D425" s="1163"/>
      <c r="E425" s="1163"/>
      <c r="F425" s="1163"/>
      <c r="G425" s="1163"/>
      <c r="H425" s="1163"/>
      <c r="I425" s="1163"/>
      <c r="J425" s="1163"/>
      <c r="K425" s="1163"/>
      <c r="L425" s="1163"/>
      <c r="M425" s="1163"/>
      <c r="N425" s="1163"/>
      <c r="O425" s="1163"/>
      <c r="P425" s="1163"/>
      <c r="Q425" s="1163"/>
      <c r="R425" s="1163"/>
      <c r="S425" s="1163"/>
      <c r="T425" s="1163"/>
      <c r="U425" s="1163"/>
      <c r="V425" s="1163"/>
      <c r="W425" s="1163"/>
      <c r="X425" s="1163"/>
      <c r="Y425" s="1163"/>
      <c r="Z425" s="1163"/>
      <c r="AA425" s="1163"/>
      <c r="AB425" s="1163"/>
      <c r="AC425" s="1163"/>
      <c r="AD425" s="1163"/>
      <c r="AE425" s="1163"/>
    </row>
    <row r="426" spans="1:31" ht="20.399999999999999">
      <c r="A426" s="1163"/>
      <c r="B426" s="1168"/>
      <c r="C426" s="1163"/>
      <c r="D426" s="1163"/>
      <c r="E426" s="1163"/>
      <c r="F426" s="1163"/>
      <c r="G426" s="1163"/>
      <c r="H426" s="1163"/>
      <c r="I426" s="1163"/>
      <c r="J426" s="1163"/>
      <c r="K426" s="1163"/>
      <c r="L426" s="1163"/>
      <c r="M426" s="1163"/>
      <c r="N426" s="1163"/>
      <c r="O426" s="1163"/>
      <c r="P426" s="1163"/>
      <c r="Q426" s="1163"/>
      <c r="R426" s="1163"/>
      <c r="S426" s="1163"/>
      <c r="T426" s="1163"/>
      <c r="U426" s="1163"/>
      <c r="V426" s="1163"/>
      <c r="W426" s="1163"/>
      <c r="X426" s="1163"/>
      <c r="Y426" s="1163"/>
      <c r="Z426" s="1163"/>
      <c r="AA426" s="1163"/>
      <c r="AB426" s="1163"/>
      <c r="AC426" s="1163"/>
      <c r="AD426" s="1163"/>
      <c r="AE426" s="1163"/>
    </row>
    <row r="427" spans="1:31" ht="20.399999999999999">
      <c r="A427" s="1163"/>
      <c r="B427" s="1168"/>
      <c r="C427" s="1163"/>
      <c r="D427" s="1163"/>
      <c r="E427" s="1163"/>
      <c r="F427" s="1163"/>
      <c r="G427" s="1163"/>
      <c r="H427" s="1163"/>
      <c r="I427" s="1163"/>
      <c r="J427" s="1163"/>
      <c r="K427" s="1163"/>
      <c r="L427" s="1163"/>
      <c r="M427" s="1163"/>
      <c r="N427" s="1163"/>
      <c r="O427" s="1163"/>
      <c r="P427" s="1163"/>
      <c r="Q427" s="1163"/>
      <c r="R427" s="1163"/>
      <c r="S427" s="1163"/>
      <c r="T427" s="1163"/>
      <c r="U427" s="1163"/>
      <c r="V427" s="1163"/>
      <c r="W427" s="1163"/>
      <c r="X427" s="1163"/>
      <c r="Y427" s="1163"/>
      <c r="Z427" s="1163"/>
      <c r="AA427" s="1163"/>
      <c r="AB427" s="1163"/>
      <c r="AC427" s="1163"/>
      <c r="AD427" s="1163"/>
      <c r="AE427" s="1163"/>
    </row>
    <row r="428" spans="1:31" ht="20.399999999999999">
      <c r="A428" s="1163"/>
      <c r="B428" s="1168"/>
      <c r="C428" s="1163"/>
      <c r="D428" s="1163"/>
      <c r="E428" s="1163"/>
      <c r="F428" s="1163"/>
      <c r="G428" s="1163"/>
      <c r="H428" s="1163"/>
      <c r="I428" s="1163"/>
      <c r="J428" s="1163"/>
      <c r="K428" s="1163"/>
      <c r="L428" s="1163"/>
      <c r="M428" s="1163"/>
      <c r="N428" s="1163"/>
      <c r="O428" s="1163"/>
      <c r="P428" s="1163"/>
      <c r="Q428" s="1163"/>
      <c r="R428" s="1163"/>
      <c r="S428" s="1163"/>
      <c r="T428" s="1163"/>
      <c r="U428" s="1163"/>
      <c r="V428" s="1163"/>
      <c r="W428" s="1163"/>
      <c r="X428" s="1163"/>
      <c r="Y428" s="1163"/>
      <c r="Z428" s="1163"/>
      <c r="AA428" s="1163"/>
      <c r="AB428" s="1163"/>
      <c r="AC428" s="1163"/>
      <c r="AD428" s="1163"/>
      <c r="AE428" s="1163"/>
    </row>
    <row r="429" spans="1:31" ht="20.399999999999999">
      <c r="A429" s="1163"/>
      <c r="B429" s="1168"/>
      <c r="C429" s="1163"/>
      <c r="D429" s="1163"/>
      <c r="E429" s="1163"/>
      <c r="F429" s="1163"/>
      <c r="G429" s="1163"/>
      <c r="H429" s="1163"/>
      <c r="I429" s="1163"/>
      <c r="J429" s="1163"/>
      <c r="K429" s="1163"/>
      <c r="L429" s="1163"/>
      <c r="M429" s="1163"/>
      <c r="N429" s="1163"/>
      <c r="O429" s="1163"/>
      <c r="P429" s="1163"/>
      <c r="Q429" s="1163"/>
      <c r="R429" s="1163"/>
      <c r="S429" s="1163"/>
      <c r="T429" s="1163"/>
      <c r="U429" s="1163"/>
      <c r="V429" s="1163"/>
      <c r="W429" s="1163"/>
      <c r="X429" s="1163"/>
      <c r="Y429" s="1163"/>
      <c r="Z429" s="1163"/>
      <c r="AA429" s="1163"/>
      <c r="AB429" s="1163"/>
      <c r="AC429" s="1163"/>
      <c r="AD429" s="1163"/>
      <c r="AE429" s="1163"/>
    </row>
    <row r="430" spans="1:31" ht="20.399999999999999">
      <c r="A430" s="1163"/>
      <c r="B430" s="1168"/>
      <c r="C430" s="1163"/>
      <c r="D430" s="1163"/>
      <c r="E430" s="1163"/>
      <c r="F430" s="1163"/>
      <c r="G430" s="1163"/>
      <c r="H430" s="1163"/>
      <c r="I430" s="1163"/>
      <c r="J430" s="1163"/>
      <c r="K430" s="1163"/>
      <c r="L430" s="1163"/>
      <c r="M430" s="1163"/>
      <c r="N430" s="1163"/>
      <c r="O430" s="1163"/>
      <c r="P430" s="1163"/>
      <c r="Q430" s="1163"/>
      <c r="R430" s="1163"/>
      <c r="S430" s="1163"/>
      <c r="T430" s="1163"/>
      <c r="U430" s="1163"/>
      <c r="V430" s="1163"/>
      <c r="W430" s="1163"/>
      <c r="X430" s="1163"/>
      <c r="Y430" s="1163"/>
      <c r="Z430" s="1163"/>
      <c r="AA430" s="1163"/>
      <c r="AB430" s="1163"/>
      <c r="AC430" s="1163"/>
      <c r="AD430" s="1163"/>
      <c r="AE430" s="1163"/>
    </row>
    <row r="431" spans="1:31" ht="20.399999999999999">
      <c r="A431" s="1163"/>
      <c r="B431" s="1168"/>
      <c r="C431" s="1163"/>
      <c r="D431" s="1163"/>
      <c r="E431" s="1163"/>
      <c r="F431" s="1163"/>
      <c r="G431" s="1163"/>
      <c r="H431" s="1163"/>
      <c r="I431" s="1163"/>
      <c r="J431" s="1163"/>
      <c r="K431" s="1163"/>
      <c r="L431" s="1163"/>
      <c r="M431" s="1163"/>
      <c r="N431" s="1163"/>
      <c r="O431" s="1163"/>
      <c r="P431" s="1163"/>
      <c r="Q431" s="1163"/>
      <c r="R431" s="1163"/>
      <c r="S431" s="1163"/>
      <c r="T431" s="1163"/>
      <c r="U431" s="1163"/>
      <c r="V431" s="1163"/>
      <c r="W431" s="1163"/>
      <c r="X431" s="1163"/>
      <c r="Y431" s="1163"/>
      <c r="Z431" s="1163"/>
      <c r="AA431" s="1163"/>
      <c r="AB431" s="1163"/>
      <c r="AC431" s="1163"/>
      <c r="AD431" s="1163"/>
      <c r="AE431" s="1163"/>
    </row>
    <row r="432" spans="1:31" ht="20.399999999999999">
      <c r="A432" s="1163"/>
      <c r="B432" s="1168"/>
      <c r="C432" s="1163"/>
      <c r="D432" s="1163"/>
      <c r="E432" s="1163"/>
      <c r="F432" s="1163"/>
      <c r="G432" s="1163"/>
      <c r="H432" s="1163"/>
      <c r="I432" s="1163"/>
      <c r="J432" s="1163"/>
      <c r="K432" s="1163"/>
      <c r="L432" s="1163"/>
      <c r="M432" s="1163"/>
      <c r="N432" s="1163"/>
      <c r="O432" s="1163"/>
      <c r="P432" s="1163"/>
      <c r="Q432" s="1163"/>
      <c r="R432" s="1163"/>
      <c r="S432" s="1163"/>
      <c r="T432" s="1163"/>
      <c r="U432" s="1163"/>
      <c r="V432" s="1163"/>
      <c r="W432" s="1163"/>
      <c r="X432" s="1163"/>
      <c r="Y432" s="1163"/>
      <c r="Z432" s="1163"/>
      <c r="AA432" s="1163"/>
      <c r="AB432" s="1163"/>
      <c r="AC432" s="1163"/>
      <c r="AD432" s="1163"/>
      <c r="AE432" s="1163"/>
    </row>
    <row r="433" spans="1:31" ht="20.399999999999999">
      <c r="A433" s="1163"/>
      <c r="B433" s="1168"/>
      <c r="C433" s="1163"/>
      <c r="D433" s="1163"/>
      <c r="E433" s="1163"/>
      <c r="F433" s="1163"/>
      <c r="G433" s="1163"/>
      <c r="H433" s="1163"/>
      <c r="I433" s="1163"/>
      <c r="J433" s="1163"/>
      <c r="K433" s="1163"/>
      <c r="L433" s="1163"/>
      <c r="M433" s="1163"/>
      <c r="N433" s="1163"/>
      <c r="O433" s="1163"/>
      <c r="P433" s="1163"/>
      <c r="Q433" s="1163"/>
      <c r="R433" s="1163"/>
      <c r="S433" s="1163"/>
      <c r="T433" s="1163"/>
      <c r="U433" s="1163"/>
      <c r="V433" s="1163"/>
      <c r="W433" s="1163"/>
      <c r="X433" s="1163"/>
      <c r="Y433" s="1163"/>
      <c r="Z433" s="1163"/>
      <c r="AA433" s="1163"/>
      <c r="AB433" s="1163"/>
      <c r="AC433" s="1163"/>
      <c r="AD433" s="1163"/>
      <c r="AE433" s="1163"/>
    </row>
    <row r="434" spans="1:31" ht="20.399999999999999">
      <c r="A434" s="1163"/>
      <c r="B434" s="1168"/>
      <c r="C434" s="1163"/>
      <c r="D434" s="1163"/>
      <c r="E434" s="1163"/>
      <c r="F434" s="1163"/>
      <c r="G434" s="1163"/>
      <c r="H434" s="1163"/>
      <c r="I434" s="1163"/>
      <c r="J434" s="1163"/>
      <c r="K434" s="1163"/>
      <c r="L434" s="1163"/>
      <c r="M434" s="1163"/>
      <c r="N434" s="1163"/>
      <c r="O434" s="1163"/>
      <c r="P434" s="1163"/>
      <c r="Q434" s="1163"/>
      <c r="R434" s="1163"/>
      <c r="S434" s="1163"/>
      <c r="T434" s="1163"/>
      <c r="U434" s="1163"/>
      <c r="V434" s="1163"/>
      <c r="W434" s="1163"/>
      <c r="X434" s="1163"/>
      <c r="Y434" s="1163"/>
      <c r="Z434" s="1163"/>
      <c r="AA434" s="1163"/>
      <c r="AB434" s="1163"/>
      <c r="AC434" s="1163"/>
      <c r="AD434" s="1163"/>
      <c r="AE434" s="1163"/>
    </row>
    <row r="435" spans="1:31" ht="20.399999999999999">
      <c r="A435" s="1163"/>
      <c r="B435" s="1168"/>
      <c r="C435" s="1163"/>
      <c r="D435" s="1163"/>
      <c r="E435" s="1163"/>
      <c r="F435" s="1163"/>
      <c r="G435" s="1163"/>
      <c r="H435" s="1163"/>
      <c r="I435" s="1163"/>
      <c r="J435" s="1163"/>
      <c r="K435" s="1163"/>
      <c r="L435" s="1163"/>
      <c r="M435" s="1163"/>
      <c r="N435" s="1163"/>
      <c r="O435" s="1163"/>
      <c r="P435" s="1163"/>
      <c r="Q435" s="1163"/>
      <c r="R435" s="1163"/>
      <c r="S435" s="1163"/>
      <c r="T435" s="1163"/>
      <c r="U435" s="1163"/>
      <c r="V435" s="1163"/>
      <c r="W435" s="1163"/>
      <c r="X435" s="1163"/>
      <c r="Y435" s="1163"/>
      <c r="Z435" s="1163"/>
      <c r="AA435" s="1163"/>
      <c r="AB435" s="1163"/>
      <c r="AC435" s="1163"/>
      <c r="AD435" s="1163"/>
      <c r="AE435" s="1163"/>
    </row>
    <row r="436" spans="1:31" ht="20.399999999999999">
      <c r="A436" s="1163"/>
      <c r="B436" s="1168"/>
      <c r="C436" s="1163"/>
      <c r="D436" s="1163"/>
      <c r="E436" s="1163"/>
      <c r="F436" s="1163"/>
      <c r="G436" s="1163"/>
      <c r="H436" s="1163"/>
      <c r="I436" s="1163"/>
      <c r="J436" s="1163"/>
      <c r="K436" s="1163"/>
      <c r="L436" s="1163"/>
      <c r="M436" s="1163"/>
      <c r="N436" s="1163"/>
      <c r="O436" s="1163"/>
      <c r="P436" s="1163"/>
      <c r="Q436" s="1163"/>
      <c r="R436" s="1163"/>
      <c r="S436" s="1163"/>
      <c r="T436" s="1163"/>
      <c r="U436" s="1163"/>
      <c r="V436" s="1163"/>
      <c r="W436" s="1163"/>
      <c r="X436" s="1163"/>
      <c r="Y436" s="1163"/>
      <c r="Z436" s="1163"/>
      <c r="AA436" s="1163"/>
      <c r="AB436" s="1163"/>
      <c r="AC436" s="1163"/>
      <c r="AD436" s="1163"/>
      <c r="AE436" s="1163"/>
    </row>
    <row r="437" spans="1:31" ht="20.399999999999999">
      <c r="A437" s="1163"/>
      <c r="B437" s="1168"/>
      <c r="C437" s="1163"/>
      <c r="D437" s="1163"/>
      <c r="E437" s="1163"/>
      <c r="F437" s="1163"/>
      <c r="G437" s="1163"/>
      <c r="H437" s="1163"/>
      <c r="I437" s="1163"/>
      <c r="J437" s="1163"/>
      <c r="K437" s="1163"/>
      <c r="L437" s="1163"/>
      <c r="M437" s="1163"/>
      <c r="N437" s="1163"/>
      <c r="O437" s="1163"/>
      <c r="P437" s="1163"/>
      <c r="Q437" s="1163"/>
      <c r="R437" s="1163"/>
      <c r="S437" s="1163"/>
      <c r="T437" s="1163"/>
      <c r="U437" s="1163"/>
      <c r="V437" s="1163"/>
      <c r="W437" s="1163"/>
      <c r="X437" s="1163"/>
      <c r="Y437" s="1163"/>
      <c r="Z437" s="1163"/>
      <c r="AA437" s="1163"/>
      <c r="AB437" s="1163"/>
      <c r="AC437" s="1163"/>
      <c r="AD437" s="1163"/>
      <c r="AE437" s="1163"/>
    </row>
    <row r="438" spans="1:31" ht="20.399999999999999">
      <c r="A438" s="1163"/>
      <c r="B438" s="1168"/>
      <c r="C438" s="1163"/>
      <c r="D438" s="1163"/>
      <c r="E438" s="1163"/>
      <c r="F438" s="1163"/>
      <c r="G438" s="1163"/>
      <c r="H438" s="1163"/>
      <c r="I438" s="1163"/>
      <c r="J438" s="1163"/>
      <c r="K438" s="1163"/>
      <c r="L438" s="1163"/>
      <c r="M438" s="1163"/>
      <c r="N438" s="1163"/>
      <c r="O438" s="1163"/>
      <c r="P438" s="1163"/>
      <c r="Q438" s="1163"/>
      <c r="R438" s="1163"/>
      <c r="S438" s="1163"/>
      <c r="T438" s="1163"/>
      <c r="U438" s="1163"/>
      <c r="V438" s="1163"/>
      <c r="W438" s="1163"/>
      <c r="X438" s="1163"/>
      <c r="Y438" s="1163"/>
      <c r="Z438" s="1163"/>
      <c r="AA438" s="1163"/>
      <c r="AB438" s="1163"/>
      <c r="AC438" s="1163"/>
      <c r="AD438" s="1163"/>
      <c r="AE438" s="1163"/>
    </row>
    <row r="439" spans="1:31" ht="20.399999999999999">
      <c r="A439" s="1163"/>
      <c r="B439" s="1168"/>
      <c r="C439" s="1163"/>
      <c r="D439" s="1163"/>
      <c r="E439" s="1163"/>
      <c r="F439" s="1163"/>
      <c r="G439" s="1163"/>
      <c r="H439" s="1163"/>
      <c r="I439" s="1163"/>
      <c r="J439" s="1163"/>
      <c r="K439" s="1163"/>
      <c r="L439" s="1163"/>
      <c r="M439" s="1163"/>
      <c r="N439" s="1163"/>
      <c r="O439" s="1163"/>
      <c r="P439" s="1163"/>
      <c r="Q439" s="1163"/>
      <c r="R439" s="1163"/>
      <c r="S439" s="1163"/>
      <c r="T439" s="1163"/>
      <c r="U439" s="1163"/>
      <c r="V439" s="1163"/>
      <c r="W439" s="1163"/>
      <c r="X439" s="1163"/>
      <c r="Y439" s="1163"/>
      <c r="Z439" s="1163"/>
      <c r="AA439" s="1163"/>
      <c r="AB439" s="1163"/>
      <c r="AC439" s="1163"/>
      <c r="AD439" s="1163"/>
      <c r="AE439" s="1163"/>
    </row>
    <row r="440" spans="1:31" ht="20.399999999999999">
      <c r="A440" s="1163"/>
      <c r="B440" s="1168"/>
      <c r="C440" s="1163"/>
      <c r="D440" s="1163"/>
      <c r="E440" s="1163"/>
      <c r="F440" s="1163"/>
      <c r="G440" s="1163"/>
      <c r="H440" s="1163"/>
      <c r="I440" s="1163"/>
      <c r="J440" s="1163"/>
      <c r="K440" s="1163"/>
      <c r="L440" s="1163"/>
      <c r="M440" s="1163"/>
      <c r="N440" s="1163"/>
      <c r="O440" s="1163"/>
      <c r="P440" s="1163"/>
      <c r="Q440" s="1163"/>
      <c r="R440" s="1163"/>
      <c r="S440" s="1163"/>
      <c r="T440" s="1163"/>
      <c r="U440" s="1163"/>
      <c r="V440" s="1163"/>
      <c r="W440" s="1163"/>
      <c r="X440" s="1163"/>
      <c r="Y440" s="1163"/>
      <c r="Z440" s="1163"/>
      <c r="AA440" s="1163"/>
      <c r="AB440" s="1163"/>
      <c r="AC440" s="1163"/>
      <c r="AD440" s="1163"/>
      <c r="AE440" s="1163"/>
    </row>
    <row r="441" spans="1:31" ht="20.399999999999999">
      <c r="A441" s="1163"/>
      <c r="B441" s="1168"/>
      <c r="C441" s="1163"/>
      <c r="D441" s="1163"/>
      <c r="E441" s="1163"/>
      <c r="F441" s="1163"/>
      <c r="G441" s="1163"/>
      <c r="H441" s="1163"/>
      <c r="I441" s="1163"/>
      <c r="J441" s="1163"/>
      <c r="K441" s="1163"/>
      <c r="L441" s="1163"/>
      <c r="M441" s="1163"/>
      <c r="N441" s="1163"/>
      <c r="O441" s="1163"/>
      <c r="P441" s="1163"/>
      <c r="Q441" s="1163"/>
      <c r="R441" s="1163"/>
      <c r="S441" s="1163"/>
      <c r="T441" s="1163"/>
      <c r="U441" s="1163"/>
      <c r="V441" s="1163"/>
      <c r="W441" s="1163"/>
      <c r="X441" s="1163"/>
      <c r="Y441" s="1163"/>
      <c r="Z441" s="1163"/>
      <c r="AA441" s="1163"/>
      <c r="AB441" s="1163"/>
      <c r="AC441" s="1163"/>
      <c r="AD441" s="1163"/>
      <c r="AE441" s="1163"/>
    </row>
    <row r="442" spans="1:31" ht="20.399999999999999">
      <c r="A442" s="1163"/>
      <c r="B442" s="1168"/>
      <c r="C442" s="1163"/>
      <c r="D442" s="1163"/>
      <c r="E442" s="1163"/>
      <c r="F442" s="1163"/>
      <c r="G442" s="1163"/>
      <c r="H442" s="1163"/>
      <c r="I442" s="1163"/>
      <c r="J442" s="1163"/>
      <c r="K442" s="1163"/>
      <c r="L442" s="1163"/>
      <c r="M442" s="1163"/>
      <c r="N442" s="1163"/>
      <c r="O442" s="1163"/>
      <c r="P442" s="1163"/>
      <c r="Q442" s="1163"/>
      <c r="R442" s="1163"/>
      <c r="S442" s="1163"/>
      <c r="T442" s="1163"/>
      <c r="U442" s="1163"/>
      <c r="V442" s="1163"/>
      <c r="W442" s="1163"/>
      <c r="X442" s="1163"/>
      <c r="Y442" s="1163"/>
      <c r="Z442" s="1163"/>
      <c r="AA442" s="1163"/>
      <c r="AB442" s="1163"/>
      <c r="AC442" s="1163"/>
      <c r="AD442" s="1163"/>
      <c r="AE442" s="1163"/>
    </row>
    <row r="443" spans="1:31" ht="20.399999999999999">
      <c r="A443" s="1163"/>
      <c r="B443" s="1168"/>
      <c r="C443" s="1163"/>
      <c r="D443" s="1163"/>
      <c r="E443" s="1163"/>
      <c r="F443" s="1163"/>
      <c r="G443" s="1163"/>
      <c r="H443" s="1163"/>
      <c r="I443" s="1163"/>
      <c r="J443" s="1163"/>
      <c r="K443" s="1163"/>
      <c r="L443" s="1163"/>
      <c r="M443" s="1163"/>
      <c r="N443" s="1163"/>
      <c r="O443" s="1163"/>
      <c r="P443" s="1163"/>
      <c r="Q443" s="1163"/>
      <c r="R443" s="1163"/>
      <c r="S443" s="1163"/>
      <c r="T443" s="1163"/>
      <c r="U443" s="1163"/>
      <c r="V443" s="1163"/>
      <c r="W443" s="1163"/>
      <c r="X443" s="1163"/>
      <c r="Y443" s="1163"/>
      <c r="Z443" s="1163"/>
      <c r="AA443" s="1163"/>
      <c r="AB443" s="1163"/>
      <c r="AC443" s="1163"/>
      <c r="AD443" s="1163"/>
      <c r="AE443" s="1163"/>
    </row>
    <row r="444" spans="1:31" ht="20.399999999999999">
      <c r="A444" s="1163"/>
      <c r="B444" s="1168"/>
      <c r="C444" s="1163"/>
      <c r="D444" s="1163"/>
      <c r="E444" s="1163"/>
      <c r="F444" s="1163"/>
      <c r="G444" s="1163"/>
      <c r="H444" s="1163"/>
      <c r="I444" s="1163"/>
      <c r="J444" s="1163"/>
      <c r="K444" s="1163"/>
      <c r="L444" s="1163"/>
      <c r="M444" s="1163"/>
      <c r="N444" s="1163"/>
      <c r="O444" s="1163"/>
      <c r="P444" s="1163"/>
      <c r="Q444" s="1163"/>
      <c r="R444" s="1163"/>
      <c r="S444" s="1163"/>
      <c r="T444" s="1163"/>
      <c r="U444" s="1163"/>
      <c r="V444" s="1163"/>
      <c r="W444" s="1163"/>
      <c r="X444" s="1163"/>
      <c r="Y444" s="1163"/>
      <c r="Z444" s="1163"/>
      <c r="AA444" s="1163"/>
      <c r="AB444" s="1163"/>
      <c r="AC444" s="1163"/>
      <c r="AD444" s="1163"/>
      <c r="AE444" s="1163"/>
    </row>
    <row r="445" spans="1:31" ht="20.399999999999999">
      <c r="A445" s="1163"/>
      <c r="B445" s="1168"/>
      <c r="C445" s="1163"/>
      <c r="D445" s="1163"/>
      <c r="E445" s="1163"/>
      <c r="F445" s="1163"/>
      <c r="G445" s="1163"/>
      <c r="H445" s="1163"/>
      <c r="I445" s="1163"/>
      <c r="J445" s="1163"/>
      <c r="K445" s="1163"/>
      <c r="L445" s="1163"/>
      <c r="M445" s="1163"/>
      <c r="N445" s="1163"/>
      <c r="O445" s="1163"/>
      <c r="P445" s="1163"/>
      <c r="Q445" s="1163"/>
      <c r="R445" s="1163"/>
      <c r="S445" s="1163"/>
      <c r="T445" s="1163"/>
      <c r="U445" s="1163"/>
      <c r="V445" s="1163"/>
      <c r="W445" s="1163"/>
      <c r="X445" s="1163"/>
      <c r="Y445" s="1163"/>
      <c r="Z445" s="1163"/>
      <c r="AA445" s="1163"/>
      <c r="AB445" s="1163"/>
      <c r="AC445" s="1163"/>
      <c r="AD445" s="1163"/>
      <c r="AE445" s="1163"/>
    </row>
    <row r="446" spans="1:31" ht="20.399999999999999">
      <c r="A446" s="1163"/>
      <c r="B446" s="1168"/>
      <c r="C446" s="1163"/>
      <c r="D446" s="1163"/>
      <c r="E446" s="1163"/>
      <c r="F446" s="1163"/>
      <c r="G446" s="1163"/>
      <c r="H446" s="1163"/>
      <c r="I446" s="1163"/>
      <c r="J446" s="1163"/>
      <c r="K446" s="1163"/>
      <c r="L446" s="1163"/>
      <c r="M446" s="1163"/>
      <c r="N446" s="1163"/>
      <c r="O446" s="1163"/>
      <c r="P446" s="1163"/>
      <c r="Q446" s="1163"/>
      <c r="R446" s="1163"/>
      <c r="S446" s="1163"/>
      <c r="T446" s="1163"/>
      <c r="U446" s="1163"/>
      <c r="V446" s="1163"/>
      <c r="W446" s="1163"/>
      <c r="X446" s="1163"/>
      <c r="Y446" s="1163"/>
      <c r="Z446" s="1163"/>
      <c r="AA446" s="1163"/>
      <c r="AB446" s="1163"/>
      <c r="AC446" s="1163"/>
      <c r="AD446" s="1163"/>
      <c r="AE446" s="1163"/>
    </row>
    <row r="447" spans="1:31" ht="20.399999999999999">
      <c r="A447" s="1163"/>
      <c r="B447" s="1168"/>
      <c r="C447" s="1163"/>
      <c r="D447" s="1163"/>
      <c r="E447" s="1163"/>
      <c r="F447" s="1163"/>
      <c r="G447" s="1163"/>
      <c r="H447" s="1163"/>
      <c r="I447" s="1163"/>
      <c r="J447" s="1163"/>
      <c r="K447" s="1163"/>
      <c r="L447" s="1163"/>
      <c r="M447" s="1163"/>
      <c r="N447" s="1163"/>
      <c r="O447" s="1163"/>
      <c r="P447" s="1163"/>
      <c r="Q447" s="1163"/>
      <c r="R447" s="1163"/>
      <c r="S447" s="1163"/>
      <c r="T447" s="1163"/>
      <c r="U447" s="1163"/>
      <c r="V447" s="1163"/>
      <c r="W447" s="1163"/>
      <c r="X447" s="1163"/>
      <c r="Y447" s="1163"/>
      <c r="Z447" s="1163"/>
      <c r="AA447" s="1163"/>
      <c r="AB447" s="1163"/>
      <c r="AC447" s="1163"/>
      <c r="AD447" s="1163"/>
      <c r="AE447" s="1163"/>
    </row>
    <row r="448" spans="1:31" ht="20.399999999999999">
      <c r="A448" s="1163"/>
      <c r="B448" s="1168"/>
      <c r="C448" s="1163"/>
      <c r="D448" s="1163"/>
      <c r="E448" s="1163"/>
      <c r="F448" s="1163"/>
      <c r="G448" s="1163"/>
      <c r="H448" s="1163"/>
      <c r="I448" s="1163"/>
      <c r="J448" s="1163"/>
      <c r="K448" s="1163"/>
      <c r="L448" s="1163"/>
      <c r="M448" s="1163"/>
      <c r="N448" s="1163"/>
      <c r="O448" s="1163"/>
      <c r="P448" s="1163"/>
      <c r="Q448" s="1163"/>
      <c r="R448" s="1163"/>
      <c r="S448" s="1163"/>
      <c r="T448" s="1163"/>
      <c r="U448" s="1163"/>
      <c r="V448" s="1163"/>
      <c r="W448" s="1163"/>
      <c r="X448" s="1163"/>
      <c r="Y448" s="1163"/>
      <c r="Z448" s="1163"/>
      <c r="AA448" s="1163"/>
      <c r="AB448" s="1163"/>
      <c r="AC448" s="1163"/>
      <c r="AD448" s="1163"/>
      <c r="AE448" s="1163"/>
    </row>
    <row r="449" spans="1:31" ht="20.399999999999999">
      <c r="A449" s="1163"/>
      <c r="B449" s="1168"/>
      <c r="C449" s="1163"/>
      <c r="D449" s="1163"/>
      <c r="E449" s="1163"/>
      <c r="F449" s="1163"/>
      <c r="G449" s="1163"/>
      <c r="H449" s="1163"/>
      <c r="I449" s="1163"/>
      <c r="J449" s="1163"/>
      <c r="K449" s="1163"/>
      <c r="L449" s="1163"/>
      <c r="M449" s="1163"/>
      <c r="N449" s="1163"/>
      <c r="O449" s="1163"/>
      <c r="P449" s="1163"/>
      <c r="Q449" s="1163"/>
      <c r="R449" s="1163"/>
      <c r="S449" s="1163"/>
      <c r="T449" s="1163"/>
      <c r="U449" s="1163"/>
      <c r="V449" s="1163"/>
      <c r="W449" s="1163"/>
      <c r="X449" s="1163"/>
      <c r="Y449" s="1163"/>
      <c r="Z449" s="1163"/>
      <c r="AA449" s="1163"/>
      <c r="AB449" s="1163"/>
      <c r="AC449" s="1163"/>
      <c r="AD449" s="1163"/>
      <c r="AE449" s="1163"/>
    </row>
    <row r="450" spans="1:31" ht="20.399999999999999">
      <c r="A450" s="1163"/>
      <c r="B450" s="1168"/>
      <c r="C450" s="1163"/>
      <c r="D450" s="1163"/>
      <c r="E450" s="1163"/>
      <c r="F450" s="1163"/>
      <c r="G450" s="1163"/>
      <c r="H450" s="1163"/>
      <c r="I450" s="1163"/>
      <c r="J450" s="1163"/>
      <c r="K450" s="1163"/>
      <c r="L450" s="1163"/>
      <c r="M450" s="1163"/>
      <c r="N450" s="1163"/>
      <c r="O450" s="1163"/>
      <c r="P450" s="1163"/>
      <c r="Q450" s="1163"/>
      <c r="R450" s="1163"/>
      <c r="S450" s="1163"/>
      <c r="T450" s="1163"/>
      <c r="U450" s="1163"/>
      <c r="V450" s="1163"/>
      <c r="W450" s="1163"/>
      <c r="X450" s="1163"/>
      <c r="Y450" s="1163"/>
      <c r="Z450" s="1163"/>
      <c r="AA450" s="1163"/>
      <c r="AB450" s="1163"/>
      <c r="AC450" s="1163"/>
      <c r="AD450" s="1163"/>
      <c r="AE450" s="1163"/>
    </row>
    <row r="451" spans="1:31" ht="20.399999999999999">
      <c r="A451" s="1163"/>
      <c r="B451" s="1168"/>
      <c r="C451" s="1163"/>
      <c r="D451" s="1163"/>
      <c r="E451" s="1163"/>
      <c r="F451" s="1163"/>
      <c r="G451" s="1163"/>
      <c r="H451" s="1163"/>
      <c r="I451" s="1163"/>
      <c r="J451" s="1163"/>
      <c r="K451" s="1163"/>
      <c r="L451" s="1163"/>
      <c r="M451" s="1163"/>
      <c r="N451" s="1163"/>
      <c r="O451" s="1163"/>
      <c r="P451" s="1163"/>
      <c r="Q451" s="1163"/>
      <c r="R451" s="1163"/>
      <c r="S451" s="1163"/>
      <c r="T451" s="1163"/>
      <c r="U451" s="1163"/>
      <c r="V451" s="1163"/>
      <c r="W451" s="1163"/>
      <c r="X451" s="1163"/>
      <c r="Y451" s="1163"/>
      <c r="Z451" s="1163"/>
      <c r="AA451" s="1163"/>
      <c r="AB451" s="1163"/>
      <c r="AC451" s="1163"/>
      <c r="AD451" s="1163"/>
      <c r="AE451" s="1163"/>
    </row>
    <row r="452" spans="1:31" ht="20.399999999999999">
      <c r="A452" s="1163"/>
      <c r="B452" s="1168"/>
      <c r="C452" s="1163"/>
      <c r="D452" s="1163"/>
      <c r="E452" s="1163"/>
      <c r="F452" s="1163"/>
      <c r="G452" s="1163"/>
      <c r="H452" s="1163"/>
      <c r="I452" s="1163"/>
      <c r="J452" s="1163"/>
      <c r="K452" s="1163"/>
      <c r="L452" s="1163"/>
      <c r="M452" s="1163"/>
      <c r="N452" s="1163"/>
      <c r="O452" s="1163"/>
      <c r="P452" s="1163"/>
      <c r="Q452" s="1163"/>
      <c r="R452" s="1163"/>
      <c r="S452" s="1163"/>
      <c r="T452" s="1163"/>
      <c r="U452" s="1163"/>
      <c r="V452" s="1163"/>
      <c r="W452" s="1163"/>
      <c r="X452" s="1163"/>
      <c r="Y452" s="1163"/>
      <c r="Z452" s="1163"/>
      <c r="AA452" s="1163"/>
      <c r="AB452" s="1163"/>
      <c r="AC452" s="1163"/>
      <c r="AD452" s="1163"/>
      <c r="AE452" s="1163"/>
    </row>
    <row r="453" spans="1:31" ht="20.399999999999999">
      <c r="A453" s="1163"/>
      <c r="B453" s="1168"/>
      <c r="C453" s="1163"/>
      <c r="D453" s="1163"/>
      <c r="E453" s="1163"/>
      <c r="F453" s="1163"/>
      <c r="G453" s="1163"/>
      <c r="H453" s="1163"/>
      <c r="I453" s="1163"/>
      <c r="J453" s="1163"/>
      <c r="K453" s="1163"/>
      <c r="L453" s="1163"/>
      <c r="M453" s="1163"/>
      <c r="N453" s="1163"/>
      <c r="O453" s="1163"/>
      <c r="P453" s="1163"/>
      <c r="Q453" s="1163"/>
      <c r="R453" s="1163"/>
      <c r="S453" s="1163"/>
      <c r="T453" s="1163"/>
      <c r="U453" s="1163"/>
      <c r="V453" s="1163"/>
      <c r="W453" s="1163"/>
      <c r="X453" s="1163"/>
      <c r="Y453" s="1163"/>
      <c r="Z453" s="1163"/>
      <c r="AA453" s="1163"/>
      <c r="AB453" s="1163"/>
      <c r="AC453" s="1163"/>
      <c r="AD453" s="1163"/>
      <c r="AE453" s="1163"/>
    </row>
    <row r="454" spans="1:31" ht="20.399999999999999">
      <c r="A454" s="1163"/>
      <c r="B454" s="1168"/>
      <c r="C454" s="1163"/>
      <c r="D454" s="1163"/>
      <c r="E454" s="1163"/>
      <c r="F454" s="1163"/>
      <c r="G454" s="1163"/>
      <c r="H454" s="1163"/>
      <c r="I454" s="1163"/>
      <c r="J454" s="1163"/>
      <c r="K454" s="1163"/>
      <c r="L454" s="1163"/>
      <c r="M454" s="1163"/>
      <c r="N454" s="1163"/>
      <c r="O454" s="1163"/>
      <c r="P454" s="1163"/>
      <c r="Q454" s="1163"/>
      <c r="R454" s="1163"/>
      <c r="S454" s="1163"/>
      <c r="T454" s="1163"/>
      <c r="U454" s="1163"/>
      <c r="V454" s="1163"/>
      <c r="W454" s="1163"/>
      <c r="X454" s="1163"/>
      <c r="Y454" s="1163"/>
      <c r="Z454" s="1163"/>
      <c r="AA454" s="1163"/>
      <c r="AB454" s="1163"/>
      <c r="AC454" s="1163"/>
      <c r="AD454" s="1163"/>
      <c r="AE454" s="1163"/>
    </row>
    <row r="455" spans="1:31" ht="20.399999999999999">
      <c r="A455" s="1163"/>
      <c r="B455" s="1168"/>
      <c r="C455" s="1163"/>
      <c r="D455" s="1163"/>
      <c r="E455" s="1163"/>
      <c r="F455" s="1163"/>
      <c r="G455" s="1163"/>
      <c r="H455" s="1163"/>
      <c r="I455" s="1163"/>
      <c r="J455" s="1163"/>
      <c r="K455" s="1163"/>
      <c r="L455" s="1163"/>
      <c r="M455" s="1163"/>
      <c r="N455" s="1163"/>
      <c r="O455" s="1163"/>
      <c r="P455" s="1163"/>
      <c r="Q455" s="1163"/>
      <c r="R455" s="1163"/>
      <c r="S455" s="1163"/>
      <c r="T455" s="1163"/>
      <c r="U455" s="1163"/>
      <c r="V455" s="1163"/>
      <c r="W455" s="1163"/>
      <c r="X455" s="1163"/>
      <c r="Y455" s="1163"/>
      <c r="Z455" s="1163"/>
      <c r="AA455" s="1163"/>
      <c r="AB455" s="1163"/>
      <c r="AC455" s="1163"/>
      <c r="AD455" s="1163"/>
      <c r="AE455" s="1163"/>
    </row>
    <row r="456" spans="1:31" ht="20.399999999999999">
      <c r="A456" s="1163"/>
      <c r="B456" s="1168"/>
      <c r="C456" s="1163"/>
      <c r="D456" s="1163"/>
      <c r="E456" s="1163"/>
      <c r="F456" s="1163"/>
      <c r="G456" s="1163"/>
      <c r="H456" s="1163"/>
      <c r="I456" s="1163"/>
      <c r="J456" s="1163"/>
      <c r="K456" s="1163"/>
      <c r="L456" s="1163"/>
      <c r="M456" s="1163"/>
      <c r="N456" s="1163"/>
      <c r="O456" s="1163"/>
      <c r="P456" s="1163"/>
      <c r="Q456" s="1163"/>
      <c r="R456" s="1163"/>
      <c r="S456" s="1163"/>
      <c r="T456" s="1163"/>
      <c r="U456" s="1163"/>
      <c r="V456" s="1163"/>
      <c r="W456" s="1163"/>
      <c r="X456" s="1163"/>
      <c r="Y456" s="1163"/>
      <c r="Z456" s="1163"/>
      <c r="AA456" s="1163"/>
      <c r="AB456" s="1163"/>
      <c r="AC456" s="1163"/>
      <c r="AD456" s="1163"/>
      <c r="AE456" s="1163"/>
    </row>
    <row r="457" spans="1:31" ht="20.399999999999999">
      <c r="A457" s="1163"/>
      <c r="B457" s="1168"/>
      <c r="C457" s="1163"/>
      <c r="D457" s="1163"/>
      <c r="E457" s="1163"/>
      <c r="F457" s="1163"/>
      <c r="G457" s="1163"/>
      <c r="H457" s="1163"/>
      <c r="I457" s="1163"/>
      <c r="J457" s="1163"/>
      <c r="K457" s="1163"/>
      <c r="L457" s="1163"/>
      <c r="M457" s="1163"/>
      <c r="N457" s="1163"/>
      <c r="O457" s="1163"/>
      <c r="P457" s="1163"/>
      <c r="Q457" s="1163"/>
      <c r="R457" s="1163"/>
      <c r="S457" s="1163"/>
      <c r="T457" s="1163"/>
      <c r="U457" s="1163"/>
      <c r="V457" s="1163"/>
      <c r="W457" s="1163"/>
      <c r="X457" s="1163"/>
      <c r="Y457" s="1163"/>
      <c r="Z457" s="1163"/>
      <c r="AA457" s="1163"/>
      <c r="AB457" s="1163"/>
      <c r="AC457" s="1163"/>
      <c r="AD457" s="1163"/>
      <c r="AE457" s="1163"/>
    </row>
    <row r="458" spans="1:31" ht="20.399999999999999">
      <c r="A458" s="1163"/>
      <c r="B458" s="1168"/>
      <c r="C458" s="1163"/>
      <c r="D458" s="1163"/>
      <c r="E458" s="1163"/>
      <c r="F458" s="1163"/>
      <c r="G458" s="1163"/>
      <c r="H458" s="1163"/>
      <c r="I458" s="1163"/>
      <c r="J458" s="1163"/>
      <c r="K458" s="1163"/>
      <c r="L458" s="1163"/>
      <c r="M458" s="1163"/>
      <c r="N458" s="1163"/>
      <c r="O458" s="1163"/>
      <c r="P458" s="1163"/>
      <c r="Q458" s="1163"/>
      <c r="R458" s="1163"/>
      <c r="S458" s="1163"/>
      <c r="T458" s="1163"/>
      <c r="U458" s="1163"/>
      <c r="V458" s="1163"/>
      <c r="W458" s="1163"/>
      <c r="X458" s="1163"/>
      <c r="Y458" s="1163"/>
      <c r="Z458" s="1163"/>
      <c r="AA458" s="1163"/>
      <c r="AB458" s="1163"/>
      <c r="AC458" s="1163"/>
      <c r="AD458" s="1163"/>
      <c r="AE458" s="1163"/>
    </row>
    <row r="459" spans="1:31" ht="20.399999999999999">
      <c r="A459" s="1163"/>
      <c r="B459" s="1168"/>
      <c r="C459" s="1163"/>
      <c r="D459" s="1163"/>
      <c r="E459" s="1163"/>
      <c r="F459" s="1163"/>
      <c r="G459" s="1163"/>
      <c r="H459" s="1163"/>
      <c r="I459" s="1163"/>
      <c r="J459" s="1163"/>
      <c r="K459" s="1163"/>
      <c r="L459" s="1163"/>
      <c r="M459" s="1163"/>
      <c r="N459" s="1163"/>
      <c r="O459" s="1163"/>
      <c r="P459" s="1163"/>
      <c r="Q459" s="1163"/>
      <c r="R459" s="1163"/>
      <c r="S459" s="1163"/>
      <c r="T459" s="1163"/>
      <c r="U459" s="1163"/>
      <c r="V459" s="1163"/>
      <c r="W459" s="1163"/>
      <c r="X459" s="1163"/>
      <c r="Y459" s="1163"/>
      <c r="Z459" s="1163"/>
      <c r="AA459" s="1163"/>
      <c r="AB459" s="1163"/>
      <c r="AC459" s="1163"/>
      <c r="AD459" s="1163"/>
      <c r="AE459" s="1163"/>
    </row>
    <row r="460" spans="1:31" ht="20.399999999999999">
      <c r="A460" s="1163"/>
      <c r="B460" s="1168"/>
      <c r="C460" s="1163"/>
      <c r="D460" s="1163"/>
      <c r="E460" s="1163"/>
      <c r="F460" s="1163"/>
      <c r="G460" s="1163"/>
      <c r="H460" s="1163"/>
      <c r="I460" s="1163"/>
      <c r="J460" s="1163"/>
      <c r="K460" s="1163"/>
      <c r="L460" s="1163"/>
      <c r="M460" s="1163"/>
      <c r="N460" s="1163"/>
      <c r="O460" s="1163"/>
      <c r="P460" s="1163"/>
      <c r="Q460" s="1163"/>
      <c r="R460" s="1163"/>
      <c r="S460" s="1163"/>
      <c r="T460" s="1163"/>
      <c r="U460" s="1163"/>
      <c r="V460" s="1163"/>
      <c r="W460" s="1163"/>
      <c r="X460" s="1163"/>
      <c r="Y460" s="1163"/>
      <c r="Z460" s="1163"/>
      <c r="AA460" s="1163"/>
      <c r="AB460" s="1163"/>
      <c r="AC460" s="1163"/>
      <c r="AD460" s="1163"/>
      <c r="AE460" s="1163"/>
    </row>
    <row r="461" spans="1:31" ht="20.399999999999999">
      <c r="A461" s="1163"/>
      <c r="B461" s="1168"/>
      <c r="C461" s="1163"/>
      <c r="D461" s="1163"/>
      <c r="E461" s="1163"/>
      <c r="F461" s="1163"/>
      <c r="G461" s="1163"/>
      <c r="H461" s="1163"/>
      <c r="I461" s="1163"/>
      <c r="J461" s="1163"/>
      <c r="K461" s="1163"/>
      <c r="L461" s="1163"/>
      <c r="M461" s="1163"/>
      <c r="N461" s="1163"/>
      <c r="O461" s="1163"/>
      <c r="P461" s="1163"/>
      <c r="Q461" s="1163"/>
      <c r="R461" s="1163"/>
      <c r="S461" s="1163"/>
      <c r="T461" s="1163"/>
      <c r="U461" s="1163"/>
      <c r="V461" s="1163"/>
      <c r="W461" s="1163"/>
      <c r="X461" s="1163"/>
      <c r="Y461" s="1163"/>
      <c r="Z461" s="1163"/>
      <c r="AA461" s="1163"/>
      <c r="AB461" s="1163"/>
      <c r="AC461" s="1163"/>
      <c r="AD461" s="1163"/>
      <c r="AE461" s="1163"/>
    </row>
    <row r="462" spans="1:31" ht="20.399999999999999">
      <c r="A462" s="1163"/>
      <c r="B462" s="1168"/>
      <c r="C462" s="1163"/>
      <c r="D462" s="1163"/>
      <c r="E462" s="1163"/>
      <c r="F462" s="1163"/>
      <c r="G462" s="1163"/>
      <c r="H462" s="1163"/>
      <c r="I462" s="1163"/>
      <c r="J462" s="1163"/>
      <c r="K462" s="1163"/>
      <c r="L462" s="1163"/>
      <c r="M462" s="1163"/>
      <c r="N462" s="1163"/>
      <c r="O462" s="1163"/>
      <c r="P462" s="1163"/>
      <c r="Q462" s="1163"/>
      <c r="R462" s="1163"/>
      <c r="S462" s="1163"/>
      <c r="T462" s="1163"/>
      <c r="U462" s="1163"/>
      <c r="V462" s="1163"/>
      <c r="W462" s="1163"/>
      <c r="X462" s="1163"/>
      <c r="Y462" s="1163"/>
      <c r="Z462" s="1163"/>
      <c r="AA462" s="1163"/>
      <c r="AB462" s="1163"/>
      <c r="AC462" s="1163"/>
      <c r="AD462" s="1163"/>
      <c r="AE462" s="1163"/>
    </row>
    <row r="463" spans="1:31" ht="20.399999999999999">
      <c r="A463" s="1163"/>
      <c r="B463" s="1168"/>
      <c r="C463" s="1163"/>
      <c r="D463" s="1163"/>
      <c r="E463" s="1163"/>
      <c r="F463" s="1163"/>
      <c r="G463" s="1163"/>
      <c r="H463" s="1163"/>
      <c r="I463" s="1163"/>
      <c r="J463" s="1163"/>
      <c r="K463" s="1163"/>
      <c r="L463" s="1163"/>
      <c r="M463" s="1163"/>
      <c r="N463" s="1163"/>
      <c r="O463" s="1163"/>
      <c r="P463" s="1163"/>
      <c r="Q463" s="1163"/>
      <c r="R463" s="1163"/>
      <c r="S463" s="1163"/>
      <c r="T463" s="1163"/>
      <c r="U463" s="1163"/>
      <c r="V463" s="1163"/>
      <c r="W463" s="1163"/>
      <c r="X463" s="1163"/>
      <c r="Y463" s="1163"/>
      <c r="Z463" s="1163"/>
      <c r="AA463" s="1163"/>
      <c r="AB463" s="1163"/>
      <c r="AC463" s="1163"/>
      <c r="AD463" s="1163"/>
      <c r="AE463" s="1163"/>
    </row>
    <row r="464" spans="1:31" ht="20.399999999999999">
      <c r="A464" s="1163"/>
      <c r="B464" s="1168"/>
      <c r="C464" s="1163"/>
      <c r="D464" s="1163"/>
      <c r="E464" s="1163"/>
      <c r="F464" s="1163"/>
      <c r="G464" s="1163"/>
      <c r="H464" s="1163"/>
      <c r="I464" s="1163"/>
      <c r="J464" s="1163"/>
      <c r="K464" s="1163"/>
      <c r="L464" s="1163"/>
      <c r="M464" s="1163"/>
      <c r="N464" s="1163"/>
      <c r="O464" s="1163"/>
      <c r="P464" s="1163"/>
      <c r="Q464" s="1163"/>
      <c r="R464" s="1163"/>
      <c r="S464" s="1163"/>
      <c r="T464" s="1163"/>
      <c r="U464" s="1163"/>
      <c r="V464" s="1163"/>
      <c r="W464" s="1163"/>
      <c r="X464" s="1163"/>
      <c r="Y464" s="1163"/>
      <c r="Z464" s="1163"/>
      <c r="AA464" s="1163"/>
      <c r="AB464" s="1163"/>
      <c r="AC464" s="1163"/>
      <c r="AD464" s="1163"/>
      <c r="AE464" s="1163"/>
    </row>
    <row r="465" spans="1:31" ht="20.399999999999999">
      <c r="A465" s="1163"/>
      <c r="B465" s="1168"/>
      <c r="C465" s="1163"/>
      <c r="D465" s="1163"/>
      <c r="E465" s="1163"/>
      <c r="F465" s="1163"/>
      <c r="G465" s="1163"/>
      <c r="H465" s="1163"/>
      <c r="I465" s="1163"/>
      <c r="J465" s="1163"/>
      <c r="K465" s="1163"/>
      <c r="L465" s="1163"/>
      <c r="M465" s="1163"/>
      <c r="N465" s="1163"/>
      <c r="O465" s="1163"/>
      <c r="P465" s="1163"/>
      <c r="Q465" s="1163"/>
      <c r="R465" s="1163"/>
      <c r="S465" s="1163"/>
      <c r="T465" s="1163"/>
      <c r="U465" s="1163"/>
      <c r="V465" s="1163"/>
      <c r="W465" s="1163"/>
      <c r="X465" s="1163"/>
      <c r="Y465" s="1163"/>
      <c r="Z465" s="1163"/>
      <c r="AA465" s="1163"/>
      <c r="AB465" s="1163"/>
      <c r="AC465" s="1163"/>
      <c r="AD465" s="1163"/>
      <c r="AE465" s="1163"/>
    </row>
    <row r="466" spans="1:31" ht="20.399999999999999">
      <c r="A466" s="1163"/>
      <c r="B466" s="1168"/>
      <c r="C466" s="1163"/>
      <c r="D466" s="1163"/>
      <c r="E466" s="1163"/>
      <c r="F466" s="1163"/>
      <c r="G466" s="1163"/>
      <c r="H466" s="1163"/>
      <c r="I466" s="1163"/>
      <c r="J466" s="1163"/>
      <c r="K466" s="1163"/>
      <c r="L466" s="1163"/>
      <c r="M466" s="1163"/>
      <c r="N466" s="1163"/>
      <c r="O466" s="1163"/>
      <c r="P466" s="1163"/>
      <c r="Q466" s="1163"/>
      <c r="R466" s="1163"/>
      <c r="S466" s="1163"/>
      <c r="T466" s="1163"/>
      <c r="U466" s="1163"/>
      <c r="V466" s="1163"/>
      <c r="W466" s="1163"/>
      <c r="X466" s="1163"/>
      <c r="Y466" s="1163"/>
      <c r="Z466" s="1163"/>
      <c r="AA466" s="1163"/>
      <c r="AB466" s="1163"/>
      <c r="AC466" s="1163"/>
      <c r="AD466" s="1163"/>
      <c r="AE466" s="1163"/>
    </row>
    <row r="467" spans="1:31" ht="20.399999999999999">
      <c r="A467" s="1163"/>
      <c r="B467" s="1168"/>
      <c r="C467" s="1163"/>
      <c r="D467" s="1163"/>
      <c r="E467" s="1163"/>
      <c r="F467" s="1163"/>
      <c r="G467" s="1163"/>
      <c r="H467" s="1163"/>
      <c r="I467" s="1163"/>
      <c r="J467" s="1163"/>
      <c r="K467" s="1163"/>
      <c r="L467" s="1163"/>
      <c r="M467" s="1163"/>
      <c r="N467" s="1163"/>
      <c r="O467" s="1163"/>
      <c r="P467" s="1163"/>
      <c r="Q467" s="1163"/>
      <c r="R467" s="1163"/>
      <c r="S467" s="1163"/>
      <c r="T467" s="1163"/>
      <c r="U467" s="1163"/>
      <c r="V467" s="1163"/>
      <c r="W467" s="1163"/>
      <c r="X467" s="1163"/>
      <c r="Y467" s="1163"/>
      <c r="Z467" s="1163"/>
      <c r="AA467" s="1163"/>
      <c r="AB467" s="1163"/>
      <c r="AC467" s="1163"/>
      <c r="AD467" s="1163"/>
      <c r="AE467" s="1163"/>
    </row>
    <row r="468" spans="1:31" ht="20.399999999999999">
      <c r="A468" s="1163"/>
      <c r="B468" s="1168"/>
      <c r="C468" s="1163"/>
      <c r="D468" s="1163"/>
      <c r="E468" s="1163"/>
      <c r="F468" s="1163"/>
      <c r="G468" s="1163"/>
      <c r="H468" s="1163"/>
      <c r="I468" s="1163"/>
      <c r="J468" s="1163"/>
      <c r="K468" s="1163"/>
      <c r="L468" s="1163"/>
      <c r="M468" s="1163"/>
      <c r="N468" s="1163"/>
      <c r="O468" s="1163"/>
      <c r="P468" s="1163"/>
      <c r="Q468" s="1163"/>
      <c r="R468" s="1163"/>
      <c r="S468" s="1163"/>
      <c r="T468" s="1163"/>
      <c r="U468" s="1163"/>
      <c r="V468" s="1163"/>
      <c r="W468" s="1163"/>
      <c r="X468" s="1163"/>
      <c r="Y468" s="1163"/>
      <c r="Z468" s="1163"/>
      <c r="AA468" s="1163"/>
      <c r="AB468" s="1163"/>
      <c r="AC468" s="1163"/>
      <c r="AD468" s="1163"/>
      <c r="AE468" s="1163"/>
    </row>
    <row r="469" spans="1:31" ht="20.399999999999999">
      <c r="A469" s="1163"/>
      <c r="B469" s="1168"/>
      <c r="C469" s="1163"/>
      <c r="D469" s="1163"/>
      <c r="E469" s="1163"/>
      <c r="F469" s="1163"/>
      <c r="G469" s="1163"/>
      <c r="H469" s="1163"/>
      <c r="I469" s="1163"/>
      <c r="J469" s="1163"/>
      <c r="K469" s="1163"/>
      <c r="L469" s="1163"/>
      <c r="M469" s="1163"/>
      <c r="N469" s="1163"/>
      <c r="O469" s="1163"/>
      <c r="P469" s="1163"/>
      <c r="Q469" s="1163"/>
      <c r="R469" s="1163"/>
      <c r="S469" s="1163"/>
      <c r="T469" s="1163"/>
      <c r="U469" s="1163"/>
      <c r="V469" s="1163"/>
      <c r="W469" s="1163"/>
      <c r="X469" s="1163"/>
      <c r="Y469" s="1163"/>
      <c r="Z469" s="1163"/>
      <c r="AA469" s="1163"/>
      <c r="AB469" s="1163"/>
      <c r="AC469" s="1163"/>
      <c r="AD469" s="1163"/>
      <c r="AE469" s="1163"/>
    </row>
    <row r="470" spans="1:31" ht="20.399999999999999">
      <c r="A470" s="1163"/>
      <c r="B470" s="1168"/>
      <c r="C470" s="1163"/>
      <c r="D470" s="1163"/>
      <c r="E470" s="1163"/>
      <c r="F470" s="1163"/>
      <c r="G470" s="1163"/>
      <c r="H470" s="1163"/>
      <c r="I470" s="1163"/>
      <c r="J470" s="1163"/>
      <c r="K470" s="1163"/>
      <c r="L470" s="1163"/>
      <c r="M470" s="1163"/>
      <c r="N470" s="1163"/>
      <c r="O470" s="1163"/>
      <c r="P470" s="1163"/>
      <c r="Q470" s="1163"/>
      <c r="R470" s="1163"/>
      <c r="S470" s="1163"/>
      <c r="T470" s="1163"/>
      <c r="U470" s="1163"/>
      <c r="V470" s="1163"/>
      <c r="W470" s="1163"/>
      <c r="X470" s="1163"/>
      <c r="Y470" s="1163"/>
      <c r="Z470" s="1163"/>
      <c r="AA470" s="1163"/>
      <c r="AB470" s="1163"/>
      <c r="AC470" s="1163"/>
      <c r="AD470" s="1163"/>
      <c r="AE470" s="1163"/>
    </row>
    <row r="471" spans="1:31" ht="20.399999999999999">
      <c r="A471" s="1163"/>
      <c r="B471" s="1168"/>
      <c r="C471" s="1163"/>
      <c r="D471" s="1163"/>
      <c r="E471" s="1163"/>
      <c r="F471" s="1163"/>
      <c r="G471" s="1163"/>
      <c r="H471" s="1163"/>
      <c r="I471" s="1163"/>
      <c r="J471" s="1163"/>
      <c r="K471" s="1163"/>
      <c r="L471" s="1163"/>
      <c r="M471" s="1163"/>
      <c r="N471" s="1163"/>
      <c r="O471" s="1163"/>
      <c r="P471" s="1163"/>
      <c r="Q471" s="1163"/>
      <c r="R471" s="1163"/>
      <c r="S471" s="1163"/>
      <c r="T471" s="1163"/>
      <c r="U471" s="1163"/>
      <c r="V471" s="1163"/>
      <c r="W471" s="1163"/>
      <c r="X471" s="1163"/>
      <c r="Y471" s="1163"/>
      <c r="Z471" s="1163"/>
      <c r="AA471" s="1163"/>
      <c r="AB471" s="1163"/>
      <c r="AC471" s="1163"/>
      <c r="AD471" s="1163"/>
      <c r="AE471" s="1163"/>
    </row>
    <row r="472" spans="1:31" ht="20.399999999999999">
      <c r="A472" s="1163"/>
      <c r="B472" s="1168"/>
      <c r="C472" s="1163"/>
      <c r="D472" s="1163"/>
      <c r="E472" s="1163"/>
      <c r="F472" s="1163"/>
      <c r="G472" s="1163"/>
      <c r="H472" s="1163"/>
      <c r="I472" s="1163"/>
      <c r="J472" s="1163"/>
      <c r="K472" s="1163"/>
      <c r="L472" s="1163"/>
      <c r="M472" s="1163"/>
      <c r="N472" s="1163"/>
      <c r="O472" s="1163"/>
      <c r="P472" s="1163"/>
      <c r="Q472" s="1163"/>
      <c r="R472" s="1163"/>
      <c r="S472" s="1163"/>
      <c r="T472" s="1163"/>
      <c r="U472" s="1163"/>
      <c r="V472" s="1163"/>
      <c r="W472" s="1163"/>
      <c r="X472" s="1163"/>
      <c r="Y472" s="1163"/>
      <c r="Z472" s="1163"/>
      <c r="AA472" s="1163"/>
      <c r="AB472" s="1163"/>
      <c r="AC472" s="1163"/>
      <c r="AD472" s="1163"/>
      <c r="AE472" s="1163"/>
    </row>
    <row r="473" spans="1:31" ht="20.399999999999999">
      <c r="A473" s="1163"/>
      <c r="B473" s="1168"/>
      <c r="C473" s="1163"/>
      <c r="D473" s="1163"/>
      <c r="E473" s="1163"/>
      <c r="F473" s="1163"/>
      <c r="G473" s="1163"/>
      <c r="H473" s="1163"/>
      <c r="I473" s="1163"/>
      <c r="J473" s="1163"/>
      <c r="K473" s="1163"/>
      <c r="L473" s="1163"/>
      <c r="M473" s="1163"/>
      <c r="N473" s="1163"/>
      <c r="O473" s="1163"/>
      <c r="P473" s="1163"/>
      <c r="Q473" s="1163"/>
      <c r="R473" s="1163"/>
      <c r="S473" s="1163"/>
      <c r="T473" s="1163"/>
      <c r="U473" s="1163"/>
      <c r="V473" s="1163"/>
      <c r="W473" s="1163"/>
      <c r="X473" s="1163"/>
      <c r="Y473" s="1163"/>
      <c r="Z473" s="1163"/>
      <c r="AA473" s="1163"/>
      <c r="AB473" s="1163"/>
      <c r="AC473" s="1163"/>
      <c r="AD473" s="1163"/>
      <c r="AE473" s="1163"/>
    </row>
    <row r="474" spans="1:31" ht="20.399999999999999">
      <c r="A474" s="1163"/>
      <c r="B474" s="1168"/>
      <c r="C474" s="1163"/>
      <c r="D474" s="1163"/>
      <c r="E474" s="1163"/>
      <c r="F474" s="1163"/>
      <c r="G474" s="1163"/>
      <c r="H474" s="1163"/>
      <c r="I474" s="1163"/>
      <c r="J474" s="1163"/>
      <c r="K474" s="1163"/>
      <c r="L474" s="1163"/>
      <c r="M474" s="1163"/>
      <c r="N474" s="1163"/>
      <c r="O474" s="1163"/>
      <c r="P474" s="1163"/>
      <c r="Q474" s="1163"/>
      <c r="R474" s="1163"/>
      <c r="S474" s="1163"/>
      <c r="T474" s="1163"/>
      <c r="U474" s="1163"/>
      <c r="V474" s="1163"/>
      <c r="W474" s="1163"/>
      <c r="X474" s="1163"/>
      <c r="Y474" s="1163"/>
      <c r="Z474" s="1163"/>
      <c r="AA474" s="1163"/>
      <c r="AB474" s="1163"/>
      <c r="AC474" s="1163"/>
      <c r="AD474" s="1163"/>
      <c r="AE474" s="1163"/>
    </row>
    <row r="475" spans="1:31" ht="20.399999999999999">
      <c r="A475" s="1163"/>
      <c r="B475" s="1168"/>
      <c r="C475" s="1163"/>
      <c r="D475" s="1163"/>
      <c r="E475" s="1163"/>
      <c r="F475" s="1163"/>
      <c r="G475" s="1163"/>
      <c r="H475" s="1163"/>
      <c r="I475" s="1163"/>
      <c r="J475" s="1163"/>
      <c r="K475" s="1163"/>
      <c r="L475" s="1163"/>
      <c r="M475" s="1163"/>
      <c r="N475" s="1163"/>
      <c r="O475" s="1163"/>
      <c r="P475" s="1163"/>
      <c r="Q475" s="1163"/>
      <c r="R475" s="1163"/>
      <c r="S475" s="1163"/>
      <c r="T475" s="1163"/>
      <c r="U475" s="1163"/>
      <c r="V475" s="1163"/>
      <c r="W475" s="1163"/>
      <c r="X475" s="1163"/>
      <c r="Y475" s="1163"/>
      <c r="Z475" s="1163"/>
      <c r="AA475" s="1163"/>
      <c r="AB475" s="1163"/>
      <c r="AC475" s="1163"/>
      <c r="AD475" s="1163"/>
      <c r="AE475" s="1163"/>
    </row>
    <row r="476" spans="1:31" ht="20.399999999999999">
      <c r="A476" s="1163"/>
      <c r="B476" s="1168"/>
      <c r="C476" s="1163"/>
      <c r="D476" s="1163"/>
      <c r="E476" s="1163"/>
      <c r="F476" s="1163"/>
      <c r="G476" s="1163"/>
      <c r="H476" s="1163"/>
      <c r="I476" s="1163"/>
      <c r="J476" s="1163"/>
      <c r="K476" s="1163"/>
      <c r="L476" s="1163"/>
      <c r="M476" s="1163"/>
      <c r="N476" s="1163"/>
      <c r="O476" s="1163"/>
      <c r="P476" s="1163"/>
      <c r="Q476" s="1163"/>
      <c r="R476" s="1163"/>
      <c r="S476" s="1163"/>
      <c r="T476" s="1163"/>
      <c r="U476" s="1163"/>
      <c r="V476" s="1163"/>
      <c r="W476" s="1163"/>
      <c r="X476" s="1163"/>
      <c r="Y476" s="1163"/>
      <c r="Z476" s="1163"/>
      <c r="AA476" s="1163"/>
      <c r="AB476" s="1163"/>
      <c r="AC476" s="1163"/>
      <c r="AD476" s="1163"/>
      <c r="AE476" s="1163"/>
    </row>
    <row r="477" spans="1:31" ht="20.399999999999999">
      <c r="A477" s="1163"/>
      <c r="B477" s="1168"/>
      <c r="C477" s="1163"/>
      <c r="D477" s="1163"/>
      <c r="E477" s="1163"/>
      <c r="F477" s="1163"/>
      <c r="G477" s="1163"/>
      <c r="H477" s="1163"/>
      <c r="I477" s="1163"/>
      <c r="J477" s="1163"/>
      <c r="K477" s="1163"/>
      <c r="L477" s="1163"/>
      <c r="M477" s="1163"/>
      <c r="N477" s="1163"/>
      <c r="O477" s="1163"/>
      <c r="P477" s="1163"/>
      <c r="Q477" s="1163"/>
      <c r="R477" s="1163"/>
      <c r="S477" s="1163"/>
      <c r="T477" s="1163"/>
      <c r="U477" s="1163"/>
      <c r="V477" s="1163"/>
      <c r="W477" s="1163"/>
      <c r="X477" s="1163"/>
      <c r="Y477" s="1163"/>
      <c r="Z477" s="1163"/>
      <c r="AA477" s="1163"/>
      <c r="AB477" s="1163"/>
      <c r="AC477" s="1163"/>
      <c r="AD477" s="1163"/>
      <c r="AE477" s="1163"/>
    </row>
    <row r="478" spans="1:31" ht="20.399999999999999">
      <c r="A478" s="1163"/>
      <c r="B478" s="1168"/>
      <c r="C478" s="1163"/>
      <c r="D478" s="1163"/>
      <c r="E478" s="1163"/>
      <c r="F478" s="1163"/>
      <c r="G478" s="1163"/>
      <c r="H478" s="1163"/>
      <c r="I478" s="1163"/>
      <c r="J478" s="1163"/>
      <c r="K478" s="1163"/>
      <c r="L478" s="1163"/>
      <c r="M478" s="1163"/>
      <c r="N478" s="1163"/>
      <c r="O478" s="1163"/>
      <c r="P478" s="1163"/>
      <c r="Q478" s="1163"/>
      <c r="R478" s="1163"/>
      <c r="S478" s="1163"/>
      <c r="T478" s="1163"/>
      <c r="U478" s="1163"/>
      <c r="V478" s="1163"/>
      <c r="W478" s="1163"/>
      <c r="X478" s="1163"/>
      <c r="Y478" s="1163"/>
      <c r="Z478" s="1163"/>
      <c r="AA478" s="1163"/>
      <c r="AB478" s="1163"/>
      <c r="AC478" s="1163"/>
      <c r="AD478" s="1163"/>
      <c r="AE478" s="1163"/>
    </row>
    <row r="479" spans="1:31" ht="20.399999999999999">
      <c r="A479" s="1163"/>
      <c r="B479" s="1168"/>
      <c r="C479" s="1163"/>
      <c r="D479" s="1163"/>
      <c r="E479" s="1163"/>
      <c r="F479" s="1163"/>
      <c r="G479" s="1163"/>
      <c r="H479" s="1163"/>
      <c r="I479" s="1163"/>
      <c r="J479" s="1163"/>
      <c r="K479" s="1163"/>
      <c r="L479" s="1163"/>
      <c r="M479" s="1163"/>
      <c r="N479" s="1163"/>
      <c r="O479" s="1163"/>
      <c r="P479" s="1163"/>
      <c r="Q479" s="1163"/>
      <c r="R479" s="1163"/>
      <c r="S479" s="1163"/>
      <c r="T479" s="1163"/>
      <c r="U479" s="1163"/>
      <c r="V479" s="1163"/>
      <c r="W479" s="1163"/>
      <c r="X479" s="1163"/>
      <c r="Y479" s="1163"/>
      <c r="Z479" s="1163"/>
      <c r="AA479" s="1163"/>
      <c r="AB479" s="1163"/>
      <c r="AC479" s="1163"/>
      <c r="AD479" s="1163"/>
      <c r="AE479" s="1163"/>
    </row>
    <row r="480" spans="1:31" ht="20.399999999999999">
      <c r="A480" s="1163"/>
      <c r="B480" s="1168"/>
      <c r="C480" s="1163"/>
      <c r="D480" s="1163"/>
      <c r="E480" s="1163"/>
      <c r="F480" s="1163"/>
      <c r="G480" s="1163"/>
      <c r="H480" s="1163"/>
      <c r="I480" s="1163"/>
      <c r="J480" s="1163"/>
      <c r="K480" s="1163"/>
      <c r="L480" s="1163"/>
      <c r="M480" s="1163"/>
      <c r="N480" s="1163"/>
      <c r="O480" s="1163"/>
      <c r="P480" s="1163"/>
      <c r="Q480" s="1163"/>
      <c r="R480" s="1163"/>
      <c r="S480" s="1163"/>
      <c r="T480" s="1163"/>
      <c r="U480" s="1163"/>
      <c r="V480" s="1163"/>
      <c r="W480" s="1163"/>
      <c r="X480" s="1163"/>
      <c r="Y480" s="1163"/>
      <c r="Z480" s="1163"/>
      <c r="AA480" s="1163"/>
      <c r="AB480" s="1163"/>
      <c r="AC480" s="1163"/>
      <c r="AD480" s="1163"/>
      <c r="AE480" s="1163"/>
    </row>
    <row r="481" spans="1:31" ht="20.399999999999999">
      <c r="A481" s="1163"/>
      <c r="B481" s="1168"/>
      <c r="C481" s="1163"/>
      <c r="D481" s="1163"/>
      <c r="E481" s="1163"/>
      <c r="F481" s="1163"/>
      <c r="G481" s="1163"/>
      <c r="H481" s="1163"/>
      <c r="I481" s="1163"/>
      <c r="J481" s="1163"/>
      <c r="K481" s="1163"/>
      <c r="L481" s="1163"/>
      <c r="M481" s="1163"/>
      <c r="N481" s="1163"/>
      <c r="O481" s="1163"/>
      <c r="P481" s="1163"/>
      <c r="Q481" s="1163"/>
      <c r="R481" s="1163"/>
      <c r="S481" s="1163"/>
      <c r="T481" s="1163"/>
      <c r="U481" s="1163"/>
      <c r="V481" s="1163"/>
      <c r="W481" s="1163"/>
      <c r="X481" s="1163"/>
      <c r="Y481" s="1163"/>
      <c r="Z481" s="1163"/>
      <c r="AA481" s="1163"/>
      <c r="AB481" s="1163"/>
      <c r="AC481" s="1163"/>
      <c r="AD481" s="1163"/>
      <c r="AE481" s="1163"/>
    </row>
    <row r="482" spans="1:31" ht="20.399999999999999">
      <c r="A482" s="1163"/>
      <c r="B482" s="1168"/>
      <c r="C482" s="1163"/>
      <c r="D482" s="1163"/>
      <c r="E482" s="1163"/>
      <c r="F482" s="1163"/>
      <c r="G482" s="1163"/>
      <c r="H482" s="1163"/>
      <c r="I482" s="1163"/>
      <c r="J482" s="1163"/>
      <c r="K482" s="1163"/>
      <c r="L482" s="1163"/>
      <c r="M482" s="1163"/>
      <c r="N482" s="1163"/>
      <c r="O482" s="1163"/>
      <c r="P482" s="1163"/>
      <c r="Q482" s="1163"/>
      <c r="R482" s="1163"/>
      <c r="S482" s="1163"/>
      <c r="T482" s="1163"/>
      <c r="U482" s="1163"/>
      <c r="V482" s="1163"/>
      <c r="W482" s="1163"/>
      <c r="X482" s="1163"/>
      <c r="Y482" s="1163"/>
      <c r="Z482" s="1163"/>
      <c r="AA482" s="1163"/>
      <c r="AB482" s="1163"/>
      <c r="AC482" s="1163"/>
      <c r="AD482" s="1163"/>
      <c r="AE482" s="1163"/>
    </row>
    <row r="483" spans="1:31" ht="20.399999999999999">
      <c r="A483" s="1163"/>
      <c r="B483" s="1168"/>
      <c r="C483" s="1163"/>
      <c r="D483" s="1163"/>
      <c r="E483" s="1163"/>
      <c r="F483" s="1163"/>
      <c r="G483" s="1163"/>
      <c r="H483" s="1163"/>
      <c r="I483" s="1163"/>
      <c r="J483" s="1163"/>
      <c r="K483" s="1163"/>
      <c r="L483" s="1163"/>
      <c r="M483" s="1163"/>
      <c r="N483" s="1163"/>
      <c r="O483" s="1163"/>
      <c r="P483" s="1163"/>
      <c r="Q483" s="1163"/>
      <c r="R483" s="1163"/>
      <c r="S483" s="1163"/>
      <c r="T483" s="1163"/>
      <c r="U483" s="1163"/>
      <c r="V483" s="1163"/>
      <c r="W483" s="1163"/>
      <c r="X483" s="1163"/>
      <c r="Y483" s="1163"/>
      <c r="Z483" s="1163"/>
      <c r="AA483" s="1163"/>
      <c r="AB483" s="1163"/>
      <c r="AC483" s="1163"/>
      <c r="AD483" s="1163"/>
      <c r="AE483" s="1163"/>
    </row>
    <row r="484" spans="1:31" ht="20.399999999999999">
      <c r="A484" s="1163"/>
      <c r="B484" s="1168"/>
      <c r="C484" s="1163"/>
      <c r="D484" s="1163"/>
      <c r="E484" s="1163"/>
      <c r="F484" s="1163"/>
      <c r="G484" s="1163"/>
      <c r="H484" s="1163"/>
      <c r="I484" s="1163"/>
      <c r="J484" s="1163"/>
      <c r="K484" s="1163"/>
      <c r="L484" s="1163"/>
      <c r="M484" s="1163"/>
      <c r="N484" s="1163"/>
      <c r="O484" s="1163"/>
      <c r="P484" s="1163"/>
      <c r="Q484" s="1163"/>
      <c r="R484" s="1163"/>
      <c r="S484" s="1163"/>
      <c r="T484" s="1163"/>
      <c r="U484" s="1163"/>
      <c r="V484" s="1163"/>
      <c r="W484" s="1163"/>
      <c r="X484" s="1163"/>
      <c r="Y484" s="1163"/>
      <c r="Z484" s="1163"/>
      <c r="AA484" s="1163"/>
      <c r="AB484" s="1163"/>
      <c r="AC484" s="1163"/>
      <c r="AD484" s="1163"/>
      <c r="AE484" s="1163"/>
    </row>
    <row r="485" spans="1:31" ht="20.399999999999999">
      <c r="A485" s="1163"/>
      <c r="B485" s="1168"/>
      <c r="C485" s="1163"/>
      <c r="D485" s="1163"/>
      <c r="E485" s="1163"/>
      <c r="F485" s="1163"/>
      <c r="G485" s="1163"/>
      <c r="H485" s="1163"/>
      <c r="I485" s="1163"/>
      <c r="J485" s="1163"/>
      <c r="K485" s="1163"/>
      <c r="L485" s="1163"/>
      <c r="M485" s="1163"/>
      <c r="N485" s="1163"/>
      <c r="O485" s="1163"/>
      <c r="P485" s="1163"/>
      <c r="Q485" s="1163"/>
      <c r="R485" s="1163"/>
      <c r="S485" s="1163"/>
      <c r="T485" s="1163"/>
      <c r="U485" s="1163"/>
      <c r="V485" s="1163"/>
      <c r="W485" s="1163"/>
      <c r="X485" s="1163"/>
      <c r="Y485" s="1163"/>
      <c r="Z485" s="1163"/>
      <c r="AA485" s="1163"/>
      <c r="AB485" s="1163"/>
      <c r="AC485" s="1163"/>
      <c r="AD485" s="1163"/>
      <c r="AE485" s="1163"/>
    </row>
    <row r="486" spans="1:31" ht="20.399999999999999">
      <c r="A486" s="1163"/>
      <c r="B486" s="1168"/>
      <c r="C486" s="1163"/>
      <c r="D486" s="1163"/>
      <c r="E486" s="1163"/>
      <c r="F486" s="1163"/>
      <c r="G486" s="1163"/>
      <c r="H486" s="1163"/>
      <c r="I486" s="1163"/>
      <c r="J486" s="1163"/>
      <c r="K486" s="1163"/>
      <c r="L486" s="1163"/>
      <c r="M486" s="1163"/>
      <c r="N486" s="1163"/>
      <c r="O486" s="1163"/>
      <c r="P486" s="1163"/>
      <c r="Q486" s="1163"/>
      <c r="R486" s="1163"/>
      <c r="S486" s="1163"/>
      <c r="T486" s="1163"/>
      <c r="U486" s="1163"/>
      <c r="V486" s="1163"/>
      <c r="W486" s="1163"/>
      <c r="X486" s="1163"/>
      <c r="Y486" s="1163"/>
      <c r="Z486" s="1163"/>
      <c r="AA486" s="1163"/>
      <c r="AB486" s="1163"/>
      <c r="AC486" s="1163"/>
      <c r="AD486" s="1163"/>
      <c r="AE486" s="1163"/>
    </row>
    <row r="487" spans="1:31" ht="20.399999999999999">
      <c r="A487" s="1163"/>
      <c r="B487" s="1168"/>
      <c r="C487" s="1163"/>
      <c r="D487" s="1163"/>
      <c r="E487" s="1163"/>
      <c r="F487" s="1163"/>
      <c r="G487" s="1163"/>
      <c r="H487" s="1163"/>
      <c r="I487" s="1163"/>
      <c r="J487" s="1163"/>
      <c r="K487" s="1163"/>
      <c r="L487" s="1163"/>
      <c r="M487" s="1163"/>
      <c r="N487" s="1163"/>
      <c r="O487" s="1163"/>
      <c r="P487" s="1163"/>
      <c r="Q487" s="1163"/>
      <c r="R487" s="1163"/>
      <c r="S487" s="1163"/>
      <c r="T487" s="1163"/>
      <c r="U487" s="1163"/>
      <c r="V487" s="1163"/>
      <c r="W487" s="1163"/>
      <c r="X487" s="1163"/>
      <c r="Y487" s="1163"/>
      <c r="Z487" s="1163"/>
      <c r="AA487" s="1163"/>
      <c r="AB487" s="1163"/>
      <c r="AC487" s="1163"/>
      <c r="AD487" s="1163"/>
      <c r="AE487" s="1163"/>
    </row>
    <row r="488" spans="1:31" ht="20.399999999999999">
      <c r="A488" s="1163"/>
      <c r="B488" s="1168"/>
      <c r="C488" s="1163"/>
      <c r="D488" s="1163"/>
      <c r="E488" s="1163"/>
      <c r="F488" s="1163"/>
      <c r="G488" s="1163"/>
      <c r="H488" s="1163"/>
      <c r="I488" s="1163"/>
      <c r="J488" s="1163"/>
      <c r="K488" s="1163"/>
      <c r="L488" s="1163"/>
      <c r="M488" s="1163"/>
      <c r="N488" s="1163"/>
      <c r="O488" s="1163"/>
      <c r="P488" s="1163"/>
      <c r="Q488" s="1163"/>
      <c r="R488" s="1163"/>
      <c r="S488" s="1163"/>
      <c r="T488" s="1163"/>
      <c r="U488" s="1163"/>
      <c r="V488" s="1163"/>
      <c r="W488" s="1163"/>
      <c r="X488" s="1163"/>
      <c r="Y488" s="1163"/>
      <c r="Z488" s="1163"/>
      <c r="AA488" s="1163"/>
      <c r="AB488" s="1163"/>
      <c r="AC488" s="1163"/>
      <c r="AD488" s="1163"/>
      <c r="AE488" s="1163"/>
    </row>
    <row r="489" spans="1:31" ht="20.399999999999999">
      <c r="A489" s="1163"/>
      <c r="B489" s="1168"/>
      <c r="C489" s="1163"/>
      <c r="D489" s="1163"/>
      <c r="E489" s="1163"/>
      <c r="F489" s="1163"/>
      <c r="G489" s="1163"/>
      <c r="H489" s="1163"/>
      <c r="I489" s="1163"/>
      <c r="J489" s="1163"/>
      <c r="K489" s="1163"/>
      <c r="L489" s="1163"/>
      <c r="M489" s="1163"/>
      <c r="N489" s="1163"/>
      <c r="O489" s="1163"/>
      <c r="P489" s="1163"/>
      <c r="Q489" s="1163"/>
      <c r="R489" s="1163"/>
      <c r="S489" s="1163"/>
      <c r="T489" s="1163"/>
      <c r="U489" s="1163"/>
      <c r="V489" s="1163"/>
      <c r="W489" s="1163"/>
      <c r="X489" s="1163"/>
      <c r="Y489" s="1163"/>
      <c r="Z489" s="1163"/>
      <c r="AA489" s="1163"/>
      <c r="AB489" s="1163"/>
      <c r="AC489" s="1163"/>
      <c r="AD489" s="1163"/>
      <c r="AE489" s="1163"/>
    </row>
    <row r="490" spans="1:31" ht="20.399999999999999">
      <c r="A490" s="1163"/>
      <c r="B490" s="1168"/>
      <c r="C490" s="1163"/>
      <c r="D490" s="1163"/>
      <c r="E490" s="1163"/>
      <c r="F490" s="1163"/>
      <c r="G490" s="1163"/>
      <c r="H490" s="1163"/>
      <c r="I490" s="1163"/>
      <c r="J490" s="1163"/>
      <c r="K490" s="1163"/>
      <c r="L490" s="1163"/>
      <c r="M490" s="1163"/>
      <c r="N490" s="1163"/>
      <c r="O490" s="1163"/>
      <c r="P490" s="1163"/>
      <c r="Q490" s="1163"/>
      <c r="R490" s="1163"/>
      <c r="S490" s="1163"/>
      <c r="T490" s="1163"/>
      <c r="U490" s="1163"/>
      <c r="V490" s="1163"/>
      <c r="W490" s="1163"/>
      <c r="X490" s="1163"/>
      <c r="Y490" s="1163"/>
      <c r="Z490" s="1163"/>
      <c r="AA490" s="1163"/>
      <c r="AB490" s="1163"/>
      <c r="AC490" s="1163"/>
      <c r="AD490" s="1163"/>
      <c r="AE490" s="1163"/>
    </row>
    <row r="491" spans="1:31" ht="20.399999999999999">
      <c r="A491" s="1163"/>
      <c r="B491" s="1168"/>
      <c r="C491" s="1163"/>
      <c r="D491" s="1163"/>
      <c r="E491" s="1163"/>
      <c r="F491" s="1163"/>
      <c r="G491" s="1163"/>
      <c r="H491" s="1163"/>
      <c r="I491" s="1163"/>
      <c r="J491" s="1163"/>
      <c r="K491" s="1163"/>
      <c r="L491" s="1163"/>
      <c r="M491" s="1163"/>
      <c r="N491" s="1163"/>
      <c r="O491" s="1163"/>
      <c r="P491" s="1163"/>
      <c r="Q491" s="1163"/>
      <c r="R491" s="1163"/>
      <c r="S491" s="1163"/>
      <c r="T491" s="1163"/>
      <c r="U491" s="1163"/>
      <c r="V491" s="1163"/>
      <c r="W491" s="1163"/>
      <c r="X491" s="1163"/>
      <c r="Y491" s="1163"/>
      <c r="Z491" s="1163"/>
      <c r="AA491" s="1163"/>
      <c r="AB491" s="1163"/>
      <c r="AC491" s="1163"/>
      <c r="AD491" s="1163"/>
      <c r="AE491" s="1163"/>
    </row>
    <row r="492" spans="1:31" ht="20.399999999999999">
      <c r="A492" s="1163"/>
      <c r="B492" s="1168"/>
      <c r="C492" s="1163"/>
      <c r="D492" s="1163"/>
      <c r="E492" s="1163"/>
      <c r="F492" s="1163"/>
      <c r="G492" s="1163"/>
      <c r="H492" s="1163"/>
      <c r="I492" s="1163"/>
      <c r="J492" s="1163"/>
      <c r="K492" s="1163"/>
      <c r="L492" s="1163"/>
      <c r="M492" s="1163"/>
      <c r="N492" s="1163"/>
      <c r="O492" s="1163"/>
      <c r="P492" s="1163"/>
      <c r="Q492" s="1163"/>
      <c r="R492" s="1163"/>
      <c r="S492" s="1163"/>
      <c r="T492" s="1163"/>
      <c r="U492" s="1163"/>
      <c r="V492" s="1163"/>
      <c r="W492" s="1163"/>
      <c r="X492" s="1163"/>
      <c r="Y492" s="1163"/>
      <c r="Z492" s="1163"/>
      <c r="AA492" s="1163"/>
      <c r="AB492" s="1163"/>
      <c r="AC492" s="1163"/>
      <c r="AD492" s="1163"/>
      <c r="AE492" s="1163"/>
    </row>
    <row r="493" spans="1:31" ht="20.399999999999999">
      <c r="A493" s="1163"/>
      <c r="B493" s="1168"/>
      <c r="C493" s="1163"/>
      <c r="D493" s="1163"/>
      <c r="E493" s="1163"/>
      <c r="F493" s="1163"/>
      <c r="G493" s="1163"/>
      <c r="H493" s="1163"/>
      <c r="I493" s="1163"/>
      <c r="J493" s="1163"/>
      <c r="K493" s="1163"/>
      <c r="L493" s="1163"/>
      <c r="M493" s="1163"/>
      <c r="N493" s="1163"/>
      <c r="O493" s="1163"/>
      <c r="P493" s="1163"/>
      <c r="Q493" s="1163"/>
      <c r="R493" s="1163"/>
      <c r="S493" s="1163"/>
      <c r="T493" s="1163"/>
      <c r="U493" s="1163"/>
      <c r="V493" s="1163"/>
      <c r="W493" s="1163"/>
      <c r="X493" s="1163"/>
      <c r="Y493" s="1163"/>
      <c r="Z493" s="1163"/>
      <c r="AA493" s="1163"/>
      <c r="AB493" s="1163"/>
      <c r="AC493" s="1163"/>
      <c r="AD493" s="1163"/>
      <c r="AE493" s="1163"/>
    </row>
    <row r="494" spans="1:31" ht="20.399999999999999">
      <c r="A494" s="1163"/>
      <c r="B494" s="1168"/>
      <c r="C494" s="1163"/>
      <c r="D494" s="1163"/>
      <c r="E494" s="1163"/>
      <c r="F494" s="1163"/>
      <c r="G494" s="1163"/>
      <c r="H494" s="1163"/>
      <c r="I494" s="1163"/>
      <c r="J494" s="1163"/>
      <c r="K494" s="1163"/>
      <c r="L494" s="1163"/>
      <c r="M494" s="1163"/>
      <c r="N494" s="1163"/>
      <c r="O494" s="1163"/>
      <c r="P494" s="1163"/>
      <c r="Q494" s="1163"/>
      <c r="R494" s="1163"/>
      <c r="S494" s="1163"/>
      <c r="T494" s="1163"/>
      <c r="U494" s="1163"/>
      <c r="V494" s="1163"/>
      <c r="W494" s="1163"/>
      <c r="X494" s="1163"/>
      <c r="Y494" s="1163"/>
      <c r="Z494" s="1163"/>
      <c r="AA494" s="1163"/>
      <c r="AB494" s="1163"/>
      <c r="AC494" s="1163"/>
      <c r="AD494" s="1163"/>
      <c r="AE494" s="1163"/>
    </row>
    <row r="495" spans="1:31" ht="20.399999999999999">
      <c r="A495" s="1163"/>
      <c r="B495" s="1168"/>
      <c r="C495" s="1163"/>
      <c r="D495" s="1163"/>
      <c r="E495" s="1163"/>
      <c r="F495" s="1163"/>
      <c r="G495" s="1163"/>
      <c r="H495" s="1163"/>
      <c r="I495" s="1163"/>
      <c r="J495" s="1163"/>
      <c r="K495" s="1163"/>
      <c r="L495" s="1163"/>
      <c r="M495" s="1163"/>
      <c r="N495" s="1163"/>
      <c r="O495" s="1163"/>
      <c r="P495" s="1163"/>
      <c r="Q495" s="1163"/>
      <c r="R495" s="1163"/>
      <c r="S495" s="1163"/>
      <c r="T495" s="1163"/>
      <c r="U495" s="1163"/>
      <c r="V495" s="1163"/>
      <c r="W495" s="1163"/>
      <c r="X495" s="1163"/>
      <c r="Y495" s="1163"/>
      <c r="Z495" s="1163"/>
      <c r="AA495" s="1163"/>
      <c r="AB495" s="1163"/>
      <c r="AC495" s="1163"/>
      <c r="AD495" s="1163"/>
      <c r="AE495" s="1163"/>
    </row>
    <row r="496" spans="1:31" ht="20.399999999999999">
      <c r="A496" s="1163"/>
      <c r="B496" s="1168"/>
      <c r="C496" s="1163"/>
      <c r="D496" s="1163"/>
      <c r="E496" s="1163"/>
      <c r="F496" s="1163"/>
      <c r="G496" s="1163"/>
      <c r="H496" s="1163"/>
      <c r="I496" s="1163"/>
      <c r="J496" s="1163"/>
      <c r="K496" s="1163"/>
      <c r="L496" s="1163"/>
      <c r="M496" s="1163"/>
      <c r="N496" s="1163"/>
      <c r="O496" s="1163"/>
      <c r="P496" s="1163"/>
      <c r="Q496" s="1163"/>
      <c r="R496" s="1163"/>
      <c r="S496" s="1163"/>
      <c r="T496" s="1163"/>
      <c r="U496" s="1163"/>
      <c r="V496" s="1163"/>
      <c r="W496" s="1163"/>
      <c r="X496" s="1163"/>
      <c r="Y496" s="1163"/>
      <c r="Z496" s="1163"/>
      <c r="AA496" s="1163"/>
      <c r="AB496" s="1163"/>
      <c r="AC496" s="1163"/>
      <c r="AD496" s="1163"/>
      <c r="AE496" s="1163"/>
    </row>
    <row r="497" spans="1:31" ht="20.399999999999999">
      <c r="A497" s="1163"/>
      <c r="B497" s="1168"/>
      <c r="C497" s="1163"/>
      <c r="D497" s="1163"/>
      <c r="E497" s="1163"/>
      <c r="F497" s="1163"/>
      <c r="G497" s="1163"/>
      <c r="H497" s="1163"/>
      <c r="I497" s="1163"/>
      <c r="J497" s="1163"/>
      <c r="K497" s="1163"/>
      <c r="L497" s="1163"/>
      <c r="M497" s="1163"/>
      <c r="N497" s="1163"/>
      <c r="O497" s="1163"/>
      <c r="P497" s="1163"/>
      <c r="Q497" s="1163"/>
      <c r="R497" s="1163"/>
      <c r="S497" s="1163"/>
      <c r="T497" s="1163"/>
      <c r="U497" s="1163"/>
      <c r="V497" s="1163"/>
      <c r="W497" s="1163"/>
      <c r="X497" s="1163"/>
      <c r="Y497" s="1163"/>
      <c r="Z497" s="1163"/>
      <c r="AA497" s="1163"/>
      <c r="AB497" s="1163"/>
      <c r="AC497" s="1163"/>
      <c r="AD497" s="1163"/>
      <c r="AE497" s="1163"/>
    </row>
    <row r="498" spans="1:31" ht="20.399999999999999">
      <c r="A498" s="1163"/>
      <c r="B498" s="1168"/>
      <c r="C498" s="1163"/>
      <c r="D498" s="1163"/>
      <c r="E498" s="1163"/>
      <c r="F498" s="1163"/>
      <c r="G498" s="1163"/>
      <c r="H498" s="1163"/>
      <c r="I498" s="1163"/>
      <c r="J498" s="1163"/>
      <c r="K498" s="1163"/>
      <c r="L498" s="1163"/>
      <c r="M498" s="1163"/>
      <c r="N498" s="1163"/>
      <c r="O498" s="1163"/>
      <c r="P498" s="1163"/>
      <c r="Q498" s="1163"/>
      <c r="R498" s="1163"/>
      <c r="S498" s="1163"/>
      <c r="T498" s="1163"/>
      <c r="U498" s="1163"/>
      <c r="V498" s="1163"/>
      <c r="W498" s="1163"/>
      <c r="X498" s="1163"/>
      <c r="Y498" s="1163"/>
      <c r="Z498" s="1163"/>
      <c r="AA498" s="1163"/>
      <c r="AB498" s="1163"/>
      <c r="AC498" s="1163"/>
      <c r="AD498" s="1163"/>
      <c r="AE498" s="1163"/>
    </row>
    <row r="499" spans="1:31" ht="20.399999999999999">
      <c r="A499" s="1163"/>
      <c r="B499" s="1168"/>
      <c r="C499" s="1163"/>
      <c r="D499" s="1163"/>
      <c r="E499" s="1163"/>
      <c r="F499" s="1163"/>
      <c r="G499" s="1163"/>
      <c r="H499" s="1163"/>
      <c r="I499" s="1163"/>
      <c r="J499" s="1163"/>
      <c r="K499" s="1163"/>
      <c r="L499" s="1163"/>
      <c r="M499" s="1163"/>
      <c r="N499" s="1163"/>
      <c r="O499" s="1163"/>
      <c r="P499" s="1163"/>
      <c r="Q499" s="1163"/>
      <c r="R499" s="1163"/>
      <c r="S499" s="1163"/>
      <c r="T499" s="1163"/>
      <c r="U499" s="1163"/>
      <c r="V499" s="1163"/>
      <c r="W499" s="1163"/>
      <c r="X499" s="1163"/>
      <c r="Y499" s="1163"/>
      <c r="Z499" s="1163"/>
      <c r="AA499" s="1163"/>
      <c r="AB499" s="1163"/>
      <c r="AC499" s="1163"/>
      <c r="AD499" s="1163"/>
      <c r="AE499" s="1163"/>
    </row>
    <row r="500" spans="1:31" ht="20.399999999999999">
      <c r="A500" s="1163"/>
      <c r="B500" s="1168"/>
      <c r="C500" s="1163"/>
      <c r="D500" s="1163"/>
      <c r="E500" s="1163"/>
      <c r="F500" s="1163"/>
      <c r="G500" s="1163"/>
      <c r="H500" s="1163"/>
      <c r="I500" s="1163"/>
      <c r="J500" s="1163"/>
      <c r="K500" s="1163"/>
      <c r="L500" s="1163"/>
      <c r="M500" s="1163"/>
      <c r="N500" s="1163"/>
      <c r="O500" s="1163"/>
      <c r="P500" s="1163"/>
      <c r="Q500" s="1163"/>
      <c r="R500" s="1163"/>
      <c r="S500" s="1163"/>
      <c r="T500" s="1163"/>
      <c r="U500" s="1163"/>
      <c r="V500" s="1163"/>
      <c r="W500" s="1163"/>
      <c r="X500" s="1163"/>
      <c r="Y500" s="1163"/>
      <c r="Z500" s="1163"/>
      <c r="AA500" s="1163"/>
      <c r="AB500" s="1163"/>
      <c r="AC500" s="1163"/>
      <c r="AD500" s="1163"/>
      <c r="AE500" s="1163"/>
    </row>
    <row r="501" spans="1:31" ht="20.399999999999999">
      <c r="A501" s="1163"/>
      <c r="B501" s="1168"/>
      <c r="C501" s="1163"/>
      <c r="D501" s="1163"/>
      <c r="E501" s="1163"/>
      <c r="F501" s="1163"/>
      <c r="G501" s="1163"/>
      <c r="H501" s="1163"/>
      <c r="I501" s="1163"/>
      <c r="J501" s="1163"/>
      <c r="K501" s="1163"/>
      <c r="L501" s="1163"/>
      <c r="M501" s="1163"/>
      <c r="N501" s="1163"/>
      <c r="O501" s="1163"/>
      <c r="P501" s="1163"/>
      <c r="Q501" s="1163"/>
      <c r="R501" s="1163"/>
      <c r="S501" s="1163"/>
      <c r="T501" s="1163"/>
      <c r="U501" s="1163"/>
      <c r="V501" s="1163"/>
      <c r="W501" s="1163"/>
      <c r="X501" s="1163"/>
      <c r="Y501" s="1163"/>
      <c r="Z501" s="1163"/>
      <c r="AA501" s="1163"/>
      <c r="AB501" s="1163"/>
      <c r="AC501" s="1163"/>
      <c r="AD501" s="1163"/>
      <c r="AE501" s="1163"/>
    </row>
    <row r="502" spans="1:31" ht="20.399999999999999">
      <c r="A502" s="1163"/>
      <c r="B502" s="1168"/>
      <c r="C502" s="1163"/>
      <c r="D502" s="1163"/>
      <c r="E502" s="1163"/>
      <c r="F502" s="1163"/>
      <c r="G502" s="1163"/>
      <c r="H502" s="1163"/>
      <c r="I502" s="1163"/>
      <c r="J502" s="1163"/>
      <c r="K502" s="1163"/>
      <c r="L502" s="1163"/>
      <c r="M502" s="1163"/>
      <c r="N502" s="1163"/>
      <c r="O502" s="1163"/>
      <c r="P502" s="1163"/>
      <c r="Q502" s="1163"/>
      <c r="R502" s="1163"/>
      <c r="S502" s="1163"/>
      <c r="T502" s="1163"/>
      <c r="U502" s="1163"/>
      <c r="V502" s="1163"/>
      <c r="W502" s="1163"/>
      <c r="X502" s="1163"/>
      <c r="Y502" s="1163"/>
      <c r="Z502" s="1163"/>
      <c r="AA502" s="1163"/>
      <c r="AB502" s="1163"/>
      <c r="AC502" s="1163"/>
      <c r="AD502" s="1163"/>
      <c r="AE502" s="1163"/>
    </row>
    <row r="503" spans="1:31" ht="20.399999999999999">
      <c r="A503" s="1163"/>
      <c r="B503" s="1168"/>
      <c r="C503" s="1163"/>
      <c r="D503" s="1163"/>
      <c r="E503" s="1163"/>
      <c r="F503" s="1163"/>
      <c r="G503" s="1163"/>
      <c r="H503" s="1163"/>
      <c r="I503" s="1163"/>
      <c r="J503" s="1163"/>
      <c r="K503" s="1163"/>
      <c r="L503" s="1163"/>
      <c r="M503" s="1163"/>
      <c r="N503" s="1163"/>
      <c r="O503" s="1163"/>
      <c r="P503" s="1163"/>
      <c r="Q503" s="1163"/>
      <c r="R503" s="1163"/>
      <c r="S503" s="1163"/>
      <c r="T503" s="1163"/>
      <c r="U503" s="1163"/>
      <c r="V503" s="1163"/>
      <c r="W503" s="1163"/>
      <c r="X503" s="1163"/>
      <c r="Y503" s="1163"/>
      <c r="Z503" s="1163"/>
      <c r="AA503" s="1163"/>
      <c r="AB503" s="1163"/>
      <c r="AC503" s="1163"/>
      <c r="AD503" s="1163"/>
      <c r="AE503" s="1163"/>
    </row>
    <row r="504" spans="1:31" ht="20.399999999999999">
      <c r="A504" s="1163"/>
      <c r="B504" s="1168"/>
      <c r="C504" s="1163"/>
      <c r="D504" s="1163"/>
      <c r="E504" s="1163"/>
      <c r="F504" s="1163"/>
      <c r="G504" s="1163"/>
      <c r="H504" s="1163"/>
      <c r="I504" s="1163"/>
      <c r="J504" s="1163"/>
      <c r="K504" s="1163"/>
      <c r="L504" s="1163"/>
      <c r="M504" s="1163"/>
      <c r="N504" s="1163"/>
      <c r="O504" s="1163"/>
      <c r="P504" s="1163"/>
      <c r="Q504" s="1163"/>
      <c r="R504" s="1163"/>
      <c r="S504" s="1163"/>
      <c r="T504" s="1163"/>
      <c r="U504" s="1163"/>
      <c r="V504" s="1163"/>
      <c r="W504" s="1163"/>
      <c r="X504" s="1163"/>
      <c r="Y504" s="1163"/>
      <c r="Z504" s="1163"/>
      <c r="AA504" s="1163"/>
      <c r="AB504" s="1163"/>
      <c r="AC504" s="1163"/>
      <c r="AD504" s="1163"/>
      <c r="AE504" s="1163"/>
    </row>
    <row r="505" spans="1:31" ht="20.399999999999999">
      <c r="A505" s="1163"/>
      <c r="B505" s="1168"/>
      <c r="C505" s="1163"/>
      <c r="D505" s="1163"/>
      <c r="E505" s="1163"/>
      <c r="F505" s="1163"/>
      <c r="G505" s="1163"/>
      <c r="H505" s="1163"/>
      <c r="I505" s="1163"/>
      <c r="J505" s="1163"/>
      <c r="K505" s="1163"/>
      <c r="L505" s="1163"/>
      <c r="M505" s="1163"/>
      <c r="N505" s="1163"/>
      <c r="O505" s="1163"/>
      <c r="P505" s="1163"/>
      <c r="Q505" s="1163"/>
      <c r="R505" s="1163"/>
      <c r="S505" s="1163"/>
      <c r="T505" s="1163"/>
      <c r="U505" s="1163"/>
      <c r="V505" s="1163"/>
      <c r="W505" s="1163"/>
      <c r="X505" s="1163"/>
      <c r="Y505" s="1163"/>
      <c r="Z505" s="1163"/>
      <c r="AA505" s="1163"/>
      <c r="AB505" s="1163"/>
      <c r="AC505" s="1163"/>
      <c r="AD505" s="1163"/>
      <c r="AE505" s="1163"/>
    </row>
    <row r="506" spans="1:31" ht="20.399999999999999">
      <c r="A506" s="1163"/>
      <c r="B506" s="1168"/>
      <c r="C506" s="1163"/>
      <c r="D506" s="1163"/>
      <c r="E506" s="1163"/>
      <c r="F506" s="1163"/>
      <c r="G506" s="1163"/>
      <c r="H506" s="1163"/>
      <c r="I506" s="1163"/>
      <c r="J506" s="1163"/>
      <c r="K506" s="1163"/>
      <c r="L506" s="1163"/>
      <c r="M506" s="1163"/>
      <c r="N506" s="1163"/>
      <c r="O506" s="1163"/>
      <c r="P506" s="1163"/>
      <c r="Q506" s="1163"/>
      <c r="R506" s="1163"/>
      <c r="S506" s="1163"/>
      <c r="T506" s="1163"/>
      <c r="U506" s="1163"/>
      <c r="V506" s="1163"/>
      <c r="W506" s="1163"/>
      <c r="X506" s="1163"/>
      <c r="Y506" s="1163"/>
      <c r="Z506" s="1163"/>
      <c r="AA506" s="1163"/>
      <c r="AB506" s="1163"/>
      <c r="AC506" s="1163"/>
      <c r="AD506" s="1163"/>
      <c r="AE506" s="1163"/>
    </row>
    <row r="507" spans="1:31" ht="20.399999999999999">
      <c r="A507" s="1163"/>
      <c r="B507" s="1168"/>
      <c r="C507" s="1163"/>
      <c r="D507" s="1163"/>
      <c r="E507" s="1163"/>
      <c r="F507" s="1163"/>
      <c r="G507" s="1163"/>
      <c r="H507" s="1163"/>
      <c r="I507" s="1163"/>
      <c r="J507" s="1163"/>
      <c r="K507" s="1163"/>
      <c r="L507" s="1163"/>
      <c r="M507" s="1163"/>
      <c r="N507" s="1163"/>
      <c r="O507" s="1163"/>
      <c r="P507" s="1163"/>
      <c r="Q507" s="1163"/>
      <c r="R507" s="1163"/>
      <c r="S507" s="1163"/>
      <c r="T507" s="1163"/>
      <c r="U507" s="1163"/>
      <c r="V507" s="1163"/>
      <c r="W507" s="1163"/>
      <c r="X507" s="1163"/>
      <c r="Y507" s="1163"/>
      <c r="Z507" s="1163"/>
      <c r="AA507" s="1163"/>
      <c r="AB507" s="1163"/>
      <c r="AC507" s="1163"/>
      <c r="AD507" s="1163"/>
      <c r="AE507" s="1163"/>
    </row>
    <row r="508" spans="1:31" ht="20.399999999999999">
      <c r="A508" s="1163"/>
      <c r="B508" s="1168"/>
      <c r="C508" s="1163"/>
      <c r="D508" s="1163"/>
      <c r="E508" s="1163"/>
      <c r="F508" s="1163"/>
      <c r="G508" s="1163"/>
      <c r="H508" s="1163"/>
      <c r="I508" s="1163"/>
      <c r="J508" s="1163"/>
      <c r="K508" s="1163"/>
      <c r="L508" s="1163"/>
      <c r="M508" s="1163"/>
      <c r="N508" s="1163"/>
      <c r="O508" s="1163"/>
      <c r="P508" s="1163"/>
      <c r="Q508" s="1163"/>
      <c r="R508" s="1163"/>
      <c r="S508" s="1163"/>
      <c r="T508" s="1163"/>
      <c r="U508" s="1163"/>
      <c r="V508" s="1163"/>
      <c r="W508" s="1163"/>
      <c r="X508" s="1163"/>
      <c r="Y508" s="1163"/>
      <c r="Z508" s="1163"/>
      <c r="AA508" s="1163"/>
      <c r="AB508" s="1163"/>
      <c r="AC508" s="1163"/>
      <c r="AD508" s="1163"/>
      <c r="AE508" s="1163"/>
    </row>
    <row r="509" spans="1:31" ht="20.399999999999999">
      <c r="A509" s="1163"/>
      <c r="B509" s="1168"/>
      <c r="C509" s="1163"/>
      <c r="D509" s="1163"/>
      <c r="E509" s="1163"/>
      <c r="F509" s="1163"/>
      <c r="G509" s="1163"/>
      <c r="H509" s="1163"/>
      <c r="I509" s="1163"/>
      <c r="J509" s="1163"/>
      <c r="K509" s="1163"/>
      <c r="L509" s="1163"/>
      <c r="M509" s="1163"/>
      <c r="N509" s="1163"/>
      <c r="O509" s="1163"/>
      <c r="P509" s="1163"/>
      <c r="Q509" s="1163"/>
      <c r="R509" s="1163"/>
      <c r="S509" s="1163"/>
      <c r="T509" s="1163"/>
      <c r="U509" s="1163"/>
      <c r="V509" s="1163"/>
      <c r="W509" s="1163"/>
      <c r="X509" s="1163"/>
      <c r="Y509" s="1163"/>
      <c r="Z509" s="1163"/>
      <c r="AA509" s="1163"/>
      <c r="AB509" s="1163"/>
      <c r="AC509" s="1163"/>
      <c r="AD509" s="1163"/>
      <c r="AE509" s="1163"/>
    </row>
    <row r="510" spans="1:31" ht="20.399999999999999">
      <c r="A510" s="1163"/>
      <c r="B510" s="1168"/>
      <c r="C510" s="1163"/>
      <c r="D510" s="1163"/>
      <c r="E510" s="1163"/>
      <c r="F510" s="1163"/>
      <c r="G510" s="1163"/>
      <c r="H510" s="1163"/>
      <c r="I510" s="1163"/>
      <c r="J510" s="1163"/>
      <c r="K510" s="1163"/>
      <c r="L510" s="1163"/>
      <c r="M510" s="1163"/>
      <c r="N510" s="1163"/>
      <c r="O510" s="1163"/>
      <c r="P510" s="1163"/>
      <c r="Q510" s="1163"/>
      <c r="R510" s="1163"/>
      <c r="S510" s="1163"/>
      <c r="T510" s="1163"/>
      <c r="U510" s="1163"/>
      <c r="V510" s="1163"/>
      <c r="W510" s="1163"/>
      <c r="X510" s="1163"/>
      <c r="Y510" s="1163"/>
      <c r="Z510" s="1163"/>
      <c r="AA510" s="1163"/>
      <c r="AB510" s="1163"/>
      <c r="AC510" s="1163"/>
      <c r="AD510" s="1163"/>
      <c r="AE510" s="1163"/>
    </row>
    <row r="511" spans="1:31" ht="20.399999999999999">
      <c r="A511" s="1163"/>
      <c r="B511" s="1168"/>
      <c r="C511" s="1163"/>
      <c r="D511" s="1163"/>
      <c r="E511" s="1163"/>
      <c r="F511" s="1163"/>
      <c r="G511" s="1163"/>
      <c r="H511" s="1163"/>
      <c r="I511" s="1163"/>
      <c r="J511" s="1163"/>
      <c r="K511" s="1163"/>
      <c r="L511" s="1163"/>
      <c r="M511" s="1163"/>
      <c r="N511" s="1163"/>
      <c r="O511" s="1163"/>
      <c r="P511" s="1163"/>
      <c r="Q511" s="1163"/>
      <c r="R511" s="1163"/>
      <c r="S511" s="1163"/>
      <c r="T511" s="1163"/>
      <c r="U511" s="1163"/>
      <c r="V511" s="1163"/>
      <c r="W511" s="1163"/>
      <c r="X511" s="1163"/>
      <c r="Y511" s="1163"/>
      <c r="Z511" s="1163"/>
      <c r="AA511" s="1163"/>
      <c r="AB511" s="1163"/>
      <c r="AC511" s="1163"/>
      <c r="AD511" s="1163"/>
      <c r="AE511" s="1163"/>
    </row>
    <row r="512" spans="1:31" ht="20.399999999999999">
      <c r="A512" s="1163"/>
      <c r="B512" s="1168"/>
      <c r="C512" s="1163"/>
      <c r="D512" s="1163"/>
      <c r="E512" s="1163"/>
      <c r="F512" s="1163"/>
      <c r="G512" s="1163"/>
      <c r="H512" s="1163"/>
      <c r="I512" s="1163"/>
      <c r="J512" s="1163"/>
      <c r="K512" s="1163"/>
      <c r="L512" s="1163"/>
      <c r="M512" s="1163"/>
      <c r="N512" s="1163"/>
      <c r="O512" s="1163"/>
      <c r="P512" s="1163"/>
      <c r="Q512" s="1163"/>
      <c r="R512" s="1163"/>
      <c r="S512" s="1163"/>
      <c r="T512" s="1163"/>
      <c r="U512" s="1163"/>
      <c r="V512" s="1163"/>
      <c r="W512" s="1163"/>
      <c r="X512" s="1163"/>
      <c r="Y512" s="1163"/>
      <c r="Z512" s="1163"/>
      <c r="AA512" s="1163"/>
      <c r="AB512" s="1163"/>
      <c r="AC512" s="1163"/>
      <c r="AD512" s="1163"/>
      <c r="AE512" s="1163"/>
    </row>
    <row r="513" spans="1:31" ht="20.399999999999999">
      <c r="A513" s="1163"/>
      <c r="B513" s="1168"/>
      <c r="C513" s="1163"/>
      <c r="D513" s="1163"/>
      <c r="E513" s="1163"/>
      <c r="F513" s="1163"/>
      <c r="G513" s="1163"/>
      <c r="H513" s="1163"/>
      <c r="I513" s="1163"/>
      <c r="J513" s="1163"/>
      <c r="K513" s="1163"/>
      <c r="L513" s="1163"/>
      <c r="M513" s="1163"/>
      <c r="N513" s="1163"/>
      <c r="O513" s="1163"/>
      <c r="P513" s="1163"/>
      <c r="Q513" s="1163"/>
      <c r="R513" s="1163"/>
      <c r="S513" s="1163"/>
      <c r="T513" s="1163"/>
      <c r="U513" s="1163"/>
      <c r="V513" s="1163"/>
      <c r="W513" s="1163"/>
      <c r="X513" s="1163"/>
      <c r="Y513" s="1163"/>
      <c r="Z513" s="1163"/>
      <c r="AA513" s="1163"/>
      <c r="AB513" s="1163"/>
      <c r="AC513" s="1163"/>
      <c r="AD513" s="1163"/>
      <c r="AE513" s="1163"/>
    </row>
    <row r="514" spans="1:31" ht="20.399999999999999">
      <c r="A514" s="1163"/>
      <c r="B514" s="1168"/>
      <c r="C514" s="1163"/>
      <c r="D514" s="1163"/>
      <c r="E514" s="1163"/>
      <c r="F514" s="1163"/>
      <c r="G514" s="1163"/>
      <c r="H514" s="1163"/>
      <c r="I514" s="1163"/>
      <c r="J514" s="1163"/>
      <c r="K514" s="1163"/>
      <c r="L514" s="1163"/>
      <c r="M514" s="1163"/>
      <c r="N514" s="1163"/>
      <c r="O514" s="1163"/>
      <c r="P514" s="1163"/>
      <c r="Q514" s="1163"/>
      <c r="R514" s="1163"/>
      <c r="S514" s="1163"/>
      <c r="T514" s="1163"/>
      <c r="U514" s="1163"/>
      <c r="V514" s="1163"/>
      <c r="W514" s="1163"/>
      <c r="X514" s="1163"/>
      <c r="Y514" s="1163"/>
      <c r="Z514" s="1163"/>
      <c r="AA514" s="1163"/>
      <c r="AB514" s="1163"/>
      <c r="AC514" s="1163"/>
      <c r="AD514" s="1163"/>
      <c r="AE514" s="1163"/>
    </row>
    <row r="515" spans="1:31" ht="20.399999999999999">
      <c r="A515" s="1163"/>
      <c r="B515" s="1168"/>
      <c r="C515" s="1163"/>
      <c r="D515" s="1163"/>
      <c r="E515" s="1163"/>
      <c r="F515" s="1163"/>
      <c r="G515" s="1163"/>
      <c r="H515" s="1163"/>
      <c r="I515" s="1163"/>
      <c r="J515" s="1163"/>
      <c r="K515" s="1163"/>
      <c r="L515" s="1163"/>
      <c r="M515" s="1163"/>
      <c r="N515" s="1163"/>
      <c r="O515" s="1163"/>
      <c r="P515" s="1163"/>
      <c r="Q515" s="1163"/>
      <c r="R515" s="1163"/>
      <c r="S515" s="1163"/>
      <c r="T515" s="1163"/>
      <c r="U515" s="1163"/>
      <c r="V515" s="1163"/>
      <c r="W515" s="1163"/>
      <c r="X515" s="1163"/>
      <c r="Y515" s="1163"/>
      <c r="Z515" s="1163"/>
      <c r="AA515" s="1163"/>
      <c r="AB515" s="1163"/>
      <c r="AC515" s="1163"/>
      <c r="AD515" s="1163"/>
      <c r="AE515" s="1163"/>
    </row>
    <row r="516" spans="1:31" ht="20.399999999999999">
      <c r="A516" s="1163"/>
      <c r="B516" s="1168"/>
      <c r="C516" s="1163"/>
      <c r="D516" s="1163"/>
      <c r="E516" s="1163"/>
      <c r="F516" s="1163"/>
      <c r="G516" s="1163"/>
      <c r="H516" s="1163"/>
      <c r="I516" s="1163"/>
      <c r="J516" s="1163"/>
      <c r="K516" s="1163"/>
      <c r="L516" s="1163"/>
      <c r="M516" s="1163"/>
      <c r="N516" s="1163"/>
      <c r="O516" s="1163"/>
      <c r="P516" s="1163"/>
      <c r="Q516" s="1163"/>
      <c r="R516" s="1163"/>
      <c r="S516" s="1163"/>
      <c r="T516" s="1163"/>
      <c r="U516" s="1163"/>
      <c r="V516" s="1163"/>
      <c r="W516" s="1163"/>
      <c r="X516" s="1163"/>
      <c r="Y516" s="1163"/>
      <c r="Z516" s="1163"/>
      <c r="AA516" s="1163"/>
      <c r="AB516" s="1163"/>
      <c r="AC516" s="1163"/>
      <c r="AD516" s="1163"/>
      <c r="AE516" s="1163"/>
    </row>
    <row r="517" spans="1:31" ht="20.399999999999999">
      <c r="A517" s="1163"/>
      <c r="B517" s="1168"/>
      <c r="C517" s="1163"/>
      <c r="D517" s="1163"/>
      <c r="E517" s="1163"/>
      <c r="F517" s="1163"/>
      <c r="G517" s="1163"/>
      <c r="H517" s="1163"/>
      <c r="I517" s="1163"/>
      <c r="J517" s="1163"/>
      <c r="K517" s="1163"/>
      <c r="L517" s="1163"/>
      <c r="M517" s="1163"/>
      <c r="N517" s="1163"/>
      <c r="O517" s="1163"/>
      <c r="P517" s="1163"/>
      <c r="Q517" s="1163"/>
      <c r="R517" s="1163"/>
      <c r="S517" s="1163"/>
      <c r="T517" s="1163"/>
      <c r="U517" s="1163"/>
      <c r="V517" s="1163"/>
      <c r="W517" s="1163"/>
      <c r="X517" s="1163"/>
      <c r="Y517" s="1163"/>
      <c r="Z517" s="1163"/>
      <c r="AA517" s="1163"/>
      <c r="AB517" s="1163"/>
      <c r="AC517" s="1163"/>
      <c r="AD517" s="1163"/>
      <c r="AE517" s="1163"/>
    </row>
    <row r="518" spans="1:31" ht="20.399999999999999">
      <c r="A518" s="1163"/>
      <c r="B518" s="1168"/>
      <c r="C518" s="1163"/>
      <c r="D518" s="1163"/>
      <c r="E518" s="1163"/>
      <c r="F518" s="1163"/>
      <c r="G518" s="1163"/>
      <c r="H518" s="1163"/>
      <c r="I518" s="1163"/>
      <c r="J518" s="1163"/>
      <c r="K518" s="1163"/>
      <c r="L518" s="1163"/>
      <c r="M518" s="1163"/>
      <c r="N518" s="1163"/>
      <c r="O518" s="1163"/>
      <c r="P518" s="1163"/>
      <c r="Q518" s="1163"/>
      <c r="R518" s="1163"/>
      <c r="S518" s="1163"/>
      <c r="T518" s="1163"/>
      <c r="U518" s="1163"/>
      <c r="V518" s="1163"/>
      <c r="W518" s="1163"/>
      <c r="X518" s="1163"/>
      <c r="Y518" s="1163"/>
      <c r="Z518" s="1163"/>
      <c r="AA518" s="1163"/>
      <c r="AB518" s="1163"/>
      <c r="AC518" s="1163"/>
      <c r="AD518" s="1163"/>
      <c r="AE518" s="1163"/>
    </row>
    <row r="519" spans="1:31" ht="20.399999999999999">
      <c r="A519" s="1163"/>
      <c r="B519" s="1168"/>
      <c r="C519" s="1163"/>
      <c r="D519" s="1163"/>
      <c r="E519" s="1163"/>
      <c r="F519" s="1163"/>
      <c r="G519" s="1163"/>
      <c r="H519" s="1163"/>
      <c r="I519" s="1163"/>
      <c r="J519" s="1163"/>
      <c r="K519" s="1163"/>
      <c r="L519" s="1163"/>
      <c r="M519" s="1163"/>
      <c r="N519" s="1163"/>
      <c r="O519" s="1163"/>
      <c r="P519" s="1163"/>
      <c r="Q519" s="1163"/>
      <c r="R519" s="1163"/>
      <c r="S519" s="1163"/>
      <c r="T519" s="1163"/>
      <c r="U519" s="1163"/>
      <c r="V519" s="1163"/>
      <c r="W519" s="1163"/>
      <c r="X519" s="1163"/>
      <c r="Y519" s="1163"/>
      <c r="Z519" s="1163"/>
      <c r="AA519" s="1163"/>
      <c r="AB519" s="1163"/>
      <c r="AC519" s="1163"/>
      <c r="AD519" s="1163"/>
      <c r="AE519" s="1163"/>
    </row>
    <row r="520" spans="1:31" ht="20.399999999999999">
      <c r="A520" s="1163"/>
      <c r="B520" s="1168"/>
      <c r="C520" s="1163"/>
      <c r="D520" s="1163"/>
      <c r="E520" s="1163"/>
      <c r="F520" s="1163"/>
      <c r="G520" s="1163"/>
      <c r="H520" s="1163"/>
      <c r="I520" s="1163"/>
      <c r="J520" s="1163"/>
      <c r="K520" s="1163"/>
      <c r="L520" s="1163"/>
      <c r="M520" s="1163"/>
      <c r="N520" s="1163"/>
      <c r="O520" s="1163"/>
      <c r="P520" s="1163"/>
      <c r="Q520" s="1163"/>
      <c r="R520" s="1163"/>
      <c r="S520" s="1163"/>
      <c r="T520" s="1163"/>
      <c r="U520" s="1163"/>
      <c r="V520" s="1163"/>
      <c r="W520" s="1163"/>
      <c r="X520" s="1163"/>
      <c r="Y520" s="1163"/>
      <c r="Z520" s="1163"/>
      <c r="AA520" s="1163"/>
      <c r="AB520" s="1163"/>
      <c r="AC520" s="1163"/>
      <c r="AD520" s="1163"/>
      <c r="AE520" s="1163"/>
    </row>
    <row r="521" spans="1:31" ht="20.399999999999999">
      <c r="A521" s="1163"/>
      <c r="B521" s="1168"/>
      <c r="C521" s="1163"/>
      <c r="D521" s="1163"/>
      <c r="E521" s="1163"/>
      <c r="F521" s="1163"/>
      <c r="G521" s="1163"/>
      <c r="H521" s="1163"/>
      <c r="I521" s="1163"/>
      <c r="J521" s="1163"/>
      <c r="K521" s="1163"/>
      <c r="L521" s="1163"/>
      <c r="M521" s="1163"/>
      <c r="N521" s="1163"/>
      <c r="O521" s="1163"/>
      <c r="P521" s="1163"/>
      <c r="Q521" s="1163"/>
      <c r="R521" s="1163"/>
      <c r="S521" s="1163"/>
      <c r="T521" s="1163"/>
      <c r="U521" s="1163"/>
      <c r="V521" s="1163"/>
      <c r="W521" s="1163"/>
      <c r="X521" s="1163"/>
      <c r="Y521" s="1163"/>
      <c r="Z521" s="1163"/>
      <c r="AA521" s="1163"/>
      <c r="AB521" s="1163"/>
      <c r="AC521" s="1163"/>
      <c r="AD521" s="1163"/>
      <c r="AE521" s="1163"/>
    </row>
    <row r="522" spans="1:31" ht="20.399999999999999">
      <c r="A522" s="1163"/>
      <c r="B522" s="1168"/>
      <c r="C522" s="1163"/>
      <c r="D522" s="1163"/>
      <c r="E522" s="1163"/>
      <c r="F522" s="1163"/>
      <c r="G522" s="1163"/>
      <c r="H522" s="1163"/>
      <c r="I522" s="1163"/>
      <c r="J522" s="1163"/>
      <c r="K522" s="1163"/>
      <c r="L522" s="1163"/>
      <c r="M522" s="1163"/>
      <c r="N522" s="1163"/>
      <c r="O522" s="1163"/>
      <c r="P522" s="1163"/>
      <c r="Q522" s="1163"/>
      <c r="R522" s="1163"/>
      <c r="S522" s="1163"/>
      <c r="T522" s="1163"/>
      <c r="U522" s="1163"/>
      <c r="V522" s="1163"/>
      <c r="W522" s="1163"/>
      <c r="X522" s="1163"/>
      <c r="Y522" s="1163"/>
      <c r="Z522" s="1163"/>
      <c r="AA522" s="1163"/>
      <c r="AB522" s="1163"/>
      <c r="AC522" s="1163"/>
      <c r="AD522" s="1163"/>
      <c r="AE522" s="1163"/>
    </row>
    <row r="523" spans="1:31" ht="20.399999999999999">
      <c r="A523" s="1163"/>
      <c r="B523" s="1168"/>
      <c r="C523" s="1163"/>
      <c r="D523" s="1163"/>
      <c r="E523" s="1163"/>
      <c r="F523" s="1163"/>
      <c r="G523" s="1163"/>
      <c r="H523" s="1163"/>
      <c r="I523" s="1163"/>
      <c r="J523" s="1163"/>
      <c r="K523" s="1163"/>
      <c r="L523" s="1163"/>
      <c r="M523" s="1163"/>
      <c r="N523" s="1163"/>
      <c r="O523" s="1163"/>
      <c r="P523" s="1163"/>
      <c r="Q523" s="1163"/>
      <c r="R523" s="1163"/>
      <c r="S523" s="1163"/>
      <c r="T523" s="1163"/>
      <c r="U523" s="1163"/>
      <c r="V523" s="1163"/>
      <c r="W523" s="1163"/>
      <c r="X523" s="1163"/>
      <c r="Y523" s="1163"/>
      <c r="Z523" s="1163"/>
      <c r="AA523" s="1163"/>
      <c r="AB523" s="1163"/>
      <c r="AC523" s="1163"/>
      <c r="AD523" s="1163"/>
      <c r="AE523" s="1163"/>
    </row>
    <row r="524" spans="1:31" ht="20.399999999999999">
      <c r="A524" s="1163"/>
      <c r="B524" s="1168"/>
      <c r="C524" s="1163"/>
      <c r="D524" s="1163"/>
      <c r="E524" s="1163"/>
      <c r="F524" s="1163"/>
      <c r="G524" s="1163"/>
      <c r="H524" s="1163"/>
      <c r="I524" s="1163"/>
      <c r="J524" s="1163"/>
      <c r="K524" s="1163"/>
      <c r="L524" s="1163"/>
      <c r="M524" s="1163"/>
      <c r="N524" s="1163"/>
      <c r="O524" s="1163"/>
      <c r="P524" s="1163"/>
      <c r="Q524" s="1163"/>
      <c r="R524" s="1163"/>
      <c r="S524" s="1163"/>
      <c r="T524" s="1163"/>
      <c r="U524" s="1163"/>
      <c r="V524" s="1163"/>
      <c r="W524" s="1163"/>
      <c r="X524" s="1163"/>
      <c r="Y524" s="1163"/>
      <c r="Z524" s="1163"/>
      <c r="AA524" s="1163"/>
      <c r="AB524" s="1163"/>
      <c r="AC524" s="1163"/>
      <c r="AD524" s="1163"/>
      <c r="AE524" s="1163"/>
    </row>
    <row r="525" spans="1:31" ht="20.399999999999999">
      <c r="A525" s="1163"/>
      <c r="B525" s="1168"/>
      <c r="C525" s="1163"/>
      <c r="D525" s="1163"/>
      <c r="E525" s="1163"/>
      <c r="F525" s="1163"/>
      <c r="G525" s="1163"/>
      <c r="H525" s="1163"/>
      <c r="I525" s="1163"/>
      <c r="J525" s="1163"/>
      <c r="K525" s="1163"/>
      <c r="L525" s="1163"/>
      <c r="M525" s="1163"/>
      <c r="N525" s="1163"/>
      <c r="O525" s="1163"/>
      <c r="P525" s="1163"/>
      <c r="Q525" s="1163"/>
      <c r="R525" s="1163"/>
      <c r="S525" s="1163"/>
      <c r="T525" s="1163"/>
      <c r="U525" s="1163"/>
      <c r="V525" s="1163"/>
      <c r="W525" s="1163"/>
      <c r="X525" s="1163"/>
      <c r="Y525" s="1163"/>
      <c r="Z525" s="1163"/>
      <c r="AA525" s="1163"/>
      <c r="AB525" s="1163"/>
      <c r="AC525" s="1163"/>
      <c r="AD525" s="1163"/>
      <c r="AE525" s="1163"/>
    </row>
    <row r="526" spans="1:31" ht="20.399999999999999">
      <c r="A526" s="1163"/>
      <c r="B526" s="1168"/>
      <c r="C526" s="1163"/>
      <c r="D526" s="1163"/>
      <c r="E526" s="1163"/>
      <c r="F526" s="1163"/>
      <c r="G526" s="1163"/>
      <c r="H526" s="1163"/>
      <c r="I526" s="1163"/>
      <c r="J526" s="1163"/>
      <c r="K526" s="1163"/>
      <c r="L526" s="1163"/>
      <c r="M526" s="1163"/>
      <c r="N526" s="1163"/>
      <c r="O526" s="1163"/>
      <c r="P526" s="1163"/>
      <c r="Q526" s="1163"/>
      <c r="R526" s="1163"/>
      <c r="S526" s="1163"/>
      <c r="T526" s="1163"/>
      <c r="U526" s="1163"/>
      <c r="V526" s="1163"/>
      <c r="W526" s="1163"/>
      <c r="X526" s="1163"/>
      <c r="Y526" s="1163"/>
      <c r="Z526" s="1163"/>
      <c r="AA526" s="1163"/>
      <c r="AB526" s="1163"/>
      <c r="AC526" s="1163"/>
      <c r="AD526" s="1163"/>
      <c r="AE526" s="1163"/>
    </row>
    <row r="527" spans="1:31" ht="20.399999999999999">
      <c r="A527" s="1163"/>
      <c r="B527" s="1168"/>
      <c r="C527" s="1163"/>
      <c r="D527" s="1163"/>
      <c r="E527" s="1163"/>
      <c r="F527" s="1163"/>
      <c r="G527" s="1163"/>
      <c r="H527" s="1163"/>
      <c r="I527" s="1163"/>
      <c r="J527" s="1163"/>
      <c r="K527" s="1163"/>
      <c r="L527" s="1163"/>
      <c r="M527" s="1163"/>
      <c r="N527" s="1163"/>
      <c r="O527" s="1163"/>
      <c r="P527" s="1163"/>
      <c r="Q527" s="1163"/>
      <c r="R527" s="1163"/>
      <c r="S527" s="1163"/>
      <c r="T527" s="1163"/>
      <c r="U527" s="1163"/>
      <c r="V527" s="1163"/>
      <c r="W527" s="1163"/>
      <c r="X527" s="1163"/>
      <c r="Y527" s="1163"/>
      <c r="Z527" s="1163"/>
      <c r="AA527" s="1163"/>
      <c r="AB527" s="1163"/>
      <c r="AC527" s="1163"/>
      <c r="AD527" s="1163"/>
      <c r="AE527" s="1163"/>
    </row>
    <row r="528" spans="1:31" ht="20.399999999999999">
      <c r="A528" s="1163"/>
      <c r="B528" s="1168"/>
      <c r="C528" s="1163"/>
      <c r="D528" s="1163"/>
      <c r="E528" s="1163"/>
      <c r="F528" s="1163"/>
      <c r="G528" s="1163"/>
      <c r="H528" s="1163"/>
      <c r="I528" s="1163"/>
      <c r="J528" s="1163"/>
      <c r="K528" s="1163"/>
      <c r="L528" s="1163"/>
      <c r="M528" s="1163"/>
      <c r="N528" s="1163"/>
      <c r="O528" s="1163"/>
      <c r="P528" s="1163"/>
      <c r="Q528" s="1163"/>
      <c r="R528" s="1163"/>
      <c r="S528" s="1163"/>
      <c r="T528" s="1163"/>
      <c r="U528" s="1163"/>
      <c r="V528" s="1163"/>
      <c r="W528" s="1163"/>
      <c r="X528" s="1163"/>
      <c r="Y528" s="1163"/>
      <c r="Z528" s="1163"/>
      <c r="AA528" s="1163"/>
      <c r="AB528" s="1163"/>
      <c r="AC528" s="1163"/>
      <c r="AD528" s="1163"/>
      <c r="AE528" s="1163"/>
    </row>
    <row r="529" spans="1:31" ht="20.399999999999999">
      <c r="A529" s="1163"/>
      <c r="B529" s="1168"/>
      <c r="C529" s="1163"/>
      <c r="D529" s="1163"/>
      <c r="E529" s="1163"/>
      <c r="F529" s="1163"/>
      <c r="G529" s="1163"/>
      <c r="H529" s="1163"/>
      <c r="I529" s="1163"/>
      <c r="J529" s="1163"/>
      <c r="K529" s="1163"/>
      <c r="L529" s="1163"/>
      <c r="M529" s="1163"/>
      <c r="N529" s="1163"/>
      <c r="O529" s="1163"/>
      <c r="P529" s="1163"/>
      <c r="Q529" s="1163"/>
      <c r="R529" s="1163"/>
      <c r="S529" s="1163"/>
      <c r="T529" s="1163"/>
      <c r="U529" s="1163"/>
      <c r="V529" s="1163"/>
      <c r="W529" s="1163"/>
      <c r="X529" s="1163"/>
      <c r="Y529" s="1163"/>
      <c r="Z529" s="1163"/>
      <c r="AA529" s="1163"/>
      <c r="AB529" s="1163"/>
      <c r="AC529" s="1163"/>
      <c r="AD529" s="1163"/>
      <c r="AE529" s="1163"/>
    </row>
    <row r="530" spans="1:31" ht="20.399999999999999">
      <c r="A530" s="1163"/>
      <c r="B530" s="1168"/>
      <c r="C530" s="1163"/>
      <c r="D530" s="1163"/>
      <c r="E530" s="1163"/>
      <c r="F530" s="1163"/>
      <c r="G530" s="1163"/>
      <c r="H530" s="1163"/>
      <c r="I530" s="1163"/>
      <c r="J530" s="1163"/>
      <c r="K530" s="1163"/>
      <c r="L530" s="1163"/>
      <c r="M530" s="1163"/>
      <c r="N530" s="1163"/>
      <c r="O530" s="1163"/>
      <c r="P530" s="1163"/>
      <c r="Q530" s="1163"/>
      <c r="R530" s="1163"/>
      <c r="S530" s="1163"/>
      <c r="T530" s="1163"/>
      <c r="U530" s="1163"/>
      <c r="V530" s="1163"/>
      <c r="W530" s="1163"/>
      <c r="X530" s="1163"/>
      <c r="Y530" s="1163"/>
      <c r="Z530" s="1163"/>
      <c r="AA530" s="1163"/>
      <c r="AB530" s="1163"/>
      <c r="AC530" s="1163"/>
      <c r="AD530" s="1163"/>
      <c r="AE530" s="1163"/>
    </row>
    <row r="531" spans="1:31" ht="20.399999999999999">
      <c r="A531" s="1163"/>
      <c r="B531" s="1168"/>
      <c r="C531" s="1163"/>
      <c r="D531" s="1163"/>
      <c r="E531" s="1163"/>
      <c r="F531" s="1163"/>
      <c r="G531" s="1163"/>
      <c r="H531" s="1163"/>
      <c r="I531" s="1163"/>
      <c r="J531" s="1163"/>
      <c r="K531" s="1163"/>
      <c r="L531" s="1163"/>
      <c r="M531" s="1163"/>
      <c r="N531" s="1163"/>
      <c r="O531" s="1163"/>
      <c r="P531" s="1163"/>
      <c r="Q531" s="1163"/>
      <c r="R531" s="1163"/>
      <c r="S531" s="1163"/>
      <c r="T531" s="1163"/>
      <c r="U531" s="1163"/>
      <c r="V531" s="1163"/>
      <c r="W531" s="1163"/>
      <c r="X531" s="1163"/>
      <c r="Y531" s="1163"/>
      <c r="Z531" s="1163"/>
      <c r="AA531" s="1163"/>
      <c r="AB531" s="1163"/>
      <c r="AC531" s="1163"/>
      <c r="AD531" s="1163"/>
      <c r="AE531" s="1163"/>
    </row>
    <row r="532" spans="1:31" ht="20.399999999999999">
      <c r="A532" s="1163"/>
      <c r="B532" s="1168"/>
      <c r="C532" s="1163"/>
      <c r="D532" s="1163"/>
      <c r="E532" s="1163"/>
      <c r="F532" s="1163"/>
      <c r="G532" s="1163"/>
      <c r="H532" s="1163"/>
      <c r="I532" s="1163"/>
      <c r="J532" s="1163"/>
      <c r="K532" s="1163"/>
      <c r="L532" s="1163"/>
      <c r="M532" s="1163"/>
      <c r="N532" s="1163"/>
      <c r="O532" s="1163"/>
      <c r="P532" s="1163"/>
      <c r="Q532" s="1163"/>
      <c r="R532" s="1163"/>
      <c r="S532" s="1163"/>
      <c r="T532" s="1163"/>
      <c r="U532" s="1163"/>
      <c r="V532" s="1163"/>
      <c r="W532" s="1163"/>
      <c r="X532" s="1163"/>
      <c r="Y532" s="1163"/>
      <c r="Z532" s="1163"/>
      <c r="AA532" s="1163"/>
      <c r="AB532" s="1163"/>
      <c r="AC532" s="1163"/>
      <c r="AD532" s="1163"/>
      <c r="AE532" s="1163"/>
    </row>
    <row r="533" spans="1:31" ht="20.399999999999999">
      <c r="A533" s="1163"/>
      <c r="B533" s="1168"/>
      <c r="C533" s="1163"/>
      <c r="D533" s="1163"/>
      <c r="E533" s="1163"/>
      <c r="F533" s="1163"/>
      <c r="G533" s="1163"/>
      <c r="H533" s="1163"/>
      <c r="I533" s="1163"/>
      <c r="J533" s="1163"/>
      <c r="K533" s="1163"/>
      <c r="L533" s="1163"/>
      <c r="M533" s="1163"/>
      <c r="N533" s="1163"/>
      <c r="O533" s="1163"/>
      <c r="P533" s="1163"/>
      <c r="Q533" s="1163"/>
      <c r="R533" s="1163"/>
      <c r="S533" s="1163"/>
      <c r="T533" s="1163"/>
      <c r="U533" s="1163"/>
      <c r="V533" s="1163"/>
      <c r="W533" s="1163"/>
      <c r="X533" s="1163"/>
      <c r="Y533" s="1163"/>
      <c r="Z533" s="1163"/>
      <c r="AA533" s="1163"/>
      <c r="AB533" s="1163"/>
      <c r="AC533" s="1163"/>
      <c r="AD533" s="1163"/>
      <c r="AE533" s="1163"/>
    </row>
    <row r="534" spans="1:31" ht="20.399999999999999">
      <c r="A534" s="1163"/>
      <c r="B534" s="1168"/>
      <c r="C534" s="1163"/>
      <c r="D534" s="1163"/>
      <c r="E534" s="1163"/>
      <c r="F534" s="1163"/>
      <c r="G534" s="1163"/>
      <c r="H534" s="1163"/>
      <c r="I534" s="1163"/>
      <c r="J534" s="1163"/>
      <c r="K534" s="1163"/>
      <c r="L534" s="1163"/>
      <c r="M534" s="1163"/>
      <c r="N534" s="1163"/>
      <c r="O534" s="1163"/>
      <c r="P534" s="1163"/>
      <c r="Q534" s="1163"/>
      <c r="R534" s="1163"/>
      <c r="S534" s="1163"/>
      <c r="T534" s="1163"/>
      <c r="U534" s="1163"/>
      <c r="V534" s="1163"/>
      <c r="W534" s="1163"/>
      <c r="X534" s="1163"/>
      <c r="Y534" s="1163"/>
      <c r="Z534" s="1163"/>
      <c r="AA534" s="1163"/>
      <c r="AB534" s="1163"/>
      <c r="AC534" s="1163"/>
      <c r="AD534" s="1163"/>
      <c r="AE534" s="1163"/>
    </row>
    <row r="535" spans="1:31" ht="20.399999999999999">
      <c r="A535" s="1163"/>
      <c r="B535" s="1168"/>
      <c r="C535" s="1163"/>
      <c r="D535" s="1163"/>
      <c r="E535" s="1163"/>
      <c r="F535" s="1163"/>
      <c r="G535" s="1163"/>
      <c r="H535" s="1163"/>
      <c r="I535" s="1163"/>
      <c r="J535" s="1163"/>
      <c r="K535" s="1163"/>
      <c r="L535" s="1163"/>
      <c r="M535" s="1163"/>
      <c r="N535" s="1163"/>
      <c r="O535" s="1163"/>
      <c r="P535" s="1163"/>
      <c r="Q535" s="1163"/>
      <c r="R535" s="1163"/>
      <c r="S535" s="1163"/>
      <c r="T535" s="1163"/>
      <c r="U535" s="1163"/>
      <c r="V535" s="1163"/>
      <c r="W535" s="1163"/>
      <c r="X535" s="1163"/>
      <c r="Y535" s="1163"/>
      <c r="Z535" s="1163"/>
      <c r="AA535" s="1163"/>
      <c r="AB535" s="1163"/>
      <c r="AC535" s="1163"/>
      <c r="AD535" s="1163"/>
      <c r="AE535" s="1163"/>
    </row>
    <row r="536" spans="1:31" ht="20.399999999999999">
      <c r="A536" s="1163"/>
      <c r="B536" s="1168"/>
      <c r="C536" s="1163"/>
      <c r="D536" s="1163"/>
      <c r="E536" s="1163"/>
      <c r="F536" s="1163"/>
      <c r="G536" s="1163"/>
      <c r="H536" s="1163"/>
      <c r="I536" s="1163"/>
      <c r="J536" s="1163"/>
      <c r="K536" s="1163"/>
      <c r="L536" s="1163"/>
      <c r="M536" s="1163"/>
      <c r="N536" s="1163"/>
      <c r="O536" s="1163"/>
      <c r="P536" s="1163"/>
      <c r="Q536" s="1163"/>
      <c r="R536" s="1163"/>
      <c r="S536" s="1163"/>
      <c r="T536" s="1163"/>
      <c r="U536" s="1163"/>
      <c r="V536" s="1163"/>
      <c r="W536" s="1163"/>
      <c r="X536" s="1163"/>
      <c r="Y536" s="1163"/>
      <c r="Z536" s="1163"/>
      <c r="AA536" s="1163"/>
      <c r="AB536" s="1163"/>
      <c r="AC536" s="1163"/>
      <c r="AD536" s="1163"/>
      <c r="AE536" s="1163"/>
    </row>
    <row r="537" spans="1:31" ht="20.399999999999999">
      <c r="A537" s="1163"/>
      <c r="B537" s="1168"/>
      <c r="C537" s="1163"/>
      <c r="D537" s="1163"/>
      <c r="E537" s="1163"/>
      <c r="F537" s="1163"/>
      <c r="G537" s="1163"/>
      <c r="H537" s="1163"/>
      <c r="I537" s="1163"/>
      <c r="J537" s="1163"/>
      <c r="K537" s="1163"/>
      <c r="L537" s="1163"/>
      <c r="M537" s="1163"/>
      <c r="N537" s="1163"/>
      <c r="O537" s="1163"/>
      <c r="P537" s="1163"/>
      <c r="Q537" s="1163"/>
      <c r="R537" s="1163"/>
      <c r="S537" s="1163"/>
      <c r="T537" s="1163"/>
      <c r="U537" s="1163"/>
      <c r="V537" s="1163"/>
      <c r="W537" s="1163"/>
      <c r="X537" s="1163"/>
      <c r="Y537" s="1163"/>
      <c r="Z537" s="1163"/>
      <c r="AA537" s="1163"/>
      <c r="AB537" s="1163"/>
      <c r="AC537" s="1163"/>
      <c r="AD537" s="1163"/>
      <c r="AE537" s="1163"/>
    </row>
    <row r="538" spans="1:31" ht="20.399999999999999">
      <c r="A538" s="1163"/>
      <c r="B538" s="1168"/>
      <c r="C538" s="1163"/>
      <c r="D538" s="1163"/>
      <c r="E538" s="1163"/>
      <c r="F538" s="1163"/>
      <c r="G538" s="1163"/>
      <c r="H538" s="1163"/>
      <c r="I538" s="1163"/>
      <c r="J538" s="1163"/>
      <c r="K538" s="1163"/>
      <c r="L538" s="1163"/>
      <c r="M538" s="1163"/>
      <c r="N538" s="1163"/>
      <c r="O538" s="1163"/>
      <c r="P538" s="1163"/>
      <c r="Q538" s="1163"/>
      <c r="R538" s="1163"/>
      <c r="S538" s="1163"/>
      <c r="T538" s="1163"/>
      <c r="U538" s="1163"/>
      <c r="V538" s="1163"/>
      <c r="W538" s="1163"/>
      <c r="X538" s="1163"/>
      <c r="Y538" s="1163"/>
      <c r="Z538" s="1163"/>
      <c r="AA538" s="1163"/>
      <c r="AB538" s="1163"/>
      <c r="AC538" s="1163"/>
      <c r="AD538" s="1163"/>
      <c r="AE538" s="1163"/>
    </row>
    <row r="539" spans="1:31" ht="20.399999999999999">
      <c r="A539" s="1163"/>
      <c r="B539" s="1168"/>
      <c r="C539" s="1163"/>
      <c r="D539" s="1163"/>
      <c r="E539" s="1163"/>
      <c r="F539" s="1163"/>
      <c r="G539" s="1163"/>
      <c r="H539" s="1163"/>
      <c r="I539" s="1163"/>
      <c r="J539" s="1163"/>
      <c r="K539" s="1163"/>
      <c r="L539" s="1163"/>
      <c r="M539" s="1163"/>
      <c r="N539" s="1163"/>
      <c r="O539" s="1163"/>
      <c r="P539" s="1163"/>
      <c r="Q539" s="1163"/>
      <c r="R539" s="1163"/>
      <c r="S539" s="1163"/>
      <c r="T539" s="1163"/>
      <c r="U539" s="1163"/>
      <c r="V539" s="1163"/>
      <c r="W539" s="1163"/>
      <c r="X539" s="1163"/>
      <c r="Y539" s="1163"/>
      <c r="Z539" s="1163"/>
      <c r="AA539" s="1163"/>
      <c r="AB539" s="1163"/>
      <c r="AC539" s="1163"/>
      <c r="AD539" s="1163"/>
      <c r="AE539" s="1163"/>
    </row>
    <row r="540" spans="1:31" ht="20.399999999999999">
      <c r="A540" s="1163"/>
      <c r="B540" s="1168"/>
      <c r="C540" s="1163"/>
      <c r="D540" s="1163"/>
      <c r="E540" s="1163"/>
      <c r="F540" s="1163"/>
      <c r="G540" s="1163"/>
      <c r="H540" s="1163"/>
      <c r="I540" s="1163"/>
      <c r="J540" s="1163"/>
      <c r="K540" s="1163"/>
      <c r="L540" s="1163"/>
      <c r="M540" s="1163"/>
      <c r="N540" s="1163"/>
      <c r="O540" s="1163"/>
      <c r="P540" s="1163"/>
      <c r="Q540" s="1163"/>
      <c r="R540" s="1163"/>
      <c r="S540" s="1163"/>
      <c r="T540" s="1163"/>
      <c r="U540" s="1163"/>
      <c r="V540" s="1163"/>
      <c r="W540" s="1163"/>
      <c r="X540" s="1163"/>
      <c r="Y540" s="1163"/>
      <c r="Z540" s="1163"/>
      <c r="AA540" s="1163"/>
      <c r="AB540" s="1163"/>
      <c r="AC540" s="1163"/>
      <c r="AD540" s="1163"/>
      <c r="AE540" s="1163"/>
    </row>
    <row r="541" spans="1:31" ht="20.399999999999999">
      <c r="A541" s="1163"/>
      <c r="B541" s="1168"/>
      <c r="C541" s="1163"/>
      <c r="D541" s="1163"/>
      <c r="E541" s="1163"/>
      <c r="F541" s="1163"/>
      <c r="G541" s="1163"/>
      <c r="H541" s="1163"/>
      <c r="I541" s="1163"/>
      <c r="J541" s="1163"/>
      <c r="K541" s="1163"/>
      <c r="L541" s="1163"/>
      <c r="M541" s="1163"/>
      <c r="N541" s="1163"/>
      <c r="O541" s="1163"/>
      <c r="P541" s="1163"/>
      <c r="Q541" s="1163"/>
      <c r="R541" s="1163"/>
      <c r="S541" s="1163"/>
      <c r="T541" s="1163"/>
      <c r="U541" s="1163"/>
      <c r="V541" s="1163"/>
      <c r="W541" s="1163"/>
      <c r="X541" s="1163"/>
      <c r="Y541" s="1163"/>
      <c r="Z541" s="1163"/>
      <c r="AA541" s="1163"/>
      <c r="AB541" s="1163"/>
      <c r="AC541" s="1163"/>
      <c r="AD541" s="1163"/>
      <c r="AE541" s="1163"/>
    </row>
    <row r="542" spans="1:31" ht="20.399999999999999">
      <c r="A542" s="1163"/>
      <c r="B542" s="1168"/>
      <c r="C542" s="1163"/>
      <c r="D542" s="1163"/>
      <c r="E542" s="1163"/>
      <c r="F542" s="1163"/>
      <c r="G542" s="1163"/>
      <c r="H542" s="1163"/>
      <c r="I542" s="1163"/>
      <c r="J542" s="1163"/>
      <c r="K542" s="1163"/>
      <c r="L542" s="1163"/>
      <c r="M542" s="1163"/>
      <c r="N542" s="1163"/>
      <c r="O542" s="1163"/>
      <c r="P542" s="1163"/>
      <c r="Q542" s="1163"/>
      <c r="R542" s="1163"/>
      <c r="S542" s="1163"/>
      <c r="T542" s="1163"/>
      <c r="U542" s="1163"/>
      <c r="V542" s="1163"/>
      <c r="W542" s="1163"/>
      <c r="X542" s="1163"/>
      <c r="Y542" s="1163"/>
      <c r="Z542" s="1163"/>
      <c r="AA542" s="1163"/>
      <c r="AB542" s="1163"/>
      <c r="AC542" s="1163"/>
      <c r="AD542" s="1163"/>
      <c r="AE542" s="1163"/>
    </row>
    <row r="543" spans="1:31" ht="20.399999999999999">
      <c r="A543" s="1163"/>
      <c r="B543" s="1168"/>
      <c r="C543" s="1163"/>
      <c r="D543" s="1163"/>
      <c r="E543" s="1163"/>
      <c r="F543" s="1163"/>
      <c r="G543" s="1163"/>
      <c r="H543" s="1163"/>
      <c r="I543" s="1163"/>
      <c r="J543" s="1163"/>
      <c r="K543" s="1163"/>
      <c r="L543" s="1163"/>
      <c r="M543" s="1163"/>
      <c r="N543" s="1163"/>
      <c r="O543" s="1163"/>
      <c r="P543" s="1163"/>
      <c r="Q543" s="1163"/>
      <c r="R543" s="1163"/>
      <c r="S543" s="1163"/>
      <c r="T543" s="1163"/>
      <c r="U543" s="1163"/>
      <c r="V543" s="1163"/>
      <c r="W543" s="1163"/>
      <c r="X543" s="1163"/>
      <c r="Y543" s="1163"/>
      <c r="Z543" s="1163"/>
      <c r="AA543" s="1163"/>
      <c r="AB543" s="1163"/>
      <c r="AC543" s="1163"/>
      <c r="AD543" s="1163"/>
      <c r="AE543" s="1163"/>
    </row>
    <row r="544" spans="1:31" ht="20.399999999999999">
      <c r="A544" s="1163"/>
      <c r="B544" s="1168"/>
      <c r="C544" s="1163"/>
      <c r="D544" s="1163"/>
      <c r="E544" s="1163"/>
      <c r="F544" s="1163"/>
      <c r="G544" s="1163"/>
      <c r="H544" s="1163"/>
      <c r="I544" s="1163"/>
      <c r="J544" s="1163"/>
      <c r="K544" s="1163"/>
      <c r="L544" s="1163"/>
      <c r="M544" s="1163"/>
      <c r="N544" s="1163"/>
      <c r="O544" s="1163"/>
      <c r="P544" s="1163"/>
      <c r="Q544" s="1163"/>
      <c r="R544" s="1163"/>
      <c r="S544" s="1163"/>
      <c r="T544" s="1163"/>
      <c r="U544" s="1163"/>
      <c r="V544" s="1163"/>
      <c r="W544" s="1163"/>
      <c r="X544" s="1163"/>
      <c r="Y544" s="1163"/>
      <c r="Z544" s="1163"/>
      <c r="AA544" s="1163"/>
      <c r="AB544" s="1163"/>
      <c r="AC544" s="1163"/>
      <c r="AD544" s="1163"/>
      <c r="AE544" s="1163"/>
    </row>
    <row r="545" spans="1:31" ht="20.399999999999999">
      <c r="A545" s="1163"/>
      <c r="B545" s="1168"/>
      <c r="C545" s="1163"/>
      <c r="D545" s="1163"/>
      <c r="E545" s="1163"/>
      <c r="F545" s="1163"/>
      <c r="G545" s="1163"/>
      <c r="H545" s="1163"/>
      <c r="I545" s="1163"/>
      <c r="J545" s="1163"/>
      <c r="K545" s="1163"/>
      <c r="L545" s="1163"/>
      <c r="M545" s="1163"/>
      <c r="N545" s="1163"/>
      <c r="O545" s="1163"/>
      <c r="P545" s="1163"/>
      <c r="Q545" s="1163"/>
      <c r="R545" s="1163"/>
      <c r="S545" s="1163"/>
      <c r="T545" s="1163"/>
      <c r="U545" s="1163"/>
      <c r="V545" s="1163"/>
      <c r="W545" s="1163"/>
      <c r="X545" s="1163"/>
      <c r="Y545" s="1163"/>
      <c r="Z545" s="1163"/>
      <c r="AA545" s="1163"/>
      <c r="AB545" s="1163"/>
      <c r="AC545" s="1163"/>
      <c r="AD545" s="1163"/>
      <c r="AE545" s="1163"/>
    </row>
    <row r="546" spans="1:31" ht="20.399999999999999">
      <c r="A546" s="1163"/>
      <c r="B546" s="1168"/>
      <c r="C546" s="1163"/>
      <c r="D546" s="1163"/>
      <c r="E546" s="1163"/>
      <c r="F546" s="1163"/>
      <c r="G546" s="1163"/>
      <c r="H546" s="1163"/>
      <c r="I546" s="1163"/>
      <c r="J546" s="1163"/>
      <c r="K546" s="1163"/>
      <c r="L546" s="1163"/>
      <c r="M546" s="1163"/>
      <c r="N546" s="1163"/>
      <c r="O546" s="1163"/>
      <c r="P546" s="1163"/>
      <c r="Q546" s="1163"/>
      <c r="R546" s="1163"/>
      <c r="S546" s="1163"/>
      <c r="T546" s="1163"/>
      <c r="U546" s="1163"/>
      <c r="V546" s="1163"/>
      <c r="W546" s="1163"/>
      <c r="X546" s="1163"/>
      <c r="Y546" s="1163"/>
      <c r="Z546" s="1163"/>
      <c r="AA546" s="1163"/>
      <c r="AB546" s="1163"/>
      <c r="AC546" s="1163"/>
      <c r="AD546" s="1163"/>
      <c r="AE546" s="1163"/>
    </row>
    <row r="547" spans="1:31" ht="20.399999999999999">
      <c r="A547" s="1163"/>
      <c r="B547" s="1168"/>
      <c r="C547" s="1163"/>
      <c r="D547" s="1163"/>
      <c r="E547" s="1163"/>
      <c r="F547" s="1163"/>
      <c r="G547" s="1163"/>
      <c r="H547" s="1163"/>
      <c r="I547" s="1163"/>
      <c r="J547" s="1163"/>
      <c r="K547" s="1163"/>
      <c r="L547" s="1163"/>
      <c r="M547" s="1163"/>
      <c r="N547" s="1163"/>
      <c r="O547" s="1163"/>
      <c r="P547" s="1163"/>
      <c r="Q547" s="1163"/>
      <c r="R547" s="1163"/>
      <c r="S547" s="1163"/>
      <c r="T547" s="1163"/>
      <c r="U547" s="1163"/>
      <c r="V547" s="1163"/>
      <c r="W547" s="1163"/>
      <c r="X547" s="1163"/>
      <c r="Y547" s="1163"/>
      <c r="Z547" s="1163"/>
      <c r="AA547" s="1163"/>
      <c r="AB547" s="1163"/>
      <c r="AC547" s="1163"/>
      <c r="AD547" s="1163"/>
      <c r="AE547" s="1163"/>
    </row>
    <row r="548" spans="1:31" ht="20.399999999999999">
      <c r="A548" s="1163"/>
      <c r="B548" s="1168"/>
      <c r="C548" s="1163"/>
      <c r="D548" s="1163"/>
      <c r="E548" s="1163"/>
      <c r="F548" s="1163"/>
      <c r="G548" s="1163"/>
      <c r="H548" s="1163"/>
      <c r="I548" s="1163"/>
      <c r="J548" s="1163"/>
      <c r="K548" s="1163"/>
      <c r="L548" s="1163"/>
      <c r="M548" s="1163"/>
      <c r="N548" s="1163"/>
      <c r="O548" s="1163"/>
      <c r="P548" s="1163"/>
      <c r="Q548" s="1163"/>
      <c r="R548" s="1163"/>
      <c r="S548" s="1163"/>
      <c r="T548" s="1163"/>
      <c r="U548" s="1163"/>
      <c r="V548" s="1163"/>
      <c r="W548" s="1163"/>
      <c r="X548" s="1163"/>
      <c r="Y548" s="1163"/>
      <c r="Z548" s="1163"/>
      <c r="AA548" s="1163"/>
      <c r="AB548" s="1163"/>
      <c r="AC548" s="1163"/>
      <c r="AD548" s="1163"/>
      <c r="AE548" s="1163"/>
    </row>
    <row r="549" spans="1:31" ht="20.399999999999999">
      <c r="A549" s="1163"/>
      <c r="B549" s="1168"/>
      <c r="C549" s="1163"/>
      <c r="D549" s="1163"/>
      <c r="E549" s="1163"/>
      <c r="F549" s="1163"/>
      <c r="G549" s="1163"/>
      <c r="H549" s="1163"/>
      <c r="I549" s="1163"/>
      <c r="J549" s="1163"/>
      <c r="K549" s="1163"/>
      <c r="L549" s="1163"/>
      <c r="M549" s="1163"/>
      <c r="N549" s="1163"/>
      <c r="O549" s="1163"/>
      <c r="P549" s="1163"/>
      <c r="Q549" s="1163"/>
      <c r="R549" s="1163"/>
      <c r="S549" s="1163"/>
      <c r="T549" s="1163"/>
      <c r="U549" s="1163"/>
      <c r="V549" s="1163"/>
      <c r="W549" s="1163"/>
      <c r="X549" s="1163"/>
      <c r="Y549" s="1163"/>
      <c r="Z549" s="1163"/>
      <c r="AA549" s="1163"/>
      <c r="AB549" s="1163"/>
      <c r="AC549" s="1163"/>
      <c r="AD549" s="1163"/>
      <c r="AE549" s="1163"/>
    </row>
    <row r="550" spans="1:31" ht="20.399999999999999">
      <c r="A550" s="1163"/>
      <c r="B550" s="1168"/>
      <c r="C550" s="1163"/>
      <c r="D550" s="1163"/>
      <c r="E550" s="1163"/>
      <c r="F550" s="1163"/>
      <c r="G550" s="1163"/>
      <c r="H550" s="1163"/>
      <c r="I550" s="1163"/>
      <c r="J550" s="1163"/>
      <c r="K550" s="1163"/>
      <c r="L550" s="1163"/>
      <c r="M550" s="1163"/>
      <c r="N550" s="1163"/>
      <c r="O550" s="1163"/>
      <c r="P550" s="1163"/>
      <c r="Q550" s="1163"/>
      <c r="R550" s="1163"/>
      <c r="S550" s="1163"/>
      <c r="T550" s="1163"/>
      <c r="U550" s="1163"/>
      <c r="V550" s="1163"/>
      <c r="W550" s="1163"/>
      <c r="X550" s="1163"/>
      <c r="Y550" s="1163"/>
      <c r="Z550" s="1163"/>
      <c r="AA550" s="1163"/>
      <c r="AB550" s="1163"/>
      <c r="AC550" s="1163"/>
      <c r="AD550" s="1163"/>
      <c r="AE550" s="1163"/>
    </row>
    <row r="551" spans="1:31" ht="20.399999999999999">
      <c r="A551" s="1163"/>
      <c r="B551" s="1168"/>
      <c r="C551" s="1163"/>
      <c r="D551" s="1163"/>
      <c r="E551" s="1163"/>
      <c r="F551" s="1163"/>
      <c r="G551" s="1163"/>
      <c r="H551" s="1163"/>
      <c r="I551" s="1163"/>
      <c r="J551" s="1163"/>
      <c r="K551" s="1163"/>
      <c r="L551" s="1163"/>
      <c r="M551" s="1163"/>
      <c r="N551" s="1163"/>
      <c r="O551" s="1163"/>
      <c r="P551" s="1163"/>
      <c r="Q551" s="1163"/>
      <c r="R551" s="1163"/>
      <c r="S551" s="1163"/>
      <c r="T551" s="1163"/>
      <c r="U551" s="1163"/>
      <c r="V551" s="1163"/>
      <c r="W551" s="1163"/>
      <c r="X551" s="1163"/>
      <c r="Y551" s="1163"/>
      <c r="Z551" s="1163"/>
      <c r="AA551" s="1163"/>
      <c r="AB551" s="1163"/>
      <c r="AC551" s="1163"/>
      <c r="AD551" s="1163"/>
      <c r="AE551" s="1163"/>
    </row>
    <row r="552" spans="1:31" ht="20.399999999999999">
      <c r="A552" s="1163"/>
      <c r="B552" s="1168"/>
      <c r="C552" s="1163"/>
      <c r="D552" s="1163"/>
      <c r="E552" s="1163"/>
      <c r="F552" s="1163"/>
      <c r="G552" s="1163"/>
      <c r="H552" s="1163"/>
      <c r="I552" s="1163"/>
      <c r="J552" s="1163"/>
      <c r="K552" s="1163"/>
      <c r="L552" s="1163"/>
      <c r="M552" s="1163"/>
      <c r="N552" s="1163"/>
      <c r="O552" s="1163"/>
      <c r="P552" s="1163"/>
      <c r="Q552" s="1163"/>
      <c r="R552" s="1163"/>
      <c r="S552" s="1163"/>
      <c r="T552" s="1163"/>
      <c r="U552" s="1163"/>
      <c r="V552" s="1163"/>
      <c r="W552" s="1163"/>
      <c r="X552" s="1163"/>
      <c r="Y552" s="1163"/>
      <c r="Z552" s="1163"/>
      <c r="AA552" s="1163"/>
      <c r="AB552" s="1163"/>
      <c r="AC552" s="1163"/>
      <c r="AD552" s="1163"/>
      <c r="AE552" s="1163"/>
    </row>
    <row r="553" spans="1:31" ht="20.399999999999999">
      <c r="A553" s="1163"/>
      <c r="B553" s="1168"/>
      <c r="C553" s="1163"/>
      <c r="D553" s="1163"/>
      <c r="E553" s="1163"/>
      <c r="F553" s="1163"/>
      <c r="G553" s="1163"/>
      <c r="H553" s="1163"/>
      <c r="I553" s="1163"/>
      <c r="J553" s="1163"/>
      <c r="K553" s="1163"/>
      <c r="L553" s="1163"/>
      <c r="M553" s="1163"/>
      <c r="N553" s="1163"/>
      <c r="O553" s="1163"/>
      <c r="P553" s="1163"/>
      <c r="Q553" s="1163"/>
      <c r="R553" s="1163"/>
      <c r="S553" s="1163"/>
      <c r="T553" s="1163"/>
      <c r="U553" s="1163"/>
      <c r="V553" s="1163"/>
      <c r="W553" s="1163"/>
      <c r="X553" s="1163"/>
      <c r="Y553" s="1163"/>
      <c r="Z553" s="1163"/>
      <c r="AA553" s="1163"/>
      <c r="AB553" s="1163"/>
      <c r="AC553" s="1163"/>
      <c r="AD553" s="1163"/>
      <c r="AE553" s="1163"/>
    </row>
    <row r="554" spans="1:31" ht="20.399999999999999">
      <c r="A554" s="1163"/>
      <c r="B554" s="1168"/>
      <c r="C554" s="1163"/>
      <c r="D554" s="1163"/>
      <c r="E554" s="1163"/>
      <c r="F554" s="1163"/>
      <c r="G554" s="1163"/>
      <c r="H554" s="1163"/>
      <c r="I554" s="1163"/>
      <c r="J554" s="1163"/>
      <c r="K554" s="1163"/>
      <c r="L554" s="1163"/>
      <c r="M554" s="1163"/>
      <c r="N554" s="1163"/>
      <c r="O554" s="1163"/>
      <c r="P554" s="1163"/>
      <c r="Q554" s="1163"/>
      <c r="R554" s="1163"/>
      <c r="S554" s="1163"/>
      <c r="T554" s="1163"/>
      <c r="U554" s="1163"/>
      <c r="V554" s="1163"/>
      <c r="W554" s="1163"/>
      <c r="X554" s="1163"/>
      <c r="Y554" s="1163"/>
      <c r="Z554" s="1163"/>
      <c r="AA554" s="1163"/>
      <c r="AB554" s="1163"/>
      <c r="AC554" s="1163"/>
      <c r="AD554" s="1163"/>
      <c r="AE554" s="1163"/>
    </row>
    <row r="555" spans="1:31" ht="20.399999999999999">
      <c r="A555" s="1163"/>
      <c r="B555" s="1168"/>
      <c r="C555" s="1163"/>
      <c r="D555" s="1163"/>
      <c r="E555" s="1163"/>
      <c r="F555" s="1163"/>
      <c r="G555" s="1163"/>
      <c r="H555" s="1163"/>
      <c r="I555" s="1163"/>
      <c r="J555" s="1163"/>
      <c r="K555" s="1163"/>
      <c r="L555" s="1163"/>
      <c r="M555" s="1163"/>
      <c r="N555" s="1163"/>
      <c r="O555" s="1163"/>
      <c r="P555" s="1163"/>
      <c r="Q555" s="1163"/>
      <c r="R555" s="1163"/>
      <c r="S555" s="1163"/>
      <c r="T555" s="1163"/>
      <c r="U555" s="1163"/>
      <c r="V555" s="1163"/>
      <c r="W555" s="1163"/>
      <c r="X555" s="1163"/>
      <c r="Y555" s="1163"/>
      <c r="Z555" s="1163"/>
      <c r="AA555" s="1163"/>
      <c r="AB555" s="1163"/>
      <c r="AC555" s="1163"/>
      <c r="AD555" s="1163"/>
      <c r="AE555" s="1163"/>
    </row>
    <row r="556" spans="1:31" ht="20.399999999999999">
      <c r="A556" s="1163"/>
      <c r="B556" s="1168"/>
      <c r="C556" s="1163"/>
      <c r="D556" s="1163"/>
      <c r="E556" s="1163"/>
      <c r="F556" s="1163"/>
      <c r="G556" s="1163"/>
      <c r="H556" s="1163"/>
      <c r="I556" s="1163"/>
      <c r="J556" s="1163"/>
      <c r="K556" s="1163"/>
      <c r="L556" s="1163"/>
      <c r="M556" s="1163"/>
      <c r="N556" s="1163"/>
      <c r="O556" s="1163"/>
      <c r="P556" s="1163"/>
      <c r="Q556" s="1163"/>
      <c r="R556" s="1163"/>
      <c r="S556" s="1163"/>
      <c r="T556" s="1163"/>
      <c r="U556" s="1163"/>
      <c r="V556" s="1163"/>
      <c r="W556" s="1163"/>
      <c r="X556" s="1163"/>
      <c r="Y556" s="1163"/>
      <c r="Z556" s="1163"/>
      <c r="AA556" s="1163"/>
      <c r="AB556" s="1163"/>
      <c r="AC556" s="1163"/>
      <c r="AD556" s="1163"/>
      <c r="AE556" s="1163"/>
    </row>
    <row r="557" spans="1:31" ht="20.399999999999999">
      <c r="A557" s="1163"/>
      <c r="B557" s="1168"/>
      <c r="C557" s="1163"/>
      <c r="D557" s="1163"/>
      <c r="E557" s="1163"/>
      <c r="F557" s="1163"/>
      <c r="G557" s="1163"/>
      <c r="H557" s="1163"/>
      <c r="I557" s="1163"/>
      <c r="J557" s="1163"/>
      <c r="K557" s="1163"/>
      <c r="L557" s="1163"/>
      <c r="M557" s="1163"/>
      <c r="N557" s="1163"/>
      <c r="O557" s="1163"/>
      <c r="P557" s="1163"/>
      <c r="Q557" s="1163"/>
      <c r="R557" s="1163"/>
      <c r="S557" s="1163"/>
      <c r="T557" s="1163"/>
      <c r="U557" s="1163"/>
      <c r="V557" s="1163"/>
      <c r="W557" s="1163"/>
      <c r="X557" s="1163"/>
      <c r="Y557" s="1163"/>
      <c r="Z557" s="1163"/>
      <c r="AA557" s="1163"/>
      <c r="AB557" s="1163"/>
      <c r="AC557" s="1163"/>
      <c r="AD557" s="1163"/>
      <c r="AE557" s="1163"/>
    </row>
    <row r="558" spans="1:31" ht="20.399999999999999">
      <c r="A558" s="1163"/>
      <c r="B558" s="1168"/>
      <c r="C558" s="1163"/>
      <c r="D558" s="1163"/>
      <c r="E558" s="1163"/>
      <c r="F558" s="1163"/>
      <c r="G558" s="1163"/>
      <c r="H558" s="1163"/>
      <c r="I558" s="1163"/>
      <c r="J558" s="1163"/>
      <c r="K558" s="1163"/>
      <c r="L558" s="1163"/>
      <c r="M558" s="1163"/>
      <c r="N558" s="1163"/>
      <c r="O558" s="1163"/>
      <c r="P558" s="1163"/>
      <c r="Q558" s="1163"/>
      <c r="R558" s="1163"/>
      <c r="S558" s="1163"/>
      <c r="T558" s="1163"/>
      <c r="U558" s="1163"/>
      <c r="V558" s="1163"/>
      <c r="W558" s="1163"/>
      <c r="X558" s="1163"/>
      <c r="Y558" s="1163"/>
      <c r="Z558" s="1163"/>
      <c r="AA558" s="1163"/>
      <c r="AB558" s="1163"/>
      <c r="AC558" s="1163"/>
      <c r="AD558" s="1163"/>
      <c r="AE558" s="1163"/>
    </row>
    <row r="559" spans="1:31" ht="20.399999999999999">
      <c r="A559" s="1163"/>
      <c r="B559" s="1168"/>
      <c r="C559" s="1163"/>
      <c r="D559" s="1163"/>
      <c r="E559" s="1163"/>
      <c r="F559" s="1163"/>
      <c r="G559" s="1163"/>
      <c r="H559" s="1163"/>
      <c r="I559" s="1163"/>
      <c r="J559" s="1163"/>
      <c r="K559" s="1163"/>
      <c r="L559" s="1163"/>
      <c r="M559" s="1163"/>
      <c r="N559" s="1163"/>
      <c r="O559" s="1163"/>
      <c r="P559" s="1163"/>
      <c r="Q559" s="1163"/>
      <c r="R559" s="1163"/>
      <c r="S559" s="1163"/>
      <c r="T559" s="1163"/>
      <c r="U559" s="1163"/>
      <c r="V559" s="1163"/>
      <c r="W559" s="1163"/>
      <c r="X559" s="1163"/>
      <c r="Y559" s="1163"/>
      <c r="Z559" s="1163"/>
      <c r="AA559" s="1163"/>
      <c r="AB559" s="1163"/>
      <c r="AC559" s="1163"/>
      <c r="AD559" s="1163"/>
      <c r="AE559" s="1163"/>
    </row>
    <row r="560" spans="1:31" ht="20.399999999999999">
      <c r="A560" s="1163"/>
      <c r="B560" s="1168"/>
      <c r="C560" s="1163"/>
      <c r="D560" s="1163"/>
      <c r="E560" s="1163"/>
      <c r="F560" s="1163"/>
      <c r="G560" s="1163"/>
      <c r="H560" s="1163"/>
      <c r="I560" s="1163"/>
      <c r="J560" s="1163"/>
      <c r="K560" s="1163"/>
      <c r="L560" s="1163"/>
      <c r="M560" s="1163"/>
      <c r="N560" s="1163"/>
      <c r="O560" s="1163"/>
      <c r="P560" s="1163"/>
      <c r="Q560" s="1163"/>
      <c r="R560" s="1163"/>
      <c r="S560" s="1163"/>
      <c r="T560" s="1163"/>
      <c r="U560" s="1163"/>
      <c r="V560" s="1163"/>
      <c r="W560" s="1163"/>
      <c r="X560" s="1163"/>
      <c r="Y560" s="1163"/>
      <c r="Z560" s="1163"/>
      <c r="AA560" s="1163"/>
      <c r="AB560" s="1163"/>
      <c r="AC560" s="1163"/>
      <c r="AD560" s="1163"/>
      <c r="AE560" s="1163"/>
    </row>
    <row r="561" spans="1:31" ht="20.399999999999999">
      <c r="A561" s="1163"/>
      <c r="B561" s="1168"/>
      <c r="C561" s="1163"/>
      <c r="D561" s="1163"/>
      <c r="E561" s="1163"/>
      <c r="F561" s="1163"/>
      <c r="G561" s="1163"/>
      <c r="H561" s="1163"/>
      <c r="I561" s="1163"/>
      <c r="J561" s="1163"/>
      <c r="K561" s="1163"/>
      <c r="L561" s="1163"/>
      <c r="M561" s="1163"/>
      <c r="N561" s="1163"/>
      <c r="O561" s="1163"/>
      <c r="P561" s="1163"/>
      <c r="Q561" s="1163"/>
      <c r="R561" s="1163"/>
      <c r="S561" s="1163"/>
      <c r="T561" s="1163"/>
      <c r="U561" s="1163"/>
      <c r="V561" s="1163"/>
      <c r="W561" s="1163"/>
      <c r="X561" s="1163"/>
      <c r="Y561" s="1163"/>
      <c r="Z561" s="1163"/>
      <c r="AA561" s="1163"/>
      <c r="AB561" s="1163"/>
      <c r="AC561" s="1163"/>
      <c r="AD561" s="1163"/>
      <c r="AE561" s="1163"/>
    </row>
    <row r="562" spans="1:31" ht="20.399999999999999">
      <c r="A562" s="1163"/>
      <c r="B562" s="1168"/>
      <c r="C562" s="1163"/>
      <c r="D562" s="1163"/>
      <c r="E562" s="1163"/>
      <c r="F562" s="1163"/>
      <c r="G562" s="1163"/>
      <c r="H562" s="1163"/>
      <c r="I562" s="1163"/>
      <c r="J562" s="1163"/>
      <c r="K562" s="1163"/>
      <c r="L562" s="1163"/>
      <c r="M562" s="1163"/>
      <c r="N562" s="1163"/>
      <c r="O562" s="1163"/>
      <c r="P562" s="1163"/>
      <c r="Q562" s="1163"/>
      <c r="R562" s="1163"/>
      <c r="S562" s="1163"/>
      <c r="T562" s="1163"/>
      <c r="U562" s="1163"/>
      <c r="V562" s="1163"/>
      <c r="W562" s="1163"/>
      <c r="X562" s="1163"/>
      <c r="Y562" s="1163"/>
      <c r="Z562" s="1163"/>
      <c r="AA562" s="1163"/>
      <c r="AB562" s="1163"/>
      <c r="AC562" s="1163"/>
      <c r="AD562" s="1163"/>
      <c r="AE562" s="1163"/>
    </row>
    <row r="563" spans="1:31" ht="20.399999999999999">
      <c r="A563" s="1163"/>
      <c r="B563" s="1168"/>
      <c r="C563" s="1163"/>
      <c r="D563" s="1163"/>
      <c r="E563" s="1163"/>
      <c r="F563" s="1163"/>
      <c r="G563" s="1163"/>
      <c r="H563" s="1163"/>
      <c r="I563" s="1163"/>
      <c r="J563" s="1163"/>
      <c r="K563" s="1163"/>
      <c r="L563" s="1163"/>
      <c r="M563" s="1163"/>
      <c r="N563" s="1163"/>
      <c r="O563" s="1163"/>
      <c r="P563" s="1163"/>
      <c r="Q563" s="1163"/>
      <c r="R563" s="1163"/>
      <c r="S563" s="1163"/>
      <c r="T563" s="1163"/>
      <c r="U563" s="1163"/>
      <c r="V563" s="1163"/>
      <c r="W563" s="1163"/>
      <c r="X563" s="1163"/>
      <c r="Y563" s="1163"/>
      <c r="Z563" s="1163"/>
      <c r="AA563" s="1163"/>
      <c r="AB563" s="1163"/>
      <c r="AC563" s="1163"/>
      <c r="AD563" s="1163"/>
      <c r="AE563" s="1163"/>
    </row>
    <row r="564" spans="1:31" ht="20.399999999999999">
      <c r="A564" s="1163"/>
      <c r="B564" s="1168"/>
      <c r="C564" s="1163"/>
      <c r="D564" s="1163"/>
      <c r="E564" s="1163"/>
      <c r="F564" s="1163"/>
      <c r="G564" s="1163"/>
      <c r="H564" s="1163"/>
      <c r="I564" s="1163"/>
      <c r="J564" s="1163"/>
      <c r="K564" s="1163"/>
      <c r="L564" s="1163"/>
      <c r="M564" s="1163"/>
      <c r="N564" s="1163"/>
      <c r="O564" s="1163"/>
      <c r="P564" s="1163"/>
      <c r="Q564" s="1163"/>
      <c r="R564" s="1163"/>
      <c r="S564" s="1163"/>
      <c r="T564" s="1163"/>
      <c r="U564" s="1163"/>
      <c r="V564" s="1163"/>
      <c r="W564" s="1163"/>
      <c r="X564" s="1163"/>
      <c r="Y564" s="1163"/>
      <c r="Z564" s="1163"/>
      <c r="AA564" s="1163"/>
      <c r="AB564" s="1163"/>
      <c r="AC564" s="1163"/>
      <c r="AD564" s="1163"/>
      <c r="AE564" s="1163"/>
    </row>
    <row r="565" spans="1:31" ht="20.399999999999999">
      <c r="A565" s="1163"/>
      <c r="B565" s="1168"/>
      <c r="C565" s="1163"/>
      <c r="D565" s="1163"/>
      <c r="E565" s="1163"/>
      <c r="F565" s="1163"/>
      <c r="G565" s="1163"/>
      <c r="H565" s="1163"/>
      <c r="I565" s="1163"/>
      <c r="J565" s="1163"/>
      <c r="K565" s="1163"/>
      <c r="L565" s="1163"/>
      <c r="M565" s="1163"/>
      <c r="N565" s="1163"/>
      <c r="O565" s="1163"/>
      <c r="P565" s="1163"/>
      <c r="Q565" s="1163"/>
      <c r="R565" s="1163"/>
      <c r="S565" s="1163"/>
      <c r="T565" s="1163"/>
      <c r="U565" s="1163"/>
      <c r="V565" s="1163"/>
      <c r="W565" s="1163"/>
      <c r="X565" s="1163"/>
      <c r="Y565" s="1163"/>
      <c r="Z565" s="1163"/>
      <c r="AA565" s="1163"/>
      <c r="AB565" s="1163"/>
      <c r="AC565" s="1163"/>
      <c r="AD565" s="1163"/>
      <c r="AE565" s="1163"/>
    </row>
    <row r="566" spans="1:31" ht="20.399999999999999">
      <c r="A566" s="1163"/>
      <c r="B566" s="1168"/>
      <c r="C566" s="1163"/>
      <c r="D566" s="1163"/>
      <c r="E566" s="1163"/>
      <c r="F566" s="1163"/>
      <c r="G566" s="1163"/>
      <c r="H566" s="1163"/>
      <c r="I566" s="1163"/>
      <c r="J566" s="1163"/>
      <c r="K566" s="1163"/>
      <c r="L566" s="1163"/>
      <c r="M566" s="1163"/>
      <c r="N566" s="1163"/>
      <c r="O566" s="1163"/>
      <c r="P566" s="1163"/>
      <c r="Q566" s="1163"/>
      <c r="R566" s="1163"/>
      <c r="S566" s="1163"/>
      <c r="T566" s="1163"/>
      <c r="U566" s="1163"/>
      <c r="V566" s="1163"/>
      <c r="W566" s="1163"/>
      <c r="X566" s="1163"/>
      <c r="Y566" s="1163"/>
      <c r="Z566" s="1163"/>
      <c r="AA566" s="1163"/>
      <c r="AB566" s="1163"/>
      <c r="AC566" s="1163"/>
      <c r="AD566" s="1163"/>
      <c r="AE566" s="1163"/>
    </row>
    <row r="567" spans="1:31" ht="20.399999999999999">
      <c r="A567" s="1163"/>
      <c r="B567" s="1168"/>
      <c r="C567" s="1163"/>
      <c r="D567" s="1163"/>
      <c r="E567" s="1163"/>
      <c r="F567" s="1163"/>
      <c r="G567" s="1163"/>
      <c r="H567" s="1163"/>
      <c r="I567" s="1163"/>
      <c r="J567" s="1163"/>
      <c r="K567" s="1163"/>
      <c r="L567" s="1163"/>
      <c r="M567" s="1163"/>
      <c r="N567" s="1163"/>
      <c r="O567" s="1163"/>
      <c r="P567" s="1163"/>
      <c r="Q567" s="1163"/>
      <c r="R567" s="1163"/>
      <c r="S567" s="1163"/>
      <c r="T567" s="1163"/>
      <c r="U567" s="1163"/>
      <c r="V567" s="1163"/>
      <c r="W567" s="1163"/>
      <c r="X567" s="1163"/>
      <c r="Y567" s="1163"/>
      <c r="Z567" s="1163"/>
      <c r="AA567" s="1163"/>
      <c r="AB567" s="1163"/>
      <c r="AC567" s="1163"/>
      <c r="AD567" s="1163"/>
      <c r="AE567" s="1163"/>
    </row>
    <row r="568" spans="1:31" ht="20.399999999999999">
      <c r="A568" s="1163"/>
      <c r="B568" s="1168"/>
      <c r="C568" s="1163"/>
      <c r="D568" s="1163"/>
      <c r="E568" s="1163"/>
      <c r="F568" s="1163"/>
      <c r="G568" s="1163"/>
      <c r="H568" s="1163"/>
      <c r="I568" s="1163"/>
      <c r="J568" s="1163"/>
      <c r="K568" s="1163"/>
      <c r="L568" s="1163"/>
      <c r="M568" s="1163"/>
      <c r="N568" s="1163"/>
      <c r="O568" s="1163"/>
      <c r="P568" s="1163"/>
      <c r="Q568" s="1163"/>
      <c r="R568" s="1163"/>
      <c r="S568" s="1163"/>
      <c r="T568" s="1163"/>
      <c r="U568" s="1163"/>
      <c r="V568" s="1163"/>
      <c r="W568" s="1163"/>
      <c r="X568" s="1163"/>
      <c r="Y568" s="1163"/>
      <c r="Z568" s="1163"/>
      <c r="AA568" s="1163"/>
      <c r="AB568" s="1163"/>
      <c r="AC568" s="1163"/>
      <c r="AD568" s="1163"/>
      <c r="AE568" s="1163"/>
    </row>
    <row r="569" spans="1:31" ht="20.399999999999999">
      <c r="A569" s="1163"/>
      <c r="B569" s="1168"/>
      <c r="C569" s="1163"/>
      <c r="D569" s="1163"/>
      <c r="E569" s="1163"/>
      <c r="F569" s="1163"/>
      <c r="G569" s="1163"/>
      <c r="H569" s="1163"/>
      <c r="I569" s="1163"/>
      <c r="J569" s="1163"/>
      <c r="K569" s="1163"/>
      <c r="L569" s="1163"/>
      <c r="M569" s="1163"/>
      <c r="N569" s="1163"/>
      <c r="O569" s="1163"/>
      <c r="P569" s="1163"/>
      <c r="Q569" s="1163"/>
      <c r="R569" s="1163"/>
      <c r="S569" s="1163"/>
      <c r="T569" s="1163"/>
      <c r="U569" s="1163"/>
      <c r="V569" s="1163"/>
      <c r="W569" s="1163"/>
      <c r="X569" s="1163"/>
      <c r="Y569" s="1163"/>
      <c r="Z569" s="1163"/>
      <c r="AA569" s="1163"/>
      <c r="AB569" s="1163"/>
      <c r="AC569" s="1163"/>
      <c r="AD569" s="1163"/>
      <c r="AE569" s="1163"/>
    </row>
    <row r="570" spans="1:31" ht="20.399999999999999">
      <c r="A570" s="1163"/>
      <c r="B570" s="1168"/>
      <c r="C570" s="1163"/>
      <c r="D570" s="1163"/>
      <c r="E570" s="1163"/>
      <c r="F570" s="1163"/>
      <c r="G570" s="1163"/>
      <c r="H570" s="1163"/>
      <c r="I570" s="1163"/>
      <c r="J570" s="1163"/>
      <c r="K570" s="1163"/>
      <c r="L570" s="1163"/>
      <c r="M570" s="1163"/>
      <c r="N570" s="1163"/>
      <c r="O570" s="1163"/>
      <c r="P570" s="1163"/>
      <c r="Q570" s="1163"/>
      <c r="R570" s="1163"/>
      <c r="S570" s="1163"/>
      <c r="T570" s="1163"/>
      <c r="U570" s="1163"/>
      <c r="V570" s="1163"/>
      <c r="W570" s="1163"/>
      <c r="X570" s="1163"/>
      <c r="Y570" s="1163"/>
      <c r="Z570" s="1163"/>
      <c r="AA570" s="1163"/>
      <c r="AB570" s="1163"/>
      <c r="AC570" s="1163"/>
      <c r="AD570" s="1163"/>
      <c r="AE570" s="1163"/>
    </row>
    <row r="571" spans="1:31" ht="20.399999999999999">
      <c r="A571" s="1163"/>
      <c r="B571" s="1168"/>
      <c r="C571" s="1163"/>
      <c r="D571" s="1163"/>
      <c r="E571" s="1163"/>
      <c r="F571" s="1163"/>
      <c r="G571" s="1163"/>
      <c r="H571" s="1163"/>
      <c r="I571" s="1163"/>
      <c r="J571" s="1163"/>
      <c r="K571" s="1163"/>
      <c r="L571" s="1163"/>
      <c r="M571" s="1163"/>
      <c r="N571" s="1163"/>
      <c r="O571" s="1163"/>
      <c r="P571" s="1163"/>
      <c r="Q571" s="1163"/>
      <c r="R571" s="1163"/>
      <c r="S571" s="1163"/>
      <c r="T571" s="1163"/>
      <c r="U571" s="1163"/>
      <c r="V571" s="1163"/>
      <c r="W571" s="1163"/>
      <c r="X571" s="1163"/>
      <c r="Y571" s="1163"/>
      <c r="Z571" s="1163"/>
      <c r="AA571" s="1163"/>
      <c r="AB571" s="1163"/>
      <c r="AC571" s="1163"/>
      <c r="AD571" s="1163"/>
      <c r="AE571" s="1163"/>
    </row>
    <row r="572" spans="1:31" ht="20.399999999999999">
      <c r="A572" s="1163"/>
      <c r="B572" s="1168"/>
      <c r="C572" s="1163"/>
      <c r="D572" s="1163"/>
      <c r="E572" s="1163"/>
      <c r="F572" s="1163"/>
      <c r="G572" s="1163"/>
      <c r="H572" s="1163"/>
      <c r="I572" s="1163"/>
      <c r="J572" s="1163"/>
      <c r="K572" s="1163"/>
      <c r="L572" s="1163"/>
      <c r="M572" s="1163"/>
      <c r="N572" s="1163"/>
      <c r="O572" s="1163"/>
      <c r="P572" s="1163"/>
      <c r="Q572" s="1163"/>
      <c r="R572" s="1163"/>
      <c r="S572" s="1163"/>
      <c r="T572" s="1163"/>
      <c r="U572" s="1163"/>
      <c r="V572" s="1163"/>
      <c r="W572" s="1163"/>
      <c r="X572" s="1163"/>
      <c r="Y572" s="1163"/>
      <c r="Z572" s="1163"/>
      <c r="AA572" s="1163"/>
      <c r="AB572" s="1163"/>
      <c r="AC572" s="1163"/>
      <c r="AD572" s="1163"/>
      <c r="AE572" s="1163"/>
    </row>
    <row r="573" spans="1:31" ht="20.399999999999999">
      <c r="A573" s="1163"/>
      <c r="B573" s="1168"/>
      <c r="C573" s="1163"/>
      <c r="D573" s="1163"/>
      <c r="E573" s="1163"/>
      <c r="F573" s="1163"/>
      <c r="G573" s="1163"/>
      <c r="H573" s="1163"/>
      <c r="I573" s="1163"/>
      <c r="J573" s="1163"/>
      <c r="K573" s="1163"/>
      <c r="L573" s="1163"/>
      <c r="M573" s="1163"/>
      <c r="N573" s="1163"/>
      <c r="O573" s="1163"/>
      <c r="P573" s="1163"/>
      <c r="Q573" s="1163"/>
      <c r="R573" s="1163"/>
      <c r="S573" s="1163"/>
      <c r="T573" s="1163"/>
      <c r="U573" s="1163"/>
      <c r="V573" s="1163"/>
      <c r="W573" s="1163"/>
      <c r="X573" s="1163"/>
      <c r="Y573" s="1163"/>
      <c r="Z573" s="1163"/>
      <c r="AA573" s="1163"/>
      <c r="AB573" s="1163"/>
      <c r="AC573" s="1163"/>
      <c r="AD573" s="1163"/>
      <c r="AE573" s="1163"/>
    </row>
    <row r="574" spans="1:31" ht="20.399999999999999">
      <c r="A574" s="1163"/>
      <c r="B574" s="1168"/>
      <c r="C574" s="1163"/>
      <c r="D574" s="1163"/>
      <c r="E574" s="1163"/>
      <c r="F574" s="1163"/>
      <c r="G574" s="1163"/>
      <c r="H574" s="1163"/>
      <c r="I574" s="1163"/>
      <c r="J574" s="1163"/>
      <c r="K574" s="1163"/>
      <c r="L574" s="1163"/>
      <c r="M574" s="1163"/>
      <c r="N574" s="1163"/>
      <c r="O574" s="1163"/>
      <c r="P574" s="1163"/>
      <c r="Q574" s="1163"/>
      <c r="R574" s="1163"/>
      <c r="S574" s="1163"/>
      <c r="T574" s="1163"/>
      <c r="U574" s="1163"/>
      <c r="V574" s="1163"/>
      <c r="W574" s="1163"/>
      <c r="X574" s="1163"/>
      <c r="Y574" s="1163"/>
      <c r="Z574" s="1163"/>
      <c r="AA574" s="1163"/>
      <c r="AB574" s="1163"/>
      <c r="AC574" s="1163"/>
      <c r="AD574" s="1163"/>
      <c r="AE574" s="1163"/>
    </row>
    <row r="575" spans="1:31" ht="20.399999999999999">
      <c r="A575" s="1163"/>
      <c r="B575" s="1168"/>
      <c r="C575" s="1163"/>
      <c r="D575" s="1163"/>
      <c r="E575" s="1163"/>
      <c r="F575" s="1163"/>
      <c r="G575" s="1163"/>
      <c r="H575" s="1163"/>
      <c r="I575" s="1163"/>
      <c r="J575" s="1163"/>
      <c r="K575" s="1163"/>
      <c r="L575" s="1163"/>
      <c r="M575" s="1163"/>
      <c r="N575" s="1163"/>
      <c r="O575" s="1163"/>
      <c r="P575" s="1163"/>
      <c r="Q575" s="1163"/>
      <c r="R575" s="1163"/>
      <c r="S575" s="1163"/>
      <c r="T575" s="1163"/>
      <c r="U575" s="1163"/>
      <c r="V575" s="1163"/>
      <c r="W575" s="1163"/>
      <c r="X575" s="1163"/>
      <c r="Y575" s="1163"/>
      <c r="Z575" s="1163"/>
      <c r="AA575" s="1163"/>
      <c r="AB575" s="1163"/>
      <c r="AC575" s="1163"/>
      <c r="AD575" s="1163"/>
      <c r="AE575" s="1163"/>
    </row>
    <row r="576" spans="1:31" ht="20.399999999999999">
      <c r="A576" s="1163"/>
      <c r="B576" s="1168"/>
      <c r="C576" s="1163"/>
      <c r="D576" s="1163"/>
      <c r="E576" s="1163"/>
      <c r="F576" s="1163"/>
      <c r="G576" s="1163"/>
      <c r="H576" s="1163"/>
      <c r="I576" s="1163"/>
      <c r="J576" s="1163"/>
      <c r="K576" s="1163"/>
      <c r="L576" s="1163"/>
      <c r="M576" s="1163"/>
      <c r="N576" s="1163"/>
      <c r="O576" s="1163"/>
      <c r="P576" s="1163"/>
      <c r="Q576" s="1163"/>
      <c r="R576" s="1163"/>
      <c r="S576" s="1163"/>
      <c r="T576" s="1163"/>
      <c r="U576" s="1163"/>
      <c r="V576" s="1163"/>
      <c r="W576" s="1163"/>
      <c r="X576" s="1163"/>
      <c r="Y576" s="1163"/>
      <c r="Z576" s="1163"/>
      <c r="AA576" s="1163"/>
      <c r="AB576" s="1163"/>
      <c r="AC576" s="1163"/>
      <c r="AD576" s="1163"/>
      <c r="AE576" s="1163"/>
    </row>
    <row r="577" spans="1:31" ht="20.399999999999999">
      <c r="A577" s="1163"/>
      <c r="B577" s="1168"/>
      <c r="C577" s="1163"/>
      <c r="D577" s="1163"/>
      <c r="E577" s="1163"/>
      <c r="F577" s="1163"/>
      <c r="G577" s="1163"/>
      <c r="H577" s="1163"/>
      <c r="I577" s="1163"/>
      <c r="J577" s="1163"/>
      <c r="K577" s="1163"/>
      <c r="L577" s="1163"/>
      <c r="M577" s="1163"/>
      <c r="N577" s="1163"/>
      <c r="O577" s="1163"/>
      <c r="P577" s="1163"/>
      <c r="Q577" s="1163"/>
      <c r="R577" s="1163"/>
      <c r="S577" s="1163"/>
      <c r="T577" s="1163"/>
      <c r="U577" s="1163"/>
      <c r="V577" s="1163"/>
      <c r="W577" s="1163"/>
      <c r="X577" s="1163"/>
      <c r="Y577" s="1163"/>
      <c r="Z577" s="1163"/>
      <c r="AA577" s="1163"/>
      <c r="AB577" s="1163"/>
      <c r="AC577" s="1163"/>
      <c r="AD577" s="1163"/>
      <c r="AE577" s="1163"/>
    </row>
    <row r="578" spans="1:31" ht="20.399999999999999">
      <c r="A578" s="1163"/>
      <c r="B578" s="1168"/>
      <c r="C578" s="1163"/>
      <c r="D578" s="1163"/>
      <c r="E578" s="1163"/>
      <c r="F578" s="1163"/>
      <c r="G578" s="1163"/>
      <c r="H578" s="1163"/>
      <c r="I578" s="1163"/>
      <c r="J578" s="1163"/>
      <c r="K578" s="1163"/>
      <c r="L578" s="1163"/>
      <c r="M578" s="1163"/>
      <c r="N578" s="1163"/>
      <c r="O578" s="1163"/>
      <c r="P578" s="1163"/>
      <c r="Q578" s="1163"/>
      <c r="R578" s="1163"/>
      <c r="S578" s="1163"/>
      <c r="T578" s="1163"/>
      <c r="U578" s="1163"/>
      <c r="V578" s="1163"/>
      <c r="W578" s="1163"/>
      <c r="X578" s="1163"/>
      <c r="Y578" s="1163"/>
      <c r="Z578" s="1163"/>
      <c r="AA578" s="1163"/>
      <c r="AB578" s="1163"/>
      <c r="AC578" s="1163"/>
      <c r="AD578" s="1163"/>
      <c r="AE578" s="1163"/>
    </row>
    <row r="579" spans="1:31" ht="20.399999999999999">
      <c r="A579" s="1163"/>
      <c r="B579" s="1168"/>
      <c r="C579" s="1163"/>
      <c r="D579" s="1163"/>
      <c r="E579" s="1163"/>
      <c r="F579" s="1163"/>
      <c r="G579" s="1163"/>
      <c r="H579" s="1163"/>
      <c r="I579" s="1163"/>
      <c r="J579" s="1163"/>
      <c r="K579" s="1163"/>
      <c r="L579" s="1163"/>
      <c r="M579" s="1163"/>
      <c r="N579" s="1163"/>
      <c r="O579" s="1163"/>
      <c r="P579" s="1163"/>
      <c r="Q579" s="1163"/>
      <c r="R579" s="1163"/>
      <c r="S579" s="1163"/>
      <c r="T579" s="1163"/>
      <c r="U579" s="1163"/>
      <c r="V579" s="1163"/>
      <c r="W579" s="1163"/>
      <c r="X579" s="1163"/>
      <c r="Y579" s="1163"/>
      <c r="Z579" s="1163"/>
      <c r="AA579" s="1163"/>
      <c r="AB579" s="1163"/>
      <c r="AC579" s="1163"/>
      <c r="AD579" s="1163"/>
      <c r="AE579" s="1163"/>
    </row>
    <row r="580" spans="1:31" ht="20.399999999999999">
      <c r="A580" s="1163"/>
      <c r="B580" s="1168"/>
      <c r="C580" s="1163"/>
      <c r="D580" s="1163"/>
      <c r="E580" s="1163"/>
      <c r="F580" s="1163"/>
      <c r="G580" s="1163"/>
      <c r="H580" s="1163"/>
      <c r="I580" s="1163"/>
      <c r="J580" s="1163"/>
      <c r="K580" s="1163"/>
      <c r="L580" s="1163"/>
      <c r="M580" s="1163"/>
      <c r="N580" s="1163"/>
      <c r="O580" s="1163"/>
      <c r="P580" s="1163"/>
      <c r="Q580" s="1163"/>
      <c r="R580" s="1163"/>
      <c r="S580" s="1163"/>
      <c r="T580" s="1163"/>
      <c r="U580" s="1163"/>
      <c r="V580" s="1163"/>
      <c r="W580" s="1163"/>
      <c r="X580" s="1163"/>
      <c r="Y580" s="1163"/>
      <c r="Z580" s="1163"/>
      <c r="AA580" s="1163"/>
      <c r="AB580" s="1163"/>
      <c r="AC580" s="1163"/>
      <c r="AD580" s="1163"/>
      <c r="AE580" s="1163"/>
    </row>
    <row r="581" spans="1:31" ht="20.399999999999999">
      <c r="A581" s="1163"/>
      <c r="B581" s="1168"/>
      <c r="C581" s="1163"/>
      <c r="D581" s="1163"/>
      <c r="E581" s="1163"/>
      <c r="F581" s="1163"/>
      <c r="G581" s="1163"/>
      <c r="H581" s="1163"/>
      <c r="I581" s="1163"/>
      <c r="J581" s="1163"/>
      <c r="K581" s="1163"/>
      <c r="L581" s="1163"/>
      <c r="M581" s="1163"/>
      <c r="N581" s="1163"/>
      <c r="O581" s="1163"/>
      <c r="P581" s="1163"/>
      <c r="Q581" s="1163"/>
      <c r="R581" s="1163"/>
      <c r="S581" s="1163"/>
      <c r="T581" s="1163"/>
      <c r="U581" s="1163"/>
      <c r="V581" s="1163"/>
      <c r="W581" s="1163"/>
      <c r="X581" s="1163"/>
      <c r="Y581" s="1163"/>
      <c r="Z581" s="1163"/>
      <c r="AA581" s="1163"/>
      <c r="AB581" s="1163"/>
      <c r="AC581" s="1163"/>
      <c r="AD581" s="1163"/>
      <c r="AE581" s="1163"/>
    </row>
    <row r="582" spans="1:31" ht="20.399999999999999">
      <c r="A582" s="1163"/>
      <c r="B582" s="1168"/>
      <c r="C582" s="1163"/>
      <c r="D582" s="1163"/>
      <c r="E582" s="1163"/>
      <c r="F582" s="1163"/>
      <c r="G582" s="1163"/>
      <c r="H582" s="1163"/>
      <c r="I582" s="1163"/>
      <c r="J582" s="1163"/>
      <c r="K582" s="1163"/>
      <c r="L582" s="1163"/>
      <c r="M582" s="1163"/>
      <c r="N582" s="1163"/>
      <c r="O582" s="1163"/>
      <c r="P582" s="1163"/>
      <c r="Q582" s="1163"/>
      <c r="R582" s="1163"/>
      <c r="S582" s="1163"/>
      <c r="T582" s="1163"/>
      <c r="U582" s="1163"/>
      <c r="V582" s="1163"/>
      <c r="W582" s="1163"/>
      <c r="X582" s="1163"/>
      <c r="Y582" s="1163"/>
      <c r="Z582" s="1163"/>
      <c r="AA582" s="1163"/>
      <c r="AB582" s="1163"/>
      <c r="AC582" s="1163"/>
      <c r="AD582" s="1163"/>
      <c r="AE582" s="1163"/>
    </row>
    <row r="583" spans="1:31" ht="20.399999999999999">
      <c r="A583" s="1163"/>
      <c r="B583" s="1168"/>
      <c r="C583" s="1163"/>
      <c r="D583" s="1163"/>
      <c r="E583" s="1163"/>
      <c r="F583" s="1163"/>
      <c r="G583" s="1163"/>
      <c r="H583" s="1163"/>
      <c r="I583" s="1163"/>
      <c r="J583" s="1163"/>
      <c r="K583" s="1163"/>
      <c r="L583" s="1163"/>
      <c r="M583" s="1163"/>
      <c r="N583" s="1163"/>
      <c r="O583" s="1163"/>
      <c r="P583" s="1163"/>
      <c r="Q583" s="1163"/>
      <c r="R583" s="1163"/>
      <c r="S583" s="1163"/>
      <c r="T583" s="1163"/>
      <c r="U583" s="1163"/>
      <c r="V583" s="1163"/>
      <c r="W583" s="1163"/>
      <c r="X583" s="1163"/>
      <c r="Y583" s="1163"/>
      <c r="Z583" s="1163"/>
      <c r="AA583" s="1163"/>
      <c r="AB583" s="1163"/>
      <c r="AC583" s="1163"/>
      <c r="AD583" s="1163"/>
      <c r="AE583" s="1163"/>
    </row>
    <row r="584" spans="1:31" ht="20.399999999999999">
      <c r="A584" s="1163"/>
      <c r="B584" s="1168"/>
      <c r="C584" s="1163"/>
      <c r="D584" s="1163"/>
      <c r="E584" s="1163"/>
      <c r="F584" s="1163"/>
      <c r="G584" s="1163"/>
      <c r="H584" s="1163"/>
      <c r="I584" s="1163"/>
      <c r="J584" s="1163"/>
      <c r="K584" s="1163"/>
      <c r="L584" s="1163"/>
      <c r="M584" s="1163"/>
      <c r="N584" s="1163"/>
      <c r="O584" s="1163"/>
      <c r="P584" s="1163"/>
      <c r="Q584" s="1163"/>
      <c r="R584" s="1163"/>
      <c r="S584" s="1163"/>
      <c r="T584" s="1163"/>
      <c r="U584" s="1163"/>
      <c r="V584" s="1163"/>
      <c r="W584" s="1163"/>
      <c r="X584" s="1163"/>
      <c r="Y584" s="1163"/>
      <c r="Z584" s="1163"/>
      <c r="AA584" s="1163"/>
      <c r="AB584" s="1163"/>
      <c r="AC584" s="1163"/>
      <c r="AD584" s="1163"/>
      <c r="AE584" s="1163"/>
    </row>
    <row r="585" spans="1:31" ht="20.399999999999999">
      <c r="A585" s="1163"/>
      <c r="B585" s="1168"/>
      <c r="C585" s="1163"/>
      <c r="D585" s="1163"/>
      <c r="E585" s="1163"/>
      <c r="F585" s="1163"/>
      <c r="G585" s="1163"/>
      <c r="H585" s="1163"/>
      <c r="I585" s="1163"/>
      <c r="J585" s="1163"/>
      <c r="K585" s="1163"/>
      <c r="L585" s="1163"/>
      <c r="M585" s="1163"/>
      <c r="N585" s="1163"/>
      <c r="O585" s="1163"/>
      <c r="P585" s="1163"/>
      <c r="Q585" s="1163"/>
      <c r="R585" s="1163"/>
      <c r="S585" s="1163"/>
      <c r="T585" s="1163"/>
      <c r="U585" s="1163"/>
      <c r="V585" s="1163"/>
      <c r="W585" s="1163"/>
      <c r="X585" s="1163"/>
      <c r="Y585" s="1163"/>
      <c r="Z585" s="1163"/>
      <c r="AA585" s="1163"/>
      <c r="AB585" s="1163"/>
      <c r="AC585" s="1163"/>
      <c r="AD585" s="1163"/>
      <c r="AE585" s="1163"/>
    </row>
    <row r="586" spans="1:31" ht="20.399999999999999">
      <c r="A586" s="1163"/>
      <c r="B586" s="1168"/>
      <c r="C586" s="1163"/>
      <c r="D586" s="1163"/>
      <c r="E586" s="1163"/>
      <c r="F586" s="1163"/>
      <c r="G586" s="1163"/>
      <c r="H586" s="1163"/>
      <c r="I586" s="1163"/>
      <c r="J586" s="1163"/>
      <c r="K586" s="1163"/>
      <c r="L586" s="1163"/>
      <c r="M586" s="1163"/>
      <c r="N586" s="1163"/>
      <c r="O586" s="1163"/>
      <c r="P586" s="1163"/>
      <c r="Q586" s="1163"/>
      <c r="R586" s="1163"/>
      <c r="S586" s="1163"/>
      <c r="T586" s="1163"/>
      <c r="U586" s="1163"/>
      <c r="V586" s="1163"/>
      <c r="W586" s="1163"/>
      <c r="X586" s="1163"/>
      <c r="Y586" s="1163"/>
      <c r="Z586" s="1163"/>
      <c r="AA586" s="1163"/>
      <c r="AB586" s="1163"/>
      <c r="AC586" s="1163"/>
      <c r="AD586" s="1163"/>
      <c r="AE586" s="1163"/>
    </row>
    <row r="587" spans="1:31" ht="20.399999999999999">
      <c r="A587" s="1163"/>
      <c r="B587" s="1168"/>
      <c r="C587" s="1163"/>
      <c r="D587" s="1163"/>
      <c r="E587" s="1163"/>
      <c r="F587" s="1163"/>
      <c r="G587" s="1163"/>
      <c r="H587" s="1163"/>
      <c r="I587" s="1163"/>
      <c r="J587" s="1163"/>
      <c r="K587" s="1163"/>
      <c r="L587" s="1163"/>
      <c r="M587" s="1163"/>
      <c r="N587" s="1163"/>
      <c r="O587" s="1163"/>
      <c r="P587" s="1163"/>
      <c r="Q587" s="1163"/>
      <c r="R587" s="1163"/>
      <c r="S587" s="1163"/>
      <c r="T587" s="1163"/>
      <c r="U587" s="1163"/>
      <c r="V587" s="1163"/>
      <c r="W587" s="1163"/>
      <c r="X587" s="1163"/>
      <c r="Y587" s="1163"/>
      <c r="Z587" s="1163"/>
      <c r="AA587" s="1163"/>
      <c r="AB587" s="1163"/>
      <c r="AC587" s="1163"/>
      <c r="AD587" s="1163"/>
      <c r="AE587" s="1163"/>
    </row>
    <row r="588" spans="1:31" ht="20.399999999999999">
      <c r="A588" s="1163"/>
      <c r="B588" s="1168"/>
      <c r="C588" s="1163"/>
      <c r="D588" s="1163"/>
      <c r="E588" s="1163"/>
      <c r="F588" s="1163"/>
      <c r="G588" s="1163"/>
      <c r="H588" s="1163"/>
      <c r="I588" s="1163"/>
      <c r="J588" s="1163"/>
      <c r="K588" s="1163"/>
      <c r="L588" s="1163"/>
      <c r="M588" s="1163"/>
      <c r="N588" s="1163"/>
      <c r="O588" s="1163"/>
      <c r="P588" s="1163"/>
      <c r="Q588" s="1163"/>
      <c r="R588" s="1163"/>
      <c r="S588" s="1163"/>
      <c r="T588" s="1163"/>
      <c r="U588" s="1163"/>
      <c r="V588" s="1163"/>
      <c r="W588" s="1163"/>
      <c r="X588" s="1163"/>
      <c r="Y588" s="1163"/>
      <c r="Z588" s="1163"/>
      <c r="AA588" s="1163"/>
      <c r="AB588" s="1163"/>
      <c r="AC588" s="1163"/>
      <c r="AD588" s="1163"/>
      <c r="AE588" s="1163"/>
    </row>
    <row r="589" spans="1:31" ht="20.399999999999999">
      <c r="A589" s="1163"/>
      <c r="B589" s="1168"/>
      <c r="C589" s="1163"/>
      <c r="D589" s="1163"/>
      <c r="E589" s="1163"/>
      <c r="F589" s="1163"/>
      <c r="G589" s="1163"/>
      <c r="H589" s="1163"/>
      <c r="I589" s="1163"/>
      <c r="J589" s="1163"/>
      <c r="K589" s="1163"/>
      <c r="L589" s="1163"/>
      <c r="M589" s="1163"/>
      <c r="N589" s="1163"/>
      <c r="O589" s="1163"/>
      <c r="P589" s="1163"/>
      <c r="Q589" s="1163"/>
      <c r="R589" s="1163"/>
      <c r="S589" s="1163"/>
      <c r="T589" s="1163"/>
      <c r="U589" s="1163"/>
      <c r="V589" s="1163"/>
      <c r="W589" s="1163"/>
      <c r="X589" s="1163"/>
      <c r="Y589" s="1163"/>
      <c r="Z589" s="1163"/>
      <c r="AA589" s="1163"/>
      <c r="AB589" s="1163"/>
      <c r="AC589" s="1163"/>
      <c r="AD589" s="1163"/>
      <c r="AE589" s="1163"/>
    </row>
    <row r="590" spans="1:31" ht="20.399999999999999">
      <c r="A590" s="1163"/>
      <c r="B590" s="1168"/>
      <c r="C590" s="1163"/>
      <c r="D590" s="1163"/>
      <c r="E590" s="1163"/>
      <c r="F590" s="1163"/>
      <c r="G590" s="1163"/>
      <c r="H590" s="1163"/>
      <c r="I590" s="1163"/>
      <c r="J590" s="1163"/>
      <c r="K590" s="1163"/>
      <c r="L590" s="1163"/>
      <c r="M590" s="1163"/>
      <c r="N590" s="1163"/>
      <c r="O590" s="1163"/>
      <c r="P590" s="1163"/>
      <c r="Q590" s="1163"/>
      <c r="R590" s="1163"/>
      <c r="S590" s="1163"/>
      <c r="T590" s="1163"/>
      <c r="U590" s="1163"/>
      <c r="V590" s="1163"/>
      <c r="W590" s="1163"/>
      <c r="X590" s="1163"/>
      <c r="Y590" s="1163"/>
      <c r="Z590" s="1163"/>
      <c r="AA590" s="1163"/>
      <c r="AB590" s="1163"/>
      <c r="AC590" s="1163"/>
      <c r="AD590" s="1163"/>
      <c r="AE590" s="1163"/>
    </row>
    <row r="591" spans="1:31" ht="20.399999999999999">
      <c r="A591" s="1163"/>
      <c r="B591" s="1168"/>
      <c r="C591" s="1163"/>
      <c r="D591" s="1163"/>
      <c r="E591" s="1163"/>
      <c r="F591" s="1163"/>
      <c r="G591" s="1163"/>
      <c r="H591" s="1163"/>
      <c r="I591" s="1163"/>
      <c r="J591" s="1163"/>
      <c r="K591" s="1163"/>
      <c r="L591" s="1163"/>
      <c r="M591" s="1163"/>
      <c r="N591" s="1163"/>
      <c r="O591" s="1163"/>
      <c r="P591" s="1163"/>
      <c r="Q591" s="1163"/>
      <c r="R591" s="1163"/>
      <c r="S591" s="1163"/>
      <c r="T591" s="1163"/>
      <c r="U591" s="1163"/>
      <c r="V591" s="1163"/>
      <c r="W591" s="1163"/>
      <c r="X591" s="1163"/>
      <c r="Y591" s="1163"/>
      <c r="Z591" s="1163"/>
      <c r="AA591" s="1163"/>
      <c r="AB591" s="1163"/>
      <c r="AC591" s="1163"/>
      <c r="AD591" s="1163"/>
      <c r="AE591" s="1163"/>
    </row>
    <row r="592" spans="1:31" ht="20.399999999999999">
      <c r="A592" s="1163"/>
      <c r="B592" s="1168"/>
      <c r="C592" s="1163"/>
      <c r="D592" s="1163"/>
      <c r="E592" s="1163"/>
      <c r="F592" s="1163"/>
      <c r="G592" s="1163"/>
      <c r="H592" s="1163"/>
      <c r="I592" s="1163"/>
      <c r="J592" s="1163"/>
      <c r="K592" s="1163"/>
      <c r="L592" s="1163"/>
      <c r="M592" s="1163"/>
      <c r="N592" s="1163"/>
      <c r="O592" s="1163"/>
      <c r="P592" s="1163"/>
      <c r="Q592" s="1163"/>
      <c r="R592" s="1163"/>
      <c r="S592" s="1163"/>
      <c r="T592" s="1163"/>
      <c r="U592" s="1163"/>
      <c r="V592" s="1163"/>
      <c r="W592" s="1163"/>
      <c r="X592" s="1163"/>
      <c r="Y592" s="1163"/>
      <c r="Z592" s="1163"/>
      <c r="AA592" s="1163"/>
      <c r="AB592" s="1163"/>
      <c r="AC592" s="1163"/>
      <c r="AD592" s="1163"/>
      <c r="AE592" s="1163"/>
    </row>
    <row r="593" spans="1:31" ht="20.399999999999999">
      <c r="A593" s="1163"/>
      <c r="B593" s="1168"/>
      <c r="C593" s="1163"/>
      <c r="D593" s="1163"/>
      <c r="E593" s="1163"/>
      <c r="F593" s="1163"/>
      <c r="G593" s="1163"/>
      <c r="H593" s="1163"/>
      <c r="I593" s="1163"/>
      <c r="J593" s="1163"/>
      <c r="K593" s="1163"/>
      <c r="L593" s="1163"/>
      <c r="M593" s="1163"/>
      <c r="N593" s="1163"/>
      <c r="O593" s="1163"/>
      <c r="P593" s="1163"/>
      <c r="Q593" s="1163"/>
      <c r="R593" s="1163"/>
      <c r="S593" s="1163"/>
      <c r="T593" s="1163"/>
      <c r="U593" s="1163"/>
      <c r="V593" s="1163"/>
      <c r="W593" s="1163"/>
      <c r="X593" s="1163"/>
      <c r="Y593" s="1163"/>
      <c r="Z593" s="1163"/>
      <c r="AA593" s="1163"/>
      <c r="AB593" s="1163"/>
      <c r="AC593" s="1163"/>
      <c r="AD593" s="1163"/>
      <c r="AE593" s="1163"/>
    </row>
    <row r="594" spans="1:31" ht="20.399999999999999">
      <c r="A594" s="1163"/>
      <c r="B594" s="1168"/>
      <c r="C594" s="1163"/>
      <c r="D594" s="1163"/>
      <c r="E594" s="1163"/>
      <c r="F594" s="1163"/>
      <c r="G594" s="1163"/>
      <c r="H594" s="1163"/>
      <c r="I594" s="1163"/>
      <c r="J594" s="1163"/>
      <c r="K594" s="1163"/>
      <c r="L594" s="1163"/>
      <c r="M594" s="1163"/>
      <c r="N594" s="1163"/>
      <c r="O594" s="1163"/>
      <c r="P594" s="1163"/>
      <c r="Q594" s="1163"/>
      <c r="R594" s="1163"/>
      <c r="S594" s="1163"/>
      <c r="T594" s="1163"/>
      <c r="U594" s="1163"/>
      <c r="V594" s="1163"/>
      <c r="W594" s="1163"/>
      <c r="X594" s="1163"/>
      <c r="Y594" s="1163"/>
      <c r="Z594" s="1163"/>
      <c r="AA594" s="1163"/>
      <c r="AB594" s="1163"/>
      <c r="AC594" s="1163"/>
      <c r="AD594" s="1163"/>
      <c r="AE594" s="1163"/>
    </row>
    <row r="595" spans="1:31" ht="20.399999999999999">
      <c r="A595" s="1163"/>
      <c r="B595" s="1168"/>
      <c r="C595" s="1163"/>
      <c r="D595" s="1163"/>
      <c r="E595" s="1163"/>
      <c r="F595" s="1163"/>
      <c r="G595" s="1163"/>
      <c r="H595" s="1163"/>
      <c r="I595" s="1163"/>
      <c r="J595" s="1163"/>
      <c r="K595" s="1163"/>
      <c r="L595" s="1163"/>
      <c r="M595" s="1163"/>
      <c r="N595" s="1163"/>
      <c r="O595" s="1163"/>
      <c r="P595" s="1163"/>
      <c r="Q595" s="1163"/>
      <c r="R595" s="1163"/>
      <c r="S595" s="1163"/>
      <c r="T595" s="1163"/>
      <c r="U595" s="1163"/>
      <c r="V595" s="1163"/>
      <c r="W595" s="1163"/>
      <c r="X595" s="1163"/>
      <c r="Y595" s="1163"/>
      <c r="Z595" s="1163"/>
      <c r="AA595" s="1163"/>
      <c r="AB595" s="1163"/>
      <c r="AC595" s="1163"/>
      <c r="AD595" s="1163"/>
      <c r="AE595" s="1163"/>
    </row>
    <row r="596" spans="1:31" ht="20.399999999999999">
      <c r="A596" s="1163"/>
      <c r="B596" s="1168"/>
      <c r="C596" s="1163"/>
      <c r="D596" s="1163"/>
      <c r="E596" s="1163"/>
      <c r="F596" s="1163"/>
      <c r="G596" s="1163"/>
      <c r="H596" s="1163"/>
      <c r="I596" s="1163"/>
      <c r="J596" s="1163"/>
      <c r="K596" s="1163"/>
      <c r="L596" s="1163"/>
      <c r="M596" s="1163"/>
      <c r="N596" s="1163"/>
      <c r="O596" s="1163"/>
      <c r="P596" s="1163"/>
      <c r="Q596" s="1163"/>
      <c r="R596" s="1163"/>
      <c r="S596" s="1163"/>
      <c r="T596" s="1163"/>
      <c r="U596" s="1163"/>
      <c r="V596" s="1163"/>
      <c r="W596" s="1163"/>
      <c r="X596" s="1163"/>
      <c r="Y596" s="1163"/>
      <c r="Z596" s="1163"/>
      <c r="AA596" s="1163"/>
      <c r="AB596" s="1163"/>
      <c r="AC596" s="1163"/>
      <c r="AD596" s="1163"/>
      <c r="AE596" s="1163"/>
    </row>
    <row r="597" spans="1:31" ht="20.399999999999999">
      <c r="A597" s="1163"/>
      <c r="B597" s="1168"/>
      <c r="C597" s="1163"/>
      <c r="D597" s="1163"/>
      <c r="E597" s="1163"/>
      <c r="F597" s="1163"/>
      <c r="G597" s="1163"/>
      <c r="H597" s="1163"/>
      <c r="I597" s="1163"/>
      <c r="J597" s="1163"/>
      <c r="K597" s="1163"/>
      <c r="L597" s="1163"/>
      <c r="M597" s="1163"/>
      <c r="N597" s="1163"/>
      <c r="O597" s="1163"/>
      <c r="P597" s="1163"/>
      <c r="Q597" s="1163"/>
      <c r="R597" s="1163"/>
      <c r="S597" s="1163"/>
      <c r="T597" s="1163"/>
      <c r="U597" s="1163"/>
      <c r="V597" s="1163"/>
      <c r="W597" s="1163"/>
      <c r="X597" s="1163"/>
      <c r="Y597" s="1163"/>
      <c r="Z597" s="1163"/>
      <c r="AA597" s="1163"/>
      <c r="AB597" s="1163"/>
      <c r="AC597" s="1163"/>
      <c r="AD597" s="1163"/>
      <c r="AE597" s="1163"/>
    </row>
    <row r="598" spans="1:31" ht="20.399999999999999">
      <c r="A598" s="1163"/>
      <c r="B598" s="1168"/>
      <c r="C598" s="1163"/>
      <c r="D598" s="1163"/>
      <c r="E598" s="1163"/>
      <c r="F598" s="1163"/>
      <c r="G598" s="1163"/>
      <c r="H598" s="1163"/>
      <c r="I598" s="1163"/>
      <c r="J598" s="1163"/>
      <c r="K598" s="1163"/>
      <c r="L598" s="1163"/>
      <c r="M598" s="1163"/>
      <c r="N598" s="1163"/>
      <c r="O598" s="1163"/>
      <c r="P598" s="1163"/>
      <c r="Q598" s="1163"/>
      <c r="R598" s="1163"/>
      <c r="S598" s="1163"/>
      <c r="T598" s="1163"/>
      <c r="U598" s="1163"/>
      <c r="V598" s="1163"/>
      <c r="W598" s="1163"/>
      <c r="X598" s="1163"/>
      <c r="Y598" s="1163"/>
      <c r="Z598" s="1163"/>
      <c r="AA598" s="1163"/>
      <c r="AB598" s="1163"/>
      <c r="AC598" s="1163"/>
      <c r="AD598" s="1163"/>
      <c r="AE598" s="1163"/>
    </row>
    <row r="599" spans="1:31" ht="20.399999999999999">
      <c r="A599" s="1163"/>
      <c r="B599" s="1168"/>
      <c r="C599" s="1163"/>
      <c r="D599" s="1163"/>
      <c r="E599" s="1163"/>
      <c r="F599" s="1163"/>
      <c r="G599" s="1163"/>
      <c r="H599" s="1163"/>
      <c r="I599" s="1163"/>
      <c r="J599" s="1163"/>
      <c r="K599" s="1163"/>
      <c r="L599" s="1163"/>
      <c r="M599" s="1163"/>
      <c r="N599" s="1163"/>
      <c r="O599" s="1163"/>
      <c r="P599" s="1163"/>
      <c r="Q599" s="1163"/>
      <c r="R599" s="1163"/>
      <c r="S599" s="1163"/>
      <c r="T599" s="1163"/>
      <c r="U599" s="1163"/>
      <c r="V599" s="1163"/>
      <c r="W599" s="1163"/>
      <c r="X599" s="1163"/>
      <c r="Y599" s="1163"/>
      <c r="Z599" s="1163"/>
      <c r="AA599" s="1163"/>
      <c r="AB599" s="1163"/>
      <c r="AC599" s="1163"/>
      <c r="AD599" s="1163"/>
      <c r="AE599" s="1163"/>
    </row>
    <row r="600" spans="1:31" ht="20.399999999999999">
      <c r="A600" s="1163"/>
      <c r="B600" s="1168"/>
      <c r="C600" s="1163"/>
      <c r="D600" s="1163"/>
      <c r="E600" s="1163"/>
      <c r="F600" s="1163"/>
      <c r="G600" s="1163"/>
      <c r="H600" s="1163"/>
      <c r="I600" s="1163"/>
      <c r="J600" s="1163"/>
      <c r="K600" s="1163"/>
      <c r="L600" s="1163"/>
      <c r="M600" s="1163"/>
      <c r="N600" s="1163"/>
      <c r="O600" s="1163"/>
      <c r="P600" s="1163"/>
      <c r="Q600" s="1163"/>
      <c r="R600" s="1163"/>
      <c r="S600" s="1163"/>
      <c r="T600" s="1163"/>
      <c r="U600" s="1163"/>
      <c r="V600" s="1163"/>
      <c r="W600" s="1163"/>
      <c r="X600" s="1163"/>
      <c r="Y600" s="1163"/>
      <c r="Z600" s="1163"/>
      <c r="AA600" s="1163"/>
      <c r="AB600" s="1163"/>
      <c r="AC600" s="1163"/>
      <c r="AD600" s="1163"/>
      <c r="AE600" s="1163"/>
    </row>
    <row r="601" spans="1:31" ht="20.399999999999999">
      <c r="A601" s="1163"/>
      <c r="B601" s="1168"/>
      <c r="C601" s="1163"/>
      <c r="D601" s="1163"/>
      <c r="E601" s="1163"/>
      <c r="F601" s="1163"/>
      <c r="G601" s="1163"/>
      <c r="H601" s="1163"/>
      <c r="I601" s="1163"/>
      <c r="J601" s="1163"/>
      <c r="K601" s="1163"/>
      <c r="L601" s="1163"/>
      <c r="M601" s="1163"/>
      <c r="N601" s="1163"/>
      <c r="O601" s="1163"/>
      <c r="P601" s="1163"/>
      <c r="Q601" s="1163"/>
      <c r="R601" s="1163"/>
      <c r="S601" s="1163"/>
      <c r="T601" s="1163"/>
      <c r="U601" s="1163"/>
      <c r="V601" s="1163"/>
      <c r="W601" s="1163"/>
      <c r="X601" s="1163"/>
      <c r="Y601" s="1163"/>
      <c r="Z601" s="1163"/>
      <c r="AA601" s="1163"/>
      <c r="AB601" s="1163"/>
      <c r="AC601" s="1163"/>
      <c r="AD601" s="1163"/>
      <c r="AE601" s="1163"/>
    </row>
    <row r="602" spans="1:31" ht="20.399999999999999">
      <c r="A602" s="1163"/>
      <c r="B602" s="1168"/>
      <c r="C602" s="1163"/>
      <c r="D602" s="1163"/>
      <c r="E602" s="1163"/>
      <c r="F602" s="1163"/>
      <c r="G602" s="1163"/>
      <c r="H602" s="1163"/>
      <c r="I602" s="1163"/>
      <c r="J602" s="1163"/>
      <c r="K602" s="1163"/>
      <c r="L602" s="1163"/>
      <c r="M602" s="1163"/>
      <c r="N602" s="1163"/>
      <c r="O602" s="1163"/>
      <c r="P602" s="1163"/>
      <c r="Q602" s="1163"/>
      <c r="R602" s="1163"/>
      <c r="S602" s="1163"/>
      <c r="T602" s="1163"/>
      <c r="U602" s="1163"/>
      <c r="V602" s="1163"/>
      <c r="W602" s="1163"/>
      <c r="X602" s="1163"/>
      <c r="Y602" s="1163"/>
      <c r="Z602" s="1163"/>
      <c r="AA602" s="1163"/>
      <c r="AB602" s="1163"/>
      <c r="AC602" s="1163"/>
      <c r="AD602" s="1163"/>
      <c r="AE602" s="1163"/>
    </row>
    <row r="603" spans="1:31" ht="20.399999999999999">
      <c r="A603" s="1163"/>
      <c r="B603" s="1168"/>
      <c r="C603" s="1163"/>
      <c r="D603" s="1163"/>
      <c r="E603" s="1163"/>
      <c r="F603" s="1163"/>
      <c r="G603" s="1163"/>
      <c r="H603" s="1163"/>
      <c r="I603" s="1163"/>
      <c r="J603" s="1163"/>
      <c r="K603" s="1163"/>
      <c r="L603" s="1163"/>
      <c r="M603" s="1163"/>
      <c r="N603" s="1163"/>
      <c r="O603" s="1163"/>
      <c r="P603" s="1163"/>
      <c r="Q603" s="1163"/>
      <c r="R603" s="1163"/>
      <c r="S603" s="1163"/>
      <c r="T603" s="1163"/>
      <c r="U603" s="1163"/>
      <c r="V603" s="1163"/>
      <c r="W603" s="1163"/>
      <c r="X603" s="1163"/>
      <c r="Y603" s="1163"/>
      <c r="Z603" s="1163"/>
      <c r="AA603" s="1163"/>
      <c r="AB603" s="1163"/>
      <c r="AC603" s="1163"/>
      <c r="AD603" s="1163"/>
      <c r="AE603" s="1163"/>
    </row>
    <row r="604" spans="1:31" ht="20.399999999999999">
      <c r="A604" s="1163"/>
      <c r="B604" s="1168"/>
      <c r="C604" s="1163"/>
      <c r="D604" s="1163"/>
      <c r="E604" s="1163"/>
      <c r="F604" s="1163"/>
      <c r="G604" s="1163"/>
      <c r="H604" s="1163"/>
      <c r="I604" s="1163"/>
      <c r="J604" s="1163"/>
      <c r="K604" s="1163"/>
      <c r="L604" s="1163"/>
      <c r="M604" s="1163"/>
      <c r="N604" s="1163"/>
      <c r="O604" s="1163"/>
      <c r="P604" s="1163"/>
      <c r="Q604" s="1163"/>
      <c r="R604" s="1163"/>
      <c r="S604" s="1163"/>
      <c r="T604" s="1163"/>
      <c r="U604" s="1163"/>
      <c r="V604" s="1163"/>
      <c r="W604" s="1163"/>
      <c r="X604" s="1163"/>
      <c r="Y604" s="1163"/>
      <c r="Z604" s="1163"/>
      <c r="AA604" s="1163"/>
      <c r="AB604" s="1163"/>
      <c r="AC604" s="1163"/>
      <c r="AD604" s="1163"/>
      <c r="AE604" s="1163"/>
    </row>
    <row r="605" spans="1:31" ht="20.399999999999999">
      <c r="A605" s="1163"/>
      <c r="B605" s="1168"/>
      <c r="C605" s="1163"/>
      <c r="D605" s="1163"/>
      <c r="E605" s="1163"/>
      <c r="F605" s="1163"/>
      <c r="G605" s="1163"/>
      <c r="H605" s="1163"/>
      <c r="I605" s="1163"/>
      <c r="J605" s="1163"/>
      <c r="K605" s="1163"/>
      <c r="L605" s="1163"/>
      <c r="M605" s="1163"/>
      <c r="N605" s="1163"/>
      <c r="O605" s="1163"/>
      <c r="P605" s="1163"/>
      <c r="Q605" s="1163"/>
      <c r="R605" s="1163"/>
      <c r="S605" s="1163"/>
      <c r="T605" s="1163"/>
      <c r="U605" s="1163"/>
      <c r="V605" s="1163"/>
      <c r="W605" s="1163"/>
      <c r="X605" s="1163"/>
      <c r="Y605" s="1163"/>
      <c r="Z605" s="1163"/>
      <c r="AA605" s="1163"/>
      <c r="AB605" s="1163"/>
      <c r="AC605" s="1163"/>
      <c r="AD605" s="1163"/>
      <c r="AE605" s="1163"/>
    </row>
    <row r="606" spans="1:31" ht="20.399999999999999">
      <c r="A606" s="1163"/>
      <c r="B606" s="1168"/>
      <c r="C606" s="1163"/>
      <c r="D606" s="1163"/>
      <c r="E606" s="1163"/>
      <c r="F606" s="1163"/>
      <c r="G606" s="1163"/>
      <c r="H606" s="1163"/>
      <c r="I606" s="1163"/>
      <c r="J606" s="1163"/>
      <c r="K606" s="1163"/>
      <c r="L606" s="1163"/>
      <c r="M606" s="1163"/>
      <c r="N606" s="1163"/>
      <c r="O606" s="1163"/>
      <c r="P606" s="1163"/>
      <c r="Q606" s="1163"/>
      <c r="R606" s="1163"/>
      <c r="S606" s="1163"/>
      <c r="T606" s="1163"/>
      <c r="U606" s="1163"/>
      <c r="V606" s="1163"/>
      <c r="W606" s="1163"/>
      <c r="X606" s="1163"/>
      <c r="Y606" s="1163"/>
      <c r="Z606" s="1163"/>
      <c r="AA606" s="1163"/>
      <c r="AB606" s="1163"/>
      <c r="AC606" s="1163"/>
      <c r="AD606" s="1163"/>
      <c r="AE606" s="1163"/>
    </row>
    <row r="607" spans="1:31" ht="20.399999999999999">
      <c r="A607" s="1163"/>
      <c r="B607" s="1168"/>
      <c r="C607" s="1163"/>
      <c r="D607" s="1163"/>
      <c r="E607" s="1163"/>
      <c r="F607" s="1163"/>
      <c r="G607" s="1163"/>
      <c r="H607" s="1163"/>
      <c r="I607" s="1163"/>
      <c r="J607" s="1163"/>
      <c r="K607" s="1163"/>
      <c r="L607" s="1163"/>
      <c r="M607" s="1163"/>
      <c r="N607" s="1163"/>
      <c r="O607" s="1163"/>
      <c r="P607" s="1163"/>
      <c r="Q607" s="1163"/>
      <c r="R607" s="1163"/>
      <c r="S607" s="1163"/>
      <c r="T607" s="1163"/>
      <c r="U607" s="1163"/>
      <c r="V607" s="1163"/>
      <c r="W607" s="1163"/>
      <c r="X607" s="1163"/>
      <c r="Y607" s="1163"/>
      <c r="Z607" s="1163"/>
      <c r="AA607" s="1163"/>
      <c r="AB607" s="1163"/>
      <c r="AC607" s="1163"/>
      <c r="AD607" s="1163"/>
      <c r="AE607" s="1163"/>
    </row>
    <row r="608" spans="1:31" ht="20.399999999999999">
      <c r="A608" s="1163"/>
      <c r="B608" s="1168"/>
      <c r="C608" s="1163"/>
      <c r="D608" s="1163"/>
      <c r="E608" s="1163"/>
      <c r="F608" s="1163"/>
      <c r="G608" s="1163"/>
      <c r="H608" s="1163"/>
      <c r="I608" s="1163"/>
      <c r="J608" s="1163"/>
      <c r="K608" s="1163"/>
      <c r="L608" s="1163"/>
      <c r="M608" s="1163"/>
      <c r="N608" s="1163"/>
      <c r="O608" s="1163"/>
      <c r="P608" s="1163"/>
      <c r="Q608" s="1163"/>
      <c r="R608" s="1163"/>
      <c r="S608" s="1163"/>
      <c r="T608" s="1163"/>
      <c r="U608" s="1163"/>
      <c r="V608" s="1163"/>
      <c r="W608" s="1163"/>
      <c r="X608" s="1163"/>
      <c r="Y608" s="1163"/>
      <c r="Z608" s="1163"/>
      <c r="AA608" s="1163"/>
      <c r="AB608" s="1163"/>
      <c r="AC608" s="1163"/>
      <c r="AD608" s="1163"/>
      <c r="AE608" s="1163"/>
    </row>
    <row r="609" spans="1:31" ht="20.399999999999999">
      <c r="A609" s="1163"/>
      <c r="B609" s="1168"/>
      <c r="C609" s="1163"/>
      <c r="D609" s="1163"/>
      <c r="E609" s="1163"/>
      <c r="F609" s="1163"/>
      <c r="G609" s="1163"/>
      <c r="H609" s="1163"/>
      <c r="I609" s="1163"/>
      <c r="J609" s="1163"/>
      <c r="K609" s="1163"/>
      <c r="L609" s="1163"/>
      <c r="M609" s="1163"/>
      <c r="N609" s="1163"/>
      <c r="O609" s="1163"/>
      <c r="P609" s="1163"/>
      <c r="Q609" s="1163"/>
      <c r="R609" s="1163"/>
      <c r="S609" s="1163"/>
      <c r="T609" s="1163"/>
      <c r="U609" s="1163"/>
      <c r="V609" s="1163"/>
      <c r="W609" s="1163"/>
      <c r="X609" s="1163"/>
      <c r="Y609" s="1163"/>
      <c r="Z609" s="1163"/>
      <c r="AA609" s="1163"/>
      <c r="AB609" s="1163"/>
      <c r="AC609" s="1163"/>
      <c r="AD609" s="1163"/>
      <c r="AE609" s="1163"/>
    </row>
    <row r="610" spans="1:31" ht="20.399999999999999">
      <c r="A610" s="1163"/>
      <c r="B610" s="1168"/>
      <c r="C610" s="1163"/>
      <c r="D610" s="1163"/>
      <c r="E610" s="1163"/>
      <c r="F610" s="1163"/>
      <c r="G610" s="1163"/>
      <c r="H610" s="1163"/>
      <c r="I610" s="1163"/>
      <c r="J610" s="1163"/>
      <c r="K610" s="1163"/>
      <c r="L610" s="1163"/>
      <c r="M610" s="1163"/>
      <c r="N610" s="1163"/>
      <c r="O610" s="1163"/>
      <c r="P610" s="1163"/>
      <c r="Q610" s="1163"/>
      <c r="R610" s="1163"/>
      <c r="S610" s="1163"/>
      <c r="T610" s="1163"/>
      <c r="U610" s="1163"/>
      <c r="V610" s="1163"/>
      <c r="W610" s="1163"/>
      <c r="X610" s="1163"/>
      <c r="Y610" s="1163"/>
      <c r="Z610" s="1163"/>
      <c r="AA610" s="1163"/>
      <c r="AB610" s="1163"/>
      <c r="AC610" s="1163"/>
      <c r="AD610" s="1163"/>
      <c r="AE610" s="1163"/>
    </row>
    <row r="611" spans="1:31" ht="20.399999999999999">
      <c r="A611" s="1163"/>
      <c r="B611" s="1168"/>
      <c r="C611" s="1163"/>
      <c r="D611" s="1163"/>
      <c r="E611" s="1163"/>
      <c r="F611" s="1163"/>
      <c r="G611" s="1163"/>
      <c r="H611" s="1163"/>
      <c r="I611" s="1163"/>
      <c r="J611" s="1163"/>
      <c r="K611" s="1163"/>
      <c r="L611" s="1163"/>
      <c r="M611" s="1163"/>
      <c r="N611" s="1163"/>
      <c r="O611" s="1163"/>
      <c r="P611" s="1163"/>
      <c r="Q611" s="1163"/>
      <c r="R611" s="1163"/>
      <c r="S611" s="1163"/>
      <c r="T611" s="1163"/>
      <c r="U611" s="1163"/>
      <c r="V611" s="1163"/>
      <c r="W611" s="1163"/>
      <c r="X611" s="1163"/>
      <c r="Y611" s="1163"/>
      <c r="Z611" s="1163"/>
      <c r="AA611" s="1163"/>
      <c r="AB611" s="1163"/>
      <c r="AC611" s="1163"/>
      <c r="AD611" s="1163"/>
      <c r="AE611" s="1163"/>
    </row>
    <row r="612" spans="1:31" ht="20.399999999999999">
      <c r="A612" s="1163"/>
      <c r="B612" s="1168"/>
      <c r="C612" s="1163"/>
      <c r="D612" s="1163"/>
      <c r="E612" s="1163"/>
      <c r="F612" s="1163"/>
      <c r="G612" s="1163"/>
      <c r="H612" s="1163"/>
      <c r="I612" s="1163"/>
      <c r="J612" s="1163"/>
      <c r="K612" s="1163"/>
      <c r="L612" s="1163"/>
      <c r="M612" s="1163"/>
      <c r="N612" s="1163"/>
      <c r="O612" s="1163"/>
      <c r="P612" s="1163"/>
      <c r="Q612" s="1163"/>
      <c r="R612" s="1163"/>
      <c r="S612" s="1163"/>
      <c r="T612" s="1163"/>
      <c r="U612" s="1163"/>
      <c r="V612" s="1163"/>
      <c r="W612" s="1163"/>
      <c r="X612" s="1163"/>
      <c r="Y612" s="1163"/>
      <c r="Z612" s="1163"/>
      <c r="AA612" s="1163"/>
      <c r="AB612" s="1163"/>
      <c r="AC612" s="1163"/>
      <c r="AD612" s="1163"/>
      <c r="AE612" s="1163"/>
    </row>
    <row r="613" spans="1:31" ht="20.399999999999999">
      <c r="A613" s="1163"/>
      <c r="B613" s="1168"/>
      <c r="C613" s="1163"/>
      <c r="D613" s="1163"/>
      <c r="E613" s="1163"/>
      <c r="F613" s="1163"/>
      <c r="G613" s="1163"/>
      <c r="H613" s="1163"/>
      <c r="I613" s="1163"/>
      <c r="J613" s="1163"/>
      <c r="K613" s="1163"/>
      <c r="L613" s="1163"/>
      <c r="M613" s="1163"/>
      <c r="N613" s="1163"/>
      <c r="O613" s="1163"/>
      <c r="P613" s="1163"/>
      <c r="Q613" s="1163"/>
      <c r="R613" s="1163"/>
      <c r="S613" s="1163"/>
      <c r="T613" s="1163"/>
      <c r="U613" s="1163"/>
      <c r="V613" s="1163"/>
      <c r="W613" s="1163"/>
      <c r="X613" s="1163"/>
      <c r="Y613" s="1163"/>
      <c r="Z613" s="1163"/>
      <c r="AA613" s="1163"/>
      <c r="AB613" s="1163"/>
      <c r="AC613" s="1163"/>
      <c r="AD613" s="1163"/>
      <c r="AE613" s="1163"/>
    </row>
    <row r="614" spans="1:31" ht="20.399999999999999">
      <c r="A614" s="1163"/>
      <c r="B614" s="1168"/>
      <c r="C614" s="1163"/>
      <c r="D614" s="1163"/>
      <c r="E614" s="1163"/>
      <c r="F614" s="1163"/>
      <c r="G614" s="1163"/>
      <c r="H614" s="1163"/>
      <c r="I614" s="1163"/>
      <c r="J614" s="1163"/>
      <c r="K614" s="1163"/>
      <c r="L614" s="1163"/>
      <c r="M614" s="1163"/>
      <c r="N614" s="1163"/>
      <c r="O614" s="1163"/>
      <c r="P614" s="1163"/>
      <c r="Q614" s="1163"/>
      <c r="R614" s="1163"/>
      <c r="S614" s="1163"/>
      <c r="T614" s="1163"/>
      <c r="U614" s="1163"/>
      <c r="V614" s="1163"/>
      <c r="W614" s="1163"/>
      <c r="X614" s="1163"/>
      <c r="Y614" s="1163"/>
      <c r="Z614" s="1163"/>
      <c r="AA614" s="1163"/>
      <c r="AB614" s="1163"/>
      <c r="AC614" s="1163"/>
      <c r="AD614" s="1163"/>
      <c r="AE614" s="1163"/>
    </row>
    <row r="615" spans="1:31" ht="20.399999999999999">
      <c r="A615" s="1163"/>
      <c r="B615" s="1168"/>
      <c r="C615" s="1163"/>
      <c r="D615" s="1163"/>
      <c r="E615" s="1163"/>
      <c r="F615" s="1163"/>
      <c r="G615" s="1163"/>
      <c r="H615" s="1163"/>
      <c r="I615" s="1163"/>
      <c r="J615" s="1163"/>
      <c r="K615" s="1163"/>
      <c r="L615" s="1163"/>
      <c r="M615" s="1163"/>
      <c r="N615" s="1163"/>
      <c r="O615" s="1163"/>
      <c r="P615" s="1163"/>
      <c r="Q615" s="1163"/>
      <c r="R615" s="1163"/>
      <c r="S615" s="1163"/>
      <c r="T615" s="1163"/>
      <c r="U615" s="1163"/>
      <c r="V615" s="1163"/>
      <c r="W615" s="1163"/>
      <c r="X615" s="1163"/>
      <c r="Y615" s="1163"/>
      <c r="Z615" s="1163"/>
      <c r="AA615" s="1163"/>
      <c r="AB615" s="1163"/>
      <c r="AC615" s="1163"/>
      <c r="AD615" s="1163"/>
      <c r="AE615" s="1163"/>
    </row>
    <row r="616" spans="1:31" ht="20.399999999999999">
      <c r="A616" s="1163"/>
      <c r="B616" s="1168"/>
      <c r="C616" s="1163"/>
      <c r="D616" s="1163"/>
      <c r="E616" s="1163"/>
      <c r="F616" s="1163"/>
      <c r="G616" s="1163"/>
      <c r="H616" s="1163"/>
      <c r="I616" s="1163"/>
      <c r="J616" s="1163"/>
      <c r="K616" s="1163"/>
      <c r="L616" s="1163"/>
      <c r="M616" s="1163"/>
      <c r="N616" s="1163"/>
      <c r="O616" s="1163"/>
      <c r="P616" s="1163"/>
      <c r="Q616" s="1163"/>
      <c r="R616" s="1163"/>
      <c r="S616" s="1163"/>
      <c r="T616" s="1163"/>
      <c r="U616" s="1163"/>
      <c r="V616" s="1163"/>
      <c r="W616" s="1163"/>
      <c r="X616" s="1163"/>
      <c r="Y616" s="1163"/>
      <c r="Z616" s="1163"/>
      <c r="AA616" s="1163"/>
      <c r="AB616" s="1163"/>
      <c r="AC616" s="1163"/>
      <c r="AD616" s="1163"/>
      <c r="AE616" s="1163"/>
    </row>
    <row r="617" spans="1:31" ht="20.399999999999999">
      <c r="A617" s="1163"/>
      <c r="B617" s="1168"/>
      <c r="C617" s="1163"/>
      <c r="D617" s="1163"/>
      <c r="E617" s="1163"/>
      <c r="F617" s="1163"/>
      <c r="G617" s="1163"/>
      <c r="H617" s="1163"/>
      <c r="I617" s="1163"/>
      <c r="J617" s="1163"/>
      <c r="K617" s="1163"/>
      <c r="L617" s="1163"/>
      <c r="M617" s="1163"/>
      <c r="N617" s="1163"/>
      <c r="O617" s="1163"/>
      <c r="P617" s="1163"/>
      <c r="Q617" s="1163"/>
      <c r="R617" s="1163"/>
      <c r="S617" s="1163"/>
      <c r="T617" s="1163"/>
      <c r="U617" s="1163"/>
      <c r="V617" s="1163"/>
      <c r="W617" s="1163"/>
      <c r="X617" s="1163"/>
      <c r="Y617" s="1163"/>
      <c r="Z617" s="1163"/>
      <c r="AA617" s="1163"/>
      <c r="AB617" s="1163"/>
      <c r="AC617" s="1163"/>
      <c r="AD617" s="1163"/>
      <c r="AE617" s="1163"/>
    </row>
    <row r="618" spans="1:31" ht="20.399999999999999">
      <c r="A618" s="1163"/>
      <c r="B618" s="1168"/>
      <c r="C618" s="1163"/>
      <c r="D618" s="1163"/>
      <c r="E618" s="1163"/>
      <c r="F618" s="1163"/>
      <c r="G618" s="1163"/>
      <c r="H618" s="1163"/>
      <c r="I618" s="1163"/>
      <c r="J618" s="1163"/>
      <c r="K618" s="1163"/>
      <c r="L618" s="1163"/>
      <c r="M618" s="1163"/>
      <c r="N618" s="1163"/>
      <c r="O618" s="1163"/>
      <c r="P618" s="1163"/>
      <c r="Q618" s="1163"/>
      <c r="R618" s="1163"/>
      <c r="S618" s="1163"/>
      <c r="T618" s="1163"/>
      <c r="U618" s="1163"/>
      <c r="V618" s="1163"/>
      <c r="W618" s="1163"/>
      <c r="X618" s="1163"/>
      <c r="Y618" s="1163"/>
      <c r="Z618" s="1163"/>
      <c r="AA618" s="1163"/>
      <c r="AB618" s="1163"/>
      <c r="AC618" s="1163"/>
      <c r="AD618" s="1163"/>
      <c r="AE618" s="1163"/>
    </row>
    <row r="619" spans="1:31" ht="20.399999999999999">
      <c r="A619" s="1163"/>
      <c r="B619" s="1168"/>
      <c r="C619" s="1163"/>
      <c r="D619" s="1163"/>
      <c r="E619" s="1163"/>
      <c r="F619" s="1163"/>
      <c r="G619" s="1163"/>
      <c r="H619" s="1163"/>
      <c r="I619" s="1163"/>
      <c r="J619" s="1163"/>
      <c r="K619" s="1163"/>
      <c r="L619" s="1163"/>
      <c r="M619" s="1163"/>
      <c r="N619" s="1163"/>
      <c r="O619" s="1163"/>
      <c r="P619" s="1163"/>
      <c r="Q619" s="1163"/>
      <c r="R619" s="1163"/>
      <c r="S619" s="1163"/>
      <c r="T619" s="1163"/>
      <c r="U619" s="1163"/>
      <c r="V619" s="1163"/>
      <c r="W619" s="1163"/>
      <c r="X619" s="1163"/>
      <c r="Y619" s="1163"/>
      <c r="Z619" s="1163"/>
      <c r="AA619" s="1163"/>
      <c r="AB619" s="1163"/>
      <c r="AC619" s="1163"/>
      <c r="AD619" s="1163"/>
      <c r="AE619" s="1163"/>
    </row>
    <row r="620" spans="1:31" ht="20.399999999999999">
      <c r="A620" s="1163"/>
      <c r="B620" s="1168"/>
      <c r="C620" s="1163"/>
      <c r="D620" s="1163"/>
      <c r="E620" s="1163"/>
      <c r="F620" s="1163"/>
      <c r="G620" s="1163"/>
      <c r="H620" s="1163"/>
      <c r="I620" s="1163"/>
      <c r="J620" s="1163"/>
      <c r="K620" s="1163"/>
      <c r="L620" s="1163"/>
      <c r="M620" s="1163"/>
      <c r="N620" s="1163"/>
      <c r="O620" s="1163"/>
      <c r="P620" s="1163"/>
      <c r="Q620" s="1163"/>
      <c r="R620" s="1163"/>
      <c r="S620" s="1163"/>
      <c r="T620" s="1163"/>
      <c r="U620" s="1163"/>
      <c r="V620" s="1163"/>
      <c r="W620" s="1163"/>
      <c r="X620" s="1163"/>
      <c r="Y620" s="1163"/>
      <c r="Z620" s="1163"/>
      <c r="AA620" s="1163"/>
      <c r="AB620" s="1163"/>
      <c r="AC620" s="1163"/>
      <c r="AD620" s="1163"/>
      <c r="AE620" s="1163"/>
    </row>
    <row r="621" spans="1:31" ht="20.399999999999999">
      <c r="A621" s="1163"/>
      <c r="B621" s="1168"/>
      <c r="C621" s="1163"/>
      <c r="D621" s="1163"/>
      <c r="E621" s="1163"/>
      <c r="F621" s="1163"/>
      <c r="G621" s="1163"/>
      <c r="H621" s="1163"/>
      <c r="I621" s="1163"/>
      <c r="J621" s="1163"/>
      <c r="K621" s="1163"/>
      <c r="L621" s="1163"/>
      <c r="M621" s="1163"/>
      <c r="N621" s="1163"/>
      <c r="O621" s="1163"/>
      <c r="P621" s="1163"/>
      <c r="Q621" s="1163"/>
      <c r="R621" s="1163"/>
      <c r="S621" s="1163"/>
      <c r="T621" s="1163"/>
      <c r="U621" s="1163"/>
      <c r="V621" s="1163"/>
      <c r="W621" s="1163"/>
      <c r="X621" s="1163"/>
      <c r="Y621" s="1163"/>
      <c r="Z621" s="1163"/>
      <c r="AA621" s="1163"/>
      <c r="AB621" s="1163"/>
      <c r="AC621" s="1163"/>
      <c r="AD621" s="1163"/>
      <c r="AE621" s="1163"/>
    </row>
    <row r="622" spans="1:31" ht="20.399999999999999">
      <c r="A622" s="1163"/>
      <c r="B622" s="1168"/>
      <c r="C622" s="1163"/>
      <c r="D622" s="1163"/>
      <c r="E622" s="1163"/>
      <c r="F622" s="1163"/>
      <c r="G622" s="1163"/>
      <c r="H622" s="1163"/>
      <c r="I622" s="1163"/>
      <c r="J622" s="1163"/>
      <c r="K622" s="1163"/>
      <c r="L622" s="1163"/>
      <c r="M622" s="1163"/>
      <c r="N622" s="1163"/>
      <c r="O622" s="1163"/>
      <c r="P622" s="1163"/>
      <c r="Q622" s="1163"/>
      <c r="R622" s="1163"/>
      <c r="S622" s="1163"/>
      <c r="T622" s="1163"/>
      <c r="U622" s="1163"/>
      <c r="V622" s="1163"/>
      <c r="W622" s="1163"/>
      <c r="X622" s="1163"/>
      <c r="Y622" s="1163"/>
      <c r="Z622" s="1163"/>
      <c r="AA622" s="1163"/>
      <c r="AB622" s="1163"/>
      <c r="AC622" s="1163"/>
      <c r="AD622" s="1163"/>
      <c r="AE622" s="1163"/>
    </row>
    <row r="623" spans="1:31" ht="20.399999999999999">
      <c r="A623" s="1163"/>
      <c r="B623" s="1168"/>
      <c r="C623" s="1163"/>
      <c r="D623" s="1163"/>
      <c r="E623" s="1163"/>
      <c r="F623" s="1163"/>
      <c r="G623" s="1163"/>
      <c r="H623" s="1163"/>
      <c r="I623" s="1163"/>
      <c r="J623" s="1163"/>
      <c r="K623" s="1163"/>
      <c r="L623" s="1163"/>
      <c r="M623" s="1163"/>
      <c r="N623" s="1163"/>
      <c r="O623" s="1163"/>
      <c r="P623" s="1163"/>
      <c r="Q623" s="1163"/>
      <c r="R623" s="1163"/>
      <c r="S623" s="1163"/>
      <c r="T623" s="1163"/>
      <c r="U623" s="1163"/>
      <c r="V623" s="1163"/>
      <c r="W623" s="1163"/>
      <c r="X623" s="1163"/>
      <c r="Y623" s="1163"/>
      <c r="Z623" s="1163"/>
      <c r="AA623" s="1163"/>
      <c r="AB623" s="1163"/>
      <c r="AC623" s="1163"/>
      <c r="AD623" s="1163"/>
      <c r="AE623" s="1163"/>
    </row>
    <row r="624" spans="1:31" ht="20.399999999999999">
      <c r="A624" s="1163"/>
      <c r="B624" s="1168"/>
      <c r="C624" s="1163"/>
      <c r="D624" s="1163"/>
      <c r="E624" s="1163"/>
      <c r="F624" s="1163"/>
      <c r="G624" s="1163"/>
      <c r="H624" s="1163"/>
      <c r="I624" s="1163"/>
      <c r="J624" s="1163"/>
      <c r="K624" s="1163"/>
      <c r="L624" s="1163"/>
      <c r="M624" s="1163"/>
      <c r="N624" s="1163"/>
      <c r="O624" s="1163"/>
      <c r="P624" s="1163"/>
      <c r="Q624" s="1163"/>
      <c r="R624" s="1163"/>
      <c r="S624" s="1163"/>
      <c r="T624" s="1163"/>
      <c r="U624" s="1163"/>
      <c r="V624" s="1163"/>
      <c r="W624" s="1163"/>
      <c r="X624" s="1163"/>
      <c r="Y624" s="1163"/>
      <c r="Z624" s="1163"/>
      <c r="AA624" s="1163"/>
      <c r="AB624" s="1163"/>
      <c r="AC624" s="1163"/>
      <c r="AD624" s="1163"/>
      <c r="AE624" s="1163"/>
    </row>
    <row r="625" spans="1:31" ht="20.399999999999999">
      <c r="A625" s="1163"/>
      <c r="B625" s="1168"/>
      <c r="C625" s="1163"/>
      <c r="D625" s="1163"/>
      <c r="E625" s="1163"/>
      <c r="F625" s="1163"/>
      <c r="G625" s="1163"/>
      <c r="H625" s="1163"/>
      <c r="I625" s="1163"/>
      <c r="J625" s="1163"/>
      <c r="K625" s="1163"/>
      <c r="L625" s="1163"/>
      <c r="M625" s="1163"/>
      <c r="N625" s="1163"/>
      <c r="O625" s="1163"/>
      <c r="P625" s="1163"/>
      <c r="Q625" s="1163"/>
      <c r="R625" s="1163"/>
      <c r="S625" s="1163"/>
      <c r="T625" s="1163"/>
      <c r="U625" s="1163"/>
      <c r="V625" s="1163"/>
      <c r="W625" s="1163"/>
      <c r="X625" s="1163"/>
      <c r="Y625" s="1163"/>
      <c r="Z625" s="1163"/>
      <c r="AA625" s="1163"/>
      <c r="AB625" s="1163"/>
      <c r="AC625" s="1163"/>
      <c r="AD625" s="1163"/>
      <c r="AE625" s="1163"/>
    </row>
    <row r="626" spans="1:31" ht="20.399999999999999">
      <c r="A626" s="1163"/>
      <c r="B626" s="1168"/>
      <c r="C626" s="1163"/>
      <c r="D626" s="1163"/>
      <c r="E626" s="1163"/>
      <c r="F626" s="1163"/>
      <c r="G626" s="1163"/>
      <c r="H626" s="1163"/>
      <c r="I626" s="1163"/>
      <c r="J626" s="1163"/>
      <c r="K626" s="1163"/>
      <c r="L626" s="1163"/>
      <c r="M626" s="1163"/>
      <c r="N626" s="1163"/>
      <c r="O626" s="1163"/>
      <c r="P626" s="1163"/>
      <c r="Q626" s="1163"/>
      <c r="R626" s="1163"/>
      <c r="S626" s="1163"/>
      <c r="T626" s="1163"/>
      <c r="U626" s="1163"/>
      <c r="V626" s="1163"/>
      <c r="W626" s="1163"/>
      <c r="X626" s="1163"/>
      <c r="Y626" s="1163"/>
      <c r="Z626" s="1163"/>
      <c r="AA626" s="1163"/>
      <c r="AB626" s="1163"/>
      <c r="AC626" s="1163"/>
      <c r="AD626" s="1163"/>
      <c r="AE626" s="1163"/>
    </row>
    <row r="627" spans="1:31" ht="20.399999999999999">
      <c r="A627" s="1163"/>
      <c r="B627" s="1168"/>
      <c r="C627" s="1163"/>
      <c r="D627" s="1163"/>
      <c r="E627" s="1163"/>
      <c r="F627" s="1163"/>
      <c r="G627" s="1163"/>
      <c r="H627" s="1163"/>
      <c r="I627" s="1163"/>
      <c r="J627" s="1163"/>
      <c r="K627" s="1163"/>
      <c r="L627" s="1163"/>
      <c r="M627" s="1163"/>
      <c r="N627" s="1163"/>
      <c r="O627" s="1163"/>
      <c r="P627" s="1163"/>
      <c r="Q627" s="1163"/>
      <c r="R627" s="1163"/>
      <c r="S627" s="1163"/>
      <c r="T627" s="1163"/>
      <c r="U627" s="1163"/>
      <c r="V627" s="1163"/>
      <c r="W627" s="1163"/>
      <c r="X627" s="1163"/>
      <c r="Y627" s="1163"/>
      <c r="Z627" s="1163"/>
      <c r="AA627" s="1163"/>
      <c r="AB627" s="1163"/>
      <c r="AC627" s="1163"/>
      <c r="AD627" s="1163"/>
      <c r="AE627" s="1163"/>
    </row>
    <row r="628" spans="1:31" ht="20.399999999999999">
      <c r="A628" s="1163"/>
      <c r="B628" s="1168"/>
      <c r="C628" s="1163"/>
      <c r="D628" s="1163"/>
      <c r="E628" s="1163"/>
      <c r="F628" s="1163"/>
      <c r="G628" s="1163"/>
      <c r="H628" s="1163"/>
      <c r="I628" s="1163"/>
      <c r="J628" s="1163"/>
      <c r="K628" s="1163"/>
      <c r="L628" s="1163"/>
      <c r="M628" s="1163"/>
      <c r="N628" s="1163"/>
      <c r="O628" s="1163"/>
      <c r="P628" s="1163"/>
      <c r="Q628" s="1163"/>
      <c r="R628" s="1163"/>
      <c r="S628" s="1163"/>
      <c r="T628" s="1163"/>
      <c r="U628" s="1163"/>
      <c r="V628" s="1163"/>
      <c r="W628" s="1163"/>
      <c r="X628" s="1163"/>
      <c r="Y628" s="1163"/>
      <c r="Z628" s="1163"/>
      <c r="AA628" s="1163"/>
      <c r="AB628" s="1163"/>
      <c r="AC628" s="1163"/>
      <c r="AD628" s="1163"/>
      <c r="AE628" s="1163"/>
    </row>
    <row r="629" spans="1:31" ht="20.399999999999999">
      <c r="A629" s="1163"/>
      <c r="B629" s="1168"/>
      <c r="C629" s="1163"/>
      <c r="D629" s="1163"/>
      <c r="E629" s="1163"/>
      <c r="F629" s="1163"/>
      <c r="G629" s="1163"/>
      <c r="H629" s="1163"/>
      <c r="I629" s="1163"/>
      <c r="J629" s="1163"/>
      <c r="K629" s="1163"/>
      <c r="L629" s="1163"/>
      <c r="M629" s="1163"/>
      <c r="N629" s="1163"/>
      <c r="O629" s="1163"/>
      <c r="P629" s="1163"/>
      <c r="Q629" s="1163"/>
      <c r="R629" s="1163"/>
      <c r="S629" s="1163"/>
      <c r="T629" s="1163"/>
      <c r="U629" s="1163"/>
      <c r="V629" s="1163"/>
      <c r="W629" s="1163"/>
      <c r="X629" s="1163"/>
      <c r="Y629" s="1163"/>
      <c r="Z629" s="1163"/>
      <c r="AA629" s="1163"/>
      <c r="AB629" s="1163"/>
      <c r="AC629" s="1163"/>
      <c r="AD629" s="1163"/>
      <c r="AE629" s="1163"/>
    </row>
    <row r="630" spans="1:31" ht="20.399999999999999">
      <c r="A630" s="1163"/>
      <c r="B630" s="1168"/>
      <c r="C630" s="1163"/>
      <c r="D630" s="1163"/>
      <c r="E630" s="1163"/>
      <c r="F630" s="1163"/>
      <c r="G630" s="1163"/>
      <c r="H630" s="1163"/>
      <c r="I630" s="1163"/>
      <c r="J630" s="1163"/>
      <c r="K630" s="1163"/>
      <c r="L630" s="1163"/>
      <c r="M630" s="1163"/>
      <c r="N630" s="1163"/>
      <c r="O630" s="1163"/>
      <c r="P630" s="1163"/>
      <c r="Q630" s="1163"/>
      <c r="R630" s="1163"/>
      <c r="S630" s="1163"/>
      <c r="T630" s="1163"/>
      <c r="U630" s="1163"/>
      <c r="V630" s="1163"/>
      <c r="W630" s="1163"/>
      <c r="X630" s="1163"/>
      <c r="Y630" s="1163"/>
      <c r="Z630" s="1163"/>
      <c r="AA630" s="1163"/>
      <c r="AB630" s="1163"/>
      <c r="AC630" s="1163"/>
      <c r="AD630" s="1163"/>
      <c r="AE630" s="1163"/>
    </row>
    <row r="631" spans="1:31" ht="20.399999999999999">
      <c r="A631" s="1163"/>
      <c r="B631" s="1168"/>
      <c r="C631" s="1163"/>
      <c r="D631" s="1163"/>
      <c r="E631" s="1163"/>
      <c r="F631" s="1163"/>
      <c r="G631" s="1163"/>
      <c r="H631" s="1163"/>
      <c r="I631" s="1163"/>
      <c r="J631" s="1163"/>
      <c r="K631" s="1163"/>
      <c r="L631" s="1163"/>
      <c r="M631" s="1163"/>
      <c r="N631" s="1163"/>
      <c r="O631" s="1163"/>
      <c r="P631" s="1163"/>
      <c r="Q631" s="1163"/>
      <c r="R631" s="1163"/>
      <c r="S631" s="1163"/>
      <c r="T631" s="1163"/>
      <c r="U631" s="1163"/>
      <c r="V631" s="1163"/>
      <c r="W631" s="1163"/>
      <c r="X631" s="1163"/>
      <c r="Y631" s="1163"/>
      <c r="Z631" s="1163"/>
      <c r="AA631" s="1163"/>
      <c r="AB631" s="1163"/>
      <c r="AC631" s="1163"/>
      <c r="AD631" s="1163"/>
      <c r="AE631" s="1163"/>
    </row>
    <row r="632" spans="1:31" ht="20.399999999999999">
      <c r="A632" s="1163"/>
      <c r="B632" s="1168"/>
      <c r="C632" s="1163"/>
      <c r="D632" s="1163"/>
      <c r="E632" s="1163"/>
      <c r="F632" s="1163"/>
      <c r="G632" s="1163"/>
      <c r="H632" s="1163"/>
      <c r="I632" s="1163"/>
      <c r="J632" s="1163"/>
      <c r="K632" s="1163"/>
      <c r="L632" s="1163"/>
      <c r="M632" s="1163"/>
      <c r="N632" s="1163"/>
      <c r="O632" s="1163"/>
      <c r="P632" s="1163"/>
      <c r="Q632" s="1163"/>
      <c r="R632" s="1163"/>
      <c r="S632" s="1163"/>
      <c r="T632" s="1163"/>
      <c r="U632" s="1163"/>
      <c r="V632" s="1163"/>
      <c r="W632" s="1163"/>
      <c r="X632" s="1163"/>
      <c r="Y632" s="1163"/>
      <c r="Z632" s="1163"/>
      <c r="AA632" s="1163"/>
      <c r="AB632" s="1163"/>
      <c r="AC632" s="1163"/>
      <c r="AD632" s="1163"/>
      <c r="AE632" s="1163"/>
    </row>
    <row r="633" spans="1:31" ht="20.399999999999999">
      <c r="A633" s="1163"/>
      <c r="B633" s="1168"/>
      <c r="C633" s="1163"/>
      <c r="D633" s="1163"/>
      <c r="E633" s="1163"/>
      <c r="F633" s="1163"/>
      <c r="G633" s="1163"/>
      <c r="H633" s="1163"/>
      <c r="I633" s="1163"/>
      <c r="J633" s="1163"/>
      <c r="K633" s="1163"/>
      <c r="L633" s="1163"/>
      <c r="M633" s="1163"/>
      <c r="N633" s="1163"/>
      <c r="O633" s="1163"/>
      <c r="P633" s="1163"/>
      <c r="Q633" s="1163"/>
      <c r="R633" s="1163"/>
      <c r="S633" s="1163"/>
      <c r="T633" s="1163"/>
      <c r="U633" s="1163"/>
      <c r="V633" s="1163"/>
      <c r="W633" s="1163"/>
      <c r="X633" s="1163"/>
      <c r="Y633" s="1163"/>
      <c r="Z633" s="1163"/>
      <c r="AA633" s="1163"/>
      <c r="AB633" s="1163"/>
      <c r="AC633" s="1163"/>
      <c r="AD633" s="1163"/>
      <c r="AE633" s="1163"/>
    </row>
    <row r="634" spans="1:31" ht="20.399999999999999">
      <c r="A634" s="1163"/>
      <c r="B634" s="1168"/>
      <c r="C634" s="1163"/>
      <c r="D634" s="1163"/>
      <c r="E634" s="1163"/>
      <c r="F634" s="1163"/>
      <c r="G634" s="1163"/>
      <c r="H634" s="1163"/>
      <c r="I634" s="1163"/>
      <c r="J634" s="1163"/>
      <c r="K634" s="1163"/>
      <c r="L634" s="1163"/>
      <c r="M634" s="1163"/>
      <c r="N634" s="1163"/>
      <c r="O634" s="1163"/>
      <c r="P634" s="1163"/>
      <c r="Q634" s="1163"/>
      <c r="R634" s="1163"/>
      <c r="S634" s="1163"/>
      <c r="T634" s="1163"/>
      <c r="U634" s="1163"/>
      <c r="V634" s="1163"/>
      <c r="W634" s="1163"/>
      <c r="X634" s="1163"/>
      <c r="Y634" s="1163"/>
      <c r="Z634" s="1163"/>
      <c r="AA634" s="1163"/>
      <c r="AB634" s="1163"/>
      <c r="AC634" s="1163"/>
      <c r="AD634" s="1163"/>
      <c r="AE634" s="1163"/>
    </row>
    <row r="635" spans="1:31" ht="20.399999999999999">
      <c r="A635" s="1163"/>
      <c r="B635" s="1168"/>
      <c r="C635" s="1163"/>
      <c r="D635" s="1163"/>
      <c r="E635" s="1163"/>
      <c r="F635" s="1163"/>
      <c r="G635" s="1163"/>
      <c r="H635" s="1163"/>
      <c r="I635" s="1163"/>
      <c r="J635" s="1163"/>
      <c r="K635" s="1163"/>
      <c r="L635" s="1163"/>
      <c r="M635" s="1163"/>
      <c r="N635" s="1163"/>
      <c r="O635" s="1163"/>
      <c r="P635" s="1163"/>
      <c r="Q635" s="1163"/>
      <c r="R635" s="1163"/>
      <c r="S635" s="1163"/>
      <c r="T635" s="1163"/>
      <c r="U635" s="1163"/>
      <c r="V635" s="1163"/>
      <c r="W635" s="1163"/>
      <c r="X635" s="1163"/>
      <c r="Y635" s="1163"/>
      <c r="Z635" s="1163"/>
      <c r="AA635" s="1163"/>
      <c r="AB635" s="1163"/>
      <c r="AC635" s="1163"/>
      <c r="AD635" s="1163"/>
      <c r="AE635" s="1163"/>
    </row>
    <row r="636" spans="1:31" ht="20.399999999999999">
      <c r="A636" s="1163"/>
      <c r="B636" s="1168"/>
      <c r="C636" s="1163"/>
      <c r="D636" s="1163"/>
      <c r="E636" s="1163"/>
      <c r="F636" s="1163"/>
      <c r="G636" s="1163"/>
      <c r="H636" s="1163"/>
      <c r="I636" s="1163"/>
      <c r="J636" s="1163"/>
      <c r="K636" s="1163"/>
      <c r="L636" s="1163"/>
      <c r="M636" s="1163"/>
      <c r="N636" s="1163"/>
      <c r="O636" s="1163"/>
      <c r="P636" s="1163"/>
      <c r="Q636" s="1163"/>
      <c r="R636" s="1163"/>
      <c r="S636" s="1163"/>
      <c r="T636" s="1163"/>
      <c r="U636" s="1163"/>
      <c r="V636" s="1163"/>
      <c r="W636" s="1163"/>
      <c r="X636" s="1163"/>
      <c r="Y636" s="1163"/>
      <c r="Z636" s="1163"/>
      <c r="AA636" s="1163"/>
      <c r="AB636" s="1163"/>
      <c r="AC636" s="1163"/>
      <c r="AD636" s="1163"/>
      <c r="AE636" s="1163"/>
    </row>
    <row r="637" spans="1:31" ht="20.399999999999999">
      <c r="A637" s="1163"/>
      <c r="B637" s="1168"/>
      <c r="C637" s="1163"/>
      <c r="D637" s="1163"/>
      <c r="E637" s="1163"/>
      <c r="F637" s="1163"/>
      <c r="G637" s="1163"/>
      <c r="H637" s="1163"/>
      <c r="I637" s="1163"/>
      <c r="J637" s="1163"/>
      <c r="K637" s="1163"/>
      <c r="L637" s="1163"/>
      <c r="M637" s="1163"/>
      <c r="N637" s="1163"/>
      <c r="O637" s="1163"/>
      <c r="P637" s="1163"/>
      <c r="Q637" s="1163"/>
      <c r="R637" s="1163"/>
      <c r="S637" s="1163"/>
      <c r="T637" s="1163"/>
      <c r="U637" s="1163"/>
      <c r="V637" s="1163"/>
      <c r="W637" s="1163"/>
      <c r="X637" s="1163"/>
      <c r="Y637" s="1163"/>
      <c r="Z637" s="1163"/>
      <c r="AA637" s="1163"/>
      <c r="AB637" s="1163"/>
      <c r="AC637" s="1163"/>
      <c r="AD637" s="1163"/>
      <c r="AE637" s="1163"/>
    </row>
    <row r="638" spans="1:31" ht="20.399999999999999">
      <c r="A638" s="1163"/>
      <c r="B638" s="1168"/>
      <c r="C638" s="1163"/>
      <c r="D638" s="1163"/>
      <c r="E638" s="1163"/>
      <c r="F638" s="1163"/>
      <c r="G638" s="1163"/>
      <c r="H638" s="1163"/>
      <c r="I638" s="1163"/>
      <c r="J638" s="1163"/>
      <c r="K638" s="1163"/>
      <c r="L638" s="1163"/>
      <c r="M638" s="1163"/>
      <c r="N638" s="1163"/>
      <c r="O638" s="1163"/>
      <c r="P638" s="1163"/>
      <c r="Q638" s="1163"/>
      <c r="R638" s="1163"/>
      <c r="S638" s="1163"/>
      <c r="T638" s="1163"/>
      <c r="U638" s="1163"/>
      <c r="V638" s="1163"/>
      <c r="W638" s="1163"/>
      <c r="X638" s="1163"/>
      <c r="Y638" s="1163"/>
      <c r="Z638" s="1163"/>
      <c r="AA638" s="1163"/>
      <c r="AB638" s="1163"/>
      <c r="AC638" s="1163"/>
      <c r="AD638" s="1163"/>
      <c r="AE638" s="1163"/>
    </row>
    <row r="639" spans="1:31" ht="20.399999999999999">
      <c r="A639" s="1163"/>
      <c r="B639" s="1168"/>
      <c r="C639" s="1163"/>
      <c r="D639" s="1163"/>
      <c r="E639" s="1163"/>
      <c r="F639" s="1163"/>
      <c r="G639" s="1163"/>
      <c r="H639" s="1163"/>
      <c r="I639" s="1163"/>
      <c r="J639" s="1163"/>
      <c r="K639" s="1163"/>
      <c r="L639" s="1163"/>
      <c r="M639" s="1163"/>
      <c r="N639" s="1163"/>
      <c r="O639" s="1163"/>
      <c r="P639" s="1163"/>
      <c r="Q639" s="1163"/>
      <c r="R639" s="1163"/>
      <c r="S639" s="1163"/>
      <c r="T639" s="1163"/>
      <c r="U639" s="1163"/>
      <c r="V639" s="1163"/>
      <c r="W639" s="1163"/>
      <c r="X639" s="1163"/>
      <c r="Y639" s="1163"/>
      <c r="Z639" s="1163"/>
      <c r="AA639" s="1163"/>
      <c r="AB639" s="1163"/>
      <c r="AC639" s="1163"/>
      <c r="AD639" s="1163"/>
      <c r="AE639" s="1163"/>
    </row>
    <row r="640" spans="1:31" ht="20.399999999999999">
      <c r="A640" s="1163"/>
      <c r="B640" s="1168"/>
      <c r="C640" s="1163"/>
      <c r="D640" s="1163"/>
      <c r="E640" s="1163"/>
      <c r="F640" s="1163"/>
      <c r="G640" s="1163"/>
      <c r="H640" s="1163"/>
      <c r="I640" s="1163"/>
      <c r="J640" s="1163"/>
      <c r="K640" s="1163"/>
      <c r="L640" s="1163"/>
      <c r="M640" s="1163"/>
      <c r="N640" s="1163"/>
      <c r="O640" s="1163"/>
      <c r="P640" s="1163"/>
      <c r="Q640" s="1163"/>
      <c r="R640" s="1163"/>
      <c r="S640" s="1163"/>
      <c r="T640" s="1163"/>
      <c r="U640" s="1163"/>
      <c r="V640" s="1163"/>
      <c r="W640" s="1163"/>
      <c r="X640" s="1163"/>
      <c r="Y640" s="1163"/>
      <c r="Z640" s="1163"/>
      <c r="AA640" s="1163"/>
      <c r="AB640" s="1163"/>
      <c r="AC640" s="1163"/>
      <c r="AD640" s="1163"/>
      <c r="AE640" s="1163"/>
    </row>
    <row r="641" spans="1:31" ht="20.399999999999999">
      <c r="A641" s="1163"/>
      <c r="B641" s="1168"/>
      <c r="C641" s="1163"/>
      <c r="D641" s="1163"/>
      <c r="E641" s="1163"/>
      <c r="F641" s="1163"/>
      <c r="G641" s="1163"/>
      <c r="H641" s="1163"/>
      <c r="I641" s="1163"/>
      <c r="J641" s="1163"/>
      <c r="K641" s="1163"/>
      <c r="L641" s="1163"/>
      <c r="M641" s="1163"/>
      <c r="N641" s="1163"/>
      <c r="O641" s="1163"/>
      <c r="P641" s="1163"/>
      <c r="Q641" s="1163"/>
      <c r="R641" s="1163"/>
      <c r="S641" s="1163"/>
      <c r="T641" s="1163"/>
      <c r="U641" s="1163"/>
      <c r="V641" s="1163"/>
      <c r="W641" s="1163"/>
      <c r="X641" s="1163"/>
      <c r="Y641" s="1163"/>
      <c r="Z641" s="1163"/>
      <c r="AA641" s="1163"/>
      <c r="AB641" s="1163"/>
      <c r="AC641" s="1163"/>
      <c r="AD641" s="1163"/>
      <c r="AE641" s="1163"/>
    </row>
    <row r="642" spans="1:31" ht="20.399999999999999">
      <c r="A642" s="1163"/>
      <c r="B642" s="1168"/>
      <c r="C642" s="1163"/>
      <c r="D642" s="1163"/>
      <c r="E642" s="1163"/>
      <c r="F642" s="1163"/>
      <c r="G642" s="1163"/>
      <c r="H642" s="1163"/>
      <c r="I642" s="1163"/>
      <c r="J642" s="1163"/>
      <c r="K642" s="1163"/>
      <c r="L642" s="1163"/>
      <c r="M642" s="1163"/>
      <c r="N642" s="1163"/>
      <c r="O642" s="1163"/>
      <c r="P642" s="1163"/>
      <c r="Q642" s="1163"/>
      <c r="R642" s="1163"/>
      <c r="S642" s="1163"/>
      <c r="T642" s="1163"/>
      <c r="U642" s="1163"/>
      <c r="V642" s="1163"/>
      <c r="W642" s="1163"/>
      <c r="X642" s="1163"/>
      <c r="Y642" s="1163"/>
      <c r="Z642" s="1163"/>
      <c r="AA642" s="1163"/>
      <c r="AB642" s="1163"/>
      <c r="AC642" s="1163"/>
      <c r="AD642" s="1163"/>
      <c r="AE642" s="1163"/>
    </row>
    <row r="643" spans="1:31" ht="20.399999999999999">
      <c r="A643" s="1163"/>
      <c r="B643" s="1168"/>
      <c r="C643" s="1163"/>
      <c r="D643" s="1163"/>
      <c r="E643" s="1163"/>
      <c r="F643" s="1163"/>
      <c r="G643" s="1163"/>
      <c r="H643" s="1163"/>
      <c r="I643" s="1163"/>
      <c r="J643" s="1163"/>
      <c r="K643" s="1163"/>
      <c r="L643" s="1163"/>
      <c r="M643" s="1163"/>
      <c r="N643" s="1163"/>
      <c r="O643" s="1163"/>
      <c r="P643" s="1163"/>
      <c r="Q643" s="1163"/>
      <c r="R643" s="1163"/>
      <c r="S643" s="1163"/>
      <c r="T643" s="1163"/>
      <c r="U643" s="1163"/>
      <c r="V643" s="1163"/>
      <c r="W643" s="1163"/>
      <c r="X643" s="1163"/>
      <c r="Y643" s="1163"/>
      <c r="Z643" s="1163"/>
      <c r="AA643" s="1163"/>
      <c r="AB643" s="1163"/>
      <c r="AC643" s="1163"/>
      <c r="AD643" s="1163"/>
      <c r="AE643" s="1163"/>
    </row>
    <row r="644" spans="1:31" ht="20.399999999999999">
      <c r="A644" s="1163"/>
      <c r="B644" s="1168"/>
      <c r="C644" s="1163"/>
      <c r="D644" s="1163"/>
      <c r="E644" s="1163"/>
      <c r="F644" s="1163"/>
      <c r="G644" s="1163"/>
      <c r="H644" s="1163"/>
      <c r="I644" s="1163"/>
      <c r="J644" s="1163"/>
      <c r="K644" s="1163"/>
      <c r="L644" s="1163"/>
      <c r="M644" s="1163"/>
      <c r="N644" s="1163"/>
      <c r="O644" s="1163"/>
      <c r="P644" s="1163"/>
      <c r="Q644" s="1163"/>
      <c r="R644" s="1163"/>
      <c r="S644" s="1163"/>
      <c r="T644" s="1163"/>
      <c r="U644" s="1163"/>
      <c r="V644" s="1163"/>
      <c r="W644" s="1163"/>
      <c r="X644" s="1163"/>
      <c r="Y644" s="1163"/>
      <c r="Z644" s="1163"/>
      <c r="AA644" s="1163"/>
      <c r="AB644" s="1163"/>
      <c r="AC644" s="1163"/>
      <c r="AD644" s="1163"/>
      <c r="AE644" s="1163"/>
    </row>
    <row r="645" spans="1:31" ht="20.399999999999999">
      <c r="A645" s="1163"/>
      <c r="B645" s="1168"/>
      <c r="C645" s="1163"/>
      <c r="D645" s="1163"/>
      <c r="E645" s="1163"/>
      <c r="F645" s="1163"/>
      <c r="G645" s="1163"/>
      <c r="H645" s="1163"/>
      <c r="I645" s="1163"/>
      <c r="J645" s="1163"/>
      <c r="K645" s="1163"/>
      <c r="L645" s="1163"/>
      <c r="M645" s="1163"/>
      <c r="N645" s="1163"/>
      <c r="O645" s="1163"/>
      <c r="P645" s="1163"/>
      <c r="Q645" s="1163"/>
      <c r="R645" s="1163"/>
      <c r="S645" s="1163"/>
      <c r="T645" s="1163"/>
      <c r="U645" s="1163"/>
      <c r="V645" s="1163"/>
      <c r="W645" s="1163"/>
      <c r="X645" s="1163"/>
      <c r="Y645" s="1163"/>
      <c r="Z645" s="1163"/>
      <c r="AA645" s="1163"/>
      <c r="AB645" s="1163"/>
      <c r="AC645" s="1163"/>
      <c r="AD645" s="1163"/>
      <c r="AE645" s="1163"/>
    </row>
    <row r="646" spans="1:31" ht="20.399999999999999">
      <c r="A646" s="1163"/>
      <c r="B646" s="1168"/>
      <c r="C646" s="1163"/>
      <c r="D646" s="1163"/>
      <c r="E646" s="1163"/>
      <c r="F646" s="1163"/>
      <c r="G646" s="1163"/>
      <c r="H646" s="1163"/>
      <c r="I646" s="1163"/>
      <c r="J646" s="1163"/>
      <c r="K646" s="1163"/>
      <c r="L646" s="1163"/>
      <c r="M646" s="1163"/>
      <c r="N646" s="1163"/>
      <c r="O646" s="1163"/>
      <c r="P646" s="1163"/>
      <c r="Q646" s="1163"/>
      <c r="R646" s="1163"/>
      <c r="S646" s="1163"/>
      <c r="T646" s="1163"/>
      <c r="U646" s="1163"/>
      <c r="V646" s="1163"/>
      <c r="W646" s="1163"/>
      <c r="X646" s="1163"/>
      <c r="Y646" s="1163"/>
      <c r="Z646" s="1163"/>
      <c r="AA646" s="1163"/>
      <c r="AB646" s="1163"/>
      <c r="AC646" s="1163"/>
      <c r="AD646" s="1163"/>
      <c r="AE646" s="1163"/>
    </row>
    <row r="647" spans="1:31" ht="20.399999999999999">
      <c r="A647" s="1163"/>
      <c r="B647" s="1168"/>
      <c r="C647" s="1163"/>
      <c r="D647" s="1163"/>
      <c r="E647" s="1163"/>
      <c r="F647" s="1163"/>
      <c r="G647" s="1163"/>
      <c r="H647" s="1163"/>
      <c r="I647" s="1163"/>
      <c r="J647" s="1163"/>
      <c r="K647" s="1163"/>
      <c r="L647" s="1163"/>
      <c r="M647" s="1163"/>
      <c r="N647" s="1163"/>
      <c r="O647" s="1163"/>
      <c r="P647" s="1163"/>
      <c r="Q647" s="1163"/>
      <c r="R647" s="1163"/>
      <c r="S647" s="1163"/>
      <c r="T647" s="1163"/>
      <c r="U647" s="1163"/>
      <c r="V647" s="1163"/>
      <c r="W647" s="1163"/>
      <c r="X647" s="1163"/>
      <c r="Y647" s="1163"/>
      <c r="Z647" s="1163"/>
      <c r="AA647" s="1163"/>
      <c r="AB647" s="1163"/>
      <c r="AC647" s="1163"/>
      <c r="AD647" s="1163"/>
      <c r="AE647" s="1163"/>
    </row>
    <row r="648" spans="1:31" ht="20.399999999999999">
      <c r="A648" s="1163"/>
      <c r="B648" s="1168"/>
      <c r="C648" s="1163"/>
      <c r="D648" s="1163"/>
      <c r="E648" s="1163"/>
      <c r="F648" s="1163"/>
      <c r="G648" s="1163"/>
      <c r="H648" s="1163"/>
      <c r="I648" s="1163"/>
      <c r="J648" s="1163"/>
      <c r="K648" s="1163"/>
      <c r="L648" s="1163"/>
      <c r="M648" s="1163"/>
      <c r="N648" s="1163"/>
      <c r="O648" s="1163"/>
      <c r="P648" s="1163"/>
      <c r="Q648" s="1163"/>
      <c r="R648" s="1163"/>
      <c r="S648" s="1163"/>
      <c r="T648" s="1163"/>
      <c r="U648" s="1163"/>
      <c r="V648" s="1163"/>
      <c r="W648" s="1163"/>
      <c r="X648" s="1163"/>
      <c r="Y648" s="1163"/>
      <c r="Z648" s="1163"/>
      <c r="AA648" s="1163"/>
      <c r="AB648" s="1163"/>
      <c r="AC648" s="1163"/>
      <c r="AD648" s="1163"/>
      <c r="AE648" s="1163"/>
    </row>
    <row r="649" spans="1:31" ht="20.399999999999999">
      <c r="A649" s="1163"/>
      <c r="B649" s="1168"/>
      <c r="C649" s="1163"/>
      <c r="D649" s="1163"/>
      <c r="E649" s="1163"/>
      <c r="F649" s="1163"/>
      <c r="G649" s="1163"/>
      <c r="H649" s="1163"/>
      <c r="I649" s="1163"/>
      <c r="J649" s="1163"/>
      <c r="K649" s="1163"/>
      <c r="L649" s="1163"/>
      <c r="M649" s="1163"/>
      <c r="N649" s="1163"/>
      <c r="O649" s="1163"/>
      <c r="P649" s="1163"/>
      <c r="Q649" s="1163"/>
      <c r="R649" s="1163"/>
      <c r="S649" s="1163"/>
      <c r="T649" s="1163"/>
      <c r="U649" s="1163"/>
      <c r="V649" s="1163"/>
      <c r="W649" s="1163"/>
      <c r="X649" s="1163"/>
      <c r="Y649" s="1163"/>
      <c r="Z649" s="1163"/>
      <c r="AA649" s="1163"/>
      <c r="AB649" s="1163"/>
      <c r="AC649" s="1163"/>
      <c r="AD649" s="1163"/>
      <c r="AE649" s="1163"/>
    </row>
    <row r="650" spans="1:31" ht="20.399999999999999">
      <c r="A650" s="1163"/>
      <c r="B650" s="1168"/>
      <c r="C650" s="1163"/>
      <c r="D650" s="1163"/>
      <c r="E650" s="1163"/>
      <c r="F650" s="1163"/>
      <c r="G650" s="1163"/>
      <c r="H650" s="1163"/>
      <c r="I650" s="1163"/>
      <c r="J650" s="1163"/>
      <c r="K650" s="1163"/>
      <c r="L650" s="1163"/>
      <c r="M650" s="1163"/>
      <c r="N650" s="1163"/>
      <c r="O650" s="1163"/>
      <c r="P650" s="1163"/>
      <c r="Q650" s="1163"/>
      <c r="R650" s="1163"/>
      <c r="S650" s="1163"/>
      <c r="T650" s="1163"/>
      <c r="U650" s="1163"/>
      <c r="V650" s="1163"/>
      <c r="W650" s="1163"/>
      <c r="X650" s="1163"/>
      <c r="Y650" s="1163"/>
      <c r="Z650" s="1163"/>
      <c r="AA650" s="1163"/>
      <c r="AB650" s="1163"/>
      <c r="AC650" s="1163"/>
      <c r="AD650" s="1163"/>
      <c r="AE650" s="1163"/>
    </row>
    <row r="651" spans="1:31" ht="20.399999999999999">
      <c r="A651" s="1163"/>
      <c r="B651" s="1168"/>
      <c r="C651" s="1163"/>
      <c r="D651" s="1163"/>
      <c r="E651" s="1163"/>
      <c r="F651" s="1163"/>
      <c r="G651" s="1163"/>
      <c r="H651" s="1163"/>
      <c r="I651" s="1163"/>
      <c r="J651" s="1163"/>
      <c r="K651" s="1163"/>
      <c r="L651" s="1163"/>
      <c r="M651" s="1163"/>
      <c r="N651" s="1163"/>
      <c r="O651" s="1163"/>
      <c r="P651" s="1163"/>
      <c r="Q651" s="1163"/>
      <c r="R651" s="1163"/>
      <c r="S651" s="1163"/>
      <c r="T651" s="1163"/>
      <c r="U651" s="1163"/>
      <c r="V651" s="1163"/>
      <c r="W651" s="1163"/>
      <c r="X651" s="1163"/>
      <c r="Y651" s="1163"/>
      <c r="Z651" s="1163"/>
      <c r="AA651" s="1163"/>
      <c r="AB651" s="1163"/>
      <c r="AC651" s="1163"/>
      <c r="AD651" s="1163"/>
      <c r="AE651" s="1163"/>
    </row>
    <row r="652" spans="1:31" ht="20.399999999999999">
      <c r="A652" s="1163"/>
      <c r="B652" s="1168"/>
      <c r="C652" s="1163"/>
      <c r="D652" s="1163"/>
      <c r="E652" s="1163"/>
      <c r="F652" s="1163"/>
      <c r="G652" s="1163"/>
      <c r="H652" s="1163"/>
      <c r="I652" s="1163"/>
      <c r="J652" s="1163"/>
      <c r="K652" s="1163"/>
      <c r="L652" s="1163"/>
      <c r="M652" s="1163"/>
      <c r="N652" s="1163"/>
      <c r="O652" s="1163"/>
      <c r="P652" s="1163"/>
      <c r="Q652" s="1163"/>
      <c r="R652" s="1163"/>
      <c r="S652" s="1163"/>
      <c r="T652" s="1163"/>
      <c r="U652" s="1163"/>
      <c r="V652" s="1163"/>
      <c r="W652" s="1163"/>
      <c r="X652" s="1163"/>
      <c r="Y652" s="1163"/>
      <c r="Z652" s="1163"/>
      <c r="AA652" s="1163"/>
      <c r="AB652" s="1163"/>
      <c r="AC652" s="1163"/>
      <c r="AD652" s="1163"/>
      <c r="AE652" s="1163"/>
    </row>
    <row r="653" spans="1:31" ht="20.399999999999999">
      <c r="A653" s="1163"/>
      <c r="B653" s="1168"/>
      <c r="C653" s="1163"/>
      <c r="D653" s="1163"/>
      <c r="E653" s="1163"/>
      <c r="F653" s="1163"/>
      <c r="G653" s="1163"/>
      <c r="H653" s="1163"/>
      <c r="I653" s="1163"/>
      <c r="J653" s="1163"/>
      <c r="K653" s="1163"/>
      <c r="L653" s="1163"/>
      <c r="M653" s="1163"/>
      <c r="N653" s="1163"/>
      <c r="O653" s="1163"/>
      <c r="P653" s="1163"/>
      <c r="Q653" s="1163"/>
      <c r="R653" s="1163"/>
      <c r="S653" s="1163"/>
      <c r="T653" s="1163"/>
      <c r="U653" s="1163"/>
      <c r="V653" s="1163"/>
      <c r="W653" s="1163"/>
      <c r="X653" s="1163"/>
      <c r="Y653" s="1163"/>
      <c r="Z653" s="1163"/>
      <c r="AA653" s="1163"/>
      <c r="AB653" s="1163"/>
      <c r="AC653" s="1163"/>
      <c r="AD653" s="1163"/>
      <c r="AE653" s="1163"/>
    </row>
    <row r="654" spans="1:31" ht="20.399999999999999">
      <c r="A654" s="1163"/>
      <c r="B654" s="1168"/>
      <c r="C654" s="1163"/>
      <c r="D654" s="1163"/>
      <c r="E654" s="1163"/>
      <c r="F654" s="1163"/>
      <c r="G654" s="1163"/>
      <c r="H654" s="1163"/>
      <c r="I654" s="1163"/>
      <c r="J654" s="1163"/>
      <c r="K654" s="1163"/>
      <c r="L654" s="1163"/>
      <c r="M654" s="1163"/>
      <c r="N654" s="1163"/>
      <c r="O654" s="1163"/>
      <c r="P654" s="1163"/>
      <c r="Q654" s="1163"/>
      <c r="R654" s="1163"/>
      <c r="S654" s="1163"/>
      <c r="T654" s="1163"/>
      <c r="U654" s="1163"/>
      <c r="V654" s="1163"/>
      <c r="W654" s="1163"/>
      <c r="X654" s="1163"/>
      <c r="Y654" s="1163"/>
      <c r="Z654" s="1163"/>
      <c r="AA654" s="1163"/>
      <c r="AB654" s="1163"/>
      <c r="AC654" s="1163"/>
      <c r="AD654" s="1163"/>
      <c r="AE654" s="1163"/>
    </row>
    <row r="655" spans="1:31" ht="20.399999999999999">
      <c r="A655" s="1163"/>
      <c r="B655" s="1168"/>
      <c r="C655" s="1163"/>
      <c r="D655" s="1163"/>
      <c r="E655" s="1163"/>
      <c r="F655" s="1163"/>
      <c r="G655" s="1163"/>
      <c r="H655" s="1163"/>
      <c r="I655" s="1163"/>
      <c r="J655" s="1163"/>
      <c r="K655" s="1163"/>
      <c r="L655" s="1163"/>
      <c r="M655" s="1163"/>
      <c r="N655" s="1163"/>
      <c r="O655" s="1163"/>
      <c r="P655" s="1163"/>
      <c r="Q655" s="1163"/>
      <c r="R655" s="1163"/>
      <c r="S655" s="1163"/>
      <c r="T655" s="1163"/>
      <c r="U655" s="1163"/>
      <c r="V655" s="1163"/>
      <c r="W655" s="1163"/>
      <c r="X655" s="1163"/>
      <c r="Y655" s="1163"/>
      <c r="Z655" s="1163"/>
      <c r="AA655" s="1163"/>
      <c r="AB655" s="1163"/>
      <c r="AC655" s="1163"/>
      <c r="AD655" s="1163"/>
      <c r="AE655" s="1163"/>
    </row>
    <row r="656" spans="1:31" ht="20.399999999999999">
      <c r="A656" s="1163"/>
      <c r="B656" s="1168"/>
      <c r="C656" s="1163"/>
      <c r="D656" s="1163"/>
      <c r="E656" s="1163"/>
      <c r="F656" s="1163"/>
      <c r="G656" s="1163"/>
      <c r="H656" s="1163"/>
      <c r="I656" s="1163"/>
      <c r="J656" s="1163"/>
      <c r="K656" s="1163"/>
      <c r="L656" s="1163"/>
      <c r="M656" s="1163"/>
      <c r="N656" s="1163"/>
      <c r="O656" s="1163"/>
      <c r="P656" s="1163"/>
      <c r="Q656" s="1163"/>
      <c r="R656" s="1163"/>
      <c r="S656" s="1163"/>
      <c r="T656" s="1163"/>
      <c r="U656" s="1163"/>
      <c r="V656" s="1163"/>
      <c r="W656" s="1163"/>
      <c r="X656" s="1163"/>
      <c r="Y656" s="1163"/>
      <c r="Z656" s="1163"/>
      <c r="AA656" s="1163"/>
      <c r="AB656" s="1163"/>
      <c r="AC656" s="1163"/>
      <c r="AD656" s="1163"/>
      <c r="AE656" s="1163"/>
    </row>
    <row r="657" spans="1:31" ht="20.399999999999999">
      <c r="A657" s="1163"/>
      <c r="B657" s="1168"/>
      <c r="C657" s="1163"/>
      <c r="D657" s="1163"/>
      <c r="E657" s="1163"/>
      <c r="F657" s="1163"/>
      <c r="G657" s="1163"/>
      <c r="H657" s="1163"/>
      <c r="I657" s="1163"/>
      <c r="J657" s="1163"/>
      <c r="K657" s="1163"/>
      <c r="L657" s="1163"/>
      <c r="M657" s="1163"/>
      <c r="N657" s="1163"/>
      <c r="O657" s="1163"/>
      <c r="P657" s="1163"/>
      <c r="Q657" s="1163"/>
      <c r="R657" s="1163"/>
      <c r="S657" s="1163"/>
      <c r="T657" s="1163"/>
      <c r="U657" s="1163"/>
      <c r="V657" s="1163"/>
      <c r="W657" s="1163"/>
      <c r="X657" s="1163"/>
      <c r="Y657" s="1163"/>
      <c r="Z657" s="1163"/>
      <c r="AA657" s="1163"/>
      <c r="AB657" s="1163"/>
      <c r="AC657" s="1163"/>
      <c r="AD657" s="1163"/>
      <c r="AE657" s="1163"/>
    </row>
    <row r="658" spans="1:31" ht="20.399999999999999">
      <c r="A658" s="1163"/>
      <c r="B658" s="1168"/>
      <c r="C658" s="1163"/>
      <c r="D658" s="1163"/>
      <c r="E658" s="1163"/>
      <c r="F658" s="1163"/>
      <c r="G658" s="1163"/>
      <c r="H658" s="1163"/>
      <c r="I658" s="1163"/>
      <c r="J658" s="1163"/>
      <c r="K658" s="1163"/>
      <c r="L658" s="1163"/>
      <c r="M658" s="1163"/>
      <c r="N658" s="1163"/>
      <c r="O658" s="1163"/>
      <c r="P658" s="1163"/>
      <c r="Q658" s="1163"/>
      <c r="R658" s="1163"/>
      <c r="S658" s="1163"/>
      <c r="T658" s="1163"/>
      <c r="U658" s="1163"/>
      <c r="V658" s="1163"/>
      <c r="W658" s="1163"/>
      <c r="X658" s="1163"/>
      <c r="Y658" s="1163"/>
      <c r="Z658" s="1163"/>
      <c r="AA658" s="1163"/>
      <c r="AB658" s="1163"/>
      <c r="AC658" s="1163"/>
      <c r="AD658" s="1163"/>
      <c r="AE658" s="1163"/>
    </row>
    <row r="659" spans="1:31" ht="20.399999999999999">
      <c r="A659" s="1163"/>
      <c r="B659" s="1168"/>
      <c r="C659" s="1163"/>
      <c r="D659" s="1163"/>
      <c r="E659" s="1163"/>
      <c r="F659" s="1163"/>
      <c r="G659" s="1163"/>
      <c r="H659" s="1163"/>
      <c r="I659" s="1163"/>
      <c r="J659" s="1163"/>
      <c r="K659" s="1163"/>
      <c r="L659" s="1163"/>
      <c r="M659" s="1163"/>
      <c r="N659" s="1163"/>
      <c r="O659" s="1163"/>
      <c r="P659" s="1163"/>
      <c r="Q659" s="1163"/>
      <c r="R659" s="1163"/>
      <c r="S659" s="1163"/>
      <c r="T659" s="1163"/>
      <c r="U659" s="1163"/>
      <c r="V659" s="1163"/>
      <c r="W659" s="1163"/>
      <c r="X659" s="1163"/>
      <c r="Y659" s="1163"/>
      <c r="Z659" s="1163"/>
      <c r="AA659" s="1163"/>
      <c r="AB659" s="1163"/>
      <c r="AC659" s="1163"/>
      <c r="AD659" s="1163"/>
      <c r="AE659" s="1163"/>
    </row>
    <row r="660" spans="1:31" ht="20.399999999999999">
      <c r="A660" s="1163"/>
      <c r="B660" s="1168"/>
      <c r="C660" s="1163"/>
      <c r="D660" s="1163"/>
      <c r="E660" s="1163"/>
      <c r="F660" s="1163"/>
      <c r="G660" s="1163"/>
      <c r="H660" s="1163"/>
      <c r="I660" s="1163"/>
      <c r="J660" s="1163"/>
      <c r="K660" s="1163"/>
      <c r="L660" s="1163"/>
      <c r="M660" s="1163"/>
      <c r="N660" s="1163"/>
      <c r="O660" s="1163"/>
      <c r="P660" s="1163"/>
      <c r="Q660" s="1163"/>
      <c r="R660" s="1163"/>
      <c r="S660" s="1163"/>
      <c r="T660" s="1163"/>
      <c r="U660" s="1163"/>
      <c r="V660" s="1163"/>
      <c r="W660" s="1163"/>
      <c r="X660" s="1163"/>
      <c r="Y660" s="1163"/>
      <c r="Z660" s="1163"/>
      <c r="AA660" s="1163"/>
      <c r="AB660" s="1163"/>
      <c r="AC660" s="1163"/>
      <c r="AD660" s="1163"/>
      <c r="AE660" s="1163"/>
    </row>
    <row r="661" spans="1:31" ht="20.399999999999999">
      <c r="A661" s="1163"/>
      <c r="B661" s="1168"/>
      <c r="C661" s="1163"/>
      <c r="D661" s="1163"/>
      <c r="E661" s="1163"/>
      <c r="F661" s="1163"/>
      <c r="G661" s="1163"/>
      <c r="H661" s="1163"/>
      <c r="I661" s="1163"/>
      <c r="J661" s="1163"/>
      <c r="K661" s="1163"/>
      <c r="L661" s="1163"/>
      <c r="M661" s="1163"/>
      <c r="N661" s="1163"/>
      <c r="O661" s="1163"/>
      <c r="P661" s="1163"/>
      <c r="Q661" s="1163"/>
      <c r="R661" s="1163"/>
      <c r="S661" s="1163"/>
      <c r="T661" s="1163"/>
      <c r="U661" s="1163"/>
      <c r="V661" s="1163"/>
      <c r="W661" s="1163"/>
      <c r="X661" s="1163"/>
      <c r="Y661" s="1163"/>
      <c r="Z661" s="1163"/>
      <c r="AA661" s="1163"/>
      <c r="AB661" s="1163"/>
      <c r="AC661" s="1163"/>
      <c r="AD661" s="1163"/>
      <c r="AE661" s="1163"/>
    </row>
    <row r="662" spans="1:31" ht="20.399999999999999">
      <c r="A662" s="1163"/>
      <c r="B662" s="1168"/>
      <c r="C662" s="1163"/>
      <c r="D662" s="1163"/>
      <c r="E662" s="1163"/>
      <c r="F662" s="1163"/>
      <c r="G662" s="1163"/>
      <c r="H662" s="1163"/>
      <c r="I662" s="1163"/>
      <c r="J662" s="1163"/>
      <c r="K662" s="1163"/>
      <c r="L662" s="1163"/>
      <c r="M662" s="1163"/>
      <c r="N662" s="1163"/>
      <c r="O662" s="1163"/>
      <c r="P662" s="1163"/>
      <c r="Q662" s="1163"/>
      <c r="R662" s="1163"/>
      <c r="S662" s="1163"/>
      <c r="T662" s="1163"/>
      <c r="U662" s="1163"/>
      <c r="V662" s="1163"/>
      <c r="W662" s="1163"/>
      <c r="X662" s="1163"/>
      <c r="Y662" s="1163"/>
      <c r="Z662" s="1163"/>
      <c r="AA662" s="1163"/>
      <c r="AB662" s="1163"/>
      <c r="AC662" s="1163"/>
      <c r="AD662" s="1163"/>
      <c r="AE662" s="1163"/>
    </row>
    <row r="663" spans="1:31" ht="20.399999999999999">
      <c r="A663" s="1163"/>
      <c r="B663" s="1168"/>
      <c r="C663" s="1163"/>
      <c r="D663" s="1163"/>
      <c r="E663" s="1163"/>
      <c r="F663" s="1163"/>
      <c r="G663" s="1163"/>
      <c r="H663" s="1163"/>
      <c r="I663" s="1163"/>
      <c r="J663" s="1163"/>
      <c r="K663" s="1163"/>
      <c r="L663" s="1163"/>
      <c r="M663" s="1163"/>
      <c r="N663" s="1163"/>
      <c r="O663" s="1163"/>
      <c r="P663" s="1163"/>
      <c r="Q663" s="1163"/>
      <c r="R663" s="1163"/>
      <c r="S663" s="1163"/>
      <c r="T663" s="1163"/>
      <c r="U663" s="1163"/>
      <c r="V663" s="1163"/>
      <c r="W663" s="1163"/>
      <c r="X663" s="1163"/>
      <c r="Y663" s="1163"/>
      <c r="Z663" s="1163"/>
      <c r="AA663" s="1163"/>
      <c r="AB663" s="1163"/>
      <c r="AC663" s="1163"/>
      <c r="AD663" s="1163"/>
      <c r="AE663" s="1163"/>
    </row>
    <row r="664" spans="1:31" ht="20.399999999999999">
      <c r="A664" s="1163"/>
      <c r="B664" s="1168"/>
      <c r="C664" s="1163"/>
      <c r="D664" s="1163"/>
      <c r="E664" s="1163"/>
      <c r="F664" s="1163"/>
      <c r="G664" s="1163"/>
      <c r="H664" s="1163"/>
      <c r="I664" s="1163"/>
      <c r="J664" s="1163"/>
      <c r="K664" s="1163"/>
      <c r="L664" s="1163"/>
      <c r="M664" s="1163"/>
      <c r="N664" s="1163"/>
      <c r="O664" s="1163"/>
      <c r="P664" s="1163"/>
      <c r="Q664" s="1163"/>
      <c r="R664" s="1163"/>
      <c r="S664" s="1163"/>
      <c r="T664" s="1163"/>
      <c r="U664" s="1163"/>
      <c r="V664" s="1163"/>
      <c r="W664" s="1163"/>
      <c r="X664" s="1163"/>
      <c r="Y664" s="1163"/>
      <c r="Z664" s="1163"/>
      <c r="AA664" s="1163"/>
      <c r="AB664" s="1163"/>
      <c r="AC664" s="1163"/>
      <c r="AD664" s="1163"/>
      <c r="AE664" s="1163"/>
    </row>
    <row r="665" spans="1:31" ht="20.399999999999999">
      <c r="A665" s="1163"/>
      <c r="B665" s="1168"/>
      <c r="C665" s="1163"/>
      <c r="D665" s="1163"/>
      <c r="E665" s="1163"/>
      <c r="F665" s="1163"/>
      <c r="G665" s="1163"/>
      <c r="H665" s="1163"/>
      <c r="I665" s="1163"/>
      <c r="J665" s="1163"/>
      <c r="K665" s="1163"/>
      <c r="L665" s="1163"/>
      <c r="M665" s="1163"/>
      <c r="N665" s="1163"/>
      <c r="O665" s="1163"/>
      <c r="P665" s="1163"/>
      <c r="Q665" s="1163"/>
      <c r="R665" s="1163"/>
      <c r="S665" s="1163"/>
      <c r="T665" s="1163"/>
      <c r="U665" s="1163"/>
      <c r="V665" s="1163"/>
      <c r="W665" s="1163"/>
      <c r="X665" s="1163"/>
      <c r="Y665" s="1163"/>
      <c r="Z665" s="1163"/>
      <c r="AA665" s="1163"/>
      <c r="AB665" s="1163"/>
      <c r="AC665" s="1163"/>
      <c r="AD665" s="1163"/>
      <c r="AE665" s="1163"/>
    </row>
    <row r="666" spans="1:31" ht="20.399999999999999">
      <c r="A666" s="1163"/>
      <c r="B666" s="1168"/>
      <c r="C666" s="1163"/>
      <c r="D666" s="1163"/>
      <c r="E666" s="1163"/>
      <c r="F666" s="1163"/>
      <c r="G666" s="1163"/>
      <c r="H666" s="1163"/>
      <c r="I666" s="1163"/>
      <c r="J666" s="1163"/>
      <c r="K666" s="1163"/>
      <c r="L666" s="1163"/>
      <c r="M666" s="1163"/>
      <c r="N666" s="1163"/>
      <c r="O666" s="1163"/>
      <c r="P666" s="1163"/>
      <c r="Q666" s="1163"/>
      <c r="R666" s="1163"/>
      <c r="S666" s="1163"/>
      <c r="T666" s="1163"/>
      <c r="U666" s="1163"/>
      <c r="V666" s="1163"/>
      <c r="W666" s="1163"/>
      <c r="X666" s="1163"/>
      <c r="Y666" s="1163"/>
      <c r="Z666" s="1163"/>
      <c r="AA666" s="1163"/>
      <c r="AB666" s="1163"/>
      <c r="AC666" s="1163"/>
      <c r="AD666" s="1163"/>
      <c r="AE666" s="1163"/>
    </row>
    <row r="667" spans="1:31" ht="20.399999999999999">
      <c r="A667" s="1163"/>
      <c r="B667" s="1168"/>
      <c r="C667" s="1163"/>
      <c r="D667" s="1163"/>
      <c r="E667" s="1163"/>
      <c r="F667" s="1163"/>
      <c r="G667" s="1163"/>
      <c r="H667" s="1163"/>
      <c r="I667" s="1163"/>
      <c r="J667" s="1163"/>
      <c r="K667" s="1163"/>
      <c r="L667" s="1163"/>
      <c r="M667" s="1163"/>
      <c r="N667" s="1163"/>
      <c r="O667" s="1163"/>
      <c r="P667" s="1163"/>
      <c r="Q667" s="1163"/>
      <c r="R667" s="1163"/>
      <c r="S667" s="1163"/>
      <c r="T667" s="1163"/>
      <c r="U667" s="1163"/>
      <c r="V667" s="1163"/>
      <c r="W667" s="1163"/>
      <c r="X667" s="1163"/>
      <c r="Y667" s="1163"/>
      <c r="Z667" s="1163"/>
      <c r="AA667" s="1163"/>
      <c r="AB667" s="1163"/>
      <c r="AC667" s="1163"/>
      <c r="AD667" s="1163"/>
      <c r="AE667" s="1163"/>
    </row>
    <row r="668" spans="1:31" ht="20.399999999999999">
      <c r="A668" s="1163"/>
      <c r="B668" s="1168"/>
      <c r="C668" s="1163"/>
      <c r="D668" s="1163"/>
      <c r="E668" s="1163"/>
      <c r="F668" s="1163"/>
      <c r="G668" s="1163"/>
      <c r="H668" s="1163"/>
      <c r="I668" s="1163"/>
      <c r="J668" s="1163"/>
      <c r="K668" s="1163"/>
      <c r="L668" s="1163"/>
      <c r="M668" s="1163"/>
      <c r="N668" s="1163"/>
      <c r="O668" s="1163"/>
      <c r="P668" s="1163"/>
      <c r="Q668" s="1163"/>
      <c r="R668" s="1163"/>
      <c r="S668" s="1163"/>
      <c r="T668" s="1163"/>
      <c r="U668" s="1163"/>
      <c r="V668" s="1163"/>
      <c r="W668" s="1163"/>
      <c r="X668" s="1163"/>
      <c r="Y668" s="1163"/>
      <c r="Z668" s="1163"/>
      <c r="AA668" s="1163"/>
      <c r="AB668" s="1163"/>
      <c r="AC668" s="1163"/>
      <c r="AD668" s="1163"/>
      <c r="AE668" s="1163"/>
    </row>
    <row r="669" spans="1:31" ht="20.399999999999999">
      <c r="A669" s="1163"/>
      <c r="B669" s="1168"/>
      <c r="C669" s="1163"/>
      <c r="D669" s="1163"/>
      <c r="E669" s="1163"/>
      <c r="F669" s="1163"/>
      <c r="G669" s="1163"/>
      <c r="H669" s="1163"/>
      <c r="I669" s="1163"/>
      <c r="J669" s="1163"/>
      <c r="K669" s="1163"/>
      <c r="L669" s="1163"/>
      <c r="M669" s="1163"/>
      <c r="N669" s="1163"/>
      <c r="O669" s="1163"/>
      <c r="P669" s="1163"/>
      <c r="Q669" s="1163"/>
      <c r="R669" s="1163"/>
      <c r="S669" s="1163"/>
      <c r="T669" s="1163"/>
      <c r="U669" s="1163"/>
      <c r="V669" s="1163"/>
      <c r="W669" s="1163"/>
      <c r="X669" s="1163"/>
      <c r="Y669" s="1163"/>
      <c r="Z669" s="1163"/>
      <c r="AA669" s="1163"/>
      <c r="AB669" s="1163"/>
      <c r="AC669" s="1163"/>
      <c r="AD669" s="1163"/>
      <c r="AE669" s="1163"/>
    </row>
    <row r="670" spans="1:31" ht="20.399999999999999">
      <c r="A670" s="1163"/>
      <c r="B670" s="1168"/>
      <c r="C670" s="1163"/>
      <c r="D670" s="1163"/>
      <c r="E670" s="1163"/>
      <c r="F670" s="1163"/>
      <c r="G670" s="1163"/>
      <c r="H670" s="1163"/>
      <c r="I670" s="1163"/>
      <c r="J670" s="1163"/>
      <c r="K670" s="1163"/>
      <c r="L670" s="1163"/>
      <c r="M670" s="1163"/>
      <c r="N670" s="1163"/>
      <c r="O670" s="1163"/>
      <c r="P670" s="1163"/>
      <c r="Q670" s="1163"/>
      <c r="R670" s="1163"/>
      <c r="S670" s="1163"/>
      <c r="T670" s="1163"/>
      <c r="U670" s="1163"/>
      <c r="V670" s="1163"/>
      <c r="W670" s="1163"/>
      <c r="X670" s="1163"/>
      <c r="Y670" s="1163"/>
      <c r="Z670" s="1163"/>
      <c r="AA670" s="1163"/>
      <c r="AB670" s="1163"/>
      <c r="AC670" s="1163"/>
      <c r="AD670" s="1163"/>
      <c r="AE670" s="1163"/>
    </row>
    <row r="671" spans="1:31" ht="20.399999999999999">
      <c r="A671" s="1163"/>
      <c r="B671" s="1168"/>
      <c r="C671" s="1163"/>
      <c r="D671" s="1163"/>
      <c r="E671" s="1163"/>
      <c r="F671" s="1163"/>
      <c r="G671" s="1163"/>
      <c r="H671" s="1163"/>
      <c r="I671" s="1163"/>
      <c r="J671" s="1163"/>
      <c r="K671" s="1163"/>
      <c r="L671" s="1163"/>
      <c r="M671" s="1163"/>
      <c r="N671" s="1163"/>
      <c r="O671" s="1163"/>
      <c r="P671" s="1163"/>
      <c r="Q671" s="1163"/>
      <c r="R671" s="1163"/>
      <c r="S671" s="1163"/>
      <c r="T671" s="1163"/>
      <c r="U671" s="1163"/>
      <c r="V671" s="1163"/>
      <c r="W671" s="1163"/>
      <c r="X671" s="1163"/>
      <c r="Y671" s="1163"/>
      <c r="Z671" s="1163"/>
      <c r="AA671" s="1163"/>
      <c r="AB671" s="1163"/>
      <c r="AC671" s="1163"/>
      <c r="AD671" s="1163"/>
      <c r="AE671" s="1163"/>
    </row>
    <row r="672" spans="1:31" ht="20.399999999999999">
      <c r="A672" s="1163"/>
      <c r="B672" s="1168"/>
      <c r="C672" s="1163"/>
      <c r="D672" s="1163"/>
      <c r="E672" s="1163"/>
      <c r="F672" s="1163"/>
      <c r="G672" s="1163"/>
      <c r="H672" s="1163"/>
      <c r="I672" s="1163"/>
      <c r="J672" s="1163"/>
      <c r="K672" s="1163"/>
      <c r="L672" s="1163"/>
      <c r="M672" s="1163"/>
      <c r="N672" s="1163"/>
      <c r="O672" s="1163"/>
      <c r="P672" s="1163"/>
      <c r="Q672" s="1163"/>
      <c r="R672" s="1163"/>
      <c r="S672" s="1163"/>
      <c r="T672" s="1163"/>
      <c r="U672" s="1163"/>
      <c r="V672" s="1163"/>
      <c r="W672" s="1163"/>
      <c r="X672" s="1163"/>
      <c r="Y672" s="1163"/>
      <c r="Z672" s="1163"/>
      <c r="AA672" s="1163"/>
      <c r="AB672" s="1163"/>
      <c r="AC672" s="1163"/>
      <c r="AD672" s="1163"/>
      <c r="AE672" s="1163"/>
    </row>
    <row r="673" spans="1:31" ht="20.399999999999999">
      <c r="A673" s="1163"/>
      <c r="B673" s="1168"/>
      <c r="C673" s="1163"/>
      <c r="D673" s="1163"/>
      <c r="E673" s="1163"/>
      <c r="F673" s="1163"/>
      <c r="G673" s="1163"/>
      <c r="H673" s="1163"/>
      <c r="I673" s="1163"/>
      <c r="J673" s="1163"/>
      <c r="K673" s="1163"/>
      <c r="L673" s="1163"/>
      <c r="M673" s="1163"/>
      <c r="N673" s="1163"/>
      <c r="O673" s="1163"/>
      <c r="P673" s="1163"/>
      <c r="Q673" s="1163"/>
      <c r="R673" s="1163"/>
      <c r="S673" s="1163"/>
      <c r="T673" s="1163"/>
      <c r="U673" s="1163"/>
      <c r="V673" s="1163"/>
      <c r="W673" s="1163"/>
      <c r="X673" s="1163"/>
      <c r="Y673" s="1163"/>
      <c r="Z673" s="1163"/>
      <c r="AA673" s="1163"/>
      <c r="AB673" s="1163"/>
      <c r="AC673" s="1163"/>
      <c r="AD673" s="1163"/>
      <c r="AE673" s="1163"/>
    </row>
    <row r="674" spans="1:31" ht="20.399999999999999">
      <c r="A674" s="1163"/>
      <c r="B674" s="1168"/>
      <c r="C674" s="1163"/>
      <c r="D674" s="1163"/>
      <c r="E674" s="1163"/>
      <c r="F674" s="1163"/>
      <c r="G674" s="1163"/>
      <c r="H674" s="1163"/>
      <c r="I674" s="1163"/>
      <c r="J674" s="1163"/>
      <c r="K674" s="1163"/>
      <c r="L674" s="1163"/>
      <c r="M674" s="1163"/>
      <c r="N674" s="1163"/>
      <c r="O674" s="1163"/>
      <c r="P674" s="1163"/>
      <c r="Q674" s="1163"/>
      <c r="R674" s="1163"/>
      <c r="S674" s="1163"/>
      <c r="T674" s="1163"/>
      <c r="U674" s="1163"/>
      <c r="V674" s="1163"/>
      <c r="W674" s="1163"/>
      <c r="X674" s="1163"/>
      <c r="Y674" s="1163"/>
      <c r="Z674" s="1163"/>
      <c r="AA674" s="1163"/>
      <c r="AB674" s="1163"/>
      <c r="AC674" s="1163"/>
      <c r="AD674" s="1163"/>
      <c r="AE674" s="1163"/>
    </row>
    <row r="675" spans="1:31" ht="20.399999999999999">
      <c r="A675" s="1163"/>
      <c r="B675" s="1168"/>
      <c r="C675" s="1163"/>
      <c r="D675" s="1163"/>
      <c r="E675" s="1163"/>
      <c r="F675" s="1163"/>
      <c r="G675" s="1163"/>
      <c r="H675" s="1163"/>
      <c r="I675" s="1163"/>
      <c r="J675" s="1163"/>
      <c r="K675" s="1163"/>
      <c r="L675" s="1163"/>
      <c r="M675" s="1163"/>
      <c r="N675" s="1163"/>
      <c r="O675" s="1163"/>
      <c r="P675" s="1163"/>
      <c r="Q675" s="1163"/>
      <c r="R675" s="1163"/>
      <c r="S675" s="1163"/>
      <c r="T675" s="1163"/>
      <c r="U675" s="1163"/>
      <c r="V675" s="1163"/>
      <c r="W675" s="1163"/>
      <c r="X675" s="1163"/>
      <c r="Y675" s="1163"/>
      <c r="Z675" s="1163"/>
      <c r="AA675" s="1163"/>
      <c r="AB675" s="1163"/>
      <c r="AC675" s="1163"/>
      <c r="AD675" s="1163"/>
      <c r="AE675" s="1163"/>
    </row>
    <row r="676" spans="1:31" ht="20.399999999999999">
      <c r="A676" s="1163"/>
      <c r="B676" s="1168"/>
      <c r="C676" s="1163"/>
      <c r="D676" s="1163"/>
      <c r="E676" s="1163"/>
      <c r="F676" s="1163"/>
      <c r="G676" s="1163"/>
      <c r="H676" s="1163"/>
      <c r="I676" s="1163"/>
      <c r="J676" s="1163"/>
      <c r="K676" s="1163"/>
      <c r="L676" s="1163"/>
      <c r="M676" s="1163"/>
      <c r="N676" s="1163"/>
      <c r="O676" s="1163"/>
      <c r="P676" s="1163"/>
      <c r="Q676" s="1163"/>
      <c r="R676" s="1163"/>
      <c r="S676" s="1163"/>
      <c r="T676" s="1163"/>
      <c r="U676" s="1163"/>
      <c r="V676" s="1163"/>
      <c r="W676" s="1163"/>
      <c r="X676" s="1163"/>
      <c r="Y676" s="1163"/>
      <c r="Z676" s="1163"/>
      <c r="AA676" s="1163"/>
      <c r="AB676" s="1163"/>
      <c r="AC676" s="1163"/>
      <c r="AD676" s="1163"/>
      <c r="AE676" s="1163"/>
    </row>
    <row r="677" spans="1:31" ht="20.399999999999999">
      <c r="A677" s="1163"/>
      <c r="B677" s="1168"/>
      <c r="C677" s="1163"/>
      <c r="D677" s="1163"/>
      <c r="E677" s="1163"/>
      <c r="F677" s="1163"/>
      <c r="G677" s="1163"/>
      <c r="H677" s="1163"/>
      <c r="I677" s="1163"/>
      <c r="J677" s="1163"/>
      <c r="K677" s="1163"/>
      <c r="L677" s="1163"/>
      <c r="M677" s="1163"/>
      <c r="N677" s="1163"/>
      <c r="O677" s="1163"/>
      <c r="P677" s="1163"/>
      <c r="Q677" s="1163"/>
      <c r="R677" s="1163"/>
      <c r="S677" s="1163"/>
      <c r="T677" s="1163"/>
      <c r="U677" s="1163"/>
      <c r="V677" s="1163"/>
      <c r="W677" s="1163"/>
      <c r="X677" s="1163"/>
      <c r="Y677" s="1163"/>
      <c r="Z677" s="1163"/>
      <c r="AA677" s="1163"/>
      <c r="AB677" s="1163"/>
      <c r="AC677" s="1163"/>
      <c r="AD677" s="1163"/>
      <c r="AE677" s="1163"/>
    </row>
    <row r="678" spans="1:31" ht="20.399999999999999">
      <c r="A678" s="1163"/>
      <c r="B678" s="1168"/>
      <c r="C678" s="1163"/>
      <c r="D678" s="1163"/>
      <c r="E678" s="1163"/>
      <c r="F678" s="1163"/>
      <c r="G678" s="1163"/>
      <c r="H678" s="1163"/>
      <c r="I678" s="1163"/>
      <c r="J678" s="1163"/>
      <c r="K678" s="1163"/>
      <c r="L678" s="1163"/>
      <c r="M678" s="1163"/>
      <c r="N678" s="1163"/>
      <c r="O678" s="1163"/>
      <c r="P678" s="1163"/>
      <c r="Q678" s="1163"/>
      <c r="R678" s="1163"/>
      <c r="S678" s="1163"/>
      <c r="T678" s="1163"/>
      <c r="U678" s="1163"/>
      <c r="V678" s="1163"/>
      <c r="W678" s="1163"/>
      <c r="X678" s="1163"/>
      <c r="Y678" s="1163"/>
      <c r="Z678" s="1163"/>
      <c r="AA678" s="1163"/>
      <c r="AB678" s="1163"/>
      <c r="AC678" s="1163"/>
      <c r="AD678" s="1163"/>
      <c r="AE678" s="1163"/>
    </row>
    <row r="679" spans="1:31" ht="20.399999999999999">
      <c r="A679" s="1163"/>
      <c r="B679" s="1168"/>
      <c r="C679" s="1163"/>
      <c r="D679" s="1163"/>
      <c r="E679" s="1163"/>
      <c r="F679" s="1163"/>
      <c r="G679" s="1163"/>
      <c r="H679" s="1163"/>
      <c r="I679" s="1163"/>
      <c r="J679" s="1163"/>
      <c r="K679" s="1163"/>
      <c r="L679" s="1163"/>
      <c r="M679" s="1163"/>
      <c r="N679" s="1163"/>
      <c r="O679" s="1163"/>
      <c r="P679" s="1163"/>
      <c r="Q679" s="1163"/>
      <c r="R679" s="1163"/>
      <c r="S679" s="1163"/>
      <c r="T679" s="1163"/>
      <c r="U679" s="1163"/>
      <c r="V679" s="1163"/>
      <c r="W679" s="1163"/>
      <c r="X679" s="1163"/>
      <c r="Y679" s="1163"/>
      <c r="Z679" s="1163"/>
      <c r="AA679" s="1163"/>
      <c r="AB679" s="1163"/>
      <c r="AC679" s="1163"/>
      <c r="AD679" s="1163"/>
      <c r="AE679" s="1163"/>
    </row>
    <row r="680" spans="1:31" ht="20.399999999999999">
      <c r="A680" s="1163"/>
      <c r="B680" s="1168"/>
      <c r="C680" s="1163"/>
      <c r="D680" s="1163"/>
      <c r="E680" s="1163"/>
      <c r="F680" s="1163"/>
      <c r="G680" s="1163"/>
      <c r="H680" s="1163"/>
      <c r="I680" s="1163"/>
      <c r="J680" s="1163"/>
      <c r="K680" s="1163"/>
      <c r="L680" s="1163"/>
      <c r="M680" s="1163"/>
      <c r="N680" s="1163"/>
      <c r="O680" s="1163"/>
      <c r="P680" s="1163"/>
      <c r="Q680" s="1163"/>
      <c r="R680" s="1163"/>
      <c r="S680" s="1163"/>
      <c r="T680" s="1163"/>
      <c r="U680" s="1163"/>
      <c r="V680" s="1163"/>
      <c r="W680" s="1163"/>
      <c r="X680" s="1163"/>
      <c r="Y680" s="1163"/>
      <c r="Z680" s="1163"/>
      <c r="AA680" s="1163"/>
      <c r="AB680" s="1163"/>
      <c r="AC680" s="1163"/>
      <c r="AD680" s="1163"/>
      <c r="AE680" s="1163"/>
    </row>
    <row r="681" spans="1:31" ht="20.399999999999999">
      <c r="A681" s="1163"/>
      <c r="B681" s="1168"/>
      <c r="C681" s="1163"/>
      <c r="D681" s="1163"/>
      <c r="E681" s="1163"/>
      <c r="F681" s="1163"/>
      <c r="G681" s="1163"/>
      <c r="H681" s="1163"/>
      <c r="I681" s="1163"/>
      <c r="J681" s="1163"/>
      <c r="K681" s="1163"/>
      <c r="L681" s="1163"/>
      <c r="M681" s="1163"/>
      <c r="N681" s="1163"/>
      <c r="O681" s="1163"/>
      <c r="P681" s="1163"/>
      <c r="Q681" s="1163"/>
      <c r="R681" s="1163"/>
      <c r="S681" s="1163"/>
      <c r="T681" s="1163"/>
      <c r="U681" s="1163"/>
      <c r="V681" s="1163"/>
      <c r="W681" s="1163"/>
      <c r="X681" s="1163"/>
      <c r="Y681" s="1163"/>
      <c r="Z681" s="1163"/>
      <c r="AA681" s="1163"/>
      <c r="AB681" s="1163"/>
      <c r="AC681" s="1163"/>
      <c r="AD681" s="1163"/>
      <c r="AE681" s="1163"/>
    </row>
    <row r="682" spans="1:31" ht="20.399999999999999">
      <c r="A682" s="1163"/>
      <c r="B682" s="1168"/>
      <c r="C682" s="1163"/>
      <c r="D682" s="1163"/>
      <c r="E682" s="1163"/>
      <c r="F682" s="1163"/>
      <c r="G682" s="1163"/>
      <c r="H682" s="1163"/>
      <c r="I682" s="1163"/>
      <c r="J682" s="1163"/>
      <c r="K682" s="1163"/>
      <c r="L682" s="1163"/>
      <c r="M682" s="1163"/>
      <c r="N682" s="1163"/>
      <c r="O682" s="1163"/>
      <c r="P682" s="1163"/>
      <c r="Q682" s="1163"/>
      <c r="R682" s="1163"/>
      <c r="S682" s="1163"/>
      <c r="T682" s="1163"/>
      <c r="U682" s="1163"/>
      <c r="V682" s="1163"/>
      <c r="W682" s="1163"/>
      <c r="X682" s="1163"/>
      <c r="Y682" s="1163"/>
      <c r="Z682" s="1163"/>
      <c r="AA682" s="1163"/>
      <c r="AB682" s="1163"/>
      <c r="AC682" s="1163"/>
      <c r="AD682" s="1163"/>
      <c r="AE682" s="1163"/>
    </row>
    <row r="683" spans="1:31" ht="20.399999999999999">
      <c r="A683" s="1163"/>
      <c r="B683" s="1168"/>
      <c r="C683" s="1163"/>
      <c r="D683" s="1163"/>
      <c r="E683" s="1163"/>
      <c r="F683" s="1163"/>
      <c r="G683" s="1163"/>
      <c r="H683" s="1163"/>
      <c r="I683" s="1163"/>
      <c r="J683" s="1163"/>
      <c r="K683" s="1163"/>
      <c r="L683" s="1163"/>
      <c r="M683" s="1163"/>
      <c r="N683" s="1163"/>
      <c r="O683" s="1163"/>
      <c r="P683" s="1163"/>
      <c r="Q683" s="1163"/>
      <c r="R683" s="1163"/>
      <c r="S683" s="1163"/>
      <c r="T683" s="1163"/>
      <c r="U683" s="1163"/>
      <c r="V683" s="1163"/>
      <c r="W683" s="1163"/>
      <c r="X683" s="1163"/>
      <c r="Y683" s="1163"/>
      <c r="Z683" s="1163"/>
      <c r="AA683" s="1163"/>
      <c r="AB683" s="1163"/>
      <c r="AC683" s="1163"/>
      <c r="AD683" s="1163"/>
      <c r="AE683" s="1163"/>
    </row>
    <row r="684" spans="1:31" ht="20.399999999999999">
      <c r="A684" s="1163"/>
      <c r="B684" s="1168"/>
      <c r="C684" s="1163"/>
      <c r="D684" s="1163"/>
      <c r="E684" s="1163"/>
      <c r="F684" s="1163"/>
      <c r="G684" s="1163"/>
      <c r="H684" s="1163"/>
      <c r="I684" s="1163"/>
      <c r="J684" s="1163"/>
      <c r="K684" s="1163"/>
      <c r="L684" s="1163"/>
      <c r="M684" s="1163"/>
      <c r="N684" s="1163"/>
      <c r="O684" s="1163"/>
      <c r="P684" s="1163"/>
      <c r="Q684" s="1163"/>
      <c r="R684" s="1163"/>
      <c r="S684" s="1163"/>
      <c r="T684" s="1163"/>
      <c r="U684" s="1163"/>
      <c r="V684" s="1163"/>
      <c r="W684" s="1163"/>
      <c r="X684" s="1163"/>
      <c r="Y684" s="1163"/>
      <c r="Z684" s="1163"/>
      <c r="AA684" s="1163"/>
      <c r="AB684" s="1163"/>
      <c r="AC684" s="1163"/>
      <c r="AD684" s="1163"/>
      <c r="AE684" s="1163"/>
    </row>
    <row r="685" spans="1:31" ht="20.399999999999999">
      <c r="A685" s="1163"/>
      <c r="B685" s="1168"/>
      <c r="C685" s="1163"/>
      <c r="D685" s="1163"/>
      <c r="E685" s="1163"/>
      <c r="F685" s="1163"/>
      <c r="G685" s="1163"/>
      <c r="H685" s="1163"/>
      <c r="I685" s="1163"/>
      <c r="J685" s="1163"/>
      <c r="K685" s="1163"/>
      <c r="L685" s="1163"/>
      <c r="M685" s="1163"/>
      <c r="N685" s="1163"/>
      <c r="O685" s="1163"/>
      <c r="P685" s="1163"/>
      <c r="Q685" s="1163"/>
      <c r="R685" s="1163"/>
      <c r="S685" s="1163"/>
      <c r="T685" s="1163"/>
      <c r="U685" s="1163"/>
      <c r="V685" s="1163"/>
      <c r="W685" s="1163"/>
      <c r="X685" s="1163"/>
      <c r="Y685" s="1163"/>
      <c r="Z685" s="1163"/>
      <c r="AA685" s="1163"/>
      <c r="AB685" s="1163"/>
      <c r="AC685" s="1163"/>
      <c r="AD685" s="1163"/>
      <c r="AE685" s="1163"/>
    </row>
    <row r="686" spans="1:31" ht="20.399999999999999">
      <c r="A686" s="1163"/>
      <c r="B686" s="1168"/>
      <c r="C686" s="1163"/>
      <c r="D686" s="1163"/>
      <c r="E686" s="1163"/>
      <c r="F686" s="1163"/>
      <c r="G686" s="1163"/>
      <c r="H686" s="1163"/>
      <c r="I686" s="1163"/>
      <c r="J686" s="1163"/>
      <c r="K686" s="1163"/>
      <c r="L686" s="1163"/>
      <c r="M686" s="1163"/>
      <c r="N686" s="1163"/>
      <c r="O686" s="1163"/>
      <c r="P686" s="1163"/>
      <c r="Q686" s="1163"/>
      <c r="R686" s="1163"/>
      <c r="S686" s="1163"/>
      <c r="T686" s="1163"/>
      <c r="U686" s="1163"/>
      <c r="V686" s="1163"/>
      <c r="W686" s="1163"/>
      <c r="X686" s="1163"/>
      <c r="Y686" s="1163"/>
      <c r="Z686" s="1163"/>
      <c r="AA686" s="1163"/>
      <c r="AB686" s="1163"/>
      <c r="AC686" s="1163"/>
      <c r="AD686" s="1163"/>
      <c r="AE686" s="1163"/>
    </row>
    <row r="687" spans="1:31" ht="20.399999999999999">
      <c r="A687" s="1163"/>
      <c r="B687" s="1168"/>
      <c r="C687" s="1163"/>
      <c r="D687" s="1163"/>
      <c r="E687" s="1163"/>
      <c r="F687" s="1163"/>
      <c r="G687" s="1163"/>
      <c r="H687" s="1163"/>
      <c r="I687" s="1163"/>
      <c r="J687" s="1163"/>
      <c r="K687" s="1163"/>
      <c r="L687" s="1163"/>
      <c r="M687" s="1163"/>
      <c r="N687" s="1163"/>
      <c r="O687" s="1163"/>
      <c r="P687" s="1163"/>
      <c r="Q687" s="1163"/>
      <c r="R687" s="1163"/>
      <c r="S687" s="1163"/>
      <c r="T687" s="1163"/>
      <c r="U687" s="1163"/>
      <c r="V687" s="1163"/>
      <c r="W687" s="1163"/>
      <c r="X687" s="1163"/>
      <c r="Y687" s="1163"/>
      <c r="Z687" s="1163"/>
      <c r="AA687" s="1163"/>
      <c r="AB687" s="1163"/>
      <c r="AC687" s="1163"/>
      <c r="AD687" s="1163"/>
      <c r="AE687" s="1163"/>
    </row>
    <row r="688" spans="1:31" ht="20.399999999999999">
      <c r="A688" s="1163"/>
      <c r="B688" s="1168"/>
      <c r="C688" s="1163"/>
      <c r="D688" s="1163"/>
      <c r="E688" s="1163"/>
      <c r="F688" s="1163"/>
      <c r="G688" s="1163"/>
      <c r="H688" s="1163"/>
      <c r="I688" s="1163"/>
      <c r="J688" s="1163"/>
      <c r="K688" s="1163"/>
      <c r="L688" s="1163"/>
      <c r="M688" s="1163"/>
      <c r="N688" s="1163"/>
      <c r="O688" s="1163"/>
      <c r="P688" s="1163"/>
      <c r="Q688" s="1163"/>
      <c r="R688" s="1163"/>
      <c r="S688" s="1163"/>
      <c r="T688" s="1163"/>
      <c r="U688" s="1163"/>
      <c r="V688" s="1163"/>
      <c r="W688" s="1163"/>
      <c r="X688" s="1163"/>
      <c r="Y688" s="1163"/>
      <c r="Z688" s="1163"/>
      <c r="AA688" s="1163"/>
      <c r="AB688" s="1163"/>
      <c r="AC688" s="1163"/>
      <c r="AD688" s="1163"/>
      <c r="AE688" s="1163"/>
    </row>
    <row r="689" spans="1:31" ht="20.399999999999999">
      <c r="A689" s="1163"/>
      <c r="B689" s="1168"/>
      <c r="C689" s="1163"/>
      <c r="D689" s="1163"/>
      <c r="E689" s="1163"/>
      <c r="F689" s="1163"/>
      <c r="G689" s="1163"/>
      <c r="H689" s="1163"/>
      <c r="I689" s="1163"/>
      <c r="J689" s="1163"/>
      <c r="K689" s="1163"/>
      <c r="L689" s="1163"/>
      <c r="M689" s="1163"/>
      <c r="N689" s="1163"/>
      <c r="O689" s="1163"/>
      <c r="P689" s="1163"/>
      <c r="Q689" s="1163"/>
      <c r="R689" s="1163"/>
      <c r="S689" s="1163"/>
      <c r="T689" s="1163"/>
      <c r="U689" s="1163"/>
      <c r="V689" s="1163"/>
      <c r="W689" s="1163"/>
      <c r="X689" s="1163"/>
      <c r="Y689" s="1163"/>
      <c r="Z689" s="1163"/>
      <c r="AA689" s="1163"/>
      <c r="AB689" s="1163"/>
      <c r="AC689" s="1163"/>
      <c r="AD689" s="1163"/>
      <c r="AE689" s="1163"/>
    </row>
    <row r="690" spans="1:31" ht="20.399999999999999">
      <c r="A690" s="1163"/>
      <c r="B690" s="1168"/>
      <c r="C690" s="1163"/>
      <c r="D690" s="1163"/>
      <c r="E690" s="1163"/>
      <c r="F690" s="1163"/>
      <c r="G690" s="1163"/>
      <c r="H690" s="1163"/>
      <c r="I690" s="1163"/>
      <c r="J690" s="1163"/>
      <c r="K690" s="1163"/>
      <c r="L690" s="1163"/>
      <c r="M690" s="1163"/>
      <c r="N690" s="1163"/>
      <c r="O690" s="1163"/>
      <c r="P690" s="1163"/>
      <c r="Q690" s="1163"/>
      <c r="R690" s="1163"/>
      <c r="S690" s="1163"/>
      <c r="T690" s="1163"/>
      <c r="U690" s="1163"/>
      <c r="V690" s="1163"/>
      <c r="W690" s="1163"/>
      <c r="X690" s="1163"/>
      <c r="Y690" s="1163"/>
      <c r="Z690" s="1163"/>
      <c r="AA690" s="1163"/>
      <c r="AB690" s="1163"/>
      <c r="AC690" s="1163"/>
      <c r="AD690" s="1163"/>
      <c r="AE690" s="1163"/>
    </row>
    <row r="691" spans="1:31" ht="20.399999999999999">
      <c r="A691" s="1163"/>
      <c r="B691" s="1168"/>
      <c r="C691" s="1163"/>
      <c r="D691" s="1163"/>
      <c r="E691" s="1163"/>
      <c r="F691" s="1163"/>
      <c r="G691" s="1163"/>
      <c r="H691" s="1163"/>
      <c r="I691" s="1163"/>
      <c r="J691" s="1163"/>
      <c r="K691" s="1163"/>
      <c r="L691" s="1163"/>
      <c r="M691" s="1163"/>
      <c r="N691" s="1163"/>
      <c r="O691" s="1163"/>
      <c r="P691" s="1163"/>
      <c r="Q691" s="1163"/>
      <c r="R691" s="1163"/>
      <c r="S691" s="1163"/>
      <c r="T691" s="1163"/>
      <c r="U691" s="1163"/>
      <c r="V691" s="1163"/>
      <c r="W691" s="1163"/>
      <c r="X691" s="1163"/>
      <c r="Y691" s="1163"/>
      <c r="Z691" s="1163"/>
      <c r="AA691" s="1163"/>
      <c r="AB691" s="1163"/>
      <c r="AC691" s="1163"/>
      <c r="AD691" s="1163"/>
      <c r="AE691" s="1163"/>
    </row>
    <row r="692" spans="1:31" ht="20.399999999999999">
      <c r="A692" s="1163"/>
      <c r="B692" s="1168"/>
      <c r="C692" s="1163"/>
      <c r="D692" s="1163"/>
      <c r="E692" s="1163"/>
      <c r="F692" s="1163"/>
      <c r="G692" s="1163"/>
      <c r="H692" s="1163"/>
      <c r="I692" s="1163"/>
      <c r="J692" s="1163"/>
      <c r="K692" s="1163"/>
      <c r="L692" s="1163"/>
      <c r="M692" s="1163"/>
      <c r="N692" s="1163"/>
      <c r="O692" s="1163"/>
      <c r="P692" s="1163"/>
      <c r="Q692" s="1163"/>
      <c r="R692" s="1163"/>
      <c r="S692" s="1163"/>
      <c r="T692" s="1163"/>
      <c r="U692" s="1163"/>
      <c r="V692" s="1163"/>
      <c r="W692" s="1163"/>
      <c r="X692" s="1163"/>
      <c r="Y692" s="1163"/>
      <c r="Z692" s="1163"/>
      <c r="AA692" s="1163"/>
      <c r="AB692" s="1163"/>
      <c r="AC692" s="1163"/>
      <c r="AD692" s="1163"/>
      <c r="AE692" s="1163"/>
    </row>
    <row r="693" spans="1:31" ht="20.399999999999999">
      <c r="A693" s="1163"/>
      <c r="B693" s="1168"/>
      <c r="C693" s="1163"/>
      <c r="D693" s="1163"/>
      <c r="E693" s="1163"/>
      <c r="F693" s="1163"/>
      <c r="G693" s="1163"/>
      <c r="H693" s="1163"/>
      <c r="I693" s="1163"/>
      <c r="J693" s="1163"/>
      <c r="K693" s="1163"/>
      <c r="L693" s="1163"/>
      <c r="M693" s="1163"/>
      <c r="N693" s="1163"/>
      <c r="O693" s="1163"/>
      <c r="P693" s="1163"/>
      <c r="Q693" s="1163"/>
      <c r="R693" s="1163"/>
      <c r="S693" s="1163"/>
      <c r="T693" s="1163"/>
      <c r="U693" s="1163"/>
      <c r="V693" s="1163"/>
      <c r="W693" s="1163"/>
      <c r="X693" s="1163"/>
      <c r="Y693" s="1163"/>
      <c r="Z693" s="1163"/>
      <c r="AA693" s="1163"/>
      <c r="AB693" s="1163"/>
      <c r="AC693" s="1163"/>
      <c r="AD693" s="1163"/>
      <c r="AE693" s="1163"/>
    </row>
    <row r="694" spans="1:31" ht="20.399999999999999">
      <c r="A694" s="1163"/>
      <c r="B694" s="1168"/>
      <c r="C694" s="1163"/>
      <c r="D694" s="1163"/>
      <c r="E694" s="1163"/>
      <c r="F694" s="1163"/>
      <c r="G694" s="1163"/>
      <c r="H694" s="1163"/>
      <c r="I694" s="1163"/>
      <c r="J694" s="1163"/>
      <c r="K694" s="1163"/>
      <c r="L694" s="1163"/>
      <c r="M694" s="1163"/>
      <c r="N694" s="1163"/>
      <c r="O694" s="1163"/>
      <c r="P694" s="1163"/>
      <c r="Q694" s="1163"/>
      <c r="R694" s="1163"/>
      <c r="S694" s="1163"/>
      <c r="T694" s="1163"/>
      <c r="U694" s="1163"/>
      <c r="V694" s="1163"/>
      <c r="W694" s="1163"/>
      <c r="X694" s="1163"/>
      <c r="Y694" s="1163"/>
      <c r="Z694" s="1163"/>
      <c r="AA694" s="1163"/>
      <c r="AB694" s="1163"/>
      <c r="AC694" s="1163"/>
      <c r="AD694" s="1163"/>
      <c r="AE694" s="1163"/>
    </row>
    <row r="695" spans="1:31" ht="20.399999999999999">
      <c r="A695" s="1163"/>
      <c r="B695" s="1168"/>
      <c r="C695" s="1163"/>
      <c r="D695" s="1163"/>
      <c r="E695" s="1163"/>
      <c r="F695" s="1163"/>
      <c r="G695" s="1163"/>
      <c r="H695" s="1163"/>
      <c r="I695" s="1163"/>
      <c r="J695" s="1163"/>
      <c r="K695" s="1163"/>
      <c r="L695" s="1163"/>
      <c r="M695" s="1163"/>
      <c r="N695" s="1163"/>
      <c r="O695" s="1163"/>
      <c r="P695" s="1163"/>
      <c r="Q695" s="1163"/>
      <c r="R695" s="1163"/>
      <c r="S695" s="1163"/>
      <c r="T695" s="1163"/>
      <c r="U695" s="1163"/>
      <c r="V695" s="1163"/>
      <c r="W695" s="1163"/>
      <c r="X695" s="1163"/>
      <c r="Y695" s="1163"/>
      <c r="Z695" s="1163"/>
      <c r="AA695" s="1163"/>
      <c r="AB695" s="1163"/>
      <c r="AC695" s="1163"/>
      <c r="AD695" s="1163"/>
      <c r="AE695" s="1163"/>
    </row>
    <row r="696" spans="1:31" ht="20.399999999999999">
      <c r="A696" s="1163"/>
      <c r="B696" s="1168"/>
      <c r="C696" s="1163"/>
      <c r="D696" s="1163"/>
      <c r="E696" s="1163"/>
      <c r="F696" s="1163"/>
      <c r="G696" s="1163"/>
      <c r="H696" s="1163"/>
      <c r="I696" s="1163"/>
      <c r="J696" s="1163"/>
      <c r="K696" s="1163"/>
      <c r="L696" s="1163"/>
      <c r="M696" s="1163"/>
      <c r="N696" s="1163"/>
      <c r="O696" s="1163"/>
      <c r="P696" s="1163"/>
      <c r="Q696" s="1163"/>
      <c r="R696" s="1163"/>
      <c r="S696" s="1163"/>
      <c r="T696" s="1163"/>
      <c r="U696" s="1163"/>
      <c r="V696" s="1163"/>
      <c r="W696" s="1163"/>
      <c r="X696" s="1163"/>
      <c r="Y696" s="1163"/>
      <c r="Z696" s="1163"/>
      <c r="AA696" s="1163"/>
      <c r="AB696" s="1163"/>
      <c r="AC696" s="1163"/>
      <c r="AD696" s="1163"/>
      <c r="AE696" s="1163"/>
    </row>
    <row r="697" spans="1:31" ht="20.399999999999999">
      <c r="A697" s="1163"/>
      <c r="B697" s="1168"/>
      <c r="C697" s="1163"/>
      <c r="D697" s="1163"/>
      <c r="E697" s="1163"/>
      <c r="F697" s="1163"/>
      <c r="G697" s="1163"/>
      <c r="H697" s="1163"/>
      <c r="I697" s="1163"/>
      <c r="J697" s="1163"/>
      <c r="K697" s="1163"/>
      <c r="L697" s="1163"/>
      <c r="M697" s="1163"/>
      <c r="N697" s="1163"/>
      <c r="O697" s="1163"/>
      <c r="P697" s="1163"/>
      <c r="Q697" s="1163"/>
      <c r="R697" s="1163"/>
      <c r="S697" s="1163"/>
      <c r="T697" s="1163"/>
      <c r="U697" s="1163"/>
      <c r="V697" s="1163"/>
      <c r="W697" s="1163"/>
      <c r="X697" s="1163"/>
      <c r="Y697" s="1163"/>
      <c r="Z697" s="1163"/>
      <c r="AA697" s="1163"/>
      <c r="AB697" s="1163"/>
      <c r="AC697" s="1163"/>
      <c r="AD697" s="1163"/>
      <c r="AE697" s="1163"/>
    </row>
    <row r="698" spans="1:31" ht="20.399999999999999">
      <c r="A698" s="1163"/>
      <c r="B698" s="1168"/>
      <c r="C698" s="1163"/>
      <c r="D698" s="1163"/>
      <c r="E698" s="1163"/>
      <c r="F698" s="1163"/>
      <c r="G698" s="1163"/>
      <c r="H698" s="1163"/>
      <c r="I698" s="1163"/>
      <c r="J698" s="1163"/>
      <c r="K698" s="1163"/>
      <c r="L698" s="1163"/>
      <c r="M698" s="1163"/>
      <c r="N698" s="1163"/>
      <c r="O698" s="1163"/>
      <c r="P698" s="1163"/>
      <c r="Q698" s="1163"/>
      <c r="R698" s="1163"/>
      <c r="S698" s="1163"/>
      <c r="T698" s="1163"/>
      <c r="U698" s="1163"/>
      <c r="V698" s="1163"/>
      <c r="W698" s="1163"/>
      <c r="X698" s="1163"/>
      <c r="Y698" s="1163"/>
      <c r="Z698" s="1163"/>
      <c r="AA698" s="1163"/>
      <c r="AB698" s="1163"/>
      <c r="AC698" s="1163"/>
      <c r="AD698" s="1163"/>
      <c r="AE698" s="1163"/>
    </row>
    <row r="699" spans="1:31" ht="20.399999999999999">
      <c r="A699" s="1163"/>
      <c r="B699" s="1168"/>
      <c r="C699" s="1163"/>
      <c r="D699" s="1163"/>
      <c r="E699" s="1163"/>
      <c r="F699" s="1163"/>
      <c r="G699" s="1163"/>
      <c r="H699" s="1163"/>
      <c r="I699" s="1163"/>
      <c r="J699" s="1163"/>
      <c r="K699" s="1163"/>
      <c r="L699" s="1163"/>
      <c r="M699" s="1163"/>
      <c r="N699" s="1163"/>
      <c r="O699" s="1163"/>
      <c r="P699" s="1163"/>
      <c r="Q699" s="1163"/>
      <c r="R699" s="1163"/>
      <c r="S699" s="1163"/>
      <c r="T699" s="1163"/>
      <c r="U699" s="1163"/>
      <c r="V699" s="1163"/>
      <c r="W699" s="1163"/>
      <c r="X699" s="1163"/>
      <c r="Y699" s="1163"/>
      <c r="Z699" s="1163"/>
      <c r="AA699" s="1163"/>
      <c r="AB699" s="1163"/>
      <c r="AC699" s="1163"/>
      <c r="AD699" s="1163"/>
      <c r="AE699" s="1163"/>
    </row>
    <row r="700" spans="1:31" ht="20.399999999999999">
      <c r="A700" s="1163"/>
      <c r="B700" s="1168"/>
      <c r="C700" s="1163"/>
      <c r="D700" s="1163"/>
      <c r="E700" s="1163"/>
      <c r="F700" s="1163"/>
      <c r="G700" s="1163"/>
      <c r="H700" s="1163"/>
      <c r="I700" s="1163"/>
      <c r="J700" s="1163"/>
      <c r="K700" s="1163"/>
      <c r="L700" s="1163"/>
      <c r="M700" s="1163"/>
      <c r="N700" s="1163"/>
      <c r="O700" s="1163"/>
      <c r="P700" s="1163"/>
      <c r="Q700" s="1163"/>
      <c r="R700" s="1163"/>
      <c r="S700" s="1163"/>
      <c r="T700" s="1163"/>
      <c r="U700" s="1163"/>
      <c r="V700" s="1163"/>
      <c r="W700" s="1163"/>
      <c r="X700" s="1163"/>
      <c r="Y700" s="1163"/>
      <c r="Z700" s="1163"/>
      <c r="AA700" s="1163"/>
      <c r="AB700" s="1163"/>
      <c r="AC700" s="1163"/>
      <c r="AD700" s="1163"/>
      <c r="AE700" s="1163"/>
    </row>
    <row r="701" spans="1:31" ht="20.399999999999999">
      <c r="A701" s="1163"/>
      <c r="B701" s="1168"/>
      <c r="C701" s="1163"/>
      <c r="D701" s="1163"/>
      <c r="E701" s="1163"/>
      <c r="F701" s="1163"/>
      <c r="G701" s="1163"/>
      <c r="H701" s="1163"/>
      <c r="I701" s="1163"/>
      <c r="J701" s="1163"/>
      <c r="K701" s="1163"/>
      <c r="L701" s="1163"/>
      <c r="M701" s="1163"/>
      <c r="N701" s="1163"/>
      <c r="O701" s="1163"/>
      <c r="P701" s="1163"/>
      <c r="Q701" s="1163"/>
      <c r="R701" s="1163"/>
      <c r="S701" s="1163"/>
      <c r="T701" s="1163"/>
      <c r="U701" s="1163"/>
      <c r="V701" s="1163"/>
      <c r="W701" s="1163"/>
      <c r="X701" s="1163"/>
      <c r="Y701" s="1163"/>
      <c r="Z701" s="1163"/>
      <c r="AA701" s="1163"/>
      <c r="AB701" s="1163"/>
      <c r="AC701" s="1163"/>
      <c r="AD701" s="1163"/>
      <c r="AE701" s="1163"/>
    </row>
    <row r="702" spans="1:31" ht="20.399999999999999">
      <c r="A702" s="1163"/>
      <c r="B702" s="1168"/>
      <c r="C702" s="1163"/>
      <c r="D702" s="1163"/>
      <c r="E702" s="1163"/>
      <c r="F702" s="1163"/>
      <c r="G702" s="1163"/>
      <c r="H702" s="1163"/>
      <c r="I702" s="1163"/>
      <c r="J702" s="1163"/>
      <c r="K702" s="1163"/>
      <c r="L702" s="1163"/>
      <c r="M702" s="1163"/>
      <c r="N702" s="1163"/>
      <c r="O702" s="1163"/>
      <c r="P702" s="1163"/>
      <c r="Q702" s="1163"/>
      <c r="R702" s="1163"/>
      <c r="S702" s="1163"/>
      <c r="T702" s="1163"/>
      <c r="U702" s="1163"/>
      <c r="V702" s="1163"/>
      <c r="W702" s="1163"/>
      <c r="X702" s="1163"/>
      <c r="Y702" s="1163"/>
      <c r="Z702" s="1163"/>
      <c r="AA702" s="1163"/>
      <c r="AB702" s="1163"/>
      <c r="AC702" s="1163"/>
      <c r="AD702" s="1163"/>
      <c r="AE702" s="1163"/>
    </row>
    <row r="703" spans="1:31" ht="20.399999999999999">
      <c r="A703" s="1163"/>
      <c r="B703" s="1168"/>
      <c r="C703" s="1163"/>
      <c r="D703" s="1163"/>
      <c r="E703" s="1163"/>
      <c r="F703" s="1163"/>
      <c r="G703" s="1163"/>
      <c r="H703" s="1163"/>
      <c r="I703" s="1163"/>
      <c r="J703" s="1163"/>
      <c r="K703" s="1163"/>
      <c r="L703" s="1163"/>
      <c r="M703" s="1163"/>
      <c r="N703" s="1163"/>
      <c r="O703" s="1163"/>
      <c r="P703" s="1163"/>
      <c r="Q703" s="1163"/>
      <c r="R703" s="1163"/>
      <c r="S703" s="1163"/>
      <c r="T703" s="1163"/>
      <c r="U703" s="1163"/>
      <c r="V703" s="1163"/>
      <c r="W703" s="1163"/>
      <c r="X703" s="1163"/>
      <c r="Y703" s="1163"/>
      <c r="Z703" s="1163"/>
      <c r="AA703" s="1163"/>
      <c r="AB703" s="1163"/>
      <c r="AC703" s="1163"/>
      <c r="AD703" s="1163"/>
      <c r="AE703" s="1163"/>
    </row>
    <row r="704" spans="1:31" ht="20.399999999999999">
      <c r="A704" s="1163"/>
      <c r="B704" s="1168"/>
      <c r="C704" s="1163"/>
      <c r="D704" s="1163"/>
      <c r="E704" s="1163"/>
      <c r="F704" s="1163"/>
      <c r="G704" s="1163"/>
      <c r="H704" s="1163"/>
      <c r="I704" s="1163"/>
      <c r="J704" s="1163"/>
      <c r="K704" s="1163"/>
      <c r="L704" s="1163"/>
      <c r="M704" s="1163"/>
      <c r="N704" s="1163"/>
      <c r="O704" s="1163"/>
      <c r="P704" s="1163"/>
      <c r="Q704" s="1163"/>
      <c r="R704" s="1163"/>
      <c r="S704" s="1163"/>
      <c r="T704" s="1163"/>
      <c r="U704" s="1163"/>
      <c r="V704" s="1163"/>
      <c r="W704" s="1163"/>
      <c r="X704" s="1163"/>
      <c r="Y704" s="1163"/>
      <c r="Z704" s="1163"/>
      <c r="AA704" s="1163"/>
      <c r="AB704" s="1163"/>
      <c r="AC704" s="1163"/>
      <c r="AD704" s="1163"/>
      <c r="AE704" s="1163"/>
    </row>
    <row r="705" spans="1:31" ht="20.399999999999999">
      <c r="A705" s="1163"/>
      <c r="B705" s="1168"/>
      <c r="C705" s="1163"/>
      <c r="D705" s="1163"/>
      <c r="E705" s="1163"/>
      <c r="F705" s="1163"/>
      <c r="G705" s="1163"/>
      <c r="H705" s="1163"/>
      <c r="I705" s="1163"/>
      <c r="J705" s="1163"/>
      <c r="K705" s="1163"/>
      <c r="L705" s="1163"/>
      <c r="M705" s="1163"/>
      <c r="N705" s="1163"/>
      <c r="O705" s="1163"/>
      <c r="P705" s="1163"/>
      <c r="Q705" s="1163"/>
      <c r="R705" s="1163"/>
      <c r="S705" s="1163"/>
      <c r="T705" s="1163"/>
      <c r="U705" s="1163"/>
      <c r="V705" s="1163"/>
      <c r="W705" s="1163"/>
      <c r="X705" s="1163"/>
      <c r="Y705" s="1163"/>
      <c r="Z705" s="1163"/>
      <c r="AA705" s="1163"/>
      <c r="AB705" s="1163"/>
      <c r="AC705" s="1163"/>
      <c r="AD705" s="1163"/>
      <c r="AE705" s="1163"/>
    </row>
    <row r="706" spans="1:31" ht="20.399999999999999">
      <c r="A706" s="1163"/>
      <c r="B706" s="1168"/>
      <c r="C706" s="1163"/>
      <c r="D706" s="1163"/>
      <c r="E706" s="1163"/>
      <c r="F706" s="1163"/>
      <c r="G706" s="1163"/>
      <c r="H706" s="1163"/>
      <c r="I706" s="1163"/>
      <c r="J706" s="1163"/>
      <c r="K706" s="1163"/>
      <c r="L706" s="1163"/>
      <c r="M706" s="1163"/>
      <c r="N706" s="1163"/>
      <c r="O706" s="1163"/>
      <c r="P706" s="1163"/>
      <c r="Q706" s="1163"/>
      <c r="R706" s="1163"/>
      <c r="S706" s="1163"/>
      <c r="T706" s="1163"/>
      <c r="U706" s="1163"/>
      <c r="V706" s="1163"/>
      <c r="W706" s="1163"/>
      <c r="X706" s="1163"/>
      <c r="Y706" s="1163"/>
      <c r="Z706" s="1163"/>
      <c r="AA706" s="1163"/>
      <c r="AB706" s="1163"/>
      <c r="AC706" s="1163"/>
      <c r="AD706" s="1163"/>
      <c r="AE706" s="1163"/>
    </row>
    <row r="707" spans="1:31" ht="20.399999999999999">
      <c r="A707" s="1163"/>
      <c r="B707" s="1168"/>
      <c r="C707" s="1163"/>
      <c r="D707" s="1163"/>
      <c r="E707" s="1163"/>
      <c r="F707" s="1163"/>
      <c r="G707" s="1163"/>
      <c r="H707" s="1163"/>
      <c r="I707" s="1163"/>
      <c r="J707" s="1163"/>
      <c r="K707" s="1163"/>
      <c r="L707" s="1163"/>
      <c r="M707" s="1163"/>
      <c r="N707" s="1163"/>
      <c r="O707" s="1163"/>
      <c r="P707" s="1163"/>
      <c r="Q707" s="1163"/>
      <c r="R707" s="1163"/>
      <c r="S707" s="1163"/>
      <c r="T707" s="1163"/>
      <c r="U707" s="1163"/>
      <c r="V707" s="1163"/>
      <c r="W707" s="1163"/>
      <c r="X707" s="1163"/>
      <c r="Y707" s="1163"/>
      <c r="Z707" s="1163"/>
      <c r="AA707" s="1163"/>
      <c r="AB707" s="1163"/>
      <c r="AC707" s="1163"/>
      <c r="AD707" s="1163"/>
      <c r="AE707" s="1163"/>
    </row>
    <row r="708" spans="1:31" ht="20.399999999999999">
      <c r="A708" s="1163"/>
      <c r="B708" s="1168"/>
      <c r="C708" s="1163"/>
      <c r="D708" s="1163"/>
      <c r="E708" s="1163"/>
      <c r="F708" s="1163"/>
      <c r="G708" s="1163"/>
      <c r="H708" s="1163"/>
      <c r="I708" s="1163"/>
      <c r="J708" s="1163"/>
      <c r="K708" s="1163"/>
      <c r="L708" s="1163"/>
      <c r="M708" s="1163"/>
      <c r="N708" s="1163"/>
      <c r="O708" s="1163"/>
      <c r="P708" s="1163"/>
      <c r="Q708" s="1163"/>
      <c r="R708" s="1163"/>
      <c r="S708" s="1163"/>
      <c r="T708" s="1163"/>
      <c r="U708" s="1163"/>
      <c r="V708" s="1163"/>
      <c r="W708" s="1163"/>
      <c r="X708" s="1163"/>
      <c r="Y708" s="1163"/>
      <c r="Z708" s="1163"/>
      <c r="AA708" s="1163"/>
      <c r="AB708" s="1163"/>
      <c r="AC708" s="1163"/>
      <c r="AD708" s="1163"/>
      <c r="AE708" s="1163"/>
    </row>
    <row r="709" spans="1:31" ht="20.399999999999999">
      <c r="A709" s="1163"/>
      <c r="B709" s="1168"/>
      <c r="C709" s="1163"/>
      <c r="D709" s="1163"/>
      <c r="E709" s="1163"/>
      <c r="F709" s="1163"/>
      <c r="G709" s="1163"/>
      <c r="H709" s="1163"/>
      <c r="I709" s="1163"/>
      <c r="J709" s="1163"/>
      <c r="K709" s="1163"/>
      <c r="L709" s="1163"/>
      <c r="M709" s="1163"/>
      <c r="N709" s="1163"/>
      <c r="O709" s="1163"/>
      <c r="P709" s="1163"/>
      <c r="Q709" s="1163"/>
      <c r="R709" s="1163"/>
      <c r="S709" s="1163"/>
      <c r="T709" s="1163"/>
      <c r="U709" s="1163"/>
      <c r="V709" s="1163"/>
      <c r="W709" s="1163"/>
      <c r="X709" s="1163"/>
      <c r="Y709" s="1163"/>
      <c r="Z709" s="1163"/>
      <c r="AA709" s="1163"/>
      <c r="AB709" s="1163"/>
      <c r="AC709" s="1163"/>
      <c r="AD709" s="1163"/>
      <c r="AE709" s="1163"/>
    </row>
    <row r="710" spans="1:31" ht="20.399999999999999">
      <c r="A710" s="1163"/>
      <c r="B710" s="1168"/>
      <c r="C710" s="1163"/>
      <c r="D710" s="1163"/>
      <c r="E710" s="1163"/>
      <c r="F710" s="1163"/>
      <c r="G710" s="1163"/>
      <c r="H710" s="1163"/>
      <c r="I710" s="1163"/>
      <c r="J710" s="1163"/>
      <c r="K710" s="1163"/>
      <c r="L710" s="1163"/>
      <c r="M710" s="1163"/>
      <c r="N710" s="1163"/>
      <c r="O710" s="1163"/>
      <c r="P710" s="1163"/>
      <c r="Q710" s="1163"/>
      <c r="R710" s="1163"/>
      <c r="S710" s="1163"/>
      <c r="T710" s="1163"/>
      <c r="U710" s="1163"/>
      <c r="V710" s="1163"/>
      <c r="W710" s="1163"/>
      <c r="X710" s="1163"/>
      <c r="Y710" s="1163"/>
      <c r="Z710" s="1163"/>
      <c r="AA710" s="1163"/>
      <c r="AB710" s="1163"/>
      <c r="AC710" s="1163"/>
      <c r="AD710" s="1163"/>
      <c r="AE710" s="1163"/>
    </row>
    <row r="711" spans="1:31" ht="20.399999999999999">
      <c r="A711" s="1163"/>
      <c r="B711" s="1168"/>
      <c r="C711" s="1163"/>
      <c r="D711" s="1163"/>
      <c r="E711" s="1163"/>
      <c r="F711" s="1163"/>
      <c r="G711" s="1163"/>
      <c r="H711" s="1163"/>
      <c r="I711" s="1163"/>
      <c r="J711" s="1163"/>
      <c r="K711" s="1163"/>
      <c r="L711" s="1163"/>
      <c r="M711" s="1163"/>
      <c r="N711" s="1163"/>
      <c r="O711" s="1163"/>
      <c r="P711" s="1163"/>
      <c r="Q711" s="1163"/>
      <c r="R711" s="1163"/>
      <c r="S711" s="1163"/>
      <c r="T711" s="1163"/>
      <c r="U711" s="1163"/>
      <c r="V711" s="1163"/>
      <c r="W711" s="1163"/>
      <c r="X711" s="1163"/>
      <c r="Y711" s="1163"/>
      <c r="Z711" s="1163"/>
      <c r="AA711" s="1163"/>
      <c r="AB711" s="1163"/>
      <c r="AC711" s="1163"/>
      <c r="AD711" s="1163"/>
      <c r="AE711" s="1163"/>
    </row>
    <row r="712" spans="1:31" ht="20.399999999999999">
      <c r="A712" s="1163"/>
      <c r="B712" s="1168"/>
      <c r="C712" s="1163"/>
      <c r="D712" s="1163"/>
      <c r="E712" s="1163"/>
      <c r="F712" s="1163"/>
      <c r="G712" s="1163"/>
      <c r="H712" s="1163"/>
      <c r="I712" s="1163"/>
      <c r="J712" s="1163"/>
      <c r="K712" s="1163"/>
      <c r="L712" s="1163"/>
      <c r="M712" s="1163"/>
      <c r="N712" s="1163"/>
      <c r="O712" s="1163"/>
      <c r="P712" s="1163"/>
      <c r="Q712" s="1163"/>
      <c r="R712" s="1163"/>
      <c r="S712" s="1163"/>
      <c r="T712" s="1163"/>
      <c r="U712" s="1163"/>
      <c r="V712" s="1163"/>
      <c r="W712" s="1163"/>
      <c r="X712" s="1163"/>
      <c r="Y712" s="1163"/>
      <c r="Z712" s="1163"/>
      <c r="AA712" s="1163"/>
      <c r="AB712" s="1163"/>
      <c r="AC712" s="1163"/>
      <c r="AD712" s="1163"/>
      <c r="AE712" s="1163"/>
    </row>
    <row r="713" spans="1:31" ht="20.399999999999999">
      <c r="A713" s="1163"/>
      <c r="B713" s="1168"/>
      <c r="C713" s="1163"/>
      <c r="D713" s="1163"/>
      <c r="E713" s="1163"/>
      <c r="F713" s="1163"/>
      <c r="G713" s="1163"/>
      <c r="H713" s="1163"/>
      <c r="I713" s="1163"/>
      <c r="J713" s="1163"/>
      <c r="K713" s="1163"/>
      <c r="L713" s="1163"/>
      <c r="M713" s="1163"/>
      <c r="N713" s="1163"/>
      <c r="O713" s="1163"/>
      <c r="P713" s="1163"/>
      <c r="Q713" s="1163"/>
      <c r="R713" s="1163"/>
      <c r="S713" s="1163"/>
      <c r="T713" s="1163"/>
      <c r="U713" s="1163"/>
      <c r="V713" s="1163"/>
      <c r="W713" s="1163"/>
      <c r="X713" s="1163"/>
      <c r="Y713" s="1163"/>
      <c r="Z713" s="1163"/>
      <c r="AA713" s="1163"/>
      <c r="AB713" s="1163"/>
      <c r="AC713" s="1163"/>
      <c r="AD713" s="1163"/>
      <c r="AE713" s="1163"/>
    </row>
    <row r="714" spans="1:31" ht="20.399999999999999">
      <c r="A714" s="1163"/>
      <c r="B714" s="1168"/>
      <c r="C714" s="1163"/>
      <c r="D714" s="1163"/>
      <c r="E714" s="1163"/>
      <c r="F714" s="1163"/>
      <c r="G714" s="1163"/>
      <c r="H714" s="1163"/>
      <c r="I714" s="1163"/>
      <c r="J714" s="1163"/>
      <c r="K714" s="1163"/>
      <c r="L714" s="1163"/>
      <c r="M714" s="1163"/>
      <c r="N714" s="1163"/>
      <c r="O714" s="1163"/>
      <c r="P714" s="1163"/>
      <c r="Q714" s="1163"/>
      <c r="R714" s="1163"/>
      <c r="S714" s="1163"/>
      <c r="T714" s="1163"/>
      <c r="U714" s="1163"/>
      <c r="V714" s="1163"/>
      <c r="W714" s="1163"/>
      <c r="X714" s="1163"/>
      <c r="Y714" s="1163"/>
      <c r="Z714" s="1163"/>
      <c r="AA714" s="1163"/>
      <c r="AB714" s="1163"/>
      <c r="AC714" s="1163"/>
      <c r="AD714" s="1163"/>
      <c r="AE714" s="1163"/>
    </row>
    <row r="715" spans="1:31" ht="20.399999999999999">
      <c r="A715" s="1163"/>
      <c r="B715" s="1168"/>
      <c r="C715" s="1163"/>
      <c r="D715" s="1163"/>
      <c r="E715" s="1163"/>
      <c r="F715" s="1163"/>
      <c r="G715" s="1163"/>
      <c r="H715" s="1163"/>
      <c r="I715" s="1163"/>
      <c r="J715" s="1163"/>
      <c r="K715" s="1163"/>
      <c r="L715" s="1163"/>
      <c r="M715" s="1163"/>
      <c r="N715" s="1163"/>
      <c r="O715" s="1163"/>
      <c r="P715" s="1163"/>
      <c r="Q715" s="1163"/>
      <c r="R715" s="1163"/>
      <c r="S715" s="1163"/>
      <c r="T715" s="1163"/>
      <c r="U715" s="1163"/>
      <c r="V715" s="1163"/>
      <c r="W715" s="1163"/>
      <c r="X715" s="1163"/>
      <c r="Y715" s="1163"/>
      <c r="Z715" s="1163"/>
      <c r="AA715" s="1163"/>
      <c r="AB715" s="1163"/>
      <c r="AC715" s="1163"/>
      <c r="AD715" s="1163"/>
      <c r="AE715" s="1163"/>
    </row>
    <row r="716" spans="1:31" ht="20.399999999999999">
      <c r="A716" s="1163"/>
      <c r="B716" s="1168"/>
      <c r="C716" s="1163"/>
      <c r="D716" s="1163"/>
      <c r="E716" s="1163"/>
      <c r="F716" s="1163"/>
      <c r="G716" s="1163"/>
      <c r="H716" s="1163"/>
      <c r="I716" s="1163"/>
      <c r="J716" s="1163"/>
      <c r="K716" s="1163"/>
      <c r="L716" s="1163"/>
      <c r="M716" s="1163"/>
      <c r="N716" s="1163"/>
      <c r="O716" s="1163"/>
      <c r="P716" s="1163"/>
      <c r="Q716" s="1163"/>
      <c r="R716" s="1163"/>
      <c r="S716" s="1163"/>
      <c r="T716" s="1163"/>
      <c r="U716" s="1163"/>
      <c r="V716" s="1163"/>
      <c r="W716" s="1163"/>
      <c r="X716" s="1163"/>
      <c r="Y716" s="1163"/>
      <c r="Z716" s="1163"/>
      <c r="AA716" s="1163"/>
      <c r="AB716" s="1163"/>
      <c r="AC716" s="1163"/>
      <c r="AD716" s="1163"/>
      <c r="AE716" s="1163"/>
    </row>
    <row r="717" spans="1:31" ht="20.399999999999999">
      <c r="A717" s="1163"/>
      <c r="B717" s="1168"/>
      <c r="C717" s="1163"/>
      <c r="D717" s="1163"/>
      <c r="E717" s="1163"/>
      <c r="F717" s="1163"/>
      <c r="G717" s="1163"/>
      <c r="H717" s="1163"/>
      <c r="I717" s="1163"/>
      <c r="J717" s="1163"/>
      <c r="K717" s="1163"/>
      <c r="L717" s="1163"/>
      <c r="M717" s="1163"/>
      <c r="N717" s="1163"/>
      <c r="O717" s="1163"/>
      <c r="P717" s="1163"/>
      <c r="Q717" s="1163"/>
      <c r="R717" s="1163"/>
      <c r="S717" s="1163"/>
      <c r="T717" s="1163"/>
      <c r="U717" s="1163"/>
      <c r="V717" s="1163"/>
      <c r="W717" s="1163"/>
      <c r="X717" s="1163"/>
      <c r="Y717" s="1163"/>
      <c r="Z717" s="1163"/>
      <c r="AA717" s="1163"/>
      <c r="AB717" s="1163"/>
      <c r="AC717" s="1163"/>
      <c r="AD717" s="1163"/>
      <c r="AE717" s="1163"/>
    </row>
    <row r="718" spans="1:31" ht="20.399999999999999">
      <c r="A718" s="1163"/>
      <c r="B718" s="1168"/>
      <c r="C718" s="1163"/>
      <c r="D718" s="1163"/>
      <c r="E718" s="1163"/>
      <c r="F718" s="1163"/>
      <c r="G718" s="1163"/>
      <c r="H718" s="1163"/>
      <c r="I718" s="1163"/>
      <c r="J718" s="1163"/>
      <c r="K718" s="1163"/>
      <c r="L718" s="1163"/>
      <c r="M718" s="1163"/>
      <c r="N718" s="1163"/>
      <c r="O718" s="1163"/>
      <c r="P718" s="1163"/>
      <c r="Q718" s="1163"/>
      <c r="R718" s="1163"/>
      <c r="S718" s="1163"/>
      <c r="T718" s="1163"/>
      <c r="U718" s="1163"/>
      <c r="V718" s="1163"/>
      <c r="W718" s="1163"/>
      <c r="X718" s="1163"/>
      <c r="Y718" s="1163"/>
      <c r="Z718" s="1163"/>
      <c r="AA718" s="1163"/>
      <c r="AB718" s="1163"/>
      <c r="AC718" s="1163"/>
      <c r="AD718" s="1163"/>
      <c r="AE718" s="1163"/>
    </row>
    <row r="719" spans="1:31" ht="20.399999999999999">
      <c r="A719" s="1163"/>
      <c r="B719" s="1168"/>
      <c r="C719" s="1163"/>
      <c r="D719" s="1163"/>
      <c r="E719" s="1163"/>
      <c r="F719" s="1163"/>
      <c r="G719" s="1163"/>
      <c r="H719" s="1163"/>
      <c r="I719" s="1163"/>
      <c r="J719" s="1163"/>
      <c r="K719" s="1163"/>
      <c r="L719" s="1163"/>
      <c r="M719" s="1163"/>
      <c r="N719" s="1163"/>
      <c r="O719" s="1163"/>
      <c r="P719" s="1163"/>
      <c r="Q719" s="1163"/>
      <c r="R719" s="1163"/>
      <c r="S719" s="1163"/>
      <c r="T719" s="1163"/>
      <c r="U719" s="1163"/>
      <c r="V719" s="1163"/>
      <c r="W719" s="1163"/>
      <c r="X719" s="1163"/>
      <c r="Y719" s="1163"/>
      <c r="Z719" s="1163"/>
      <c r="AA719" s="1163"/>
      <c r="AB719" s="1163"/>
      <c r="AC719" s="1163"/>
      <c r="AD719" s="1163"/>
      <c r="AE719" s="1163"/>
    </row>
    <row r="720" spans="1:31" ht="20.399999999999999">
      <c r="A720" s="1163"/>
      <c r="B720" s="1168"/>
      <c r="C720" s="1163"/>
      <c r="D720" s="1163"/>
      <c r="E720" s="1163"/>
      <c r="F720" s="1163"/>
      <c r="G720" s="1163"/>
      <c r="H720" s="1163"/>
      <c r="I720" s="1163"/>
      <c r="J720" s="1163"/>
      <c r="K720" s="1163"/>
      <c r="L720" s="1163"/>
      <c r="M720" s="1163"/>
      <c r="N720" s="1163"/>
      <c r="O720" s="1163"/>
      <c r="P720" s="1163"/>
      <c r="Q720" s="1163"/>
      <c r="R720" s="1163"/>
      <c r="S720" s="1163"/>
      <c r="T720" s="1163"/>
      <c r="U720" s="1163"/>
      <c r="V720" s="1163"/>
      <c r="W720" s="1163"/>
      <c r="X720" s="1163"/>
      <c r="Y720" s="1163"/>
      <c r="Z720" s="1163"/>
      <c r="AA720" s="1163"/>
      <c r="AB720" s="1163"/>
      <c r="AC720" s="1163"/>
      <c r="AD720" s="1163"/>
      <c r="AE720" s="1163"/>
    </row>
    <row r="721" spans="1:31" ht="20.399999999999999">
      <c r="A721" s="1163"/>
      <c r="B721" s="1168"/>
      <c r="C721" s="1163"/>
      <c r="D721" s="1163"/>
      <c r="E721" s="1163"/>
      <c r="F721" s="1163"/>
      <c r="G721" s="1163"/>
      <c r="H721" s="1163"/>
      <c r="I721" s="1163"/>
      <c r="J721" s="1163"/>
      <c r="K721" s="1163"/>
      <c r="L721" s="1163"/>
      <c r="M721" s="1163"/>
      <c r="N721" s="1163"/>
      <c r="O721" s="1163"/>
      <c r="P721" s="1163"/>
      <c r="Q721" s="1163"/>
      <c r="R721" s="1163"/>
      <c r="S721" s="1163"/>
      <c r="T721" s="1163"/>
      <c r="U721" s="1163"/>
      <c r="V721" s="1163"/>
      <c r="W721" s="1163"/>
      <c r="X721" s="1163"/>
      <c r="Y721" s="1163"/>
      <c r="Z721" s="1163"/>
      <c r="AA721" s="1163"/>
      <c r="AB721" s="1163"/>
      <c r="AC721" s="1163"/>
      <c r="AD721" s="1163"/>
      <c r="AE721" s="1163"/>
    </row>
    <row r="722" spans="1:31" ht="20.399999999999999">
      <c r="A722" s="1163"/>
      <c r="B722" s="1168"/>
      <c r="C722" s="1163"/>
      <c r="D722" s="1163"/>
      <c r="E722" s="1163"/>
      <c r="F722" s="1163"/>
      <c r="G722" s="1163"/>
      <c r="H722" s="1163"/>
      <c r="I722" s="1163"/>
      <c r="J722" s="1163"/>
      <c r="K722" s="1163"/>
      <c r="L722" s="1163"/>
      <c r="M722" s="1163"/>
      <c r="N722" s="1163"/>
      <c r="O722" s="1163"/>
      <c r="P722" s="1163"/>
      <c r="Q722" s="1163"/>
      <c r="R722" s="1163"/>
      <c r="S722" s="1163"/>
      <c r="T722" s="1163"/>
      <c r="U722" s="1163"/>
      <c r="V722" s="1163"/>
      <c r="W722" s="1163"/>
      <c r="X722" s="1163"/>
      <c r="Y722" s="1163"/>
      <c r="Z722" s="1163"/>
      <c r="AA722" s="1163"/>
      <c r="AB722" s="1163"/>
      <c r="AC722" s="1163"/>
      <c r="AD722" s="1163"/>
      <c r="AE722" s="1163"/>
    </row>
    <row r="723" spans="1:31" ht="20.399999999999999">
      <c r="A723" s="1163"/>
      <c r="B723" s="1168"/>
      <c r="C723" s="1163"/>
      <c r="D723" s="1163"/>
      <c r="E723" s="1163"/>
      <c r="F723" s="1163"/>
      <c r="G723" s="1163"/>
      <c r="H723" s="1163"/>
      <c r="I723" s="1163"/>
      <c r="J723" s="1163"/>
      <c r="K723" s="1163"/>
      <c r="L723" s="1163"/>
      <c r="M723" s="1163"/>
      <c r="N723" s="1163"/>
      <c r="O723" s="1163"/>
      <c r="P723" s="1163"/>
      <c r="Q723" s="1163"/>
      <c r="R723" s="1163"/>
      <c r="S723" s="1163"/>
      <c r="T723" s="1163"/>
      <c r="U723" s="1163"/>
      <c r="V723" s="1163"/>
      <c r="W723" s="1163"/>
      <c r="X723" s="1163"/>
      <c r="Y723" s="1163"/>
      <c r="Z723" s="1163"/>
      <c r="AA723" s="1163"/>
      <c r="AB723" s="1163"/>
      <c r="AC723" s="1163"/>
      <c r="AD723" s="1163"/>
      <c r="AE723" s="1163"/>
    </row>
    <row r="724" spans="1:31" ht="20.399999999999999">
      <c r="A724" s="1163"/>
      <c r="B724" s="1168"/>
      <c r="C724" s="1163"/>
      <c r="D724" s="1163"/>
      <c r="E724" s="1163"/>
      <c r="F724" s="1163"/>
      <c r="G724" s="1163"/>
      <c r="H724" s="1163"/>
      <c r="I724" s="1163"/>
      <c r="J724" s="1163"/>
      <c r="K724" s="1163"/>
      <c r="L724" s="1163"/>
      <c r="M724" s="1163"/>
      <c r="N724" s="1163"/>
      <c r="O724" s="1163"/>
      <c r="P724" s="1163"/>
      <c r="Q724" s="1163"/>
      <c r="R724" s="1163"/>
      <c r="S724" s="1163"/>
      <c r="T724" s="1163"/>
      <c r="U724" s="1163"/>
      <c r="V724" s="1163"/>
      <c r="W724" s="1163"/>
      <c r="X724" s="1163"/>
      <c r="Y724" s="1163"/>
      <c r="Z724" s="1163"/>
      <c r="AA724" s="1163"/>
      <c r="AB724" s="1163"/>
      <c r="AC724" s="1163"/>
      <c r="AD724" s="1163"/>
      <c r="AE724" s="1163"/>
    </row>
    <row r="725" spans="1:31" ht="20.399999999999999">
      <c r="A725" s="1163"/>
      <c r="B725" s="1168"/>
      <c r="C725" s="1163"/>
      <c r="D725" s="1163"/>
      <c r="E725" s="1163"/>
      <c r="F725" s="1163"/>
      <c r="G725" s="1163"/>
      <c r="H725" s="1163"/>
      <c r="I725" s="1163"/>
      <c r="J725" s="1163"/>
      <c r="K725" s="1163"/>
      <c r="L725" s="1163"/>
      <c r="M725" s="1163"/>
      <c r="N725" s="1163"/>
      <c r="O725" s="1163"/>
      <c r="P725" s="1163"/>
      <c r="Q725" s="1163"/>
      <c r="R725" s="1163"/>
      <c r="S725" s="1163"/>
      <c r="T725" s="1163"/>
      <c r="U725" s="1163"/>
      <c r="V725" s="1163"/>
      <c r="W725" s="1163"/>
      <c r="X725" s="1163"/>
      <c r="Y725" s="1163"/>
      <c r="Z725" s="1163"/>
      <c r="AA725" s="1163"/>
      <c r="AB725" s="1163"/>
      <c r="AC725" s="1163"/>
      <c r="AD725" s="1163"/>
      <c r="AE725" s="1163"/>
    </row>
    <row r="726" spans="1:31" ht="20.399999999999999">
      <c r="A726" s="1163"/>
      <c r="B726" s="1168"/>
      <c r="C726" s="1163"/>
      <c r="D726" s="1163"/>
      <c r="E726" s="1163"/>
      <c r="F726" s="1163"/>
      <c r="G726" s="1163"/>
      <c r="H726" s="1163"/>
      <c r="I726" s="1163"/>
      <c r="J726" s="1163"/>
      <c r="K726" s="1163"/>
      <c r="L726" s="1163"/>
      <c r="M726" s="1163"/>
      <c r="N726" s="1163"/>
      <c r="O726" s="1163"/>
      <c r="P726" s="1163"/>
      <c r="Q726" s="1163"/>
      <c r="R726" s="1163"/>
      <c r="S726" s="1163"/>
      <c r="T726" s="1163"/>
      <c r="U726" s="1163"/>
      <c r="V726" s="1163"/>
      <c r="W726" s="1163"/>
      <c r="X726" s="1163"/>
      <c r="Y726" s="1163"/>
      <c r="Z726" s="1163"/>
      <c r="AA726" s="1163"/>
      <c r="AB726" s="1163"/>
      <c r="AC726" s="1163"/>
      <c r="AD726" s="1163"/>
      <c r="AE726" s="1163"/>
    </row>
    <row r="727" spans="1:31" ht="20.399999999999999">
      <c r="A727" s="1163"/>
      <c r="B727" s="1168"/>
      <c r="C727" s="1163"/>
      <c r="D727" s="1163"/>
      <c r="E727" s="1163"/>
      <c r="F727" s="1163"/>
      <c r="G727" s="1163"/>
      <c r="H727" s="1163"/>
      <c r="I727" s="1163"/>
      <c r="J727" s="1163"/>
      <c r="K727" s="1163"/>
      <c r="L727" s="1163"/>
      <c r="M727" s="1163"/>
      <c r="N727" s="1163"/>
      <c r="O727" s="1163"/>
      <c r="P727" s="1163"/>
      <c r="Q727" s="1163"/>
      <c r="R727" s="1163"/>
      <c r="S727" s="1163"/>
      <c r="T727" s="1163"/>
      <c r="U727" s="1163"/>
      <c r="V727" s="1163"/>
      <c r="W727" s="1163"/>
      <c r="X727" s="1163"/>
      <c r="Y727" s="1163"/>
      <c r="Z727" s="1163"/>
      <c r="AA727" s="1163"/>
      <c r="AB727" s="1163"/>
      <c r="AC727" s="1163"/>
      <c r="AD727" s="1163"/>
      <c r="AE727" s="1163"/>
    </row>
    <row r="728" spans="1:31" ht="20.399999999999999">
      <c r="A728" s="1163"/>
      <c r="B728" s="1168"/>
      <c r="C728" s="1163"/>
      <c r="D728" s="1163"/>
      <c r="E728" s="1163"/>
      <c r="F728" s="1163"/>
      <c r="G728" s="1163"/>
      <c r="H728" s="1163"/>
      <c r="I728" s="1163"/>
      <c r="J728" s="1163"/>
      <c r="K728" s="1163"/>
      <c r="L728" s="1163"/>
      <c r="M728" s="1163"/>
      <c r="N728" s="1163"/>
      <c r="O728" s="1163"/>
      <c r="P728" s="1163"/>
      <c r="Q728" s="1163"/>
      <c r="R728" s="1163"/>
      <c r="S728" s="1163"/>
      <c r="T728" s="1163"/>
      <c r="U728" s="1163"/>
      <c r="V728" s="1163"/>
      <c r="W728" s="1163"/>
      <c r="X728" s="1163"/>
      <c r="Y728" s="1163"/>
      <c r="Z728" s="1163"/>
      <c r="AA728" s="1163"/>
      <c r="AB728" s="1163"/>
      <c r="AC728" s="1163"/>
      <c r="AD728" s="1163"/>
      <c r="AE728" s="1163"/>
    </row>
    <row r="729" spans="1:31" ht="20.399999999999999">
      <c r="A729" s="1163"/>
      <c r="B729" s="1168"/>
      <c r="C729" s="1163"/>
      <c r="D729" s="1163"/>
      <c r="E729" s="1163"/>
      <c r="F729" s="1163"/>
      <c r="G729" s="1163"/>
      <c r="H729" s="1163"/>
      <c r="I729" s="1163"/>
      <c r="J729" s="1163"/>
      <c r="K729" s="1163"/>
      <c r="L729" s="1163"/>
      <c r="M729" s="1163"/>
      <c r="N729" s="1163"/>
      <c r="O729" s="1163"/>
      <c r="P729" s="1163"/>
      <c r="Q729" s="1163"/>
      <c r="R729" s="1163"/>
      <c r="S729" s="1163"/>
      <c r="T729" s="1163"/>
      <c r="U729" s="1163"/>
      <c r="V729" s="1163"/>
      <c r="W729" s="1163"/>
      <c r="X729" s="1163"/>
      <c r="Y729" s="1163"/>
      <c r="Z729" s="1163"/>
      <c r="AA729" s="1163"/>
      <c r="AB729" s="1163"/>
      <c r="AC729" s="1163"/>
      <c r="AD729" s="1163"/>
      <c r="AE729" s="1163"/>
    </row>
    <row r="730" spans="1:31" ht="20.399999999999999">
      <c r="A730" s="1163"/>
      <c r="B730" s="1168"/>
      <c r="C730" s="1163"/>
      <c r="D730" s="1163"/>
      <c r="E730" s="1163"/>
      <c r="F730" s="1163"/>
      <c r="G730" s="1163"/>
      <c r="H730" s="1163"/>
      <c r="I730" s="1163"/>
      <c r="J730" s="1163"/>
      <c r="K730" s="1163"/>
      <c r="L730" s="1163"/>
      <c r="M730" s="1163"/>
      <c r="N730" s="1163"/>
      <c r="O730" s="1163"/>
      <c r="P730" s="1163"/>
      <c r="Q730" s="1163"/>
      <c r="R730" s="1163"/>
      <c r="S730" s="1163"/>
      <c r="T730" s="1163"/>
      <c r="U730" s="1163"/>
      <c r="V730" s="1163"/>
      <c r="W730" s="1163"/>
      <c r="X730" s="1163"/>
      <c r="Y730" s="1163"/>
      <c r="Z730" s="1163"/>
      <c r="AA730" s="1163"/>
      <c r="AB730" s="1163"/>
      <c r="AC730" s="1163"/>
      <c r="AD730" s="1163"/>
      <c r="AE730" s="1163"/>
    </row>
    <row r="731" spans="1:31" ht="20.399999999999999">
      <c r="A731" s="1163"/>
      <c r="B731" s="1168"/>
      <c r="C731" s="1163"/>
      <c r="D731" s="1163"/>
      <c r="E731" s="1163"/>
      <c r="F731" s="1163"/>
      <c r="G731" s="1163"/>
      <c r="H731" s="1163"/>
      <c r="I731" s="1163"/>
      <c r="J731" s="1163"/>
      <c r="K731" s="1163"/>
      <c r="L731" s="1163"/>
      <c r="M731" s="1163"/>
      <c r="N731" s="1163"/>
      <c r="O731" s="1163"/>
      <c r="P731" s="1163"/>
      <c r="Q731" s="1163"/>
      <c r="R731" s="1163"/>
      <c r="S731" s="1163"/>
      <c r="T731" s="1163"/>
      <c r="U731" s="1163"/>
      <c r="V731" s="1163"/>
      <c r="W731" s="1163"/>
      <c r="X731" s="1163"/>
      <c r="Y731" s="1163"/>
      <c r="Z731" s="1163"/>
      <c r="AA731" s="1163"/>
      <c r="AB731" s="1163"/>
      <c r="AC731" s="1163"/>
      <c r="AD731" s="1163"/>
      <c r="AE731" s="1163"/>
    </row>
    <row r="732" spans="1:31" ht="20.399999999999999">
      <c r="A732" s="1163"/>
      <c r="B732" s="1168"/>
      <c r="C732" s="1163"/>
      <c r="D732" s="1163"/>
      <c r="E732" s="1163"/>
      <c r="F732" s="1163"/>
      <c r="G732" s="1163"/>
      <c r="H732" s="1163"/>
      <c r="I732" s="1163"/>
      <c r="J732" s="1163"/>
      <c r="K732" s="1163"/>
      <c r="L732" s="1163"/>
      <c r="M732" s="1163"/>
      <c r="N732" s="1163"/>
      <c r="O732" s="1163"/>
      <c r="P732" s="1163"/>
      <c r="Q732" s="1163"/>
      <c r="R732" s="1163"/>
      <c r="S732" s="1163"/>
      <c r="T732" s="1163"/>
      <c r="U732" s="1163"/>
      <c r="V732" s="1163"/>
      <c r="W732" s="1163"/>
      <c r="X732" s="1163"/>
      <c r="Y732" s="1163"/>
      <c r="Z732" s="1163"/>
      <c r="AA732" s="1163"/>
      <c r="AB732" s="1163"/>
      <c r="AC732" s="1163"/>
      <c r="AD732" s="1163"/>
      <c r="AE732" s="1163"/>
    </row>
    <row r="733" spans="1:31" ht="20.399999999999999">
      <c r="A733" s="1163"/>
      <c r="B733" s="1168"/>
      <c r="C733" s="1163"/>
      <c r="D733" s="1163"/>
      <c r="E733" s="1163"/>
      <c r="F733" s="1163"/>
      <c r="G733" s="1163"/>
      <c r="H733" s="1163"/>
      <c r="I733" s="1163"/>
      <c r="J733" s="1163"/>
      <c r="K733" s="1163"/>
      <c r="L733" s="1163"/>
      <c r="M733" s="1163"/>
      <c r="N733" s="1163"/>
      <c r="O733" s="1163"/>
      <c r="P733" s="1163"/>
      <c r="Q733" s="1163"/>
      <c r="R733" s="1163"/>
      <c r="S733" s="1163"/>
      <c r="T733" s="1163"/>
      <c r="U733" s="1163"/>
      <c r="V733" s="1163"/>
      <c r="W733" s="1163"/>
      <c r="X733" s="1163"/>
      <c r="Y733" s="1163"/>
      <c r="Z733" s="1163"/>
      <c r="AA733" s="1163"/>
      <c r="AB733" s="1163"/>
      <c r="AC733" s="1163"/>
      <c r="AD733" s="1163"/>
      <c r="AE733" s="1163"/>
    </row>
    <row r="734" spans="1:31" ht="20.399999999999999">
      <c r="A734" s="1163"/>
      <c r="B734" s="1168"/>
      <c r="C734" s="1163"/>
      <c r="D734" s="1163"/>
      <c r="E734" s="1163"/>
      <c r="F734" s="1163"/>
      <c r="G734" s="1163"/>
      <c r="H734" s="1163"/>
      <c r="I734" s="1163"/>
      <c r="J734" s="1163"/>
      <c r="K734" s="1163"/>
      <c r="L734" s="1163"/>
      <c r="M734" s="1163"/>
      <c r="N734" s="1163"/>
      <c r="O734" s="1163"/>
      <c r="P734" s="1163"/>
      <c r="Q734" s="1163"/>
      <c r="R734" s="1163"/>
      <c r="S734" s="1163"/>
      <c r="T734" s="1163"/>
      <c r="U734" s="1163"/>
      <c r="V734" s="1163"/>
      <c r="W734" s="1163"/>
      <c r="X734" s="1163"/>
      <c r="Y734" s="1163"/>
      <c r="Z734" s="1163"/>
      <c r="AA734" s="1163"/>
      <c r="AB734" s="1163"/>
      <c r="AC734" s="1163"/>
      <c r="AD734" s="1163"/>
      <c r="AE734" s="1163"/>
    </row>
    <row r="735" spans="1:31" ht="20.399999999999999">
      <c r="A735" s="1163"/>
      <c r="B735" s="1168"/>
      <c r="C735" s="1163"/>
      <c r="D735" s="1163"/>
      <c r="E735" s="1163"/>
      <c r="F735" s="1163"/>
      <c r="G735" s="1163"/>
      <c r="H735" s="1163"/>
      <c r="I735" s="1163"/>
      <c r="J735" s="1163"/>
      <c r="K735" s="1163"/>
      <c r="L735" s="1163"/>
      <c r="M735" s="1163"/>
      <c r="N735" s="1163"/>
      <c r="O735" s="1163"/>
      <c r="P735" s="1163"/>
      <c r="Q735" s="1163"/>
      <c r="R735" s="1163"/>
      <c r="S735" s="1163"/>
      <c r="T735" s="1163"/>
      <c r="U735" s="1163"/>
      <c r="V735" s="1163"/>
      <c r="W735" s="1163"/>
      <c r="X735" s="1163"/>
      <c r="Y735" s="1163"/>
      <c r="Z735" s="1163"/>
      <c r="AA735" s="1163"/>
      <c r="AB735" s="1163"/>
      <c r="AC735" s="1163"/>
      <c r="AD735" s="1163"/>
      <c r="AE735" s="1163"/>
    </row>
    <row r="736" spans="1:31" ht="20.399999999999999">
      <c r="A736" s="1163"/>
      <c r="B736" s="1168"/>
      <c r="C736" s="1163"/>
      <c r="D736" s="1163"/>
      <c r="E736" s="1163"/>
      <c r="F736" s="1163"/>
      <c r="G736" s="1163"/>
      <c r="H736" s="1163"/>
      <c r="I736" s="1163"/>
      <c r="J736" s="1163"/>
      <c r="K736" s="1163"/>
      <c r="L736" s="1163"/>
      <c r="M736" s="1163"/>
      <c r="N736" s="1163"/>
      <c r="O736" s="1163"/>
      <c r="P736" s="1163"/>
      <c r="Q736" s="1163"/>
      <c r="R736" s="1163"/>
      <c r="S736" s="1163"/>
      <c r="T736" s="1163"/>
      <c r="U736" s="1163"/>
      <c r="V736" s="1163"/>
      <c r="W736" s="1163"/>
      <c r="X736" s="1163"/>
      <c r="Y736" s="1163"/>
      <c r="Z736" s="1163"/>
      <c r="AA736" s="1163"/>
      <c r="AB736" s="1163"/>
      <c r="AC736" s="1163"/>
      <c r="AD736" s="1163"/>
      <c r="AE736" s="1163"/>
    </row>
    <row r="737" spans="1:31" ht="20.399999999999999">
      <c r="A737" s="1163"/>
      <c r="B737" s="1168"/>
      <c r="C737" s="1163"/>
      <c r="D737" s="1163"/>
      <c r="E737" s="1163"/>
      <c r="F737" s="1163"/>
      <c r="G737" s="1163"/>
      <c r="H737" s="1163"/>
      <c r="I737" s="1163"/>
      <c r="J737" s="1163"/>
      <c r="K737" s="1163"/>
      <c r="L737" s="1163"/>
      <c r="M737" s="1163"/>
      <c r="N737" s="1163"/>
      <c r="O737" s="1163"/>
      <c r="P737" s="1163"/>
      <c r="Q737" s="1163"/>
      <c r="R737" s="1163"/>
      <c r="S737" s="1163"/>
      <c r="T737" s="1163"/>
      <c r="U737" s="1163"/>
      <c r="V737" s="1163"/>
      <c r="W737" s="1163"/>
      <c r="X737" s="1163"/>
      <c r="Y737" s="1163"/>
      <c r="Z737" s="1163"/>
      <c r="AA737" s="1163"/>
      <c r="AB737" s="1163"/>
      <c r="AC737" s="1163"/>
      <c r="AD737" s="1163"/>
      <c r="AE737" s="1163"/>
    </row>
    <row r="738" spans="1:31" ht="20.399999999999999">
      <c r="A738" s="1163"/>
      <c r="B738" s="1168"/>
      <c r="C738" s="1163"/>
      <c r="D738" s="1163"/>
      <c r="E738" s="1163"/>
      <c r="F738" s="1163"/>
      <c r="G738" s="1163"/>
      <c r="H738" s="1163"/>
      <c r="I738" s="1163"/>
      <c r="J738" s="1163"/>
      <c r="K738" s="1163"/>
      <c r="L738" s="1163"/>
      <c r="M738" s="1163"/>
      <c r="N738" s="1163"/>
      <c r="O738" s="1163"/>
      <c r="P738" s="1163"/>
      <c r="Q738" s="1163"/>
      <c r="R738" s="1163"/>
      <c r="S738" s="1163"/>
      <c r="T738" s="1163"/>
      <c r="U738" s="1163"/>
      <c r="V738" s="1163"/>
      <c r="W738" s="1163"/>
      <c r="X738" s="1163"/>
      <c r="Y738" s="1163"/>
      <c r="Z738" s="1163"/>
      <c r="AA738" s="1163"/>
      <c r="AB738" s="1163"/>
      <c r="AC738" s="1163"/>
      <c r="AD738" s="1163"/>
      <c r="AE738" s="1163"/>
    </row>
    <row r="739" spans="1:31" ht="20.399999999999999">
      <c r="A739" s="1163"/>
      <c r="B739" s="1168"/>
      <c r="C739" s="1163"/>
      <c r="D739" s="1163"/>
      <c r="E739" s="1163"/>
      <c r="F739" s="1163"/>
      <c r="G739" s="1163"/>
      <c r="H739" s="1163"/>
      <c r="I739" s="1163"/>
      <c r="J739" s="1163"/>
      <c r="K739" s="1163"/>
      <c r="L739" s="1163"/>
      <c r="M739" s="1163"/>
      <c r="N739" s="1163"/>
      <c r="O739" s="1163"/>
      <c r="P739" s="1163"/>
      <c r="Q739" s="1163"/>
      <c r="R739" s="1163"/>
      <c r="S739" s="1163"/>
      <c r="T739" s="1163"/>
      <c r="U739" s="1163"/>
      <c r="V739" s="1163"/>
      <c r="W739" s="1163"/>
      <c r="X739" s="1163"/>
      <c r="Y739" s="1163"/>
      <c r="Z739" s="1163"/>
      <c r="AA739" s="1163"/>
      <c r="AB739" s="1163"/>
      <c r="AC739" s="1163"/>
      <c r="AD739" s="1163"/>
      <c r="AE739" s="1163"/>
    </row>
    <row r="740" spans="1:31" ht="20.399999999999999">
      <c r="A740" s="1163"/>
      <c r="B740" s="1168"/>
      <c r="C740" s="1163"/>
      <c r="D740" s="1163"/>
      <c r="E740" s="1163"/>
      <c r="F740" s="1163"/>
      <c r="G740" s="1163"/>
      <c r="H740" s="1163"/>
      <c r="I740" s="1163"/>
      <c r="J740" s="1163"/>
      <c r="K740" s="1163"/>
      <c r="L740" s="1163"/>
      <c r="M740" s="1163"/>
      <c r="N740" s="1163"/>
      <c r="O740" s="1163"/>
      <c r="P740" s="1163"/>
      <c r="Q740" s="1163"/>
      <c r="R740" s="1163"/>
      <c r="S740" s="1163"/>
      <c r="T740" s="1163"/>
      <c r="U740" s="1163"/>
      <c r="V740" s="1163"/>
      <c r="W740" s="1163"/>
      <c r="X740" s="1163"/>
      <c r="Y740" s="1163"/>
      <c r="Z740" s="1163"/>
      <c r="AA740" s="1163"/>
      <c r="AB740" s="1163"/>
      <c r="AC740" s="1163"/>
      <c r="AD740" s="1163"/>
      <c r="AE740" s="1163"/>
    </row>
    <row r="741" spans="1:31" ht="20.399999999999999">
      <c r="A741" s="1163"/>
      <c r="B741" s="1168"/>
      <c r="C741" s="1163"/>
      <c r="D741" s="1163"/>
      <c r="E741" s="1163"/>
      <c r="F741" s="1163"/>
      <c r="G741" s="1163"/>
      <c r="H741" s="1163"/>
      <c r="I741" s="1163"/>
      <c r="J741" s="1163"/>
      <c r="K741" s="1163"/>
      <c r="L741" s="1163"/>
      <c r="M741" s="1163"/>
      <c r="N741" s="1163"/>
      <c r="O741" s="1163"/>
      <c r="P741" s="1163"/>
      <c r="Q741" s="1163"/>
      <c r="R741" s="1163"/>
      <c r="S741" s="1163"/>
      <c r="T741" s="1163"/>
      <c r="U741" s="1163"/>
      <c r="V741" s="1163"/>
      <c r="W741" s="1163"/>
      <c r="X741" s="1163"/>
      <c r="Y741" s="1163"/>
      <c r="Z741" s="1163"/>
      <c r="AA741" s="1163"/>
      <c r="AB741" s="1163"/>
      <c r="AC741" s="1163"/>
      <c r="AD741" s="1163"/>
      <c r="AE741" s="1163"/>
    </row>
    <row r="742" spans="1:31" ht="20.399999999999999">
      <c r="A742" s="1163"/>
      <c r="B742" s="1168"/>
      <c r="C742" s="1163"/>
      <c r="D742" s="1163"/>
      <c r="E742" s="1163"/>
      <c r="F742" s="1163"/>
      <c r="G742" s="1163"/>
      <c r="H742" s="1163"/>
      <c r="I742" s="1163"/>
      <c r="J742" s="1163"/>
      <c r="K742" s="1163"/>
      <c r="L742" s="1163"/>
      <c r="M742" s="1163"/>
      <c r="N742" s="1163"/>
      <c r="O742" s="1163"/>
      <c r="P742" s="1163"/>
      <c r="Q742" s="1163"/>
      <c r="R742" s="1163"/>
      <c r="S742" s="1163"/>
      <c r="T742" s="1163"/>
      <c r="U742" s="1163"/>
      <c r="V742" s="1163"/>
      <c r="W742" s="1163"/>
      <c r="X742" s="1163"/>
      <c r="Y742" s="1163"/>
      <c r="Z742" s="1163"/>
      <c r="AA742" s="1163"/>
      <c r="AB742" s="1163"/>
      <c r="AC742" s="1163"/>
      <c r="AD742" s="1163"/>
      <c r="AE742" s="1163"/>
    </row>
    <row r="743" spans="1:31" ht="20.399999999999999">
      <c r="A743" s="1163"/>
      <c r="B743" s="1168"/>
      <c r="C743" s="1163"/>
      <c r="D743" s="1163"/>
      <c r="E743" s="1163"/>
      <c r="F743" s="1163"/>
      <c r="G743" s="1163"/>
      <c r="H743" s="1163"/>
      <c r="I743" s="1163"/>
      <c r="J743" s="1163"/>
      <c r="K743" s="1163"/>
      <c r="L743" s="1163"/>
      <c r="M743" s="1163"/>
      <c r="N743" s="1163"/>
      <c r="O743" s="1163"/>
      <c r="P743" s="1163"/>
      <c r="Q743" s="1163"/>
      <c r="R743" s="1163"/>
      <c r="S743" s="1163"/>
      <c r="T743" s="1163"/>
      <c r="U743" s="1163"/>
      <c r="V743" s="1163"/>
      <c r="W743" s="1163"/>
      <c r="X743" s="1163"/>
      <c r="Y743" s="1163"/>
      <c r="Z743" s="1163"/>
      <c r="AA743" s="1163"/>
      <c r="AB743" s="1163"/>
      <c r="AC743" s="1163"/>
      <c r="AD743" s="1163"/>
      <c r="AE743" s="1163"/>
    </row>
    <row r="744" spans="1:31" ht="20.399999999999999">
      <c r="A744" s="1163"/>
      <c r="B744" s="1168"/>
      <c r="C744" s="1163"/>
      <c r="D744" s="1163"/>
      <c r="E744" s="1163"/>
      <c r="F744" s="1163"/>
      <c r="G744" s="1163"/>
      <c r="H744" s="1163"/>
      <c r="I744" s="1163"/>
      <c r="J744" s="1163"/>
      <c r="K744" s="1163"/>
      <c r="L744" s="1163"/>
      <c r="M744" s="1163"/>
      <c r="N744" s="1163"/>
      <c r="O744" s="1163"/>
      <c r="P744" s="1163"/>
      <c r="Q744" s="1163"/>
      <c r="R744" s="1163"/>
      <c r="S744" s="1163"/>
      <c r="T744" s="1163"/>
      <c r="U744" s="1163"/>
      <c r="V744" s="1163"/>
      <c r="W744" s="1163"/>
      <c r="X744" s="1163"/>
      <c r="Y744" s="1163"/>
      <c r="Z744" s="1163"/>
      <c r="AA744" s="1163"/>
      <c r="AB744" s="1163"/>
      <c r="AC744" s="1163"/>
      <c r="AD744" s="1163"/>
      <c r="AE744" s="1163"/>
    </row>
    <row r="745" spans="1:31" ht="20.399999999999999">
      <c r="A745" s="1163"/>
      <c r="B745" s="1168"/>
      <c r="C745" s="1163"/>
      <c r="D745" s="1163"/>
      <c r="E745" s="1163"/>
      <c r="F745" s="1163"/>
      <c r="G745" s="1163"/>
      <c r="H745" s="1163"/>
      <c r="I745" s="1163"/>
      <c r="J745" s="1163"/>
      <c r="K745" s="1163"/>
      <c r="L745" s="1163"/>
      <c r="M745" s="1163"/>
      <c r="N745" s="1163"/>
      <c r="O745" s="1163"/>
      <c r="P745" s="1163"/>
      <c r="Q745" s="1163"/>
      <c r="R745" s="1163"/>
      <c r="S745" s="1163"/>
      <c r="T745" s="1163"/>
      <c r="U745" s="1163"/>
      <c r="V745" s="1163"/>
      <c r="W745" s="1163"/>
      <c r="X745" s="1163"/>
      <c r="Y745" s="1163"/>
      <c r="Z745" s="1163"/>
      <c r="AA745" s="1163"/>
      <c r="AB745" s="1163"/>
      <c r="AC745" s="1163"/>
      <c r="AD745" s="1163"/>
      <c r="AE745" s="1163"/>
    </row>
    <row r="746" spans="1:31" ht="20.399999999999999">
      <c r="A746" s="1163"/>
      <c r="B746" s="1168"/>
      <c r="C746" s="1163"/>
      <c r="D746" s="1163"/>
      <c r="E746" s="1163"/>
      <c r="F746" s="1163"/>
      <c r="G746" s="1163"/>
      <c r="H746" s="1163"/>
      <c r="I746" s="1163"/>
      <c r="J746" s="1163"/>
      <c r="K746" s="1163"/>
      <c r="L746" s="1163"/>
      <c r="M746" s="1163"/>
      <c r="N746" s="1163"/>
      <c r="O746" s="1163"/>
      <c r="P746" s="1163"/>
      <c r="Q746" s="1163"/>
      <c r="R746" s="1163"/>
      <c r="S746" s="1163"/>
      <c r="T746" s="1163"/>
      <c r="U746" s="1163"/>
      <c r="V746" s="1163"/>
      <c r="W746" s="1163"/>
      <c r="X746" s="1163"/>
      <c r="Y746" s="1163"/>
      <c r="Z746" s="1163"/>
      <c r="AA746" s="1163"/>
      <c r="AB746" s="1163"/>
      <c r="AC746" s="1163"/>
      <c r="AD746" s="1163"/>
      <c r="AE746" s="1163"/>
    </row>
    <row r="747" spans="1:31" ht="20.399999999999999">
      <c r="A747" s="1163"/>
      <c r="B747" s="1168"/>
      <c r="C747" s="1163"/>
      <c r="D747" s="1163"/>
      <c r="E747" s="1163"/>
      <c r="F747" s="1163"/>
      <c r="G747" s="1163"/>
      <c r="H747" s="1163"/>
      <c r="I747" s="1163"/>
      <c r="J747" s="1163"/>
      <c r="K747" s="1163"/>
      <c r="L747" s="1163"/>
      <c r="M747" s="1163"/>
      <c r="N747" s="1163"/>
      <c r="O747" s="1163"/>
      <c r="P747" s="1163"/>
      <c r="Q747" s="1163"/>
      <c r="R747" s="1163"/>
      <c r="S747" s="1163"/>
      <c r="T747" s="1163"/>
      <c r="U747" s="1163"/>
      <c r="V747" s="1163"/>
      <c r="W747" s="1163"/>
      <c r="X747" s="1163"/>
      <c r="Y747" s="1163"/>
      <c r="Z747" s="1163"/>
      <c r="AA747" s="1163"/>
      <c r="AB747" s="1163"/>
      <c r="AC747" s="1163"/>
      <c r="AD747" s="1163"/>
      <c r="AE747" s="1163"/>
    </row>
    <row r="748" spans="1:31" ht="20.399999999999999">
      <c r="A748" s="1163"/>
      <c r="B748" s="1168"/>
      <c r="C748" s="1163"/>
      <c r="D748" s="1163"/>
      <c r="E748" s="1163"/>
      <c r="F748" s="1163"/>
      <c r="G748" s="1163"/>
      <c r="H748" s="1163"/>
      <c r="I748" s="1163"/>
      <c r="J748" s="1163"/>
      <c r="K748" s="1163"/>
      <c r="L748" s="1163"/>
      <c r="M748" s="1163"/>
      <c r="N748" s="1163"/>
      <c r="O748" s="1163"/>
      <c r="P748" s="1163"/>
      <c r="Q748" s="1163"/>
      <c r="R748" s="1163"/>
      <c r="S748" s="1163"/>
      <c r="T748" s="1163"/>
      <c r="U748" s="1163"/>
      <c r="V748" s="1163"/>
      <c r="W748" s="1163"/>
      <c r="X748" s="1163"/>
      <c r="Y748" s="1163"/>
      <c r="Z748" s="1163"/>
      <c r="AA748" s="1163"/>
      <c r="AB748" s="1163"/>
      <c r="AC748" s="1163"/>
      <c r="AD748" s="1163"/>
      <c r="AE748" s="1163"/>
    </row>
    <row r="749" spans="1:31" ht="20.399999999999999">
      <c r="A749" s="1163"/>
      <c r="B749" s="1168"/>
      <c r="C749" s="1163"/>
      <c r="D749" s="1163"/>
      <c r="E749" s="1163"/>
      <c r="F749" s="1163"/>
      <c r="G749" s="1163"/>
      <c r="H749" s="1163"/>
      <c r="I749" s="1163"/>
      <c r="J749" s="1163"/>
      <c r="K749" s="1163"/>
      <c r="L749" s="1163"/>
      <c r="M749" s="1163"/>
      <c r="N749" s="1163"/>
      <c r="O749" s="1163"/>
      <c r="P749" s="1163"/>
      <c r="Q749" s="1163"/>
      <c r="R749" s="1163"/>
      <c r="S749" s="1163"/>
      <c r="T749" s="1163"/>
      <c r="U749" s="1163"/>
      <c r="V749" s="1163"/>
      <c r="W749" s="1163"/>
      <c r="X749" s="1163"/>
      <c r="Y749" s="1163"/>
      <c r="Z749" s="1163"/>
      <c r="AA749" s="1163"/>
      <c r="AB749" s="1163"/>
      <c r="AC749" s="1163"/>
      <c r="AD749" s="1163"/>
      <c r="AE749" s="1163"/>
    </row>
    <row r="750" spans="1:31" ht="20.399999999999999">
      <c r="A750" s="1163"/>
      <c r="B750" s="1168"/>
      <c r="C750" s="1163"/>
      <c r="D750" s="1163"/>
      <c r="E750" s="1163"/>
      <c r="F750" s="1163"/>
      <c r="G750" s="1163"/>
      <c r="H750" s="1163"/>
      <c r="I750" s="1163"/>
      <c r="J750" s="1163"/>
      <c r="K750" s="1163"/>
      <c r="L750" s="1163"/>
      <c r="M750" s="1163"/>
      <c r="N750" s="1163"/>
      <c r="O750" s="1163"/>
      <c r="P750" s="1163"/>
      <c r="Q750" s="1163"/>
      <c r="R750" s="1163"/>
      <c r="S750" s="1163"/>
      <c r="T750" s="1163"/>
      <c r="U750" s="1163"/>
      <c r="V750" s="1163"/>
      <c r="W750" s="1163"/>
      <c r="X750" s="1163"/>
      <c r="Y750" s="1163"/>
      <c r="Z750" s="1163"/>
      <c r="AA750" s="1163"/>
      <c r="AB750" s="1163"/>
      <c r="AC750" s="1163"/>
      <c r="AD750" s="1163"/>
      <c r="AE750" s="1163"/>
    </row>
    <row r="751" spans="1:31" ht="20.399999999999999">
      <c r="A751" s="1163"/>
      <c r="B751" s="1168"/>
      <c r="C751" s="1163"/>
      <c r="D751" s="1163"/>
      <c r="E751" s="1163"/>
      <c r="F751" s="1163"/>
      <c r="G751" s="1163"/>
      <c r="H751" s="1163"/>
      <c r="I751" s="1163"/>
      <c r="J751" s="1163"/>
      <c r="K751" s="1163"/>
      <c r="L751" s="1163"/>
      <c r="M751" s="1163"/>
      <c r="N751" s="1163"/>
      <c r="O751" s="1163"/>
      <c r="P751" s="1163"/>
      <c r="Q751" s="1163"/>
      <c r="R751" s="1163"/>
      <c r="S751" s="1163"/>
      <c r="T751" s="1163"/>
      <c r="U751" s="1163"/>
      <c r="V751" s="1163"/>
      <c r="W751" s="1163"/>
      <c r="X751" s="1163"/>
      <c r="Y751" s="1163"/>
      <c r="Z751" s="1163"/>
      <c r="AA751" s="1163"/>
      <c r="AB751" s="1163"/>
      <c r="AC751" s="1163"/>
      <c r="AD751" s="1163"/>
      <c r="AE751" s="1163"/>
    </row>
    <row r="752" spans="1:31" ht="20.399999999999999">
      <c r="A752" s="1163"/>
      <c r="B752" s="1168"/>
      <c r="C752" s="1163"/>
      <c r="D752" s="1163"/>
      <c r="E752" s="1163"/>
      <c r="F752" s="1163"/>
      <c r="G752" s="1163"/>
      <c r="H752" s="1163"/>
      <c r="I752" s="1163"/>
      <c r="J752" s="1163"/>
      <c r="K752" s="1163"/>
      <c r="L752" s="1163"/>
      <c r="M752" s="1163"/>
      <c r="N752" s="1163"/>
      <c r="O752" s="1163"/>
      <c r="P752" s="1163"/>
      <c r="Q752" s="1163"/>
      <c r="R752" s="1163"/>
      <c r="S752" s="1163"/>
      <c r="T752" s="1163"/>
      <c r="U752" s="1163"/>
      <c r="V752" s="1163"/>
      <c r="W752" s="1163"/>
      <c r="X752" s="1163"/>
      <c r="Y752" s="1163"/>
      <c r="Z752" s="1163"/>
      <c r="AA752" s="1163"/>
      <c r="AB752" s="1163"/>
      <c r="AC752" s="1163"/>
      <c r="AD752" s="1163"/>
      <c r="AE752" s="1163"/>
    </row>
    <row r="753" spans="1:31" ht="20.399999999999999">
      <c r="A753" s="1163"/>
      <c r="B753" s="1168"/>
      <c r="C753" s="1163"/>
      <c r="D753" s="1163"/>
      <c r="E753" s="1163"/>
      <c r="F753" s="1163"/>
      <c r="G753" s="1163"/>
      <c r="H753" s="1163"/>
      <c r="I753" s="1163"/>
      <c r="J753" s="1163"/>
      <c r="K753" s="1163"/>
      <c r="L753" s="1163"/>
      <c r="M753" s="1163"/>
      <c r="N753" s="1163"/>
      <c r="O753" s="1163"/>
      <c r="P753" s="1163"/>
      <c r="Q753" s="1163"/>
      <c r="R753" s="1163"/>
      <c r="S753" s="1163"/>
      <c r="T753" s="1163"/>
      <c r="U753" s="1163"/>
      <c r="V753" s="1163"/>
      <c r="W753" s="1163"/>
      <c r="X753" s="1163"/>
      <c r="Y753" s="1163"/>
      <c r="Z753" s="1163"/>
      <c r="AA753" s="1163"/>
      <c r="AB753" s="1163"/>
      <c r="AC753" s="1163"/>
      <c r="AD753" s="1163"/>
      <c r="AE753" s="1163"/>
    </row>
    <row r="754" spans="1:31" ht="20.399999999999999">
      <c r="A754" s="1163"/>
      <c r="B754" s="1168"/>
      <c r="C754" s="1163"/>
      <c r="D754" s="1163"/>
      <c r="E754" s="1163"/>
      <c r="F754" s="1163"/>
      <c r="G754" s="1163"/>
      <c r="H754" s="1163"/>
      <c r="I754" s="1163"/>
      <c r="J754" s="1163"/>
      <c r="K754" s="1163"/>
      <c r="L754" s="1163"/>
      <c r="M754" s="1163"/>
      <c r="N754" s="1163"/>
      <c r="O754" s="1163"/>
      <c r="P754" s="1163"/>
      <c r="Q754" s="1163"/>
      <c r="R754" s="1163"/>
      <c r="S754" s="1163"/>
      <c r="T754" s="1163"/>
      <c r="U754" s="1163"/>
      <c r="V754" s="1163"/>
      <c r="W754" s="1163"/>
      <c r="X754" s="1163"/>
      <c r="Y754" s="1163"/>
      <c r="Z754" s="1163"/>
      <c r="AA754" s="1163"/>
      <c r="AB754" s="1163"/>
      <c r="AC754" s="1163"/>
      <c r="AD754" s="1163"/>
      <c r="AE754" s="1163"/>
    </row>
    <row r="755" spans="1:31" ht="20.399999999999999">
      <c r="A755" s="1163"/>
      <c r="B755" s="1168"/>
      <c r="C755" s="1163"/>
      <c r="D755" s="1163"/>
      <c r="E755" s="1163"/>
      <c r="F755" s="1163"/>
      <c r="G755" s="1163"/>
      <c r="H755" s="1163"/>
      <c r="I755" s="1163"/>
      <c r="J755" s="1163"/>
      <c r="K755" s="1163"/>
      <c r="L755" s="1163"/>
      <c r="M755" s="1163"/>
      <c r="N755" s="1163"/>
      <c r="O755" s="1163"/>
      <c r="P755" s="1163"/>
      <c r="Q755" s="1163"/>
      <c r="R755" s="1163"/>
      <c r="S755" s="1163"/>
      <c r="T755" s="1163"/>
      <c r="U755" s="1163"/>
      <c r="V755" s="1163"/>
      <c r="W755" s="1163"/>
      <c r="X755" s="1163"/>
      <c r="Y755" s="1163"/>
      <c r="Z755" s="1163"/>
      <c r="AA755" s="1163"/>
      <c r="AB755" s="1163"/>
      <c r="AC755" s="1163"/>
      <c r="AD755" s="1163"/>
      <c r="AE755" s="1163"/>
    </row>
    <row r="756" spans="1:31" ht="20.399999999999999">
      <c r="A756" s="1163"/>
      <c r="B756" s="1168"/>
      <c r="C756" s="1163"/>
      <c r="D756" s="1163"/>
      <c r="E756" s="1163"/>
      <c r="F756" s="1163"/>
      <c r="G756" s="1163"/>
      <c r="H756" s="1163"/>
      <c r="I756" s="1163"/>
      <c r="J756" s="1163"/>
      <c r="K756" s="1163"/>
      <c r="L756" s="1163"/>
      <c r="M756" s="1163"/>
      <c r="N756" s="1163"/>
      <c r="O756" s="1163"/>
      <c r="P756" s="1163"/>
      <c r="Q756" s="1163"/>
      <c r="R756" s="1163"/>
      <c r="S756" s="1163"/>
      <c r="T756" s="1163"/>
      <c r="U756" s="1163"/>
      <c r="V756" s="1163"/>
      <c r="W756" s="1163"/>
      <c r="X756" s="1163"/>
      <c r="Y756" s="1163"/>
      <c r="Z756" s="1163"/>
      <c r="AA756" s="1163"/>
      <c r="AB756" s="1163"/>
      <c r="AC756" s="1163"/>
      <c r="AD756" s="1163"/>
      <c r="AE756" s="1163"/>
    </row>
    <row r="757" spans="1:31" ht="20.399999999999999">
      <c r="A757" s="1163"/>
      <c r="B757" s="1168"/>
      <c r="C757" s="1163"/>
      <c r="D757" s="1163"/>
      <c r="E757" s="1163"/>
      <c r="F757" s="1163"/>
      <c r="G757" s="1163"/>
      <c r="H757" s="1163"/>
      <c r="I757" s="1163"/>
      <c r="J757" s="1163"/>
      <c r="K757" s="1163"/>
      <c r="L757" s="1163"/>
      <c r="M757" s="1163"/>
      <c r="N757" s="1163"/>
      <c r="O757" s="1163"/>
      <c r="P757" s="1163"/>
      <c r="Q757" s="1163"/>
      <c r="R757" s="1163"/>
      <c r="S757" s="1163"/>
      <c r="T757" s="1163"/>
      <c r="U757" s="1163"/>
      <c r="V757" s="1163"/>
      <c r="W757" s="1163"/>
      <c r="X757" s="1163"/>
      <c r="Y757" s="1163"/>
      <c r="Z757" s="1163"/>
      <c r="AA757" s="1163"/>
      <c r="AB757" s="1163"/>
      <c r="AC757" s="1163"/>
      <c r="AD757" s="1163"/>
      <c r="AE757" s="1163"/>
    </row>
    <row r="758" spans="1:31" ht="20.399999999999999">
      <c r="A758" s="1163"/>
      <c r="B758" s="1168"/>
      <c r="C758" s="1163"/>
      <c r="D758" s="1163"/>
      <c r="E758" s="1163"/>
      <c r="F758" s="1163"/>
      <c r="G758" s="1163"/>
      <c r="H758" s="1163"/>
      <c r="I758" s="1163"/>
      <c r="J758" s="1163"/>
      <c r="K758" s="1163"/>
      <c r="L758" s="1163"/>
      <c r="M758" s="1163"/>
      <c r="N758" s="1163"/>
      <c r="O758" s="1163"/>
      <c r="P758" s="1163"/>
      <c r="Q758" s="1163"/>
      <c r="R758" s="1163"/>
      <c r="S758" s="1163"/>
      <c r="T758" s="1163"/>
      <c r="U758" s="1163"/>
      <c r="V758" s="1163"/>
      <c r="W758" s="1163"/>
      <c r="X758" s="1163"/>
      <c r="Y758" s="1163"/>
      <c r="Z758" s="1163"/>
      <c r="AA758" s="1163"/>
      <c r="AB758" s="1163"/>
      <c r="AC758" s="1163"/>
      <c r="AD758" s="1163"/>
      <c r="AE758" s="1163"/>
    </row>
    <row r="759" spans="1:31" ht="20.399999999999999">
      <c r="A759" s="1163"/>
      <c r="B759" s="1168"/>
      <c r="C759" s="1163"/>
      <c r="D759" s="1163"/>
      <c r="E759" s="1163"/>
      <c r="F759" s="1163"/>
      <c r="G759" s="1163"/>
      <c r="H759" s="1163"/>
      <c r="I759" s="1163"/>
      <c r="J759" s="1163"/>
      <c r="K759" s="1163"/>
      <c r="L759" s="1163"/>
      <c r="M759" s="1163"/>
      <c r="N759" s="1163"/>
      <c r="O759" s="1163"/>
      <c r="P759" s="1163"/>
      <c r="Q759" s="1163"/>
      <c r="R759" s="1163"/>
      <c r="S759" s="1163"/>
      <c r="T759" s="1163"/>
      <c r="U759" s="1163"/>
      <c r="V759" s="1163"/>
      <c r="W759" s="1163"/>
      <c r="X759" s="1163"/>
      <c r="Y759" s="1163"/>
      <c r="Z759" s="1163"/>
      <c r="AA759" s="1163"/>
      <c r="AB759" s="1163"/>
      <c r="AC759" s="1163"/>
      <c r="AD759" s="1163"/>
      <c r="AE759" s="1163"/>
    </row>
    <row r="760" spans="1:31" ht="20.399999999999999">
      <c r="A760" s="1163"/>
      <c r="B760" s="1168"/>
      <c r="C760" s="1163"/>
      <c r="D760" s="1163"/>
      <c r="E760" s="1163"/>
      <c r="F760" s="1163"/>
      <c r="G760" s="1163"/>
      <c r="H760" s="1163"/>
      <c r="I760" s="1163"/>
      <c r="J760" s="1163"/>
      <c r="K760" s="1163"/>
      <c r="L760" s="1163"/>
      <c r="M760" s="1163"/>
      <c r="N760" s="1163"/>
      <c r="O760" s="1163"/>
      <c r="P760" s="1163"/>
      <c r="Q760" s="1163"/>
      <c r="R760" s="1163"/>
      <c r="S760" s="1163"/>
      <c r="T760" s="1163"/>
      <c r="U760" s="1163"/>
      <c r="V760" s="1163"/>
      <c r="W760" s="1163"/>
      <c r="X760" s="1163"/>
      <c r="Y760" s="1163"/>
      <c r="Z760" s="1163"/>
      <c r="AA760" s="1163"/>
      <c r="AB760" s="1163"/>
      <c r="AC760" s="1163"/>
      <c r="AD760" s="1163"/>
      <c r="AE760" s="1163"/>
    </row>
    <row r="761" spans="1:31" ht="20.399999999999999">
      <c r="A761" s="1163"/>
      <c r="B761" s="1168"/>
      <c r="C761" s="1163"/>
      <c r="D761" s="1163"/>
      <c r="E761" s="1163"/>
      <c r="F761" s="1163"/>
      <c r="G761" s="1163"/>
      <c r="H761" s="1163"/>
      <c r="I761" s="1163"/>
      <c r="J761" s="1163"/>
      <c r="K761" s="1163"/>
      <c r="L761" s="1163"/>
      <c r="M761" s="1163"/>
      <c r="N761" s="1163"/>
      <c r="O761" s="1163"/>
      <c r="P761" s="1163"/>
      <c r="Q761" s="1163"/>
      <c r="R761" s="1163"/>
      <c r="S761" s="1163"/>
      <c r="T761" s="1163"/>
      <c r="U761" s="1163"/>
      <c r="V761" s="1163"/>
      <c r="W761" s="1163"/>
      <c r="X761" s="1163"/>
      <c r="Y761" s="1163"/>
      <c r="Z761" s="1163"/>
      <c r="AA761" s="1163"/>
      <c r="AB761" s="1163"/>
      <c r="AC761" s="1163"/>
      <c r="AD761" s="1163"/>
      <c r="AE761" s="1163"/>
    </row>
    <row r="762" spans="1:31" ht="20.399999999999999">
      <c r="A762" s="1163"/>
      <c r="B762" s="1168"/>
      <c r="C762" s="1163"/>
      <c r="D762" s="1163"/>
      <c r="E762" s="1163"/>
      <c r="F762" s="1163"/>
      <c r="G762" s="1163"/>
      <c r="H762" s="1163"/>
      <c r="I762" s="1163"/>
      <c r="J762" s="1163"/>
      <c r="K762" s="1163"/>
      <c r="L762" s="1163"/>
      <c r="M762" s="1163"/>
      <c r="N762" s="1163"/>
      <c r="O762" s="1163"/>
      <c r="P762" s="1163"/>
      <c r="Q762" s="1163"/>
      <c r="R762" s="1163"/>
      <c r="S762" s="1163"/>
      <c r="T762" s="1163"/>
      <c r="U762" s="1163"/>
      <c r="V762" s="1163"/>
      <c r="W762" s="1163"/>
      <c r="X762" s="1163"/>
      <c r="Y762" s="1163"/>
      <c r="Z762" s="1163"/>
      <c r="AA762" s="1163"/>
      <c r="AB762" s="1163"/>
      <c r="AC762" s="1163"/>
      <c r="AD762" s="1163"/>
      <c r="AE762" s="1163"/>
    </row>
    <row r="763" spans="1:31" ht="20.399999999999999">
      <c r="A763" s="1163"/>
      <c r="B763" s="1168"/>
      <c r="C763" s="1163"/>
      <c r="D763" s="1163"/>
      <c r="E763" s="1163"/>
      <c r="F763" s="1163"/>
      <c r="G763" s="1163"/>
      <c r="H763" s="1163"/>
      <c r="I763" s="1163"/>
      <c r="J763" s="1163"/>
      <c r="K763" s="1163"/>
      <c r="L763" s="1163"/>
      <c r="M763" s="1163"/>
      <c r="N763" s="1163"/>
      <c r="O763" s="1163"/>
      <c r="P763" s="1163"/>
      <c r="Q763" s="1163"/>
      <c r="R763" s="1163"/>
      <c r="S763" s="1163"/>
      <c r="T763" s="1163"/>
      <c r="U763" s="1163"/>
      <c r="V763" s="1163"/>
      <c r="W763" s="1163"/>
      <c r="X763" s="1163"/>
      <c r="Y763" s="1163"/>
      <c r="Z763" s="1163"/>
      <c r="AA763" s="1163"/>
      <c r="AB763" s="1163"/>
      <c r="AC763" s="1163"/>
      <c r="AD763" s="1163"/>
      <c r="AE763" s="1163"/>
    </row>
    <row r="764" spans="1:31" ht="20.399999999999999">
      <c r="A764" s="1163"/>
      <c r="B764" s="1168"/>
      <c r="C764" s="1163"/>
      <c r="D764" s="1163"/>
      <c r="E764" s="1163"/>
      <c r="F764" s="1163"/>
      <c r="G764" s="1163"/>
      <c r="H764" s="1163"/>
      <c r="I764" s="1163"/>
      <c r="J764" s="1163"/>
      <c r="K764" s="1163"/>
      <c r="L764" s="1163"/>
      <c r="M764" s="1163"/>
      <c r="N764" s="1163"/>
      <c r="O764" s="1163"/>
      <c r="P764" s="1163"/>
      <c r="Q764" s="1163"/>
      <c r="R764" s="1163"/>
      <c r="S764" s="1163"/>
      <c r="T764" s="1163"/>
      <c r="U764" s="1163"/>
      <c r="V764" s="1163"/>
      <c r="W764" s="1163"/>
      <c r="X764" s="1163"/>
      <c r="Y764" s="1163"/>
      <c r="Z764" s="1163"/>
      <c r="AA764" s="1163"/>
      <c r="AB764" s="1163"/>
      <c r="AC764" s="1163"/>
      <c r="AD764" s="1163"/>
      <c r="AE764" s="1163"/>
    </row>
    <row r="765" spans="1:31" ht="20.399999999999999">
      <c r="A765" s="1163"/>
      <c r="B765" s="1168"/>
      <c r="C765" s="1163"/>
      <c r="D765" s="1163"/>
      <c r="E765" s="1163"/>
      <c r="F765" s="1163"/>
      <c r="G765" s="1163"/>
      <c r="H765" s="1163"/>
      <c r="I765" s="1163"/>
      <c r="J765" s="1163"/>
      <c r="K765" s="1163"/>
      <c r="L765" s="1163"/>
      <c r="M765" s="1163"/>
      <c r="N765" s="1163"/>
      <c r="O765" s="1163"/>
      <c r="P765" s="1163"/>
      <c r="Q765" s="1163"/>
      <c r="R765" s="1163"/>
      <c r="S765" s="1163"/>
      <c r="T765" s="1163"/>
      <c r="U765" s="1163"/>
      <c r="V765" s="1163"/>
      <c r="W765" s="1163"/>
      <c r="X765" s="1163"/>
      <c r="Y765" s="1163"/>
      <c r="Z765" s="1163"/>
      <c r="AA765" s="1163"/>
      <c r="AB765" s="1163"/>
      <c r="AC765" s="1163"/>
      <c r="AD765" s="1163"/>
      <c r="AE765" s="1163"/>
    </row>
    <row r="766" spans="1:31" ht="20.399999999999999">
      <c r="A766" s="1163"/>
      <c r="B766" s="1168"/>
      <c r="C766" s="1163"/>
      <c r="D766" s="1163"/>
      <c r="E766" s="1163"/>
      <c r="F766" s="1163"/>
      <c r="G766" s="1163"/>
      <c r="H766" s="1163"/>
      <c r="I766" s="1163"/>
      <c r="J766" s="1163"/>
      <c r="K766" s="1163"/>
      <c r="L766" s="1163"/>
      <c r="M766" s="1163"/>
      <c r="N766" s="1163"/>
      <c r="O766" s="1163"/>
      <c r="P766" s="1163"/>
      <c r="Q766" s="1163"/>
      <c r="R766" s="1163"/>
      <c r="S766" s="1163"/>
      <c r="T766" s="1163"/>
      <c r="U766" s="1163"/>
      <c r="V766" s="1163"/>
      <c r="W766" s="1163"/>
      <c r="X766" s="1163"/>
      <c r="Y766" s="1163"/>
      <c r="Z766" s="1163"/>
      <c r="AA766" s="1163"/>
      <c r="AB766" s="1163"/>
      <c r="AC766" s="1163"/>
      <c r="AD766" s="1163"/>
      <c r="AE766" s="1163"/>
    </row>
    <row r="767" spans="1:31" ht="20.399999999999999">
      <c r="A767" s="1163"/>
      <c r="B767" s="1168"/>
      <c r="C767" s="1163"/>
      <c r="D767" s="1163"/>
      <c r="E767" s="1163"/>
      <c r="F767" s="1163"/>
      <c r="G767" s="1163"/>
      <c r="H767" s="1163"/>
      <c r="I767" s="1163"/>
      <c r="J767" s="1163"/>
      <c r="K767" s="1163"/>
      <c r="L767" s="1163"/>
      <c r="M767" s="1163"/>
      <c r="N767" s="1163"/>
      <c r="O767" s="1163"/>
      <c r="P767" s="1163"/>
      <c r="Q767" s="1163"/>
      <c r="R767" s="1163"/>
      <c r="S767" s="1163"/>
      <c r="T767" s="1163"/>
      <c r="U767" s="1163"/>
      <c r="V767" s="1163"/>
      <c r="W767" s="1163"/>
      <c r="X767" s="1163"/>
      <c r="Y767" s="1163"/>
      <c r="Z767" s="1163"/>
      <c r="AA767" s="1163"/>
      <c r="AB767" s="1163"/>
      <c r="AC767" s="1163"/>
      <c r="AD767" s="1163"/>
      <c r="AE767" s="1163"/>
    </row>
    <row r="768" spans="1:31" ht="20.399999999999999">
      <c r="A768" s="1163"/>
      <c r="B768" s="1168"/>
      <c r="C768" s="1163"/>
      <c r="D768" s="1163"/>
      <c r="E768" s="1163"/>
      <c r="F768" s="1163"/>
      <c r="G768" s="1163"/>
      <c r="H768" s="1163"/>
      <c r="I768" s="1163"/>
      <c r="J768" s="1163"/>
      <c r="K768" s="1163"/>
      <c r="L768" s="1163"/>
      <c r="M768" s="1163"/>
      <c r="N768" s="1163"/>
      <c r="O768" s="1163"/>
      <c r="P768" s="1163"/>
      <c r="Q768" s="1163"/>
      <c r="R768" s="1163"/>
      <c r="S768" s="1163"/>
      <c r="T768" s="1163"/>
      <c r="U768" s="1163"/>
      <c r="V768" s="1163"/>
      <c r="W768" s="1163"/>
      <c r="X768" s="1163"/>
      <c r="Y768" s="1163"/>
      <c r="Z768" s="1163"/>
      <c r="AA768" s="1163"/>
      <c r="AB768" s="1163"/>
      <c r="AC768" s="1163"/>
      <c r="AD768" s="1163"/>
      <c r="AE768" s="1163"/>
    </row>
    <row r="769" spans="1:31" ht="20.399999999999999">
      <c r="A769" s="1163"/>
      <c r="B769" s="1168"/>
      <c r="C769" s="1163"/>
      <c r="D769" s="1163"/>
      <c r="E769" s="1163"/>
      <c r="F769" s="1163"/>
      <c r="G769" s="1163"/>
      <c r="H769" s="1163"/>
      <c r="I769" s="1163"/>
      <c r="J769" s="1163"/>
      <c r="K769" s="1163"/>
      <c r="L769" s="1163"/>
      <c r="M769" s="1163"/>
      <c r="N769" s="1163"/>
      <c r="O769" s="1163"/>
      <c r="P769" s="1163"/>
      <c r="Q769" s="1163"/>
      <c r="R769" s="1163"/>
      <c r="S769" s="1163"/>
      <c r="T769" s="1163"/>
      <c r="U769" s="1163"/>
      <c r="V769" s="1163"/>
      <c r="W769" s="1163"/>
      <c r="X769" s="1163"/>
      <c r="Y769" s="1163"/>
      <c r="Z769" s="1163"/>
      <c r="AA769" s="1163"/>
      <c r="AB769" s="1163"/>
      <c r="AC769" s="1163"/>
      <c r="AD769" s="1163"/>
      <c r="AE769" s="1163"/>
    </row>
    <row r="770" spans="1:31" ht="20.399999999999999">
      <c r="A770" s="1163"/>
      <c r="B770" s="1168"/>
      <c r="C770" s="1163"/>
      <c r="D770" s="1163"/>
      <c r="E770" s="1163"/>
      <c r="F770" s="1163"/>
      <c r="G770" s="1163"/>
      <c r="H770" s="1163"/>
      <c r="I770" s="1163"/>
      <c r="J770" s="1163"/>
      <c r="K770" s="1163"/>
      <c r="L770" s="1163"/>
      <c r="M770" s="1163"/>
      <c r="N770" s="1163"/>
      <c r="O770" s="1163"/>
      <c r="P770" s="1163"/>
      <c r="Q770" s="1163"/>
      <c r="R770" s="1163"/>
      <c r="S770" s="1163"/>
      <c r="T770" s="1163"/>
      <c r="U770" s="1163"/>
      <c r="V770" s="1163"/>
      <c r="W770" s="1163"/>
      <c r="X770" s="1163"/>
      <c r="Y770" s="1163"/>
      <c r="Z770" s="1163"/>
      <c r="AA770" s="1163"/>
      <c r="AB770" s="1163"/>
      <c r="AC770" s="1163"/>
      <c r="AD770" s="1163"/>
      <c r="AE770" s="1163"/>
    </row>
    <row r="771" spans="1:31" ht="20.399999999999999">
      <c r="A771" s="1163"/>
      <c r="B771" s="1168"/>
      <c r="C771" s="1163"/>
      <c r="D771" s="1163"/>
      <c r="E771" s="1163"/>
      <c r="F771" s="1163"/>
      <c r="G771" s="1163"/>
      <c r="H771" s="1163"/>
      <c r="I771" s="1163"/>
      <c r="J771" s="1163"/>
      <c r="K771" s="1163"/>
      <c r="L771" s="1163"/>
      <c r="M771" s="1163"/>
      <c r="N771" s="1163"/>
      <c r="O771" s="1163"/>
      <c r="P771" s="1163"/>
      <c r="Q771" s="1163"/>
      <c r="R771" s="1163"/>
      <c r="S771" s="1163"/>
      <c r="T771" s="1163"/>
      <c r="U771" s="1163"/>
      <c r="V771" s="1163"/>
      <c r="W771" s="1163"/>
      <c r="X771" s="1163"/>
      <c r="Y771" s="1163"/>
      <c r="Z771" s="1163"/>
      <c r="AA771" s="1163"/>
      <c r="AB771" s="1163"/>
      <c r="AC771" s="1163"/>
      <c r="AD771" s="1163"/>
      <c r="AE771" s="1163"/>
    </row>
    <row r="772" spans="1:31" ht="20.399999999999999">
      <c r="A772" s="1163"/>
      <c r="B772" s="1168"/>
      <c r="C772" s="1163"/>
      <c r="D772" s="1163"/>
      <c r="E772" s="1163"/>
      <c r="F772" s="1163"/>
      <c r="G772" s="1163"/>
      <c r="H772" s="1163"/>
      <c r="I772" s="1163"/>
      <c r="J772" s="1163"/>
      <c r="K772" s="1163"/>
      <c r="L772" s="1163"/>
      <c r="M772" s="1163"/>
      <c r="N772" s="1163"/>
      <c r="O772" s="1163"/>
      <c r="P772" s="1163"/>
      <c r="Q772" s="1163"/>
      <c r="R772" s="1163"/>
      <c r="S772" s="1163"/>
      <c r="T772" s="1163"/>
      <c r="U772" s="1163"/>
      <c r="V772" s="1163"/>
      <c r="W772" s="1163"/>
      <c r="X772" s="1163"/>
      <c r="Y772" s="1163"/>
      <c r="Z772" s="1163"/>
      <c r="AA772" s="1163"/>
      <c r="AB772" s="1163"/>
      <c r="AC772" s="1163"/>
      <c r="AD772" s="1163"/>
      <c r="AE772" s="1163"/>
    </row>
    <row r="773" spans="1:31" ht="20.399999999999999">
      <c r="A773" s="1163"/>
      <c r="B773" s="1168"/>
      <c r="C773" s="1163"/>
      <c r="D773" s="1163"/>
      <c r="E773" s="1163"/>
      <c r="F773" s="1163"/>
      <c r="G773" s="1163"/>
      <c r="H773" s="1163"/>
      <c r="I773" s="1163"/>
      <c r="J773" s="1163"/>
      <c r="K773" s="1163"/>
      <c r="L773" s="1163"/>
      <c r="M773" s="1163"/>
      <c r="N773" s="1163"/>
      <c r="O773" s="1163"/>
      <c r="P773" s="1163"/>
      <c r="Q773" s="1163"/>
      <c r="R773" s="1163"/>
      <c r="S773" s="1163"/>
      <c r="T773" s="1163"/>
      <c r="U773" s="1163"/>
      <c r="V773" s="1163"/>
      <c r="W773" s="1163"/>
      <c r="X773" s="1163"/>
      <c r="Y773" s="1163"/>
      <c r="Z773" s="1163"/>
      <c r="AA773" s="1163"/>
      <c r="AB773" s="1163"/>
      <c r="AC773" s="1163"/>
      <c r="AD773" s="1163"/>
      <c r="AE773" s="1163"/>
    </row>
    <row r="774" spans="1:31" ht="20.399999999999999">
      <c r="A774" s="1163"/>
      <c r="B774" s="1168"/>
      <c r="C774" s="1163"/>
      <c r="D774" s="1163"/>
      <c r="E774" s="1163"/>
      <c r="F774" s="1163"/>
      <c r="G774" s="1163"/>
      <c r="H774" s="1163"/>
      <c r="I774" s="1163"/>
      <c r="J774" s="1163"/>
      <c r="K774" s="1163"/>
      <c r="L774" s="1163"/>
      <c r="M774" s="1163"/>
      <c r="N774" s="1163"/>
      <c r="O774" s="1163"/>
      <c r="P774" s="1163"/>
      <c r="Q774" s="1163"/>
      <c r="R774" s="1163"/>
      <c r="S774" s="1163"/>
      <c r="T774" s="1163"/>
      <c r="U774" s="1163"/>
      <c r="V774" s="1163"/>
      <c r="W774" s="1163"/>
      <c r="X774" s="1163"/>
      <c r="Y774" s="1163"/>
      <c r="Z774" s="1163"/>
      <c r="AA774" s="1163"/>
      <c r="AB774" s="1163"/>
      <c r="AC774" s="1163"/>
      <c r="AD774" s="1163"/>
      <c r="AE774" s="1163"/>
    </row>
    <row r="775" spans="1:31" ht="20.399999999999999">
      <c r="A775" s="1163"/>
      <c r="B775" s="1168"/>
      <c r="C775" s="1163"/>
      <c r="D775" s="1163"/>
      <c r="E775" s="1163"/>
      <c r="F775" s="1163"/>
      <c r="G775" s="1163"/>
      <c r="H775" s="1163"/>
      <c r="I775" s="1163"/>
      <c r="J775" s="1163"/>
      <c r="K775" s="1163"/>
      <c r="L775" s="1163"/>
      <c r="M775" s="1163"/>
      <c r="N775" s="1163"/>
      <c r="O775" s="1163"/>
      <c r="P775" s="1163"/>
      <c r="Q775" s="1163"/>
      <c r="R775" s="1163"/>
      <c r="S775" s="1163"/>
      <c r="T775" s="1163"/>
      <c r="U775" s="1163"/>
      <c r="V775" s="1163"/>
      <c r="W775" s="1163"/>
      <c r="X775" s="1163"/>
      <c r="Y775" s="1163"/>
      <c r="Z775" s="1163"/>
      <c r="AA775" s="1163"/>
      <c r="AB775" s="1163"/>
      <c r="AC775" s="1163"/>
      <c r="AD775" s="1163"/>
      <c r="AE775" s="1163"/>
    </row>
    <row r="776" spans="1:31" ht="20.399999999999999">
      <c r="A776" s="1163"/>
      <c r="B776" s="1168"/>
      <c r="C776" s="1163"/>
      <c r="D776" s="1163"/>
      <c r="E776" s="1163"/>
      <c r="F776" s="1163"/>
      <c r="G776" s="1163"/>
      <c r="H776" s="1163"/>
      <c r="I776" s="1163"/>
      <c r="J776" s="1163"/>
      <c r="K776" s="1163"/>
      <c r="L776" s="1163"/>
      <c r="M776" s="1163"/>
      <c r="N776" s="1163"/>
      <c r="O776" s="1163"/>
      <c r="P776" s="1163"/>
      <c r="Q776" s="1163"/>
      <c r="R776" s="1163"/>
      <c r="S776" s="1163"/>
      <c r="T776" s="1163"/>
      <c r="U776" s="1163"/>
      <c r="V776" s="1163"/>
      <c r="W776" s="1163"/>
      <c r="X776" s="1163"/>
      <c r="Y776" s="1163"/>
      <c r="Z776" s="1163"/>
      <c r="AA776" s="1163"/>
      <c r="AB776" s="1163"/>
      <c r="AC776" s="1163"/>
      <c r="AD776" s="1163"/>
      <c r="AE776" s="1163"/>
    </row>
    <row r="777" spans="1:31" ht="20.399999999999999">
      <c r="A777" s="1163"/>
      <c r="B777" s="1168"/>
      <c r="C777" s="1163"/>
      <c r="D777" s="1163"/>
      <c r="E777" s="1163"/>
      <c r="F777" s="1163"/>
      <c r="G777" s="1163"/>
      <c r="H777" s="1163"/>
      <c r="I777" s="1163"/>
      <c r="J777" s="1163"/>
      <c r="K777" s="1163"/>
      <c r="L777" s="1163"/>
      <c r="M777" s="1163"/>
      <c r="N777" s="1163"/>
      <c r="O777" s="1163"/>
      <c r="P777" s="1163"/>
      <c r="Q777" s="1163"/>
      <c r="R777" s="1163"/>
      <c r="S777" s="1163"/>
      <c r="T777" s="1163"/>
      <c r="U777" s="1163"/>
      <c r="V777" s="1163"/>
      <c r="W777" s="1163"/>
      <c r="X777" s="1163"/>
      <c r="Y777" s="1163"/>
      <c r="Z777" s="1163"/>
      <c r="AA777" s="1163"/>
      <c r="AB777" s="1163"/>
      <c r="AC777" s="1163"/>
      <c r="AD777" s="1163"/>
      <c r="AE777" s="1163"/>
    </row>
    <row r="778" spans="1:31" ht="20.399999999999999">
      <c r="A778" s="1163"/>
      <c r="B778" s="1168"/>
      <c r="C778" s="1163"/>
      <c r="D778" s="1163"/>
      <c r="E778" s="1163"/>
      <c r="F778" s="1163"/>
      <c r="G778" s="1163"/>
      <c r="H778" s="1163"/>
      <c r="I778" s="1163"/>
      <c r="J778" s="1163"/>
      <c r="K778" s="1163"/>
      <c r="L778" s="1163"/>
      <c r="M778" s="1163"/>
      <c r="N778" s="1163"/>
      <c r="O778" s="1163"/>
      <c r="P778" s="1163"/>
      <c r="Q778" s="1163"/>
      <c r="R778" s="1163"/>
      <c r="S778" s="1163"/>
      <c r="T778" s="1163"/>
      <c r="U778" s="1163"/>
      <c r="V778" s="1163"/>
      <c r="W778" s="1163"/>
      <c r="X778" s="1163"/>
      <c r="Y778" s="1163"/>
      <c r="Z778" s="1163"/>
      <c r="AA778" s="1163"/>
      <c r="AB778" s="1163"/>
      <c r="AC778" s="1163"/>
      <c r="AD778" s="1163"/>
      <c r="AE778" s="1163"/>
    </row>
    <row r="779" spans="1:31" ht="20.399999999999999">
      <c r="A779" s="1163"/>
      <c r="B779" s="1168"/>
      <c r="C779" s="1163"/>
      <c r="D779" s="1163"/>
      <c r="E779" s="1163"/>
      <c r="F779" s="1163"/>
      <c r="G779" s="1163"/>
      <c r="H779" s="1163"/>
      <c r="I779" s="1163"/>
      <c r="J779" s="1163"/>
      <c r="K779" s="1163"/>
      <c r="L779" s="1163"/>
      <c r="M779" s="1163"/>
      <c r="N779" s="1163"/>
      <c r="O779" s="1163"/>
      <c r="P779" s="1163"/>
      <c r="Q779" s="1163"/>
      <c r="R779" s="1163"/>
      <c r="S779" s="1163"/>
      <c r="T779" s="1163"/>
      <c r="U779" s="1163"/>
      <c r="V779" s="1163"/>
      <c r="W779" s="1163"/>
      <c r="X779" s="1163"/>
      <c r="Y779" s="1163"/>
      <c r="Z779" s="1163"/>
      <c r="AA779" s="1163"/>
      <c r="AB779" s="1163"/>
      <c r="AC779" s="1163"/>
      <c r="AD779" s="1163"/>
      <c r="AE779" s="1163"/>
    </row>
    <row r="780" spans="1:31" ht="20.399999999999999">
      <c r="A780" s="1163"/>
      <c r="B780" s="1168"/>
      <c r="C780" s="1163"/>
      <c r="D780" s="1163"/>
      <c r="E780" s="1163"/>
      <c r="F780" s="1163"/>
      <c r="G780" s="1163"/>
      <c r="H780" s="1163"/>
      <c r="I780" s="1163"/>
      <c r="J780" s="1163"/>
      <c r="K780" s="1163"/>
      <c r="L780" s="1163"/>
      <c r="M780" s="1163"/>
      <c r="N780" s="1163"/>
      <c r="O780" s="1163"/>
      <c r="P780" s="1163"/>
      <c r="Q780" s="1163"/>
      <c r="R780" s="1163"/>
      <c r="S780" s="1163"/>
      <c r="T780" s="1163"/>
      <c r="U780" s="1163"/>
      <c r="V780" s="1163"/>
      <c r="W780" s="1163"/>
      <c r="X780" s="1163"/>
      <c r="Y780" s="1163"/>
      <c r="Z780" s="1163"/>
      <c r="AA780" s="1163"/>
      <c r="AB780" s="1163"/>
      <c r="AC780" s="1163"/>
      <c r="AD780" s="1163"/>
      <c r="AE780" s="1163"/>
    </row>
    <row r="781" spans="1:31" ht="20.399999999999999">
      <c r="A781" s="1163"/>
      <c r="B781" s="1168"/>
      <c r="C781" s="1163"/>
      <c r="D781" s="1163"/>
      <c r="E781" s="1163"/>
      <c r="F781" s="1163"/>
      <c r="G781" s="1163"/>
      <c r="H781" s="1163"/>
      <c r="I781" s="1163"/>
      <c r="J781" s="1163"/>
      <c r="K781" s="1163"/>
      <c r="L781" s="1163"/>
      <c r="M781" s="1163"/>
      <c r="N781" s="1163"/>
      <c r="O781" s="1163"/>
      <c r="P781" s="1163"/>
      <c r="Q781" s="1163"/>
      <c r="R781" s="1163"/>
      <c r="S781" s="1163"/>
      <c r="T781" s="1163"/>
      <c r="U781" s="1163"/>
      <c r="V781" s="1163"/>
      <c r="W781" s="1163"/>
      <c r="X781" s="1163"/>
      <c r="Y781" s="1163"/>
      <c r="Z781" s="1163"/>
      <c r="AA781" s="1163"/>
      <c r="AB781" s="1163"/>
      <c r="AC781" s="1163"/>
      <c r="AD781" s="1163"/>
      <c r="AE781" s="1163"/>
    </row>
    <row r="782" spans="1:31" ht="20.399999999999999">
      <c r="A782" s="1163"/>
      <c r="B782" s="1168"/>
      <c r="C782" s="1163"/>
      <c r="D782" s="1163"/>
      <c r="E782" s="1163"/>
      <c r="F782" s="1163"/>
      <c r="G782" s="1163"/>
      <c r="H782" s="1163"/>
      <c r="I782" s="1163"/>
      <c r="J782" s="1163"/>
      <c r="K782" s="1163"/>
      <c r="L782" s="1163"/>
      <c r="M782" s="1163"/>
      <c r="N782" s="1163"/>
      <c r="O782" s="1163"/>
      <c r="P782" s="1163"/>
      <c r="Q782" s="1163"/>
      <c r="R782" s="1163"/>
      <c r="S782" s="1163"/>
      <c r="T782" s="1163"/>
      <c r="U782" s="1163"/>
      <c r="V782" s="1163"/>
      <c r="W782" s="1163"/>
      <c r="X782" s="1163"/>
      <c r="Y782" s="1163"/>
      <c r="Z782" s="1163"/>
      <c r="AA782" s="1163"/>
      <c r="AB782" s="1163"/>
      <c r="AC782" s="1163"/>
      <c r="AD782" s="1163"/>
      <c r="AE782" s="1163"/>
    </row>
    <row r="783" spans="1:31" ht="20.399999999999999">
      <c r="A783" s="1163"/>
      <c r="B783" s="1168"/>
      <c r="C783" s="1163"/>
      <c r="D783" s="1163"/>
      <c r="E783" s="1163"/>
      <c r="F783" s="1163"/>
      <c r="G783" s="1163"/>
      <c r="H783" s="1163"/>
      <c r="I783" s="1163"/>
      <c r="J783" s="1163"/>
      <c r="K783" s="1163"/>
      <c r="L783" s="1163"/>
      <c r="M783" s="1163"/>
      <c r="N783" s="1163"/>
      <c r="O783" s="1163"/>
      <c r="P783" s="1163"/>
      <c r="Q783" s="1163"/>
      <c r="R783" s="1163"/>
      <c r="S783" s="1163"/>
      <c r="T783" s="1163"/>
      <c r="U783" s="1163"/>
      <c r="V783" s="1163"/>
      <c r="W783" s="1163"/>
      <c r="X783" s="1163"/>
      <c r="Y783" s="1163"/>
      <c r="Z783" s="1163"/>
      <c r="AA783" s="1163"/>
      <c r="AB783" s="1163"/>
      <c r="AC783" s="1163"/>
      <c r="AD783" s="1163"/>
      <c r="AE783" s="1163"/>
    </row>
    <row r="784" spans="1:31" ht="20.399999999999999">
      <c r="A784" s="1163"/>
      <c r="B784" s="1168"/>
      <c r="C784" s="1163"/>
      <c r="D784" s="1163"/>
      <c r="E784" s="1163"/>
      <c r="F784" s="1163"/>
      <c r="G784" s="1163"/>
      <c r="H784" s="1163"/>
      <c r="I784" s="1163"/>
      <c r="J784" s="1163"/>
      <c r="K784" s="1163"/>
      <c r="L784" s="1163"/>
      <c r="M784" s="1163"/>
      <c r="N784" s="1163"/>
      <c r="O784" s="1163"/>
      <c r="P784" s="1163"/>
      <c r="Q784" s="1163"/>
      <c r="R784" s="1163"/>
      <c r="S784" s="1163"/>
      <c r="T784" s="1163"/>
      <c r="U784" s="1163"/>
      <c r="V784" s="1163"/>
      <c r="W784" s="1163"/>
      <c r="X784" s="1163"/>
      <c r="Y784" s="1163"/>
      <c r="Z784" s="1163"/>
      <c r="AA784" s="1163"/>
      <c r="AB784" s="1163"/>
      <c r="AC784" s="1163"/>
      <c r="AD784" s="1163"/>
      <c r="AE784" s="1163"/>
    </row>
    <row r="785" spans="1:31" ht="20.399999999999999">
      <c r="A785" s="1163"/>
      <c r="B785" s="1168"/>
      <c r="C785" s="1163"/>
      <c r="D785" s="1163"/>
      <c r="E785" s="1163"/>
      <c r="F785" s="1163"/>
      <c r="G785" s="1163"/>
      <c r="H785" s="1163"/>
      <c r="I785" s="1163"/>
      <c r="J785" s="1163"/>
      <c r="K785" s="1163"/>
      <c r="L785" s="1163"/>
      <c r="M785" s="1163"/>
      <c r="N785" s="1163"/>
      <c r="O785" s="1163"/>
      <c r="P785" s="1163"/>
      <c r="Q785" s="1163"/>
      <c r="R785" s="1163"/>
      <c r="S785" s="1163"/>
      <c r="T785" s="1163"/>
      <c r="U785" s="1163"/>
      <c r="V785" s="1163"/>
      <c r="W785" s="1163"/>
      <c r="X785" s="1163"/>
      <c r="Y785" s="1163"/>
      <c r="Z785" s="1163"/>
      <c r="AA785" s="1163"/>
      <c r="AB785" s="1163"/>
      <c r="AC785" s="1163"/>
      <c r="AD785" s="1163"/>
      <c r="AE785" s="1163"/>
    </row>
    <row r="786" spans="1:31" ht="20.399999999999999">
      <c r="A786" s="1163"/>
      <c r="B786" s="1168"/>
      <c r="C786" s="1163"/>
      <c r="D786" s="1163"/>
      <c r="E786" s="1163"/>
      <c r="F786" s="1163"/>
      <c r="G786" s="1163"/>
      <c r="H786" s="1163"/>
      <c r="I786" s="1163"/>
      <c r="J786" s="1163"/>
      <c r="K786" s="1163"/>
      <c r="L786" s="1163"/>
      <c r="M786" s="1163"/>
      <c r="N786" s="1163"/>
      <c r="O786" s="1163"/>
      <c r="P786" s="1163"/>
      <c r="Q786" s="1163"/>
      <c r="R786" s="1163"/>
      <c r="S786" s="1163"/>
      <c r="T786" s="1163"/>
      <c r="U786" s="1163"/>
      <c r="V786" s="1163"/>
      <c r="W786" s="1163"/>
      <c r="X786" s="1163"/>
      <c r="Y786" s="1163"/>
      <c r="Z786" s="1163"/>
      <c r="AA786" s="1163"/>
      <c r="AB786" s="1163"/>
      <c r="AC786" s="1163"/>
      <c r="AD786" s="1163"/>
      <c r="AE786" s="1163"/>
    </row>
    <row r="787" spans="1:31" ht="20.399999999999999">
      <c r="A787" s="1163"/>
      <c r="B787" s="1168"/>
      <c r="C787" s="1163"/>
      <c r="D787" s="1163"/>
      <c r="E787" s="1163"/>
      <c r="F787" s="1163"/>
      <c r="G787" s="1163"/>
      <c r="H787" s="1163"/>
      <c r="I787" s="1163"/>
      <c r="J787" s="1163"/>
      <c r="K787" s="1163"/>
      <c r="L787" s="1163"/>
      <c r="M787" s="1163"/>
      <c r="N787" s="1163"/>
      <c r="O787" s="1163"/>
      <c r="P787" s="1163"/>
      <c r="Q787" s="1163"/>
      <c r="R787" s="1163"/>
      <c r="S787" s="1163"/>
      <c r="T787" s="1163"/>
      <c r="U787" s="1163"/>
      <c r="V787" s="1163"/>
      <c r="W787" s="1163"/>
      <c r="X787" s="1163"/>
      <c r="Y787" s="1163"/>
      <c r="Z787" s="1163"/>
      <c r="AA787" s="1163"/>
      <c r="AB787" s="1163"/>
      <c r="AC787" s="1163"/>
      <c r="AD787" s="1163"/>
      <c r="AE787" s="1163"/>
    </row>
    <row r="788" spans="1:31" ht="20.399999999999999">
      <c r="A788" s="1163"/>
      <c r="B788" s="1168"/>
      <c r="C788" s="1163"/>
      <c r="D788" s="1163"/>
      <c r="E788" s="1163"/>
      <c r="F788" s="1163"/>
      <c r="G788" s="1163"/>
      <c r="H788" s="1163"/>
      <c r="I788" s="1163"/>
      <c r="J788" s="1163"/>
      <c r="K788" s="1163"/>
      <c r="L788" s="1163"/>
      <c r="M788" s="1163"/>
      <c r="N788" s="1163"/>
      <c r="O788" s="1163"/>
      <c r="P788" s="1163"/>
      <c r="Q788" s="1163"/>
      <c r="R788" s="1163"/>
      <c r="S788" s="1163"/>
      <c r="T788" s="1163"/>
      <c r="U788" s="1163"/>
      <c r="V788" s="1163"/>
      <c r="W788" s="1163"/>
      <c r="X788" s="1163"/>
      <c r="Y788" s="1163"/>
      <c r="Z788" s="1163"/>
      <c r="AA788" s="1163"/>
      <c r="AB788" s="1163"/>
      <c r="AC788" s="1163"/>
      <c r="AD788" s="1163"/>
      <c r="AE788" s="1163"/>
    </row>
    <row r="789" spans="1:31" ht="20.399999999999999">
      <c r="A789" s="1163"/>
      <c r="B789" s="1168"/>
      <c r="C789" s="1163"/>
      <c r="D789" s="1163"/>
      <c r="E789" s="1163"/>
      <c r="F789" s="1163"/>
      <c r="G789" s="1163"/>
      <c r="H789" s="1163"/>
      <c r="I789" s="1163"/>
      <c r="J789" s="1163"/>
      <c r="K789" s="1163"/>
      <c r="L789" s="1163"/>
      <c r="M789" s="1163"/>
      <c r="N789" s="1163"/>
      <c r="O789" s="1163"/>
      <c r="P789" s="1163"/>
      <c r="Q789" s="1163"/>
      <c r="R789" s="1163"/>
      <c r="S789" s="1163"/>
      <c r="T789" s="1163"/>
      <c r="U789" s="1163"/>
      <c r="V789" s="1163"/>
      <c r="W789" s="1163"/>
      <c r="X789" s="1163"/>
      <c r="Y789" s="1163"/>
      <c r="Z789" s="1163"/>
      <c r="AA789" s="1163"/>
      <c r="AB789" s="1163"/>
      <c r="AC789" s="1163"/>
      <c r="AD789" s="1163"/>
      <c r="AE789" s="1163"/>
    </row>
    <row r="790" spans="1:31" ht="20.399999999999999">
      <c r="A790" s="1163"/>
      <c r="B790" s="1168"/>
      <c r="C790" s="1163"/>
      <c r="D790" s="1163"/>
      <c r="E790" s="1163"/>
      <c r="F790" s="1163"/>
      <c r="G790" s="1163"/>
      <c r="H790" s="1163"/>
      <c r="I790" s="1163"/>
      <c r="J790" s="1163"/>
      <c r="K790" s="1163"/>
      <c r="L790" s="1163"/>
      <c r="M790" s="1163"/>
      <c r="N790" s="1163"/>
      <c r="O790" s="1163"/>
      <c r="P790" s="1163"/>
      <c r="Q790" s="1163"/>
      <c r="R790" s="1163"/>
      <c r="S790" s="1163"/>
      <c r="T790" s="1163"/>
      <c r="U790" s="1163"/>
      <c r="V790" s="1163"/>
      <c r="W790" s="1163"/>
      <c r="X790" s="1163"/>
      <c r="Y790" s="1163"/>
      <c r="Z790" s="1163"/>
      <c r="AA790" s="1163"/>
      <c r="AB790" s="1163"/>
      <c r="AC790" s="1163"/>
      <c r="AD790" s="1163"/>
      <c r="AE790" s="1163"/>
    </row>
    <row r="791" spans="1:31" ht="20.399999999999999">
      <c r="A791" s="1163"/>
      <c r="B791" s="1168"/>
      <c r="C791" s="1163"/>
      <c r="D791" s="1163"/>
      <c r="E791" s="1163"/>
      <c r="F791" s="1163"/>
      <c r="G791" s="1163"/>
      <c r="H791" s="1163"/>
      <c r="I791" s="1163"/>
      <c r="J791" s="1163"/>
      <c r="K791" s="1163"/>
      <c r="L791" s="1163"/>
      <c r="M791" s="1163"/>
      <c r="N791" s="1163"/>
      <c r="O791" s="1163"/>
      <c r="P791" s="1163"/>
      <c r="Q791" s="1163"/>
      <c r="R791" s="1163"/>
      <c r="S791" s="1163"/>
      <c r="T791" s="1163"/>
      <c r="U791" s="1163"/>
      <c r="V791" s="1163"/>
      <c r="W791" s="1163"/>
      <c r="X791" s="1163"/>
      <c r="Y791" s="1163"/>
      <c r="Z791" s="1163"/>
      <c r="AA791" s="1163"/>
      <c r="AB791" s="1163"/>
      <c r="AC791" s="1163"/>
      <c r="AD791" s="1163"/>
      <c r="AE791" s="1163"/>
    </row>
    <row r="792" spans="1:31" ht="20.399999999999999">
      <c r="A792" s="1163"/>
      <c r="B792" s="1168"/>
      <c r="C792" s="1163"/>
      <c r="D792" s="1163"/>
      <c r="E792" s="1163"/>
      <c r="F792" s="1163"/>
      <c r="G792" s="1163"/>
      <c r="H792" s="1163"/>
      <c r="I792" s="1163"/>
      <c r="J792" s="1163"/>
      <c r="K792" s="1163"/>
      <c r="L792" s="1163"/>
      <c r="M792" s="1163"/>
      <c r="N792" s="1163"/>
      <c r="O792" s="1163"/>
      <c r="P792" s="1163"/>
      <c r="Q792" s="1163"/>
      <c r="R792" s="1163"/>
      <c r="S792" s="1163"/>
      <c r="T792" s="1163"/>
      <c r="U792" s="1163"/>
      <c r="V792" s="1163"/>
      <c r="W792" s="1163"/>
      <c r="X792" s="1163"/>
      <c r="Y792" s="1163"/>
      <c r="Z792" s="1163"/>
      <c r="AA792" s="1163"/>
      <c r="AB792" s="1163"/>
      <c r="AC792" s="1163"/>
      <c r="AD792" s="1163"/>
      <c r="AE792" s="1163"/>
    </row>
    <row r="793" spans="1:31" ht="20.399999999999999">
      <c r="A793" s="1163"/>
      <c r="B793" s="1168"/>
      <c r="C793" s="1163"/>
      <c r="D793" s="1163"/>
      <c r="E793" s="1163"/>
      <c r="F793" s="1163"/>
      <c r="G793" s="1163"/>
      <c r="H793" s="1163"/>
      <c r="I793" s="1163"/>
      <c r="J793" s="1163"/>
      <c r="K793" s="1163"/>
      <c r="L793" s="1163"/>
      <c r="M793" s="1163"/>
      <c r="N793" s="1163"/>
      <c r="O793" s="1163"/>
      <c r="P793" s="1163"/>
      <c r="Q793" s="1163"/>
      <c r="R793" s="1163"/>
      <c r="S793" s="1163"/>
      <c r="T793" s="1163"/>
      <c r="U793" s="1163"/>
      <c r="V793" s="1163"/>
      <c r="W793" s="1163"/>
      <c r="X793" s="1163"/>
      <c r="Y793" s="1163"/>
      <c r="Z793" s="1163"/>
      <c r="AA793" s="1163"/>
      <c r="AB793" s="1163"/>
      <c r="AC793" s="1163"/>
      <c r="AD793" s="1163"/>
      <c r="AE793" s="1163"/>
    </row>
    <row r="794" spans="1:31" ht="20.399999999999999">
      <c r="A794" s="1163"/>
      <c r="B794" s="1168"/>
      <c r="C794" s="1163"/>
      <c r="D794" s="1163"/>
      <c r="E794" s="1163"/>
      <c r="F794" s="1163"/>
      <c r="G794" s="1163"/>
      <c r="H794" s="1163"/>
      <c r="I794" s="1163"/>
      <c r="J794" s="1163"/>
      <c r="K794" s="1163"/>
      <c r="L794" s="1163"/>
      <c r="M794" s="1163"/>
      <c r="N794" s="1163"/>
      <c r="O794" s="1163"/>
      <c r="P794" s="1163"/>
      <c r="Q794" s="1163"/>
      <c r="R794" s="1163"/>
      <c r="S794" s="1163"/>
      <c r="T794" s="1163"/>
      <c r="U794" s="1163"/>
      <c r="V794" s="1163"/>
      <c r="W794" s="1163"/>
      <c r="X794" s="1163"/>
      <c r="Y794" s="1163"/>
      <c r="Z794" s="1163"/>
      <c r="AA794" s="1163"/>
      <c r="AB794" s="1163"/>
      <c r="AC794" s="1163"/>
      <c r="AD794" s="1163"/>
      <c r="AE794" s="1163"/>
    </row>
    <row r="795" spans="1:31" ht="20.399999999999999">
      <c r="A795" s="1163"/>
      <c r="B795" s="1168"/>
      <c r="C795" s="1163"/>
      <c r="D795" s="1163"/>
      <c r="E795" s="1163"/>
      <c r="F795" s="1163"/>
      <c r="G795" s="1163"/>
      <c r="H795" s="1163"/>
      <c r="I795" s="1163"/>
      <c r="J795" s="1163"/>
      <c r="K795" s="1163"/>
      <c r="L795" s="1163"/>
      <c r="M795" s="1163"/>
      <c r="N795" s="1163"/>
      <c r="O795" s="1163"/>
      <c r="P795" s="1163"/>
      <c r="Q795" s="1163"/>
      <c r="R795" s="1163"/>
      <c r="S795" s="1163"/>
      <c r="T795" s="1163"/>
      <c r="U795" s="1163"/>
      <c r="V795" s="1163"/>
      <c r="W795" s="1163"/>
      <c r="X795" s="1163"/>
      <c r="Y795" s="1163"/>
      <c r="Z795" s="1163"/>
      <c r="AA795" s="1163"/>
      <c r="AB795" s="1163"/>
      <c r="AC795" s="1163"/>
      <c r="AD795" s="1163"/>
      <c r="AE795" s="1163"/>
    </row>
    <row r="796" spans="1:31" ht="20.399999999999999">
      <c r="A796" s="1163"/>
      <c r="B796" s="1168"/>
      <c r="C796" s="1163"/>
      <c r="D796" s="1163"/>
      <c r="E796" s="1163"/>
      <c r="F796" s="1163"/>
      <c r="G796" s="1163"/>
      <c r="H796" s="1163"/>
      <c r="I796" s="1163"/>
      <c r="J796" s="1163"/>
      <c r="K796" s="1163"/>
      <c r="L796" s="1163"/>
      <c r="M796" s="1163"/>
      <c r="N796" s="1163"/>
      <c r="O796" s="1163"/>
      <c r="P796" s="1163"/>
      <c r="Q796" s="1163"/>
      <c r="R796" s="1163"/>
      <c r="S796" s="1163"/>
      <c r="T796" s="1163"/>
      <c r="U796" s="1163"/>
      <c r="V796" s="1163"/>
      <c r="W796" s="1163"/>
      <c r="X796" s="1163"/>
      <c r="Y796" s="1163"/>
      <c r="Z796" s="1163"/>
      <c r="AA796" s="1163"/>
      <c r="AB796" s="1163"/>
      <c r="AC796" s="1163"/>
      <c r="AD796" s="1163"/>
      <c r="AE796" s="1163"/>
    </row>
    <row r="797" spans="1:31" ht="20.399999999999999">
      <c r="A797" s="1163"/>
      <c r="B797" s="1168"/>
      <c r="C797" s="1163"/>
      <c r="D797" s="1163"/>
      <c r="E797" s="1163"/>
      <c r="F797" s="1163"/>
      <c r="G797" s="1163"/>
      <c r="H797" s="1163"/>
      <c r="I797" s="1163"/>
      <c r="J797" s="1163"/>
      <c r="K797" s="1163"/>
      <c r="L797" s="1163"/>
      <c r="M797" s="1163"/>
      <c r="N797" s="1163"/>
      <c r="O797" s="1163"/>
      <c r="P797" s="1163"/>
      <c r="Q797" s="1163"/>
      <c r="R797" s="1163"/>
      <c r="S797" s="1163"/>
      <c r="T797" s="1163"/>
      <c r="U797" s="1163"/>
      <c r="V797" s="1163"/>
      <c r="W797" s="1163"/>
      <c r="X797" s="1163"/>
      <c r="Y797" s="1163"/>
      <c r="Z797" s="1163"/>
      <c r="AA797" s="1163"/>
      <c r="AB797" s="1163"/>
      <c r="AC797" s="1163"/>
      <c r="AD797" s="1163"/>
      <c r="AE797" s="1163"/>
    </row>
    <row r="798" spans="1:31" ht="20.399999999999999">
      <c r="A798" s="1163"/>
      <c r="B798" s="1168"/>
      <c r="C798" s="1163"/>
      <c r="D798" s="1163"/>
      <c r="E798" s="1163"/>
      <c r="F798" s="1163"/>
      <c r="G798" s="1163"/>
      <c r="H798" s="1163"/>
      <c r="I798" s="1163"/>
      <c r="J798" s="1163"/>
      <c r="K798" s="1163"/>
      <c r="L798" s="1163"/>
      <c r="M798" s="1163"/>
      <c r="N798" s="1163"/>
      <c r="O798" s="1163"/>
      <c r="P798" s="1163"/>
      <c r="Q798" s="1163"/>
      <c r="R798" s="1163"/>
      <c r="S798" s="1163"/>
      <c r="T798" s="1163"/>
      <c r="U798" s="1163"/>
      <c r="V798" s="1163"/>
      <c r="W798" s="1163"/>
      <c r="X798" s="1163"/>
      <c r="Y798" s="1163"/>
      <c r="Z798" s="1163"/>
      <c r="AA798" s="1163"/>
      <c r="AB798" s="1163"/>
      <c r="AC798" s="1163"/>
      <c r="AD798" s="1163"/>
      <c r="AE798" s="1163"/>
    </row>
    <row r="799" spans="1:31" ht="20.399999999999999">
      <c r="A799" s="1163"/>
      <c r="B799" s="1168"/>
      <c r="C799" s="1163"/>
      <c r="D799" s="1163"/>
      <c r="E799" s="1163"/>
      <c r="F799" s="1163"/>
      <c r="G799" s="1163"/>
      <c r="H799" s="1163"/>
      <c r="I799" s="1163"/>
      <c r="J799" s="1163"/>
      <c r="K799" s="1163"/>
      <c r="L799" s="1163"/>
      <c r="M799" s="1163"/>
      <c r="N799" s="1163"/>
      <c r="O799" s="1163"/>
      <c r="P799" s="1163"/>
      <c r="Q799" s="1163"/>
      <c r="R799" s="1163"/>
      <c r="S799" s="1163"/>
      <c r="T799" s="1163"/>
      <c r="U799" s="1163"/>
      <c r="V799" s="1163"/>
      <c r="W799" s="1163"/>
      <c r="X799" s="1163"/>
      <c r="Y799" s="1163"/>
      <c r="Z799" s="1163"/>
      <c r="AA799" s="1163"/>
      <c r="AB799" s="1163"/>
      <c r="AC799" s="1163"/>
      <c r="AD799" s="1163"/>
      <c r="AE799" s="1163"/>
    </row>
    <row r="800" spans="1:31" ht="20.399999999999999">
      <c r="A800" s="1163"/>
      <c r="B800" s="1168"/>
      <c r="C800" s="1163"/>
      <c r="D800" s="1163"/>
      <c r="E800" s="1163"/>
      <c r="F800" s="1163"/>
      <c r="G800" s="1163"/>
      <c r="H800" s="1163"/>
      <c r="I800" s="1163"/>
      <c r="J800" s="1163"/>
      <c r="K800" s="1163"/>
      <c r="L800" s="1163"/>
      <c r="M800" s="1163"/>
      <c r="N800" s="1163"/>
      <c r="O800" s="1163"/>
      <c r="P800" s="1163"/>
      <c r="Q800" s="1163"/>
      <c r="R800" s="1163"/>
      <c r="S800" s="1163"/>
      <c r="T800" s="1163"/>
      <c r="U800" s="1163"/>
      <c r="V800" s="1163"/>
      <c r="W800" s="1163"/>
      <c r="X800" s="1163"/>
      <c r="Y800" s="1163"/>
      <c r="Z800" s="1163"/>
      <c r="AA800" s="1163"/>
      <c r="AB800" s="1163"/>
      <c r="AC800" s="1163"/>
      <c r="AD800" s="1163"/>
      <c r="AE800" s="1163"/>
    </row>
    <row r="801" spans="1:31" ht="20.399999999999999">
      <c r="A801" s="1163"/>
      <c r="B801" s="1168"/>
      <c r="C801" s="1163"/>
      <c r="D801" s="1163"/>
      <c r="E801" s="1163"/>
      <c r="F801" s="1163"/>
      <c r="G801" s="1163"/>
      <c r="H801" s="1163"/>
      <c r="I801" s="1163"/>
      <c r="J801" s="1163"/>
      <c r="K801" s="1163"/>
      <c r="L801" s="1163"/>
      <c r="M801" s="1163"/>
      <c r="N801" s="1163"/>
      <c r="O801" s="1163"/>
      <c r="P801" s="1163"/>
      <c r="Q801" s="1163"/>
      <c r="R801" s="1163"/>
      <c r="S801" s="1163"/>
      <c r="T801" s="1163"/>
      <c r="U801" s="1163"/>
      <c r="V801" s="1163"/>
      <c r="W801" s="1163"/>
      <c r="X801" s="1163"/>
      <c r="Y801" s="1163"/>
      <c r="Z801" s="1163"/>
      <c r="AA801" s="1163"/>
      <c r="AB801" s="1163"/>
      <c r="AC801" s="1163"/>
      <c r="AD801" s="1163"/>
      <c r="AE801" s="1163"/>
    </row>
    <row r="802" spans="1:31" ht="20.399999999999999">
      <c r="A802" s="1163"/>
      <c r="B802" s="1168"/>
      <c r="C802" s="1163"/>
      <c r="D802" s="1163"/>
      <c r="E802" s="1163"/>
      <c r="F802" s="1163"/>
      <c r="G802" s="1163"/>
      <c r="H802" s="1163"/>
      <c r="I802" s="1163"/>
      <c r="J802" s="1163"/>
      <c r="K802" s="1163"/>
      <c r="L802" s="1163"/>
      <c r="M802" s="1163"/>
      <c r="N802" s="1163"/>
      <c r="O802" s="1163"/>
      <c r="P802" s="1163"/>
      <c r="Q802" s="1163"/>
      <c r="R802" s="1163"/>
      <c r="S802" s="1163"/>
      <c r="T802" s="1163"/>
      <c r="U802" s="1163"/>
      <c r="V802" s="1163"/>
      <c r="W802" s="1163"/>
      <c r="X802" s="1163"/>
      <c r="Y802" s="1163"/>
      <c r="Z802" s="1163"/>
      <c r="AA802" s="1163"/>
      <c r="AB802" s="1163"/>
      <c r="AC802" s="1163"/>
      <c r="AD802" s="1163"/>
      <c r="AE802" s="1163"/>
    </row>
    <row r="803" spans="1:31" ht="20.399999999999999">
      <c r="A803" s="1163"/>
      <c r="B803" s="1168"/>
      <c r="C803" s="1163"/>
      <c r="D803" s="1163"/>
      <c r="E803" s="1163"/>
      <c r="F803" s="1163"/>
      <c r="G803" s="1163"/>
      <c r="H803" s="1163"/>
      <c r="I803" s="1163"/>
      <c r="J803" s="1163"/>
      <c r="K803" s="1163"/>
      <c r="L803" s="1163"/>
      <c r="M803" s="1163"/>
      <c r="N803" s="1163"/>
      <c r="O803" s="1163"/>
      <c r="P803" s="1163"/>
      <c r="Q803" s="1163"/>
      <c r="R803" s="1163"/>
      <c r="S803" s="1163"/>
      <c r="T803" s="1163"/>
      <c r="U803" s="1163"/>
      <c r="V803" s="1163"/>
      <c r="W803" s="1163"/>
      <c r="X803" s="1163"/>
      <c r="Y803" s="1163"/>
      <c r="Z803" s="1163"/>
      <c r="AA803" s="1163"/>
      <c r="AB803" s="1163"/>
      <c r="AC803" s="1163"/>
      <c r="AD803" s="1163"/>
      <c r="AE803" s="1163"/>
    </row>
    <row r="804" spans="1:31" ht="20.399999999999999">
      <c r="A804" s="1163"/>
      <c r="B804" s="1168"/>
      <c r="C804" s="1163"/>
      <c r="D804" s="1163"/>
      <c r="E804" s="1163"/>
      <c r="F804" s="1163"/>
      <c r="G804" s="1163"/>
      <c r="H804" s="1163"/>
      <c r="I804" s="1163"/>
      <c r="J804" s="1163"/>
      <c r="K804" s="1163"/>
      <c r="L804" s="1163"/>
      <c r="M804" s="1163"/>
      <c r="N804" s="1163"/>
      <c r="O804" s="1163"/>
      <c r="P804" s="1163"/>
      <c r="Q804" s="1163"/>
      <c r="R804" s="1163"/>
      <c r="S804" s="1163"/>
      <c r="T804" s="1163"/>
      <c r="U804" s="1163"/>
      <c r="V804" s="1163"/>
      <c r="W804" s="1163"/>
      <c r="X804" s="1163"/>
      <c r="Y804" s="1163"/>
      <c r="Z804" s="1163"/>
      <c r="AA804" s="1163"/>
      <c r="AB804" s="1163"/>
      <c r="AC804" s="1163"/>
      <c r="AD804" s="1163"/>
      <c r="AE804" s="1163"/>
    </row>
    <row r="805" spans="1:31" ht="20.399999999999999">
      <c r="A805" s="1163"/>
      <c r="B805" s="1168"/>
      <c r="C805" s="1163"/>
      <c r="D805" s="1163"/>
      <c r="E805" s="1163"/>
      <c r="F805" s="1163"/>
      <c r="G805" s="1163"/>
      <c r="H805" s="1163"/>
      <c r="I805" s="1163"/>
      <c r="J805" s="1163"/>
      <c r="K805" s="1163"/>
      <c r="L805" s="1163"/>
      <c r="M805" s="1163"/>
      <c r="N805" s="1163"/>
      <c r="O805" s="1163"/>
      <c r="P805" s="1163"/>
      <c r="Q805" s="1163"/>
      <c r="R805" s="1163"/>
      <c r="S805" s="1163"/>
      <c r="T805" s="1163"/>
      <c r="U805" s="1163"/>
      <c r="V805" s="1163"/>
      <c r="W805" s="1163"/>
      <c r="X805" s="1163"/>
      <c r="Y805" s="1163"/>
      <c r="Z805" s="1163"/>
      <c r="AA805" s="1163"/>
      <c r="AB805" s="1163"/>
      <c r="AC805" s="1163"/>
      <c r="AD805" s="1163"/>
      <c r="AE805" s="1163"/>
    </row>
    <row r="806" spans="1:31" ht="20.399999999999999">
      <c r="A806" s="1163"/>
      <c r="B806" s="1168"/>
      <c r="C806" s="1163"/>
      <c r="D806" s="1163"/>
      <c r="E806" s="1163"/>
      <c r="F806" s="1163"/>
      <c r="G806" s="1163"/>
      <c r="H806" s="1163"/>
      <c r="I806" s="1163"/>
      <c r="J806" s="1163"/>
      <c r="K806" s="1163"/>
      <c r="L806" s="1163"/>
      <c r="M806" s="1163"/>
      <c r="N806" s="1163"/>
      <c r="O806" s="1163"/>
      <c r="P806" s="1163"/>
      <c r="Q806" s="1163"/>
      <c r="R806" s="1163"/>
      <c r="S806" s="1163"/>
      <c r="T806" s="1163"/>
      <c r="U806" s="1163"/>
      <c r="V806" s="1163"/>
      <c r="W806" s="1163"/>
      <c r="X806" s="1163"/>
      <c r="Y806" s="1163"/>
      <c r="Z806" s="1163"/>
      <c r="AA806" s="1163"/>
      <c r="AB806" s="1163"/>
      <c r="AC806" s="1163"/>
      <c r="AD806" s="1163"/>
      <c r="AE806" s="1163"/>
    </row>
    <row r="807" spans="1:31" ht="20.399999999999999">
      <c r="A807" s="1163"/>
      <c r="B807" s="1168"/>
      <c r="C807" s="1163"/>
      <c r="D807" s="1163"/>
      <c r="E807" s="1163"/>
      <c r="F807" s="1163"/>
      <c r="G807" s="1163"/>
      <c r="H807" s="1163"/>
      <c r="I807" s="1163"/>
      <c r="J807" s="1163"/>
      <c r="K807" s="1163"/>
      <c r="L807" s="1163"/>
      <c r="M807" s="1163"/>
      <c r="N807" s="1163"/>
      <c r="O807" s="1163"/>
      <c r="P807" s="1163"/>
      <c r="Q807" s="1163"/>
      <c r="R807" s="1163"/>
      <c r="S807" s="1163"/>
      <c r="T807" s="1163"/>
      <c r="U807" s="1163"/>
      <c r="V807" s="1163"/>
      <c r="W807" s="1163"/>
      <c r="X807" s="1163"/>
      <c r="Y807" s="1163"/>
      <c r="Z807" s="1163"/>
      <c r="AA807" s="1163"/>
      <c r="AB807" s="1163"/>
      <c r="AC807" s="1163"/>
      <c r="AD807" s="1163"/>
      <c r="AE807" s="1163"/>
    </row>
    <row r="808" spans="1:31" ht="20.399999999999999">
      <c r="A808" s="1163"/>
      <c r="B808" s="1168"/>
      <c r="C808" s="1163"/>
      <c r="D808" s="1163"/>
      <c r="E808" s="1163"/>
      <c r="F808" s="1163"/>
      <c r="G808" s="1163"/>
      <c r="H808" s="1163"/>
      <c r="I808" s="1163"/>
      <c r="J808" s="1163"/>
      <c r="K808" s="1163"/>
      <c r="L808" s="1163"/>
      <c r="M808" s="1163"/>
      <c r="N808" s="1163"/>
      <c r="O808" s="1163"/>
      <c r="P808" s="1163"/>
      <c r="Q808" s="1163"/>
      <c r="R808" s="1163"/>
      <c r="S808" s="1163"/>
      <c r="T808" s="1163"/>
      <c r="U808" s="1163"/>
      <c r="V808" s="1163"/>
      <c r="W808" s="1163"/>
      <c r="X808" s="1163"/>
      <c r="Y808" s="1163"/>
      <c r="Z808" s="1163"/>
      <c r="AA808" s="1163"/>
      <c r="AB808" s="1163"/>
      <c r="AC808" s="1163"/>
      <c r="AD808" s="1163"/>
      <c r="AE808" s="1163"/>
    </row>
    <row r="809" spans="1:31" ht="20.399999999999999">
      <c r="A809" s="1163"/>
      <c r="B809" s="1168"/>
      <c r="C809" s="1163"/>
      <c r="D809" s="1163"/>
      <c r="E809" s="1163"/>
      <c r="F809" s="1163"/>
      <c r="G809" s="1163"/>
      <c r="H809" s="1163"/>
      <c r="I809" s="1163"/>
      <c r="J809" s="1163"/>
      <c r="K809" s="1163"/>
      <c r="L809" s="1163"/>
      <c r="M809" s="1163"/>
      <c r="N809" s="1163"/>
      <c r="O809" s="1163"/>
      <c r="P809" s="1163"/>
      <c r="Q809" s="1163"/>
      <c r="R809" s="1163"/>
      <c r="S809" s="1163"/>
      <c r="T809" s="1163"/>
      <c r="U809" s="1163"/>
      <c r="V809" s="1163"/>
      <c r="W809" s="1163"/>
      <c r="X809" s="1163"/>
      <c r="Y809" s="1163"/>
      <c r="Z809" s="1163"/>
      <c r="AA809" s="1163"/>
      <c r="AB809" s="1163"/>
      <c r="AC809" s="1163"/>
      <c r="AD809" s="1163"/>
      <c r="AE809" s="1163"/>
    </row>
    <row r="810" spans="1:31" ht="20.399999999999999">
      <c r="A810" s="1163"/>
      <c r="B810" s="1168"/>
      <c r="C810" s="1163"/>
      <c r="D810" s="1163"/>
      <c r="E810" s="1163"/>
      <c r="F810" s="1163"/>
      <c r="G810" s="1163"/>
      <c r="H810" s="1163"/>
      <c r="I810" s="1163"/>
      <c r="J810" s="1163"/>
      <c r="K810" s="1163"/>
      <c r="L810" s="1163"/>
      <c r="M810" s="1163"/>
      <c r="N810" s="1163"/>
      <c r="O810" s="1163"/>
      <c r="P810" s="1163"/>
      <c r="Q810" s="1163"/>
      <c r="R810" s="1163"/>
      <c r="S810" s="1163"/>
      <c r="T810" s="1163"/>
      <c r="U810" s="1163"/>
      <c r="V810" s="1163"/>
      <c r="W810" s="1163"/>
      <c r="X810" s="1163"/>
      <c r="Y810" s="1163"/>
      <c r="Z810" s="1163"/>
      <c r="AA810" s="1163"/>
      <c r="AB810" s="1163"/>
      <c r="AC810" s="1163"/>
      <c r="AD810" s="1163"/>
      <c r="AE810" s="1163"/>
    </row>
    <row r="811" spans="1:31" ht="20.399999999999999">
      <c r="A811" s="1163"/>
      <c r="B811" s="1168"/>
      <c r="C811" s="1163"/>
      <c r="D811" s="1163"/>
      <c r="E811" s="1163"/>
      <c r="F811" s="1163"/>
      <c r="G811" s="1163"/>
      <c r="H811" s="1163"/>
      <c r="I811" s="1163"/>
      <c r="J811" s="1163"/>
      <c r="K811" s="1163"/>
      <c r="L811" s="1163"/>
      <c r="M811" s="1163"/>
      <c r="N811" s="1163"/>
      <c r="O811" s="1163"/>
      <c r="P811" s="1163"/>
      <c r="Q811" s="1163"/>
      <c r="R811" s="1163"/>
      <c r="S811" s="1163"/>
      <c r="T811" s="1163"/>
      <c r="U811" s="1163"/>
      <c r="V811" s="1163"/>
      <c r="W811" s="1163"/>
      <c r="X811" s="1163"/>
      <c r="Y811" s="1163"/>
      <c r="Z811" s="1163"/>
      <c r="AA811" s="1163"/>
      <c r="AB811" s="1163"/>
      <c r="AC811" s="1163"/>
      <c r="AD811" s="1163"/>
      <c r="AE811" s="1163"/>
    </row>
    <row r="812" spans="1:31" ht="20.399999999999999">
      <c r="A812" s="1163"/>
      <c r="B812" s="1168"/>
      <c r="C812" s="1163"/>
      <c r="D812" s="1163"/>
      <c r="E812" s="1163"/>
      <c r="F812" s="1163"/>
      <c r="G812" s="1163"/>
      <c r="H812" s="1163"/>
      <c r="I812" s="1163"/>
      <c r="J812" s="1163"/>
      <c r="K812" s="1163"/>
      <c r="L812" s="1163"/>
      <c r="M812" s="1163"/>
      <c r="N812" s="1163"/>
      <c r="O812" s="1163"/>
      <c r="P812" s="1163"/>
      <c r="Q812" s="1163"/>
      <c r="R812" s="1163"/>
      <c r="S812" s="1163"/>
      <c r="T812" s="1163"/>
      <c r="U812" s="1163"/>
      <c r="V812" s="1163"/>
      <c r="W812" s="1163"/>
      <c r="X812" s="1163"/>
      <c r="Y812" s="1163"/>
      <c r="Z812" s="1163"/>
      <c r="AA812" s="1163"/>
      <c r="AB812" s="1163"/>
      <c r="AC812" s="1163"/>
      <c r="AD812" s="1163"/>
      <c r="AE812" s="1163"/>
    </row>
    <row r="813" spans="1:31" ht="20.399999999999999">
      <c r="A813" s="1163"/>
      <c r="B813" s="1168"/>
      <c r="C813" s="1163"/>
      <c r="D813" s="1163"/>
      <c r="E813" s="1163"/>
      <c r="F813" s="1163"/>
      <c r="G813" s="1163"/>
      <c r="H813" s="1163"/>
      <c r="I813" s="1163"/>
      <c r="J813" s="1163"/>
      <c r="K813" s="1163"/>
      <c r="L813" s="1163"/>
      <c r="M813" s="1163"/>
      <c r="N813" s="1163"/>
      <c r="O813" s="1163"/>
      <c r="P813" s="1163"/>
      <c r="Q813" s="1163"/>
      <c r="R813" s="1163"/>
      <c r="S813" s="1163"/>
      <c r="T813" s="1163"/>
      <c r="U813" s="1163"/>
      <c r="V813" s="1163"/>
      <c r="W813" s="1163"/>
      <c r="X813" s="1163"/>
      <c r="Y813" s="1163"/>
      <c r="Z813" s="1163"/>
      <c r="AA813" s="1163"/>
      <c r="AB813" s="1163"/>
      <c r="AC813" s="1163"/>
      <c r="AD813" s="1163"/>
      <c r="AE813" s="1163"/>
    </row>
    <row r="814" spans="1:31" ht="20.399999999999999">
      <c r="A814" s="1163"/>
      <c r="B814" s="1168"/>
      <c r="C814" s="1163"/>
      <c r="D814" s="1163"/>
      <c r="E814" s="1163"/>
      <c r="F814" s="1163"/>
      <c r="G814" s="1163"/>
      <c r="H814" s="1163"/>
      <c r="I814" s="1163"/>
      <c r="J814" s="1163"/>
      <c r="K814" s="1163"/>
      <c r="L814" s="1163"/>
      <c r="M814" s="1163"/>
      <c r="N814" s="1163"/>
      <c r="O814" s="1163"/>
      <c r="P814" s="1163"/>
      <c r="Q814" s="1163"/>
      <c r="R814" s="1163"/>
      <c r="S814" s="1163"/>
      <c r="T814" s="1163"/>
      <c r="U814" s="1163"/>
      <c r="V814" s="1163"/>
      <c r="W814" s="1163"/>
      <c r="X814" s="1163"/>
      <c r="Y814" s="1163"/>
      <c r="Z814" s="1163"/>
      <c r="AA814" s="1163"/>
      <c r="AB814" s="1163"/>
      <c r="AC814" s="1163"/>
      <c r="AD814" s="1163"/>
      <c r="AE814" s="1163"/>
    </row>
    <row r="815" spans="1:31" ht="20.399999999999999">
      <c r="A815" s="1163"/>
      <c r="B815" s="1168"/>
      <c r="C815" s="1163"/>
      <c r="D815" s="1163"/>
      <c r="E815" s="1163"/>
      <c r="F815" s="1163"/>
      <c r="G815" s="1163"/>
      <c r="H815" s="1163"/>
      <c r="I815" s="1163"/>
      <c r="J815" s="1163"/>
      <c r="K815" s="1163"/>
      <c r="L815" s="1163"/>
      <c r="M815" s="1163"/>
      <c r="N815" s="1163"/>
      <c r="O815" s="1163"/>
      <c r="P815" s="1163"/>
      <c r="Q815" s="1163"/>
      <c r="R815" s="1163"/>
      <c r="S815" s="1163"/>
      <c r="T815" s="1163"/>
      <c r="U815" s="1163"/>
      <c r="V815" s="1163"/>
      <c r="W815" s="1163"/>
      <c r="X815" s="1163"/>
      <c r="Y815" s="1163"/>
      <c r="Z815" s="1163"/>
      <c r="AA815" s="1163"/>
      <c r="AB815" s="1163"/>
      <c r="AC815" s="1163"/>
      <c r="AD815" s="1163"/>
      <c r="AE815" s="1163"/>
    </row>
    <row r="816" spans="1:31" ht="20.399999999999999">
      <c r="A816" s="1163"/>
      <c r="B816" s="1168"/>
      <c r="C816" s="1163"/>
      <c r="D816" s="1163"/>
      <c r="E816" s="1163"/>
      <c r="F816" s="1163"/>
      <c r="G816" s="1163"/>
      <c r="H816" s="1163"/>
      <c r="I816" s="1163"/>
      <c r="J816" s="1163"/>
      <c r="K816" s="1163"/>
      <c r="L816" s="1163"/>
      <c r="M816" s="1163"/>
      <c r="N816" s="1163"/>
      <c r="O816" s="1163"/>
      <c r="P816" s="1163"/>
      <c r="Q816" s="1163"/>
      <c r="R816" s="1163"/>
      <c r="S816" s="1163"/>
      <c r="T816" s="1163"/>
      <c r="U816" s="1163"/>
      <c r="V816" s="1163"/>
      <c r="W816" s="1163"/>
      <c r="X816" s="1163"/>
      <c r="Y816" s="1163"/>
      <c r="Z816" s="1163"/>
      <c r="AA816" s="1163"/>
      <c r="AB816" s="1163"/>
      <c r="AC816" s="1163"/>
      <c r="AD816" s="1163"/>
      <c r="AE816" s="1163"/>
    </row>
    <row r="817" spans="1:31" ht="20.399999999999999">
      <c r="A817" s="1163"/>
      <c r="B817" s="1168"/>
      <c r="C817" s="1163"/>
      <c r="D817" s="1163"/>
      <c r="E817" s="1163"/>
      <c r="F817" s="1163"/>
      <c r="G817" s="1163"/>
      <c r="H817" s="1163"/>
      <c r="I817" s="1163"/>
      <c r="J817" s="1163"/>
      <c r="K817" s="1163"/>
      <c r="L817" s="1163"/>
      <c r="M817" s="1163"/>
      <c r="N817" s="1163"/>
      <c r="O817" s="1163"/>
      <c r="P817" s="1163"/>
      <c r="Q817" s="1163"/>
      <c r="R817" s="1163"/>
      <c r="S817" s="1163"/>
      <c r="T817" s="1163"/>
      <c r="U817" s="1163"/>
      <c r="V817" s="1163"/>
      <c r="W817" s="1163"/>
      <c r="X817" s="1163"/>
      <c r="Y817" s="1163"/>
      <c r="Z817" s="1163"/>
      <c r="AA817" s="1163"/>
      <c r="AB817" s="1163"/>
      <c r="AC817" s="1163"/>
      <c r="AD817" s="1163"/>
      <c r="AE817" s="1163"/>
    </row>
    <row r="818" spans="1:31" ht="20.399999999999999">
      <c r="A818" s="1163"/>
      <c r="B818" s="1168"/>
      <c r="C818" s="1163"/>
      <c r="D818" s="1163"/>
      <c r="E818" s="1163"/>
      <c r="F818" s="1163"/>
      <c r="G818" s="1163"/>
      <c r="H818" s="1163"/>
      <c r="I818" s="1163"/>
      <c r="J818" s="1163"/>
      <c r="K818" s="1163"/>
      <c r="L818" s="1163"/>
      <c r="M818" s="1163"/>
      <c r="N818" s="1163"/>
      <c r="O818" s="1163"/>
      <c r="P818" s="1163"/>
      <c r="Q818" s="1163"/>
      <c r="R818" s="1163"/>
      <c r="S818" s="1163"/>
      <c r="T818" s="1163"/>
      <c r="U818" s="1163"/>
      <c r="V818" s="1163"/>
      <c r="W818" s="1163"/>
      <c r="X818" s="1163"/>
      <c r="Y818" s="1163"/>
      <c r="Z818" s="1163"/>
      <c r="AA818" s="1163"/>
      <c r="AB818" s="1163"/>
      <c r="AC818" s="1163"/>
      <c r="AD818" s="1163"/>
      <c r="AE818" s="1163"/>
    </row>
    <row r="819" spans="1:31" ht="20.399999999999999">
      <c r="A819" s="1163"/>
      <c r="B819" s="1168"/>
      <c r="C819" s="1163"/>
      <c r="D819" s="1163"/>
      <c r="E819" s="1163"/>
      <c r="F819" s="1163"/>
      <c r="G819" s="1163"/>
      <c r="H819" s="1163"/>
      <c r="I819" s="1163"/>
      <c r="J819" s="1163"/>
      <c r="K819" s="1163"/>
      <c r="L819" s="1163"/>
      <c r="M819" s="1163"/>
      <c r="N819" s="1163"/>
      <c r="O819" s="1163"/>
      <c r="P819" s="1163"/>
      <c r="Q819" s="1163"/>
      <c r="R819" s="1163"/>
      <c r="S819" s="1163"/>
      <c r="T819" s="1163"/>
      <c r="U819" s="1163"/>
      <c r="V819" s="1163"/>
      <c r="W819" s="1163"/>
      <c r="X819" s="1163"/>
      <c r="Y819" s="1163"/>
      <c r="Z819" s="1163"/>
      <c r="AA819" s="1163"/>
      <c r="AB819" s="1163"/>
      <c r="AC819" s="1163"/>
      <c r="AD819" s="1163"/>
      <c r="AE819" s="1163"/>
    </row>
    <row r="820" spans="1:31" ht="20.399999999999999">
      <c r="A820" s="1163"/>
      <c r="B820" s="1168"/>
      <c r="C820" s="1163"/>
      <c r="D820" s="1163"/>
      <c r="E820" s="1163"/>
      <c r="F820" s="1163"/>
      <c r="G820" s="1163"/>
      <c r="H820" s="1163"/>
      <c r="I820" s="1163"/>
      <c r="J820" s="1163"/>
      <c r="K820" s="1163"/>
      <c r="L820" s="1163"/>
      <c r="M820" s="1163"/>
      <c r="N820" s="1163"/>
      <c r="O820" s="1163"/>
      <c r="P820" s="1163"/>
      <c r="Q820" s="1163"/>
      <c r="R820" s="1163"/>
      <c r="S820" s="1163"/>
      <c r="T820" s="1163"/>
      <c r="U820" s="1163"/>
      <c r="V820" s="1163"/>
      <c r="W820" s="1163"/>
      <c r="X820" s="1163"/>
      <c r="Y820" s="1163"/>
      <c r="Z820" s="1163"/>
      <c r="AA820" s="1163"/>
      <c r="AB820" s="1163"/>
      <c r="AC820" s="1163"/>
      <c r="AD820" s="1163"/>
      <c r="AE820" s="1163"/>
    </row>
    <row r="821" spans="1:31" ht="20.399999999999999">
      <c r="A821" s="1163"/>
      <c r="B821" s="1168"/>
      <c r="C821" s="1163"/>
      <c r="D821" s="1163"/>
      <c r="E821" s="1163"/>
      <c r="F821" s="1163"/>
      <c r="G821" s="1163"/>
      <c r="H821" s="1163"/>
      <c r="I821" s="1163"/>
      <c r="J821" s="1163"/>
      <c r="K821" s="1163"/>
      <c r="L821" s="1163"/>
      <c r="M821" s="1163"/>
      <c r="N821" s="1163"/>
      <c r="O821" s="1163"/>
      <c r="P821" s="1163"/>
      <c r="Q821" s="1163"/>
      <c r="R821" s="1163"/>
      <c r="S821" s="1163"/>
      <c r="T821" s="1163"/>
      <c r="U821" s="1163"/>
      <c r="V821" s="1163"/>
      <c r="W821" s="1163"/>
      <c r="X821" s="1163"/>
      <c r="Y821" s="1163"/>
      <c r="Z821" s="1163"/>
      <c r="AA821" s="1163"/>
      <c r="AB821" s="1163"/>
      <c r="AC821" s="1163"/>
      <c r="AD821" s="1163"/>
      <c r="AE821" s="1163"/>
    </row>
    <row r="822" spans="1:31" ht="20.399999999999999">
      <c r="A822" s="1163"/>
      <c r="B822" s="1168"/>
      <c r="C822" s="1163"/>
      <c r="D822" s="1163"/>
      <c r="E822" s="1163"/>
      <c r="F822" s="1163"/>
      <c r="G822" s="1163"/>
      <c r="H822" s="1163"/>
      <c r="I822" s="1163"/>
      <c r="J822" s="1163"/>
      <c r="K822" s="1163"/>
      <c r="L822" s="1163"/>
      <c r="M822" s="1163"/>
      <c r="N822" s="1163"/>
      <c r="O822" s="1163"/>
      <c r="P822" s="1163"/>
      <c r="Q822" s="1163"/>
      <c r="R822" s="1163"/>
      <c r="S822" s="1163"/>
      <c r="T822" s="1163"/>
      <c r="U822" s="1163"/>
      <c r="V822" s="1163"/>
      <c r="W822" s="1163"/>
      <c r="X822" s="1163"/>
      <c r="Y822" s="1163"/>
      <c r="Z822" s="1163"/>
      <c r="AA822" s="1163"/>
      <c r="AB822" s="1163"/>
      <c r="AC822" s="1163"/>
      <c r="AD822" s="1163"/>
      <c r="AE822" s="1163"/>
    </row>
    <row r="823" spans="1:31" ht="20.399999999999999">
      <c r="A823" s="1163"/>
      <c r="B823" s="1168"/>
      <c r="C823" s="1163"/>
      <c r="D823" s="1163"/>
      <c r="E823" s="1163"/>
      <c r="F823" s="1163"/>
      <c r="G823" s="1163"/>
      <c r="H823" s="1163"/>
      <c r="I823" s="1163"/>
      <c r="J823" s="1163"/>
      <c r="K823" s="1163"/>
      <c r="L823" s="1163"/>
      <c r="M823" s="1163"/>
      <c r="N823" s="1163"/>
      <c r="O823" s="1163"/>
      <c r="P823" s="1163"/>
      <c r="Q823" s="1163"/>
      <c r="R823" s="1163"/>
      <c r="S823" s="1163"/>
      <c r="T823" s="1163"/>
      <c r="U823" s="1163"/>
      <c r="V823" s="1163"/>
      <c r="W823" s="1163"/>
      <c r="X823" s="1163"/>
      <c r="Y823" s="1163"/>
      <c r="Z823" s="1163"/>
      <c r="AA823" s="1163"/>
      <c r="AB823" s="1163"/>
      <c r="AC823" s="1163"/>
      <c r="AD823" s="1163"/>
      <c r="AE823" s="1163"/>
    </row>
    <row r="824" spans="1:31" ht="20.399999999999999">
      <c r="A824" s="1163"/>
      <c r="B824" s="1168"/>
      <c r="C824" s="1163"/>
      <c r="D824" s="1163"/>
      <c r="E824" s="1163"/>
      <c r="F824" s="1163"/>
      <c r="G824" s="1163"/>
      <c r="H824" s="1163"/>
      <c r="I824" s="1163"/>
      <c r="J824" s="1163"/>
      <c r="K824" s="1163"/>
      <c r="L824" s="1163"/>
      <c r="M824" s="1163"/>
      <c r="N824" s="1163"/>
      <c r="O824" s="1163"/>
      <c r="P824" s="1163"/>
      <c r="Q824" s="1163"/>
      <c r="R824" s="1163"/>
      <c r="S824" s="1163"/>
      <c r="T824" s="1163"/>
      <c r="U824" s="1163"/>
      <c r="V824" s="1163"/>
      <c r="W824" s="1163"/>
      <c r="X824" s="1163"/>
      <c r="Y824" s="1163"/>
      <c r="Z824" s="1163"/>
      <c r="AA824" s="1163"/>
      <c r="AB824" s="1163"/>
      <c r="AC824" s="1163"/>
      <c r="AD824" s="1163"/>
      <c r="AE824" s="1163"/>
    </row>
    <row r="825" spans="1:31" ht="20.399999999999999">
      <c r="A825" s="1163"/>
      <c r="B825" s="1168"/>
      <c r="C825" s="1163"/>
      <c r="D825" s="1163"/>
      <c r="E825" s="1163"/>
      <c r="F825" s="1163"/>
      <c r="G825" s="1163"/>
      <c r="H825" s="1163"/>
      <c r="I825" s="1163"/>
      <c r="J825" s="1163"/>
      <c r="K825" s="1163"/>
      <c r="L825" s="1163"/>
      <c r="M825" s="1163"/>
      <c r="N825" s="1163"/>
      <c r="O825" s="1163"/>
      <c r="P825" s="1163"/>
      <c r="Q825" s="1163"/>
      <c r="R825" s="1163"/>
      <c r="S825" s="1163"/>
      <c r="T825" s="1163"/>
      <c r="U825" s="1163"/>
      <c r="V825" s="1163"/>
      <c r="W825" s="1163"/>
      <c r="X825" s="1163"/>
      <c r="Y825" s="1163"/>
      <c r="Z825" s="1163"/>
      <c r="AA825" s="1163"/>
      <c r="AB825" s="1163"/>
      <c r="AC825" s="1163"/>
      <c r="AD825" s="1163"/>
      <c r="AE825" s="1163"/>
    </row>
    <row r="826" spans="1:31" ht="20.399999999999999">
      <c r="A826" s="1163"/>
      <c r="B826" s="1168"/>
      <c r="C826" s="1163"/>
      <c r="D826" s="1163"/>
      <c r="E826" s="1163"/>
      <c r="F826" s="1163"/>
      <c r="G826" s="1163"/>
      <c r="H826" s="1163"/>
      <c r="I826" s="1163"/>
      <c r="J826" s="1163"/>
      <c r="K826" s="1163"/>
      <c r="L826" s="1163"/>
      <c r="M826" s="1163"/>
      <c r="N826" s="1163"/>
      <c r="O826" s="1163"/>
      <c r="P826" s="1163"/>
      <c r="Q826" s="1163"/>
      <c r="R826" s="1163"/>
      <c r="S826" s="1163"/>
      <c r="T826" s="1163"/>
      <c r="U826" s="1163"/>
      <c r="V826" s="1163"/>
      <c r="W826" s="1163"/>
      <c r="X826" s="1163"/>
      <c r="Y826" s="1163"/>
      <c r="Z826" s="1163"/>
      <c r="AA826" s="1163"/>
      <c r="AB826" s="1163"/>
      <c r="AC826" s="1163"/>
      <c r="AD826" s="1163"/>
      <c r="AE826" s="1163"/>
    </row>
    <row r="827" spans="1:31" ht="20.399999999999999">
      <c r="A827" s="1163"/>
      <c r="B827" s="1168"/>
      <c r="C827" s="1163"/>
      <c r="D827" s="1163"/>
      <c r="E827" s="1163"/>
      <c r="F827" s="1163"/>
      <c r="G827" s="1163"/>
      <c r="H827" s="1163"/>
      <c r="I827" s="1163"/>
      <c r="J827" s="1163"/>
      <c r="K827" s="1163"/>
      <c r="L827" s="1163"/>
      <c r="M827" s="1163"/>
      <c r="N827" s="1163"/>
      <c r="O827" s="1163"/>
      <c r="P827" s="1163"/>
      <c r="Q827" s="1163"/>
      <c r="R827" s="1163"/>
      <c r="S827" s="1163"/>
      <c r="T827" s="1163"/>
      <c r="U827" s="1163"/>
      <c r="V827" s="1163"/>
      <c r="W827" s="1163"/>
      <c r="X827" s="1163"/>
      <c r="Y827" s="1163"/>
      <c r="Z827" s="1163"/>
      <c r="AA827" s="1163"/>
      <c r="AB827" s="1163"/>
      <c r="AC827" s="1163"/>
      <c r="AD827" s="1163"/>
      <c r="AE827" s="1163"/>
    </row>
    <row r="828" spans="1:31" ht="20.399999999999999">
      <c r="A828" s="1163"/>
      <c r="B828" s="1168"/>
      <c r="C828" s="1163"/>
      <c r="D828" s="1163"/>
      <c r="E828" s="1163"/>
      <c r="F828" s="1163"/>
      <c r="G828" s="1163"/>
      <c r="H828" s="1163"/>
      <c r="I828" s="1163"/>
      <c r="J828" s="1163"/>
      <c r="K828" s="1163"/>
      <c r="L828" s="1163"/>
      <c r="M828" s="1163"/>
      <c r="N828" s="1163"/>
      <c r="O828" s="1163"/>
      <c r="P828" s="1163"/>
      <c r="Q828" s="1163"/>
      <c r="R828" s="1163"/>
      <c r="S828" s="1163"/>
      <c r="T828" s="1163"/>
      <c r="U828" s="1163"/>
      <c r="V828" s="1163"/>
      <c r="W828" s="1163"/>
      <c r="X828" s="1163"/>
      <c r="Y828" s="1163"/>
      <c r="Z828" s="1163"/>
      <c r="AA828" s="1163"/>
      <c r="AB828" s="1163"/>
      <c r="AC828" s="1163"/>
      <c r="AD828" s="1163"/>
      <c r="AE828" s="1163"/>
    </row>
    <row r="829" spans="1:31" ht="20.399999999999999">
      <c r="A829" s="1163"/>
      <c r="B829" s="1168"/>
      <c r="C829" s="1163"/>
      <c r="D829" s="1163"/>
      <c r="E829" s="1163"/>
      <c r="F829" s="1163"/>
      <c r="G829" s="1163"/>
      <c r="H829" s="1163"/>
      <c r="I829" s="1163"/>
      <c r="J829" s="1163"/>
      <c r="K829" s="1163"/>
      <c r="L829" s="1163"/>
      <c r="M829" s="1163"/>
      <c r="N829" s="1163"/>
      <c r="O829" s="1163"/>
      <c r="P829" s="1163"/>
      <c r="Q829" s="1163"/>
      <c r="R829" s="1163"/>
      <c r="S829" s="1163"/>
      <c r="T829" s="1163"/>
      <c r="U829" s="1163"/>
      <c r="V829" s="1163"/>
      <c r="W829" s="1163"/>
      <c r="X829" s="1163"/>
      <c r="Y829" s="1163"/>
      <c r="Z829" s="1163"/>
      <c r="AA829" s="1163"/>
      <c r="AB829" s="1163"/>
      <c r="AC829" s="1163"/>
      <c r="AD829" s="1163"/>
      <c r="AE829" s="1163"/>
    </row>
    <row r="830" spans="1:31" ht="20.399999999999999">
      <c r="A830" s="1163"/>
      <c r="B830" s="1168"/>
      <c r="C830" s="1163"/>
      <c r="D830" s="1163"/>
      <c r="E830" s="1163"/>
      <c r="F830" s="1163"/>
      <c r="G830" s="1163"/>
      <c r="H830" s="1163"/>
      <c r="I830" s="1163"/>
      <c r="J830" s="1163"/>
      <c r="K830" s="1163"/>
      <c r="L830" s="1163"/>
      <c r="M830" s="1163"/>
      <c r="N830" s="1163"/>
      <c r="O830" s="1163"/>
      <c r="P830" s="1163"/>
      <c r="Q830" s="1163"/>
      <c r="R830" s="1163"/>
      <c r="S830" s="1163"/>
      <c r="T830" s="1163"/>
      <c r="U830" s="1163"/>
      <c r="V830" s="1163"/>
      <c r="W830" s="1163"/>
      <c r="X830" s="1163"/>
      <c r="Y830" s="1163"/>
      <c r="Z830" s="1163"/>
      <c r="AA830" s="1163"/>
      <c r="AB830" s="1163"/>
      <c r="AC830" s="1163"/>
      <c r="AD830" s="1163"/>
      <c r="AE830" s="1163"/>
    </row>
    <row r="831" spans="1:31" ht="20.399999999999999">
      <c r="A831" s="1163"/>
      <c r="B831" s="1168"/>
      <c r="C831" s="1163"/>
      <c r="D831" s="1163"/>
      <c r="E831" s="1163"/>
      <c r="F831" s="1163"/>
      <c r="G831" s="1163"/>
      <c r="H831" s="1163"/>
      <c r="I831" s="1163"/>
      <c r="J831" s="1163"/>
      <c r="K831" s="1163"/>
      <c r="L831" s="1163"/>
      <c r="M831" s="1163"/>
      <c r="N831" s="1163"/>
      <c r="O831" s="1163"/>
      <c r="P831" s="1163"/>
      <c r="Q831" s="1163"/>
      <c r="R831" s="1163"/>
      <c r="S831" s="1163"/>
      <c r="T831" s="1163"/>
      <c r="U831" s="1163"/>
      <c r="V831" s="1163"/>
      <c r="W831" s="1163"/>
      <c r="X831" s="1163"/>
      <c r="Y831" s="1163"/>
      <c r="Z831" s="1163"/>
      <c r="AA831" s="1163"/>
      <c r="AB831" s="1163"/>
      <c r="AC831" s="1163"/>
      <c r="AD831" s="1163"/>
      <c r="AE831" s="1163"/>
    </row>
    <row r="832" spans="1:31" ht="20.399999999999999">
      <c r="A832" s="1163"/>
      <c r="B832" s="1168"/>
      <c r="C832" s="1163"/>
      <c r="D832" s="1163"/>
      <c r="E832" s="1163"/>
      <c r="F832" s="1163"/>
      <c r="G832" s="1163"/>
      <c r="H832" s="1163"/>
      <c r="I832" s="1163"/>
      <c r="J832" s="1163"/>
      <c r="K832" s="1163"/>
      <c r="L832" s="1163"/>
      <c r="M832" s="1163"/>
      <c r="N832" s="1163"/>
      <c r="O832" s="1163"/>
      <c r="P832" s="1163"/>
      <c r="Q832" s="1163"/>
      <c r="R832" s="1163"/>
      <c r="S832" s="1163"/>
      <c r="T832" s="1163"/>
      <c r="U832" s="1163"/>
      <c r="V832" s="1163"/>
      <c r="W832" s="1163"/>
      <c r="X832" s="1163"/>
      <c r="Y832" s="1163"/>
      <c r="Z832" s="1163"/>
      <c r="AA832" s="1163"/>
      <c r="AB832" s="1163"/>
      <c r="AC832" s="1163"/>
      <c r="AD832" s="1163"/>
      <c r="AE832" s="1163"/>
    </row>
    <row r="833" spans="1:31" ht="20.399999999999999">
      <c r="A833" s="1163"/>
      <c r="B833" s="1168"/>
      <c r="C833" s="1163"/>
      <c r="D833" s="1163"/>
      <c r="E833" s="1163"/>
      <c r="F833" s="1163"/>
      <c r="G833" s="1163"/>
      <c r="H833" s="1163"/>
      <c r="I833" s="1163"/>
      <c r="J833" s="1163"/>
      <c r="K833" s="1163"/>
      <c r="L833" s="1163"/>
      <c r="M833" s="1163"/>
      <c r="N833" s="1163"/>
      <c r="O833" s="1163"/>
      <c r="P833" s="1163"/>
      <c r="Q833" s="1163"/>
      <c r="R833" s="1163"/>
      <c r="S833" s="1163"/>
      <c r="T833" s="1163"/>
      <c r="U833" s="1163"/>
      <c r="V833" s="1163"/>
      <c r="W833" s="1163"/>
      <c r="X833" s="1163"/>
      <c r="Y833" s="1163"/>
      <c r="Z833" s="1163"/>
      <c r="AA833" s="1163"/>
      <c r="AB833" s="1163"/>
      <c r="AC833" s="1163"/>
      <c r="AD833" s="1163"/>
      <c r="AE833" s="1163"/>
    </row>
    <row r="834" spans="1:31" ht="20.399999999999999">
      <c r="A834" s="1163"/>
      <c r="B834" s="1168"/>
      <c r="C834" s="1163"/>
      <c r="D834" s="1163"/>
      <c r="E834" s="1163"/>
      <c r="F834" s="1163"/>
      <c r="G834" s="1163"/>
      <c r="H834" s="1163"/>
      <c r="I834" s="1163"/>
      <c r="J834" s="1163"/>
      <c r="K834" s="1163"/>
      <c r="L834" s="1163"/>
      <c r="M834" s="1163"/>
      <c r="N834" s="1163"/>
      <c r="O834" s="1163"/>
      <c r="P834" s="1163"/>
      <c r="Q834" s="1163"/>
      <c r="R834" s="1163"/>
      <c r="S834" s="1163"/>
      <c r="T834" s="1163"/>
      <c r="U834" s="1163"/>
      <c r="V834" s="1163"/>
      <c r="W834" s="1163"/>
      <c r="X834" s="1163"/>
      <c r="Y834" s="1163"/>
      <c r="Z834" s="1163"/>
      <c r="AA834" s="1163"/>
      <c r="AB834" s="1163"/>
      <c r="AC834" s="1163"/>
      <c r="AD834" s="1163"/>
      <c r="AE834" s="1163"/>
    </row>
    <row r="835" spans="1:31" ht="20.399999999999999">
      <c r="A835" s="1163"/>
      <c r="B835" s="1168"/>
      <c r="C835" s="1163"/>
      <c r="D835" s="1163"/>
      <c r="E835" s="1163"/>
      <c r="F835" s="1163"/>
      <c r="G835" s="1163"/>
      <c r="H835" s="1163"/>
      <c r="I835" s="1163"/>
      <c r="J835" s="1163"/>
      <c r="K835" s="1163"/>
      <c r="L835" s="1163"/>
      <c r="M835" s="1163"/>
      <c r="N835" s="1163"/>
      <c r="O835" s="1163"/>
      <c r="P835" s="1163"/>
      <c r="Q835" s="1163"/>
      <c r="R835" s="1163"/>
      <c r="S835" s="1163"/>
      <c r="T835" s="1163"/>
      <c r="U835" s="1163"/>
      <c r="V835" s="1163"/>
      <c r="W835" s="1163"/>
      <c r="X835" s="1163"/>
      <c r="Y835" s="1163"/>
      <c r="Z835" s="1163"/>
      <c r="AA835" s="1163"/>
      <c r="AB835" s="1163"/>
      <c r="AC835" s="1163"/>
      <c r="AD835" s="1163"/>
      <c r="AE835" s="1163"/>
    </row>
    <row r="836" spans="1:31" ht="20.399999999999999">
      <c r="A836" s="1163"/>
      <c r="B836" s="1168"/>
      <c r="C836" s="1163"/>
      <c r="D836" s="1163"/>
      <c r="E836" s="1163"/>
      <c r="F836" s="1163"/>
      <c r="G836" s="1163"/>
      <c r="H836" s="1163"/>
      <c r="I836" s="1163"/>
      <c r="J836" s="1163"/>
      <c r="K836" s="1163"/>
      <c r="L836" s="1163"/>
      <c r="M836" s="1163"/>
      <c r="N836" s="1163"/>
      <c r="O836" s="1163"/>
      <c r="P836" s="1163"/>
      <c r="Q836" s="1163"/>
      <c r="R836" s="1163"/>
      <c r="S836" s="1163"/>
      <c r="T836" s="1163"/>
      <c r="U836" s="1163"/>
      <c r="V836" s="1163"/>
      <c r="W836" s="1163"/>
      <c r="X836" s="1163"/>
      <c r="Y836" s="1163"/>
      <c r="Z836" s="1163"/>
      <c r="AA836" s="1163"/>
      <c r="AB836" s="1163"/>
      <c r="AC836" s="1163"/>
      <c r="AD836" s="1163"/>
      <c r="AE836" s="1163"/>
    </row>
    <row r="837" spans="1:31" ht="20.399999999999999">
      <c r="A837" s="1163"/>
      <c r="B837" s="1168"/>
      <c r="C837" s="1163"/>
      <c r="D837" s="1163"/>
      <c r="E837" s="1163"/>
      <c r="F837" s="1163"/>
      <c r="G837" s="1163"/>
      <c r="H837" s="1163"/>
      <c r="I837" s="1163"/>
      <c r="J837" s="1163"/>
      <c r="K837" s="1163"/>
      <c r="L837" s="1163"/>
      <c r="M837" s="1163"/>
      <c r="N837" s="1163"/>
      <c r="O837" s="1163"/>
      <c r="P837" s="1163"/>
      <c r="Q837" s="1163"/>
      <c r="R837" s="1163"/>
      <c r="S837" s="1163"/>
      <c r="T837" s="1163"/>
      <c r="U837" s="1163"/>
      <c r="V837" s="1163"/>
      <c r="W837" s="1163"/>
      <c r="X837" s="1163"/>
      <c r="Y837" s="1163"/>
      <c r="Z837" s="1163"/>
      <c r="AA837" s="1163"/>
      <c r="AB837" s="1163"/>
      <c r="AC837" s="1163"/>
      <c r="AD837" s="1163"/>
      <c r="AE837" s="1163"/>
    </row>
    <row r="838" spans="1:31" ht="20.399999999999999">
      <c r="A838" s="1163"/>
      <c r="B838" s="1168"/>
      <c r="C838" s="1163"/>
      <c r="D838" s="1163"/>
      <c r="E838" s="1163"/>
      <c r="F838" s="1163"/>
      <c r="G838" s="1163"/>
      <c r="H838" s="1163"/>
      <c r="I838" s="1163"/>
      <c r="J838" s="1163"/>
      <c r="K838" s="1163"/>
      <c r="L838" s="1163"/>
      <c r="M838" s="1163"/>
      <c r="N838" s="1163"/>
      <c r="O838" s="1163"/>
      <c r="P838" s="1163"/>
      <c r="Q838" s="1163"/>
      <c r="R838" s="1163"/>
      <c r="S838" s="1163"/>
      <c r="T838" s="1163"/>
      <c r="U838" s="1163"/>
      <c r="V838" s="1163"/>
      <c r="W838" s="1163"/>
      <c r="X838" s="1163"/>
      <c r="Y838" s="1163"/>
      <c r="Z838" s="1163"/>
      <c r="AA838" s="1163"/>
      <c r="AB838" s="1163"/>
      <c r="AC838" s="1163"/>
      <c r="AD838" s="1163"/>
      <c r="AE838" s="1163"/>
    </row>
    <row r="839" spans="1:31" ht="20.399999999999999">
      <c r="A839" s="1163"/>
      <c r="B839" s="1168"/>
      <c r="C839" s="1163"/>
      <c r="D839" s="1163"/>
      <c r="E839" s="1163"/>
      <c r="F839" s="1163"/>
      <c r="G839" s="1163"/>
      <c r="H839" s="1163"/>
      <c r="I839" s="1163"/>
      <c r="J839" s="1163"/>
      <c r="K839" s="1163"/>
      <c r="L839" s="1163"/>
      <c r="M839" s="1163"/>
      <c r="N839" s="1163"/>
      <c r="O839" s="1163"/>
      <c r="P839" s="1163"/>
      <c r="Q839" s="1163"/>
      <c r="R839" s="1163"/>
      <c r="S839" s="1163"/>
      <c r="T839" s="1163"/>
      <c r="U839" s="1163"/>
      <c r="V839" s="1163"/>
      <c r="W839" s="1163"/>
      <c r="X839" s="1163"/>
      <c r="Y839" s="1163"/>
      <c r="Z839" s="1163"/>
      <c r="AA839" s="1163"/>
      <c r="AB839" s="1163"/>
      <c r="AC839" s="1163"/>
      <c r="AD839" s="1163"/>
      <c r="AE839" s="1163"/>
    </row>
    <row r="840" spans="1:31" ht="20.399999999999999">
      <c r="A840" s="1163"/>
      <c r="B840" s="1168"/>
      <c r="C840" s="1163"/>
      <c r="D840" s="1163"/>
      <c r="E840" s="1163"/>
      <c r="F840" s="1163"/>
      <c r="G840" s="1163"/>
      <c r="H840" s="1163"/>
      <c r="I840" s="1163"/>
      <c r="J840" s="1163"/>
      <c r="K840" s="1163"/>
      <c r="L840" s="1163"/>
      <c r="M840" s="1163"/>
      <c r="N840" s="1163"/>
      <c r="O840" s="1163"/>
      <c r="P840" s="1163"/>
      <c r="Q840" s="1163"/>
      <c r="R840" s="1163"/>
      <c r="S840" s="1163"/>
      <c r="T840" s="1163"/>
      <c r="U840" s="1163"/>
      <c r="V840" s="1163"/>
      <c r="W840" s="1163"/>
      <c r="X840" s="1163"/>
      <c r="Y840" s="1163"/>
      <c r="Z840" s="1163"/>
      <c r="AA840" s="1163"/>
      <c r="AB840" s="1163"/>
      <c r="AC840" s="1163"/>
      <c r="AD840" s="1163"/>
      <c r="AE840" s="1163"/>
    </row>
    <row r="841" spans="1:31" ht="20.399999999999999">
      <c r="A841" s="1163"/>
      <c r="B841" s="1168"/>
      <c r="C841" s="1163"/>
      <c r="D841" s="1163"/>
      <c r="E841" s="1163"/>
      <c r="F841" s="1163"/>
      <c r="G841" s="1163"/>
      <c r="H841" s="1163"/>
      <c r="I841" s="1163"/>
      <c r="J841" s="1163"/>
      <c r="K841" s="1163"/>
      <c r="L841" s="1163"/>
      <c r="M841" s="1163"/>
      <c r="N841" s="1163"/>
      <c r="O841" s="1163"/>
      <c r="P841" s="1163"/>
      <c r="Q841" s="1163"/>
      <c r="R841" s="1163"/>
      <c r="S841" s="1163"/>
      <c r="T841" s="1163"/>
      <c r="U841" s="1163"/>
      <c r="V841" s="1163"/>
      <c r="W841" s="1163"/>
      <c r="X841" s="1163"/>
      <c r="Y841" s="1163"/>
      <c r="Z841" s="1163"/>
      <c r="AA841" s="1163"/>
      <c r="AB841" s="1163"/>
      <c r="AC841" s="1163"/>
      <c r="AD841" s="1163"/>
      <c r="AE841" s="1163"/>
    </row>
    <row r="842" spans="1:31" ht="20.399999999999999">
      <c r="A842" s="1163"/>
      <c r="B842" s="1168"/>
      <c r="C842" s="1163"/>
      <c r="D842" s="1163"/>
      <c r="E842" s="1163"/>
      <c r="F842" s="1163"/>
      <c r="G842" s="1163"/>
      <c r="H842" s="1163"/>
      <c r="I842" s="1163"/>
      <c r="J842" s="1163"/>
      <c r="K842" s="1163"/>
      <c r="L842" s="1163"/>
      <c r="M842" s="1163"/>
      <c r="N842" s="1163"/>
      <c r="O842" s="1163"/>
      <c r="P842" s="1163"/>
      <c r="Q842" s="1163"/>
      <c r="R842" s="1163"/>
      <c r="S842" s="1163"/>
      <c r="T842" s="1163"/>
      <c r="U842" s="1163"/>
      <c r="V842" s="1163"/>
      <c r="W842" s="1163"/>
      <c r="X842" s="1163"/>
      <c r="Y842" s="1163"/>
      <c r="Z842" s="1163"/>
      <c r="AA842" s="1163"/>
      <c r="AB842" s="1163"/>
      <c r="AC842" s="1163"/>
      <c r="AD842" s="1163"/>
      <c r="AE842" s="1163"/>
    </row>
    <row r="843" spans="1:31" ht="20.399999999999999">
      <c r="A843" s="1163"/>
      <c r="B843" s="1168"/>
      <c r="C843" s="1163"/>
      <c r="D843" s="1163"/>
      <c r="E843" s="1163"/>
      <c r="F843" s="1163"/>
      <c r="G843" s="1163"/>
      <c r="H843" s="1163"/>
      <c r="I843" s="1163"/>
      <c r="J843" s="1163"/>
      <c r="K843" s="1163"/>
      <c r="L843" s="1163"/>
      <c r="M843" s="1163"/>
      <c r="N843" s="1163"/>
      <c r="O843" s="1163"/>
      <c r="P843" s="1163"/>
      <c r="Q843" s="1163"/>
      <c r="R843" s="1163"/>
      <c r="S843" s="1163"/>
      <c r="T843" s="1163"/>
      <c r="U843" s="1163"/>
      <c r="V843" s="1163"/>
      <c r="W843" s="1163"/>
      <c r="X843" s="1163"/>
      <c r="Y843" s="1163"/>
      <c r="Z843" s="1163"/>
      <c r="AA843" s="1163"/>
      <c r="AB843" s="1163"/>
      <c r="AC843" s="1163"/>
      <c r="AD843" s="1163"/>
      <c r="AE843" s="1163"/>
    </row>
    <row r="844" spans="1:31" ht="20.399999999999999">
      <c r="A844" s="1163"/>
      <c r="B844" s="1168"/>
      <c r="C844" s="1163"/>
      <c r="D844" s="1163"/>
      <c r="E844" s="1163"/>
      <c r="F844" s="1163"/>
      <c r="G844" s="1163"/>
      <c r="H844" s="1163"/>
      <c r="I844" s="1163"/>
      <c r="J844" s="1163"/>
      <c r="K844" s="1163"/>
      <c r="L844" s="1163"/>
      <c r="M844" s="1163"/>
      <c r="N844" s="1163"/>
      <c r="O844" s="1163"/>
      <c r="P844" s="1163"/>
      <c r="Q844" s="1163"/>
      <c r="R844" s="1163"/>
      <c r="S844" s="1163"/>
      <c r="T844" s="1163"/>
      <c r="U844" s="1163"/>
      <c r="V844" s="1163"/>
      <c r="W844" s="1163"/>
      <c r="X844" s="1163"/>
      <c r="Y844" s="1163"/>
      <c r="Z844" s="1163"/>
      <c r="AA844" s="1163"/>
      <c r="AB844" s="1163"/>
      <c r="AC844" s="1163"/>
      <c r="AD844" s="1163"/>
      <c r="AE844" s="1163"/>
    </row>
    <row r="845" spans="1:31" ht="20.399999999999999">
      <c r="A845" s="1163"/>
      <c r="B845" s="1168"/>
      <c r="C845" s="1163"/>
      <c r="D845" s="1163"/>
      <c r="E845" s="1163"/>
      <c r="F845" s="1163"/>
      <c r="G845" s="1163"/>
      <c r="H845" s="1163"/>
      <c r="I845" s="1163"/>
      <c r="J845" s="1163"/>
      <c r="K845" s="1163"/>
      <c r="L845" s="1163"/>
      <c r="M845" s="1163"/>
      <c r="N845" s="1163"/>
      <c r="O845" s="1163"/>
      <c r="P845" s="1163"/>
      <c r="Q845" s="1163"/>
      <c r="R845" s="1163"/>
      <c r="S845" s="1163"/>
      <c r="T845" s="1163"/>
      <c r="U845" s="1163"/>
      <c r="V845" s="1163"/>
      <c r="W845" s="1163"/>
      <c r="X845" s="1163"/>
      <c r="Y845" s="1163"/>
      <c r="Z845" s="1163"/>
      <c r="AA845" s="1163"/>
      <c r="AB845" s="1163"/>
      <c r="AC845" s="1163"/>
      <c r="AD845" s="1163"/>
      <c r="AE845" s="1163"/>
    </row>
    <row r="846" spans="1:31" ht="20.399999999999999">
      <c r="A846" s="1163"/>
      <c r="B846" s="1168"/>
      <c r="C846" s="1163"/>
      <c r="D846" s="1163"/>
      <c r="E846" s="1163"/>
      <c r="F846" s="1163"/>
      <c r="G846" s="1163"/>
      <c r="H846" s="1163"/>
      <c r="I846" s="1163"/>
      <c r="J846" s="1163"/>
      <c r="K846" s="1163"/>
      <c r="L846" s="1163"/>
      <c r="M846" s="1163"/>
      <c r="N846" s="1163"/>
      <c r="O846" s="1163"/>
      <c r="P846" s="1163"/>
      <c r="Q846" s="1163"/>
      <c r="R846" s="1163"/>
      <c r="S846" s="1163"/>
      <c r="T846" s="1163"/>
      <c r="U846" s="1163"/>
      <c r="V846" s="1163"/>
      <c r="W846" s="1163"/>
      <c r="X846" s="1163"/>
      <c r="Y846" s="1163"/>
      <c r="Z846" s="1163"/>
      <c r="AA846" s="1163"/>
      <c r="AB846" s="1163"/>
      <c r="AC846" s="1163"/>
      <c r="AD846" s="1163"/>
      <c r="AE846" s="1163"/>
    </row>
    <row r="847" spans="1:31" ht="20.399999999999999">
      <c r="A847" s="1163"/>
      <c r="B847" s="1168"/>
      <c r="C847" s="1163"/>
      <c r="D847" s="1163"/>
      <c r="E847" s="1163"/>
      <c r="F847" s="1163"/>
      <c r="G847" s="1163"/>
      <c r="H847" s="1163"/>
      <c r="I847" s="1163"/>
      <c r="J847" s="1163"/>
      <c r="K847" s="1163"/>
      <c r="L847" s="1163"/>
      <c r="M847" s="1163"/>
      <c r="N847" s="1163"/>
      <c r="O847" s="1163"/>
      <c r="P847" s="1163"/>
      <c r="Q847" s="1163"/>
      <c r="R847" s="1163"/>
      <c r="S847" s="1163"/>
      <c r="T847" s="1163"/>
      <c r="U847" s="1163"/>
      <c r="V847" s="1163"/>
      <c r="W847" s="1163"/>
      <c r="X847" s="1163"/>
      <c r="Y847" s="1163"/>
      <c r="Z847" s="1163"/>
      <c r="AA847" s="1163"/>
      <c r="AB847" s="1163"/>
      <c r="AC847" s="1163"/>
      <c r="AD847" s="1163"/>
      <c r="AE847" s="1163"/>
    </row>
    <row r="848" spans="1:31" ht="20.399999999999999">
      <c r="A848" s="1163"/>
      <c r="B848" s="1168"/>
      <c r="C848" s="1163"/>
      <c r="D848" s="1163"/>
      <c r="E848" s="1163"/>
      <c r="F848" s="1163"/>
      <c r="G848" s="1163"/>
      <c r="H848" s="1163"/>
      <c r="I848" s="1163"/>
      <c r="J848" s="1163"/>
      <c r="K848" s="1163"/>
      <c r="L848" s="1163"/>
      <c r="M848" s="1163"/>
      <c r="N848" s="1163"/>
      <c r="O848" s="1163"/>
      <c r="P848" s="1163"/>
      <c r="Q848" s="1163"/>
      <c r="R848" s="1163"/>
      <c r="S848" s="1163"/>
      <c r="T848" s="1163"/>
      <c r="U848" s="1163"/>
      <c r="V848" s="1163"/>
      <c r="W848" s="1163"/>
      <c r="X848" s="1163"/>
      <c r="Y848" s="1163"/>
      <c r="Z848" s="1163"/>
      <c r="AA848" s="1163"/>
      <c r="AB848" s="1163"/>
      <c r="AC848" s="1163"/>
      <c r="AD848" s="1163"/>
      <c r="AE848" s="1163"/>
    </row>
    <row r="849" spans="1:31" ht="20.399999999999999">
      <c r="A849" s="1163"/>
      <c r="B849" s="1168"/>
      <c r="C849" s="1163"/>
      <c r="D849" s="1163"/>
      <c r="E849" s="1163"/>
      <c r="F849" s="1163"/>
      <c r="G849" s="1163"/>
      <c r="H849" s="1163"/>
      <c r="I849" s="1163"/>
      <c r="J849" s="1163"/>
      <c r="K849" s="1163"/>
      <c r="L849" s="1163"/>
      <c r="M849" s="1163"/>
      <c r="N849" s="1163"/>
      <c r="O849" s="1163"/>
      <c r="P849" s="1163"/>
      <c r="Q849" s="1163"/>
      <c r="R849" s="1163"/>
      <c r="S849" s="1163"/>
      <c r="T849" s="1163"/>
      <c r="U849" s="1163"/>
      <c r="V849" s="1163"/>
      <c r="W849" s="1163"/>
      <c r="X849" s="1163"/>
      <c r="Y849" s="1163"/>
      <c r="Z849" s="1163"/>
      <c r="AA849" s="1163"/>
      <c r="AB849" s="1163"/>
      <c r="AC849" s="1163"/>
      <c r="AD849" s="1163"/>
      <c r="AE849" s="1163"/>
    </row>
    <row r="850" spans="1:31" ht="20.399999999999999">
      <c r="A850" s="1163"/>
      <c r="B850" s="1168"/>
      <c r="C850" s="1163"/>
      <c r="D850" s="1163"/>
      <c r="E850" s="1163"/>
      <c r="F850" s="1163"/>
      <c r="G850" s="1163"/>
      <c r="H850" s="1163"/>
      <c r="I850" s="1163"/>
      <c r="J850" s="1163"/>
      <c r="K850" s="1163"/>
      <c r="L850" s="1163"/>
      <c r="M850" s="1163"/>
      <c r="N850" s="1163"/>
      <c r="O850" s="1163"/>
      <c r="P850" s="1163"/>
      <c r="Q850" s="1163"/>
      <c r="R850" s="1163"/>
      <c r="S850" s="1163"/>
      <c r="T850" s="1163"/>
      <c r="U850" s="1163"/>
      <c r="V850" s="1163"/>
      <c r="W850" s="1163"/>
      <c r="X850" s="1163"/>
      <c r="Y850" s="1163"/>
      <c r="Z850" s="1163"/>
      <c r="AA850" s="1163"/>
      <c r="AB850" s="1163"/>
      <c r="AC850" s="1163"/>
      <c r="AD850" s="1163"/>
      <c r="AE850" s="1163"/>
    </row>
    <row r="851" spans="1:31" ht="20.399999999999999">
      <c r="A851" s="1163"/>
      <c r="B851" s="1168"/>
      <c r="C851" s="1163"/>
      <c r="D851" s="1163"/>
      <c r="E851" s="1163"/>
      <c r="F851" s="1163"/>
      <c r="G851" s="1163"/>
      <c r="H851" s="1163"/>
      <c r="I851" s="1163"/>
      <c r="J851" s="1163"/>
      <c r="K851" s="1163"/>
      <c r="L851" s="1163"/>
      <c r="M851" s="1163"/>
      <c r="N851" s="1163"/>
      <c r="O851" s="1163"/>
      <c r="P851" s="1163"/>
      <c r="Q851" s="1163"/>
      <c r="R851" s="1163"/>
      <c r="S851" s="1163"/>
      <c r="T851" s="1163"/>
      <c r="U851" s="1163"/>
      <c r="V851" s="1163"/>
      <c r="W851" s="1163"/>
      <c r="X851" s="1163"/>
      <c r="Y851" s="1163"/>
      <c r="Z851" s="1163"/>
      <c r="AA851" s="1163"/>
      <c r="AB851" s="1163"/>
      <c r="AC851" s="1163"/>
      <c r="AD851" s="1163"/>
      <c r="AE851" s="1163"/>
    </row>
    <row r="852" spans="1:31" ht="20.399999999999999">
      <c r="A852" s="1163"/>
      <c r="B852" s="1168"/>
      <c r="C852" s="1163"/>
      <c r="D852" s="1163"/>
      <c r="E852" s="1163"/>
      <c r="F852" s="1163"/>
      <c r="G852" s="1163"/>
      <c r="H852" s="1163"/>
      <c r="I852" s="1163"/>
      <c r="J852" s="1163"/>
      <c r="K852" s="1163"/>
      <c r="L852" s="1163"/>
      <c r="M852" s="1163"/>
      <c r="N852" s="1163"/>
      <c r="O852" s="1163"/>
      <c r="P852" s="1163"/>
      <c r="Q852" s="1163"/>
      <c r="R852" s="1163"/>
      <c r="S852" s="1163"/>
      <c r="T852" s="1163"/>
      <c r="U852" s="1163"/>
      <c r="V852" s="1163"/>
      <c r="W852" s="1163"/>
      <c r="X852" s="1163"/>
      <c r="Y852" s="1163"/>
      <c r="Z852" s="1163"/>
      <c r="AA852" s="1163"/>
      <c r="AB852" s="1163"/>
      <c r="AC852" s="1163"/>
      <c r="AD852" s="1163"/>
      <c r="AE852" s="1163"/>
    </row>
    <row r="853" spans="1:31" ht="20.399999999999999">
      <c r="A853" s="1163"/>
      <c r="B853" s="1168"/>
      <c r="C853" s="1163"/>
      <c r="D853" s="1163"/>
      <c r="E853" s="1163"/>
      <c r="F853" s="1163"/>
      <c r="G853" s="1163"/>
      <c r="H853" s="1163"/>
      <c r="I853" s="1163"/>
      <c r="J853" s="1163"/>
      <c r="K853" s="1163"/>
      <c r="L853" s="1163"/>
      <c r="M853" s="1163"/>
      <c r="N853" s="1163"/>
      <c r="O853" s="1163"/>
      <c r="P853" s="1163"/>
      <c r="Q853" s="1163"/>
      <c r="R853" s="1163"/>
      <c r="S853" s="1163"/>
      <c r="T853" s="1163"/>
      <c r="U853" s="1163"/>
      <c r="V853" s="1163"/>
      <c r="W853" s="1163"/>
      <c r="X853" s="1163"/>
      <c r="Y853" s="1163"/>
      <c r="Z853" s="1163"/>
      <c r="AA853" s="1163"/>
      <c r="AB853" s="1163"/>
      <c r="AC853" s="1163"/>
      <c r="AD853" s="1163"/>
      <c r="AE853" s="1163"/>
    </row>
    <row r="854" spans="1:31" ht="20.399999999999999">
      <c r="A854" s="1163"/>
      <c r="B854" s="1168"/>
      <c r="C854" s="1163"/>
      <c r="D854" s="1163"/>
      <c r="E854" s="1163"/>
      <c r="F854" s="1163"/>
      <c r="G854" s="1163"/>
      <c r="H854" s="1163"/>
      <c r="I854" s="1163"/>
      <c r="J854" s="1163"/>
      <c r="K854" s="1163"/>
      <c r="L854" s="1163"/>
      <c r="M854" s="1163"/>
      <c r="N854" s="1163"/>
      <c r="O854" s="1163"/>
      <c r="P854" s="1163"/>
      <c r="Q854" s="1163"/>
      <c r="R854" s="1163"/>
      <c r="S854" s="1163"/>
      <c r="T854" s="1163"/>
      <c r="U854" s="1163"/>
      <c r="V854" s="1163"/>
      <c r="W854" s="1163"/>
      <c r="X854" s="1163"/>
      <c r="Y854" s="1163"/>
      <c r="Z854" s="1163"/>
      <c r="AA854" s="1163"/>
      <c r="AB854" s="1163"/>
      <c r="AC854" s="1163"/>
      <c r="AD854" s="1163"/>
      <c r="AE854" s="1163"/>
    </row>
    <row r="855" spans="1:31" ht="20.399999999999999">
      <c r="A855" s="1163"/>
      <c r="B855" s="1168"/>
      <c r="C855" s="1163"/>
      <c r="D855" s="1163"/>
      <c r="E855" s="1163"/>
      <c r="F855" s="1163"/>
      <c r="G855" s="1163"/>
      <c r="H855" s="1163"/>
      <c r="I855" s="1163"/>
      <c r="J855" s="1163"/>
      <c r="K855" s="1163"/>
      <c r="L855" s="1163"/>
      <c r="M855" s="1163"/>
      <c r="N855" s="1163"/>
      <c r="O855" s="1163"/>
      <c r="P855" s="1163"/>
      <c r="Q855" s="1163"/>
      <c r="R855" s="1163"/>
      <c r="S855" s="1163"/>
      <c r="T855" s="1163"/>
      <c r="U855" s="1163"/>
      <c r="V855" s="1163"/>
      <c r="W855" s="1163"/>
      <c r="X855" s="1163"/>
      <c r="Y855" s="1163"/>
      <c r="Z855" s="1163"/>
      <c r="AA855" s="1163"/>
      <c r="AB855" s="1163"/>
      <c r="AC855" s="1163"/>
      <c r="AD855" s="1163"/>
      <c r="AE855" s="1163"/>
    </row>
    <row r="856" spans="1:31" ht="20.399999999999999">
      <c r="A856" s="1163"/>
      <c r="B856" s="1168"/>
      <c r="C856" s="1163"/>
      <c r="D856" s="1163"/>
      <c r="E856" s="1163"/>
      <c r="F856" s="1163"/>
      <c r="G856" s="1163"/>
      <c r="H856" s="1163"/>
      <c r="I856" s="1163"/>
      <c r="J856" s="1163"/>
      <c r="K856" s="1163"/>
      <c r="L856" s="1163"/>
      <c r="M856" s="1163"/>
      <c r="N856" s="1163"/>
      <c r="O856" s="1163"/>
      <c r="P856" s="1163"/>
      <c r="Q856" s="1163"/>
      <c r="R856" s="1163"/>
      <c r="S856" s="1163"/>
      <c r="T856" s="1163"/>
      <c r="U856" s="1163"/>
      <c r="V856" s="1163"/>
      <c r="W856" s="1163"/>
      <c r="X856" s="1163"/>
      <c r="Y856" s="1163"/>
      <c r="Z856" s="1163"/>
      <c r="AA856" s="1163"/>
      <c r="AB856" s="1163"/>
      <c r="AC856" s="1163"/>
      <c r="AD856" s="1163"/>
      <c r="AE856" s="1163"/>
    </row>
    <row r="857" spans="1:31" ht="20.399999999999999">
      <c r="A857" s="1163"/>
      <c r="B857" s="1168"/>
      <c r="C857" s="1163"/>
      <c r="D857" s="1163"/>
      <c r="E857" s="1163"/>
      <c r="F857" s="1163"/>
      <c r="G857" s="1163"/>
      <c r="H857" s="1163"/>
      <c r="I857" s="1163"/>
      <c r="J857" s="1163"/>
      <c r="K857" s="1163"/>
      <c r="L857" s="1163"/>
      <c r="M857" s="1163"/>
      <c r="N857" s="1163"/>
      <c r="O857" s="1163"/>
      <c r="P857" s="1163"/>
      <c r="Q857" s="1163"/>
      <c r="R857" s="1163"/>
      <c r="S857" s="1163"/>
      <c r="T857" s="1163"/>
      <c r="U857" s="1163"/>
      <c r="V857" s="1163"/>
      <c r="W857" s="1163"/>
      <c r="X857" s="1163"/>
      <c r="Y857" s="1163"/>
      <c r="Z857" s="1163"/>
      <c r="AA857" s="1163"/>
      <c r="AB857" s="1163"/>
      <c r="AC857" s="1163"/>
      <c r="AD857" s="1163"/>
      <c r="AE857" s="1163"/>
    </row>
    <row r="858" spans="1:31" ht="20.399999999999999">
      <c r="A858" s="1163"/>
      <c r="B858" s="1168"/>
      <c r="C858" s="1163"/>
      <c r="D858" s="1163"/>
      <c r="E858" s="1163"/>
      <c r="F858" s="1163"/>
      <c r="G858" s="1163"/>
      <c r="H858" s="1163"/>
      <c r="I858" s="1163"/>
      <c r="J858" s="1163"/>
      <c r="K858" s="1163"/>
      <c r="L858" s="1163"/>
      <c r="M858" s="1163"/>
      <c r="N858" s="1163"/>
      <c r="O858" s="1163"/>
      <c r="P858" s="1163"/>
      <c r="Q858" s="1163"/>
      <c r="R858" s="1163"/>
      <c r="S858" s="1163"/>
      <c r="T858" s="1163"/>
      <c r="U858" s="1163"/>
      <c r="V858" s="1163"/>
      <c r="W858" s="1163"/>
      <c r="X858" s="1163"/>
      <c r="Y858" s="1163"/>
      <c r="Z858" s="1163"/>
      <c r="AA858" s="1163"/>
      <c r="AB858" s="1163"/>
      <c r="AC858" s="1163"/>
      <c r="AD858" s="1163"/>
      <c r="AE858" s="1163"/>
    </row>
    <row r="859" spans="1:31" ht="20.399999999999999">
      <c r="A859" s="1163"/>
      <c r="B859" s="1168"/>
      <c r="C859" s="1163"/>
      <c r="D859" s="1163"/>
      <c r="E859" s="1163"/>
      <c r="F859" s="1163"/>
      <c r="G859" s="1163"/>
      <c r="H859" s="1163"/>
      <c r="I859" s="1163"/>
      <c r="J859" s="1163"/>
      <c r="K859" s="1163"/>
      <c r="L859" s="1163"/>
      <c r="M859" s="1163"/>
      <c r="N859" s="1163"/>
      <c r="O859" s="1163"/>
      <c r="P859" s="1163"/>
      <c r="Q859" s="1163"/>
      <c r="R859" s="1163"/>
      <c r="S859" s="1163"/>
      <c r="T859" s="1163"/>
      <c r="U859" s="1163"/>
      <c r="V859" s="1163"/>
      <c r="W859" s="1163"/>
      <c r="X859" s="1163"/>
      <c r="Y859" s="1163"/>
      <c r="Z859" s="1163"/>
      <c r="AA859" s="1163"/>
      <c r="AB859" s="1163"/>
      <c r="AC859" s="1163"/>
      <c r="AD859" s="1163"/>
      <c r="AE859" s="1163"/>
    </row>
    <row r="860" spans="1:31" ht="20.399999999999999">
      <c r="A860" s="1163"/>
      <c r="B860" s="1168"/>
      <c r="C860" s="1163"/>
      <c r="D860" s="1163"/>
      <c r="E860" s="1163"/>
      <c r="F860" s="1163"/>
      <c r="G860" s="1163"/>
      <c r="H860" s="1163"/>
      <c r="I860" s="1163"/>
      <c r="J860" s="1163"/>
      <c r="K860" s="1163"/>
      <c r="L860" s="1163"/>
      <c r="M860" s="1163"/>
      <c r="N860" s="1163"/>
      <c r="O860" s="1163"/>
      <c r="P860" s="1163"/>
      <c r="Q860" s="1163"/>
      <c r="R860" s="1163"/>
      <c r="S860" s="1163"/>
      <c r="T860" s="1163"/>
      <c r="U860" s="1163"/>
      <c r="V860" s="1163"/>
      <c r="W860" s="1163"/>
      <c r="X860" s="1163"/>
      <c r="Y860" s="1163"/>
      <c r="Z860" s="1163"/>
      <c r="AA860" s="1163"/>
      <c r="AB860" s="1163"/>
      <c r="AC860" s="1163"/>
      <c r="AD860" s="1163"/>
      <c r="AE860" s="1163"/>
    </row>
    <row r="861" spans="1:31" ht="20.399999999999999">
      <c r="A861" s="1163"/>
      <c r="B861" s="1168"/>
      <c r="C861" s="1163"/>
      <c r="D861" s="1163"/>
      <c r="E861" s="1163"/>
      <c r="F861" s="1163"/>
      <c r="G861" s="1163"/>
      <c r="H861" s="1163"/>
      <c r="I861" s="1163"/>
      <c r="J861" s="1163"/>
      <c r="K861" s="1163"/>
      <c r="L861" s="1163"/>
      <c r="M861" s="1163"/>
      <c r="N861" s="1163"/>
      <c r="O861" s="1163"/>
      <c r="P861" s="1163"/>
      <c r="Q861" s="1163"/>
      <c r="R861" s="1163"/>
      <c r="S861" s="1163"/>
      <c r="T861" s="1163"/>
      <c r="U861" s="1163"/>
      <c r="V861" s="1163"/>
      <c r="W861" s="1163"/>
      <c r="X861" s="1163"/>
      <c r="Y861" s="1163"/>
      <c r="Z861" s="1163"/>
      <c r="AA861" s="1163"/>
      <c r="AB861" s="1163"/>
      <c r="AC861" s="1163"/>
      <c r="AD861" s="1163"/>
      <c r="AE861" s="1163"/>
    </row>
    <row r="862" spans="1:31" ht="20.399999999999999">
      <c r="A862" s="1163"/>
      <c r="B862" s="1168"/>
      <c r="C862" s="1163"/>
      <c r="D862" s="1163"/>
      <c r="E862" s="1163"/>
      <c r="F862" s="1163"/>
      <c r="G862" s="1163"/>
      <c r="H862" s="1163"/>
      <c r="I862" s="1163"/>
      <c r="J862" s="1163"/>
      <c r="K862" s="1163"/>
      <c r="L862" s="1163"/>
      <c r="M862" s="1163"/>
      <c r="N862" s="1163"/>
      <c r="O862" s="1163"/>
      <c r="P862" s="1163"/>
      <c r="Q862" s="1163"/>
      <c r="R862" s="1163"/>
      <c r="S862" s="1163"/>
      <c r="T862" s="1163"/>
      <c r="U862" s="1163"/>
      <c r="V862" s="1163"/>
      <c r="W862" s="1163"/>
      <c r="X862" s="1163"/>
      <c r="Y862" s="1163"/>
      <c r="Z862" s="1163"/>
      <c r="AA862" s="1163"/>
      <c r="AB862" s="1163"/>
      <c r="AC862" s="1163"/>
      <c r="AD862" s="1163"/>
      <c r="AE862" s="1163"/>
    </row>
    <row r="863" spans="1:31" ht="20.399999999999999">
      <c r="A863" s="1163"/>
      <c r="B863" s="1168"/>
      <c r="C863" s="1163"/>
      <c r="D863" s="1163"/>
      <c r="E863" s="1163"/>
      <c r="F863" s="1163"/>
      <c r="G863" s="1163"/>
      <c r="H863" s="1163"/>
      <c r="I863" s="1163"/>
      <c r="J863" s="1163"/>
      <c r="K863" s="1163"/>
      <c r="L863" s="1163"/>
      <c r="M863" s="1163"/>
      <c r="N863" s="1163"/>
      <c r="O863" s="1163"/>
      <c r="P863" s="1163"/>
      <c r="Q863" s="1163"/>
      <c r="R863" s="1163"/>
      <c r="S863" s="1163"/>
      <c r="T863" s="1163"/>
      <c r="U863" s="1163"/>
      <c r="V863" s="1163"/>
      <c r="W863" s="1163"/>
      <c r="X863" s="1163"/>
      <c r="Y863" s="1163"/>
      <c r="Z863" s="1163"/>
      <c r="AA863" s="1163"/>
      <c r="AB863" s="1163"/>
      <c r="AC863" s="1163"/>
      <c r="AD863" s="1163"/>
      <c r="AE863" s="1163"/>
    </row>
    <row r="864" spans="1:31" ht="20.399999999999999">
      <c r="A864" s="1163"/>
      <c r="B864" s="1168"/>
      <c r="C864" s="1163"/>
      <c r="D864" s="1163"/>
      <c r="E864" s="1163"/>
      <c r="F864" s="1163"/>
      <c r="G864" s="1163"/>
      <c r="H864" s="1163"/>
      <c r="I864" s="1163"/>
      <c r="J864" s="1163"/>
      <c r="K864" s="1163"/>
      <c r="L864" s="1163"/>
      <c r="M864" s="1163"/>
      <c r="N864" s="1163"/>
      <c r="O864" s="1163"/>
      <c r="P864" s="1163"/>
      <c r="Q864" s="1163"/>
      <c r="R864" s="1163"/>
      <c r="S864" s="1163"/>
      <c r="T864" s="1163"/>
      <c r="U864" s="1163"/>
      <c r="V864" s="1163"/>
      <c r="W864" s="1163"/>
      <c r="X864" s="1163"/>
      <c r="Y864" s="1163"/>
      <c r="Z864" s="1163"/>
      <c r="AA864" s="1163"/>
      <c r="AB864" s="1163"/>
      <c r="AC864" s="1163"/>
      <c r="AD864" s="1163"/>
      <c r="AE864" s="1163"/>
    </row>
    <row r="865" spans="1:31" ht="20.399999999999999">
      <c r="A865" s="1163"/>
      <c r="B865" s="1168"/>
      <c r="C865" s="1163"/>
      <c r="D865" s="1163"/>
      <c r="E865" s="1163"/>
      <c r="F865" s="1163"/>
      <c r="G865" s="1163"/>
      <c r="H865" s="1163"/>
      <c r="I865" s="1163"/>
      <c r="J865" s="1163"/>
      <c r="K865" s="1163"/>
      <c r="L865" s="1163"/>
      <c r="M865" s="1163"/>
      <c r="N865" s="1163"/>
      <c r="O865" s="1163"/>
      <c r="P865" s="1163"/>
      <c r="Q865" s="1163"/>
      <c r="R865" s="1163"/>
      <c r="S865" s="1163"/>
      <c r="T865" s="1163"/>
      <c r="U865" s="1163"/>
      <c r="V865" s="1163"/>
      <c r="W865" s="1163"/>
      <c r="X865" s="1163"/>
      <c r="Y865" s="1163"/>
      <c r="Z865" s="1163"/>
      <c r="AA865" s="1163"/>
      <c r="AB865" s="1163"/>
      <c r="AC865" s="1163"/>
      <c r="AD865" s="1163"/>
      <c r="AE865" s="1163"/>
    </row>
    <row r="866" spans="1:31" ht="20.399999999999999">
      <c r="A866" s="1163"/>
      <c r="B866" s="1168"/>
      <c r="C866" s="1163"/>
      <c r="D866" s="1163"/>
      <c r="E866" s="1163"/>
      <c r="F866" s="1163"/>
      <c r="G866" s="1163"/>
      <c r="H866" s="1163"/>
      <c r="I866" s="1163"/>
      <c r="J866" s="1163"/>
      <c r="K866" s="1163"/>
      <c r="L866" s="1163"/>
      <c r="M866" s="1163"/>
      <c r="N866" s="1163"/>
      <c r="O866" s="1163"/>
      <c r="P866" s="1163"/>
      <c r="Q866" s="1163"/>
      <c r="R866" s="1163"/>
      <c r="S866" s="1163"/>
      <c r="T866" s="1163"/>
      <c r="U866" s="1163"/>
      <c r="V866" s="1163"/>
      <c r="W866" s="1163"/>
      <c r="X866" s="1163"/>
      <c r="Y866" s="1163"/>
      <c r="Z866" s="1163"/>
      <c r="AA866" s="1163"/>
      <c r="AB866" s="1163"/>
      <c r="AC866" s="1163"/>
      <c r="AD866" s="1163"/>
      <c r="AE866" s="1163"/>
    </row>
    <row r="867" spans="1:31" ht="20.399999999999999">
      <c r="A867" s="1163"/>
      <c r="B867" s="1168"/>
      <c r="C867" s="1163"/>
      <c r="D867" s="1163"/>
      <c r="E867" s="1163"/>
      <c r="F867" s="1163"/>
      <c r="G867" s="1163"/>
      <c r="H867" s="1163"/>
      <c r="I867" s="1163"/>
      <c r="J867" s="1163"/>
      <c r="K867" s="1163"/>
      <c r="L867" s="1163"/>
      <c r="M867" s="1163"/>
      <c r="N867" s="1163"/>
      <c r="O867" s="1163"/>
      <c r="P867" s="1163"/>
      <c r="Q867" s="1163"/>
      <c r="R867" s="1163"/>
      <c r="S867" s="1163"/>
      <c r="T867" s="1163"/>
      <c r="U867" s="1163"/>
      <c r="V867" s="1163"/>
      <c r="W867" s="1163"/>
      <c r="X867" s="1163"/>
      <c r="Y867" s="1163"/>
      <c r="Z867" s="1163"/>
      <c r="AA867" s="1163"/>
      <c r="AB867" s="1163"/>
      <c r="AC867" s="1163"/>
      <c r="AD867" s="1163"/>
      <c r="AE867" s="1163"/>
    </row>
    <row r="868" spans="1:31" ht="20.399999999999999">
      <c r="A868" s="1163"/>
      <c r="B868" s="1168"/>
      <c r="C868" s="1163"/>
      <c r="D868" s="1163"/>
      <c r="E868" s="1163"/>
      <c r="F868" s="1163"/>
      <c r="G868" s="1163"/>
      <c r="H868" s="1163"/>
      <c r="I868" s="1163"/>
      <c r="J868" s="1163"/>
      <c r="K868" s="1163"/>
      <c r="L868" s="1163"/>
      <c r="M868" s="1163"/>
      <c r="N868" s="1163"/>
      <c r="O868" s="1163"/>
      <c r="P868" s="1163"/>
      <c r="Q868" s="1163"/>
      <c r="R868" s="1163"/>
      <c r="S868" s="1163"/>
      <c r="T868" s="1163"/>
      <c r="U868" s="1163"/>
      <c r="V868" s="1163"/>
      <c r="W868" s="1163"/>
      <c r="X868" s="1163"/>
      <c r="Y868" s="1163"/>
      <c r="Z868" s="1163"/>
      <c r="AA868" s="1163"/>
      <c r="AB868" s="1163"/>
      <c r="AC868" s="1163"/>
      <c r="AD868" s="1163"/>
      <c r="AE868" s="1163"/>
    </row>
    <row r="869" spans="1:31" ht="20.399999999999999">
      <c r="A869" s="1163"/>
      <c r="B869" s="1168"/>
      <c r="C869" s="1163"/>
      <c r="D869" s="1163"/>
      <c r="E869" s="1163"/>
      <c r="F869" s="1163"/>
      <c r="G869" s="1163"/>
      <c r="H869" s="1163"/>
      <c r="I869" s="1163"/>
      <c r="J869" s="1163"/>
      <c r="K869" s="1163"/>
      <c r="L869" s="1163"/>
      <c r="M869" s="1163"/>
      <c r="N869" s="1163"/>
      <c r="O869" s="1163"/>
      <c r="P869" s="1163"/>
      <c r="Q869" s="1163"/>
      <c r="R869" s="1163"/>
      <c r="S869" s="1163"/>
      <c r="T869" s="1163"/>
      <c r="U869" s="1163"/>
      <c r="V869" s="1163"/>
      <c r="W869" s="1163"/>
      <c r="X869" s="1163"/>
      <c r="Y869" s="1163"/>
      <c r="Z869" s="1163"/>
      <c r="AA869" s="1163"/>
      <c r="AB869" s="1163"/>
      <c r="AC869" s="1163"/>
      <c r="AD869" s="1163"/>
      <c r="AE869" s="1163"/>
    </row>
    <row r="870" spans="1:31" ht="20.399999999999999">
      <c r="A870" s="1163"/>
      <c r="B870" s="1168"/>
      <c r="C870" s="1163"/>
      <c r="D870" s="1163"/>
      <c r="E870" s="1163"/>
      <c r="F870" s="1163"/>
      <c r="G870" s="1163"/>
      <c r="H870" s="1163"/>
      <c r="I870" s="1163"/>
      <c r="J870" s="1163"/>
      <c r="K870" s="1163"/>
      <c r="L870" s="1163"/>
      <c r="M870" s="1163"/>
      <c r="N870" s="1163"/>
      <c r="O870" s="1163"/>
      <c r="P870" s="1163"/>
      <c r="Q870" s="1163"/>
      <c r="R870" s="1163"/>
      <c r="S870" s="1163"/>
      <c r="T870" s="1163"/>
      <c r="U870" s="1163"/>
      <c r="V870" s="1163"/>
      <c r="W870" s="1163"/>
      <c r="X870" s="1163"/>
      <c r="Y870" s="1163"/>
      <c r="Z870" s="1163"/>
      <c r="AA870" s="1163"/>
      <c r="AB870" s="1163"/>
      <c r="AC870" s="1163"/>
      <c r="AD870" s="1163"/>
      <c r="AE870" s="1163"/>
    </row>
    <row r="871" spans="1:31" ht="20.399999999999999">
      <c r="A871" s="1163"/>
      <c r="B871" s="1168"/>
      <c r="C871" s="1163"/>
      <c r="D871" s="1163"/>
      <c r="E871" s="1163"/>
      <c r="F871" s="1163"/>
      <c r="G871" s="1163"/>
      <c r="H871" s="1163"/>
      <c r="I871" s="1163"/>
      <c r="J871" s="1163"/>
      <c r="K871" s="1163"/>
      <c r="L871" s="1163"/>
      <c r="M871" s="1163"/>
      <c r="N871" s="1163"/>
      <c r="O871" s="1163"/>
      <c r="P871" s="1163"/>
      <c r="Q871" s="1163"/>
      <c r="R871" s="1163"/>
      <c r="S871" s="1163"/>
      <c r="T871" s="1163"/>
      <c r="U871" s="1163"/>
      <c r="V871" s="1163"/>
      <c r="W871" s="1163"/>
      <c r="X871" s="1163"/>
      <c r="Y871" s="1163"/>
      <c r="Z871" s="1163"/>
      <c r="AA871" s="1163"/>
      <c r="AB871" s="1163"/>
      <c r="AC871" s="1163"/>
      <c r="AD871" s="1163"/>
      <c r="AE871" s="1163"/>
    </row>
    <row r="872" spans="1:31" ht="20.399999999999999">
      <c r="A872" s="1163"/>
      <c r="B872" s="1168"/>
      <c r="C872" s="1163"/>
      <c r="D872" s="1163"/>
      <c r="E872" s="1163"/>
      <c r="F872" s="1163"/>
      <c r="G872" s="1163"/>
      <c r="H872" s="1163"/>
      <c r="I872" s="1163"/>
      <c r="J872" s="1163"/>
      <c r="K872" s="1163"/>
      <c r="L872" s="1163"/>
      <c r="M872" s="1163"/>
      <c r="N872" s="1163"/>
      <c r="O872" s="1163"/>
      <c r="P872" s="1163"/>
      <c r="Q872" s="1163"/>
      <c r="R872" s="1163"/>
      <c r="S872" s="1163"/>
      <c r="T872" s="1163"/>
      <c r="U872" s="1163"/>
      <c r="V872" s="1163"/>
      <c r="W872" s="1163"/>
      <c r="X872" s="1163"/>
      <c r="Y872" s="1163"/>
      <c r="Z872" s="1163"/>
      <c r="AA872" s="1163"/>
      <c r="AB872" s="1163"/>
      <c r="AC872" s="1163"/>
      <c r="AD872" s="1163"/>
      <c r="AE872" s="1163"/>
    </row>
    <row r="873" spans="1:31" ht="20.399999999999999">
      <c r="A873" s="1163"/>
      <c r="B873" s="1168"/>
      <c r="C873" s="1163"/>
      <c r="D873" s="1163"/>
      <c r="E873" s="1163"/>
      <c r="F873" s="1163"/>
      <c r="G873" s="1163"/>
      <c r="H873" s="1163"/>
      <c r="I873" s="1163"/>
      <c r="J873" s="1163"/>
      <c r="K873" s="1163"/>
      <c r="L873" s="1163"/>
      <c r="M873" s="1163"/>
      <c r="N873" s="1163"/>
      <c r="O873" s="1163"/>
      <c r="P873" s="1163"/>
      <c r="Q873" s="1163"/>
      <c r="R873" s="1163"/>
      <c r="S873" s="1163"/>
      <c r="T873" s="1163"/>
      <c r="U873" s="1163"/>
      <c r="V873" s="1163"/>
      <c r="W873" s="1163"/>
      <c r="X873" s="1163"/>
      <c r="Y873" s="1163"/>
      <c r="Z873" s="1163"/>
      <c r="AA873" s="1163"/>
      <c r="AB873" s="1163"/>
      <c r="AC873" s="1163"/>
      <c r="AD873" s="1163"/>
      <c r="AE873" s="1163"/>
    </row>
    <row r="874" spans="1:31" ht="20.399999999999999">
      <c r="A874" s="1163"/>
      <c r="B874" s="1168"/>
      <c r="C874" s="1163"/>
      <c r="D874" s="1163"/>
      <c r="E874" s="1163"/>
      <c r="F874" s="1163"/>
      <c r="G874" s="1163"/>
      <c r="H874" s="1163"/>
      <c r="I874" s="1163"/>
      <c r="J874" s="1163"/>
      <c r="K874" s="1163"/>
      <c r="L874" s="1163"/>
      <c r="M874" s="1163"/>
      <c r="N874" s="1163"/>
      <c r="O874" s="1163"/>
      <c r="P874" s="1163"/>
      <c r="Q874" s="1163"/>
      <c r="R874" s="1163"/>
      <c r="S874" s="1163"/>
      <c r="T874" s="1163"/>
      <c r="U874" s="1163"/>
      <c r="V874" s="1163"/>
      <c r="W874" s="1163"/>
      <c r="X874" s="1163"/>
      <c r="Y874" s="1163"/>
      <c r="Z874" s="1163"/>
      <c r="AA874" s="1163"/>
      <c r="AB874" s="1163"/>
      <c r="AC874" s="1163"/>
      <c r="AD874" s="1163"/>
      <c r="AE874" s="1163"/>
    </row>
    <row r="875" spans="1:31" ht="20.399999999999999">
      <c r="A875" s="1163"/>
      <c r="B875" s="1168"/>
      <c r="C875" s="1163"/>
      <c r="D875" s="1163"/>
      <c r="E875" s="1163"/>
      <c r="F875" s="1163"/>
      <c r="G875" s="1163"/>
      <c r="H875" s="1163"/>
      <c r="I875" s="1163"/>
      <c r="J875" s="1163"/>
      <c r="K875" s="1163"/>
      <c r="L875" s="1163"/>
      <c r="M875" s="1163"/>
      <c r="N875" s="1163"/>
      <c r="O875" s="1163"/>
      <c r="P875" s="1163"/>
      <c r="Q875" s="1163"/>
      <c r="R875" s="1163"/>
      <c r="S875" s="1163"/>
      <c r="T875" s="1163"/>
      <c r="U875" s="1163"/>
      <c r="V875" s="1163"/>
      <c r="W875" s="1163"/>
      <c r="X875" s="1163"/>
      <c r="Y875" s="1163"/>
      <c r="Z875" s="1163"/>
      <c r="AA875" s="1163"/>
      <c r="AB875" s="1163"/>
      <c r="AC875" s="1163"/>
      <c r="AD875" s="1163"/>
      <c r="AE875" s="1163"/>
    </row>
    <row r="876" spans="1:31" ht="20.399999999999999">
      <c r="A876" s="1163"/>
      <c r="B876" s="1168"/>
      <c r="C876" s="1163"/>
      <c r="D876" s="1163"/>
      <c r="E876" s="1163"/>
      <c r="F876" s="1163"/>
      <c r="G876" s="1163"/>
      <c r="H876" s="1163"/>
      <c r="I876" s="1163"/>
      <c r="J876" s="1163"/>
      <c r="K876" s="1163"/>
      <c r="L876" s="1163"/>
      <c r="M876" s="1163"/>
      <c r="N876" s="1163"/>
      <c r="O876" s="1163"/>
      <c r="P876" s="1163"/>
      <c r="Q876" s="1163"/>
      <c r="R876" s="1163"/>
      <c r="S876" s="1163"/>
      <c r="T876" s="1163"/>
      <c r="U876" s="1163"/>
      <c r="V876" s="1163"/>
      <c r="W876" s="1163"/>
      <c r="X876" s="1163"/>
      <c r="Y876" s="1163"/>
      <c r="Z876" s="1163"/>
      <c r="AA876" s="1163"/>
      <c r="AB876" s="1163"/>
      <c r="AC876" s="1163"/>
      <c r="AD876" s="1163"/>
      <c r="AE876" s="1163"/>
    </row>
    <row r="877" spans="1:31" ht="20.399999999999999">
      <c r="A877" s="1163"/>
      <c r="B877" s="1168"/>
      <c r="C877" s="1163"/>
      <c r="D877" s="1163"/>
      <c r="E877" s="1163"/>
      <c r="F877" s="1163"/>
      <c r="G877" s="1163"/>
      <c r="H877" s="1163"/>
      <c r="I877" s="1163"/>
      <c r="J877" s="1163"/>
      <c r="K877" s="1163"/>
      <c r="L877" s="1163"/>
      <c r="M877" s="1163"/>
      <c r="N877" s="1163"/>
      <c r="O877" s="1163"/>
      <c r="P877" s="1163"/>
      <c r="Q877" s="1163"/>
      <c r="R877" s="1163"/>
      <c r="S877" s="1163"/>
      <c r="T877" s="1163"/>
      <c r="U877" s="1163"/>
      <c r="V877" s="1163"/>
      <c r="W877" s="1163"/>
      <c r="X877" s="1163"/>
      <c r="Y877" s="1163"/>
      <c r="Z877" s="1163"/>
      <c r="AA877" s="1163"/>
      <c r="AB877" s="1163"/>
      <c r="AC877" s="1163"/>
      <c r="AD877" s="1163"/>
      <c r="AE877" s="1163"/>
    </row>
    <row r="878" spans="1:31" ht="20.399999999999999">
      <c r="A878" s="1163"/>
      <c r="B878" s="1168"/>
      <c r="C878" s="1163"/>
      <c r="D878" s="1163"/>
      <c r="E878" s="1163"/>
      <c r="F878" s="1163"/>
      <c r="G878" s="1163"/>
      <c r="H878" s="1163"/>
      <c r="I878" s="1163"/>
      <c r="J878" s="1163"/>
      <c r="K878" s="1163"/>
      <c r="L878" s="1163"/>
      <c r="M878" s="1163"/>
      <c r="N878" s="1163"/>
      <c r="O878" s="1163"/>
      <c r="P878" s="1163"/>
      <c r="Q878" s="1163"/>
      <c r="R878" s="1163"/>
      <c r="S878" s="1163"/>
      <c r="T878" s="1163"/>
      <c r="U878" s="1163"/>
      <c r="V878" s="1163"/>
      <c r="W878" s="1163"/>
      <c r="X878" s="1163"/>
      <c r="Y878" s="1163"/>
      <c r="Z878" s="1163"/>
      <c r="AA878" s="1163"/>
      <c r="AB878" s="1163"/>
      <c r="AC878" s="1163"/>
      <c r="AD878" s="1163"/>
      <c r="AE878" s="1163"/>
    </row>
    <row r="879" spans="1:31" ht="20.399999999999999">
      <c r="A879" s="1163"/>
      <c r="B879" s="1168"/>
      <c r="C879" s="1163"/>
      <c r="D879" s="1163"/>
      <c r="E879" s="1163"/>
      <c r="F879" s="1163"/>
      <c r="G879" s="1163"/>
      <c r="H879" s="1163"/>
      <c r="I879" s="1163"/>
      <c r="J879" s="1163"/>
      <c r="K879" s="1163"/>
      <c r="L879" s="1163"/>
      <c r="M879" s="1163"/>
      <c r="N879" s="1163"/>
      <c r="O879" s="1163"/>
      <c r="P879" s="1163"/>
      <c r="Q879" s="1163"/>
      <c r="R879" s="1163"/>
      <c r="S879" s="1163"/>
      <c r="T879" s="1163"/>
      <c r="U879" s="1163"/>
      <c r="V879" s="1163"/>
      <c r="W879" s="1163"/>
      <c r="X879" s="1163"/>
      <c r="Y879" s="1163"/>
      <c r="Z879" s="1163"/>
      <c r="AA879" s="1163"/>
      <c r="AB879" s="1163"/>
      <c r="AC879" s="1163"/>
      <c r="AD879" s="1163"/>
      <c r="AE879" s="1163"/>
    </row>
    <row r="880" spans="1:31" ht="20.399999999999999">
      <c r="A880" s="1163"/>
      <c r="B880" s="1168"/>
      <c r="C880" s="1163"/>
      <c r="D880" s="1163"/>
      <c r="E880" s="1163"/>
      <c r="F880" s="1163"/>
      <c r="G880" s="1163"/>
      <c r="H880" s="1163"/>
      <c r="I880" s="1163"/>
      <c r="J880" s="1163"/>
      <c r="K880" s="1163"/>
      <c r="L880" s="1163"/>
      <c r="M880" s="1163"/>
      <c r="N880" s="1163"/>
      <c r="O880" s="1163"/>
      <c r="P880" s="1163"/>
      <c r="Q880" s="1163"/>
      <c r="R880" s="1163"/>
      <c r="S880" s="1163"/>
      <c r="T880" s="1163"/>
      <c r="U880" s="1163"/>
      <c r="V880" s="1163"/>
      <c r="W880" s="1163"/>
      <c r="X880" s="1163"/>
      <c r="Y880" s="1163"/>
      <c r="Z880" s="1163"/>
      <c r="AA880" s="1163"/>
      <c r="AB880" s="1163"/>
      <c r="AC880" s="1163"/>
      <c r="AD880" s="1163"/>
      <c r="AE880" s="1163"/>
    </row>
    <row r="881" spans="1:31" ht="20.399999999999999">
      <c r="A881" s="1163"/>
      <c r="B881" s="1168"/>
      <c r="C881" s="1163"/>
      <c r="D881" s="1163"/>
      <c r="E881" s="1163"/>
      <c r="F881" s="1163"/>
      <c r="G881" s="1163"/>
      <c r="H881" s="1163"/>
      <c r="I881" s="1163"/>
      <c r="J881" s="1163"/>
      <c r="K881" s="1163"/>
      <c r="L881" s="1163"/>
      <c r="M881" s="1163"/>
      <c r="N881" s="1163"/>
      <c r="O881" s="1163"/>
      <c r="P881" s="1163"/>
      <c r="Q881" s="1163"/>
      <c r="R881" s="1163"/>
      <c r="S881" s="1163"/>
      <c r="T881" s="1163"/>
      <c r="U881" s="1163"/>
      <c r="V881" s="1163"/>
      <c r="W881" s="1163"/>
      <c r="X881" s="1163"/>
      <c r="Y881" s="1163"/>
      <c r="Z881" s="1163"/>
      <c r="AA881" s="1163"/>
      <c r="AB881" s="1163"/>
      <c r="AC881" s="1163"/>
      <c r="AD881" s="1163"/>
      <c r="AE881" s="1163"/>
    </row>
    <row r="882" spans="1:31" ht="20.399999999999999">
      <c r="A882" s="1163"/>
      <c r="B882" s="1168"/>
      <c r="C882" s="1163"/>
      <c r="D882" s="1163"/>
      <c r="E882" s="1163"/>
      <c r="F882" s="1163"/>
      <c r="G882" s="1163"/>
      <c r="H882" s="1163"/>
      <c r="I882" s="1163"/>
      <c r="J882" s="1163"/>
      <c r="K882" s="1163"/>
      <c r="L882" s="1163"/>
      <c r="M882" s="1163"/>
      <c r="N882" s="1163"/>
      <c r="O882" s="1163"/>
      <c r="P882" s="1163"/>
      <c r="Q882" s="1163"/>
      <c r="R882" s="1163"/>
      <c r="S882" s="1163"/>
      <c r="T882" s="1163"/>
      <c r="U882" s="1163"/>
      <c r="V882" s="1163"/>
      <c r="W882" s="1163"/>
      <c r="X882" s="1163"/>
      <c r="Y882" s="1163"/>
      <c r="Z882" s="1163"/>
      <c r="AA882" s="1163"/>
      <c r="AB882" s="1163"/>
      <c r="AC882" s="1163"/>
      <c r="AD882" s="1163"/>
      <c r="AE882" s="1163"/>
    </row>
    <row r="883" spans="1:31" ht="20.399999999999999">
      <c r="A883" s="1163"/>
      <c r="B883" s="1168"/>
      <c r="C883" s="1163"/>
      <c r="D883" s="1163"/>
      <c r="E883" s="1163"/>
      <c r="F883" s="1163"/>
      <c r="G883" s="1163"/>
      <c r="H883" s="1163"/>
      <c r="I883" s="1163"/>
      <c r="J883" s="1163"/>
      <c r="K883" s="1163"/>
      <c r="L883" s="1163"/>
      <c r="M883" s="1163"/>
      <c r="N883" s="1163"/>
      <c r="O883" s="1163"/>
      <c r="P883" s="1163"/>
      <c r="Q883" s="1163"/>
      <c r="R883" s="1163"/>
      <c r="S883" s="1163"/>
      <c r="T883" s="1163"/>
      <c r="U883" s="1163"/>
      <c r="V883" s="1163"/>
      <c r="W883" s="1163"/>
      <c r="X883" s="1163"/>
      <c r="Y883" s="1163"/>
      <c r="Z883" s="1163"/>
      <c r="AA883" s="1163"/>
      <c r="AB883" s="1163"/>
      <c r="AC883" s="1163"/>
      <c r="AD883" s="1163"/>
      <c r="AE883" s="1163"/>
    </row>
    <row r="884" spans="1:31" ht="20.399999999999999">
      <c r="A884" s="1163"/>
      <c r="B884" s="1168"/>
      <c r="C884" s="1163"/>
      <c r="D884" s="1163"/>
      <c r="E884" s="1163"/>
      <c r="F884" s="1163"/>
      <c r="G884" s="1163"/>
      <c r="H884" s="1163"/>
      <c r="I884" s="1163"/>
      <c r="J884" s="1163"/>
      <c r="K884" s="1163"/>
      <c r="L884" s="1163"/>
      <c r="M884" s="1163"/>
      <c r="N884" s="1163"/>
      <c r="O884" s="1163"/>
      <c r="P884" s="1163"/>
      <c r="Q884" s="1163"/>
      <c r="R884" s="1163"/>
      <c r="S884" s="1163"/>
      <c r="T884" s="1163"/>
      <c r="U884" s="1163"/>
      <c r="V884" s="1163"/>
      <c r="W884" s="1163"/>
      <c r="X884" s="1163"/>
      <c r="Y884" s="1163"/>
      <c r="Z884" s="1163"/>
      <c r="AA884" s="1163"/>
      <c r="AB884" s="1163"/>
      <c r="AC884" s="1163"/>
      <c r="AD884" s="1163"/>
      <c r="AE884" s="1163"/>
    </row>
    <row r="885" spans="1:31" ht="20.399999999999999">
      <c r="A885" s="1163"/>
      <c r="B885" s="1168"/>
      <c r="C885" s="1163"/>
      <c r="D885" s="1163"/>
      <c r="E885" s="1163"/>
      <c r="F885" s="1163"/>
      <c r="G885" s="1163"/>
      <c r="H885" s="1163"/>
      <c r="I885" s="1163"/>
      <c r="J885" s="1163"/>
      <c r="K885" s="1163"/>
      <c r="L885" s="1163"/>
      <c r="M885" s="1163"/>
      <c r="N885" s="1163"/>
      <c r="O885" s="1163"/>
      <c r="P885" s="1163"/>
      <c r="Q885" s="1163"/>
      <c r="R885" s="1163"/>
      <c r="S885" s="1163"/>
      <c r="T885" s="1163"/>
      <c r="U885" s="1163"/>
      <c r="V885" s="1163"/>
      <c r="W885" s="1163"/>
      <c r="X885" s="1163"/>
      <c r="Y885" s="1163"/>
      <c r="Z885" s="1163"/>
      <c r="AA885" s="1163"/>
      <c r="AB885" s="1163"/>
      <c r="AC885" s="1163"/>
      <c r="AD885" s="1163"/>
      <c r="AE885" s="1163"/>
    </row>
    <row r="886" spans="1:31" ht="20.399999999999999">
      <c r="A886" s="1163"/>
      <c r="B886" s="1168"/>
      <c r="C886" s="1163"/>
      <c r="D886" s="1163"/>
      <c r="E886" s="1163"/>
      <c r="F886" s="1163"/>
      <c r="G886" s="1163"/>
      <c r="H886" s="1163"/>
      <c r="I886" s="1163"/>
      <c r="J886" s="1163"/>
      <c r="K886" s="1163"/>
      <c r="L886" s="1163"/>
      <c r="M886" s="1163"/>
      <c r="N886" s="1163"/>
      <c r="O886" s="1163"/>
      <c r="P886" s="1163"/>
      <c r="Q886" s="1163"/>
      <c r="R886" s="1163"/>
      <c r="S886" s="1163"/>
      <c r="T886" s="1163"/>
      <c r="U886" s="1163"/>
      <c r="V886" s="1163"/>
      <c r="W886" s="1163"/>
      <c r="X886" s="1163"/>
      <c r="Y886" s="1163"/>
      <c r="Z886" s="1163"/>
      <c r="AA886" s="1163"/>
      <c r="AB886" s="1163"/>
      <c r="AC886" s="1163"/>
      <c r="AD886" s="1163"/>
      <c r="AE886" s="1163"/>
    </row>
    <row r="887" spans="1:31" ht="20.399999999999999">
      <c r="A887" s="1163"/>
      <c r="B887" s="1168"/>
      <c r="C887" s="1163"/>
      <c r="D887" s="1163"/>
      <c r="E887" s="1163"/>
      <c r="F887" s="1163"/>
      <c r="G887" s="1163"/>
      <c r="H887" s="1163"/>
      <c r="I887" s="1163"/>
      <c r="J887" s="1163"/>
      <c r="K887" s="1163"/>
      <c r="L887" s="1163"/>
      <c r="M887" s="1163"/>
      <c r="N887" s="1163"/>
      <c r="O887" s="1163"/>
      <c r="P887" s="1163"/>
      <c r="Q887" s="1163"/>
      <c r="R887" s="1163"/>
      <c r="S887" s="1163"/>
      <c r="T887" s="1163"/>
      <c r="U887" s="1163"/>
      <c r="V887" s="1163"/>
      <c r="W887" s="1163"/>
      <c r="X887" s="1163"/>
      <c r="Y887" s="1163"/>
      <c r="Z887" s="1163"/>
      <c r="AA887" s="1163"/>
      <c r="AB887" s="1163"/>
      <c r="AC887" s="1163"/>
      <c r="AD887" s="1163"/>
      <c r="AE887" s="1163"/>
    </row>
    <row r="888" spans="1:31" ht="20.399999999999999">
      <c r="A888" s="1163"/>
      <c r="B888" s="1168"/>
      <c r="C888" s="1163"/>
      <c r="D888" s="1163"/>
      <c r="E888" s="1163"/>
      <c r="F888" s="1163"/>
      <c r="G888" s="1163"/>
      <c r="H888" s="1163"/>
      <c r="I888" s="1163"/>
      <c r="J888" s="1163"/>
      <c r="K888" s="1163"/>
      <c r="L888" s="1163"/>
      <c r="M888" s="1163"/>
      <c r="N888" s="1163"/>
      <c r="O888" s="1163"/>
      <c r="P888" s="1163"/>
      <c r="Q888" s="1163"/>
      <c r="R888" s="1163"/>
      <c r="S888" s="1163"/>
      <c r="T888" s="1163"/>
      <c r="U888" s="1163"/>
      <c r="V888" s="1163"/>
      <c r="W888" s="1163"/>
      <c r="X888" s="1163"/>
      <c r="Y888" s="1163"/>
      <c r="Z888" s="1163"/>
      <c r="AA888" s="1163"/>
      <c r="AB888" s="1163"/>
      <c r="AC888" s="1163"/>
      <c r="AD888" s="1163"/>
      <c r="AE888" s="1163"/>
    </row>
    <row r="889" spans="1:31" ht="20.399999999999999">
      <c r="A889" s="1163"/>
      <c r="B889" s="1168"/>
      <c r="C889" s="1163"/>
      <c r="D889" s="1163"/>
      <c r="E889" s="1163"/>
      <c r="F889" s="1163"/>
      <c r="G889" s="1163"/>
      <c r="H889" s="1163"/>
      <c r="I889" s="1163"/>
      <c r="J889" s="1163"/>
      <c r="K889" s="1163"/>
      <c r="L889" s="1163"/>
      <c r="M889" s="1163"/>
      <c r="N889" s="1163"/>
      <c r="O889" s="1163"/>
      <c r="P889" s="1163"/>
      <c r="Q889" s="1163"/>
      <c r="R889" s="1163"/>
      <c r="S889" s="1163"/>
      <c r="T889" s="1163"/>
      <c r="U889" s="1163"/>
      <c r="V889" s="1163"/>
      <c r="W889" s="1163"/>
      <c r="X889" s="1163"/>
      <c r="Y889" s="1163"/>
      <c r="Z889" s="1163"/>
      <c r="AA889" s="1163"/>
      <c r="AB889" s="1163"/>
      <c r="AC889" s="1163"/>
      <c r="AD889" s="1163"/>
      <c r="AE889" s="1163"/>
    </row>
    <row r="890" spans="1:31" ht="20.399999999999999">
      <c r="A890" s="1163"/>
      <c r="B890" s="1168"/>
      <c r="C890" s="1163"/>
      <c r="D890" s="1163"/>
      <c r="E890" s="1163"/>
      <c r="F890" s="1163"/>
      <c r="G890" s="1163"/>
      <c r="H890" s="1163"/>
      <c r="I890" s="1163"/>
      <c r="J890" s="1163"/>
      <c r="K890" s="1163"/>
      <c r="L890" s="1163"/>
      <c r="M890" s="1163"/>
      <c r="N890" s="1163"/>
      <c r="O890" s="1163"/>
      <c r="P890" s="1163"/>
      <c r="Q890" s="1163"/>
      <c r="R890" s="1163"/>
      <c r="S890" s="1163"/>
      <c r="T890" s="1163"/>
      <c r="U890" s="1163"/>
      <c r="V890" s="1163"/>
      <c r="W890" s="1163"/>
      <c r="X890" s="1163"/>
      <c r="Y890" s="1163"/>
      <c r="Z890" s="1163"/>
      <c r="AA890" s="1163"/>
      <c r="AB890" s="1163"/>
      <c r="AC890" s="1163"/>
      <c r="AD890" s="1163"/>
      <c r="AE890" s="1163"/>
    </row>
    <row r="891" spans="1:31" ht="20.399999999999999">
      <c r="A891" s="1163"/>
      <c r="B891" s="1168"/>
      <c r="C891" s="1163"/>
      <c r="D891" s="1163"/>
      <c r="E891" s="1163"/>
      <c r="F891" s="1163"/>
      <c r="G891" s="1163"/>
      <c r="H891" s="1163"/>
      <c r="I891" s="1163"/>
      <c r="J891" s="1163"/>
      <c r="K891" s="1163"/>
      <c r="L891" s="1163"/>
      <c r="M891" s="1163"/>
      <c r="N891" s="1163"/>
      <c r="O891" s="1163"/>
      <c r="P891" s="1163"/>
      <c r="Q891" s="1163"/>
      <c r="R891" s="1163"/>
      <c r="S891" s="1163"/>
      <c r="T891" s="1163"/>
      <c r="U891" s="1163"/>
      <c r="V891" s="1163"/>
      <c r="W891" s="1163"/>
      <c r="X891" s="1163"/>
      <c r="Y891" s="1163"/>
      <c r="Z891" s="1163"/>
      <c r="AA891" s="1163"/>
      <c r="AB891" s="1163"/>
      <c r="AC891" s="1163"/>
      <c r="AD891" s="1163"/>
      <c r="AE891" s="1163"/>
    </row>
    <row r="892" spans="1:31" ht="20.399999999999999">
      <c r="A892" s="1163"/>
      <c r="B892" s="1168"/>
      <c r="C892" s="1163"/>
      <c r="D892" s="1163"/>
      <c r="E892" s="1163"/>
      <c r="F892" s="1163"/>
      <c r="G892" s="1163"/>
      <c r="H892" s="1163"/>
      <c r="I892" s="1163"/>
      <c r="J892" s="1163"/>
      <c r="K892" s="1163"/>
      <c r="L892" s="1163"/>
      <c r="M892" s="1163"/>
      <c r="N892" s="1163"/>
      <c r="O892" s="1163"/>
      <c r="P892" s="1163"/>
      <c r="Q892" s="1163"/>
      <c r="R892" s="1163"/>
      <c r="S892" s="1163"/>
      <c r="T892" s="1163"/>
      <c r="U892" s="1163"/>
      <c r="V892" s="1163"/>
      <c r="W892" s="1163"/>
      <c r="X892" s="1163"/>
      <c r="Y892" s="1163"/>
      <c r="Z892" s="1163"/>
      <c r="AA892" s="1163"/>
      <c r="AB892" s="1163"/>
      <c r="AC892" s="1163"/>
      <c r="AD892" s="1163"/>
      <c r="AE892" s="1163"/>
    </row>
    <row r="893" spans="1:31" ht="20.399999999999999">
      <c r="A893" s="1163"/>
      <c r="B893" s="1168"/>
      <c r="C893" s="1163"/>
      <c r="D893" s="1163"/>
      <c r="E893" s="1163"/>
      <c r="F893" s="1163"/>
      <c r="G893" s="1163"/>
      <c r="H893" s="1163"/>
      <c r="I893" s="1163"/>
      <c r="J893" s="1163"/>
      <c r="K893" s="1163"/>
      <c r="L893" s="1163"/>
      <c r="M893" s="1163"/>
      <c r="N893" s="1163"/>
      <c r="O893" s="1163"/>
      <c r="P893" s="1163"/>
      <c r="Q893" s="1163"/>
      <c r="R893" s="1163"/>
      <c r="S893" s="1163"/>
      <c r="T893" s="1163"/>
      <c r="U893" s="1163"/>
      <c r="V893" s="1163"/>
      <c r="W893" s="1163"/>
      <c r="X893" s="1163"/>
      <c r="Y893" s="1163"/>
      <c r="Z893" s="1163"/>
      <c r="AA893" s="1163"/>
      <c r="AB893" s="1163"/>
      <c r="AC893" s="1163"/>
      <c r="AD893" s="1163"/>
      <c r="AE893" s="1163"/>
    </row>
    <row r="894" spans="1:31" ht="20.399999999999999">
      <c r="A894" s="1163"/>
      <c r="B894" s="1168"/>
      <c r="C894" s="1163"/>
      <c r="D894" s="1163"/>
      <c r="E894" s="1163"/>
      <c r="F894" s="1163"/>
      <c r="G894" s="1163"/>
      <c r="H894" s="1163"/>
      <c r="I894" s="1163"/>
      <c r="J894" s="1163"/>
      <c r="K894" s="1163"/>
      <c r="L894" s="1163"/>
      <c r="M894" s="1163"/>
      <c r="N894" s="1163"/>
      <c r="O894" s="1163"/>
      <c r="P894" s="1163"/>
      <c r="Q894" s="1163"/>
      <c r="R894" s="1163"/>
      <c r="S894" s="1163"/>
      <c r="T894" s="1163"/>
      <c r="U894" s="1163"/>
      <c r="V894" s="1163"/>
      <c r="W894" s="1163"/>
      <c r="X894" s="1163"/>
      <c r="Y894" s="1163"/>
      <c r="Z894" s="1163"/>
      <c r="AA894" s="1163"/>
      <c r="AB894" s="1163"/>
      <c r="AC894" s="1163"/>
      <c r="AD894" s="1163"/>
      <c r="AE894" s="1163"/>
    </row>
    <row r="895" spans="1:31" ht="20.399999999999999">
      <c r="A895" s="1163"/>
      <c r="B895" s="1168"/>
      <c r="C895" s="1163"/>
      <c r="D895" s="1163"/>
      <c r="E895" s="1163"/>
      <c r="F895" s="1163"/>
      <c r="G895" s="1163"/>
      <c r="H895" s="1163"/>
      <c r="I895" s="1163"/>
      <c r="J895" s="1163"/>
      <c r="K895" s="1163"/>
      <c r="L895" s="1163"/>
      <c r="M895" s="1163"/>
      <c r="N895" s="1163"/>
      <c r="O895" s="1163"/>
      <c r="P895" s="1163"/>
      <c r="Q895" s="1163"/>
      <c r="R895" s="1163"/>
      <c r="S895" s="1163"/>
      <c r="T895" s="1163"/>
      <c r="U895" s="1163"/>
      <c r="V895" s="1163"/>
      <c r="W895" s="1163"/>
      <c r="X895" s="1163"/>
      <c r="Y895" s="1163"/>
      <c r="Z895" s="1163"/>
      <c r="AA895" s="1163"/>
      <c r="AB895" s="1163"/>
      <c r="AC895" s="1163"/>
      <c r="AD895" s="1163"/>
      <c r="AE895" s="1163"/>
    </row>
    <row r="896" spans="1:31" ht="20.399999999999999">
      <c r="A896" s="1163"/>
      <c r="B896" s="1168"/>
      <c r="C896" s="1163"/>
      <c r="D896" s="1163"/>
      <c r="E896" s="1163"/>
      <c r="F896" s="1163"/>
      <c r="G896" s="1163"/>
      <c r="H896" s="1163"/>
      <c r="I896" s="1163"/>
      <c r="J896" s="1163"/>
      <c r="K896" s="1163"/>
      <c r="L896" s="1163"/>
      <c r="M896" s="1163"/>
      <c r="N896" s="1163"/>
      <c r="O896" s="1163"/>
      <c r="P896" s="1163"/>
      <c r="Q896" s="1163"/>
      <c r="R896" s="1163"/>
      <c r="S896" s="1163"/>
      <c r="T896" s="1163"/>
      <c r="U896" s="1163"/>
      <c r="V896" s="1163"/>
      <c r="W896" s="1163"/>
      <c r="X896" s="1163"/>
      <c r="Y896" s="1163"/>
      <c r="Z896" s="1163"/>
      <c r="AA896" s="1163"/>
      <c r="AB896" s="1163"/>
      <c r="AC896" s="1163"/>
      <c r="AD896" s="1163"/>
      <c r="AE896" s="1163"/>
    </row>
    <row r="897" spans="1:31" ht="20.399999999999999">
      <c r="A897" s="1163"/>
      <c r="B897" s="1168"/>
      <c r="C897" s="1163"/>
      <c r="D897" s="1163"/>
      <c r="E897" s="1163"/>
      <c r="F897" s="1163"/>
      <c r="G897" s="1163"/>
      <c r="H897" s="1163"/>
      <c r="I897" s="1163"/>
      <c r="J897" s="1163"/>
      <c r="K897" s="1163"/>
      <c r="L897" s="1163"/>
      <c r="M897" s="1163"/>
      <c r="N897" s="1163"/>
      <c r="O897" s="1163"/>
      <c r="P897" s="1163"/>
      <c r="Q897" s="1163"/>
      <c r="R897" s="1163"/>
      <c r="S897" s="1163"/>
      <c r="T897" s="1163"/>
      <c r="U897" s="1163"/>
      <c r="V897" s="1163"/>
      <c r="W897" s="1163"/>
      <c r="X897" s="1163"/>
      <c r="Y897" s="1163"/>
      <c r="Z897" s="1163"/>
      <c r="AA897" s="1163"/>
      <c r="AB897" s="1163"/>
      <c r="AC897" s="1163"/>
      <c r="AD897" s="1163"/>
      <c r="AE897" s="1163"/>
    </row>
    <row r="898" spans="1:31" ht="20.399999999999999">
      <c r="A898" s="1163"/>
      <c r="B898" s="1168"/>
      <c r="C898" s="1163"/>
      <c r="D898" s="1163"/>
      <c r="E898" s="1163"/>
      <c r="F898" s="1163"/>
      <c r="G898" s="1163"/>
      <c r="H898" s="1163"/>
      <c r="I898" s="1163"/>
      <c r="J898" s="1163"/>
      <c r="K898" s="1163"/>
      <c r="L898" s="1163"/>
      <c r="M898" s="1163"/>
      <c r="N898" s="1163"/>
      <c r="O898" s="1163"/>
      <c r="P898" s="1163"/>
      <c r="Q898" s="1163"/>
      <c r="R898" s="1163"/>
      <c r="S898" s="1163"/>
      <c r="T898" s="1163"/>
      <c r="U898" s="1163"/>
      <c r="V898" s="1163"/>
      <c r="W898" s="1163"/>
      <c r="X898" s="1163"/>
      <c r="Y898" s="1163"/>
      <c r="Z898" s="1163"/>
      <c r="AA898" s="1163"/>
      <c r="AB898" s="1163"/>
      <c r="AC898" s="1163"/>
      <c r="AD898" s="1163"/>
      <c r="AE898" s="1163"/>
    </row>
    <row r="899" spans="1:31" ht="20.399999999999999">
      <c r="A899" s="1163"/>
      <c r="B899" s="1168"/>
      <c r="C899" s="1163"/>
      <c r="D899" s="1163"/>
      <c r="E899" s="1163"/>
      <c r="F899" s="1163"/>
      <c r="G899" s="1163"/>
      <c r="H899" s="1163"/>
      <c r="I899" s="1163"/>
      <c r="J899" s="1163"/>
      <c r="K899" s="1163"/>
      <c r="L899" s="1163"/>
      <c r="M899" s="1163"/>
      <c r="N899" s="1163"/>
      <c r="O899" s="1163"/>
      <c r="P899" s="1163"/>
      <c r="Q899" s="1163"/>
      <c r="R899" s="1163"/>
      <c r="S899" s="1163"/>
      <c r="T899" s="1163"/>
      <c r="U899" s="1163"/>
      <c r="V899" s="1163"/>
      <c r="W899" s="1163"/>
      <c r="X899" s="1163"/>
      <c r="Y899" s="1163"/>
      <c r="Z899" s="1163"/>
      <c r="AA899" s="1163"/>
      <c r="AB899" s="1163"/>
      <c r="AC899" s="1163"/>
      <c r="AD899" s="1163"/>
      <c r="AE899" s="1163"/>
    </row>
    <row r="900" spans="1:31" ht="20.399999999999999">
      <c r="A900" s="1163"/>
      <c r="B900" s="1168"/>
      <c r="C900" s="1163"/>
      <c r="D900" s="1163"/>
      <c r="E900" s="1163"/>
      <c r="F900" s="1163"/>
      <c r="G900" s="1163"/>
      <c r="H900" s="1163"/>
      <c r="I900" s="1163"/>
      <c r="J900" s="1163"/>
      <c r="K900" s="1163"/>
      <c r="L900" s="1163"/>
      <c r="M900" s="1163"/>
      <c r="N900" s="1163"/>
      <c r="O900" s="1163"/>
      <c r="P900" s="1163"/>
      <c r="Q900" s="1163"/>
      <c r="R900" s="1163"/>
      <c r="S900" s="1163"/>
      <c r="T900" s="1163"/>
      <c r="U900" s="1163"/>
      <c r="V900" s="1163"/>
      <c r="W900" s="1163"/>
      <c r="X900" s="1163"/>
      <c r="Y900" s="1163"/>
      <c r="Z900" s="1163"/>
      <c r="AA900" s="1163"/>
      <c r="AB900" s="1163"/>
      <c r="AC900" s="1163"/>
      <c r="AD900" s="1163"/>
      <c r="AE900" s="1163"/>
    </row>
    <row r="901" spans="1:31" ht="20.399999999999999">
      <c r="A901" s="1163"/>
      <c r="B901" s="1168"/>
      <c r="C901" s="1163"/>
      <c r="D901" s="1163"/>
      <c r="E901" s="1163"/>
      <c r="F901" s="1163"/>
      <c r="G901" s="1163"/>
      <c r="H901" s="1163"/>
      <c r="I901" s="1163"/>
      <c r="J901" s="1163"/>
      <c r="K901" s="1163"/>
      <c r="L901" s="1163"/>
      <c r="M901" s="1163"/>
      <c r="N901" s="1163"/>
      <c r="O901" s="1163"/>
      <c r="P901" s="1163"/>
      <c r="Q901" s="1163"/>
      <c r="R901" s="1163"/>
      <c r="S901" s="1163"/>
      <c r="T901" s="1163"/>
      <c r="U901" s="1163"/>
      <c r="V901" s="1163"/>
      <c r="W901" s="1163"/>
      <c r="X901" s="1163"/>
      <c r="Y901" s="1163"/>
      <c r="Z901" s="1163"/>
      <c r="AA901" s="1163"/>
      <c r="AB901" s="1163"/>
      <c r="AC901" s="1163"/>
      <c r="AD901" s="1163"/>
      <c r="AE901" s="1163"/>
    </row>
    <row r="902" spans="1:31" ht="20.399999999999999">
      <c r="A902" s="1163"/>
      <c r="B902" s="1168"/>
      <c r="C902" s="1163"/>
      <c r="D902" s="1163"/>
      <c r="E902" s="1163"/>
      <c r="F902" s="1163"/>
      <c r="G902" s="1163"/>
      <c r="H902" s="1163"/>
      <c r="I902" s="1163"/>
      <c r="J902" s="1163"/>
      <c r="K902" s="1163"/>
      <c r="L902" s="1163"/>
      <c r="M902" s="1163"/>
      <c r="N902" s="1163"/>
      <c r="O902" s="1163"/>
      <c r="P902" s="1163"/>
      <c r="Q902" s="1163"/>
      <c r="R902" s="1163"/>
      <c r="S902" s="1163"/>
      <c r="T902" s="1163"/>
      <c r="U902" s="1163"/>
      <c r="V902" s="1163"/>
      <c r="W902" s="1163"/>
      <c r="X902" s="1163"/>
      <c r="Y902" s="1163"/>
      <c r="Z902" s="1163"/>
      <c r="AA902" s="1163"/>
      <c r="AB902" s="1163"/>
      <c r="AC902" s="1163"/>
      <c r="AD902" s="1163"/>
      <c r="AE902" s="1163"/>
    </row>
    <row r="903" spans="1:31" ht="20.399999999999999">
      <c r="A903" s="1163"/>
      <c r="B903" s="1168"/>
      <c r="C903" s="1163"/>
      <c r="D903" s="1163"/>
      <c r="E903" s="1163"/>
      <c r="F903" s="1163"/>
      <c r="G903" s="1163"/>
      <c r="H903" s="1163"/>
      <c r="I903" s="1163"/>
      <c r="J903" s="1163"/>
      <c r="K903" s="1163"/>
      <c r="L903" s="1163"/>
      <c r="M903" s="1163"/>
      <c r="N903" s="1163"/>
      <c r="O903" s="1163"/>
      <c r="P903" s="1163"/>
      <c r="Q903" s="1163"/>
      <c r="R903" s="1163"/>
      <c r="S903" s="1163"/>
      <c r="T903" s="1163"/>
      <c r="U903" s="1163"/>
      <c r="V903" s="1163"/>
      <c r="W903" s="1163"/>
      <c r="X903" s="1163"/>
      <c r="Y903" s="1163"/>
      <c r="Z903" s="1163"/>
      <c r="AA903" s="1163"/>
      <c r="AB903" s="1163"/>
      <c r="AC903" s="1163"/>
      <c r="AD903" s="1163"/>
      <c r="AE903" s="1163"/>
    </row>
    <row r="904" spans="1:31" ht="20.399999999999999">
      <c r="A904" s="1163"/>
      <c r="B904" s="1168"/>
      <c r="C904" s="1163"/>
      <c r="D904" s="1163"/>
      <c r="E904" s="1163"/>
      <c r="F904" s="1163"/>
      <c r="G904" s="1163"/>
      <c r="H904" s="1163"/>
      <c r="I904" s="1163"/>
      <c r="J904" s="1163"/>
      <c r="K904" s="1163"/>
      <c r="L904" s="1163"/>
      <c r="M904" s="1163"/>
      <c r="N904" s="1163"/>
      <c r="O904" s="1163"/>
      <c r="P904" s="1163"/>
      <c r="Q904" s="1163"/>
      <c r="R904" s="1163"/>
      <c r="S904" s="1163"/>
      <c r="T904" s="1163"/>
      <c r="U904" s="1163"/>
      <c r="V904" s="1163"/>
      <c r="W904" s="1163"/>
      <c r="X904" s="1163"/>
      <c r="Y904" s="1163"/>
      <c r="Z904" s="1163"/>
      <c r="AA904" s="1163"/>
      <c r="AB904" s="1163"/>
      <c r="AC904" s="1163"/>
      <c r="AD904" s="1163"/>
      <c r="AE904" s="1163"/>
    </row>
    <row r="905" spans="1:31" ht="20.399999999999999">
      <c r="A905" s="1163"/>
      <c r="B905" s="1168"/>
      <c r="C905" s="1163"/>
      <c r="D905" s="1163"/>
      <c r="E905" s="1163"/>
      <c r="F905" s="1163"/>
      <c r="G905" s="1163"/>
      <c r="H905" s="1163"/>
      <c r="I905" s="1163"/>
      <c r="J905" s="1163"/>
      <c r="K905" s="1163"/>
      <c r="L905" s="1163"/>
      <c r="M905" s="1163"/>
      <c r="N905" s="1163"/>
      <c r="O905" s="1163"/>
      <c r="P905" s="1163"/>
      <c r="Q905" s="1163"/>
      <c r="R905" s="1163"/>
      <c r="S905" s="1163"/>
      <c r="T905" s="1163"/>
      <c r="U905" s="1163"/>
      <c r="V905" s="1163"/>
      <c r="W905" s="1163"/>
      <c r="X905" s="1163"/>
      <c r="Y905" s="1163"/>
      <c r="Z905" s="1163"/>
      <c r="AA905" s="1163"/>
      <c r="AB905" s="1163"/>
      <c r="AC905" s="1163"/>
      <c r="AD905" s="1163"/>
      <c r="AE905" s="1163"/>
    </row>
    <row r="906" spans="1:31" ht="20.399999999999999">
      <c r="A906" s="1163"/>
      <c r="B906" s="1168"/>
      <c r="C906" s="1163"/>
      <c r="D906" s="1163"/>
      <c r="E906" s="1163"/>
      <c r="F906" s="1163"/>
      <c r="G906" s="1163"/>
      <c r="H906" s="1163"/>
      <c r="I906" s="1163"/>
      <c r="J906" s="1163"/>
      <c r="K906" s="1163"/>
      <c r="L906" s="1163"/>
      <c r="M906" s="1163"/>
      <c r="N906" s="1163"/>
      <c r="O906" s="1163"/>
      <c r="P906" s="1163"/>
      <c r="Q906" s="1163"/>
      <c r="R906" s="1163"/>
      <c r="S906" s="1163"/>
      <c r="T906" s="1163"/>
      <c r="U906" s="1163"/>
      <c r="V906" s="1163"/>
      <c r="W906" s="1163"/>
      <c r="X906" s="1163"/>
      <c r="Y906" s="1163"/>
      <c r="Z906" s="1163"/>
      <c r="AA906" s="1163"/>
      <c r="AB906" s="1163"/>
      <c r="AC906" s="1163"/>
      <c r="AD906" s="1163"/>
      <c r="AE906" s="1163"/>
    </row>
    <row r="907" spans="1:31" ht="20.399999999999999">
      <c r="A907" s="1163"/>
      <c r="B907" s="1168"/>
      <c r="C907" s="1163"/>
      <c r="D907" s="1163"/>
      <c r="E907" s="1163"/>
      <c r="F907" s="1163"/>
      <c r="G907" s="1163"/>
      <c r="H907" s="1163"/>
      <c r="I907" s="1163"/>
      <c r="J907" s="1163"/>
      <c r="K907" s="1163"/>
      <c r="L907" s="1163"/>
      <c r="M907" s="1163"/>
      <c r="N907" s="1163"/>
      <c r="O907" s="1163"/>
      <c r="P907" s="1163"/>
      <c r="Q907" s="1163"/>
      <c r="R907" s="1163"/>
      <c r="S907" s="1163"/>
      <c r="T907" s="1163"/>
      <c r="U907" s="1163"/>
      <c r="V907" s="1163"/>
      <c r="W907" s="1163"/>
      <c r="X907" s="1163"/>
      <c r="Y907" s="1163"/>
      <c r="Z907" s="1163"/>
      <c r="AA907" s="1163"/>
      <c r="AB907" s="1163"/>
      <c r="AC907" s="1163"/>
      <c r="AD907" s="1163"/>
      <c r="AE907" s="1163"/>
    </row>
    <row r="908" spans="1:31" ht="20.399999999999999">
      <c r="A908" s="1163"/>
      <c r="B908" s="1168"/>
      <c r="C908" s="1163"/>
      <c r="D908" s="1163"/>
      <c r="E908" s="1163"/>
      <c r="F908" s="1163"/>
      <c r="G908" s="1163"/>
      <c r="H908" s="1163"/>
      <c r="I908" s="1163"/>
      <c r="J908" s="1163"/>
      <c r="K908" s="1163"/>
      <c r="L908" s="1163"/>
      <c r="M908" s="1163"/>
      <c r="N908" s="1163"/>
      <c r="O908" s="1163"/>
      <c r="P908" s="1163"/>
      <c r="Q908" s="1163"/>
      <c r="R908" s="1163"/>
      <c r="S908" s="1163"/>
      <c r="T908" s="1163"/>
      <c r="U908" s="1163"/>
      <c r="V908" s="1163"/>
      <c r="W908" s="1163"/>
      <c r="X908" s="1163"/>
      <c r="Y908" s="1163"/>
      <c r="Z908" s="1163"/>
      <c r="AA908" s="1163"/>
      <c r="AB908" s="1163"/>
      <c r="AC908" s="1163"/>
      <c r="AD908" s="1163"/>
      <c r="AE908" s="1163"/>
    </row>
    <row r="909" spans="1:31" ht="20.399999999999999">
      <c r="A909" s="1163"/>
      <c r="B909" s="1168"/>
      <c r="C909" s="1163"/>
      <c r="D909" s="1163"/>
      <c r="E909" s="1163"/>
      <c r="F909" s="1163"/>
      <c r="G909" s="1163"/>
      <c r="H909" s="1163"/>
      <c r="I909" s="1163"/>
      <c r="J909" s="1163"/>
      <c r="K909" s="1163"/>
      <c r="L909" s="1163"/>
      <c r="M909" s="1163"/>
      <c r="N909" s="1163"/>
      <c r="O909" s="1163"/>
      <c r="P909" s="1163"/>
      <c r="Q909" s="1163"/>
      <c r="R909" s="1163"/>
      <c r="S909" s="1163"/>
      <c r="T909" s="1163"/>
      <c r="U909" s="1163"/>
      <c r="V909" s="1163"/>
      <c r="W909" s="1163"/>
      <c r="X909" s="1163"/>
      <c r="Y909" s="1163"/>
      <c r="Z909" s="1163"/>
      <c r="AA909" s="1163"/>
      <c r="AB909" s="1163"/>
      <c r="AC909" s="1163"/>
      <c r="AD909" s="1163"/>
      <c r="AE909" s="1163"/>
    </row>
    <row r="910" spans="1:31" ht="20.399999999999999">
      <c r="A910" s="1163"/>
      <c r="B910" s="1168"/>
      <c r="C910" s="1163"/>
      <c r="D910" s="1163"/>
      <c r="E910" s="1163"/>
      <c r="F910" s="1163"/>
      <c r="G910" s="1163"/>
      <c r="H910" s="1163"/>
      <c r="I910" s="1163"/>
      <c r="J910" s="1163"/>
      <c r="K910" s="1163"/>
      <c r="L910" s="1163"/>
      <c r="M910" s="1163"/>
      <c r="N910" s="1163"/>
      <c r="O910" s="1163"/>
      <c r="P910" s="1163"/>
      <c r="Q910" s="1163"/>
      <c r="R910" s="1163"/>
      <c r="S910" s="1163"/>
      <c r="T910" s="1163"/>
      <c r="U910" s="1163"/>
      <c r="V910" s="1163"/>
      <c r="W910" s="1163"/>
      <c r="X910" s="1163"/>
      <c r="Y910" s="1163"/>
      <c r="Z910" s="1163"/>
      <c r="AA910" s="1163"/>
      <c r="AB910" s="1163"/>
      <c r="AC910" s="1163"/>
      <c r="AD910" s="1163"/>
      <c r="AE910" s="1163"/>
    </row>
    <row r="911" spans="1:31" ht="20.399999999999999">
      <c r="A911" s="1163"/>
      <c r="B911" s="1168"/>
      <c r="C911" s="1163"/>
      <c r="D911" s="1163"/>
      <c r="E911" s="1163"/>
      <c r="F911" s="1163"/>
      <c r="G911" s="1163"/>
      <c r="H911" s="1163"/>
      <c r="I911" s="1163"/>
      <c r="J911" s="1163"/>
      <c r="K911" s="1163"/>
      <c r="L911" s="1163"/>
      <c r="M911" s="1163"/>
      <c r="N911" s="1163"/>
      <c r="O911" s="1163"/>
      <c r="P911" s="1163"/>
      <c r="Q911" s="1163"/>
      <c r="R911" s="1163"/>
      <c r="S911" s="1163"/>
      <c r="T911" s="1163"/>
      <c r="U911" s="1163"/>
      <c r="V911" s="1163"/>
      <c r="W911" s="1163"/>
      <c r="X911" s="1163"/>
      <c r="Y911" s="1163"/>
      <c r="Z911" s="1163"/>
      <c r="AA911" s="1163"/>
      <c r="AB911" s="1163"/>
      <c r="AC911" s="1163"/>
      <c r="AD911" s="1163"/>
      <c r="AE911" s="1163"/>
    </row>
    <row r="912" spans="1:31" ht="20.399999999999999">
      <c r="A912" s="1163"/>
      <c r="B912" s="1168"/>
      <c r="C912" s="1163"/>
      <c r="D912" s="1163"/>
      <c r="E912" s="1163"/>
      <c r="F912" s="1163"/>
      <c r="G912" s="1163"/>
      <c r="H912" s="1163"/>
      <c r="I912" s="1163"/>
      <c r="J912" s="1163"/>
      <c r="K912" s="1163"/>
      <c r="L912" s="1163"/>
      <c r="M912" s="1163"/>
      <c r="N912" s="1163"/>
      <c r="O912" s="1163"/>
      <c r="P912" s="1163"/>
      <c r="Q912" s="1163"/>
      <c r="R912" s="1163"/>
      <c r="S912" s="1163"/>
      <c r="T912" s="1163"/>
      <c r="U912" s="1163"/>
      <c r="V912" s="1163"/>
      <c r="W912" s="1163"/>
      <c r="X912" s="1163"/>
      <c r="Y912" s="1163"/>
      <c r="Z912" s="1163"/>
      <c r="AA912" s="1163"/>
      <c r="AB912" s="1163"/>
      <c r="AC912" s="1163"/>
      <c r="AD912" s="1163"/>
      <c r="AE912" s="1163"/>
    </row>
    <row r="913" spans="1:31" ht="20.399999999999999">
      <c r="A913" s="1163"/>
      <c r="B913" s="1168"/>
      <c r="C913" s="1163"/>
      <c r="D913" s="1163"/>
      <c r="E913" s="1163"/>
      <c r="F913" s="1163"/>
      <c r="G913" s="1163"/>
      <c r="H913" s="1163"/>
      <c r="I913" s="1163"/>
      <c r="J913" s="1163"/>
      <c r="K913" s="1163"/>
      <c r="L913" s="1163"/>
      <c r="M913" s="1163"/>
      <c r="N913" s="1163"/>
      <c r="O913" s="1163"/>
      <c r="P913" s="1163"/>
      <c r="Q913" s="1163"/>
      <c r="R913" s="1163"/>
      <c r="S913" s="1163"/>
      <c r="T913" s="1163"/>
      <c r="U913" s="1163"/>
      <c r="V913" s="1163"/>
      <c r="W913" s="1163"/>
      <c r="X913" s="1163"/>
      <c r="Y913" s="1163"/>
      <c r="Z913" s="1163"/>
      <c r="AA913" s="1163"/>
      <c r="AB913" s="1163"/>
      <c r="AC913" s="1163"/>
      <c r="AD913" s="1163"/>
      <c r="AE913" s="1163"/>
    </row>
    <row r="914" spans="1:31" ht="20.399999999999999">
      <c r="A914" s="1163"/>
      <c r="B914" s="1168"/>
      <c r="C914" s="1163"/>
      <c r="D914" s="1163"/>
      <c r="E914" s="1163"/>
      <c r="F914" s="1163"/>
      <c r="G914" s="1163"/>
      <c r="H914" s="1163"/>
      <c r="I914" s="1163"/>
      <c r="J914" s="1163"/>
      <c r="K914" s="1163"/>
      <c r="L914" s="1163"/>
      <c r="M914" s="1163"/>
      <c r="N914" s="1163"/>
      <c r="O914" s="1163"/>
      <c r="P914" s="1163"/>
      <c r="Q914" s="1163"/>
      <c r="R914" s="1163"/>
      <c r="S914" s="1163"/>
      <c r="T914" s="1163"/>
      <c r="U914" s="1163"/>
      <c r="V914" s="1163"/>
      <c r="W914" s="1163"/>
      <c r="X914" s="1163"/>
      <c r="Y914" s="1163"/>
      <c r="Z914" s="1163"/>
      <c r="AA914" s="1163"/>
      <c r="AB914" s="1163"/>
      <c r="AC914" s="1163"/>
      <c r="AD914" s="1163"/>
      <c r="AE914" s="1163"/>
    </row>
    <row r="915" spans="1:31" ht="20.399999999999999">
      <c r="A915" s="1163"/>
      <c r="B915" s="1168"/>
      <c r="C915" s="1163"/>
      <c r="D915" s="1163"/>
      <c r="E915" s="1163"/>
      <c r="F915" s="1163"/>
      <c r="G915" s="1163"/>
      <c r="H915" s="1163"/>
      <c r="I915" s="1163"/>
      <c r="J915" s="1163"/>
      <c r="K915" s="1163"/>
      <c r="L915" s="1163"/>
      <c r="M915" s="1163"/>
      <c r="N915" s="1163"/>
      <c r="O915" s="1163"/>
      <c r="P915" s="1163"/>
      <c r="Q915" s="1163"/>
      <c r="R915" s="1163"/>
      <c r="S915" s="1163"/>
      <c r="T915" s="1163"/>
      <c r="U915" s="1163"/>
      <c r="V915" s="1163"/>
      <c r="W915" s="1163"/>
      <c r="X915" s="1163"/>
      <c r="Y915" s="1163"/>
      <c r="Z915" s="1163"/>
      <c r="AA915" s="1163"/>
      <c r="AB915" s="1163"/>
      <c r="AC915" s="1163"/>
      <c r="AD915" s="1163"/>
      <c r="AE915" s="1163"/>
    </row>
    <row r="916" spans="1:31" ht="20.399999999999999">
      <c r="A916" s="1163"/>
      <c r="B916" s="1168"/>
      <c r="C916" s="1163"/>
      <c r="D916" s="1163"/>
      <c r="E916" s="1163"/>
      <c r="F916" s="1163"/>
      <c r="G916" s="1163"/>
      <c r="H916" s="1163"/>
      <c r="I916" s="1163"/>
      <c r="J916" s="1163"/>
      <c r="K916" s="1163"/>
      <c r="L916" s="1163"/>
      <c r="M916" s="1163"/>
      <c r="N916" s="1163"/>
      <c r="O916" s="1163"/>
      <c r="P916" s="1163"/>
      <c r="Q916" s="1163"/>
      <c r="R916" s="1163"/>
      <c r="S916" s="1163"/>
      <c r="T916" s="1163"/>
      <c r="U916" s="1163"/>
      <c r="V916" s="1163"/>
      <c r="W916" s="1163"/>
      <c r="X916" s="1163"/>
      <c r="Y916" s="1163"/>
      <c r="Z916" s="1163"/>
      <c r="AA916" s="1163"/>
      <c r="AB916" s="1163"/>
      <c r="AC916" s="1163"/>
      <c r="AD916" s="1163"/>
      <c r="AE916" s="1163"/>
    </row>
    <row r="917" spans="1:31" ht="20.399999999999999">
      <c r="A917" s="1163"/>
      <c r="B917" s="1168"/>
      <c r="C917" s="1163"/>
      <c r="D917" s="1163"/>
      <c r="E917" s="1163"/>
      <c r="F917" s="1163"/>
      <c r="G917" s="1163"/>
      <c r="H917" s="1163"/>
      <c r="I917" s="1163"/>
      <c r="J917" s="1163"/>
      <c r="K917" s="1163"/>
      <c r="L917" s="1163"/>
      <c r="M917" s="1163"/>
      <c r="N917" s="1163"/>
      <c r="O917" s="1163"/>
      <c r="P917" s="1163"/>
      <c r="Q917" s="1163"/>
      <c r="R917" s="1163"/>
      <c r="S917" s="1163"/>
      <c r="T917" s="1163"/>
      <c r="U917" s="1163"/>
      <c r="V917" s="1163"/>
      <c r="W917" s="1163"/>
      <c r="X917" s="1163"/>
      <c r="Y917" s="1163"/>
      <c r="Z917" s="1163"/>
      <c r="AA917" s="1163"/>
      <c r="AB917" s="1163"/>
      <c r="AC917" s="1163"/>
      <c r="AD917" s="1163"/>
      <c r="AE917" s="1163"/>
    </row>
    <row r="918" spans="1:31" ht="20.399999999999999">
      <c r="A918" s="1163"/>
      <c r="B918" s="1168"/>
      <c r="C918" s="1163"/>
      <c r="D918" s="1163"/>
      <c r="E918" s="1163"/>
      <c r="F918" s="1163"/>
      <c r="G918" s="1163"/>
      <c r="H918" s="1163"/>
      <c r="I918" s="1163"/>
      <c r="J918" s="1163"/>
      <c r="K918" s="1163"/>
      <c r="L918" s="1163"/>
      <c r="M918" s="1163"/>
      <c r="N918" s="1163"/>
      <c r="O918" s="1163"/>
      <c r="P918" s="1163"/>
      <c r="Q918" s="1163"/>
      <c r="R918" s="1163"/>
      <c r="S918" s="1163"/>
      <c r="T918" s="1163"/>
      <c r="U918" s="1163"/>
      <c r="V918" s="1163"/>
      <c r="W918" s="1163"/>
      <c r="X918" s="1163"/>
      <c r="Y918" s="1163"/>
      <c r="Z918" s="1163"/>
      <c r="AA918" s="1163"/>
      <c r="AB918" s="1163"/>
      <c r="AC918" s="1163"/>
      <c r="AD918" s="1163"/>
      <c r="AE918" s="1163"/>
    </row>
    <row r="919" spans="1:31" ht="20.399999999999999">
      <c r="A919" s="1163"/>
      <c r="B919" s="1168"/>
      <c r="C919" s="1163"/>
      <c r="D919" s="1163"/>
      <c r="E919" s="1163"/>
      <c r="F919" s="1163"/>
      <c r="G919" s="1163"/>
      <c r="H919" s="1163"/>
      <c r="I919" s="1163"/>
      <c r="J919" s="1163"/>
      <c r="K919" s="1163"/>
      <c r="L919" s="1163"/>
      <c r="M919" s="1163"/>
      <c r="N919" s="1163"/>
      <c r="O919" s="1163"/>
      <c r="P919" s="1163"/>
      <c r="Q919" s="1163"/>
      <c r="R919" s="1163"/>
      <c r="S919" s="1163"/>
      <c r="T919" s="1163"/>
      <c r="U919" s="1163"/>
      <c r="V919" s="1163"/>
      <c r="W919" s="1163"/>
      <c r="X919" s="1163"/>
      <c r="Y919" s="1163"/>
      <c r="Z919" s="1163"/>
      <c r="AA919" s="1163"/>
      <c r="AB919" s="1163"/>
      <c r="AC919" s="1163"/>
      <c r="AD919" s="1163"/>
      <c r="AE919" s="1163"/>
    </row>
    <row r="920" spans="1:31" ht="20.399999999999999">
      <c r="A920" s="1163"/>
      <c r="B920" s="1168"/>
      <c r="C920" s="1163"/>
      <c r="D920" s="1163"/>
      <c r="E920" s="1163"/>
      <c r="F920" s="1163"/>
      <c r="G920" s="1163"/>
      <c r="H920" s="1163"/>
      <c r="I920" s="1163"/>
      <c r="J920" s="1163"/>
      <c r="K920" s="1163"/>
      <c r="L920" s="1163"/>
      <c r="M920" s="1163"/>
      <c r="N920" s="1163"/>
      <c r="O920" s="1163"/>
      <c r="P920" s="1163"/>
      <c r="Q920" s="1163"/>
      <c r="R920" s="1163"/>
      <c r="S920" s="1163"/>
      <c r="T920" s="1163"/>
      <c r="U920" s="1163"/>
      <c r="V920" s="1163"/>
      <c r="W920" s="1163"/>
      <c r="X920" s="1163"/>
      <c r="Y920" s="1163"/>
      <c r="Z920" s="1163"/>
      <c r="AA920" s="1163"/>
      <c r="AB920" s="1163"/>
      <c r="AC920" s="1163"/>
      <c r="AD920" s="1163"/>
      <c r="AE920" s="1163"/>
    </row>
    <row r="921" spans="1:31" ht="20.399999999999999">
      <c r="A921" s="1163"/>
      <c r="B921" s="1168"/>
      <c r="C921" s="1163"/>
      <c r="D921" s="1163"/>
      <c r="E921" s="1163"/>
      <c r="F921" s="1163"/>
      <c r="G921" s="1163"/>
      <c r="H921" s="1163"/>
      <c r="I921" s="1163"/>
      <c r="J921" s="1163"/>
      <c r="K921" s="1163"/>
      <c r="L921" s="1163"/>
      <c r="M921" s="1163"/>
      <c r="N921" s="1163"/>
      <c r="O921" s="1163"/>
      <c r="P921" s="1163"/>
      <c r="Q921" s="1163"/>
      <c r="R921" s="1163"/>
      <c r="S921" s="1163"/>
      <c r="T921" s="1163"/>
      <c r="U921" s="1163"/>
      <c r="V921" s="1163"/>
      <c r="W921" s="1163"/>
      <c r="X921" s="1163"/>
      <c r="Y921" s="1163"/>
      <c r="Z921" s="1163"/>
      <c r="AA921" s="1163"/>
      <c r="AB921" s="1163"/>
      <c r="AC921" s="1163"/>
      <c r="AD921" s="1163"/>
      <c r="AE921" s="1163"/>
    </row>
    <row r="922" spans="1:31" ht="20.399999999999999">
      <c r="A922" s="1163"/>
      <c r="B922" s="1168"/>
      <c r="C922" s="1163"/>
      <c r="D922" s="1163"/>
      <c r="E922" s="1163"/>
      <c r="F922" s="1163"/>
      <c r="G922" s="1163"/>
      <c r="H922" s="1163"/>
      <c r="I922" s="1163"/>
      <c r="J922" s="1163"/>
      <c r="K922" s="1163"/>
      <c r="L922" s="1163"/>
      <c r="M922" s="1163"/>
      <c r="N922" s="1163"/>
      <c r="O922" s="1163"/>
      <c r="P922" s="1163"/>
      <c r="Q922" s="1163"/>
      <c r="R922" s="1163"/>
      <c r="S922" s="1163"/>
      <c r="T922" s="1163"/>
      <c r="U922" s="1163"/>
      <c r="V922" s="1163"/>
      <c r="W922" s="1163"/>
      <c r="X922" s="1163"/>
      <c r="Y922" s="1163"/>
      <c r="Z922" s="1163"/>
      <c r="AA922" s="1163"/>
      <c r="AB922" s="1163"/>
      <c r="AC922" s="1163"/>
      <c r="AD922" s="1163"/>
      <c r="AE922" s="1163"/>
    </row>
    <row r="923" spans="1:31" ht="20.399999999999999">
      <c r="A923" s="1163"/>
      <c r="B923" s="1168"/>
      <c r="C923" s="1163"/>
      <c r="D923" s="1163"/>
      <c r="E923" s="1163"/>
      <c r="F923" s="1163"/>
      <c r="G923" s="1163"/>
      <c r="H923" s="1163"/>
      <c r="I923" s="1163"/>
      <c r="J923" s="1163"/>
      <c r="K923" s="1163"/>
      <c r="L923" s="1163"/>
      <c r="M923" s="1163"/>
      <c r="N923" s="1163"/>
      <c r="O923" s="1163"/>
      <c r="P923" s="1163"/>
      <c r="Q923" s="1163"/>
      <c r="R923" s="1163"/>
      <c r="S923" s="1163"/>
      <c r="T923" s="1163"/>
      <c r="U923" s="1163"/>
      <c r="V923" s="1163"/>
      <c r="W923" s="1163"/>
      <c r="X923" s="1163"/>
      <c r="Y923" s="1163"/>
      <c r="Z923" s="1163"/>
      <c r="AA923" s="1163"/>
      <c r="AB923" s="1163"/>
      <c r="AC923" s="1163"/>
      <c r="AD923" s="1163"/>
      <c r="AE923" s="1163"/>
    </row>
    <row r="924" spans="1:31" ht="20.399999999999999">
      <c r="A924" s="1163"/>
      <c r="B924" s="1168"/>
      <c r="C924" s="1163"/>
      <c r="D924" s="1163"/>
      <c r="E924" s="1163"/>
      <c r="F924" s="1163"/>
      <c r="G924" s="1163"/>
      <c r="H924" s="1163"/>
      <c r="I924" s="1163"/>
      <c r="J924" s="1163"/>
      <c r="K924" s="1163"/>
      <c r="L924" s="1163"/>
      <c r="M924" s="1163"/>
      <c r="N924" s="1163"/>
      <c r="O924" s="1163"/>
      <c r="P924" s="1163"/>
      <c r="Q924" s="1163"/>
      <c r="R924" s="1163"/>
      <c r="S924" s="1163"/>
      <c r="T924" s="1163"/>
      <c r="U924" s="1163"/>
      <c r="V924" s="1163"/>
      <c r="W924" s="1163"/>
      <c r="X924" s="1163"/>
      <c r="Y924" s="1163"/>
      <c r="Z924" s="1163"/>
      <c r="AA924" s="1163"/>
      <c r="AB924" s="1163"/>
      <c r="AC924" s="1163"/>
      <c r="AD924" s="1163"/>
      <c r="AE924" s="1163"/>
    </row>
    <row r="925" spans="1:31" ht="20.399999999999999">
      <c r="A925" s="1163"/>
      <c r="B925" s="1168"/>
      <c r="C925" s="1163"/>
      <c r="D925" s="1163"/>
      <c r="E925" s="1163"/>
      <c r="F925" s="1163"/>
      <c r="G925" s="1163"/>
      <c r="H925" s="1163"/>
      <c r="I925" s="1163"/>
      <c r="J925" s="1163"/>
      <c r="K925" s="1163"/>
      <c r="L925" s="1163"/>
      <c r="M925" s="1163"/>
      <c r="N925" s="1163"/>
      <c r="O925" s="1163"/>
      <c r="P925" s="1163"/>
      <c r="Q925" s="1163"/>
      <c r="R925" s="1163"/>
      <c r="S925" s="1163"/>
      <c r="T925" s="1163"/>
      <c r="U925" s="1163"/>
      <c r="V925" s="1163"/>
      <c r="W925" s="1163"/>
      <c r="X925" s="1163"/>
      <c r="Y925" s="1163"/>
      <c r="Z925" s="1163"/>
      <c r="AA925" s="1163"/>
      <c r="AB925" s="1163"/>
      <c r="AC925" s="1163"/>
      <c r="AD925" s="1163"/>
      <c r="AE925" s="1163"/>
    </row>
    <row r="926" spans="1:31" ht="20.399999999999999">
      <c r="A926" s="1163"/>
      <c r="B926" s="1168"/>
      <c r="C926" s="1163"/>
      <c r="D926" s="1163"/>
      <c r="E926" s="1163"/>
      <c r="F926" s="1163"/>
      <c r="G926" s="1163"/>
      <c r="H926" s="1163"/>
      <c r="I926" s="1163"/>
      <c r="J926" s="1163"/>
      <c r="K926" s="1163"/>
      <c r="L926" s="1163"/>
      <c r="M926" s="1163"/>
      <c r="N926" s="1163"/>
      <c r="O926" s="1163"/>
      <c r="P926" s="1163"/>
      <c r="Q926" s="1163"/>
      <c r="R926" s="1163"/>
      <c r="S926" s="1163"/>
      <c r="T926" s="1163"/>
      <c r="U926" s="1163"/>
      <c r="V926" s="1163"/>
      <c r="W926" s="1163"/>
      <c r="X926" s="1163"/>
      <c r="Y926" s="1163"/>
      <c r="Z926" s="1163"/>
      <c r="AA926" s="1163"/>
      <c r="AB926" s="1163"/>
      <c r="AC926" s="1163"/>
      <c r="AD926" s="1163"/>
      <c r="AE926" s="1163"/>
    </row>
    <row r="927" spans="1:31" ht="20.399999999999999">
      <c r="A927" s="1163"/>
      <c r="B927" s="1168"/>
      <c r="C927" s="1163"/>
      <c r="D927" s="1163"/>
      <c r="E927" s="1163"/>
      <c r="F927" s="1163"/>
      <c r="G927" s="1163"/>
      <c r="H927" s="1163"/>
      <c r="I927" s="1163"/>
      <c r="J927" s="1163"/>
      <c r="K927" s="1163"/>
      <c r="L927" s="1163"/>
      <c r="M927" s="1163"/>
      <c r="N927" s="1163"/>
      <c r="O927" s="1163"/>
      <c r="P927" s="1163"/>
      <c r="Q927" s="1163"/>
      <c r="R927" s="1163"/>
      <c r="S927" s="1163"/>
      <c r="T927" s="1163"/>
      <c r="U927" s="1163"/>
      <c r="V927" s="1163"/>
      <c r="W927" s="1163"/>
      <c r="X927" s="1163"/>
      <c r="Y927" s="1163"/>
      <c r="Z927" s="1163"/>
      <c r="AA927" s="1163"/>
      <c r="AB927" s="1163"/>
      <c r="AC927" s="1163"/>
      <c r="AD927" s="1163"/>
      <c r="AE927" s="1163"/>
    </row>
    <row r="928" spans="1:31" ht="20.399999999999999">
      <c r="A928" s="1163"/>
      <c r="B928" s="1168"/>
      <c r="C928" s="1163"/>
      <c r="D928" s="1163"/>
      <c r="E928" s="1163"/>
      <c r="F928" s="1163"/>
      <c r="G928" s="1163"/>
      <c r="H928" s="1163"/>
      <c r="I928" s="1163"/>
      <c r="J928" s="1163"/>
      <c r="K928" s="1163"/>
      <c r="L928" s="1163"/>
      <c r="M928" s="1163"/>
      <c r="N928" s="1163"/>
      <c r="O928" s="1163"/>
      <c r="P928" s="1163"/>
      <c r="Q928" s="1163"/>
      <c r="R928" s="1163"/>
      <c r="S928" s="1163"/>
      <c r="T928" s="1163"/>
      <c r="U928" s="1163"/>
      <c r="V928" s="1163"/>
      <c r="W928" s="1163"/>
      <c r="X928" s="1163"/>
      <c r="Y928" s="1163"/>
      <c r="Z928" s="1163"/>
      <c r="AA928" s="1163"/>
      <c r="AB928" s="1163"/>
      <c r="AC928" s="1163"/>
      <c r="AD928" s="1163"/>
      <c r="AE928" s="1163"/>
    </row>
    <row r="929" spans="1:31" ht="20.399999999999999">
      <c r="A929" s="1163"/>
      <c r="B929" s="1168"/>
      <c r="C929" s="1163"/>
      <c r="D929" s="1163"/>
      <c r="E929" s="1163"/>
      <c r="F929" s="1163"/>
      <c r="G929" s="1163"/>
      <c r="H929" s="1163"/>
      <c r="I929" s="1163"/>
      <c r="J929" s="1163"/>
      <c r="K929" s="1163"/>
      <c r="L929" s="1163"/>
      <c r="M929" s="1163"/>
      <c r="N929" s="1163"/>
      <c r="O929" s="1163"/>
      <c r="P929" s="1163"/>
      <c r="Q929" s="1163"/>
      <c r="R929" s="1163"/>
      <c r="S929" s="1163"/>
      <c r="T929" s="1163"/>
      <c r="U929" s="1163"/>
      <c r="V929" s="1163"/>
      <c r="W929" s="1163"/>
      <c r="X929" s="1163"/>
      <c r="Y929" s="1163"/>
      <c r="Z929" s="1163"/>
      <c r="AA929" s="1163"/>
      <c r="AB929" s="1163"/>
      <c r="AC929" s="1163"/>
      <c r="AD929" s="1163"/>
      <c r="AE929" s="1163"/>
    </row>
    <row r="930" spans="1:31" ht="20.399999999999999">
      <c r="A930" s="1163"/>
      <c r="B930" s="1168"/>
      <c r="C930" s="1163"/>
      <c r="D930" s="1163"/>
      <c r="E930" s="1163"/>
      <c r="F930" s="1163"/>
      <c r="G930" s="1163"/>
      <c r="H930" s="1163"/>
      <c r="I930" s="1163"/>
      <c r="J930" s="1163"/>
      <c r="K930" s="1163"/>
      <c r="L930" s="1163"/>
      <c r="M930" s="1163"/>
      <c r="N930" s="1163"/>
      <c r="O930" s="1163"/>
      <c r="P930" s="1163"/>
      <c r="Q930" s="1163"/>
      <c r="R930" s="1163"/>
      <c r="S930" s="1163"/>
      <c r="T930" s="1163"/>
      <c r="U930" s="1163"/>
      <c r="V930" s="1163"/>
      <c r="W930" s="1163"/>
      <c r="X930" s="1163"/>
      <c r="Y930" s="1163"/>
      <c r="Z930" s="1163"/>
      <c r="AA930" s="1163"/>
      <c r="AB930" s="1163"/>
      <c r="AC930" s="1163"/>
      <c r="AD930" s="1163"/>
      <c r="AE930" s="1163"/>
    </row>
    <row r="931" spans="1:31" ht="20.399999999999999">
      <c r="A931" s="1163"/>
      <c r="B931" s="1168"/>
      <c r="C931" s="1163"/>
      <c r="D931" s="1163"/>
      <c r="E931" s="1163"/>
      <c r="F931" s="1163"/>
      <c r="G931" s="1163"/>
      <c r="H931" s="1163"/>
      <c r="I931" s="1163"/>
      <c r="J931" s="1163"/>
      <c r="K931" s="1163"/>
      <c r="L931" s="1163"/>
      <c r="M931" s="1163"/>
      <c r="N931" s="1163"/>
      <c r="O931" s="1163"/>
      <c r="P931" s="1163"/>
      <c r="Q931" s="1163"/>
      <c r="R931" s="1163"/>
      <c r="S931" s="1163"/>
      <c r="T931" s="1163"/>
      <c r="U931" s="1163"/>
      <c r="V931" s="1163"/>
      <c r="W931" s="1163"/>
      <c r="X931" s="1163"/>
      <c r="Y931" s="1163"/>
      <c r="Z931" s="1163"/>
      <c r="AA931" s="1163"/>
      <c r="AB931" s="1163"/>
      <c r="AC931" s="1163"/>
      <c r="AD931" s="1163"/>
      <c r="AE931" s="1163"/>
    </row>
    <row r="932" spans="1:31" ht="20.399999999999999">
      <c r="A932" s="1163"/>
      <c r="B932" s="1168"/>
      <c r="C932" s="1163"/>
      <c r="D932" s="1163"/>
      <c r="E932" s="1163"/>
      <c r="F932" s="1163"/>
      <c r="G932" s="1163"/>
      <c r="H932" s="1163"/>
      <c r="I932" s="1163"/>
      <c r="J932" s="1163"/>
      <c r="K932" s="1163"/>
      <c r="L932" s="1163"/>
      <c r="M932" s="1163"/>
      <c r="N932" s="1163"/>
      <c r="O932" s="1163"/>
      <c r="P932" s="1163"/>
      <c r="Q932" s="1163"/>
      <c r="R932" s="1163"/>
      <c r="S932" s="1163"/>
      <c r="T932" s="1163"/>
      <c r="U932" s="1163"/>
      <c r="V932" s="1163"/>
      <c r="W932" s="1163"/>
      <c r="X932" s="1163"/>
      <c r="Y932" s="1163"/>
      <c r="Z932" s="1163"/>
      <c r="AA932" s="1163"/>
      <c r="AB932" s="1163"/>
      <c r="AC932" s="1163"/>
      <c r="AD932" s="1163"/>
      <c r="AE932" s="1163"/>
    </row>
    <row r="933" spans="1:31" ht="20.399999999999999">
      <c r="A933" s="1163"/>
      <c r="B933" s="1168"/>
      <c r="C933" s="1163"/>
      <c r="D933" s="1163"/>
      <c r="E933" s="1163"/>
      <c r="F933" s="1163"/>
      <c r="G933" s="1163"/>
      <c r="H933" s="1163"/>
      <c r="I933" s="1163"/>
      <c r="J933" s="1163"/>
      <c r="K933" s="1163"/>
      <c r="L933" s="1163"/>
      <c r="M933" s="1163"/>
      <c r="N933" s="1163"/>
      <c r="O933" s="1163"/>
      <c r="P933" s="1163"/>
      <c r="Q933" s="1163"/>
      <c r="R933" s="1163"/>
      <c r="S933" s="1163"/>
      <c r="T933" s="1163"/>
      <c r="U933" s="1163"/>
      <c r="V933" s="1163"/>
      <c r="W933" s="1163"/>
      <c r="X933" s="1163"/>
      <c r="Y933" s="1163"/>
      <c r="Z933" s="1163"/>
      <c r="AA933" s="1163"/>
      <c r="AB933" s="1163"/>
      <c r="AC933" s="1163"/>
      <c r="AD933" s="1163"/>
      <c r="AE933" s="1163"/>
    </row>
    <row r="934" spans="1:31" ht="20.399999999999999">
      <c r="A934" s="1163"/>
      <c r="B934" s="1168"/>
      <c r="C934" s="1163"/>
      <c r="D934" s="1163"/>
      <c r="E934" s="1163"/>
      <c r="F934" s="1163"/>
      <c r="G934" s="1163"/>
      <c r="H934" s="1163"/>
      <c r="I934" s="1163"/>
      <c r="J934" s="1163"/>
      <c r="K934" s="1163"/>
      <c r="L934" s="1163"/>
      <c r="M934" s="1163"/>
      <c r="N934" s="1163"/>
      <c r="O934" s="1163"/>
      <c r="P934" s="1163"/>
      <c r="Q934" s="1163"/>
      <c r="R934" s="1163"/>
      <c r="S934" s="1163"/>
      <c r="T934" s="1163"/>
      <c r="U934" s="1163"/>
      <c r="V934" s="1163"/>
      <c r="W934" s="1163"/>
      <c r="X934" s="1163"/>
      <c r="Y934" s="1163"/>
      <c r="Z934" s="1163"/>
      <c r="AA934" s="1163"/>
      <c r="AB934" s="1163"/>
      <c r="AC934" s="1163"/>
      <c r="AD934" s="1163"/>
      <c r="AE934" s="1163"/>
    </row>
    <row r="935" spans="1:31" ht="20.399999999999999">
      <c r="A935" s="1163"/>
      <c r="B935" s="1168"/>
      <c r="C935" s="1163"/>
      <c r="D935" s="1163"/>
      <c r="E935" s="1163"/>
      <c r="F935" s="1163"/>
      <c r="G935" s="1163"/>
      <c r="H935" s="1163"/>
      <c r="I935" s="1163"/>
      <c r="J935" s="1163"/>
      <c r="K935" s="1163"/>
      <c r="L935" s="1163"/>
      <c r="M935" s="1163"/>
      <c r="N935" s="1163"/>
      <c r="O935" s="1163"/>
      <c r="P935" s="1163"/>
      <c r="Q935" s="1163"/>
      <c r="R935" s="1163"/>
      <c r="S935" s="1163"/>
      <c r="T935" s="1163"/>
      <c r="U935" s="1163"/>
      <c r="V935" s="1163"/>
      <c r="W935" s="1163"/>
      <c r="X935" s="1163"/>
      <c r="Y935" s="1163"/>
      <c r="Z935" s="1163"/>
      <c r="AA935" s="1163"/>
      <c r="AB935" s="1163"/>
      <c r="AC935" s="1163"/>
      <c r="AD935" s="1163"/>
      <c r="AE935" s="1163"/>
    </row>
    <row r="936" spans="1:31" ht="20.399999999999999">
      <c r="A936" s="1163"/>
      <c r="B936" s="1168"/>
      <c r="C936" s="1163"/>
      <c r="D936" s="1163"/>
      <c r="E936" s="1163"/>
      <c r="F936" s="1163"/>
      <c r="G936" s="1163"/>
      <c r="H936" s="1163"/>
      <c r="I936" s="1163"/>
      <c r="J936" s="1163"/>
      <c r="K936" s="1163"/>
      <c r="L936" s="1163"/>
      <c r="M936" s="1163"/>
      <c r="N936" s="1163"/>
      <c r="O936" s="1163"/>
      <c r="P936" s="1163"/>
      <c r="Q936" s="1163"/>
      <c r="R936" s="1163"/>
      <c r="S936" s="1163"/>
      <c r="T936" s="1163"/>
      <c r="U936" s="1163"/>
      <c r="V936" s="1163"/>
      <c r="W936" s="1163"/>
      <c r="X936" s="1163"/>
      <c r="Y936" s="1163"/>
      <c r="Z936" s="1163"/>
      <c r="AA936" s="1163"/>
      <c r="AB936" s="1163"/>
      <c r="AC936" s="1163"/>
      <c r="AD936" s="1163"/>
      <c r="AE936" s="1163"/>
    </row>
    <row r="937" spans="1:31" ht="20.399999999999999">
      <c r="A937" s="1163"/>
      <c r="B937" s="1168"/>
      <c r="C937" s="1163"/>
      <c r="D937" s="1163"/>
      <c r="E937" s="1163"/>
      <c r="F937" s="1163"/>
      <c r="G937" s="1163"/>
      <c r="H937" s="1163"/>
      <c r="I937" s="1163"/>
      <c r="J937" s="1163"/>
      <c r="K937" s="1163"/>
      <c r="L937" s="1163"/>
      <c r="M937" s="1163"/>
      <c r="N937" s="1163"/>
      <c r="O937" s="1163"/>
      <c r="P937" s="1163"/>
      <c r="Q937" s="1163"/>
      <c r="R937" s="1163"/>
      <c r="S937" s="1163"/>
      <c r="T937" s="1163"/>
      <c r="U937" s="1163"/>
      <c r="V937" s="1163"/>
      <c r="W937" s="1163"/>
      <c r="X937" s="1163"/>
      <c r="Y937" s="1163"/>
      <c r="Z937" s="1163"/>
      <c r="AA937" s="1163"/>
      <c r="AB937" s="1163"/>
      <c r="AC937" s="1163"/>
      <c r="AD937" s="1163"/>
      <c r="AE937" s="1163"/>
    </row>
    <row r="938" spans="1:31" ht="20.399999999999999">
      <c r="A938" s="1163"/>
      <c r="B938" s="1168"/>
      <c r="C938" s="1163"/>
      <c r="D938" s="1163"/>
      <c r="E938" s="1163"/>
      <c r="F938" s="1163"/>
      <c r="G938" s="1163"/>
      <c r="H938" s="1163"/>
      <c r="I938" s="1163"/>
      <c r="J938" s="1163"/>
      <c r="K938" s="1163"/>
      <c r="L938" s="1163"/>
      <c r="M938" s="1163"/>
      <c r="N938" s="1163"/>
      <c r="O938" s="1163"/>
      <c r="P938" s="1163"/>
      <c r="Q938" s="1163"/>
      <c r="R938" s="1163"/>
      <c r="S938" s="1163"/>
      <c r="T938" s="1163"/>
      <c r="U938" s="1163"/>
      <c r="V938" s="1163"/>
      <c r="W938" s="1163"/>
      <c r="X938" s="1163"/>
      <c r="Y938" s="1163"/>
      <c r="Z938" s="1163"/>
      <c r="AA938" s="1163"/>
      <c r="AB938" s="1163"/>
      <c r="AC938" s="1163"/>
      <c r="AD938" s="1163"/>
      <c r="AE938" s="1163"/>
    </row>
    <row r="939" spans="1:31" ht="20.399999999999999">
      <c r="A939" s="1163"/>
      <c r="B939" s="1168"/>
      <c r="C939" s="1163"/>
      <c r="D939" s="1163"/>
      <c r="E939" s="1163"/>
      <c r="F939" s="1163"/>
      <c r="G939" s="1163"/>
      <c r="H939" s="1163"/>
      <c r="I939" s="1163"/>
      <c r="J939" s="1163"/>
      <c r="K939" s="1163"/>
      <c r="L939" s="1163"/>
      <c r="M939" s="1163"/>
      <c r="N939" s="1163"/>
      <c r="O939" s="1163"/>
      <c r="P939" s="1163"/>
      <c r="Q939" s="1163"/>
      <c r="R939" s="1163"/>
      <c r="S939" s="1163"/>
      <c r="T939" s="1163"/>
      <c r="U939" s="1163"/>
      <c r="V939" s="1163"/>
      <c r="W939" s="1163"/>
      <c r="X939" s="1163"/>
      <c r="Y939" s="1163"/>
      <c r="Z939" s="1163"/>
      <c r="AA939" s="1163"/>
      <c r="AB939" s="1163"/>
      <c r="AC939" s="1163"/>
      <c r="AD939" s="1163"/>
      <c r="AE939" s="1163"/>
    </row>
    <row r="940" spans="1:31" ht="20.399999999999999">
      <c r="A940" s="1163"/>
      <c r="B940" s="1168"/>
      <c r="C940" s="1163"/>
      <c r="D940" s="1163"/>
      <c r="E940" s="1163"/>
      <c r="F940" s="1163"/>
      <c r="G940" s="1163"/>
      <c r="H940" s="1163"/>
      <c r="I940" s="1163"/>
      <c r="J940" s="1163"/>
      <c r="K940" s="1163"/>
      <c r="L940" s="1163"/>
      <c r="M940" s="1163"/>
      <c r="N940" s="1163"/>
      <c r="O940" s="1163"/>
      <c r="P940" s="1163"/>
      <c r="Q940" s="1163"/>
      <c r="R940" s="1163"/>
      <c r="S940" s="1163"/>
      <c r="T940" s="1163"/>
      <c r="U940" s="1163"/>
      <c r="V940" s="1163"/>
      <c r="W940" s="1163"/>
      <c r="X940" s="1163"/>
      <c r="Y940" s="1163"/>
      <c r="Z940" s="1163"/>
      <c r="AA940" s="1163"/>
      <c r="AB940" s="1163"/>
      <c r="AC940" s="1163"/>
      <c r="AD940" s="1163"/>
      <c r="AE940" s="1163"/>
    </row>
    <row r="941" spans="1:31" ht="20.399999999999999">
      <c r="A941" s="1163"/>
      <c r="B941" s="1168"/>
      <c r="C941" s="1163"/>
      <c r="D941" s="1163"/>
      <c r="E941" s="1163"/>
      <c r="F941" s="1163"/>
      <c r="G941" s="1163"/>
      <c r="H941" s="1163"/>
      <c r="I941" s="1163"/>
      <c r="J941" s="1163"/>
      <c r="K941" s="1163"/>
      <c r="L941" s="1163"/>
      <c r="M941" s="1163"/>
      <c r="N941" s="1163"/>
      <c r="O941" s="1163"/>
      <c r="P941" s="1163"/>
      <c r="Q941" s="1163"/>
      <c r="R941" s="1163"/>
      <c r="S941" s="1163"/>
      <c r="T941" s="1163"/>
      <c r="U941" s="1163"/>
      <c r="V941" s="1163"/>
      <c r="W941" s="1163"/>
      <c r="X941" s="1163"/>
      <c r="Y941" s="1163"/>
      <c r="Z941" s="1163"/>
      <c r="AA941" s="1163"/>
      <c r="AB941" s="1163"/>
      <c r="AC941" s="1163"/>
      <c r="AD941" s="1163"/>
      <c r="AE941" s="1163"/>
    </row>
    <row r="942" spans="1:31" ht="20.399999999999999">
      <c r="A942" s="1163"/>
      <c r="B942" s="1168"/>
      <c r="C942" s="1163"/>
      <c r="D942" s="1163"/>
      <c r="E942" s="1163"/>
      <c r="F942" s="1163"/>
      <c r="G942" s="1163"/>
      <c r="H942" s="1163"/>
      <c r="I942" s="1163"/>
      <c r="J942" s="1163"/>
      <c r="K942" s="1163"/>
      <c r="L942" s="1163"/>
      <c r="M942" s="1163"/>
      <c r="N942" s="1163"/>
      <c r="O942" s="1163"/>
      <c r="P942" s="1163"/>
      <c r="Q942" s="1163"/>
      <c r="R942" s="1163"/>
      <c r="S942" s="1163"/>
      <c r="T942" s="1163"/>
      <c r="U942" s="1163"/>
      <c r="V942" s="1163"/>
      <c r="W942" s="1163"/>
      <c r="X942" s="1163"/>
      <c r="Y942" s="1163"/>
      <c r="Z942" s="1163"/>
      <c r="AA942" s="1163"/>
      <c r="AB942" s="1163"/>
      <c r="AC942" s="1163"/>
      <c r="AD942" s="1163"/>
      <c r="AE942" s="1163"/>
    </row>
    <row r="943" spans="1:31" ht="20.399999999999999">
      <c r="A943" s="1163"/>
      <c r="B943" s="1168"/>
      <c r="C943" s="1163"/>
      <c r="D943" s="1163"/>
      <c r="E943" s="1163"/>
      <c r="F943" s="1163"/>
      <c r="G943" s="1163"/>
      <c r="H943" s="1163"/>
      <c r="I943" s="1163"/>
      <c r="J943" s="1163"/>
      <c r="K943" s="1163"/>
      <c r="L943" s="1163"/>
      <c r="M943" s="1163"/>
      <c r="N943" s="1163"/>
      <c r="O943" s="1163"/>
      <c r="P943" s="1163"/>
      <c r="Q943" s="1163"/>
      <c r="R943" s="1163"/>
      <c r="S943" s="1163"/>
      <c r="T943" s="1163"/>
      <c r="U943" s="1163"/>
      <c r="V943" s="1163"/>
      <c r="W943" s="1163"/>
      <c r="X943" s="1163"/>
      <c r="Y943" s="1163"/>
      <c r="Z943" s="1163"/>
      <c r="AA943" s="1163"/>
      <c r="AB943" s="1163"/>
      <c r="AC943" s="1163"/>
      <c r="AD943" s="1163"/>
      <c r="AE943" s="1163"/>
    </row>
    <row r="944" spans="1:31" ht="20.399999999999999">
      <c r="A944" s="1163"/>
      <c r="B944" s="1168"/>
      <c r="C944" s="1163"/>
      <c r="D944" s="1163"/>
      <c r="E944" s="1163"/>
      <c r="F944" s="1163"/>
      <c r="G944" s="1163"/>
      <c r="H944" s="1163"/>
      <c r="I944" s="1163"/>
      <c r="J944" s="1163"/>
      <c r="K944" s="1163"/>
      <c r="L944" s="1163"/>
      <c r="M944" s="1163"/>
      <c r="N944" s="1163"/>
      <c r="O944" s="1163"/>
      <c r="P944" s="1163"/>
      <c r="Q944" s="1163"/>
      <c r="R944" s="1163"/>
      <c r="S944" s="1163"/>
      <c r="T944" s="1163"/>
      <c r="U944" s="1163"/>
      <c r="V944" s="1163"/>
      <c r="W944" s="1163"/>
      <c r="X944" s="1163"/>
      <c r="Y944" s="1163"/>
      <c r="Z944" s="1163"/>
      <c r="AA944" s="1163"/>
      <c r="AB944" s="1163"/>
      <c r="AC944" s="1163"/>
      <c r="AD944" s="1163"/>
      <c r="AE944" s="1163"/>
    </row>
    <row r="945" spans="1:31" ht="20.399999999999999">
      <c r="A945" s="1163"/>
      <c r="B945" s="1168"/>
      <c r="C945" s="1163"/>
      <c r="D945" s="1163"/>
      <c r="E945" s="1163"/>
      <c r="F945" s="1163"/>
      <c r="G945" s="1163"/>
      <c r="H945" s="1163"/>
      <c r="I945" s="1163"/>
      <c r="J945" s="1163"/>
      <c r="K945" s="1163"/>
      <c r="L945" s="1163"/>
      <c r="M945" s="1163"/>
      <c r="N945" s="1163"/>
      <c r="O945" s="1163"/>
      <c r="P945" s="1163"/>
      <c r="Q945" s="1163"/>
      <c r="R945" s="1163"/>
      <c r="S945" s="1163"/>
      <c r="T945" s="1163"/>
      <c r="U945" s="1163"/>
      <c r="V945" s="1163"/>
      <c r="W945" s="1163"/>
      <c r="X945" s="1163"/>
      <c r="Y945" s="1163"/>
      <c r="Z945" s="1163"/>
      <c r="AA945" s="1163"/>
      <c r="AB945" s="1163"/>
      <c r="AC945" s="1163"/>
      <c r="AD945" s="1163"/>
      <c r="AE945" s="1163"/>
    </row>
    <row r="946" spans="1:31" ht="20.399999999999999">
      <c r="A946" s="1163"/>
      <c r="B946" s="1168"/>
      <c r="C946" s="1163"/>
      <c r="D946" s="1163"/>
      <c r="E946" s="1163"/>
      <c r="F946" s="1163"/>
      <c r="G946" s="1163"/>
      <c r="H946" s="1163"/>
      <c r="I946" s="1163"/>
      <c r="J946" s="1163"/>
      <c r="K946" s="1163"/>
      <c r="L946" s="1163"/>
      <c r="M946" s="1163"/>
      <c r="N946" s="1163"/>
      <c r="O946" s="1163"/>
      <c r="P946" s="1163"/>
      <c r="Q946" s="1163"/>
      <c r="R946" s="1163"/>
      <c r="S946" s="1163"/>
      <c r="T946" s="1163"/>
      <c r="U946" s="1163"/>
      <c r="V946" s="1163"/>
      <c r="W946" s="1163"/>
      <c r="X946" s="1163"/>
      <c r="Y946" s="1163"/>
      <c r="Z946" s="1163"/>
      <c r="AA946" s="1163"/>
      <c r="AB946" s="1163"/>
      <c r="AC946" s="1163"/>
      <c r="AD946" s="1163"/>
      <c r="AE946" s="1163"/>
    </row>
    <row r="947" spans="1:31" ht="20.399999999999999">
      <c r="A947" s="1163"/>
      <c r="B947" s="1168"/>
      <c r="C947" s="1163"/>
      <c r="D947" s="1163"/>
      <c r="E947" s="1163"/>
      <c r="F947" s="1163"/>
      <c r="G947" s="1163"/>
      <c r="H947" s="1163"/>
      <c r="I947" s="1163"/>
      <c r="J947" s="1163"/>
      <c r="K947" s="1163"/>
      <c r="L947" s="1163"/>
      <c r="M947" s="1163"/>
      <c r="N947" s="1163"/>
      <c r="O947" s="1163"/>
      <c r="P947" s="1163"/>
      <c r="Q947" s="1163"/>
      <c r="R947" s="1163"/>
      <c r="S947" s="1163"/>
      <c r="T947" s="1163"/>
      <c r="U947" s="1163"/>
      <c r="V947" s="1163"/>
      <c r="W947" s="1163"/>
      <c r="X947" s="1163"/>
      <c r="Y947" s="1163"/>
      <c r="Z947" s="1163"/>
      <c r="AA947" s="1163"/>
      <c r="AB947" s="1163"/>
      <c r="AC947" s="1163"/>
      <c r="AD947" s="1163"/>
      <c r="AE947" s="1163"/>
    </row>
    <row r="948" spans="1:31" ht="20.399999999999999">
      <c r="A948" s="1163"/>
      <c r="B948" s="1168"/>
      <c r="C948" s="1163"/>
      <c r="D948" s="1163"/>
      <c r="E948" s="1163"/>
      <c r="F948" s="1163"/>
      <c r="G948" s="1163"/>
      <c r="H948" s="1163"/>
      <c r="I948" s="1163"/>
      <c r="J948" s="1163"/>
      <c r="K948" s="1163"/>
      <c r="L948" s="1163"/>
      <c r="M948" s="1163"/>
      <c r="N948" s="1163"/>
      <c r="O948" s="1163"/>
      <c r="P948" s="1163"/>
      <c r="Q948" s="1163"/>
      <c r="R948" s="1163"/>
      <c r="S948" s="1163"/>
      <c r="T948" s="1163"/>
      <c r="U948" s="1163"/>
      <c r="V948" s="1163"/>
      <c r="W948" s="1163"/>
      <c r="X948" s="1163"/>
      <c r="Y948" s="1163"/>
      <c r="Z948" s="1163"/>
      <c r="AA948" s="1163"/>
      <c r="AB948" s="1163"/>
      <c r="AC948" s="1163"/>
      <c r="AD948" s="1163"/>
      <c r="AE948" s="1163"/>
    </row>
    <row r="949" spans="1:31" ht="20.399999999999999">
      <c r="A949" s="1163"/>
      <c r="B949" s="1168"/>
      <c r="C949" s="1163"/>
      <c r="D949" s="1163"/>
      <c r="E949" s="1163"/>
      <c r="F949" s="1163"/>
      <c r="G949" s="1163"/>
      <c r="H949" s="1163"/>
      <c r="I949" s="1163"/>
      <c r="J949" s="1163"/>
      <c r="K949" s="1163"/>
      <c r="L949" s="1163"/>
      <c r="M949" s="1163"/>
      <c r="N949" s="1163"/>
      <c r="O949" s="1163"/>
      <c r="P949" s="1163"/>
      <c r="Q949" s="1163"/>
      <c r="R949" s="1163"/>
      <c r="S949" s="1163"/>
      <c r="T949" s="1163"/>
      <c r="U949" s="1163"/>
      <c r="V949" s="1163"/>
      <c r="W949" s="1163"/>
      <c r="X949" s="1163"/>
      <c r="Y949" s="1163"/>
      <c r="Z949" s="1163"/>
      <c r="AA949" s="1163"/>
      <c r="AB949" s="1163"/>
      <c r="AC949" s="1163"/>
      <c r="AD949" s="1163"/>
      <c r="AE949" s="1163"/>
    </row>
    <row r="950" spans="1:31" ht="20.399999999999999">
      <c r="A950" s="1163"/>
      <c r="B950" s="1168"/>
      <c r="C950" s="1163"/>
      <c r="D950" s="1163"/>
      <c r="E950" s="1163"/>
      <c r="F950" s="1163"/>
      <c r="G950" s="1163"/>
      <c r="H950" s="1163"/>
      <c r="I950" s="1163"/>
      <c r="J950" s="1163"/>
      <c r="K950" s="1163"/>
      <c r="L950" s="1163"/>
      <c r="M950" s="1163"/>
      <c r="N950" s="1163"/>
      <c r="O950" s="1163"/>
      <c r="P950" s="1163"/>
      <c r="Q950" s="1163"/>
      <c r="R950" s="1163"/>
      <c r="S950" s="1163"/>
      <c r="T950" s="1163"/>
      <c r="U950" s="1163"/>
      <c r="V950" s="1163"/>
      <c r="W950" s="1163"/>
      <c r="X950" s="1163"/>
      <c r="Y950" s="1163"/>
      <c r="Z950" s="1163"/>
      <c r="AA950" s="1163"/>
      <c r="AB950" s="1163"/>
      <c r="AC950" s="1163"/>
      <c r="AD950" s="1163"/>
      <c r="AE950" s="1163"/>
    </row>
    <row r="951" spans="1:31" ht="20.399999999999999">
      <c r="A951" s="1163"/>
      <c r="B951" s="1168"/>
      <c r="C951" s="1163"/>
      <c r="D951" s="1163"/>
      <c r="E951" s="1163"/>
      <c r="F951" s="1163"/>
      <c r="G951" s="1163"/>
      <c r="H951" s="1163"/>
      <c r="I951" s="1163"/>
      <c r="J951" s="1163"/>
      <c r="K951" s="1163"/>
      <c r="L951" s="1163"/>
      <c r="M951" s="1163"/>
      <c r="N951" s="1163"/>
      <c r="O951" s="1163"/>
      <c r="P951" s="1163"/>
      <c r="Q951" s="1163"/>
      <c r="R951" s="1163"/>
      <c r="S951" s="1163"/>
      <c r="T951" s="1163"/>
      <c r="U951" s="1163"/>
      <c r="V951" s="1163"/>
      <c r="W951" s="1163"/>
      <c r="X951" s="1163"/>
      <c r="Y951" s="1163"/>
      <c r="Z951" s="1163"/>
      <c r="AA951" s="1163"/>
      <c r="AB951" s="1163"/>
      <c r="AC951" s="1163"/>
      <c r="AD951" s="1163"/>
      <c r="AE951" s="1163"/>
    </row>
    <row r="952" spans="1:31" ht="20.399999999999999">
      <c r="A952" s="1163"/>
      <c r="B952" s="1168"/>
      <c r="C952" s="1163"/>
      <c r="D952" s="1163"/>
      <c r="E952" s="1163"/>
      <c r="F952" s="1163"/>
      <c r="G952" s="1163"/>
      <c r="H952" s="1163"/>
      <c r="I952" s="1163"/>
      <c r="J952" s="1163"/>
      <c r="K952" s="1163"/>
      <c r="L952" s="1163"/>
      <c r="M952" s="1163"/>
      <c r="N952" s="1163"/>
      <c r="O952" s="1163"/>
      <c r="P952" s="1163"/>
      <c r="Q952" s="1163"/>
      <c r="R952" s="1163"/>
      <c r="S952" s="1163"/>
      <c r="T952" s="1163"/>
      <c r="U952" s="1163"/>
      <c r="V952" s="1163"/>
      <c r="W952" s="1163"/>
      <c r="X952" s="1163"/>
      <c r="Y952" s="1163"/>
      <c r="Z952" s="1163"/>
      <c r="AA952" s="1163"/>
      <c r="AB952" s="1163"/>
      <c r="AC952" s="1163"/>
      <c r="AD952" s="1163"/>
      <c r="AE952" s="1163"/>
    </row>
    <row r="953" spans="1:31" ht="20.399999999999999">
      <c r="A953" s="1163"/>
      <c r="B953" s="1168"/>
      <c r="C953" s="1163"/>
      <c r="D953" s="1163"/>
      <c r="E953" s="1163"/>
      <c r="F953" s="1163"/>
      <c r="G953" s="1163"/>
      <c r="H953" s="1163"/>
      <c r="I953" s="1163"/>
      <c r="J953" s="1163"/>
      <c r="K953" s="1163"/>
      <c r="L953" s="1163"/>
      <c r="M953" s="1163"/>
      <c r="N953" s="1163"/>
      <c r="O953" s="1163"/>
      <c r="P953" s="1163"/>
      <c r="Q953" s="1163"/>
      <c r="R953" s="1163"/>
      <c r="S953" s="1163"/>
      <c r="T953" s="1163"/>
      <c r="U953" s="1163"/>
      <c r="V953" s="1163"/>
      <c r="W953" s="1163"/>
      <c r="X953" s="1163"/>
      <c r="Y953" s="1163"/>
      <c r="Z953" s="1163"/>
      <c r="AA953" s="1163"/>
      <c r="AB953" s="1163"/>
      <c r="AC953" s="1163"/>
      <c r="AD953" s="1163"/>
      <c r="AE953" s="1163"/>
    </row>
    <row r="954" spans="1:31" ht="20.399999999999999">
      <c r="A954" s="1163"/>
      <c r="B954" s="1168"/>
      <c r="C954" s="1163"/>
      <c r="D954" s="1163"/>
      <c r="E954" s="1163"/>
      <c r="F954" s="1163"/>
      <c r="G954" s="1163"/>
      <c r="H954" s="1163"/>
      <c r="I954" s="1163"/>
      <c r="J954" s="1163"/>
      <c r="K954" s="1163"/>
      <c r="L954" s="1163"/>
      <c r="M954" s="1163"/>
      <c r="N954" s="1163"/>
      <c r="O954" s="1163"/>
      <c r="P954" s="1163"/>
      <c r="Q954" s="1163"/>
      <c r="R954" s="1163"/>
      <c r="S954" s="1163"/>
      <c r="T954" s="1163"/>
      <c r="U954" s="1163"/>
      <c r="V954" s="1163"/>
      <c r="W954" s="1163"/>
      <c r="X954" s="1163"/>
      <c r="Y954" s="1163"/>
      <c r="Z954" s="1163"/>
      <c r="AA954" s="1163"/>
      <c r="AB954" s="1163"/>
      <c r="AC954" s="1163"/>
      <c r="AD954" s="1163"/>
      <c r="AE954" s="1163"/>
    </row>
    <row r="955" spans="1:31" ht="20.399999999999999">
      <c r="A955" s="1163"/>
      <c r="B955" s="1168"/>
      <c r="C955" s="1163"/>
      <c r="D955" s="1163"/>
      <c r="E955" s="1163"/>
      <c r="F955" s="1163"/>
      <c r="G955" s="1163"/>
      <c r="H955" s="1163"/>
      <c r="I955" s="1163"/>
      <c r="J955" s="1163"/>
      <c r="K955" s="1163"/>
      <c r="L955" s="1163"/>
      <c r="M955" s="1163"/>
      <c r="N955" s="1163"/>
      <c r="O955" s="1163"/>
      <c r="P955" s="1163"/>
      <c r="Q955" s="1163"/>
      <c r="R955" s="1163"/>
      <c r="S955" s="1163"/>
      <c r="T955" s="1163"/>
      <c r="U955" s="1163"/>
      <c r="V955" s="1163"/>
      <c r="W955" s="1163"/>
      <c r="X955" s="1163"/>
      <c r="Y955" s="1163"/>
      <c r="Z955" s="1163"/>
      <c r="AA955" s="1163"/>
      <c r="AB955" s="1163"/>
      <c r="AC955" s="1163"/>
      <c r="AD955" s="1163"/>
      <c r="AE955" s="1163"/>
    </row>
    <row r="956" spans="1:31" ht="20.399999999999999">
      <c r="A956" s="1163"/>
      <c r="B956" s="1168"/>
      <c r="C956" s="1163"/>
      <c r="D956" s="1163"/>
      <c r="E956" s="1163"/>
      <c r="F956" s="1163"/>
      <c r="G956" s="1163"/>
      <c r="H956" s="1163"/>
      <c r="I956" s="1163"/>
      <c r="J956" s="1163"/>
      <c r="K956" s="1163"/>
      <c r="L956" s="1163"/>
      <c r="M956" s="1163"/>
      <c r="N956" s="1163"/>
      <c r="O956" s="1163"/>
      <c r="P956" s="1163"/>
      <c r="Q956" s="1163"/>
      <c r="R956" s="1163"/>
      <c r="S956" s="1163"/>
      <c r="T956" s="1163"/>
      <c r="U956" s="1163"/>
      <c r="V956" s="1163"/>
      <c r="W956" s="1163"/>
      <c r="X956" s="1163"/>
      <c r="Y956" s="1163"/>
      <c r="Z956" s="1163"/>
      <c r="AA956" s="1163"/>
      <c r="AB956" s="1163"/>
      <c r="AC956" s="1163"/>
      <c r="AD956" s="1163"/>
      <c r="AE956" s="1163"/>
    </row>
    <row r="957" spans="1:31" ht="20.399999999999999">
      <c r="A957" s="1163"/>
      <c r="B957" s="1168"/>
      <c r="C957" s="1163"/>
      <c r="D957" s="1163"/>
      <c r="E957" s="1163"/>
      <c r="F957" s="1163"/>
      <c r="G957" s="1163"/>
      <c r="H957" s="1163"/>
      <c r="I957" s="1163"/>
      <c r="J957" s="1163"/>
      <c r="K957" s="1163"/>
      <c r="L957" s="1163"/>
      <c r="M957" s="1163"/>
      <c r="N957" s="1163"/>
      <c r="O957" s="1163"/>
      <c r="P957" s="1163"/>
      <c r="Q957" s="1163"/>
      <c r="R957" s="1163"/>
      <c r="S957" s="1163"/>
      <c r="T957" s="1163"/>
      <c r="U957" s="1163"/>
      <c r="V957" s="1163"/>
      <c r="W957" s="1163"/>
      <c r="X957" s="1163"/>
      <c r="Y957" s="1163"/>
      <c r="Z957" s="1163"/>
      <c r="AA957" s="1163"/>
      <c r="AB957" s="1163"/>
      <c r="AC957" s="1163"/>
      <c r="AD957" s="1163"/>
      <c r="AE957" s="1163"/>
    </row>
    <row r="958" spans="1:31" ht="20.399999999999999">
      <c r="A958" s="1163"/>
      <c r="B958" s="1168"/>
      <c r="C958" s="1163"/>
      <c r="D958" s="1163"/>
      <c r="E958" s="1163"/>
      <c r="F958" s="1163"/>
      <c r="G958" s="1163"/>
      <c r="H958" s="1163"/>
      <c r="I958" s="1163"/>
      <c r="J958" s="1163"/>
      <c r="K958" s="1163"/>
      <c r="L958" s="1163"/>
      <c r="M958" s="1163"/>
      <c r="N958" s="1163"/>
      <c r="O958" s="1163"/>
      <c r="P958" s="1163"/>
      <c r="Q958" s="1163"/>
      <c r="R958" s="1163"/>
      <c r="S958" s="1163"/>
      <c r="T958" s="1163"/>
      <c r="U958" s="1163"/>
      <c r="V958" s="1163"/>
      <c r="W958" s="1163"/>
      <c r="X958" s="1163"/>
      <c r="Y958" s="1163"/>
      <c r="Z958" s="1163"/>
      <c r="AA958" s="1163"/>
      <c r="AB958" s="1163"/>
      <c r="AC958" s="1163"/>
      <c r="AD958" s="1163"/>
      <c r="AE958" s="1163"/>
    </row>
    <row r="959" spans="1:31" ht="20.399999999999999">
      <c r="A959" s="1163"/>
      <c r="B959" s="1168"/>
      <c r="C959" s="1163"/>
      <c r="D959" s="1163"/>
      <c r="E959" s="1163"/>
      <c r="F959" s="1163"/>
      <c r="G959" s="1163"/>
      <c r="H959" s="1163"/>
      <c r="I959" s="1163"/>
      <c r="J959" s="1163"/>
      <c r="K959" s="1163"/>
      <c r="L959" s="1163"/>
      <c r="M959" s="1163"/>
      <c r="N959" s="1163"/>
      <c r="O959" s="1163"/>
      <c r="P959" s="1163"/>
      <c r="Q959" s="1163"/>
      <c r="R959" s="1163"/>
      <c r="S959" s="1163"/>
      <c r="T959" s="1163"/>
      <c r="U959" s="1163"/>
      <c r="V959" s="1163"/>
      <c r="W959" s="1163"/>
      <c r="X959" s="1163"/>
      <c r="Y959" s="1163"/>
      <c r="Z959" s="1163"/>
      <c r="AA959" s="1163"/>
      <c r="AB959" s="1163"/>
      <c r="AC959" s="1163"/>
      <c r="AD959" s="1163"/>
      <c r="AE959" s="1163"/>
    </row>
    <row r="960" spans="1:31" ht="20.399999999999999">
      <c r="A960" s="1163"/>
      <c r="B960" s="1168"/>
      <c r="C960" s="1163"/>
      <c r="D960" s="1163"/>
      <c r="E960" s="1163"/>
      <c r="F960" s="1163"/>
      <c r="G960" s="1163"/>
      <c r="H960" s="1163"/>
      <c r="I960" s="1163"/>
      <c r="J960" s="1163"/>
      <c r="K960" s="1163"/>
      <c r="L960" s="1163"/>
      <c r="M960" s="1163"/>
      <c r="N960" s="1163"/>
      <c r="O960" s="1163"/>
      <c r="P960" s="1163"/>
      <c r="Q960" s="1163"/>
      <c r="R960" s="1163"/>
      <c r="S960" s="1163"/>
      <c r="T960" s="1163"/>
      <c r="U960" s="1163"/>
      <c r="V960" s="1163"/>
      <c r="W960" s="1163"/>
      <c r="X960" s="1163"/>
      <c r="Y960" s="1163"/>
      <c r="Z960" s="1163"/>
      <c r="AA960" s="1163"/>
      <c r="AB960" s="1163"/>
      <c r="AC960" s="1163"/>
      <c r="AD960" s="1163"/>
      <c r="AE960" s="1163"/>
    </row>
    <row r="961" spans="1:31" ht="20.399999999999999">
      <c r="A961" s="1163"/>
      <c r="B961" s="1168"/>
      <c r="C961" s="1163"/>
      <c r="D961" s="1163"/>
      <c r="E961" s="1163"/>
      <c r="F961" s="1163"/>
      <c r="G961" s="1163"/>
      <c r="H961" s="1163"/>
      <c r="I961" s="1163"/>
      <c r="J961" s="1163"/>
      <c r="K961" s="1163"/>
      <c r="L961" s="1163"/>
      <c r="M961" s="1163"/>
      <c r="N961" s="1163"/>
      <c r="O961" s="1163"/>
      <c r="P961" s="1163"/>
      <c r="Q961" s="1163"/>
      <c r="R961" s="1163"/>
      <c r="S961" s="1163"/>
      <c r="T961" s="1163"/>
      <c r="U961" s="1163"/>
      <c r="V961" s="1163"/>
      <c r="W961" s="1163"/>
      <c r="X961" s="1163"/>
      <c r="Y961" s="1163"/>
      <c r="Z961" s="1163"/>
      <c r="AA961" s="1163"/>
      <c r="AB961" s="1163"/>
      <c r="AC961" s="1163"/>
      <c r="AD961" s="1163"/>
      <c r="AE961" s="1163"/>
    </row>
    <row r="962" spans="1:31" ht="20.399999999999999">
      <c r="A962" s="1163"/>
      <c r="B962" s="1168"/>
      <c r="C962" s="1163"/>
      <c r="D962" s="1163"/>
      <c r="E962" s="1163"/>
      <c r="F962" s="1163"/>
      <c r="G962" s="1163"/>
      <c r="H962" s="1163"/>
      <c r="I962" s="1163"/>
      <c r="J962" s="1163"/>
      <c r="K962" s="1163"/>
      <c r="L962" s="1163"/>
      <c r="M962" s="1163"/>
      <c r="N962" s="1163"/>
      <c r="O962" s="1163"/>
      <c r="P962" s="1163"/>
      <c r="Q962" s="1163"/>
      <c r="R962" s="1163"/>
      <c r="S962" s="1163"/>
      <c r="T962" s="1163"/>
      <c r="U962" s="1163"/>
      <c r="V962" s="1163"/>
      <c r="W962" s="1163"/>
      <c r="X962" s="1163"/>
      <c r="Y962" s="1163"/>
      <c r="Z962" s="1163"/>
      <c r="AA962" s="1163"/>
      <c r="AB962" s="1163"/>
      <c r="AC962" s="1163"/>
      <c r="AD962" s="1163"/>
      <c r="AE962" s="1163"/>
    </row>
    <row r="963" spans="1:31" ht="20.399999999999999">
      <c r="A963" s="1163"/>
      <c r="B963" s="1168"/>
      <c r="C963" s="1163"/>
      <c r="D963" s="1163"/>
      <c r="E963" s="1163"/>
      <c r="F963" s="1163"/>
      <c r="G963" s="1163"/>
      <c r="H963" s="1163"/>
      <c r="I963" s="1163"/>
      <c r="J963" s="1163"/>
      <c r="K963" s="1163"/>
      <c r="L963" s="1163"/>
      <c r="M963" s="1163"/>
      <c r="N963" s="1163"/>
      <c r="O963" s="1163"/>
      <c r="P963" s="1163"/>
      <c r="Q963" s="1163"/>
      <c r="R963" s="1163"/>
      <c r="S963" s="1163"/>
      <c r="T963" s="1163"/>
      <c r="U963" s="1163"/>
      <c r="V963" s="1163"/>
      <c r="W963" s="1163"/>
      <c r="X963" s="1163"/>
      <c r="Y963" s="1163"/>
      <c r="Z963" s="1163"/>
      <c r="AA963" s="1163"/>
      <c r="AB963" s="1163"/>
      <c r="AC963" s="1163"/>
      <c r="AD963" s="1163"/>
      <c r="AE963" s="1163"/>
    </row>
    <row r="964" spans="1:31" ht="20.399999999999999">
      <c r="A964" s="1163"/>
      <c r="B964" s="1168"/>
      <c r="C964" s="1163"/>
      <c r="D964" s="1163"/>
      <c r="E964" s="1163"/>
      <c r="F964" s="1163"/>
      <c r="G964" s="1163"/>
      <c r="H964" s="1163"/>
      <c r="I964" s="1163"/>
      <c r="J964" s="1163"/>
      <c r="K964" s="1163"/>
      <c r="L964" s="1163"/>
      <c r="M964" s="1163"/>
      <c r="N964" s="1163"/>
      <c r="O964" s="1163"/>
      <c r="P964" s="1163"/>
      <c r="Q964" s="1163"/>
      <c r="R964" s="1163"/>
      <c r="S964" s="1163"/>
      <c r="T964" s="1163"/>
      <c r="U964" s="1163"/>
      <c r="V964" s="1163"/>
      <c r="W964" s="1163"/>
      <c r="X964" s="1163"/>
      <c r="Y964" s="1163"/>
      <c r="Z964" s="1163"/>
      <c r="AA964" s="1163"/>
      <c r="AB964" s="1163"/>
      <c r="AC964" s="1163"/>
      <c r="AD964" s="1163"/>
      <c r="AE964" s="1163"/>
    </row>
    <row r="965" spans="1:31" ht="20.399999999999999">
      <c r="A965" s="1163"/>
      <c r="B965" s="1168"/>
      <c r="C965" s="1163"/>
      <c r="D965" s="1163"/>
      <c r="E965" s="1163"/>
      <c r="F965" s="1163"/>
      <c r="G965" s="1163"/>
      <c r="H965" s="1163"/>
      <c r="I965" s="1163"/>
      <c r="J965" s="1163"/>
      <c r="K965" s="1163"/>
      <c r="L965" s="1163"/>
      <c r="M965" s="1163"/>
      <c r="N965" s="1163"/>
      <c r="O965" s="1163"/>
      <c r="P965" s="1163"/>
      <c r="Q965" s="1163"/>
      <c r="R965" s="1163"/>
      <c r="S965" s="1163"/>
      <c r="T965" s="1163"/>
      <c r="U965" s="1163"/>
      <c r="V965" s="1163"/>
      <c r="W965" s="1163"/>
      <c r="X965" s="1163"/>
      <c r="Y965" s="1163"/>
      <c r="Z965" s="1163"/>
      <c r="AA965" s="1163"/>
      <c r="AB965" s="1163"/>
      <c r="AC965" s="1163"/>
      <c r="AD965" s="1163"/>
      <c r="AE965" s="1163"/>
    </row>
    <row r="966" spans="1:31" ht="20.399999999999999">
      <c r="A966" s="1163"/>
      <c r="B966" s="1168"/>
      <c r="C966" s="1163"/>
      <c r="D966" s="1163"/>
      <c r="E966" s="1163"/>
      <c r="F966" s="1163"/>
      <c r="G966" s="1163"/>
      <c r="H966" s="1163"/>
      <c r="I966" s="1163"/>
      <c r="J966" s="1163"/>
      <c r="K966" s="1163"/>
      <c r="L966" s="1163"/>
      <c r="M966" s="1163"/>
      <c r="N966" s="1163"/>
      <c r="O966" s="1163"/>
      <c r="P966" s="1163"/>
      <c r="Q966" s="1163"/>
      <c r="R966" s="1163"/>
      <c r="S966" s="1163"/>
      <c r="T966" s="1163"/>
      <c r="U966" s="1163"/>
      <c r="V966" s="1163"/>
      <c r="W966" s="1163"/>
      <c r="X966" s="1163"/>
      <c r="Y966" s="1163"/>
      <c r="Z966" s="1163"/>
      <c r="AA966" s="1163"/>
      <c r="AB966" s="1163"/>
      <c r="AC966" s="1163"/>
      <c r="AD966" s="1163"/>
      <c r="AE966" s="1163"/>
    </row>
    <row r="967" spans="1:31" ht="20.399999999999999">
      <c r="A967" s="1163"/>
      <c r="B967" s="1168"/>
      <c r="C967" s="1163"/>
      <c r="D967" s="1163"/>
      <c r="E967" s="1163"/>
      <c r="F967" s="1163"/>
      <c r="G967" s="1163"/>
      <c r="H967" s="1163"/>
      <c r="I967" s="1163"/>
      <c r="J967" s="1163"/>
      <c r="K967" s="1163"/>
      <c r="L967" s="1163"/>
      <c r="M967" s="1163"/>
      <c r="N967" s="1163"/>
      <c r="O967" s="1163"/>
      <c r="P967" s="1163"/>
      <c r="Q967" s="1163"/>
      <c r="R967" s="1163"/>
      <c r="S967" s="1163"/>
      <c r="T967" s="1163"/>
      <c r="U967" s="1163"/>
      <c r="V967" s="1163"/>
      <c r="W967" s="1163"/>
      <c r="X967" s="1163"/>
      <c r="Y967" s="1163"/>
      <c r="Z967" s="1163"/>
      <c r="AA967" s="1163"/>
      <c r="AB967" s="1163"/>
      <c r="AC967" s="1163"/>
      <c r="AD967" s="1163"/>
      <c r="AE967" s="1163"/>
    </row>
    <row r="968" spans="1:31" ht="20.399999999999999">
      <c r="A968" s="1163"/>
      <c r="B968" s="1168"/>
      <c r="C968" s="1163"/>
      <c r="D968" s="1163"/>
      <c r="E968" s="1163"/>
      <c r="F968" s="1163"/>
      <c r="G968" s="1163"/>
      <c r="H968" s="1163"/>
      <c r="I968" s="1163"/>
      <c r="J968" s="1163"/>
      <c r="K968" s="1163"/>
      <c r="L968" s="1163"/>
      <c r="M968" s="1163"/>
      <c r="N968" s="1163"/>
      <c r="O968" s="1163"/>
      <c r="P968" s="1163"/>
      <c r="Q968" s="1163"/>
      <c r="R968" s="1163"/>
      <c r="S968" s="1163"/>
      <c r="T968" s="1163"/>
      <c r="U968" s="1163"/>
      <c r="V968" s="1163"/>
      <c r="W968" s="1163"/>
      <c r="X968" s="1163"/>
      <c r="Y968" s="1163"/>
      <c r="Z968" s="1163"/>
      <c r="AA968" s="1163"/>
      <c r="AB968" s="1163"/>
      <c r="AC968" s="1163"/>
      <c r="AD968" s="1163"/>
      <c r="AE968" s="1163"/>
    </row>
    <row r="969" spans="1:31" ht="20.399999999999999">
      <c r="A969" s="1163"/>
      <c r="B969" s="1168"/>
      <c r="C969" s="1163"/>
      <c r="D969" s="1163"/>
      <c r="E969" s="1163"/>
      <c r="F969" s="1163"/>
      <c r="G969" s="1163"/>
      <c r="H969" s="1163"/>
      <c r="I969" s="1163"/>
      <c r="J969" s="1163"/>
      <c r="K969" s="1163"/>
      <c r="L969" s="1163"/>
      <c r="M969" s="1163"/>
      <c r="N969" s="1163"/>
      <c r="O969" s="1163"/>
      <c r="P969" s="1163"/>
      <c r="Q969" s="1163"/>
      <c r="R969" s="1163"/>
      <c r="S969" s="1163"/>
      <c r="T969" s="1163"/>
      <c r="U969" s="1163"/>
      <c r="V969" s="1163"/>
      <c r="W969" s="1163"/>
      <c r="X969" s="1163"/>
      <c r="Y969" s="1163"/>
      <c r="Z969" s="1163"/>
      <c r="AA969" s="1163"/>
      <c r="AB969" s="1163"/>
      <c r="AC969" s="1163"/>
      <c r="AD969" s="1163"/>
      <c r="AE969" s="1163"/>
    </row>
    <row r="970" spans="1:31" ht="20.399999999999999">
      <c r="A970" s="1163"/>
      <c r="B970" s="1168"/>
      <c r="C970" s="1163"/>
      <c r="D970" s="1163"/>
      <c r="E970" s="1163"/>
      <c r="F970" s="1163"/>
      <c r="G970" s="1163"/>
      <c r="H970" s="1163"/>
      <c r="I970" s="1163"/>
      <c r="J970" s="1163"/>
      <c r="K970" s="1163"/>
      <c r="L970" s="1163"/>
      <c r="M970" s="1163"/>
      <c r="N970" s="1163"/>
      <c r="O970" s="1163"/>
      <c r="P970" s="1163"/>
      <c r="Q970" s="1163"/>
      <c r="R970" s="1163"/>
      <c r="S970" s="1163"/>
      <c r="T970" s="1163"/>
      <c r="U970" s="1163"/>
      <c r="V970" s="1163"/>
      <c r="W970" s="1163"/>
      <c r="X970" s="1163"/>
      <c r="Y970" s="1163"/>
      <c r="Z970" s="1163"/>
      <c r="AA970" s="1163"/>
      <c r="AB970" s="1163"/>
      <c r="AC970" s="1163"/>
      <c r="AD970" s="1163"/>
      <c r="AE970" s="1163"/>
    </row>
    <row r="971" spans="1:31" ht="20.399999999999999">
      <c r="A971" s="1163"/>
      <c r="B971" s="1168"/>
      <c r="C971" s="1163"/>
      <c r="D971" s="1163"/>
      <c r="E971" s="1163"/>
      <c r="F971" s="1163"/>
      <c r="G971" s="1163"/>
      <c r="H971" s="1163"/>
      <c r="I971" s="1163"/>
      <c r="J971" s="1163"/>
      <c r="K971" s="1163"/>
      <c r="L971" s="1163"/>
      <c r="M971" s="1163"/>
      <c r="N971" s="1163"/>
      <c r="O971" s="1163"/>
      <c r="P971" s="1163"/>
      <c r="Q971" s="1163"/>
      <c r="R971" s="1163"/>
      <c r="S971" s="1163"/>
      <c r="T971" s="1163"/>
      <c r="U971" s="1163"/>
      <c r="V971" s="1163"/>
      <c r="W971" s="1163"/>
      <c r="X971" s="1163"/>
      <c r="Y971" s="1163"/>
      <c r="Z971" s="1163"/>
      <c r="AA971" s="1163"/>
      <c r="AB971" s="1163"/>
      <c r="AC971" s="1163"/>
      <c r="AD971" s="1163"/>
      <c r="AE971" s="1163"/>
    </row>
    <row r="972" spans="1:31" ht="20.399999999999999">
      <c r="A972" s="1163"/>
      <c r="B972" s="1168"/>
      <c r="C972" s="1163"/>
      <c r="D972" s="1163"/>
      <c r="E972" s="1163"/>
      <c r="F972" s="1163"/>
      <c r="G972" s="1163"/>
      <c r="H972" s="1163"/>
      <c r="I972" s="1163"/>
      <c r="J972" s="1163"/>
      <c r="K972" s="1163"/>
      <c r="L972" s="1163"/>
      <c r="M972" s="1163"/>
      <c r="N972" s="1163"/>
      <c r="O972" s="1163"/>
      <c r="P972" s="1163"/>
      <c r="Q972" s="1163"/>
      <c r="R972" s="1163"/>
      <c r="S972" s="1163"/>
      <c r="T972" s="1163"/>
      <c r="U972" s="1163"/>
      <c r="V972" s="1163"/>
      <c r="W972" s="1163"/>
      <c r="X972" s="1163"/>
      <c r="Y972" s="1163"/>
      <c r="Z972" s="1163"/>
      <c r="AA972" s="1163"/>
      <c r="AB972" s="1163"/>
      <c r="AC972" s="1163"/>
      <c r="AD972" s="1163"/>
      <c r="AE972" s="1163"/>
    </row>
    <row r="973" spans="1:31" ht="20.399999999999999">
      <c r="A973" s="1163"/>
      <c r="B973" s="1168"/>
      <c r="C973" s="1163"/>
      <c r="D973" s="1163"/>
      <c r="E973" s="1163"/>
      <c r="F973" s="1163"/>
      <c r="G973" s="1163"/>
      <c r="H973" s="1163"/>
      <c r="I973" s="1163"/>
      <c r="J973" s="1163"/>
      <c r="K973" s="1163"/>
      <c r="L973" s="1163"/>
      <c r="M973" s="1163"/>
      <c r="N973" s="1163"/>
      <c r="O973" s="1163"/>
      <c r="P973" s="1163"/>
      <c r="Q973" s="1163"/>
      <c r="R973" s="1163"/>
      <c r="S973" s="1163"/>
      <c r="T973" s="1163"/>
      <c r="U973" s="1163"/>
      <c r="V973" s="1163"/>
      <c r="W973" s="1163"/>
      <c r="X973" s="1163"/>
      <c r="Y973" s="1163"/>
      <c r="Z973" s="1163"/>
      <c r="AA973" s="1163"/>
      <c r="AB973" s="1163"/>
      <c r="AC973" s="1163"/>
      <c r="AD973" s="1163"/>
      <c r="AE973" s="1163"/>
    </row>
    <row r="974" spans="1:31" ht="20.399999999999999">
      <c r="A974" s="1163"/>
      <c r="B974" s="1168"/>
      <c r="C974" s="1163"/>
      <c r="D974" s="1163"/>
      <c r="E974" s="1163"/>
      <c r="F974" s="1163"/>
      <c r="G974" s="1163"/>
      <c r="H974" s="1163"/>
      <c r="I974" s="1163"/>
      <c r="J974" s="1163"/>
      <c r="K974" s="1163"/>
      <c r="L974" s="1163"/>
      <c r="M974" s="1163"/>
      <c r="N974" s="1163"/>
      <c r="O974" s="1163"/>
      <c r="P974" s="1163"/>
      <c r="Q974" s="1163"/>
      <c r="R974" s="1163"/>
      <c r="S974" s="1163"/>
      <c r="T974" s="1163"/>
      <c r="U974" s="1163"/>
      <c r="V974" s="1163"/>
      <c r="W974" s="1163"/>
      <c r="X974" s="1163"/>
      <c r="Y974" s="1163"/>
      <c r="Z974" s="1163"/>
      <c r="AA974" s="1163"/>
      <c r="AB974" s="1163"/>
      <c r="AC974" s="1163"/>
      <c r="AD974" s="1163"/>
      <c r="AE974" s="1163"/>
    </row>
    <row r="975" spans="1:31" ht="20.399999999999999">
      <c r="A975" s="1163"/>
      <c r="B975" s="1168"/>
      <c r="C975" s="1163"/>
      <c r="D975" s="1163"/>
      <c r="E975" s="1163"/>
      <c r="F975" s="1163"/>
      <c r="G975" s="1163"/>
      <c r="H975" s="1163"/>
      <c r="I975" s="1163"/>
      <c r="J975" s="1163"/>
      <c r="K975" s="1163"/>
      <c r="L975" s="1163"/>
      <c r="M975" s="1163"/>
      <c r="N975" s="1163"/>
      <c r="O975" s="1163"/>
      <c r="P975" s="1163"/>
      <c r="Q975" s="1163"/>
      <c r="R975" s="1163"/>
      <c r="S975" s="1163"/>
      <c r="T975" s="1163"/>
      <c r="U975" s="1163"/>
      <c r="V975" s="1163"/>
      <c r="W975" s="1163"/>
      <c r="X975" s="1163"/>
      <c r="Y975" s="1163"/>
      <c r="Z975" s="1163"/>
      <c r="AA975" s="1163"/>
      <c r="AB975" s="1163"/>
      <c r="AC975" s="1163"/>
      <c r="AD975" s="1163"/>
      <c r="AE975" s="1163"/>
    </row>
    <row r="976" spans="1:31" ht="20.399999999999999">
      <c r="A976" s="1163"/>
      <c r="B976" s="1168"/>
      <c r="C976" s="1163"/>
      <c r="D976" s="1163"/>
      <c r="E976" s="1163"/>
      <c r="F976" s="1163"/>
      <c r="G976" s="1163"/>
      <c r="H976" s="1163"/>
      <c r="I976" s="1163"/>
      <c r="J976" s="1163"/>
      <c r="K976" s="1163"/>
      <c r="L976" s="1163"/>
      <c r="M976" s="1163"/>
      <c r="N976" s="1163"/>
      <c r="O976" s="1163"/>
      <c r="P976" s="1163"/>
      <c r="Q976" s="1163"/>
      <c r="R976" s="1163"/>
      <c r="S976" s="1163"/>
      <c r="T976" s="1163"/>
      <c r="U976" s="1163"/>
      <c r="V976" s="1163"/>
      <c r="W976" s="1163"/>
      <c r="X976" s="1163"/>
      <c r="Y976" s="1163"/>
      <c r="Z976" s="1163"/>
      <c r="AA976" s="1163"/>
      <c r="AB976" s="1163"/>
      <c r="AC976" s="1163"/>
      <c r="AD976" s="1163"/>
      <c r="AE976" s="1163"/>
    </row>
    <row r="977" spans="1:31" ht="20.399999999999999">
      <c r="A977" s="1163"/>
      <c r="B977" s="1168"/>
      <c r="C977" s="1163"/>
      <c r="D977" s="1163"/>
      <c r="E977" s="1163"/>
      <c r="F977" s="1163"/>
      <c r="G977" s="1163"/>
      <c r="H977" s="1163"/>
      <c r="I977" s="1163"/>
      <c r="J977" s="1163"/>
      <c r="K977" s="1163"/>
      <c r="L977" s="1163"/>
      <c r="M977" s="1163"/>
      <c r="N977" s="1163"/>
      <c r="O977" s="1163"/>
      <c r="P977" s="1163"/>
      <c r="Q977" s="1163"/>
      <c r="R977" s="1163"/>
      <c r="S977" s="1163"/>
      <c r="T977" s="1163"/>
      <c r="U977" s="1163"/>
      <c r="V977" s="1163"/>
      <c r="W977" s="1163"/>
      <c r="X977" s="1163"/>
      <c r="Y977" s="1163"/>
      <c r="Z977" s="1163"/>
      <c r="AA977" s="1163"/>
      <c r="AB977" s="1163"/>
      <c r="AC977" s="1163"/>
      <c r="AD977" s="1163"/>
      <c r="AE977" s="1163"/>
    </row>
    <row r="978" spans="1:31" ht="20.399999999999999">
      <c r="A978" s="1163"/>
      <c r="B978" s="1168"/>
      <c r="C978" s="1163"/>
      <c r="D978" s="1163"/>
      <c r="E978" s="1163"/>
      <c r="F978" s="1163"/>
      <c r="G978" s="1163"/>
      <c r="H978" s="1163"/>
      <c r="I978" s="1163"/>
      <c r="J978" s="1163"/>
      <c r="K978" s="1163"/>
      <c r="L978" s="1163"/>
      <c r="M978" s="1163"/>
      <c r="N978" s="1163"/>
      <c r="O978" s="1163"/>
      <c r="P978" s="1163"/>
      <c r="Q978" s="1163"/>
      <c r="R978" s="1163"/>
      <c r="S978" s="1163"/>
      <c r="T978" s="1163"/>
      <c r="U978" s="1163"/>
      <c r="V978" s="1163"/>
      <c r="W978" s="1163"/>
      <c r="X978" s="1163"/>
      <c r="Y978" s="1163"/>
      <c r="Z978" s="1163"/>
      <c r="AA978" s="1163"/>
      <c r="AB978" s="1163"/>
      <c r="AC978" s="1163"/>
      <c r="AD978" s="1163"/>
      <c r="AE978" s="1163"/>
    </row>
    <row r="979" spans="1:31" ht="20.399999999999999">
      <c r="A979" s="1163"/>
      <c r="B979" s="1168"/>
      <c r="C979" s="1163"/>
      <c r="D979" s="1163"/>
      <c r="E979" s="1163"/>
      <c r="F979" s="1163"/>
      <c r="G979" s="1163"/>
      <c r="H979" s="1163"/>
      <c r="I979" s="1163"/>
      <c r="J979" s="1163"/>
      <c r="K979" s="1163"/>
      <c r="L979" s="1163"/>
      <c r="M979" s="1163"/>
      <c r="N979" s="1163"/>
      <c r="O979" s="1163"/>
      <c r="P979" s="1163"/>
      <c r="Q979" s="1163"/>
      <c r="R979" s="1163"/>
      <c r="S979" s="1163"/>
      <c r="T979" s="1163"/>
      <c r="U979" s="1163"/>
      <c r="V979" s="1163"/>
      <c r="W979" s="1163"/>
      <c r="X979" s="1163"/>
      <c r="Y979" s="1163"/>
      <c r="Z979" s="1163"/>
      <c r="AA979" s="1163"/>
      <c r="AB979" s="1163"/>
      <c r="AC979" s="1163"/>
      <c r="AD979" s="1163"/>
      <c r="AE979" s="1163"/>
    </row>
    <row r="980" spans="1:31" ht="20.399999999999999">
      <c r="A980" s="1163"/>
      <c r="B980" s="1168"/>
      <c r="C980" s="1163"/>
      <c r="D980" s="1163"/>
      <c r="E980" s="1163"/>
      <c r="F980" s="1163"/>
      <c r="G980" s="1163"/>
      <c r="H980" s="1163"/>
      <c r="I980" s="1163"/>
      <c r="J980" s="1163"/>
      <c r="K980" s="1163"/>
      <c r="L980" s="1163"/>
      <c r="M980" s="1163"/>
      <c r="N980" s="1163"/>
      <c r="O980" s="1163"/>
      <c r="P980" s="1163"/>
      <c r="Q980" s="1163"/>
      <c r="R980" s="1163"/>
      <c r="S980" s="1163"/>
      <c r="T980" s="1163"/>
      <c r="U980" s="1163"/>
      <c r="V980" s="1163"/>
      <c r="W980" s="1163"/>
      <c r="X980" s="1163"/>
      <c r="Y980" s="1163"/>
      <c r="Z980" s="1163"/>
      <c r="AA980" s="1163"/>
      <c r="AB980" s="1163"/>
      <c r="AC980" s="1163"/>
      <c r="AD980" s="1163"/>
      <c r="AE980" s="1163"/>
    </row>
    <row r="981" spans="1:31" ht="20.399999999999999">
      <c r="A981" s="1163"/>
      <c r="B981" s="1168"/>
      <c r="C981" s="1163"/>
      <c r="D981" s="1163"/>
      <c r="E981" s="1163"/>
      <c r="F981" s="1163"/>
      <c r="G981" s="1163"/>
      <c r="H981" s="1163"/>
      <c r="I981" s="1163"/>
      <c r="J981" s="1163"/>
      <c r="K981" s="1163"/>
      <c r="L981" s="1163"/>
      <c r="M981" s="1163"/>
      <c r="N981" s="1163"/>
      <c r="O981" s="1163"/>
      <c r="P981" s="1163"/>
      <c r="Q981" s="1163"/>
      <c r="R981" s="1163"/>
      <c r="S981" s="1163"/>
      <c r="T981" s="1163"/>
      <c r="U981" s="1163"/>
      <c r="V981" s="1163"/>
      <c r="W981" s="1163"/>
      <c r="X981" s="1163"/>
      <c r="Y981" s="1163"/>
      <c r="Z981" s="1163"/>
      <c r="AA981" s="1163"/>
      <c r="AB981" s="1163"/>
      <c r="AC981" s="1163"/>
      <c r="AD981" s="1163"/>
      <c r="AE981" s="1163"/>
    </row>
    <row r="982" spans="1:31" ht="20.399999999999999">
      <c r="A982" s="1163"/>
      <c r="B982" s="1168"/>
      <c r="C982" s="1163"/>
      <c r="D982" s="1163"/>
      <c r="E982" s="1163"/>
      <c r="F982" s="1163"/>
      <c r="G982" s="1163"/>
      <c r="H982" s="1163"/>
      <c r="I982" s="1163"/>
      <c r="J982" s="1163"/>
      <c r="K982" s="1163"/>
      <c r="L982" s="1163"/>
      <c r="M982" s="1163"/>
      <c r="N982" s="1163"/>
      <c r="O982" s="1163"/>
      <c r="P982" s="1163"/>
      <c r="Q982" s="1163"/>
      <c r="R982" s="1163"/>
      <c r="S982" s="1163"/>
      <c r="T982" s="1163"/>
      <c r="U982" s="1163"/>
      <c r="V982" s="1163"/>
      <c r="W982" s="1163"/>
      <c r="X982" s="1163"/>
      <c r="Y982" s="1163"/>
      <c r="Z982" s="1163"/>
      <c r="AA982" s="1163"/>
      <c r="AB982" s="1163"/>
      <c r="AC982" s="1163"/>
      <c r="AD982" s="1163"/>
      <c r="AE982" s="1163"/>
    </row>
    <row r="983" spans="1:31" ht="20.399999999999999">
      <c r="A983" s="1163"/>
      <c r="B983" s="1168"/>
      <c r="C983" s="1163"/>
      <c r="D983" s="1163"/>
      <c r="E983" s="1163"/>
      <c r="F983" s="1163"/>
      <c r="G983" s="1163"/>
      <c r="H983" s="1163"/>
      <c r="I983" s="1163"/>
      <c r="J983" s="1163"/>
      <c r="K983" s="1163"/>
      <c r="L983" s="1163"/>
      <c r="M983" s="1163"/>
      <c r="N983" s="1163"/>
      <c r="O983" s="1163"/>
      <c r="P983" s="1163"/>
      <c r="Q983" s="1163"/>
      <c r="R983" s="1163"/>
      <c r="S983" s="1163"/>
      <c r="T983" s="1163"/>
      <c r="U983" s="1163"/>
      <c r="V983" s="1163"/>
      <c r="W983" s="1163"/>
      <c r="X983" s="1163"/>
      <c r="Y983" s="1163"/>
      <c r="Z983" s="1163"/>
      <c r="AA983" s="1163"/>
      <c r="AB983" s="1163"/>
      <c r="AC983" s="1163"/>
      <c r="AD983" s="1163"/>
      <c r="AE983" s="1163"/>
    </row>
    <row r="984" spans="1:31" ht="20.399999999999999">
      <c r="A984" s="1163"/>
      <c r="B984" s="1168"/>
      <c r="C984" s="1163"/>
      <c r="D984" s="1163"/>
      <c r="E984" s="1163"/>
      <c r="F984" s="1163"/>
      <c r="G984" s="1163"/>
      <c r="H984" s="1163"/>
      <c r="I984" s="1163"/>
      <c r="J984" s="1163"/>
      <c r="K984" s="1163"/>
      <c r="L984" s="1163"/>
      <c r="M984" s="1163"/>
      <c r="N984" s="1163"/>
      <c r="O984" s="1163"/>
      <c r="P984" s="1163"/>
      <c r="Q984" s="1163"/>
      <c r="R984" s="1163"/>
      <c r="S984" s="1163"/>
      <c r="T984" s="1163"/>
      <c r="U984" s="1163"/>
      <c r="V984" s="1163"/>
      <c r="W984" s="1163"/>
      <c r="X984" s="1163"/>
      <c r="Y984" s="1163"/>
      <c r="Z984" s="1163"/>
      <c r="AA984" s="1163"/>
      <c r="AB984" s="1163"/>
      <c r="AC984" s="1163"/>
      <c r="AD984" s="1163"/>
      <c r="AE984" s="1163"/>
    </row>
    <row r="985" spans="1:31" ht="20.399999999999999">
      <c r="A985" s="1163"/>
      <c r="B985" s="1168"/>
      <c r="C985" s="1163"/>
      <c r="D985" s="1163"/>
      <c r="E985" s="1163"/>
      <c r="F985" s="1163"/>
      <c r="G985" s="1163"/>
      <c r="H985" s="1163"/>
      <c r="I985" s="1163"/>
      <c r="J985" s="1163"/>
      <c r="K985" s="1163"/>
      <c r="L985" s="1163"/>
      <c r="M985" s="1163"/>
      <c r="N985" s="1163"/>
      <c r="O985" s="1163"/>
      <c r="P985" s="1163"/>
      <c r="Q985" s="1163"/>
      <c r="R985" s="1163"/>
      <c r="S985" s="1163"/>
      <c r="T985" s="1163"/>
      <c r="U985" s="1163"/>
      <c r="V985" s="1163"/>
      <c r="W985" s="1163"/>
      <c r="X985" s="1163"/>
      <c r="Y985" s="1163"/>
      <c r="Z985" s="1163"/>
      <c r="AA985" s="1163"/>
      <c r="AB985" s="1163"/>
      <c r="AC985" s="1163"/>
      <c r="AD985" s="1163"/>
      <c r="AE985" s="1163"/>
    </row>
    <row r="986" spans="1:31" ht="20.399999999999999">
      <c r="A986" s="1163"/>
      <c r="B986" s="1168"/>
      <c r="C986" s="1163"/>
      <c r="D986" s="1163"/>
      <c r="E986" s="1163"/>
      <c r="F986" s="1163"/>
      <c r="G986" s="1163"/>
      <c r="H986" s="1163"/>
      <c r="I986" s="1163"/>
      <c r="J986" s="1163"/>
      <c r="K986" s="1163"/>
      <c r="L986" s="1163"/>
      <c r="M986" s="1163"/>
      <c r="N986" s="1163"/>
      <c r="O986" s="1163"/>
      <c r="P986" s="1163"/>
      <c r="Q986" s="1163"/>
      <c r="R986" s="1163"/>
      <c r="S986" s="1163"/>
      <c r="T986" s="1163"/>
      <c r="U986" s="1163"/>
      <c r="V986" s="1163"/>
      <c r="W986" s="1163"/>
      <c r="X986" s="1163"/>
      <c r="Y986" s="1163"/>
      <c r="Z986" s="1163"/>
      <c r="AA986" s="1163"/>
      <c r="AB986" s="1163"/>
      <c r="AC986" s="1163"/>
      <c r="AD986" s="1163"/>
      <c r="AE986" s="1163"/>
    </row>
    <row r="987" spans="1:31" ht="20.399999999999999">
      <c r="A987" s="1163"/>
      <c r="B987" s="1168"/>
      <c r="C987" s="1163"/>
      <c r="D987" s="1163"/>
      <c r="E987" s="1163"/>
      <c r="F987" s="1163"/>
      <c r="G987" s="1163"/>
      <c r="H987" s="1163"/>
      <c r="I987" s="1163"/>
      <c r="J987" s="1163"/>
      <c r="K987" s="1163"/>
      <c r="L987" s="1163"/>
      <c r="M987" s="1163"/>
      <c r="N987" s="1163"/>
      <c r="O987" s="1163"/>
      <c r="P987" s="1163"/>
      <c r="Q987" s="1163"/>
      <c r="R987" s="1163"/>
      <c r="S987" s="1163"/>
      <c r="T987" s="1163"/>
      <c r="U987" s="1163"/>
      <c r="V987" s="1163"/>
      <c r="W987" s="1163"/>
      <c r="X987" s="1163"/>
      <c r="Y987" s="1163"/>
      <c r="Z987" s="1163"/>
      <c r="AA987" s="1163"/>
      <c r="AB987" s="1163"/>
      <c r="AC987" s="1163"/>
      <c r="AD987" s="1163"/>
      <c r="AE987" s="1163"/>
    </row>
    <row r="988" spans="1:31" ht="20.399999999999999">
      <c r="A988" s="1163"/>
      <c r="B988" s="1168"/>
      <c r="C988" s="1163"/>
      <c r="D988" s="1163"/>
      <c r="E988" s="1163"/>
      <c r="F988" s="1163"/>
      <c r="G988" s="1163"/>
      <c r="H988" s="1163"/>
      <c r="I988" s="1163"/>
      <c r="J988" s="1163"/>
      <c r="K988" s="1163"/>
      <c r="L988" s="1163"/>
      <c r="M988" s="1163"/>
      <c r="N988" s="1163"/>
      <c r="O988" s="1163"/>
      <c r="P988" s="1163"/>
      <c r="Q988" s="1163"/>
      <c r="R988" s="1163"/>
      <c r="S988" s="1163"/>
      <c r="T988" s="1163"/>
      <c r="U988" s="1163"/>
      <c r="V988" s="1163"/>
      <c r="W988" s="1163"/>
      <c r="X988" s="1163"/>
      <c r="Y988" s="1163"/>
      <c r="Z988" s="1163"/>
      <c r="AA988" s="1163"/>
      <c r="AB988" s="1163"/>
      <c r="AC988" s="1163"/>
      <c r="AD988" s="1163"/>
      <c r="AE988" s="1163"/>
    </row>
    <row r="989" spans="1:31" ht="20.399999999999999">
      <c r="A989" s="1163"/>
      <c r="B989" s="1168"/>
      <c r="C989" s="1163"/>
      <c r="D989" s="1163"/>
      <c r="E989" s="1163"/>
      <c r="F989" s="1163"/>
      <c r="G989" s="1163"/>
      <c r="H989" s="1163"/>
      <c r="I989" s="1163"/>
      <c r="J989" s="1163"/>
      <c r="K989" s="1163"/>
      <c r="L989" s="1163"/>
      <c r="M989" s="1163"/>
      <c r="N989" s="1163"/>
      <c r="O989" s="1163"/>
      <c r="P989" s="1163"/>
      <c r="Q989" s="1163"/>
      <c r="R989" s="1163"/>
      <c r="S989" s="1163"/>
      <c r="T989" s="1163"/>
      <c r="U989" s="1163"/>
      <c r="V989" s="1163"/>
      <c r="W989" s="1163"/>
      <c r="X989" s="1163"/>
      <c r="Y989" s="1163"/>
      <c r="Z989" s="1163"/>
      <c r="AA989" s="1163"/>
      <c r="AB989" s="1163"/>
      <c r="AC989" s="1163"/>
      <c r="AD989" s="1163"/>
      <c r="AE989" s="1163"/>
    </row>
    <row r="990" spans="1:31" ht="20.399999999999999">
      <c r="A990" s="1163"/>
      <c r="B990" s="1168"/>
      <c r="C990" s="1163"/>
      <c r="D990" s="1163"/>
      <c r="E990" s="1163"/>
      <c r="F990" s="1163"/>
      <c r="G990" s="1163"/>
      <c r="H990" s="1163"/>
      <c r="I990" s="1163"/>
      <c r="J990" s="1163"/>
      <c r="K990" s="1163"/>
      <c r="L990" s="1163"/>
      <c r="M990" s="1163"/>
      <c r="N990" s="1163"/>
      <c r="O990" s="1163"/>
      <c r="P990" s="1163"/>
      <c r="Q990" s="1163"/>
      <c r="R990" s="1163"/>
      <c r="S990" s="1163"/>
      <c r="T990" s="1163"/>
      <c r="U990" s="1163"/>
      <c r="V990" s="1163"/>
      <c r="W990" s="1163"/>
      <c r="X990" s="1163"/>
      <c r="Y990" s="1163"/>
      <c r="Z990" s="1163"/>
      <c r="AA990" s="1163"/>
      <c r="AB990" s="1163"/>
      <c r="AC990" s="1163"/>
      <c r="AD990" s="1163"/>
      <c r="AE990" s="1163"/>
    </row>
    <row r="991" spans="1:31" ht="20.399999999999999">
      <c r="A991" s="1163"/>
      <c r="B991" s="1168"/>
      <c r="C991" s="1163"/>
      <c r="D991" s="1163"/>
      <c r="E991" s="1163"/>
      <c r="F991" s="1163"/>
      <c r="G991" s="1163"/>
      <c r="H991" s="1163"/>
      <c r="I991" s="1163"/>
      <c r="J991" s="1163"/>
      <c r="K991" s="1163"/>
      <c r="L991" s="1163"/>
      <c r="M991" s="1163"/>
      <c r="N991" s="1163"/>
      <c r="O991" s="1163"/>
      <c r="P991" s="1163"/>
      <c r="Q991" s="1163"/>
      <c r="R991" s="1163"/>
      <c r="S991" s="1163"/>
      <c r="T991" s="1163"/>
      <c r="U991" s="1163"/>
      <c r="V991" s="1163"/>
      <c r="W991" s="1163"/>
      <c r="X991" s="1163"/>
      <c r="Y991" s="1163"/>
      <c r="Z991" s="1163"/>
      <c r="AA991" s="1163"/>
      <c r="AB991" s="1163"/>
      <c r="AC991" s="1163"/>
      <c r="AD991" s="1163"/>
      <c r="AE991" s="1163"/>
    </row>
    <row r="992" spans="1:31" ht="20.399999999999999">
      <c r="A992" s="1163"/>
      <c r="B992" s="1168"/>
      <c r="C992" s="1163"/>
      <c r="D992" s="1163"/>
      <c r="E992" s="1163"/>
      <c r="F992" s="1163"/>
      <c r="G992" s="1163"/>
      <c r="H992" s="1163"/>
      <c r="I992" s="1163"/>
      <c r="J992" s="1163"/>
      <c r="K992" s="1163"/>
      <c r="L992" s="1163"/>
      <c r="M992" s="1163"/>
      <c r="N992" s="1163"/>
      <c r="O992" s="1163"/>
      <c r="P992" s="1163"/>
      <c r="Q992" s="1163"/>
      <c r="R992" s="1163"/>
      <c r="S992" s="1163"/>
      <c r="T992" s="1163"/>
      <c r="U992" s="1163"/>
      <c r="V992" s="1163"/>
      <c r="W992" s="1163"/>
      <c r="X992" s="1163"/>
      <c r="Y992" s="1163"/>
      <c r="Z992" s="1163"/>
      <c r="AA992" s="1163"/>
      <c r="AB992" s="1163"/>
      <c r="AC992" s="1163"/>
      <c r="AD992" s="1163"/>
      <c r="AE992" s="1163"/>
    </row>
    <row r="993" spans="1:31" ht="20.399999999999999">
      <c r="A993" s="1163"/>
      <c r="B993" s="1168"/>
      <c r="C993" s="1163"/>
      <c r="D993" s="1163"/>
      <c r="E993" s="1163"/>
      <c r="F993" s="1163"/>
      <c r="G993" s="1163"/>
      <c r="H993" s="1163"/>
      <c r="I993" s="1163"/>
      <c r="J993" s="1163"/>
      <c r="K993" s="1163"/>
      <c r="L993" s="1163"/>
      <c r="M993" s="1163"/>
      <c r="N993" s="1163"/>
      <c r="O993" s="1163"/>
      <c r="P993" s="1163"/>
      <c r="Q993" s="1163"/>
      <c r="R993" s="1163"/>
      <c r="S993" s="1163"/>
      <c r="T993" s="1163"/>
      <c r="U993" s="1163"/>
      <c r="V993" s="1163"/>
      <c r="W993" s="1163"/>
      <c r="X993" s="1163"/>
      <c r="Y993" s="1163"/>
      <c r="Z993" s="1163"/>
      <c r="AA993" s="1163"/>
      <c r="AB993" s="1163"/>
      <c r="AC993" s="1163"/>
      <c r="AD993" s="1163"/>
      <c r="AE993" s="1163"/>
    </row>
    <row r="994" spans="1:31" ht="20.399999999999999">
      <c r="A994" s="1163"/>
      <c r="B994" s="1168"/>
      <c r="C994" s="1163"/>
      <c r="D994" s="1163"/>
      <c r="E994" s="1163"/>
      <c r="F994" s="1163"/>
      <c r="G994" s="1163"/>
      <c r="H994" s="1163"/>
      <c r="I994" s="1163"/>
      <c r="J994" s="1163"/>
      <c r="K994" s="1163"/>
      <c r="L994" s="1163"/>
      <c r="M994" s="1163"/>
      <c r="N994" s="1163"/>
      <c r="O994" s="1163"/>
      <c r="P994" s="1163"/>
      <c r="Q994" s="1163"/>
      <c r="R994" s="1163"/>
      <c r="S994" s="1163"/>
      <c r="T994" s="1163"/>
      <c r="U994" s="1163"/>
      <c r="V994" s="1163"/>
      <c r="W994" s="1163"/>
      <c r="X994" s="1163"/>
      <c r="Y994" s="1163"/>
      <c r="Z994" s="1163"/>
      <c r="AA994" s="1163"/>
      <c r="AB994" s="1163"/>
      <c r="AC994" s="1163"/>
      <c r="AD994" s="1163"/>
      <c r="AE994" s="1163"/>
    </row>
    <row r="995" spans="1:31" ht="20.399999999999999">
      <c r="A995" s="1163"/>
      <c r="B995" s="1168"/>
      <c r="C995" s="1163"/>
      <c r="D995" s="1163"/>
      <c r="E995" s="1163"/>
      <c r="F995" s="1163"/>
      <c r="G995" s="1163"/>
      <c r="H995" s="1163"/>
      <c r="I995" s="1163"/>
      <c r="J995" s="1163"/>
      <c r="K995" s="1163"/>
      <c r="L995" s="1163"/>
      <c r="M995" s="1163"/>
      <c r="N995" s="1163"/>
      <c r="O995" s="1163"/>
      <c r="P995" s="1163"/>
      <c r="Q995" s="1163"/>
      <c r="R995" s="1163"/>
      <c r="S995" s="1163"/>
      <c r="T995" s="1163"/>
      <c r="U995" s="1163"/>
      <c r="V995" s="1163"/>
      <c r="W995" s="1163"/>
      <c r="X995" s="1163"/>
      <c r="Y995" s="1163"/>
      <c r="Z995" s="1163"/>
      <c r="AA995" s="1163"/>
      <c r="AB995" s="1163"/>
      <c r="AC995" s="1163"/>
      <c r="AD995" s="1163"/>
      <c r="AE995" s="1163"/>
    </row>
    <row r="996" spans="1:31" ht="20.399999999999999">
      <c r="A996" s="1163"/>
      <c r="B996" s="1168"/>
      <c r="C996" s="1163"/>
      <c r="D996" s="1163"/>
      <c r="E996" s="1163"/>
      <c r="F996" s="1163"/>
      <c r="G996" s="1163"/>
      <c r="H996" s="1163"/>
      <c r="I996" s="1163"/>
      <c r="J996" s="1163"/>
      <c r="K996" s="1163"/>
      <c r="L996" s="1163"/>
      <c r="M996" s="1163"/>
      <c r="N996" s="1163"/>
      <c r="O996" s="1163"/>
      <c r="P996" s="1163"/>
      <c r="Q996" s="1163"/>
      <c r="R996" s="1163"/>
      <c r="S996" s="1163"/>
      <c r="T996" s="1163"/>
      <c r="U996" s="1163"/>
      <c r="V996" s="1163"/>
      <c r="W996" s="1163"/>
      <c r="X996" s="1163"/>
      <c r="Y996" s="1163"/>
      <c r="Z996" s="1163"/>
      <c r="AA996" s="1163"/>
      <c r="AB996" s="1163"/>
      <c r="AC996" s="1163"/>
      <c r="AD996" s="1163"/>
      <c r="AE996" s="1163"/>
    </row>
    <row r="997" spans="1:31" ht="20.399999999999999">
      <c r="A997" s="1163"/>
      <c r="B997" s="1168"/>
      <c r="C997" s="1163"/>
      <c r="D997" s="1163"/>
      <c r="E997" s="1163"/>
      <c r="F997" s="1163"/>
      <c r="G997" s="1163"/>
      <c r="H997" s="1163"/>
      <c r="I997" s="1163"/>
      <c r="J997" s="1163"/>
      <c r="K997" s="1163"/>
      <c r="L997" s="1163"/>
      <c r="M997" s="1163"/>
      <c r="N997" s="1163"/>
      <c r="O997" s="1163"/>
      <c r="P997" s="1163"/>
      <c r="Q997" s="1163"/>
      <c r="R997" s="1163"/>
      <c r="S997" s="1163"/>
      <c r="T997" s="1163"/>
      <c r="U997" s="1163"/>
      <c r="V997" s="1163"/>
      <c r="W997" s="1163"/>
      <c r="X997" s="1163"/>
      <c r="Y997" s="1163"/>
      <c r="Z997" s="1163"/>
      <c r="AA997" s="1163"/>
      <c r="AB997" s="1163"/>
      <c r="AC997" s="1163"/>
      <c r="AD997" s="1163"/>
      <c r="AE997" s="1163"/>
    </row>
    <row r="998" spans="1:31" ht="20.399999999999999">
      <c r="A998" s="1163"/>
      <c r="B998" s="1168"/>
      <c r="C998" s="1163"/>
      <c r="D998" s="1163"/>
      <c r="E998" s="1163"/>
      <c r="F998" s="1163"/>
      <c r="G998" s="1163"/>
      <c r="H998" s="1163"/>
      <c r="I998" s="1163"/>
      <c r="J998" s="1163"/>
      <c r="K998" s="1163"/>
      <c r="L998" s="1163"/>
      <c r="M998" s="1163"/>
      <c r="N998" s="1163"/>
      <c r="O998" s="1163"/>
      <c r="P998" s="1163"/>
      <c r="Q998" s="1163"/>
      <c r="R998" s="1163"/>
      <c r="S998" s="1163"/>
      <c r="T998" s="1163"/>
      <c r="U998" s="1163"/>
      <c r="V998" s="1163"/>
      <c r="W998" s="1163"/>
      <c r="X998" s="1163"/>
      <c r="Y998" s="1163"/>
      <c r="Z998" s="1163"/>
      <c r="AA998" s="1163"/>
      <c r="AB998" s="1163"/>
      <c r="AC998" s="1163"/>
      <c r="AD998" s="1163"/>
      <c r="AE998" s="1163"/>
    </row>
    <row r="999" spans="1:31" ht="20.399999999999999">
      <c r="A999" s="1163"/>
      <c r="B999" s="1168"/>
      <c r="C999" s="1163"/>
      <c r="D999" s="1163"/>
      <c r="E999" s="1163"/>
      <c r="F999" s="1163"/>
      <c r="G999" s="1163"/>
      <c r="H999" s="1163"/>
      <c r="I999" s="1163"/>
      <c r="J999" s="1163"/>
      <c r="K999" s="1163"/>
      <c r="L999" s="1163"/>
      <c r="M999" s="1163"/>
      <c r="N999" s="1163"/>
      <c r="O999" s="1163"/>
      <c r="P999" s="1163"/>
      <c r="Q999" s="1163"/>
      <c r="R999" s="1163"/>
      <c r="S999" s="1163"/>
      <c r="T999" s="1163"/>
      <c r="U999" s="1163"/>
      <c r="V999" s="1163"/>
      <c r="W999" s="1163"/>
      <c r="X999" s="1163"/>
      <c r="Y999" s="1163"/>
      <c r="Z999" s="1163"/>
      <c r="AA999" s="1163"/>
      <c r="AB999" s="1163"/>
      <c r="AC999" s="1163"/>
      <c r="AD999" s="1163"/>
      <c r="AE999" s="1163"/>
    </row>
    <row r="1000" spans="1:31" ht="20.399999999999999">
      <c r="A1000" s="1163"/>
      <c r="B1000" s="1168"/>
      <c r="C1000" s="1163"/>
      <c r="D1000" s="1163"/>
      <c r="E1000" s="1163"/>
      <c r="F1000" s="1163"/>
      <c r="G1000" s="1163"/>
      <c r="H1000" s="1163"/>
      <c r="I1000" s="1163"/>
      <c r="J1000" s="1163"/>
      <c r="K1000" s="1163"/>
      <c r="L1000" s="1163"/>
      <c r="M1000" s="1163"/>
      <c r="N1000" s="1163"/>
      <c r="O1000" s="1163"/>
      <c r="P1000" s="1163"/>
      <c r="Q1000" s="1163"/>
      <c r="R1000" s="1163"/>
      <c r="S1000" s="1163"/>
      <c r="T1000" s="1163"/>
      <c r="U1000" s="1163"/>
      <c r="V1000" s="1163"/>
      <c r="W1000" s="1163"/>
      <c r="X1000" s="1163"/>
      <c r="Y1000" s="1163"/>
      <c r="Z1000" s="1163"/>
      <c r="AA1000" s="1163"/>
      <c r="AB1000" s="1163"/>
      <c r="AC1000" s="1163"/>
      <c r="AD1000" s="1163"/>
      <c r="AE1000" s="1163"/>
    </row>
    <row r="1001" spans="1:31" ht="20.399999999999999">
      <c r="A1001" s="1163"/>
      <c r="B1001" s="1168"/>
      <c r="C1001" s="1163"/>
      <c r="D1001" s="1163"/>
      <c r="E1001" s="1163"/>
      <c r="F1001" s="1163"/>
      <c r="G1001" s="1163"/>
      <c r="H1001" s="1163"/>
      <c r="I1001" s="1163"/>
      <c r="J1001" s="1163"/>
      <c r="K1001" s="1163"/>
      <c r="L1001" s="1163"/>
      <c r="M1001" s="1163"/>
      <c r="N1001" s="1163"/>
      <c r="O1001" s="1163"/>
      <c r="P1001" s="1163"/>
      <c r="Q1001" s="1163"/>
      <c r="R1001" s="1163"/>
      <c r="S1001" s="1163"/>
      <c r="T1001" s="1163"/>
      <c r="U1001" s="1163"/>
      <c r="V1001" s="1163"/>
      <c r="W1001" s="1163"/>
      <c r="X1001" s="1163"/>
      <c r="Y1001" s="1163"/>
      <c r="Z1001" s="1163"/>
      <c r="AA1001" s="1163"/>
      <c r="AB1001" s="1163"/>
      <c r="AC1001" s="1163"/>
      <c r="AD1001" s="1163"/>
      <c r="AE1001" s="1163"/>
    </row>
    <row r="1002" spans="1:31" ht="20.399999999999999">
      <c r="A1002" s="1163"/>
      <c r="B1002" s="1168"/>
      <c r="C1002" s="1163"/>
      <c r="D1002" s="1163"/>
      <c r="E1002" s="1163"/>
      <c r="F1002" s="1163"/>
      <c r="G1002" s="1163"/>
      <c r="H1002" s="1163"/>
      <c r="I1002" s="1163"/>
      <c r="J1002" s="1163"/>
      <c r="K1002" s="1163"/>
      <c r="L1002" s="1163"/>
      <c r="M1002" s="1163"/>
      <c r="N1002" s="1163"/>
      <c r="O1002" s="1163"/>
      <c r="P1002" s="1163"/>
      <c r="Q1002" s="1163"/>
      <c r="R1002" s="1163"/>
      <c r="S1002" s="1163"/>
      <c r="T1002" s="1163"/>
      <c r="U1002" s="1163"/>
      <c r="V1002" s="1163"/>
      <c r="W1002" s="1163"/>
      <c r="X1002" s="1163"/>
      <c r="Y1002" s="1163"/>
      <c r="Z1002" s="1163"/>
      <c r="AA1002" s="1163"/>
      <c r="AB1002" s="1163"/>
      <c r="AC1002" s="1163"/>
      <c r="AD1002" s="1163"/>
      <c r="AE1002" s="1163"/>
    </row>
    <row r="1003" spans="1:31" ht="20.399999999999999">
      <c r="A1003" s="1163"/>
      <c r="B1003" s="1168"/>
      <c r="C1003" s="1163"/>
      <c r="D1003" s="1163"/>
      <c r="E1003" s="1163"/>
      <c r="F1003" s="1163"/>
      <c r="G1003" s="1163"/>
      <c r="H1003" s="1163"/>
      <c r="I1003" s="1163"/>
      <c r="J1003" s="1163"/>
      <c r="K1003" s="1163"/>
      <c r="L1003" s="1163"/>
      <c r="M1003" s="1163"/>
      <c r="N1003" s="1163"/>
      <c r="O1003" s="1163"/>
      <c r="P1003" s="1163"/>
      <c r="Q1003" s="1163"/>
      <c r="R1003" s="1163"/>
      <c r="S1003" s="1163"/>
      <c r="T1003" s="1163"/>
      <c r="U1003" s="1163"/>
      <c r="V1003" s="1163"/>
      <c r="W1003" s="1163"/>
      <c r="X1003" s="1163"/>
      <c r="Y1003" s="1163"/>
      <c r="Z1003" s="1163"/>
      <c r="AA1003" s="1163"/>
      <c r="AB1003" s="1163"/>
      <c r="AC1003" s="1163"/>
      <c r="AD1003" s="1163"/>
      <c r="AE1003" s="1163"/>
    </row>
    <row r="1004" spans="1:31" ht="20.399999999999999">
      <c r="A1004" s="1163"/>
      <c r="B1004" s="1168"/>
      <c r="C1004" s="1163"/>
      <c r="D1004" s="1163"/>
      <c r="E1004" s="1163"/>
      <c r="F1004" s="1163"/>
      <c r="G1004" s="1163"/>
      <c r="H1004" s="1163"/>
      <c r="I1004" s="1163"/>
      <c r="J1004" s="1163"/>
      <c r="K1004" s="1163"/>
      <c r="L1004" s="1163"/>
      <c r="M1004" s="1163"/>
      <c r="N1004" s="1163"/>
      <c r="O1004" s="1163"/>
      <c r="P1004" s="1163"/>
      <c r="Q1004" s="1163"/>
      <c r="R1004" s="1163"/>
      <c r="S1004" s="1163"/>
      <c r="T1004" s="1163"/>
      <c r="U1004" s="1163"/>
      <c r="V1004" s="1163"/>
      <c r="W1004" s="1163"/>
      <c r="X1004" s="1163"/>
      <c r="Y1004" s="1163"/>
      <c r="Z1004" s="1163"/>
      <c r="AA1004" s="1163"/>
      <c r="AB1004" s="1163"/>
      <c r="AC1004" s="1163"/>
      <c r="AD1004" s="1163"/>
      <c r="AE1004" s="1163"/>
    </row>
    <row r="1005" spans="1:31" ht="20.399999999999999">
      <c r="A1005" s="1163"/>
      <c r="B1005" s="1168"/>
      <c r="C1005" s="1163"/>
      <c r="D1005" s="1163"/>
      <c r="E1005" s="1163"/>
      <c r="F1005" s="1163"/>
      <c r="G1005" s="1163"/>
      <c r="H1005" s="1163"/>
      <c r="I1005" s="1163"/>
      <c r="J1005" s="1163"/>
      <c r="K1005" s="1163"/>
      <c r="L1005" s="1163"/>
      <c r="M1005" s="1163"/>
      <c r="N1005" s="1163"/>
      <c r="O1005" s="1163"/>
      <c r="P1005" s="1163"/>
      <c r="Q1005" s="1163"/>
      <c r="R1005" s="1163"/>
      <c r="S1005" s="1163"/>
      <c r="T1005" s="1163"/>
      <c r="U1005" s="1163"/>
      <c r="V1005" s="1163"/>
      <c r="W1005" s="1163"/>
      <c r="X1005" s="1163"/>
      <c r="Y1005" s="1163"/>
      <c r="Z1005" s="1163"/>
      <c r="AA1005" s="1163"/>
      <c r="AB1005" s="1163"/>
      <c r="AC1005" s="1163"/>
      <c r="AD1005" s="1163"/>
      <c r="AE1005" s="1163"/>
    </row>
  </sheetData>
  <hyperlinks>
    <hyperlink ref="B16" r:id="rId1" xr:uid="{00000000-0004-0000-24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C1000"/>
  <sheetViews>
    <sheetView workbookViewId="0"/>
  </sheetViews>
  <sheetFormatPr defaultColWidth="12.6640625" defaultRowHeight="15.75" customHeight="1"/>
  <cols>
    <col min="1" max="3" width="22.6640625" customWidth="1"/>
  </cols>
  <sheetData>
    <row r="1" spans="1:3">
      <c r="A1" s="1169" t="s">
        <v>19</v>
      </c>
      <c r="B1" s="1169" t="s">
        <v>21</v>
      </c>
      <c r="C1" s="1169" t="s">
        <v>22</v>
      </c>
    </row>
    <row r="2" spans="1:3">
      <c r="A2" s="1170" t="s">
        <v>7622</v>
      </c>
      <c r="B2" s="1171" t="s">
        <v>293</v>
      </c>
      <c r="C2" s="1172" t="s">
        <v>7623</v>
      </c>
    </row>
    <row r="3" spans="1:3">
      <c r="A3" s="1170" t="s">
        <v>304</v>
      </c>
      <c r="B3" s="1171" t="s">
        <v>7624</v>
      </c>
      <c r="C3" s="1172" t="s">
        <v>7625</v>
      </c>
    </row>
    <row r="4" spans="1:3">
      <c r="A4" s="1170" t="s">
        <v>316</v>
      </c>
      <c r="B4" s="1171" t="s">
        <v>319</v>
      </c>
      <c r="C4" s="1172" t="s">
        <v>7626</v>
      </c>
    </row>
    <row r="5" spans="1:3">
      <c r="A5" s="1170" t="s">
        <v>329</v>
      </c>
      <c r="B5" s="1171" t="s">
        <v>331</v>
      </c>
      <c r="C5" s="1172">
        <v>19041090</v>
      </c>
    </row>
    <row r="6" spans="1:3">
      <c r="A6" s="1170" t="s">
        <v>341</v>
      </c>
      <c r="B6" s="1171" t="s">
        <v>7627</v>
      </c>
      <c r="C6" s="1172">
        <v>15162029</v>
      </c>
    </row>
    <row r="7" spans="1:3">
      <c r="A7" s="1170" t="s">
        <v>351</v>
      </c>
      <c r="B7" s="1171" t="s">
        <v>7628</v>
      </c>
      <c r="C7" s="1172" t="s">
        <v>7629</v>
      </c>
    </row>
    <row r="8" spans="1:3">
      <c r="A8" s="1170" t="s">
        <v>6824</v>
      </c>
      <c r="B8" s="1171" t="s">
        <v>7630</v>
      </c>
      <c r="C8" s="1172" t="s">
        <v>7631</v>
      </c>
    </row>
    <row r="9" spans="1:3">
      <c r="A9" s="1170" t="s">
        <v>362</v>
      </c>
      <c r="B9" s="1171" t="s">
        <v>7632</v>
      </c>
      <c r="C9" s="1172">
        <v>9042219</v>
      </c>
    </row>
    <row r="10" spans="1:3">
      <c r="A10" s="1170" t="s">
        <v>6819</v>
      </c>
      <c r="B10" s="1171" t="s">
        <v>7412</v>
      </c>
      <c r="C10" s="1172" t="s">
        <v>7633</v>
      </c>
    </row>
    <row r="11" spans="1:3">
      <c r="A11" s="1170" t="s">
        <v>372</v>
      </c>
      <c r="B11" s="1171" t="s">
        <v>7634</v>
      </c>
      <c r="C11" s="1172" t="s">
        <v>7635</v>
      </c>
    </row>
    <row r="12" spans="1:3">
      <c r="A12" s="1170" t="s">
        <v>384</v>
      </c>
      <c r="B12" s="1171" t="s">
        <v>386</v>
      </c>
      <c r="C12" s="1172">
        <v>61169200</v>
      </c>
    </row>
    <row r="13" spans="1:3">
      <c r="A13" s="1170" t="s">
        <v>392</v>
      </c>
      <c r="B13" s="1171" t="s">
        <v>7636</v>
      </c>
      <c r="C13" s="1172" t="s">
        <v>7637</v>
      </c>
    </row>
    <row r="14" spans="1:3">
      <c r="A14" s="1170" t="s">
        <v>402</v>
      </c>
      <c r="B14" s="1171" t="s">
        <v>7638</v>
      </c>
      <c r="C14" s="1172" t="s">
        <v>7639</v>
      </c>
    </row>
    <row r="15" spans="1:3">
      <c r="A15" s="1170" t="s">
        <v>412</v>
      </c>
      <c r="B15" s="1171" t="s">
        <v>7640</v>
      </c>
      <c r="C15" s="1172">
        <v>20099000</v>
      </c>
    </row>
    <row r="16" spans="1:3">
      <c r="A16" s="1170" t="s">
        <v>575</v>
      </c>
      <c r="B16" s="1171" t="s">
        <v>578</v>
      </c>
      <c r="C16" s="1172" t="s">
        <v>7641</v>
      </c>
    </row>
    <row r="17" spans="1:3">
      <c r="A17" s="1170" t="s">
        <v>421</v>
      </c>
      <c r="B17" s="1171" t="s">
        <v>423</v>
      </c>
      <c r="C17" s="1172" t="s">
        <v>7642</v>
      </c>
    </row>
    <row r="18" spans="1:3">
      <c r="A18" s="1170" t="s">
        <v>606</v>
      </c>
      <c r="B18" s="1171" t="s">
        <v>608</v>
      </c>
      <c r="C18" s="1172">
        <v>8708</v>
      </c>
    </row>
    <row r="19" spans="1:3">
      <c r="A19" s="1170" t="s">
        <v>433</v>
      </c>
      <c r="B19" s="1171" t="s">
        <v>435</v>
      </c>
      <c r="C19" s="1172" t="s">
        <v>7643</v>
      </c>
    </row>
    <row r="20" spans="1:3">
      <c r="A20" s="1170" t="s">
        <v>441</v>
      </c>
      <c r="B20" s="1171" t="s">
        <v>7644</v>
      </c>
      <c r="C20" s="1172" t="s">
        <v>7645</v>
      </c>
    </row>
    <row r="21" spans="1:3">
      <c r="A21" s="1170" t="s">
        <v>5998</v>
      </c>
      <c r="B21" s="1171" t="s">
        <v>7646</v>
      </c>
      <c r="C21" s="1172">
        <v>10063010</v>
      </c>
    </row>
    <row r="22" spans="1:3">
      <c r="A22" s="1170" t="s">
        <v>755</v>
      </c>
      <c r="B22" s="1171" t="s">
        <v>757</v>
      </c>
      <c r="C22" s="1172">
        <v>1211</v>
      </c>
    </row>
    <row r="23" spans="1:3">
      <c r="A23" s="1170" t="s">
        <v>453</v>
      </c>
      <c r="B23" s="1171" t="s">
        <v>456</v>
      </c>
      <c r="C23" s="1172">
        <v>7031010</v>
      </c>
    </row>
    <row r="24" spans="1:3">
      <c r="A24" s="1170" t="s">
        <v>563</v>
      </c>
      <c r="B24" s="1171" t="s">
        <v>7647</v>
      </c>
      <c r="C24" s="1172">
        <v>85365090</v>
      </c>
    </row>
    <row r="25" spans="1:3">
      <c r="A25" s="1170" t="s">
        <v>463</v>
      </c>
      <c r="B25" s="1171" t="s">
        <v>7648</v>
      </c>
      <c r="C25" s="1172" t="s">
        <v>7649</v>
      </c>
    </row>
    <row r="26" spans="1:3">
      <c r="A26" s="1170" t="s">
        <v>5653</v>
      </c>
      <c r="B26" s="1171" t="s">
        <v>594</v>
      </c>
      <c r="C26" s="1172">
        <v>39232100</v>
      </c>
    </row>
    <row r="27" spans="1:3">
      <c r="A27" s="1170" t="s">
        <v>5650</v>
      </c>
      <c r="B27" s="1171" t="s">
        <v>7650</v>
      </c>
      <c r="C27" s="1172">
        <v>7419</v>
      </c>
    </row>
    <row r="28" spans="1:3">
      <c r="A28" s="1170" t="s">
        <v>728</v>
      </c>
      <c r="B28" s="1171" t="s">
        <v>730</v>
      </c>
      <c r="C28" s="1172">
        <v>15155091</v>
      </c>
    </row>
    <row r="29" spans="1:3">
      <c r="A29" s="1170" t="s">
        <v>6018</v>
      </c>
      <c r="B29" s="1171" t="s">
        <v>7087</v>
      </c>
      <c r="C29" s="1172">
        <v>80131</v>
      </c>
    </row>
    <row r="30" spans="1:3">
      <c r="A30" s="1170" t="s">
        <v>613</v>
      </c>
      <c r="B30" s="1171" t="s">
        <v>615</v>
      </c>
      <c r="C30" s="1172">
        <v>1508</v>
      </c>
    </row>
    <row r="31" spans="1:3">
      <c r="A31" s="1170" t="s">
        <v>619</v>
      </c>
      <c r="B31" s="1171" t="s">
        <v>621</v>
      </c>
      <c r="C31" s="1172">
        <v>441410</v>
      </c>
    </row>
    <row r="32" spans="1:3">
      <c r="A32" s="1170" t="s">
        <v>7651</v>
      </c>
      <c r="B32" s="1171" t="s">
        <v>601</v>
      </c>
      <c r="C32" s="1172">
        <v>38089290</v>
      </c>
    </row>
    <row r="33" spans="1:3">
      <c r="A33" s="1170" t="s">
        <v>475</v>
      </c>
      <c r="B33" s="1171" t="s">
        <v>477</v>
      </c>
      <c r="C33" s="1172" t="s">
        <v>7652</v>
      </c>
    </row>
    <row r="34" spans="1:3">
      <c r="A34" s="1170" t="s">
        <v>7113</v>
      </c>
      <c r="B34" s="1171" t="s">
        <v>7336</v>
      </c>
      <c r="C34" s="1172">
        <v>283325</v>
      </c>
    </row>
    <row r="35" spans="1:3">
      <c r="A35" s="1170" t="s">
        <v>5643</v>
      </c>
      <c r="B35" s="1171" t="s">
        <v>711</v>
      </c>
      <c r="C35" s="1172" t="s">
        <v>7653</v>
      </c>
    </row>
    <row r="36" spans="1:3">
      <c r="A36" s="1170" t="s">
        <v>626</v>
      </c>
      <c r="B36" s="1171" t="s">
        <v>629</v>
      </c>
      <c r="C36" s="1172">
        <v>630510</v>
      </c>
    </row>
    <row r="37" spans="1:3">
      <c r="A37" s="1170" t="s">
        <v>485</v>
      </c>
      <c r="B37" s="1171" t="s">
        <v>331</v>
      </c>
      <c r="C37" s="1172" t="s">
        <v>7654</v>
      </c>
    </row>
    <row r="38" spans="1:3">
      <c r="A38" s="1170" t="s">
        <v>492</v>
      </c>
      <c r="B38" s="1171" t="s">
        <v>494</v>
      </c>
      <c r="C38" s="1172" t="s">
        <v>7633</v>
      </c>
    </row>
    <row r="39" spans="1:3">
      <c r="A39" s="1170" t="s">
        <v>585</v>
      </c>
      <c r="B39" s="1171" t="s">
        <v>587</v>
      </c>
      <c r="C39" s="1172">
        <v>90931</v>
      </c>
    </row>
    <row r="40" spans="1:3">
      <c r="A40" s="1170" t="s">
        <v>634</v>
      </c>
      <c r="B40" s="1171" t="s">
        <v>7655</v>
      </c>
      <c r="C40" s="1172">
        <v>70310</v>
      </c>
    </row>
    <row r="41" spans="1:3">
      <c r="A41" s="1170" t="s">
        <v>501</v>
      </c>
      <c r="B41" s="1171" t="s">
        <v>503</v>
      </c>
      <c r="C41" s="1172">
        <v>62034990</v>
      </c>
    </row>
    <row r="42" spans="1:3">
      <c r="A42" s="1170" t="s">
        <v>641</v>
      </c>
      <c r="B42" s="1171" t="s">
        <v>643</v>
      </c>
      <c r="C42" s="1172">
        <v>630510</v>
      </c>
    </row>
    <row r="43" spans="1:3">
      <c r="A43" s="1170" t="s">
        <v>512</v>
      </c>
      <c r="B43" s="1171" t="s">
        <v>514</v>
      </c>
      <c r="C43" s="1172"/>
    </row>
    <row r="44" spans="1:3">
      <c r="A44" s="1170" t="s">
        <v>523</v>
      </c>
      <c r="B44" s="1171" t="s">
        <v>331</v>
      </c>
      <c r="C44" s="1172" t="s">
        <v>7654</v>
      </c>
    </row>
    <row r="45" spans="1:3">
      <c r="A45" s="1170" t="s">
        <v>647</v>
      </c>
      <c r="B45" s="1171" t="s">
        <v>649</v>
      </c>
      <c r="C45" s="1172">
        <v>100630</v>
      </c>
    </row>
    <row r="46" spans="1:3">
      <c r="A46" s="1170" t="s">
        <v>532</v>
      </c>
      <c r="B46" s="1171" t="s">
        <v>534</v>
      </c>
      <c r="C46" s="1172">
        <v>100630</v>
      </c>
    </row>
    <row r="47" spans="1:3">
      <c r="A47" s="1170" t="s">
        <v>652</v>
      </c>
      <c r="B47" s="1171" t="s">
        <v>7656</v>
      </c>
      <c r="C47" s="1172">
        <v>9042020</v>
      </c>
    </row>
    <row r="48" spans="1:3">
      <c r="A48" s="1170" t="s">
        <v>541</v>
      </c>
      <c r="B48" s="1171" t="s">
        <v>543</v>
      </c>
      <c r="C48" s="1172" t="s">
        <v>7657</v>
      </c>
    </row>
    <row r="49" spans="1:3">
      <c r="A49" s="1170" t="s">
        <v>684</v>
      </c>
      <c r="B49" s="1171" t="s">
        <v>686</v>
      </c>
      <c r="C49" s="1172" t="s">
        <v>7658</v>
      </c>
    </row>
    <row r="50" spans="1:3">
      <c r="A50" s="1170" t="s">
        <v>550</v>
      </c>
      <c r="B50" s="1171" t="s">
        <v>552</v>
      </c>
      <c r="C50" s="1172">
        <v>9042211</v>
      </c>
    </row>
    <row r="51" spans="1:3">
      <c r="A51" s="1170" t="s">
        <v>716</v>
      </c>
      <c r="B51" s="1171" t="s">
        <v>718</v>
      </c>
      <c r="C51" s="1172" t="s">
        <v>7659</v>
      </c>
    </row>
    <row r="52" spans="1:3">
      <c r="A52" s="1173" t="s">
        <v>658</v>
      </c>
      <c r="B52" s="1171" t="s">
        <v>7660</v>
      </c>
      <c r="C52" s="1172">
        <v>23033000</v>
      </c>
    </row>
    <row r="53" spans="1:3">
      <c r="A53" s="1173" t="s">
        <v>743</v>
      </c>
      <c r="B53" s="1174" t="s">
        <v>745</v>
      </c>
      <c r="C53" s="1172" t="s">
        <v>7661</v>
      </c>
    </row>
    <row r="54" spans="1:3">
      <c r="A54" s="1173" t="s">
        <v>7484</v>
      </c>
      <c r="B54" s="1171" t="s">
        <v>694</v>
      </c>
      <c r="C54" s="1172"/>
    </row>
    <row r="55" spans="1:3">
      <c r="A55" s="1173" t="s">
        <v>557</v>
      </c>
      <c r="B55" s="1171" t="s">
        <v>559</v>
      </c>
      <c r="C55" s="1172" t="s">
        <v>7662</v>
      </c>
    </row>
    <row r="56" spans="1:3">
      <c r="A56" s="1173" t="s">
        <v>7663</v>
      </c>
      <c r="B56" s="1171" t="s">
        <v>7664</v>
      </c>
      <c r="C56" s="1172" t="s">
        <v>7665</v>
      </c>
    </row>
    <row r="57" spans="1:3">
      <c r="A57" s="1173" t="s">
        <v>678</v>
      </c>
      <c r="B57" s="1175" t="s">
        <v>7666</v>
      </c>
      <c r="C57" s="1172" t="s">
        <v>7633</v>
      </c>
    </row>
    <row r="58" spans="1:3">
      <c r="A58" s="1173" t="s">
        <v>665</v>
      </c>
      <c r="B58" s="1175" t="s">
        <v>667</v>
      </c>
      <c r="C58" s="1172" t="s">
        <v>7667</v>
      </c>
    </row>
    <row r="59" spans="1:3">
      <c r="A59" s="1173" t="s">
        <v>762</v>
      </c>
      <c r="B59" s="1175" t="s">
        <v>764</v>
      </c>
      <c r="C59" s="1172" t="s">
        <v>7668</v>
      </c>
    </row>
    <row r="60" spans="1:3">
      <c r="A60" s="1173" t="s">
        <v>672</v>
      </c>
      <c r="B60" s="1175" t="s">
        <v>7669</v>
      </c>
      <c r="C60" s="1172" t="s">
        <v>7670</v>
      </c>
    </row>
    <row r="61" spans="1:3">
      <c r="A61" s="1173" t="s">
        <v>698</v>
      </c>
      <c r="B61" s="1176" t="s">
        <v>7671</v>
      </c>
      <c r="C61" s="1172">
        <v>100630</v>
      </c>
    </row>
    <row r="62" spans="1:3">
      <c r="A62" s="1173" t="s">
        <v>7672</v>
      </c>
      <c r="B62" s="1175" t="s">
        <v>6273</v>
      </c>
      <c r="C62" s="1172" t="s">
        <v>7673</v>
      </c>
    </row>
    <row r="63" spans="1:3">
      <c r="A63" s="1173" t="s">
        <v>749</v>
      </c>
      <c r="B63" s="1171" t="s">
        <v>7674</v>
      </c>
      <c r="C63" s="1172" t="s">
        <v>7675</v>
      </c>
    </row>
    <row r="64" spans="1:3">
      <c r="A64" s="1077"/>
      <c r="B64" s="1077"/>
      <c r="C64" s="1077"/>
    </row>
    <row r="65" spans="1:3">
      <c r="A65" s="1077"/>
      <c r="B65" s="1077"/>
      <c r="C65" s="1077"/>
    </row>
    <row r="66" spans="1:3">
      <c r="A66" s="1077"/>
      <c r="B66" s="1077"/>
      <c r="C66" s="1077"/>
    </row>
    <row r="67" spans="1:3">
      <c r="A67" s="1077"/>
      <c r="B67" s="1077"/>
      <c r="C67" s="1077"/>
    </row>
    <row r="68" spans="1:3">
      <c r="A68" s="1077"/>
      <c r="B68" s="1077"/>
      <c r="C68" s="1077"/>
    </row>
    <row r="69" spans="1:3">
      <c r="A69" s="1077"/>
      <c r="B69" s="1077"/>
      <c r="C69" s="1077"/>
    </row>
    <row r="70" spans="1:3">
      <c r="A70" s="1077"/>
      <c r="B70" s="1077"/>
      <c r="C70" s="1077"/>
    </row>
    <row r="71" spans="1:3">
      <c r="A71" s="1077"/>
      <c r="B71" s="1077"/>
      <c r="C71" s="1077"/>
    </row>
    <row r="72" spans="1:3">
      <c r="A72" s="1077"/>
      <c r="B72" s="1077"/>
      <c r="C72" s="1077"/>
    </row>
    <row r="73" spans="1:3">
      <c r="A73" s="1077"/>
      <c r="B73" s="1077"/>
      <c r="C73" s="1077"/>
    </row>
    <row r="74" spans="1:3">
      <c r="A74" s="1077"/>
      <c r="B74" s="1077"/>
      <c r="C74" s="1077"/>
    </row>
    <row r="75" spans="1:3">
      <c r="A75" s="1077"/>
      <c r="B75" s="1077"/>
      <c r="C75" s="1077"/>
    </row>
    <row r="76" spans="1:3">
      <c r="A76" s="1077"/>
      <c r="B76" s="1077"/>
      <c r="C76" s="1077"/>
    </row>
    <row r="77" spans="1:3">
      <c r="A77" s="1077"/>
      <c r="B77" s="1077"/>
      <c r="C77" s="1077"/>
    </row>
    <row r="78" spans="1:3">
      <c r="A78" s="1077"/>
      <c r="B78" s="1077"/>
      <c r="C78" s="1077"/>
    </row>
    <row r="79" spans="1:3">
      <c r="A79" s="1077"/>
      <c r="B79" s="1077"/>
      <c r="C79" s="1077"/>
    </row>
    <row r="80" spans="1:3">
      <c r="A80" s="1077"/>
      <c r="B80" s="1077"/>
      <c r="C80" s="1077"/>
    </row>
    <row r="81" spans="1:3">
      <c r="A81" s="1077"/>
      <c r="B81" s="1077"/>
      <c r="C81" s="1077"/>
    </row>
    <row r="82" spans="1:3">
      <c r="A82" s="1077"/>
      <c r="B82" s="1077"/>
      <c r="C82" s="1077"/>
    </row>
    <row r="83" spans="1:3">
      <c r="A83" s="1077"/>
      <c r="B83" s="1077"/>
      <c r="C83" s="1077"/>
    </row>
    <row r="84" spans="1:3">
      <c r="A84" s="1077"/>
      <c r="B84" s="1077"/>
      <c r="C84" s="1077"/>
    </row>
    <row r="85" spans="1:3">
      <c r="A85" s="1077"/>
      <c r="B85" s="1077"/>
      <c r="C85" s="1077"/>
    </row>
    <row r="86" spans="1:3">
      <c r="A86" s="1077"/>
      <c r="B86" s="1077"/>
      <c r="C86" s="1077"/>
    </row>
    <row r="87" spans="1:3">
      <c r="A87" s="1077"/>
      <c r="B87" s="1077"/>
      <c r="C87" s="1077"/>
    </row>
    <row r="88" spans="1:3">
      <c r="A88" s="1077"/>
      <c r="B88" s="1077"/>
      <c r="C88" s="1077"/>
    </row>
    <row r="89" spans="1:3">
      <c r="A89" s="1077"/>
      <c r="B89" s="1077"/>
      <c r="C89" s="1077"/>
    </row>
    <row r="90" spans="1:3">
      <c r="A90" s="1077"/>
      <c r="B90" s="1077"/>
      <c r="C90" s="1077"/>
    </row>
    <row r="91" spans="1:3">
      <c r="A91" s="1077"/>
      <c r="B91" s="1077"/>
      <c r="C91" s="1077"/>
    </row>
    <row r="92" spans="1:3">
      <c r="A92" s="1077"/>
      <c r="B92" s="1077"/>
      <c r="C92" s="1077"/>
    </row>
    <row r="93" spans="1:3">
      <c r="A93" s="1077"/>
      <c r="B93" s="1077"/>
      <c r="C93" s="1077"/>
    </row>
    <row r="94" spans="1:3">
      <c r="A94" s="1077"/>
      <c r="B94" s="1077"/>
      <c r="C94" s="1077"/>
    </row>
    <row r="95" spans="1:3">
      <c r="A95" s="1077"/>
      <c r="B95" s="1077"/>
      <c r="C95" s="1077"/>
    </row>
    <row r="96" spans="1:3">
      <c r="A96" s="1077"/>
      <c r="B96" s="1077"/>
      <c r="C96" s="1077"/>
    </row>
    <row r="97" spans="1:3">
      <c r="A97" s="1077"/>
      <c r="B97" s="1077"/>
      <c r="C97" s="1077"/>
    </row>
    <row r="98" spans="1:3">
      <c r="A98" s="1077"/>
      <c r="B98" s="1077"/>
      <c r="C98" s="1077"/>
    </row>
    <row r="99" spans="1:3">
      <c r="A99" s="1077"/>
      <c r="B99" s="1077"/>
      <c r="C99" s="1077"/>
    </row>
    <row r="100" spans="1:3">
      <c r="A100" s="1077"/>
      <c r="B100" s="1077"/>
      <c r="C100" s="1077"/>
    </row>
    <row r="101" spans="1:3">
      <c r="A101" s="1077"/>
      <c r="B101" s="1077"/>
      <c r="C101" s="1077"/>
    </row>
    <row r="102" spans="1:3">
      <c r="A102" s="1077"/>
      <c r="B102" s="1077"/>
      <c r="C102" s="1077"/>
    </row>
    <row r="103" spans="1:3">
      <c r="A103" s="1077"/>
      <c r="B103" s="1077"/>
      <c r="C103" s="1077"/>
    </row>
    <row r="104" spans="1:3">
      <c r="A104" s="1077"/>
      <c r="B104" s="1077"/>
      <c r="C104" s="1077"/>
    </row>
    <row r="105" spans="1:3">
      <c r="A105" s="1077"/>
      <c r="B105" s="1077"/>
      <c r="C105" s="1077"/>
    </row>
    <row r="106" spans="1:3">
      <c r="A106" s="1077"/>
      <c r="B106" s="1077"/>
      <c r="C106" s="1077"/>
    </row>
    <row r="107" spans="1:3">
      <c r="A107" s="1077"/>
      <c r="B107" s="1077"/>
      <c r="C107" s="1077"/>
    </row>
    <row r="108" spans="1:3">
      <c r="A108" s="1077"/>
      <c r="B108" s="1077"/>
      <c r="C108" s="1077"/>
    </row>
    <row r="109" spans="1:3">
      <c r="A109" s="1077"/>
      <c r="B109" s="1077"/>
      <c r="C109" s="1077"/>
    </row>
    <row r="110" spans="1:3">
      <c r="A110" s="1077"/>
      <c r="B110" s="1077"/>
      <c r="C110" s="1077"/>
    </row>
    <row r="111" spans="1:3">
      <c r="A111" s="1077"/>
      <c r="B111" s="1077"/>
      <c r="C111" s="1077"/>
    </row>
    <row r="112" spans="1:3">
      <c r="A112" s="1077"/>
      <c r="B112" s="1077"/>
      <c r="C112" s="1077"/>
    </row>
    <row r="113" spans="1:3">
      <c r="A113" s="1077"/>
      <c r="B113" s="1077"/>
      <c r="C113" s="1077"/>
    </row>
    <row r="114" spans="1:3">
      <c r="A114" s="1077"/>
      <c r="B114" s="1077"/>
      <c r="C114" s="1077"/>
    </row>
    <row r="115" spans="1:3">
      <c r="A115" s="1077"/>
      <c r="B115" s="1077"/>
      <c r="C115" s="1077"/>
    </row>
    <row r="116" spans="1:3">
      <c r="A116" s="1077"/>
      <c r="B116" s="1077"/>
      <c r="C116" s="1077"/>
    </row>
    <row r="117" spans="1:3">
      <c r="A117" s="1077"/>
      <c r="B117" s="1077"/>
      <c r="C117" s="1077"/>
    </row>
    <row r="118" spans="1:3">
      <c r="A118" s="1077"/>
      <c r="B118" s="1077"/>
      <c r="C118" s="1077"/>
    </row>
    <row r="119" spans="1:3">
      <c r="A119" s="1077"/>
      <c r="B119" s="1077"/>
      <c r="C119" s="1077"/>
    </row>
    <row r="120" spans="1:3">
      <c r="A120" s="1077"/>
      <c r="B120" s="1077"/>
      <c r="C120" s="1077"/>
    </row>
    <row r="121" spans="1:3">
      <c r="A121" s="1077"/>
      <c r="B121" s="1077"/>
      <c r="C121" s="1077"/>
    </row>
    <row r="122" spans="1:3">
      <c r="A122" s="1077"/>
      <c r="B122" s="1077"/>
      <c r="C122" s="1077"/>
    </row>
    <row r="123" spans="1:3">
      <c r="A123" s="1077"/>
      <c r="B123" s="1077"/>
      <c r="C123" s="1077"/>
    </row>
    <row r="124" spans="1:3">
      <c r="A124" s="1077"/>
      <c r="B124" s="1077"/>
      <c r="C124" s="1077"/>
    </row>
    <row r="125" spans="1:3">
      <c r="A125" s="1077"/>
      <c r="B125" s="1077"/>
      <c r="C125" s="1077"/>
    </row>
    <row r="126" spans="1:3">
      <c r="A126" s="1077"/>
      <c r="B126" s="1077"/>
      <c r="C126" s="1077"/>
    </row>
    <row r="127" spans="1:3">
      <c r="A127" s="1077"/>
      <c r="B127" s="1077"/>
      <c r="C127" s="1077"/>
    </row>
    <row r="128" spans="1:3">
      <c r="A128" s="1077"/>
      <c r="B128" s="1077"/>
      <c r="C128" s="1077"/>
    </row>
    <row r="129" spans="1:3">
      <c r="A129" s="1077"/>
      <c r="B129" s="1077"/>
      <c r="C129" s="1077"/>
    </row>
    <row r="130" spans="1:3">
      <c r="A130" s="1077"/>
      <c r="B130" s="1077"/>
      <c r="C130" s="1077"/>
    </row>
    <row r="131" spans="1:3">
      <c r="A131" s="1077"/>
      <c r="B131" s="1077"/>
      <c r="C131" s="1077"/>
    </row>
    <row r="132" spans="1:3">
      <c r="A132" s="1077"/>
      <c r="B132" s="1077"/>
      <c r="C132" s="1077"/>
    </row>
    <row r="133" spans="1:3">
      <c r="A133" s="1077"/>
      <c r="B133" s="1077"/>
      <c r="C133" s="1077"/>
    </row>
    <row r="134" spans="1:3">
      <c r="A134" s="1077"/>
      <c r="B134" s="1077"/>
      <c r="C134" s="1077"/>
    </row>
    <row r="135" spans="1:3">
      <c r="A135" s="1077"/>
      <c r="B135" s="1077"/>
      <c r="C135" s="1077"/>
    </row>
    <row r="136" spans="1:3">
      <c r="A136" s="1077"/>
      <c r="B136" s="1077"/>
      <c r="C136" s="1077"/>
    </row>
    <row r="137" spans="1:3">
      <c r="A137" s="1077"/>
      <c r="B137" s="1077"/>
      <c r="C137" s="1077"/>
    </row>
    <row r="138" spans="1:3">
      <c r="A138" s="1077"/>
      <c r="B138" s="1077"/>
      <c r="C138" s="1077"/>
    </row>
    <row r="139" spans="1:3">
      <c r="A139" s="1077"/>
      <c r="B139" s="1077"/>
      <c r="C139" s="1077"/>
    </row>
    <row r="140" spans="1:3">
      <c r="A140" s="1077"/>
      <c r="B140" s="1077"/>
      <c r="C140" s="1077"/>
    </row>
    <row r="141" spans="1:3">
      <c r="A141" s="1077"/>
      <c r="B141" s="1077"/>
      <c r="C141" s="1077"/>
    </row>
    <row r="142" spans="1:3">
      <c r="A142" s="1077"/>
      <c r="B142" s="1077"/>
      <c r="C142" s="1077"/>
    </row>
    <row r="143" spans="1:3">
      <c r="A143" s="1077"/>
      <c r="B143" s="1077"/>
      <c r="C143" s="1077"/>
    </row>
    <row r="144" spans="1:3">
      <c r="A144" s="1077"/>
      <c r="B144" s="1077"/>
      <c r="C144" s="1077"/>
    </row>
    <row r="145" spans="1:3">
      <c r="A145" s="1077"/>
      <c r="B145" s="1077"/>
      <c r="C145" s="1077"/>
    </row>
    <row r="146" spans="1:3">
      <c r="A146" s="1077"/>
      <c r="B146" s="1077"/>
      <c r="C146" s="1077"/>
    </row>
    <row r="147" spans="1:3">
      <c r="A147" s="1077"/>
      <c r="B147" s="1077"/>
      <c r="C147" s="1077"/>
    </row>
    <row r="148" spans="1:3">
      <c r="A148" s="1077"/>
      <c r="B148" s="1077"/>
      <c r="C148" s="1077"/>
    </row>
    <row r="149" spans="1:3">
      <c r="A149" s="1077"/>
      <c r="B149" s="1077"/>
      <c r="C149" s="1077"/>
    </row>
    <row r="150" spans="1:3">
      <c r="A150" s="1077"/>
      <c r="B150" s="1077"/>
      <c r="C150" s="1077"/>
    </row>
    <row r="151" spans="1:3">
      <c r="A151" s="1077"/>
      <c r="B151" s="1077"/>
      <c r="C151" s="1077"/>
    </row>
    <row r="152" spans="1:3">
      <c r="A152" s="1077"/>
      <c r="B152" s="1077"/>
      <c r="C152" s="1077"/>
    </row>
    <row r="153" spans="1:3">
      <c r="A153" s="1077"/>
      <c r="B153" s="1077"/>
      <c r="C153" s="1077"/>
    </row>
    <row r="154" spans="1:3">
      <c r="A154" s="1077"/>
      <c r="B154" s="1077"/>
      <c r="C154" s="1077"/>
    </row>
    <row r="155" spans="1:3">
      <c r="A155" s="1077"/>
      <c r="B155" s="1077"/>
      <c r="C155" s="1077"/>
    </row>
    <row r="156" spans="1:3">
      <c r="A156" s="1077"/>
      <c r="B156" s="1077"/>
      <c r="C156" s="1077"/>
    </row>
    <row r="157" spans="1:3">
      <c r="A157" s="1077"/>
      <c r="B157" s="1077"/>
      <c r="C157" s="1077"/>
    </row>
    <row r="158" spans="1:3">
      <c r="A158" s="1077"/>
      <c r="B158" s="1077"/>
      <c r="C158" s="1077"/>
    </row>
    <row r="159" spans="1:3">
      <c r="A159" s="1077"/>
      <c r="B159" s="1077"/>
      <c r="C159" s="1077"/>
    </row>
    <row r="160" spans="1:3">
      <c r="A160" s="1077"/>
      <c r="B160" s="1077"/>
      <c r="C160" s="1077"/>
    </row>
    <row r="161" spans="1:3">
      <c r="A161" s="1077"/>
      <c r="B161" s="1077"/>
      <c r="C161" s="1077"/>
    </row>
    <row r="162" spans="1:3">
      <c r="A162" s="1077"/>
      <c r="B162" s="1077"/>
      <c r="C162" s="1077"/>
    </row>
    <row r="163" spans="1:3">
      <c r="A163" s="1077"/>
      <c r="B163" s="1077"/>
      <c r="C163" s="1077"/>
    </row>
    <row r="164" spans="1:3">
      <c r="A164" s="1077"/>
      <c r="B164" s="1077"/>
      <c r="C164" s="1077"/>
    </row>
    <row r="165" spans="1:3">
      <c r="A165" s="1077"/>
      <c r="B165" s="1077"/>
      <c r="C165" s="1077"/>
    </row>
    <row r="166" spans="1:3">
      <c r="A166" s="1077"/>
      <c r="B166" s="1077"/>
      <c r="C166" s="1077"/>
    </row>
    <row r="167" spans="1:3">
      <c r="A167" s="1077"/>
      <c r="B167" s="1077"/>
      <c r="C167" s="1077"/>
    </row>
    <row r="168" spans="1:3">
      <c r="A168" s="1077"/>
      <c r="B168" s="1077"/>
      <c r="C168" s="1077"/>
    </row>
    <row r="169" spans="1:3">
      <c r="A169" s="1077"/>
      <c r="B169" s="1077"/>
      <c r="C169" s="1077"/>
    </row>
    <row r="170" spans="1:3">
      <c r="A170" s="1077"/>
      <c r="B170" s="1077"/>
      <c r="C170" s="1077"/>
    </row>
    <row r="171" spans="1:3">
      <c r="A171" s="1077"/>
      <c r="B171" s="1077"/>
      <c r="C171" s="1077"/>
    </row>
    <row r="172" spans="1:3">
      <c r="A172" s="1077"/>
      <c r="B172" s="1077"/>
      <c r="C172" s="1077"/>
    </row>
    <row r="173" spans="1:3">
      <c r="A173" s="1077"/>
      <c r="B173" s="1077"/>
      <c r="C173" s="1077"/>
    </row>
    <row r="174" spans="1:3">
      <c r="A174" s="1077"/>
      <c r="B174" s="1077"/>
      <c r="C174" s="1077"/>
    </row>
    <row r="175" spans="1:3">
      <c r="A175" s="1077"/>
      <c r="B175" s="1077"/>
      <c r="C175" s="1077"/>
    </row>
    <row r="176" spans="1:3">
      <c r="A176" s="1077"/>
      <c r="B176" s="1077"/>
      <c r="C176" s="1077"/>
    </row>
    <row r="177" spans="1:3">
      <c r="A177" s="1077"/>
      <c r="B177" s="1077"/>
      <c r="C177" s="1077"/>
    </row>
    <row r="178" spans="1:3">
      <c r="A178" s="1077"/>
      <c r="B178" s="1077"/>
      <c r="C178" s="1077"/>
    </row>
    <row r="179" spans="1:3">
      <c r="A179" s="1077"/>
      <c r="B179" s="1077"/>
      <c r="C179" s="1077"/>
    </row>
    <row r="180" spans="1:3">
      <c r="A180" s="1077"/>
      <c r="B180" s="1077"/>
      <c r="C180" s="1077"/>
    </row>
    <row r="181" spans="1:3">
      <c r="A181" s="1077"/>
      <c r="B181" s="1077"/>
      <c r="C181" s="1077"/>
    </row>
    <row r="182" spans="1:3">
      <c r="A182" s="1077"/>
      <c r="B182" s="1077"/>
      <c r="C182" s="1077"/>
    </row>
    <row r="183" spans="1:3">
      <c r="A183" s="1077"/>
      <c r="B183" s="1077"/>
      <c r="C183" s="1077"/>
    </row>
    <row r="184" spans="1:3">
      <c r="A184" s="1077"/>
      <c r="B184" s="1077"/>
      <c r="C184" s="1077"/>
    </row>
    <row r="185" spans="1:3">
      <c r="A185" s="1077"/>
      <c r="B185" s="1077"/>
      <c r="C185" s="1077"/>
    </row>
    <row r="186" spans="1:3">
      <c r="A186" s="1077"/>
      <c r="B186" s="1077"/>
      <c r="C186" s="1077"/>
    </row>
    <row r="187" spans="1:3">
      <c r="A187" s="1077"/>
      <c r="B187" s="1077"/>
      <c r="C187" s="1077"/>
    </row>
    <row r="188" spans="1:3">
      <c r="A188" s="1077"/>
      <c r="B188" s="1077"/>
      <c r="C188" s="1077"/>
    </row>
    <row r="189" spans="1:3">
      <c r="A189" s="1077"/>
      <c r="B189" s="1077"/>
      <c r="C189" s="1077"/>
    </row>
    <row r="190" spans="1:3">
      <c r="A190" s="1077"/>
      <c r="B190" s="1077"/>
      <c r="C190" s="1077"/>
    </row>
    <row r="191" spans="1:3">
      <c r="A191" s="1077"/>
      <c r="B191" s="1077"/>
      <c r="C191" s="1077"/>
    </row>
    <row r="192" spans="1:3">
      <c r="A192" s="1077"/>
      <c r="B192" s="1077"/>
      <c r="C192" s="1077"/>
    </row>
    <row r="193" spans="1:3">
      <c r="A193" s="1077"/>
      <c r="B193" s="1077"/>
      <c r="C193" s="1077"/>
    </row>
    <row r="194" spans="1:3">
      <c r="A194" s="1077"/>
      <c r="B194" s="1077"/>
      <c r="C194" s="1077"/>
    </row>
    <row r="195" spans="1:3">
      <c r="A195" s="1077"/>
      <c r="B195" s="1077"/>
      <c r="C195" s="1077"/>
    </row>
    <row r="196" spans="1:3">
      <c r="A196" s="1077"/>
      <c r="B196" s="1077"/>
      <c r="C196" s="1077"/>
    </row>
    <row r="197" spans="1:3">
      <c r="A197" s="1077"/>
      <c r="B197" s="1077"/>
      <c r="C197" s="1077"/>
    </row>
    <row r="198" spans="1:3">
      <c r="A198" s="1077"/>
      <c r="B198" s="1077"/>
      <c r="C198" s="1077"/>
    </row>
    <row r="199" spans="1:3">
      <c r="A199" s="1077"/>
      <c r="B199" s="1077"/>
      <c r="C199" s="1077"/>
    </row>
    <row r="200" spans="1:3">
      <c r="A200" s="1077"/>
      <c r="B200" s="1077"/>
      <c r="C200" s="1077"/>
    </row>
    <row r="201" spans="1:3">
      <c r="A201" s="1077"/>
      <c r="B201" s="1077"/>
      <c r="C201" s="1077"/>
    </row>
    <row r="202" spans="1:3">
      <c r="A202" s="1077"/>
      <c r="B202" s="1077"/>
      <c r="C202" s="1077"/>
    </row>
    <row r="203" spans="1:3">
      <c r="A203" s="1077"/>
      <c r="B203" s="1077"/>
      <c r="C203" s="1077"/>
    </row>
    <row r="204" spans="1:3">
      <c r="A204" s="1077"/>
      <c r="B204" s="1077"/>
      <c r="C204" s="1077"/>
    </row>
    <row r="205" spans="1:3">
      <c r="A205" s="1077"/>
      <c r="B205" s="1077"/>
      <c r="C205" s="1077"/>
    </row>
    <row r="206" spans="1:3">
      <c r="A206" s="1077"/>
      <c r="B206" s="1077"/>
      <c r="C206" s="1077"/>
    </row>
    <row r="207" spans="1:3">
      <c r="A207" s="1077"/>
      <c r="B207" s="1077"/>
      <c r="C207" s="1077"/>
    </row>
    <row r="208" spans="1:3">
      <c r="A208" s="1077"/>
      <c r="B208" s="1077"/>
      <c r="C208" s="1077"/>
    </row>
    <row r="209" spans="1:3">
      <c r="A209" s="1077"/>
      <c r="B209" s="1077"/>
      <c r="C209" s="1077"/>
    </row>
    <row r="210" spans="1:3">
      <c r="A210" s="1077"/>
      <c r="B210" s="1077"/>
      <c r="C210" s="1077"/>
    </row>
    <row r="211" spans="1:3">
      <c r="A211" s="1077"/>
      <c r="B211" s="1077"/>
      <c r="C211" s="1077"/>
    </row>
    <row r="212" spans="1:3">
      <c r="A212" s="1077"/>
      <c r="B212" s="1077"/>
      <c r="C212" s="1077"/>
    </row>
    <row r="213" spans="1:3">
      <c r="A213" s="1077"/>
      <c r="B213" s="1077"/>
      <c r="C213" s="1077"/>
    </row>
    <row r="214" spans="1:3">
      <c r="A214" s="1077"/>
      <c r="B214" s="1077"/>
      <c r="C214" s="1077"/>
    </row>
    <row r="215" spans="1:3">
      <c r="A215" s="1077"/>
      <c r="B215" s="1077"/>
      <c r="C215" s="1077"/>
    </row>
    <row r="216" spans="1:3">
      <c r="A216" s="1077"/>
      <c r="B216" s="1077"/>
      <c r="C216" s="1077"/>
    </row>
    <row r="217" spans="1:3">
      <c r="A217" s="1077"/>
      <c r="B217" s="1077"/>
      <c r="C217" s="1077"/>
    </row>
    <row r="218" spans="1:3">
      <c r="A218" s="1077"/>
      <c r="B218" s="1077"/>
      <c r="C218" s="1077"/>
    </row>
    <row r="219" spans="1:3">
      <c r="A219" s="1077"/>
      <c r="B219" s="1077"/>
      <c r="C219" s="1077"/>
    </row>
    <row r="220" spans="1:3">
      <c r="A220" s="1077"/>
      <c r="B220" s="1077"/>
      <c r="C220" s="1077"/>
    </row>
    <row r="221" spans="1:3">
      <c r="A221" s="1077"/>
      <c r="B221" s="1077"/>
      <c r="C221" s="1077"/>
    </row>
    <row r="222" spans="1:3">
      <c r="A222" s="1077"/>
      <c r="B222" s="1077"/>
      <c r="C222" s="1077"/>
    </row>
    <row r="223" spans="1:3">
      <c r="A223" s="1077"/>
      <c r="B223" s="1077"/>
      <c r="C223" s="1077"/>
    </row>
    <row r="224" spans="1:3">
      <c r="A224" s="1077"/>
      <c r="B224" s="1077"/>
      <c r="C224" s="1077"/>
    </row>
    <row r="225" spans="1:3">
      <c r="A225" s="1077"/>
      <c r="B225" s="1077"/>
      <c r="C225" s="1077"/>
    </row>
    <row r="226" spans="1:3">
      <c r="A226" s="1077"/>
      <c r="B226" s="1077"/>
      <c r="C226" s="1077"/>
    </row>
    <row r="227" spans="1:3">
      <c r="A227" s="1077"/>
      <c r="B227" s="1077"/>
      <c r="C227" s="1077"/>
    </row>
    <row r="228" spans="1:3">
      <c r="A228" s="1077"/>
      <c r="B228" s="1077"/>
      <c r="C228" s="1077"/>
    </row>
    <row r="229" spans="1:3">
      <c r="A229" s="1077"/>
      <c r="B229" s="1077"/>
      <c r="C229" s="1077"/>
    </row>
    <row r="230" spans="1:3">
      <c r="A230" s="1077"/>
      <c r="B230" s="1077"/>
      <c r="C230" s="1077"/>
    </row>
    <row r="231" spans="1:3">
      <c r="A231" s="1077"/>
      <c r="B231" s="1077"/>
      <c r="C231" s="1077"/>
    </row>
    <row r="232" spans="1:3">
      <c r="A232" s="1077"/>
      <c r="B232" s="1077"/>
      <c r="C232" s="1077"/>
    </row>
    <row r="233" spans="1:3">
      <c r="A233" s="1077"/>
      <c r="B233" s="1077"/>
      <c r="C233" s="1077"/>
    </row>
    <row r="234" spans="1:3">
      <c r="A234" s="1077"/>
      <c r="B234" s="1077"/>
      <c r="C234" s="1077"/>
    </row>
    <row r="235" spans="1:3">
      <c r="A235" s="1077"/>
      <c r="B235" s="1077"/>
      <c r="C235" s="1077"/>
    </row>
    <row r="236" spans="1:3">
      <c r="A236" s="1077"/>
      <c r="B236" s="1077"/>
      <c r="C236" s="1077"/>
    </row>
    <row r="237" spans="1:3">
      <c r="A237" s="1077"/>
      <c r="B237" s="1077"/>
      <c r="C237" s="1077"/>
    </row>
    <row r="238" spans="1:3">
      <c r="A238" s="1077"/>
      <c r="B238" s="1077"/>
      <c r="C238" s="1077"/>
    </row>
    <row r="239" spans="1:3">
      <c r="A239" s="1077"/>
      <c r="B239" s="1077"/>
      <c r="C239" s="1077"/>
    </row>
    <row r="240" spans="1:3">
      <c r="A240" s="1077"/>
      <c r="B240" s="1077"/>
      <c r="C240" s="1077"/>
    </row>
    <row r="241" spans="1:3">
      <c r="A241" s="1077"/>
      <c r="B241" s="1077"/>
      <c r="C241" s="1077"/>
    </row>
    <row r="242" spans="1:3">
      <c r="A242" s="1077"/>
      <c r="B242" s="1077"/>
      <c r="C242" s="1077"/>
    </row>
    <row r="243" spans="1:3">
      <c r="A243" s="1077"/>
      <c r="B243" s="1077"/>
      <c r="C243" s="1077"/>
    </row>
    <row r="244" spans="1:3">
      <c r="A244" s="1077"/>
      <c r="B244" s="1077"/>
      <c r="C244" s="1077"/>
    </row>
    <row r="245" spans="1:3">
      <c r="A245" s="1077"/>
      <c r="B245" s="1077"/>
      <c r="C245" s="1077"/>
    </row>
    <row r="246" spans="1:3">
      <c r="A246" s="1077"/>
      <c r="B246" s="1077"/>
      <c r="C246" s="1077"/>
    </row>
    <row r="247" spans="1:3">
      <c r="A247" s="1077"/>
      <c r="B247" s="1077"/>
      <c r="C247" s="1077"/>
    </row>
    <row r="248" spans="1:3">
      <c r="A248" s="1077"/>
      <c r="B248" s="1077"/>
      <c r="C248" s="1077"/>
    </row>
    <row r="249" spans="1:3">
      <c r="A249" s="1077"/>
      <c r="B249" s="1077"/>
      <c r="C249" s="1077"/>
    </row>
    <row r="250" spans="1:3">
      <c r="A250" s="1077"/>
      <c r="B250" s="1077"/>
      <c r="C250" s="1077"/>
    </row>
    <row r="251" spans="1:3">
      <c r="A251" s="1077"/>
      <c r="B251" s="1077"/>
      <c r="C251" s="1077"/>
    </row>
    <row r="252" spans="1:3">
      <c r="A252" s="1077"/>
      <c r="B252" s="1077"/>
      <c r="C252" s="1077"/>
    </row>
    <row r="253" spans="1:3">
      <c r="A253" s="1077"/>
      <c r="B253" s="1077"/>
      <c r="C253" s="1077"/>
    </row>
    <row r="254" spans="1:3">
      <c r="A254" s="1077"/>
      <c r="B254" s="1077"/>
      <c r="C254" s="1077"/>
    </row>
    <row r="255" spans="1:3">
      <c r="A255" s="1077"/>
      <c r="B255" s="1077"/>
      <c r="C255" s="1077"/>
    </row>
    <row r="256" spans="1:3">
      <c r="A256" s="1077"/>
      <c r="B256" s="1077"/>
      <c r="C256" s="1077"/>
    </row>
    <row r="257" spans="1:3">
      <c r="A257" s="1077"/>
      <c r="B257" s="1077"/>
      <c r="C257" s="1077"/>
    </row>
    <row r="258" spans="1:3">
      <c r="A258" s="1077"/>
      <c r="B258" s="1077"/>
      <c r="C258" s="1077"/>
    </row>
    <row r="259" spans="1:3">
      <c r="A259" s="1077"/>
      <c r="B259" s="1077"/>
      <c r="C259" s="1077"/>
    </row>
    <row r="260" spans="1:3">
      <c r="A260" s="1077"/>
      <c r="B260" s="1077"/>
      <c r="C260" s="1077"/>
    </row>
    <row r="261" spans="1:3">
      <c r="A261" s="1077"/>
      <c r="B261" s="1077"/>
      <c r="C261" s="1077"/>
    </row>
    <row r="262" spans="1:3">
      <c r="A262" s="1077"/>
      <c r="B262" s="1077"/>
      <c r="C262" s="1077"/>
    </row>
    <row r="263" spans="1:3">
      <c r="A263" s="1077"/>
      <c r="B263" s="1077"/>
      <c r="C263" s="1077"/>
    </row>
    <row r="264" spans="1:3">
      <c r="A264" s="1077"/>
      <c r="B264" s="1077"/>
      <c r="C264" s="1077"/>
    </row>
    <row r="265" spans="1:3">
      <c r="A265" s="1077"/>
      <c r="B265" s="1077"/>
      <c r="C265" s="1077"/>
    </row>
    <row r="266" spans="1:3">
      <c r="A266" s="1077"/>
      <c r="B266" s="1077"/>
      <c r="C266" s="1077"/>
    </row>
    <row r="267" spans="1:3">
      <c r="A267" s="1077"/>
      <c r="B267" s="1077"/>
      <c r="C267" s="1077"/>
    </row>
    <row r="268" spans="1:3">
      <c r="A268" s="1077"/>
      <c r="B268" s="1077"/>
      <c r="C268" s="1077"/>
    </row>
    <row r="269" spans="1:3">
      <c r="A269" s="1077"/>
      <c r="B269" s="1077"/>
      <c r="C269" s="1077"/>
    </row>
    <row r="270" spans="1:3">
      <c r="A270" s="1077"/>
      <c r="B270" s="1077"/>
      <c r="C270" s="1077"/>
    </row>
    <row r="271" spans="1:3">
      <c r="A271" s="1077"/>
      <c r="B271" s="1077"/>
      <c r="C271" s="1077"/>
    </row>
    <row r="272" spans="1:3">
      <c r="A272" s="1077"/>
      <c r="B272" s="1077"/>
      <c r="C272" s="1077"/>
    </row>
    <row r="273" spans="1:3">
      <c r="A273" s="1077"/>
      <c r="B273" s="1077"/>
      <c r="C273" s="1077"/>
    </row>
    <row r="274" spans="1:3">
      <c r="A274" s="1077"/>
      <c r="B274" s="1077"/>
      <c r="C274" s="1077"/>
    </row>
    <row r="275" spans="1:3">
      <c r="A275" s="1077"/>
      <c r="B275" s="1077"/>
      <c r="C275" s="1077"/>
    </row>
    <row r="276" spans="1:3">
      <c r="A276" s="1077"/>
      <c r="B276" s="1077"/>
      <c r="C276" s="1077"/>
    </row>
    <row r="277" spans="1:3">
      <c r="A277" s="1077"/>
      <c r="B277" s="1077"/>
      <c r="C277" s="1077"/>
    </row>
    <row r="278" spans="1:3">
      <c r="A278" s="1077"/>
      <c r="B278" s="1077"/>
      <c r="C278" s="1077"/>
    </row>
    <row r="279" spans="1:3">
      <c r="A279" s="1077"/>
      <c r="B279" s="1077"/>
      <c r="C279" s="1077"/>
    </row>
    <row r="280" spans="1:3">
      <c r="A280" s="1077"/>
      <c r="B280" s="1077"/>
      <c r="C280" s="1077"/>
    </row>
    <row r="281" spans="1:3">
      <c r="A281" s="1077"/>
      <c r="B281" s="1077"/>
      <c r="C281" s="1077"/>
    </row>
    <row r="282" spans="1:3">
      <c r="A282" s="1077"/>
      <c r="B282" s="1077"/>
      <c r="C282" s="1077"/>
    </row>
    <row r="283" spans="1:3">
      <c r="A283" s="1077"/>
      <c r="B283" s="1077"/>
      <c r="C283" s="1077"/>
    </row>
    <row r="284" spans="1:3">
      <c r="A284" s="1077"/>
      <c r="B284" s="1077"/>
      <c r="C284" s="1077"/>
    </row>
    <row r="285" spans="1:3">
      <c r="A285" s="1077"/>
      <c r="B285" s="1077"/>
      <c r="C285" s="1077"/>
    </row>
    <row r="286" spans="1:3">
      <c r="A286" s="1077"/>
      <c r="B286" s="1077"/>
      <c r="C286" s="1077"/>
    </row>
    <row r="287" spans="1:3">
      <c r="A287" s="1077"/>
      <c r="B287" s="1077"/>
      <c r="C287" s="1077"/>
    </row>
    <row r="288" spans="1:3">
      <c r="A288" s="1077"/>
      <c r="B288" s="1077"/>
      <c r="C288" s="1077"/>
    </row>
    <row r="289" spans="1:3">
      <c r="A289" s="1077"/>
      <c r="B289" s="1077"/>
      <c r="C289" s="1077"/>
    </row>
    <row r="290" spans="1:3">
      <c r="A290" s="1077"/>
      <c r="B290" s="1077"/>
      <c r="C290" s="1077"/>
    </row>
    <row r="291" spans="1:3">
      <c r="A291" s="1077"/>
      <c r="B291" s="1077"/>
      <c r="C291" s="1077"/>
    </row>
    <row r="292" spans="1:3">
      <c r="A292" s="1077"/>
      <c r="B292" s="1077"/>
      <c r="C292" s="1077"/>
    </row>
    <row r="293" spans="1:3">
      <c r="A293" s="1077"/>
      <c r="B293" s="1077"/>
      <c r="C293" s="1077"/>
    </row>
    <row r="294" spans="1:3">
      <c r="A294" s="1077"/>
      <c r="B294" s="1077"/>
      <c r="C294" s="1077"/>
    </row>
    <row r="295" spans="1:3">
      <c r="A295" s="1077"/>
      <c r="B295" s="1077"/>
      <c r="C295" s="1077"/>
    </row>
    <row r="296" spans="1:3">
      <c r="A296" s="1077"/>
      <c r="B296" s="1077"/>
      <c r="C296" s="1077"/>
    </row>
    <row r="297" spans="1:3">
      <c r="A297" s="1077"/>
      <c r="B297" s="1077"/>
      <c r="C297" s="1077"/>
    </row>
    <row r="298" spans="1:3">
      <c r="A298" s="1077"/>
      <c r="B298" s="1077"/>
      <c r="C298" s="1077"/>
    </row>
    <row r="299" spans="1:3">
      <c r="A299" s="1077"/>
      <c r="B299" s="1077"/>
      <c r="C299" s="1077"/>
    </row>
    <row r="300" spans="1:3">
      <c r="A300" s="1077"/>
      <c r="B300" s="1077"/>
      <c r="C300" s="1077"/>
    </row>
    <row r="301" spans="1:3">
      <c r="A301" s="1077"/>
      <c r="B301" s="1077"/>
      <c r="C301" s="1077"/>
    </row>
    <row r="302" spans="1:3">
      <c r="A302" s="1077"/>
      <c r="B302" s="1077"/>
      <c r="C302" s="1077"/>
    </row>
    <row r="303" spans="1:3">
      <c r="A303" s="1077"/>
      <c r="B303" s="1077"/>
      <c r="C303" s="1077"/>
    </row>
    <row r="304" spans="1:3">
      <c r="A304" s="1077"/>
      <c r="B304" s="1077"/>
      <c r="C304" s="1077"/>
    </row>
    <row r="305" spans="1:3">
      <c r="A305" s="1077"/>
      <c r="B305" s="1077"/>
      <c r="C305" s="1077"/>
    </row>
    <row r="306" spans="1:3">
      <c r="A306" s="1077"/>
      <c r="B306" s="1077"/>
      <c r="C306" s="1077"/>
    </row>
    <row r="307" spans="1:3">
      <c r="A307" s="1077"/>
      <c r="B307" s="1077"/>
      <c r="C307" s="1077"/>
    </row>
    <row r="308" spans="1:3">
      <c r="A308" s="1077"/>
      <c r="B308" s="1077"/>
      <c r="C308" s="1077"/>
    </row>
    <row r="309" spans="1:3">
      <c r="A309" s="1077"/>
      <c r="B309" s="1077"/>
      <c r="C309" s="1077"/>
    </row>
    <row r="310" spans="1:3">
      <c r="A310" s="1077"/>
      <c r="B310" s="1077"/>
      <c r="C310" s="1077"/>
    </row>
    <row r="311" spans="1:3">
      <c r="A311" s="1077"/>
      <c r="B311" s="1077"/>
      <c r="C311" s="1077"/>
    </row>
    <row r="312" spans="1:3">
      <c r="A312" s="1077"/>
      <c r="B312" s="1077"/>
      <c r="C312" s="1077"/>
    </row>
    <row r="313" spans="1:3">
      <c r="A313" s="1077"/>
      <c r="B313" s="1077"/>
      <c r="C313" s="1077"/>
    </row>
    <row r="314" spans="1:3">
      <c r="A314" s="1077"/>
      <c r="B314" s="1077"/>
      <c r="C314" s="1077"/>
    </row>
    <row r="315" spans="1:3">
      <c r="A315" s="1077"/>
      <c r="B315" s="1077"/>
      <c r="C315" s="1077"/>
    </row>
    <row r="316" spans="1:3">
      <c r="A316" s="1077"/>
      <c r="B316" s="1077"/>
      <c r="C316" s="1077"/>
    </row>
    <row r="317" spans="1:3">
      <c r="A317" s="1077"/>
      <c r="B317" s="1077"/>
      <c r="C317" s="1077"/>
    </row>
    <row r="318" spans="1:3">
      <c r="A318" s="1077"/>
      <c r="B318" s="1077"/>
      <c r="C318" s="1077"/>
    </row>
    <row r="319" spans="1:3">
      <c r="A319" s="1077"/>
      <c r="B319" s="1077"/>
      <c r="C319" s="1077"/>
    </row>
    <row r="320" spans="1:3">
      <c r="A320" s="1077"/>
      <c r="B320" s="1077"/>
      <c r="C320" s="1077"/>
    </row>
    <row r="321" spans="1:3">
      <c r="A321" s="1077"/>
      <c r="B321" s="1077"/>
      <c r="C321" s="1077"/>
    </row>
    <row r="322" spans="1:3">
      <c r="A322" s="1077"/>
      <c r="B322" s="1077"/>
      <c r="C322" s="1077"/>
    </row>
    <row r="323" spans="1:3">
      <c r="A323" s="1077"/>
      <c r="B323" s="1077"/>
      <c r="C323" s="1077"/>
    </row>
    <row r="324" spans="1:3">
      <c r="A324" s="1077"/>
      <c r="B324" s="1077"/>
      <c r="C324" s="1077"/>
    </row>
    <row r="325" spans="1:3">
      <c r="A325" s="1077"/>
      <c r="B325" s="1077"/>
      <c r="C325" s="1077"/>
    </row>
    <row r="326" spans="1:3">
      <c r="A326" s="1077"/>
      <c r="B326" s="1077"/>
      <c r="C326" s="1077"/>
    </row>
    <row r="327" spans="1:3">
      <c r="A327" s="1077"/>
      <c r="B327" s="1077"/>
      <c r="C327" s="1077"/>
    </row>
    <row r="328" spans="1:3">
      <c r="A328" s="1077"/>
      <c r="B328" s="1077"/>
      <c r="C328" s="1077"/>
    </row>
    <row r="329" spans="1:3">
      <c r="A329" s="1077"/>
      <c r="B329" s="1077"/>
      <c r="C329" s="1077"/>
    </row>
    <row r="330" spans="1:3">
      <c r="A330" s="1077"/>
      <c r="B330" s="1077"/>
      <c r="C330" s="1077"/>
    </row>
    <row r="331" spans="1:3">
      <c r="A331" s="1077"/>
      <c r="B331" s="1077"/>
      <c r="C331" s="1077"/>
    </row>
    <row r="332" spans="1:3">
      <c r="A332" s="1077"/>
      <c r="B332" s="1077"/>
      <c r="C332" s="1077"/>
    </row>
    <row r="333" spans="1:3">
      <c r="A333" s="1077"/>
      <c r="B333" s="1077"/>
      <c r="C333" s="1077"/>
    </row>
    <row r="334" spans="1:3">
      <c r="A334" s="1077"/>
      <c r="B334" s="1077"/>
      <c r="C334" s="1077"/>
    </row>
    <row r="335" spans="1:3">
      <c r="A335" s="1077"/>
      <c r="B335" s="1077"/>
      <c r="C335" s="1077"/>
    </row>
    <row r="336" spans="1:3">
      <c r="A336" s="1077"/>
      <c r="B336" s="1077"/>
      <c r="C336" s="1077"/>
    </row>
    <row r="337" spans="1:3">
      <c r="A337" s="1077"/>
      <c r="B337" s="1077"/>
      <c r="C337" s="1077"/>
    </row>
    <row r="338" spans="1:3">
      <c r="A338" s="1077"/>
      <c r="B338" s="1077"/>
      <c r="C338" s="1077"/>
    </row>
    <row r="339" spans="1:3">
      <c r="A339" s="1077"/>
      <c r="B339" s="1077"/>
      <c r="C339" s="1077"/>
    </row>
    <row r="340" spans="1:3">
      <c r="A340" s="1077"/>
      <c r="B340" s="1077"/>
      <c r="C340" s="1077"/>
    </row>
    <row r="341" spans="1:3">
      <c r="A341" s="1077"/>
      <c r="B341" s="1077"/>
      <c r="C341" s="1077"/>
    </row>
    <row r="342" spans="1:3">
      <c r="A342" s="1077"/>
      <c r="B342" s="1077"/>
      <c r="C342" s="1077"/>
    </row>
    <row r="343" spans="1:3">
      <c r="A343" s="1077"/>
      <c r="B343" s="1077"/>
      <c r="C343" s="1077"/>
    </row>
    <row r="344" spans="1:3">
      <c r="A344" s="1077"/>
      <c r="B344" s="1077"/>
      <c r="C344" s="1077"/>
    </row>
    <row r="345" spans="1:3">
      <c r="A345" s="1077"/>
      <c r="B345" s="1077"/>
      <c r="C345" s="1077"/>
    </row>
    <row r="346" spans="1:3">
      <c r="A346" s="1077"/>
      <c r="B346" s="1077"/>
      <c r="C346" s="1077"/>
    </row>
    <row r="347" spans="1:3">
      <c r="A347" s="1077"/>
      <c r="B347" s="1077"/>
      <c r="C347" s="1077"/>
    </row>
    <row r="348" spans="1:3">
      <c r="A348" s="1077"/>
      <c r="B348" s="1077"/>
      <c r="C348" s="1077"/>
    </row>
    <row r="349" spans="1:3">
      <c r="A349" s="1077"/>
      <c r="B349" s="1077"/>
      <c r="C349" s="1077"/>
    </row>
    <row r="350" spans="1:3">
      <c r="A350" s="1077"/>
      <c r="B350" s="1077"/>
      <c r="C350" s="1077"/>
    </row>
    <row r="351" spans="1:3">
      <c r="A351" s="1077"/>
      <c r="B351" s="1077"/>
      <c r="C351" s="1077"/>
    </row>
    <row r="352" spans="1:3">
      <c r="A352" s="1077"/>
      <c r="B352" s="1077"/>
      <c r="C352" s="1077"/>
    </row>
    <row r="353" spans="1:3">
      <c r="A353" s="1077"/>
      <c r="B353" s="1077"/>
      <c r="C353" s="1077"/>
    </row>
    <row r="354" spans="1:3">
      <c r="A354" s="1077"/>
      <c r="B354" s="1077"/>
      <c r="C354" s="1077"/>
    </row>
    <row r="355" spans="1:3">
      <c r="A355" s="1077"/>
      <c r="B355" s="1077"/>
      <c r="C355" s="1077"/>
    </row>
    <row r="356" spans="1:3">
      <c r="A356" s="1077"/>
      <c r="B356" s="1077"/>
      <c r="C356" s="1077"/>
    </row>
    <row r="357" spans="1:3">
      <c r="A357" s="1077"/>
      <c r="B357" s="1077"/>
      <c r="C357" s="1077"/>
    </row>
    <row r="358" spans="1:3">
      <c r="A358" s="1077"/>
      <c r="B358" s="1077"/>
      <c r="C358" s="1077"/>
    </row>
    <row r="359" spans="1:3">
      <c r="A359" s="1077"/>
      <c r="B359" s="1077"/>
      <c r="C359" s="1077"/>
    </row>
    <row r="360" spans="1:3">
      <c r="A360" s="1077"/>
      <c r="B360" s="1077"/>
      <c r="C360" s="1077"/>
    </row>
    <row r="361" spans="1:3">
      <c r="A361" s="1077"/>
      <c r="B361" s="1077"/>
      <c r="C361" s="1077"/>
    </row>
    <row r="362" spans="1:3">
      <c r="A362" s="1077"/>
      <c r="B362" s="1077"/>
      <c r="C362" s="1077"/>
    </row>
    <row r="363" spans="1:3">
      <c r="A363" s="1077"/>
      <c r="B363" s="1077"/>
      <c r="C363" s="1077"/>
    </row>
    <row r="364" spans="1:3">
      <c r="A364" s="1077"/>
      <c r="B364" s="1077"/>
      <c r="C364" s="1077"/>
    </row>
    <row r="365" spans="1:3">
      <c r="A365" s="1077"/>
      <c r="B365" s="1077"/>
      <c r="C365" s="1077"/>
    </row>
    <row r="366" spans="1:3">
      <c r="A366" s="1077"/>
      <c r="B366" s="1077"/>
      <c r="C366" s="1077"/>
    </row>
    <row r="367" spans="1:3">
      <c r="A367" s="1077"/>
      <c r="B367" s="1077"/>
      <c r="C367" s="1077"/>
    </row>
    <row r="368" spans="1:3">
      <c r="A368" s="1077"/>
      <c r="B368" s="1077"/>
      <c r="C368" s="1077"/>
    </row>
    <row r="369" spans="1:3">
      <c r="A369" s="1077"/>
      <c r="B369" s="1077"/>
      <c r="C369" s="1077"/>
    </row>
    <row r="370" spans="1:3">
      <c r="A370" s="1077"/>
      <c r="B370" s="1077"/>
      <c r="C370" s="1077"/>
    </row>
    <row r="371" spans="1:3">
      <c r="A371" s="1077"/>
      <c r="B371" s="1077"/>
      <c r="C371" s="1077"/>
    </row>
    <row r="372" spans="1:3">
      <c r="A372" s="1077"/>
      <c r="B372" s="1077"/>
      <c r="C372" s="1077"/>
    </row>
    <row r="373" spans="1:3">
      <c r="A373" s="1077"/>
      <c r="B373" s="1077"/>
      <c r="C373" s="1077"/>
    </row>
    <row r="374" spans="1:3">
      <c r="A374" s="1077"/>
      <c r="B374" s="1077"/>
      <c r="C374" s="1077"/>
    </row>
    <row r="375" spans="1:3">
      <c r="A375" s="1077"/>
      <c r="B375" s="1077"/>
      <c r="C375" s="1077"/>
    </row>
    <row r="376" spans="1:3">
      <c r="A376" s="1077"/>
      <c r="B376" s="1077"/>
      <c r="C376" s="1077"/>
    </row>
    <row r="377" spans="1:3">
      <c r="A377" s="1077"/>
      <c r="B377" s="1077"/>
      <c r="C377" s="1077"/>
    </row>
    <row r="378" spans="1:3">
      <c r="A378" s="1077"/>
      <c r="B378" s="1077"/>
      <c r="C378" s="1077"/>
    </row>
    <row r="379" spans="1:3">
      <c r="A379" s="1077"/>
      <c r="B379" s="1077"/>
      <c r="C379" s="1077"/>
    </row>
    <row r="380" spans="1:3">
      <c r="A380" s="1077"/>
      <c r="B380" s="1077"/>
      <c r="C380" s="1077"/>
    </row>
    <row r="381" spans="1:3">
      <c r="A381" s="1077"/>
      <c r="B381" s="1077"/>
      <c r="C381" s="1077"/>
    </row>
    <row r="382" spans="1:3">
      <c r="A382" s="1077"/>
      <c r="B382" s="1077"/>
      <c r="C382" s="1077"/>
    </row>
    <row r="383" spans="1:3">
      <c r="A383" s="1077"/>
      <c r="B383" s="1077"/>
      <c r="C383" s="1077"/>
    </row>
    <row r="384" spans="1:3">
      <c r="A384" s="1077"/>
      <c r="B384" s="1077"/>
      <c r="C384" s="1077"/>
    </row>
    <row r="385" spans="1:3">
      <c r="A385" s="1077"/>
      <c r="B385" s="1077"/>
      <c r="C385" s="1077"/>
    </row>
    <row r="386" spans="1:3">
      <c r="A386" s="1077"/>
      <c r="B386" s="1077"/>
      <c r="C386" s="1077"/>
    </row>
    <row r="387" spans="1:3">
      <c r="A387" s="1077"/>
      <c r="B387" s="1077"/>
      <c r="C387" s="1077"/>
    </row>
    <row r="388" spans="1:3">
      <c r="A388" s="1077"/>
      <c r="B388" s="1077"/>
      <c r="C388" s="1077"/>
    </row>
    <row r="389" spans="1:3">
      <c r="A389" s="1077"/>
      <c r="B389" s="1077"/>
      <c r="C389" s="1077"/>
    </row>
    <row r="390" spans="1:3">
      <c r="A390" s="1077"/>
      <c r="B390" s="1077"/>
      <c r="C390" s="1077"/>
    </row>
    <row r="391" spans="1:3">
      <c r="A391" s="1077"/>
      <c r="B391" s="1077"/>
      <c r="C391" s="1077"/>
    </row>
    <row r="392" spans="1:3">
      <c r="A392" s="1077"/>
      <c r="B392" s="1077"/>
      <c r="C392" s="1077"/>
    </row>
    <row r="393" spans="1:3">
      <c r="A393" s="1077"/>
      <c r="B393" s="1077"/>
      <c r="C393" s="1077"/>
    </row>
    <row r="394" spans="1:3">
      <c r="A394" s="1077"/>
      <c r="B394" s="1077"/>
      <c r="C394" s="1077"/>
    </row>
    <row r="395" spans="1:3">
      <c r="A395" s="1077"/>
      <c r="B395" s="1077"/>
      <c r="C395" s="1077"/>
    </row>
    <row r="396" spans="1:3">
      <c r="A396" s="1077"/>
      <c r="B396" s="1077"/>
      <c r="C396" s="1077"/>
    </row>
    <row r="397" spans="1:3">
      <c r="A397" s="1077"/>
      <c r="B397" s="1077"/>
      <c r="C397" s="1077"/>
    </row>
    <row r="398" spans="1:3">
      <c r="A398" s="1077"/>
      <c r="B398" s="1077"/>
      <c r="C398" s="1077"/>
    </row>
    <row r="399" spans="1:3">
      <c r="A399" s="1077"/>
      <c r="B399" s="1077"/>
      <c r="C399" s="1077"/>
    </row>
    <row r="400" spans="1:3">
      <c r="A400" s="1077"/>
      <c r="B400" s="1077"/>
      <c r="C400" s="1077"/>
    </row>
    <row r="401" spans="1:3">
      <c r="A401" s="1077"/>
      <c r="B401" s="1077"/>
      <c r="C401" s="1077"/>
    </row>
    <row r="402" spans="1:3">
      <c r="A402" s="1077"/>
      <c r="B402" s="1077"/>
      <c r="C402" s="1077"/>
    </row>
    <row r="403" spans="1:3">
      <c r="A403" s="1077"/>
      <c r="B403" s="1077"/>
      <c r="C403" s="1077"/>
    </row>
    <row r="404" spans="1:3">
      <c r="A404" s="1077"/>
      <c r="B404" s="1077"/>
      <c r="C404" s="1077"/>
    </row>
    <row r="405" spans="1:3">
      <c r="A405" s="1077"/>
      <c r="B405" s="1077"/>
      <c r="C405" s="1077"/>
    </row>
    <row r="406" spans="1:3">
      <c r="A406" s="1077"/>
      <c r="B406" s="1077"/>
      <c r="C406" s="1077"/>
    </row>
    <row r="407" spans="1:3">
      <c r="A407" s="1077"/>
      <c r="B407" s="1077"/>
      <c r="C407" s="1077"/>
    </row>
    <row r="408" spans="1:3">
      <c r="A408" s="1077"/>
      <c r="B408" s="1077"/>
      <c r="C408" s="1077"/>
    </row>
    <row r="409" spans="1:3">
      <c r="A409" s="1077"/>
      <c r="B409" s="1077"/>
      <c r="C409" s="1077"/>
    </row>
    <row r="410" spans="1:3">
      <c r="A410" s="1077"/>
      <c r="B410" s="1077"/>
      <c r="C410" s="1077"/>
    </row>
    <row r="411" spans="1:3">
      <c r="A411" s="1077"/>
      <c r="B411" s="1077"/>
      <c r="C411" s="1077"/>
    </row>
    <row r="412" spans="1:3">
      <c r="A412" s="1077"/>
      <c r="B412" s="1077"/>
      <c r="C412" s="1077"/>
    </row>
    <row r="413" spans="1:3">
      <c r="A413" s="1077"/>
      <c r="B413" s="1077"/>
      <c r="C413" s="1077"/>
    </row>
    <row r="414" spans="1:3">
      <c r="A414" s="1077"/>
      <c r="B414" s="1077"/>
      <c r="C414" s="1077"/>
    </row>
    <row r="415" spans="1:3">
      <c r="A415" s="1077"/>
      <c r="B415" s="1077"/>
      <c r="C415" s="1077"/>
    </row>
    <row r="416" spans="1:3">
      <c r="A416" s="1077"/>
      <c r="B416" s="1077"/>
      <c r="C416" s="1077"/>
    </row>
    <row r="417" spans="1:3">
      <c r="A417" s="1077"/>
      <c r="B417" s="1077"/>
      <c r="C417" s="1077"/>
    </row>
    <row r="418" spans="1:3">
      <c r="A418" s="1077"/>
      <c r="B418" s="1077"/>
      <c r="C418" s="1077"/>
    </row>
    <row r="419" spans="1:3">
      <c r="A419" s="1077"/>
      <c r="B419" s="1077"/>
      <c r="C419" s="1077"/>
    </row>
    <row r="420" spans="1:3">
      <c r="A420" s="1077"/>
      <c r="B420" s="1077"/>
      <c r="C420" s="1077"/>
    </row>
    <row r="421" spans="1:3">
      <c r="A421" s="1077"/>
      <c r="B421" s="1077"/>
      <c r="C421" s="1077"/>
    </row>
    <row r="422" spans="1:3">
      <c r="A422" s="1077"/>
      <c r="B422" s="1077"/>
      <c r="C422" s="1077"/>
    </row>
    <row r="423" spans="1:3">
      <c r="A423" s="1077"/>
      <c r="B423" s="1077"/>
      <c r="C423" s="1077"/>
    </row>
    <row r="424" spans="1:3">
      <c r="A424" s="1077"/>
      <c r="B424" s="1077"/>
      <c r="C424" s="1077"/>
    </row>
    <row r="425" spans="1:3">
      <c r="A425" s="1077"/>
      <c r="B425" s="1077"/>
      <c r="C425" s="1077"/>
    </row>
    <row r="426" spans="1:3">
      <c r="A426" s="1077"/>
      <c r="B426" s="1077"/>
      <c r="C426" s="1077"/>
    </row>
    <row r="427" spans="1:3">
      <c r="A427" s="1077"/>
      <c r="B427" s="1077"/>
      <c r="C427" s="1077"/>
    </row>
    <row r="428" spans="1:3">
      <c r="A428" s="1077"/>
      <c r="B428" s="1077"/>
      <c r="C428" s="1077"/>
    </row>
    <row r="429" spans="1:3">
      <c r="A429" s="1077"/>
      <c r="B429" s="1077"/>
      <c r="C429" s="1077"/>
    </row>
    <row r="430" spans="1:3">
      <c r="A430" s="1077"/>
      <c r="B430" s="1077"/>
      <c r="C430" s="1077"/>
    </row>
    <row r="431" spans="1:3">
      <c r="A431" s="1077"/>
      <c r="B431" s="1077"/>
      <c r="C431" s="1077"/>
    </row>
    <row r="432" spans="1:3">
      <c r="A432" s="1077"/>
      <c r="B432" s="1077"/>
      <c r="C432" s="1077"/>
    </row>
    <row r="433" spans="1:3">
      <c r="A433" s="1077"/>
      <c r="B433" s="1077"/>
      <c r="C433" s="1077"/>
    </row>
    <row r="434" spans="1:3">
      <c r="A434" s="1077"/>
      <c r="B434" s="1077"/>
      <c r="C434" s="1077"/>
    </row>
    <row r="435" spans="1:3">
      <c r="A435" s="1077"/>
      <c r="B435" s="1077"/>
      <c r="C435" s="1077"/>
    </row>
    <row r="436" spans="1:3">
      <c r="A436" s="1077"/>
      <c r="B436" s="1077"/>
      <c r="C436" s="1077"/>
    </row>
    <row r="437" spans="1:3">
      <c r="A437" s="1077"/>
      <c r="B437" s="1077"/>
      <c r="C437" s="1077"/>
    </row>
    <row r="438" spans="1:3">
      <c r="A438" s="1077"/>
      <c r="B438" s="1077"/>
      <c r="C438" s="1077"/>
    </row>
    <row r="439" spans="1:3">
      <c r="A439" s="1077"/>
      <c r="B439" s="1077"/>
      <c r="C439" s="1077"/>
    </row>
    <row r="440" spans="1:3">
      <c r="A440" s="1077"/>
      <c r="B440" s="1077"/>
      <c r="C440" s="1077"/>
    </row>
    <row r="441" spans="1:3">
      <c r="A441" s="1077"/>
      <c r="B441" s="1077"/>
      <c r="C441" s="1077"/>
    </row>
    <row r="442" spans="1:3">
      <c r="A442" s="1077"/>
      <c r="B442" s="1077"/>
      <c r="C442" s="1077"/>
    </row>
    <row r="443" spans="1:3">
      <c r="A443" s="1077"/>
      <c r="B443" s="1077"/>
      <c r="C443" s="1077"/>
    </row>
    <row r="444" spans="1:3">
      <c r="A444" s="1077"/>
      <c r="B444" s="1077"/>
      <c r="C444" s="1077"/>
    </row>
    <row r="445" spans="1:3">
      <c r="A445" s="1077"/>
      <c r="B445" s="1077"/>
      <c r="C445" s="1077"/>
    </row>
    <row r="446" spans="1:3">
      <c r="A446" s="1077"/>
      <c r="B446" s="1077"/>
      <c r="C446" s="1077"/>
    </row>
    <row r="447" spans="1:3">
      <c r="A447" s="1077"/>
      <c r="B447" s="1077"/>
      <c r="C447" s="1077"/>
    </row>
    <row r="448" spans="1:3">
      <c r="A448" s="1077"/>
      <c r="B448" s="1077"/>
      <c r="C448" s="1077"/>
    </row>
    <row r="449" spans="1:3">
      <c r="A449" s="1077"/>
      <c r="B449" s="1077"/>
      <c r="C449" s="1077"/>
    </row>
    <row r="450" spans="1:3">
      <c r="A450" s="1077"/>
      <c r="B450" s="1077"/>
      <c r="C450" s="1077"/>
    </row>
    <row r="451" spans="1:3">
      <c r="A451" s="1077"/>
      <c r="B451" s="1077"/>
      <c r="C451" s="1077"/>
    </row>
    <row r="452" spans="1:3">
      <c r="A452" s="1077"/>
      <c r="B452" s="1077"/>
      <c r="C452" s="1077"/>
    </row>
    <row r="453" spans="1:3">
      <c r="A453" s="1077"/>
      <c r="B453" s="1077"/>
      <c r="C453" s="1077"/>
    </row>
    <row r="454" spans="1:3">
      <c r="A454" s="1077"/>
      <c r="B454" s="1077"/>
      <c r="C454" s="1077"/>
    </row>
    <row r="455" spans="1:3">
      <c r="A455" s="1077"/>
      <c r="B455" s="1077"/>
      <c r="C455" s="1077"/>
    </row>
    <row r="456" spans="1:3">
      <c r="A456" s="1077"/>
      <c r="B456" s="1077"/>
      <c r="C456" s="1077"/>
    </row>
    <row r="457" spans="1:3">
      <c r="A457" s="1077"/>
      <c r="B457" s="1077"/>
      <c r="C457" s="1077"/>
    </row>
    <row r="458" spans="1:3">
      <c r="A458" s="1077"/>
      <c r="B458" s="1077"/>
      <c r="C458" s="1077"/>
    </row>
    <row r="459" spans="1:3">
      <c r="A459" s="1077"/>
      <c r="B459" s="1077"/>
      <c r="C459" s="1077"/>
    </row>
    <row r="460" spans="1:3">
      <c r="A460" s="1077"/>
      <c r="B460" s="1077"/>
      <c r="C460" s="1077"/>
    </row>
    <row r="461" spans="1:3">
      <c r="A461" s="1077"/>
      <c r="B461" s="1077"/>
      <c r="C461" s="1077"/>
    </row>
    <row r="462" spans="1:3">
      <c r="A462" s="1077"/>
      <c r="B462" s="1077"/>
      <c r="C462" s="1077"/>
    </row>
    <row r="463" spans="1:3">
      <c r="A463" s="1077"/>
      <c r="B463" s="1077"/>
      <c r="C463" s="1077"/>
    </row>
    <row r="464" spans="1:3">
      <c r="A464" s="1077"/>
      <c r="B464" s="1077"/>
      <c r="C464" s="1077"/>
    </row>
    <row r="465" spans="1:3">
      <c r="A465" s="1077"/>
      <c r="B465" s="1077"/>
      <c r="C465" s="1077"/>
    </row>
    <row r="466" spans="1:3">
      <c r="A466" s="1077"/>
      <c r="B466" s="1077"/>
      <c r="C466" s="1077"/>
    </row>
    <row r="467" spans="1:3">
      <c r="A467" s="1077"/>
      <c r="B467" s="1077"/>
      <c r="C467" s="1077"/>
    </row>
    <row r="468" spans="1:3">
      <c r="A468" s="1077"/>
      <c r="B468" s="1077"/>
      <c r="C468" s="1077"/>
    </row>
    <row r="469" spans="1:3">
      <c r="A469" s="1077"/>
      <c r="B469" s="1077"/>
      <c r="C469" s="1077"/>
    </row>
    <row r="470" spans="1:3">
      <c r="A470" s="1077"/>
      <c r="B470" s="1077"/>
      <c r="C470" s="1077"/>
    </row>
    <row r="471" spans="1:3">
      <c r="A471" s="1077"/>
      <c r="B471" s="1077"/>
      <c r="C471" s="1077"/>
    </row>
    <row r="472" spans="1:3">
      <c r="A472" s="1077"/>
      <c r="B472" s="1077"/>
      <c r="C472" s="1077"/>
    </row>
    <row r="473" spans="1:3">
      <c r="A473" s="1077"/>
      <c r="B473" s="1077"/>
      <c r="C473" s="1077"/>
    </row>
    <row r="474" spans="1:3">
      <c r="A474" s="1077"/>
      <c r="B474" s="1077"/>
      <c r="C474" s="1077"/>
    </row>
    <row r="475" spans="1:3">
      <c r="A475" s="1077"/>
      <c r="B475" s="1077"/>
      <c r="C475" s="1077"/>
    </row>
    <row r="476" spans="1:3">
      <c r="A476" s="1077"/>
      <c r="B476" s="1077"/>
      <c r="C476" s="1077"/>
    </row>
    <row r="477" spans="1:3">
      <c r="A477" s="1077"/>
      <c r="B477" s="1077"/>
      <c r="C477" s="1077"/>
    </row>
    <row r="478" spans="1:3">
      <c r="A478" s="1077"/>
      <c r="B478" s="1077"/>
      <c r="C478" s="1077"/>
    </row>
    <row r="479" spans="1:3">
      <c r="A479" s="1077"/>
      <c r="B479" s="1077"/>
      <c r="C479" s="1077"/>
    </row>
    <row r="480" spans="1:3">
      <c r="A480" s="1077"/>
      <c r="B480" s="1077"/>
      <c r="C480" s="1077"/>
    </row>
    <row r="481" spans="1:3">
      <c r="A481" s="1077"/>
      <c r="B481" s="1077"/>
      <c r="C481" s="1077"/>
    </row>
    <row r="482" spans="1:3">
      <c r="A482" s="1077"/>
      <c r="B482" s="1077"/>
      <c r="C482" s="1077"/>
    </row>
    <row r="483" spans="1:3">
      <c r="A483" s="1077"/>
      <c r="B483" s="1077"/>
      <c r="C483" s="1077"/>
    </row>
    <row r="484" spans="1:3">
      <c r="A484" s="1077"/>
      <c r="B484" s="1077"/>
      <c r="C484" s="1077"/>
    </row>
    <row r="485" spans="1:3">
      <c r="A485" s="1077"/>
      <c r="B485" s="1077"/>
      <c r="C485" s="1077"/>
    </row>
    <row r="486" spans="1:3">
      <c r="A486" s="1077"/>
      <c r="B486" s="1077"/>
      <c r="C486" s="1077"/>
    </row>
    <row r="487" spans="1:3">
      <c r="A487" s="1077"/>
      <c r="B487" s="1077"/>
      <c r="C487" s="1077"/>
    </row>
    <row r="488" spans="1:3">
      <c r="A488" s="1077"/>
      <c r="B488" s="1077"/>
      <c r="C488" s="1077"/>
    </row>
    <row r="489" spans="1:3">
      <c r="A489" s="1077"/>
      <c r="B489" s="1077"/>
      <c r="C489" s="1077"/>
    </row>
    <row r="490" spans="1:3">
      <c r="A490" s="1077"/>
      <c r="B490" s="1077"/>
      <c r="C490" s="1077"/>
    </row>
    <row r="491" spans="1:3">
      <c r="A491" s="1077"/>
      <c r="B491" s="1077"/>
      <c r="C491" s="1077"/>
    </row>
    <row r="492" spans="1:3">
      <c r="A492" s="1077"/>
      <c r="B492" s="1077"/>
      <c r="C492" s="1077"/>
    </row>
    <row r="493" spans="1:3">
      <c r="A493" s="1077"/>
      <c r="B493" s="1077"/>
      <c r="C493" s="1077"/>
    </row>
    <row r="494" spans="1:3">
      <c r="A494" s="1077"/>
      <c r="B494" s="1077"/>
      <c r="C494" s="1077"/>
    </row>
    <row r="495" spans="1:3">
      <c r="A495" s="1077"/>
      <c r="B495" s="1077"/>
      <c r="C495" s="1077"/>
    </row>
    <row r="496" spans="1:3">
      <c r="A496" s="1077"/>
      <c r="B496" s="1077"/>
      <c r="C496" s="1077"/>
    </row>
    <row r="497" spans="1:3">
      <c r="A497" s="1077"/>
      <c r="B497" s="1077"/>
      <c r="C497" s="1077"/>
    </row>
    <row r="498" spans="1:3">
      <c r="A498" s="1077"/>
      <c r="B498" s="1077"/>
      <c r="C498" s="1077"/>
    </row>
    <row r="499" spans="1:3">
      <c r="A499" s="1077"/>
      <c r="B499" s="1077"/>
      <c r="C499" s="1077"/>
    </row>
    <row r="500" spans="1:3">
      <c r="A500" s="1077"/>
      <c r="B500" s="1077"/>
      <c r="C500" s="1077"/>
    </row>
    <row r="501" spans="1:3">
      <c r="A501" s="1077"/>
      <c r="B501" s="1077"/>
      <c r="C501" s="1077"/>
    </row>
    <row r="502" spans="1:3">
      <c r="A502" s="1077"/>
      <c r="B502" s="1077"/>
      <c r="C502" s="1077"/>
    </row>
    <row r="503" spans="1:3">
      <c r="A503" s="1077"/>
      <c r="B503" s="1077"/>
      <c r="C503" s="1077"/>
    </row>
    <row r="504" spans="1:3">
      <c r="A504" s="1077"/>
      <c r="B504" s="1077"/>
      <c r="C504" s="1077"/>
    </row>
    <row r="505" spans="1:3">
      <c r="A505" s="1077"/>
      <c r="B505" s="1077"/>
      <c r="C505" s="1077"/>
    </row>
    <row r="506" spans="1:3">
      <c r="A506" s="1077"/>
      <c r="B506" s="1077"/>
      <c r="C506" s="1077"/>
    </row>
    <row r="507" spans="1:3">
      <c r="A507" s="1077"/>
      <c r="B507" s="1077"/>
      <c r="C507" s="1077"/>
    </row>
    <row r="508" spans="1:3">
      <c r="A508" s="1077"/>
      <c r="B508" s="1077"/>
      <c r="C508" s="1077"/>
    </row>
    <row r="509" spans="1:3">
      <c r="A509" s="1077"/>
      <c r="B509" s="1077"/>
      <c r="C509" s="1077"/>
    </row>
    <row r="510" spans="1:3">
      <c r="A510" s="1077"/>
      <c r="B510" s="1077"/>
      <c r="C510" s="1077"/>
    </row>
    <row r="511" spans="1:3">
      <c r="A511" s="1077"/>
      <c r="B511" s="1077"/>
      <c r="C511" s="1077"/>
    </row>
    <row r="512" spans="1:3">
      <c r="A512" s="1077"/>
      <c r="B512" s="1077"/>
      <c r="C512" s="1077"/>
    </row>
    <row r="513" spans="1:3">
      <c r="A513" s="1077"/>
      <c r="B513" s="1077"/>
      <c r="C513" s="1077"/>
    </row>
    <row r="514" spans="1:3">
      <c r="A514" s="1077"/>
      <c r="B514" s="1077"/>
      <c r="C514" s="1077"/>
    </row>
    <row r="515" spans="1:3">
      <c r="A515" s="1077"/>
      <c r="B515" s="1077"/>
      <c r="C515" s="1077"/>
    </row>
    <row r="516" spans="1:3">
      <c r="A516" s="1077"/>
      <c r="B516" s="1077"/>
      <c r="C516" s="1077"/>
    </row>
    <row r="517" spans="1:3">
      <c r="A517" s="1077"/>
      <c r="B517" s="1077"/>
      <c r="C517" s="1077"/>
    </row>
    <row r="518" spans="1:3">
      <c r="A518" s="1077"/>
      <c r="B518" s="1077"/>
      <c r="C518" s="1077"/>
    </row>
    <row r="519" spans="1:3">
      <c r="A519" s="1077"/>
      <c r="B519" s="1077"/>
      <c r="C519" s="1077"/>
    </row>
    <row r="520" spans="1:3">
      <c r="A520" s="1077"/>
      <c r="B520" s="1077"/>
      <c r="C520" s="1077"/>
    </row>
    <row r="521" spans="1:3">
      <c r="A521" s="1077"/>
      <c r="B521" s="1077"/>
      <c r="C521" s="1077"/>
    </row>
    <row r="522" spans="1:3">
      <c r="A522" s="1077"/>
      <c r="B522" s="1077"/>
      <c r="C522" s="1077"/>
    </row>
    <row r="523" spans="1:3">
      <c r="A523" s="1077"/>
      <c r="B523" s="1077"/>
      <c r="C523" s="1077"/>
    </row>
    <row r="524" spans="1:3">
      <c r="A524" s="1077"/>
      <c r="B524" s="1077"/>
      <c r="C524" s="1077"/>
    </row>
    <row r="525" spans="1:3">
      <c r="A525" s="1077"/>
      <c r="B525" s="1077"/>
      <c r="C525" s="1077"/>
    </row>
    <row r="526" spans="1:3">
      <c r="A526" s="1077"/>
      <c r="B526" s="1077"/>
      <c r="C526" s="1077"/>
    </row>
    <row r="527" spans="1:3">
      <c r="A527" s="1077"/>
      <c r="B527" s="1077"/>
      <c r="C527" s="1077"/>
    </row>
    <row r="528" spans="1:3">
      <c r="A528" s="1077"/>
      <c r="B528" s="1077"/>
      <c r="C528" s="1077"/>
    </row>
    <row r="529" spans="1:3">
      <c r="A529" s="1077"/>
      <c r="B529" s="1077"/>
      <c r="C529" s="1077"/>
    </row>
    <row r="530" spans="1:3">
      <c r="A530" s="1077"/>
      <c r="B530" s="1077"/>
      <c r="C530" s="1077"/>
    </row>
    <row r="531" spans="1:3">
      <c r="A531" s="1077"/>
      <c r="B531" s="1077"/>
      <c r="C531" s="1077"/>
    </row>
    <row r="532" spans="1:3">
      <c r="A532" s="1077"/>
      <c r="B532" s="1077"/>
      <c r="C532" s="1077"/>
    </row>
    <row r="533" spans="1:3">
      <c r="A533" s="1077"/>
      <c r="B533" s="1077"/>
      <c r="C533" s="1077"/>
    </row>
    <row r="534" spans="1:3">
      <c r="A534" s="1077"/>
      <c r="B534" s="1077"/>
      <c r="C534" s="1077"/>
    </row>
    <row r="535" spans="1:3">
      <c r="A535" s="1077"/>
      <c r="B535" s="1077"/>
      <c r="C535" s="1077"/>
    </row>
    <row r="536" spans="1:3">
      <c r="A536" s="1077"/>
      <c r="B536" s="1077"/>
      <c r="C536" s="1077"/>
    </row>
    <row r="537" spans="1:3">
      <c r="A537" s="1077"/>
      <c r="B537" s="1077"/>
      <c r="C537" s="1077"/>
    </row>
    <row r="538" spans="1:3">
      <c r="A538" s="1077"/>
      <c r="B538" s="1077"/>
      <c r="C538" s="1077"/>
    </row>
    <row r="539" spans="1:3">
      <c r="A539" s="1077"/>
      <c r="B539" s="1077"/>
      <c r="C539" s="1077"/>
    </row>
    <row r="540" spans="1:3">
      <c r="A540" s="1077"/>
      <c r="B540" s="1077"/>
      <c r="C540" s="1077"/>
    </row>
    <row r="541" spans="1:3">
      <c r="A541" s="1077"/>
      <c r="B541" s="1077"/>
      <c r="C541" s="1077"/>
    </row>
    <row r="542" spans="1:3">
      <c r="A542" s="1077"/>
      <c r="B542" s="1077"/>
      <c r="C542" s="1077"/>
    </row>
    <row r="543" spans="1:3">
      <c r="A543" s="1077"/>
      <c r="B543" s="1077"/>
      <c r="C543" s="1077"/>
    </row>
    <row r="544" spans="1:3">
      <c r="A544" s="1077"/>
      <c r="B544" s="1077"/>
      <c r="C544" s="1077"/>
    </row>
    <row r="545" spans="1:3">
      <c r="A545" s="1077"/>
      <c r="B545" s="1077"/>
      <c r="C545" s="1077"/>
    </row>
    <row r="546" spans="1:3">
      <c r="A546" s="1077"/>
      <c r="B546" s="1077"/>
      <c r="C546" s="1077"/>
    </row>
    <row r="547" spans="1:3">
      <c r="A547" s="1077"/>
      <c r="B547" s="1077"/>
      <c r="C547" s="1077"/>
    </row>
    <row r="548" spans="1:3">
      <c r="A548" s="1077"/>
      <c r="B548" s="1077"/>
      <c r="C548" s="1077"/>
    </row>
    <row r="549" spans="1:3">
      <c r="A549" s="1077"/>
      <c r="B549" s="1077"/>
      <c r="C549" s="1077"/>
    </row>
    <row r="550" spans="1:3">
      <c r="A550" s="1077"/>
      <c r="B550" s="1077"/>
      <c r="C550" s="1077"/>
    </row>
    <row r="551" spans="1:3">
      <c r="A551" s="1077"/>
      <c r="B551" s="1077"/>
      <c r="C551" s="1077"/>
    </row>
    <row r="552" spans="1:3">
      <c r="A552" s="1077"/>
      <c r="B552" s="1077"/>
      <c r="C552" s="1077"/>
    </row>
    <row r="553" spans="1:3">
      <c r="A553" s="1077"/>
      <c r="B553" s="1077"/>
      <c r="C553" s="1077"/>
    </row>
    <row r="554" spans="1:3">
      <c r="A554" s="1077"/>
      <c r="B554" s="1077"/>
      <c r="C554" s="1077"/>
    </row>
    <row r="555" spans="1:3">
      <c r="A555" s="1077"/>
      <c r="B555" s="1077"/>
      <c r="C555" s="1077"/>
    </row>
    <row r="556" spans="1:3">
      <c r="A556" s="1077"/>
      <c r="B556" s="1077"/>
      <c r="C556" s="1077"/>
    </row>
    <row r="557" spans="1:3">
      <c r="A557" s="1077"/>
      <c r="B557" s="1077"/>
      <c r="C557" s="1077"/>
    </row>
    <row r="558" spans="1:3">
      <c r="A558" s="1077"/>
      <c r="B558" s="1077"/>
      <c r="C558" s="1077"/>
    </row>
    <row r="559" spans="1:3">
      <c r="A559" s="1077"/>
      <c r="B559" s="1077"/>
      <c r="C559" s="1077"/>
    </row>
    <row r="560" spans="1:3">
      <c r="A560" s="1077"/>
      <c r="B560" s="1077"/>
      <c r="C560" s="1077"/>
    </row>
    <row r="561" spans="1:3">
      <c r="A561" s="1077"/>
      <c r="B561" s="1077"/>
      <c r="C561" s="1077"/>
    </row>
    <row r="562" spans="1:3">
      <c r="A562" s="1077"/>
      <c r="B562" s="1077"/>
      <c r="C562" s="1077"/>
    </row>
    <row r="563" spans="1:3">
      <c r="A563" s="1077"/>
      <c r="B563" s="1077"/>
      <c r="C563" s="1077"/>
    </row>
    <row r="564" spans="1:3">
      <c r="A564" s="1077"/>
      <c r="B564" s="1077"/>
      <c r="C564" s="1077"/>
    </row>
    <row r="565" spans="1:3">
      <c r="A565" s="1077"/>
      <c r="B565" s="1077"/>
      <c r="C565" s="1077"/>
    </row>
    <row r="566" spans="1:3">
      <c r="A566" s="1077"/>
      <c r="B566" s="1077"/>
      <c r="C566" s="1077"/>
    </row>
    <row r="567" spans="1:3">
      <c r="A567" s="1077"/>
      <c r="B567" s="1077"/>
      <c r="C567" s="1077"/>
    </row>
    <row r="568" spans="1:3">
      <c r="A568" s="1077"/>
      <c r="B568" s="1077"/>
      <c r="C568" s="1077"/>
    </row>
    <row r="569" spans="1:3">
      <c r="A569" s="1077"/>
      <c r="B569" s="1077"/>
      <c r="C569" s="1077"/>
    </row>
    <row r="570" spans="1:3">
      <c r="A570" s="1077"/>
      <c r="B570" s="1077"/>
      <c r="C570" s="1077"/>
    </row>
    <row r="571" spans="1:3">
      <c r="A571" s="1077"/>
      <c r="B571" s="1077"/>
      <c r="C571" s="1077"/>
    </row>
    <row r="572" spans="1:3">
      <c r="A572" s="1077"/>
      <c r="B572" s="1077"/>
      <c r="C572" s="1077"/>
    </row>
    <row r="573" spans="1:3">
      <c r="A573" s="1077"/>
      <c r="B573" s="1077"/>
      <c r="C573" s="1077"/>
    </row>
    <row r="574" spans="1:3">
      <c r="A574" s="1077"/>
      <c r="B574" s="1077"/>
      <c r="C574" s="1077"/>
    </row>
    <row r="575" spans="1:3">
      <c r="A575" s="1077"/>
      <c r="B575" s="1077"/>
      <c r="C575" s="1077"/>
    </row>
    <row r="576" spans="1:3">
      <c r="A576" s="1077"/>
      <c r="B576" s="1077"/>
      <c r="C576" s="1077"/>
    </row>
    <row r="577" spans="1:3">
      <c r="A577" s="1077"/>
      <c r="B577" s="1077"/>
      <c r="C577" s="1077"/>
    </row>
    <row r="578" spans="1:3">
      <c r="A578" s="1077"/>
      <c r="B578" s="1077"/>
      <c r="C578" s="1077"/>
    </row>
    <row r="579" spans="1:3">
      <c r="A579" s="1077"/>
      <c r="B579" s="1077"/>
      <c r="C579" s="1077"/>
    </row>
    <row r="580" spans="1:3">
      <c r="A580" s="1077"/>
      <c r="B580" s="1077"/>
      <c r="C580" s="1077"/>
    </row>
    <row r="581" spans="1:3">
      <c r="A581" s="1077"/>
      <c r="B581" s="1077"/>
      <c r="C581" s="1077"/>
    </row>
    <row r="582" spans="1:3">
      <c r="A582" s="1077"/>
      <c r="B582" s="1077"/>
      <c r="C582" s="1077"/>
    </row>
    <row r="583" spans="1:3">
      <c r="A583" s="1077"/>
      <c r="B583" s="1077"/>
      <c r="C583" s="1077"/>
    </row>
    <row r="584" spans="1:3">
      <c r="A584" s="1077"/>
      <c r="B584" s="1077"/>
      <c r="C584" s="1077"/>
    </row>
    <row r="585" spans="1:3">
      <c r="A585" s="1077"/>
      <c r="B585" s="1077"/>
      <c r="C585" s="1077"/>
    </row>
    <row r="586" spans="1:3">
      <c r="A586" s="1077"/>
      <c r="B586" s="1077"/>
      <c r="C586" s="1077"/>
    </row>
    <row r="587" spans="1:3">
      <c r="A587" s="1077"/>
      <c r="B587" s="1077"/>
      <c r="C587" s="1077"/>
    </row>
    <row r="588" spans="1:3">
      <c r="A588" s="1077"/>
      <c r="B588" s="1077"/>
      <c r="C588" s="1077"/>
    </row>
    <row r="589" spans="1:3">
      <c r="A589" s="1077"/>
      <c r="B589" s="1077"/>
      <c r="C589" s="1077"/>
    </row>
    <row r="590" spans="1:3">
      <c r="A590" s="1077"/>
      <c r="B590" s="1077"/>
      <c r="C590" s="1077"/>
    </row>
    <row r="591" spans="1:3">
      <c r="A591" s="1077"/>
      <c r="B591" s="1077"/>
      <c r="C591" s="1077"/>
    </row>
    <row r="592" spans="1:3">
      <c r="A592" s="1077"/>
      <c r="B592" s="1077"/>
      <c r="C592" s="1077"/>
    </row>
    <row r="593" spans="1:3">
      <c r="A593" s="1077"/>
      <c r="B593" s="1077"/>
      <c r="C593" s="1077"/>
    </row>
    <row r="594" spans="1:3">
      <c r="A594" s="1077"/>
      <c r="B594" s="1077"/>
      <c r="C594" s="1077"/>
    </row>
    <row r="595" spans="1:3">
      <c r="A595" s="1077"/>
      <c r="B595" s="1077"/>
      <c r="C595" s="1077"/>
    </row>
    <row r="596" spans="1:3">
      <c r="A596" s="1077"/>
      <c r="B596" s="1077"/>
      <c r="C596" s="1077"/>
    </row>
    <row r="597" spans="1:3">
      <c r="A597" s="1077"/>
      <c r="B597" s="1077"/>
      <c r="C597" s="1077"/>
    </row>
    <row r="598" spans="1:3">
      <c r="A598" s="1077"/>
      <c r="B598" s="1077"/>
      <c r="C598" s="1077"/>
    </row>
    <row r="599" spans="1:3">
      <c r="A599" s="1077"/>
      <c r="B599" s="1077"/>
      <c r="C599" s="1077"/>
    </row>
    <row r="600" spans="1:3">
      <c r="A600" s="1077"/>
      <c r="B600" s="1077"/>
      <c r="C600" s="1077"/>
    </row>
    <row r="601" spans="1:3">
      <c r="A601" s="1077"/>
      <c r="B601" s="1077"/>
      <c r="C601" s="1077"/>
    </row>
    <row r="602" spans="1:3">
      <c r="A602" s="1077"/>
      <c r="B602" s="1077"/>
      <c r="C602" s="1077"/>
    </row>
    <row r="603" spans="1:3">
      <c r="A603" s="1077"/>
      <c r="B603" s="1077"/>
      <c r="C603" s="1077"/>
    </row>
    <row r="604" spans="1:3">
      <c r="A604" s="1077"/>
      <c r="B604" s="1077"/>
      <c r="C604" s="1077"/>
    </row>
    <row r="605" spans="1:3">
      <c r="A605" s="1077"/>
      <c r="B605" s="1077"/>
      <c r="C605" s="1077"/>
    </row>
    <row r="606" spans="1:3">
      <c r="A606" s="1077"/>
      <c r="B606" s="1077"/>
      <c r="C606" s="1077"/>
    </row>
    <row r="607" spans="1:3">
      <c r="A607" s="1077"/>
      <c r="B607" s="1077"/>
      <c r="C607" s="1077"/>
    </row>
    <row r="608" spans="1:3">
      <c r="A608" s="1077"/>
      <c r="B608" s="1077"/>
      <c r="C608" s="1077"/>
    </row>
    <row r="609" spans="1:3">
      <c r="A609" s="1077"/>
      <c r="B609" s="1077"/>
      <c r="C609" s="1077"/>
    </row>
    <row r="610" spans="1:3">
      <c r="A610" s="1077"/>
      <c r="B610" s="1077"/>
      <c r="C610" s="1077"/>
    </row>
    <row r="611" spans="1:3">
      <c r="A611" s="1077"/>
      <c r="B611" s="1077"/>
      <c r="C611" s="1077"/>
    </row>
    <row r="612" spans="1:3">
      <c r="A612" s="1077"/>
      <c r="B612" s="1077"/>
      <c r="C612" s="1077"/>
    </row>
    <row r="613" spans="1:3">
      <c r="A613" s="1077"/>
      <c r="B613" s="1077"/>
      <c r="C613" s="1077"/>
    </row>
    <row r="614" spans="1:3">
      <c r="A614" s="1077"/>
      <c r="B614" s="1077"/>
      <c r="C614" s="1077"/>
    </row>
    <row r="615" spans="1:3">
      <c r="A615" s="1077"/>
      <c r="B615" s="1077"/>
      <c r="C615" s="1077"/>
    </row>
    <row r="616" spans="1:3">
      <c r="A616" s="1077"/>
      <c r="B616" s="1077"/>
      <c r="C616" s="1077"/>
    </row>
    <row r="617" spans="1:3">
      <c r="A617" s="1077"/>
      <c r="B617" s="1077"/>
      <c r="C617" s="1077"/>
    </row>
    <row r="618" spans="1:3">
      <c r="A618" s="1077"/>
      <c r="B618" s="1077"/>
      <c r="C618" s="1077"/>
    </row>
    <row r="619" spans="1:3">
      <c r="A619" s="1077"/>
      <c r="B619" s="1077"/>
      <c r="C619" s="1077"/>
    </row>
    <row r="620" spans="1:3">
      <c r="A620" s="1077"/>
      <c r="B620" s="1077"/>
      <c r="C620" s="1077"/>
    </row>
    <row r="621" spans="1:3">
      <c r="A621" s="1077"/>
      <c r="B621" s="1077"/>
      <c r="C621" s="1077"/>
    </row>
    <row r="622" spans="1:3">
      <c r="A622" s="1077"/>
      <c r="B622" s="1077"/>
      <c r="C622" s="1077"/>
    </row>
    <row r="623" spans="1:3">
      <c r="A623" s="1077"/>
      <c r="B623" s="1077"/>
      <c r="C623" s="1077"/>
    </row>
    <row r="624" spans="1:3">
      <c r="A624" s="1077"/>
      <c r="B624" s="1077"/>
      <c r="C624" s="1077"/>
    </row>
    <row r="625" spans="1:3">
      <c r="A625" s="1077"/>
      <c r="B625" s="1077"/>
      <c r="C625" s="1077"/>
    </row>
    <row r="626" spans="1:3">
      <c r="A626" s="1077"/>
      <c r="B626" s="1077"/>
      <c r="C626" s="1077"/>
    </row>
    <row r="627" spans="1:3">
      <c r="A627" s="1077"/>
      <c r="B627" s="1077"/>
      <c r="C627" s="1077"/>
    </row>
    <row r="628" spans="1:3">
      <c r="A628" s="1077"/>
      <c r="B628" s="1077"/>
      <c r="C628" s="1077"/>
    </row>
    <row r="629" spans="1:3">
      <c r="A629" s="1077"/>
      <c r="B629" s="1077"/>
      <c r="C629" s="1077"/>
    </row>
    <row r="630" spans="1:3">
      <c r="A630" s="1077"/>
      <c r="B630" s="1077"/>
      <c r="C630" s="1077"/>
    </row>
    <row r="631" spans="1:3">
      <c r="A631" s="1077"/>
      <c r="B631" s="1077"/>
      <c r="C631" s="1077"/>
    </row>
    <row r="632" spans="1:3">
      <c r="A632" s="1077"/>
      <c r="B632" s="1077"/>
      <c r="C632" s="1077"/>
    </row>
    <row r="633" spans="1:3">
      <c r="A633" s="1077"/>
      <c r="B633" s="1077"/>
      <c r="C633" s="1077"/>
    </row>
    <row r="634" spans="1:3">
      <c r="A634" s="1077"/>
      <c r="B634" s="1077"/>
      <c r="C634" s="1077"/>
    </row>
    <row r="635" spans="1:3">
      <c r="A635" s="1077"/>
      <c r="B635" s="1077"/>
      <c r="C635" s="1077"/>
    </row>
    <row r="636" spans="1:3">
      <c r="A636" s="1077"/>
      <c r="B636" s="1077"/>
      <c r="C636" s="1077"/>
    </row>
    <row r="637" spans="1:3">
      <c r="A637" s="1077"/>
      <c r="B637" s="1077"/>
      <c r="C637" s="1077"/>
    </row>
    <row r="638" spans="1:3">
      <c r="A638" s="1077"/>
      <c r="B638" s="1077"/>
      <c r="C638" s="1077"/>
    </row>
    <row r="639" spans="1:3">
      <c r="A639" s="1077"/>
      <c r="B639" s="1077"/>
      <c r="C639" s="1077"/>
    </row>
    <row r="640" spans="1:3">
      <c r="A640" s="1077"/>
      <c r="B640" s="1077"/>
      <c r="C640" s="1077"/>
    </row>
    <row r="641" spans="1:3">
      <c r="A641" s="1077"/>
      <c r="B641" s="1077"/>
      <c r="C641" s="1077"/>
    </row>
    <row r="642" spans="1:3">
      <c r="A642" s="1077"/>
      <c r="B642" s="1077"/>
      <c r="C642" s="1077"/>
    </row>
    <row r="643" spans="1:3">
      <c r="A643" s="1077"/>
      <c r="B643" s="1077"/>
      <c r="C643" s="1077"/>
    </row>
    <row r="644" spans="1:3">
      <c r="A644" s="1077"/>
      <c r="B644" s="1077"/>
      <c r="C644" s="1077"/>
    </row>
    <row r="645" spans="1:3">
      <c r="A645" s="1077"/>
      <c r="B645" s="1077"/>
      <c r="C645" s="1077"/>
    </row>
    <row r="646" spans="1:3">
      <c r="A646" s="1077"/>
      <c r="B646" s="1077"/>
      <c r="C646" s="1077"/>
    </row>
    <row r="647" spans="1:3">
      <c r="A647" s="1077"/>
      <c r="B647" s="1077"/>
      <c r="C647" s="1077"/>
    </row>
    <row r="648" spans="1:3">
      <c r="A648" s="1077"/>
      <c r="B648" s="1077"/>
      <c r="C648" s="1077"/>
    </row>
    <row r="649" spans="1:3">
      <c r="A649" s="1077"/>
      <c r="B649" s="1077"/>
      <c r="C649" s="1077"/>
    </row>
    <row r="650" spans="1:3">
      <c r="A650" s="1077"/>
      <c r="B650" s="1077"/>
      <c r="C650" s="1077"/>
    </row>
    <row r="651" spans="1:3">
      <c r="A651" s="1077"/>
      <c r="B651" s="1077"/>
      <c r="C651" s="1077"/>
    </row>
    <row r="652" spans="1:3">
      <c r="A652" s="1077"/>
      <c r="B652" s="1077"/>
      <c r="C652" s="1077"/>
    </row>
    <row r="653" spans="1:3">
      <c r="A653" s="1077"/>
      <c r="B653" s="1077"/>
      <c r="C653" s="1077"/>
    </row>
    <row r="654" spans="1:3">
      <c r="A654" s="1077"/>
      <c r="B654" s="1077"/>
      <c r="C654" s="1077"/>
    </row>
    <row r="655" spans="1:3">
      <c r="A655" s="1077"/>
      <c r="B655" s="1077"/>
      <c r="C655" s="1077"/>
    </row>
    <row r="656" spans="1:3">
      <c r="A656" s="1077"/>
      <c r="B656" s="1077"/>
      <c r="C656" s="1077"/>
    </row>
    <row r="657" spans="1:3">
      <c r="A657" s="1077"/>
      <c r="B657" s="1077"/>
      <c r="C657" s="1077"/>
    </row>
    <row r="658" spans="1:3">
      <c r="A658" s="1077"/>
      <c r="B658" s="1077"/>
      <c r="C658" s="1077"/>
    </row>
    <row r="659" spans="1:3">
      <c r="A659" s="1077"/>
      <c r="B659" s="1077"/>
      <c r="C659" s="1077"/>
    </row>
    <row r="660" spans="1:3">
      <c r="A660" s="1077"/>
      <c r="B660" s="1077"/>
      <c r="C660" s="1077"/>
    </row>
    <row r="661" spans="1:3">
      <c r="A661" s="1077"/>
      <c r="B661" s="1077"/>
      <c r="C661" s="1077"/>
    </row>
    <row r="662" spans="1:3">
      <c r="A662" s="1077"/>
      <c r="B662" s="1077"/>
      <c r="C662" s="1077"/>
    </row>
    <row r="663" spans="1:3">
      <c r="A663" s="1077"/>
      <c r="B663" s="1077"/>
      <c r="C663" s="1077"/>
    </row>
    <row r="664" spans="1:3">
      <c r="A664" s="1077"/>
      <c r="B664" s="1077"/>
      <c r="C664" s="1077"/>
    </row>
    <row r="665" spans="1:3">
      <c r="A665" s="1077"/>
      <c r="B665" s="1077"/>
      <c r="C665" s="1077"/>
    </row>
    <row r="666" spans="1:3">
      <c r="A666" s="1077"/>
      <c r="B666" s="1077"/>
      <c r="C666" s="1077"/>
    </row>
    <row r="667" spans="1:3">
      <c r="A667" s="1077"/>
      <c r="B667" s="1077"/>
      <c r="C667" s="1077"/>
    </row>
    <row r="668" spans="1:3">
      <c r="A668" s="1077"/>
      <c r="B668" s="1077"/>
      <c r="C668" s="1077"/>
    </row>
    <row r="669" spans="1:3">
      <c r="A669" s="1077"/>
      <c r="B669" s="1077"/>
      <c r="C669" s="1077"/>
    </row>
    <row r="670" spans="1:3">
      <c r="A670" s="1077"/>
      <c r="B670" s="1077"/>
      <c r="C670" s="1077"/>
    </row>
    <row r="671" spans="1:3">
      <c r="A671" s="1077"/>
      <c r="B671" s="1077"/>
      <c r="C671" s="1077"/>
    </row>
    <row r="672" spans="1:3">
      <c r="A672" s="1077"/>
      <c r="B672" s="1077"/>
      <c r="C672" s="1077"/>
    </row>
    <row r="673" spans="1:3">
      <c r="A673" s="1077"/>
      <c r="B673" s="1077"/>
      <c r="C673" s="1077"/>
    </row>
    <row r="674" spans="1:3">
      <c r="A674" s="1077"/>
      <c r="B674" s="1077"/>
      <c r="C674" s="1077"/>
    </row>
    <row r="675" spans="1:3">
      <c r="A675" s="1077"/>
      <c r="B675" s="1077"/>
      <c r="C675" s="1077"/>
    </row>
    <row r="676" spans="1:3">
      <c r="A676" s="1077"/>
      <c r="B676" s="1077"/>
      <c r="C676" s="1077"/>
    </row>
    <row r="677" spans="1:3">
      <c r="A677" s="1077"/>
      <c r="B677" s="1077"/>
      <c r="C677" s="1077"/>
    </row>
    <row r="678" spans="1:3">
      <c r="A678" s="1077"/>
      <c r="B678" s="1077"/>
      <c r="C678" s="1077"/>
    </row>
    <row r="679" spans="1:3">
      <c r="A679" s="1077"/>
      <c r="B679" s="1077"/>
      <c r="C679" s="1077"/>
    </row>
    <row r="680" spans="1:3">
      <c r="A680" s="1077"/>
      <c r="B680" s="1077"/>
      <c r="C680" s="1077"/>
    </row>
    <row r="681" spans="1:3">
      <c r="A681" s="1077"/>
      <c r="B681" s="1077"/>
      <c r="C681" s="1077"/>
    </row>
    <row r="682" spans="1:3">
      <c r="A682" s="1077"/>
      <c r="B682" s="1077"/>
      <c r="C682" s="1077"/>
    </row>
    <row r="683" spans="1:3">
      <c r="A683" s="1077"/>
      <c r="B683" s="1077"/>
      <c r="C683" s="1077"/>
    </row>
    <row r="684" spans="1:3">
      <c r="A684" s="1077"/>
      <c r="B684" s="1077"/>
      <c r="C684" s="1077"/>
    </row>
    <row r="685" spans="1:3">
      <c r="A685" s="1077"/>
      <c r="B685" s="1077"/>
      <c r="C685" s="1077"/>
    </row>
    <row r="686" spans="1:3">
      <c r="A686" s="1077"/>
      <c r="B686" s="1077"/>
      <c r="C686" s="1077"/>
    </row>
    <row r="687" spans="1:3">
      <c r="A687" s="1077"/>
      <c r="B687" s="1077"/>
      <c r="C687" s="1077"/>
    </row>
    <row r="688" spans="1:3">
      <c r="A688" s="1077"/>
      <c r="B688" s="1077"/>
      <c r="C688" s="1077"/>
    </row>
    <row r="689" spans="1:3">
      <c r="A689" s="1077"/>
      <c r="B689" s="1077"/>
      <c r="C689" s="1077"/>
    </row>
    <row r="690" spans="1:3">
      <c r="A690" s="1077"/>
      <c r="B690" s="1077"/>
      <c r="C690" s="1077"/>
    </row>
    <row r="691" spans="1:3">
      <c r="A691" s="1077"/>
      <c r="B691" s="1077"/>
      <c r="C691" s="1077"/>
    </row>
    <row r="692" spans="1:3">
      <c r="A692" s="1077"/>
      <c r="B692" s="1077"/>
      <c r="C692" s="1077"/>
    </row>
    <row r="693" spans="1:3">
      <c r="A693" s="1077"/>
      <c r="B693" s="1077"/>
      <c r="C693" s="1077"/>
    </row>
    <row r="694" spans="1:3">
      <c r="A694" s="1077"/>
      <c r="B694" s="1077"/>
      <c r="C694" s="1077"/>
    </row>
    <row r="695" spans="1:3">
      <c r="A695" s="1077"/>
      <c r="B695" s="1077"/>
      <c r="C695" s="1077"/>
    </row>
    <row r="696" spans="1:3">
      <c r="A696" s="1077"/>
      <c r="B696" s="1077"/>
      <c r="C696" s="1077"/>
    </row>
    <row r="697" spans="1:3">
      <c r="A697" s="1077"/>
      <c r="B697" s="1077"/>
      <c r="C697" s="1077"/>
    </row>
    <row r="698" spans="1:3">
      <c r="A698" s="1077"/>
      <c r="B698" s="1077"/>
      <c r="C698" s="1077"/>
    </row>
    <row r="699" spans="1:3">
      <c r="A699" s="1077"/>
      <c r="B699" s="1077"/>
      <c r="C699" s="1077"/>
    </row>
    <row r="700" spans="1:3">
      <c r="A700" s="1077"/>
      <c r="B700" s="1077"/>
      <c r="C700" s="1077"/>
    </row>
    <row r="701" spans="1:3">
      <c r="A701" s="1077"/>
      <c r="B701" s="1077"/>
      <c r="C701" s="1077"/>
    </row>
    <row r="702" spans="1:3">
      <c r="A702" s="1077"/>
      <c r="B702" s="1077"/>
      <c r="C702" s="1077"/>
    </row>
    <row r="703" spans="1:3">
      <c r="A703" s="1077"/>
      <c r="B703" s="1077"/>
      <c r="C703" s="1077"/>
    </row>
    <row r="704" spans="1:3">
      <c r="A704" s="1077"/>
      <c r="B704" s="1077"/>
      <c r="C704" s="1077"/>
    </row>
    <row r="705" spans="1:3">
      <c r="A705" s="1077"/>
      <c r="B705" s="1077"/>
      <c r="C705" s="1077"/>
    </row>
    <row r="706" spans="1:3">
      <c r="A706" s="1077"/>
      <c r="B706" s="1077"/>
      <c r="C706" s="1077"/>
    </row>
    <row r="707" spans="1:3">
      <c r="A707" s="1077"/>
      <c r="B707" s="1077"/>
      <c r="C707" s="1077"/>
    </row>
    <row r="708" spans="1:3">
      <c r="A708" s="1077"/>
      <c r="B708" s="1077"/>
      <c r="C708" s="1077"/>
    </row>
    <row r="709" spans="1:3">
      <c r="A709" s="1077"/>
      <c r="B709" s="1077"/>
      <c r="C709" s="1077"/>
    </row>
    <row r="710" spans="1:3">
      <c r="A710" s="1077"/>
      <c r="B710" s="1077"/>
      <c r="C710" s="1077"/>
    </row>
    <row r="711" spans="1:3">
      <c r="A711" s="1077"/>
      <c r="B711" s="1077"/>
      <c r="C711" s="1077"/>
    </row>
    <row r="712" spans="1:3">
      <c r="A712" s="1077"/>
      <c r="B712" s="1077"/>
      <c r="C712" s="1077"/>
    </row>
    <row r="713" spans="1:3">
      <c r="A713" s="1077"/>
      <c r="B713" s="1077"/>
      <c r="C713" s="1077"/>
    </row>
    <row r="714" spans="1:3">
      <c r="A714" s="1077"/>
      <c r="B714" s="1077"/>
      <c r="C714" s="1077"/>
    </row>
    <row r="715" spans="1:3">
      <c r="A715" s="1077"/>
      <c r="B715" s="1077"/>
      <c r="C715" s="1077"/>
    </row>
    <row r="716" spans="1:3">
      <c r="A716" s="1077"/>
      <c r="B716" s="1077"/>
      <c r="C716" s="1077"/>
    </row>
    <row r="717" spans="1:3">
      <c r="A717" s="1077"/>
      <c r="B717" s="1077"/>
      <c r="C717" s="1077"/>
    </row>
    <row r="718" spans="1:3">
      <c r="A718" s="1077"/>
      <c r="B718" s="1077"/>
      <c r="C718" s="1077"/>
    </row>
    <row r="719" spans="1:3">
      <c r="A719" s="1077"/>
      <c r="B719" s="1077"/>
      <c r="C719" s="1077"/>
    </row>
    <row r="720" spans="1:3">
      <c r="A720" s="1077"/>
      <c r="B720" s="1077"/>
      <c r="C720" s="1077"/>
    </row>
    <row r="721" spans="1:3">
      <c r="A721" s="1077"/>
      <c r="B721" s="1077"/>
      <c r="C721" s="1077"/>
    </row>
    <row r="722" spans="1:3">
      <c r="A722" s="1077"/>
      <c r="B722" s="1077"/>
      <c r="C722" s="1077"/>
    </row>
    <row r="723" spans="1:3">
      <c r="A723" s="1077"/>
      <c r="B723" s="1077"/>
      <c r="C723" s="1077"/>
    </row>
    <row r="724" spans="1:3">
      <c r="A724" s="1077"/>
      <c r="B724" s="1077"/>
      <c r="C724" s="1077"/>
    </row>
    <row r="725" spans="1:3">
      <c r="A725" s="1077"/>
      <c r="B725" s="1077"/>
      <c r="C725" s="1077"/>
    </row>
    <row r="726" spans="1:3">
      <c r="A726" s="1077"/>
      <c r="B726" s="1077"/>
      <c r="C726" s="1077"/>
    </row>
    <row r="727" spans="1:3">
      <c r="A727" s="1077"/>
      <c r="B727" s="1077"/>
      <c r="C727" s="1077"/>
    </row>
    <row r="728" spans="1:3">
      <c r="A728" s="1077"/>
      <c r="B728" s="1077"/>
      <c r="C728" s="1077"/>
    </row>
    <row r="729" spans="1:3">
      <c r="A729" s="1077"/>
      <c r="B729" s="1077"/>
      <c r="C729" s="1077"/>
    </row>
    <row r="730" spans="1:3">
      <c r="A730" s="1077"/>
      <c r="B730" s="1077"/>
      <c r="C730" s="1077"/>
    </row>
    <row r="731" spans="1:3">
      <c r="A731" s="1077"/>
      <c r="B731" s="1077"/>
      <c r="C731" s="1077"/>
    </row>
    <row r="732" spans="1:3">
      <c r="A732" s="1077"/>
      <c r="B732" s="1077"/>
      <c r="C732" s="1077"/>
    </row>
    <row r="733" spans="1:3">
      <c r="A733" s="1077"/>
      <c r="B733" s="1077"/>
      <c r="C733" s="1077"/>
    </row>
    <row r="734" spans="1:3">
      <c r="A734" s="1077"/>
      <c r="B734" s="1077"/>
      <c r="C734" s="1077"/>
    </row>
    <row r="735" spans="1:3">
      <c r="A735" s="1077"/>
      <c r="B735" s="1077"/>
      <c r="C735" s="1077"/>
    </row>
    <row r="736" spans="1:3">
      <c r="A736" s="1077"/>
      <c r="B736" s="1077"/>
      <c r="C736" s="1077"/>
    </row>
    <row r="737" spans="1:3">
      <c r="A737" s="1077"/>
      <c r="B737" s="1077"/>
      <c r="C737" s="1077"/>
    </row>
    <row r="738" spans="1:3">
      <c r="A738" s="1077"/>
      <c r="B738" s="1077"/>
      <c r="C738" s="1077"/>
    </row>
    <row r="739" spans="1:3">
      <c r="A739" s="1077"/>
      <c r="B739" s="1077"/>
      <c r="C739" s="1077"/>
    </row>
    <row r="740" spans="1:3">
      <c r="A740" s="1077"/>
      <c r="B740" s="1077"/>
      <c r="C740" s="1077"/>
    </row>
    <row r="741" spans="1:3">
      <c r="A741" s="1077"/>
      <c r="B741" s="1077"/>
      <c r="C741" s="1077"/>
    </row>
    <row r="742" spans="1:3">
      <c r="A742" s="1077"/>
      <c r="B742" s="1077"/>
      <c r="C742" s="1077"/>
    </row>
    <row r="743" spans="1:3">
      <c r="A743" s="1077"/>
      <c r="B743" s="1077"/>
      <c r="C743" s="1077"/>
    </row>
    <row r="744" spans="1:3">
      <c r="A744" s="1077"/>
      <c r="B744" s="1077"/>
      <c r="C744" s="1077"/>
    </row>
    <row r="745" spans="1:3">
      <c r="A745" s="1077"/>
      <c r="B745" s="1077"/>
      <c r="C745" s="1077"/>
    </row>
    <row r="746" spans="1:3">
      <c r="A746" s="1077"/>
      <c r="B746" s="1077"/>
      <c r="C746" s="1077"/>
    </row>
    <row r="747" spans="1:3">
      <c r="A747" s="1077"/>
      <c r="B747" s="1077"/>
      <c r="C747" s="1077"/>
    </row>
    <row r="748" spans="1:3">
      <c r="A748" s="1077"/>
      <c r="B748" s="1077"/>
      <c r="C748" s="1077"/>
    </row>
    <row r="749" spans="1:3">
      <c r="A749" s="1077"/>
      <c r="B749" s="1077"/>
      <c r="C749" s="1077"/>
    </row>
    <row r="750" spans="1:3">
      <c r="A750" s="1077"/>
      <c r="B750" s="1077"/>
      <c r="C750" s="1077"/>
    </row>
    <row r="751" spans="1:3">
      <c r="A751" s="1077"/>
      <c r="B751" s="1077"/>
      <c r="C751" s="1077"/>
    </row>
    <row r="752" spans="1:3">
      <c r="A752" s="1077"/>
      <c r="B752" s="1077"/>
      <c r="C752" s="1077"/>
    </row>
    <row r="753" spans="1:3">
      <c r="A753" s="1077"/>
      <c r="B753" s="1077"/>
      <c r="C753" s="1077"/>
    </row>
    <row r="754" spans="1:3">
      <c r="A754" s="1077"/>
      <c r="B754" s="1077"/>
      <c r="C754" s="1077"/>
    </row>
    <row r="755" spans="1:3">
      <c r="A755" s="1077"/>
      <c r="B755" s="1077"/>
      <c r="C755" s="1077"/>
    </row>
    <row r="756" spans="1:3">
      <c r="A756" s="1077"/>
      <c r="B756" s="1077"/>
      <c r="C756" s="1077"/>
    </row>
    <row r="757" spans="1:3">
      <c r="A757" s="1077"/>
      <c r="B757" s="1077"/>
      <c r="C757" s="1077"/>
    </row>
    <row r="758" spans="1:3">
      <c r="A758" s="1077"/>
      <c r="B758" s="1077"/>
      <c r="C758" s="1077"/>
    </row>
    <row r="759" spans="1:3">
      <c r="A759" s="1077"/>
      <c r="B759" s="1077"/>
      <c r="C759" s="1077"/>
    </row>
    <row r="760" spans="1:3">
      <c r="A760" s="1077"/>
      <c r="B760" s="1077"/>
      <c r="C760" s="1077"/>
    </row>
    <row r="761" spans="1:3">
      <c r="A761" s="1077"/>
      <c r="B761" s="1077"/>
      <c r="C761" s="1077"/>
    </row>
    <row r="762" spans="1:3">
      <c r="A762" s="1077"/>
      <c r="B762" s="1077"/>
      <c r="C762" s="1077"/>
    </row>
    <row r="763" spans="1:3">
      <c r="A763" s="1077"/>
      <c r="B763" s="1077"/>
      <c r="C763" s="1077"/>
    </row>
    <row r="764" spans="1:3">
      <c r="A764" s="1077"/>
      <c r="B764" s="1077"/>
      <c r="C764" s="1077"/>
    </row>
    <row r="765" spans="1:3">
      <c r="A765" s="1077"/>
      <c r="B765" s="1077"/>
      <c r="C765" s="1077"/>
    </row>
    <row r="766" spans="1:3">
      <c r="A766" s="1077"/>
      <c r="B766" s="1077"/>
      <c r="C766" s="1077"/>
    </row>
    <row r="767" spans="1:3">
      <c r="A767" s="1077"/>
      <c r="B767" s="1077"/>
      <c r="C767" s="1077"/>
    </row>
    <row r="768" spans="1:3">
      <c r="A768" s="1077"/>
      <c r="B768" s="1077"/>
      <c r="C768" s="1077"/>
    </row>
    <row r="769" spans="1:3">
      <c r="A769" s="1077"/>
      <c r="B769" s="1077"/>
      <c r="C769" s="1077"/>
    </row>
    <row r="770" spans="1:3">
      <c r="A770" s="1077"/>
      <c r="B770" s="1077"/>
      <c r="C770" s="1077"/>
    </row>
    <row r="771" spans="1:3">
      <c r="A771" s="1077"/>
      <c r="B771" s="1077"/>
      <c r="C771" s="1077"/>
    </row>
    <row r="772" spans="1:3">
      <c r="A772" s="1077"/>
      <c r="B772" s="1077"/>
      <c r="C772" s="1077"/>
    </row>
    <row r="773" spans="1:3">
      <c r="A773" s="1077"/>
      <c r="B773" s="1077"/>
      <c r="C773" s="1077"/>
    </row>
    <row r="774" spans="1:3">
      <c r="A774" s="1077"/>
      <c r="B774" s="1077"/>
      <c r="C774" s="1077"/>
    </row>
    <row r="775" spans="1:3">
      <c r="A775" s="1077"/>
      <c r="B775" s="1077"/>
      <c r="C775" s="1077"/>
    </row>
    <row r="776" spans="1:3">
      <c r="A776" s="1077"/>
      <c r="B776" s="1077"/>
      <c r="C776" s="1077"/>
    </row>
    <row r="777" spans="1:3">
      <c r="A777" s="1077"/>
      <c r="B777" s="1077"/>
      <c r="C777" s="1077"/>
    </row>
    <row r="778" spans="1:3">
      <c r="A778" s="1077"/>
      <c r="B778" s="1077"/>
      <c r="C778" s="1077"/>
    </row>
    <row r="779" spans="1:3">
      <c r="A779" s="1077"/>
      <c r="B779" s="1077"/>
      <c r="C779" s="1077"/>
    </row>
    <row r="780" spans="1:3">
      <c r="A780" s="1077"/>
      <c r="B780" s="1077"/>
      <c r="C780" s="1077"/>
    </row>
    <row r="781" spans="1:3">
      <c r="A781" s="1077"/>
      <c r="B781" s="1077"/>
      <c r="C781" s="1077"/>
    </row>
    <row r="782" spans="1:3">
      <c r="A782" s="1077"/>
      <c r="B782" s="1077"/>
      <c r="C782" s="1077"/>
    </row>
    <row r="783" spans="1:3">
      <c r="A783" s="1077"/>
      <c r="B783" s="1077"/>
      <c r="C783" s="1077"/>
    </row>
    <row r="784" spans="1:3">
      <c r="A784" s="1077"/>
      <c r="B784" s="1077"/>
      <c r="C784" s="1077"/>
    </row>
    <row r="785" spans="1:3">
      <c r="A785" s="1077"/>
      <c r="B785" s="1077"/>
      <c r="C785" s="1077"/>
    </row>
    <row r="786" spans="1:3">
      <c r="A786" s="1077"/>
      <c r="B786" s="1077"/>
      <c r="C786" s="1077"/>
    </row>
    <row r="787" spans="1:3">
      <c r="A787" s="1077"/>
      <c r="B787" s="1077"/>
      <c r="C787" s="1077"/>
    </row>
    <row r="788" spans="1:3">
      <c r="A788" s="1077"/>
      <c r="B788" s="1077"/>
      <c r="C788" s="1077"/>
    </row>
    <row r="789" spans="1:3">
      <c r="A789" s="1077"/>
      <c r="B789" s="1077"/>
      <c r="C789" s="1077"/>
    </row>
    <row r="790" spans="1:3">
      <c r="A790" s="1077"/>
      <c r="B790" s="1077"/>
      <c r="C790" s="1077"/>
    </row>
    <row r="791" spans="1:3">
      <c r="A791" s="1077"/>
      <c r="B791" s="1077"/>
      <c r="C791" s="1077"/>
    </row>
    <row r="792" spans="1:3">
      <c r="A792" s="1077"/>
      <c r="B792" s="1077"/>
      <c r="C792" s="1077"/>
    </row>
    <row r="793" spans="1:3">
      <c r="A793" s="1077"/>
      <c r="B793" s="1077"/>
      <c r="C793" s="1077"/>
    </row>
    <row r="794" spans="1:3">
      <c r="A794" s="1077"/>
      <c r="B794" s="1077"/>
      <c r="C794" s="1077"/>
    </row>
    <row r="795" spans="1:3">
      <c r="A795" s="1077"/>
      <c r="B795" s="1077"/>
      <c r="C795" s="1077"/>
    </row>
    <row r="796" spans="1:3">
      <c r="A796" s="1077"/>
      <c r="B796" s="1077"/>
      <c r="C796" s="1077"/>
    </row>
    <row r="797" spans="1:3">
      <c r="A797" s="1077"/>
      <c r="B797" s="1077"/>
      <c r="C797" s="1077"/>
    </row>
    <row r="798" spans="1:3">
      <c r="A798" s="1077"/>
      <c r="B798" s="1077"/>
      <c r="C798" s="1077"/>
    </row>
    <row r="799" spans="1:3">
      <c r="A799" s="1077"/>
      <c r="B799" s="1077"/>
      <c r="C799" s="1077"/>
    </row>
    <row r="800" spans="1:3">
      <c r="A800" s="1077"/>
      <c r="B800" s="1077"/>
      <c r="C800" s="1077"/>
    </row>
    <row r="801" spans="1:3">
      <c r="A801" s="1077"/>
      <c r="B801" s="1077"/>
      <c r="C801" s="1077"/>
    </row>
    <row r="802" spans="1:3">
      <c r="A802" s="1077"/>
      <c r="B802" s="1077"/>
      <c r="C802" s="1077"/>
    </row>
    <row r="803" spans="1:3">
      <c r="A803" s="1077"/>
      <c r="B803" s="1077"/>
      <c r="C803" s="1077"/>
    </row>
    <row r="804" spans="1:3">
      <c r="A804" s="1077"/>
      <c r="B804" s="1077"/>
      <c r="C804" s="1077"/>
    </row>
    <row r="805" spans="1:3">
      <c r="A805" s="1077"/>
      <c r="B805" s="1077"/>
      <c r="C805" s="1077"/>
    </row>
    <row r="806" spans="1:3">
      <c r="A806" s="1077"/>
      <c r="B806" s="1077"/>
      <c r="C806" s="1077"/>
    </row>
    <row r="807" spans="1:3">
      <c r="A807" s="1077"/>
      <c r="B807" s="1077"/>
      <c r="C807" s="1077"/>
    </row>
    <row r="808" spans="1:3">
      <c r="A808" s="1077"/>
      <c r="B808" s="1077"/>
      <c r="C808" s="1077"/>
    </row>
    <row r="809" spans="1:3">
      <c r="A809" s="1077"/>
      <c r="B809" s="1077"/>
      <c r="C809" s="1077"/>
    </row>
    <row r="810" spans="1:3">
      <c r="A810" s="1077"/>
      <c r="B810" s="1077"/>
      <c r="C810" s="1077"/>
    </row>
    <row r="811" spans="1:3">
      <c r="A811" s="1077"/>
      <c r="B811" s="1077"/>
      <c r="C811" s="1077"/>
    </row>
    <row r="812" spans="1:3">
      <c r="A812" s="1077"/>
      <c r="B812" s="1077"/>
      <c r="C812" s="1077"/>
    </row>
    <row r="813" spans="1:3">
      <c r="A813" s="1077"/>
      <c r="B813" s="1077"/>
      <c r="C813" s="1077"/>
    </row>
    <row r="814" spans="1:3">
      <c r="A814" s="1077"/>
      <c r="B814" s="1077"/>
      <c r="C814" s="1077"/>
    </row>
    <row r="815" spans="1:3">
      <c r="A815" s="1077"/>
      <c r="B815" s="1077"/>
      <c r="C815" s="1077"/>
    </row>
    <row r="816" spans="1:3">
      <c r="A816" s="1077"/>
      <c r="B816" s="1077"/>
      <c r="C816" s="1077"/>
    </row>
    <row r="817" spans="1:3">
      <c r="A817" s="1077"/>
      <c r="B817" s="1077"/>
      <c r="C817" s="1077"/>
    </row>
    <row r="818" spans="1:3">
      <c r="A818" s="1077"/>
      <c r="B818" s="1077"/>
      <c r="C818" s="1077"/>
    </row>
    <row r="819" spans="1:3">
      <c r="A819" s="1077"/>
      <c r="B819" s="1077"/>
      <c r="C819" s="1077"/>
    </row>
    <row r="820" spans="1:3">
      <c r="A820" s="1077"/>
      <c r="B820" s="1077"/>
      <c r="C820" s="1077"/>
    </row>
    <row r="821" spans="1:3">
      <c r="A821" s="1077"/>
      <c r="B821" s="1077"/>
      <c r="C821" s="1077"/>
    </row>
    <row r="822" spans="1:3">
      <c r="A822" s="1077"/>
      <c r="B822" s="1077"/>
      <c r="C822" s="1077"/>
    </row>
    <row r="823" spans="1:3">
      <c r="A823" s="1077"/>
      <c r="B823" s="1077"/>
      <c r="C823" s="1077"/>
    </row>
    <row r="824" spans="1:3">
      <c r="A824" s="1077"/>
      <c r="B824" s="1077"/>
      <c r="C824" s="1077"/>
    </row>
    <row r="825" spans="1:3">
      <c r="A825" s="1077"/>
      <c r="B825" s="1077"/>
      <c r="C825" s="1077"/>
    </row>
    <row r="826" spans="1:3">
      <c r="A826" s="1077"/>
      <c r="B826" s="1077"/>
      <c r="C826" s="1077"/>
    </row>
    <row r="827" spans="1:3">
      <c r="A827" s="1077"/>
      <c r="B827" s="1077"/>
      <c r="C827" s="1077"/>
    </row>
    <row r="828" spans="1:3">
      <c r="A828" s="1077"/>
      <c r="B828" s="1077"/>
      <c r="C828" s="1077"/>
    </row>
    <row r="829" spans="1:3">
      <c r="A829" s="1077"/>
      <c r="B829" s="1077"/>
      <c r="C829" s="1077"/>
    </row>
    <row r="830" spans="1:3">
      <c r="A830" s="1077"/>
      <c r="B830" s="1077"/>
      <c r="C830" s="1077"/>
    </row>
    <row r="831" spans="1:3">
      <c r="A831" s="1077"/>
      <c r="B831" s="1077"/>
      <c r="C831" s="1077"/>
    </row>
    <row r="832" spans="1:3">
      <c r="A832" s="1077"/>
      <c r="B832" s="1077"/>
      <c r="C832" s="1077"/>
    </row>
    <row r="833" spans="1:3">
      <c r="A833" s="1077"/>
      <c r="B833" s="1077"/>
      <c r="C833" s="1077"/>
    </row>
    <row r="834" spans="1:3">
      <c r="A834" s="1077"/>
      <c r="B834" s="1077"/>
      <c r="C834" s="1077"/>
    </row>
    <row r="835" spans="1:3">
      <c r="A835" s="1077"/>
      <c r="B835" s="1077"/>
      <c r="C835" s="1077"/>
    </row>
    <row r="836" spans="1:3">
      <c r="A836" s="1077"/>
      <c r="B836" s="1077"/>
      <c r="C836" s="1077"/>
    </row>
    <row r="837" spans="1:3">
      <c r="A837" s="1077"/>
      <c r="B837" s="1077"/>
      <c r="C837" s="1077"/>
    </row>
    <row r="838" spans="1:3">
      <c r="A838" s="1077"/>
      <c r="B838" s="1077"/>
      <c r="C838" s="1077"/>
    </row>
    <row r="839" spans="1:3">
      <c r="A839" s="1077"/>
      <c r="B839" s="1077"/>
      <c r="C839" s="1077"/>
    </row>
    <row r="840" spans="1:3">
      <c r="A840" s="1077"/>
      <c r="B840" s="1077"/>
      <c r="C840" s="1077"/>
    </row>
    <row r="841" spans="1:3">
      <c r="A841" s="1077"/>
      <c r="B841" s="1077"/>
      <c r="C841" s="1077"/>
    </row>
    <row r="842" spans="1:3">
      <c r="A842" s="1077"/>
      <c r="B842" s="1077"/>
      <c r="C842" s="1077"/>
    </row>
    <row r="843" spans="1:3">
      <c r="A843" s="1077"/>
      <c r="B843" s="1077"/>
      <c r="C843" s="1077"/>
    </row>
    <row r="844" spans="1:3">
      <c r="A844" s="1077"/>
      <c r="B844" s="1077"/>
      <c r="C844" s="1077"/>
    </row>
    <row r="845" spans="1:3">
      <c r="A845" s="1077"/>
      <c r="B845" s="1077"/>
      <c r="C845" s="1077"/>
    </row>
    <row r="846" spans="1:3">
      <c r="A846" s="1077"/>
      <c r="B846" s="1077"/>
      <c r="C846" s="1077"/>
    </row>
    <row r="847" spans="1:3">
      <c r="A847" s="1077"/>
      <c r="B847" s="1077"/>
      <c r="C847" s="1077"/>
    </row>
    <row r="848" spans="1:3">
      <c r="A848" s="1077"/>
      <c r="B848" s="1077"/>
      <c r="C848" s="1077"/>
    </row>
    <row r="849" spans="1:3">
      <c r="A849" s="1077"/>
      <c r="B849" s="1077"/>
      <c r="C849" s="1077"/>
    </row>
    <row r="850" spans="1:3">
      <c r="A850" s="1077"/>
      <c r="B850" s="1077"/>
      <c r="C850" s="1077"/>
    </row>
    <row r="851" spans="1:3">
      <c r="A851" s="1077"/>
      <c r="B851" s="1077"/>
      <c r="C851" s="1077"/>
    </row>
    <row r="852" spans="1:3">
      <c r="A852" s="1077"/>
      <c r="B852" s="1077"/>
      <c r="C852" s="1077"/>
    </row>
    <row r="853" spans="1:3">
      <c r="A853" s="1077"/>
      <c r="B853" s="1077"/>
      <c r="C853" s="1077"/>
    </row>
    <row r="854" spans="1:3">
      <c r="A854" s="1077"/>
      <c r="B854" s="1077"/>
      <c r="C854" s="1077"/>
    </row>
    <row r="855" spans="1:3">
      <c r="A855" s="1077"/>
      <c r="B855" s="1077"/>
      <c r="C855" s="1077"/>
    </row>
    <row r="856" spans="1:3">
      <c r="A856" s="1077"/>
      <c r="B856" s="1077"/>
      <c r="C856" s="1077"/>
    </row>
    <row r="857" spans="1:3">
      <c r="A857" s="1077"/>
      <c r="B857" s="1077"/>
      <c r="C857" s="1077"/>
    </row>
    <row r="858" spans="1:3">
      <c r="A858" s="1077"/>
      <c r="B858" s="1077"/>
      <c r="C858" s="1077"/>
    </row>
    <row r="859" spans="1:3">
      <c r="A859" s="1077"/>
      <c r="B859" s="1077"/>
      <c r="C859" s="1077"/>
    </row>
    <row r="860" spans="1:3">
      <c r="A860" s="1077"/>
      <c r="B860" s="1077"/>
      <c r="C860" s="1077"/>
    </row>
    <row r="861" spans="1:3">
      <c r="A861" s="1077"/>
      <c r="B861" s="1077"/>
      <c r="C861" s="1077"/>
    </row>
    <row r="862" spans="1:3">
      <c r="A862" s="1077"/>
      <c r="B862" s="1077"/>
      <c r="C862" s="1077"/>
    </row>
    <row r="863" spans="1:3">
      <c r="A863" s="1077"/>
      <c r="B863" s="1077"/>
      <c r="C863" s="1077"/>
    </row>
    <row r="864" spans="1:3">
      <c r="A864" s="1077"/>
      <c r="B864" s="1077"/>
      <c r="C864" s="1077"/>
    </row>
    <row r="865" spans="1:3">
      <c r="A865" s="1077"/>
      <c r="B865" s="1077"/>
      <c r="C865" s="1077"/>
    </row>
    <row r="866" spans="1:3">
      <c r="A866" s="1077"/>
      <c r="B866" s="1077"/>
      <c r="C866" s="1077"/>
    </row>
    <row r="867" spans="1:3">
      <c r="A867" s="1077"/>
      <c r="B867" s="1077"/>
      <c r="C867" s="1077"/>
    </row>
    <row r="868" spans="1:3">
      <c r="A868" s="1077"/>
      <c r="B868" s="1077"/>
      <c r="C868" s="1077"/>
    </row>
    <row r="869" spans="1:3">
      <c r="A869" s="1077"/>
      <c r="B869" s="1077"/>
      <c r="C869" s="1077"/>
    </row>
    <row r="870" spans="1:3">
      <c r="A870" s="1077"/>
      <c r="B870" s="1077"/>
      <c r="C870" s="1077"/>
    </row>
    <row r="871" spans="1:3">
      <c r="A871" s="1077"/>
      <c r="B871" s="1077"/>
      <c r="C871" s="1077"/>
    </row>
    <row r="872" spans="1:3">
      <c r="A872" s="1077"/>
      <c r="B872" s="1077"/>
      <c r="C872" s="1077"/>
    </row>
    <row r="873" spans="1:3">
      <c r="A873" s="1077"/>
      <c r="B873" s="1077"/>
      <c r="C873" s="1077"/>
    </row>
    <row r="874" spans="1:3">
      <c r="A874" s="1077"/>
      <c r="B874" s="1077"/>
      <c r="C874" s="1077"/>
    </row>
    <row r="875" spans="1:3">
      <c r="A875" s="1077"/>
      <c r="B875" s="1077"/>
      <c r="C875" s="1077"/>
    </row>
    <row r="876" spans="1:3">
      <c r="A876" s="1077"/>
      <c r="B876" s="1077"/>
      <c r="C876" s="1077"/>
    </row>
    <row r="877" spans="1:3">
      <c r="A877" s="1077"/>
      <c r="B877" s="1077"/>
      <c r="C877" s="1077"/>
    </row>
    <row r="878" spans="1:3">
      <c r="A878" s="1077"/>
      <c r="B878" s="1077"/>
      <c r="C878" s="1077"/>
    </row>
    <row r="879" spans="1:3">
      <c r="A879" s="1077"/>
      <c r="B879" s="1077"/>
      <c r="C879" s="1077"/>
    </row>
    <row r="880" spans="1:3">
      <c r="A880" s="1077"/>
      <c r="B880" s="1077"/>
      <c r="C880" s="1077"/>
    </row>
    <row r="881" spans="1:3">
      <c r="A881" s="1077"/>
      <c r="B881" s="1077"/>
      <c r="C881" s="1077"/>
    </row>
    <row r="882" spans="1:3">
      <c r="A882" s="1077"/>
      <c r="B882" s="1077"/>
      <c r="C882" s="1077"/>
    </row>
    <row r="883" spans="1:3">
      <c r="A883" s="1077"/>
      <c r="B883" s="1077"/>
      <c r="C883" s="1077"/>
    </row>
    <row r="884" spans="1:3">
      <c r="A884" s="1077"/>
      <c r="B884" s="1077"/>
      <c r="C884" s="1077"/>
    </row>
    <row r="885" spans="1:3">
      <c r="A885" s="1077"/>
      <c r="B885" s="1077"/>
      <c r="C885" s="1077"/>
    </row>
    <row r="886" spans="1:3">
      <c r="A886" s="1077"/>
      <c r="B886" s="1077"/>
      <c r="C886" s="1077"/>
    </row>
    <row r="887" spans="1:3">
      <c r="A887" s="1077"/>
      <c r="B887" s="1077"/>
      <c r="C887" s="1077"/>
    </row>
    <row r="888" spans="1:3">
      <c r="A888" s="1077"/>
      <c r="B888" s="1077"/>
      <c r="C888" s="1077"/>
    </row>
    <row r="889" spans="1:3">
      <c r="A889" s="1077"/>
      <c r="B889" s="1077"/>
      <c r="C889" s="1077"/>
    </row>
    <row r="890" spans="1:3">
      <c r="A890" s="1077"/>
      <c r="B890" s="1077"/>
      <c r="C890" s="1077"/>
    </row>
    <row r="891" spans="1:3">
      <c r="A891" s="1077"/>
      <c r="B891" s="1077"/>
      <c r="C891" s="1077"/>
    </row>
    <row r="892" spans="1:3">
      <c r="A892" s="1077"/>
      <c r="B892" s="1077"/>
      <c r="C892" s="1077"/>
    </row>
    <row r="893" spans="1:3">
      <c r="A893" s="1077"/>
      <c r="B893" s="1077"/>
      <c r="C893" s="1077"/>
    </row>
    <row r="894" spans="1:3">
      <c r="A894" s="1077"/>
      <c r="B894" s="1077"/>
      <c r="C894" s="1077"/>
    </row>
    <row r="895" spans="1:3">
      <c r="A895" s="1077"/>
      <c r="B895" s="1077"/>
      <c r="C895" s="1077"/>
    </row>
    <row r="896" spans="1:3">
      <c r="A896" s="1077"/>
      <c r="B896" s="1077"/>
      <c r="C896" s="1077"/>
    </row>
    <row r="897" spans="1:3">
      <c r="A897" s="1077"/>
      <c r="B897" s="1077"/>
      <c r="C897" s="1077"/>
    </row>
    <row r="898" spans="1:3">
      <c r="A898" s="1077"/>
      <c r="B898" s="1077"/>
      <c r="C898" s="1077"/>
    </row>
    <row r="899" spans="1:3">
      <c r="A899" s="1077"/>
      <c r="B899" s="1077"/>
      <c r="C899" s="1077"/>
    </row>
    <row r="900" spans="1:3">
      <c r="A900" s="1077"/>
      <c r="B900" s="1077"/>
      <c r="C900" s="1077"/>
    </row>
    <row r="901" spans="1:3">
      <c r="A901" s="1077"/>
      <c r="B901" s="1077"/>
      <c r="C901" s="1077"/>
    </row>
    <row r="902" spans="1:3">
      <c r="A902" s="1077"/>
      <c r="B902" s="1077"/>
      <c r="C902" s="1077"/>
    </row>
    <row r="903" spans="1:3">
      <c r="A903" s="1077"/>
      <c r="B903" s="1077"/>
      <c r="C903" s="1077"/>
    </row>
    <row r="904" spans="1:3">
      <c r="A904" s="1077"/>
      <c r="B904" s="1077"/>
      <c r="C904" s="1077"/>
    </row>
    <row r="905" spans="1:3">
      <c r="A905" s="1077"/>
      <c r="B905" s="1077"/>
      <c r="C905" s="1077"/>
    </row>
    <row r="906" spans="1:3">
      <c r="A906" s="1077"/>
      <c r="B906" s="1077"/>
      <c r="C906" s="1077"/>
    </row>
    <row r="907" spans="1:3">
      <c r="A907" s="1077"/>
      <c r="B907" s="1077"/>
      <c r="C907" s="1077"/>
    </row>
    <row r="908" spans="1:3">
      <c r="A908" s="1077"/>
      <c r="B908" s="1077"/>
      <c r="C908" s="1077"/>
    </row>
    <row r="909" spans="1:3">
      <c r="A909" s="1077"/>
      <c r="B909" s="1077"/>
      <c r="C909" s="1077"/>
    </row>
    <row r="910" spans="1:3">
      <c r="A910" s="1077"/>
      <c r="B910" s="1077"/>
      <c r="C910" s="1077"/>
    </row>
    <row r="911" spans="1:3">
      <c r="A911" s="1077"/>
      <c r="B911" s="1077"/>
      <c r="C911" s="1077"/>
    </row>
    <row r="912" spans="1:3">
      <c r="A912" s="1077"/>
      <c r="B912" s="1077"/>
      <c r="C912" s="1077"/>
    </row>
    <row r="913" spans="1:3">
      <c r="A913" s="1077"/>
      <c r="B913" s="1077"/>
      <c r="C913" s="1077"/>
    </row>
    <row r="914" spans="1:3">
      <c r="A914" s="1077"/>
      <c r="B914" s="1077"/>
      <c r="C914" s="1077"/>
    </row>
    <row r="915" spans="1:3">
      <c r="A915" s="1077"/>
      <c r="B915" s="1077"/>
      <c r="C915" s="1077"/>
    </row>
    <row r="916" spans="1:3">
      <c r="A916" s="1077"/>
      <c r="B916" s="1077"/>
      <c r="C916" s="1077"/>
    </row>
    <row r="917" spans="1:3">
      <c r="A917" s="1077"/>
      <c r="B917" s="1077"/>
      <c r="C917" s="1077"/>
    </row>
    <row r="918" spans="1:3">
      <c r="A918" s="1077"/>
      <c r="B918" s="1077"/>
      <c r="C918" s="1077"/>
    </row>
    <row r="919" spans="1:3">
      <c r="A919" s="1077"/>
      <c r="B919" s="1077"/>
      <c r="C919" s="1077"/>
    </row>
    <row r="920" spans="1:3">
      <c r="A920" s="1077"/>
      <c r="B920" s="1077"/>
      <c r="C920" s="1077"/>
    </row>
    <row r="921" spans="1:3">
      <c r="A921" s="1077"/>
      <c r="B921" s="1077"/>
      <c r="C921" s="1077"/>
    </row>
    <row r="922" spans="1:3">
      <c r="A922" s="1077"/>
      <c r="B922" s="1077"/>
      <c r="C922" s="1077"/>
    </row>
    <row r="923" spans="1:3">
      <c r="A923" s="1077"/>
      <c r="B923" s="1077"/>
      <c r="C923" s="1077"/>
    </row>
    <row r="924" spans="1:3">
      <c r="A924" s="1077"/>
      <c r="B924" s="1077"/>
      <c r="C924" s="1077"/>
    </row>
    <row r="925" spans="1:3">
      <c r="A925" s="1077"/>
      <c r="B925" s="1077"/>
      <c r="C925" s="1077"/>
    </row>
    <row r="926" spans="1:3">
      <c r="A926" s="1077"/>
      <c r="B926" s="1077"/>
      <c r="C926" s="1077"/>
    </row>
    <row r="927" spans="1:3">
      <c r="A927" s="1077"/>
      <c r="B927" s="1077"/>
      <c r="C927" s="1077"/>
    </row>
    <row r="928" spans="1:3">
      <c r="A928" s="1077"/>
      <c r="B928" s="1077"/>
      <c r="C928" s="1077"/>
    </row>
    <row r="929" spans="1:3">
      <c r="A929" s="1077"/>
      <c r="B929" s="1077"/>
      <c r="C929" s="1077"/>
    </row>
    <row r="930" spans="1:3">
      <c r="A930" s="1077"/>
      <c r="B930" s="1077"/>
      <c r="C930" s="1077"/>
    </row>
    <row r="931" spans="1:3">
      <c r="A931" s="1077"/>
      <c r="B931" s="1077"/>
      <c r="C931" s="1077"/>
    </row>
    <row r="932" spans="1:3">
      <c r="A932" s="1077"/>
      <c r="B932" s="1077"/>
      <c r="C932" s="1077"/>
    </row>
    <row r="933" spans="1:3">
      <c r="A933" s="1077"/>
      <c r="B933" s="1077"/>
      <c r="C933" s="1077"/>
    </row>
    <row r="934" spans="1:3">
      <c r="A934" s="1077"/>
      <c r="B934" s="1077"/>
      <c r="C934" s="1077"/>
    </row>
    <row r="935" spans="1:3">
      <c r="A935" s="1077"/>
      <c r="B935" s="1077"/>
      <c r="C935" s="1077"/>
    </row>
    <row r="936" spans="1:3">
      <c r="A936" s="1077"/>
      <c r="B936" s="1077"/>
      <c r="C936" s="1077"/>
    </row>
    <row r="937" spans="1:3">
      <c r="A937" s="1077"/>
      <c r="B937" s="1077"/>
      <c r="C937" s="1077"/>
    </row>
    <row r="938" spans="1:3">
      <c r="A938" s="1077"/>
      <c r="B938" s="1077"/>
      <c r="C938" s="1077"/>
    </row>
    <row r="939" spans="1:3">
      <c r="A939" s="1077"/>
      <c r="B939" s="1077"/>
      <c r="C939" s="1077"/>
    </row>
    <row r="940" spans="1:3">
      <c r="A940" s="1077"/>
      <c r="B940" s="1077"/>
      <c r="C940" s="1077"/>
    </row>
    <row r="941" spans="1:3">
      <c r="A941" s="1077"/>
      <c r="B941" s="1077"/>
      <c r="C941" s="1077"/>
    </row>
    <row r="942" spans="1:3">
      <c r="A942" s="1077"/>
      <c r="B942" s="1077"/>
      <c r="C942" s="1077"/>
    </row>
    <row r="943" spans="1:3">
      <c r="A943" s="1077"/>
      <c r="B943" s="1077"/>
      <c r="C943" s="1077"/>
    </row>
    <row r="944" spans="1:3">
      <c r="A944" s="1077"/>
      <c r="B944" s="1077"/>
      <c r="C944" s="1077"/>
    </row>
    <row r="945" spans="1:3">
      <c r="A945" s="1077"/>
      <c r="B945" s="1077"/>
      <c r="C945" s="1077"/>
    </row>
    <row r="946" spans="1:3">
      <c r="A946" s="1077"/>
      <c r="B946" s="1077"/>
      <c r="C946" s="1077"/>
    </row>
    <row r="947" spans="1:3">
      <c r="A947" s="1077"/>
      <c r="B947" s="1077"/>
      <c r="C947" s="1077"/>
    </row>
    <row r="948" spans="1:3">
      <c r="A948" s="1077"/>
      <c r="B948" s="1077"/>
      <c r="C948" s="1077"/>
    </row>
    <row r="949" spans="1:3">
      <c r="A949" s="1077"/>
      <c r="B949" s="1077"/>
      <c r="C949" s="1077"/>
    </row>
    <row r="950" spans="1:3">
      <c r="A950" s="1077"/>
      <c r="B950" s="1077"/>
      <c r="C950" s="1077"/>
    </row>
    <row r="951" spans="1:3">
      <c r="A951" s="1077"/>
      <c r="B951" s="1077"/>
      <c r="C951" s="1077"/>
    </row>
    <row r="952" spans="1:3">
      <c r="A952" s="1077"/>
      <c r="B952" s="1077"/>
      <c r="C952" s="1077"/>
    </row>
    <row r="953" spans="1:3">
      <c r="A953" s="1077"/>
      <c r="B953" s="1077"/>
      <c r="C953" s="1077"/>
    </row>
    <row r="954" spans="1:3">
      <c r="A954" s="1077"/>
      <c r="B954" s="1077"/>
      <c r="C954" s="1077"/>
    </row>
    <row r="955" spans="1:3">
      <c r="A955" s="1077"/>
      <c r="B955" s="1077"/>
      <c r="C955" s="1077"/>
    </row>
    <row r="956" spans="1:3">
      <c r="A956" s="1077"/>
      <c r="B956" s="1077"/>
      <c r="C956" s="1077"/>
    </row>
    <row r="957" spans="1:3">
      <c r="A957" s="1077"/>
      <c r="B957" s="1077"/>
      <c r="C957" s="1077"/>
    </row>
    <row r="958" spans="1:3">
      <c r="A958" s="1077"/>
      <c r="B958" s="1077"/>
      <c r="C958" s="1077"/>
    </row>
    <row r="959" spans="1:3">
      <c r="A959" s="1077"/>
      <c r="B959" s="1077"/>
      <c r="C959" s="1077"/>
    </row>
    <row r="960" spans="1:3">
      <c r="A960" s="1077"/>
      <c r="B960" s="1077"/>
      <c r="C960" s="1077"/>
    </row>
    <row r="961" spans="1:3">
      <c r="A961" s="1077"/>
      <c r="B961" s="1077"/>
      <c r="C961" s="1077"/>
    </row>
    <row r="962" spans="1:3">
      <c r="A962" s="1077"/>
      <c r="B962" s="1077"/>
      <c r="C962" s="1077"/>
    </row>
    <row r="963" spans="1:3">
      <c r="A963" s="1077"/>
      <c r="B963" s="1077"/>
      <c r="C963" s="1077"/>
    </row>
    <row r="964" spans="1:3">
      <c r="A964" s="1077"/>
      <c r="B964" s="1077"/>
      <c r="C964" s="1077"/>
    </row>
    <row r="965" spans="1:3">
      <c r="A965" s="1077"/>
      <c r="B965" s="1077"/>
      <c r="C965" s="1077"/>
    </row>
    <row r="966" spans="1:3">
      <c r="A966" s="1077"/>
      <c r="B966" s="1077"/>
      <c r="C966" s="1077"/>
    </row>
    <row r="967" spans="1:3">
      <c r="A967" s="1077"/>
      <c r="B967" s="1077"/>
      <c r="C967" s="1077"/>
    </row>
    <row r="968" spans="1:3">
      <c r="A968" s="1077"/>
      <c r="B968" s="1077"/>
      <c r="C968" s="1077"/>
    </row>
    <row r="969" spans="1:3">
      <c r="A969" s="1077"/>
      <c r="B969" s="1077"/>
      <c r="C969" s="1077"/>
    </row>
    <row r="970" spans="1:3">
      <c r="A970" s="1077"/>
      <c r="B970" s="1077"/>
      <c r="C970" s="1077"/>
    </row>
    <row r="971" spans="1:3">
      <c r="A971" s="1077"/>
      <c r="B971" s="1077"/>
      <c r="C971" s="1077"/>
    </row>
    <row r="972" spans="1:3">
      <c r="A972" s="1077"/>
      <c r="B972" s="1077"/>
      <c r="C972" s="1077"/>
    </row>
    <row r="973" spans="1:3">
      <c r="A973" s="1077"/>
      <c r="B973" s="1077"/>
      <c r="C973" s="1077"/>
    </row>
    <row r="974" spans="1:3">
      <c r="A974" s="1077"/>
      <c r="B974" s="1077"/>
      <c r="C974" s="1077"/>
    </row>
    <row r="975" spans="1:3">
      <c r="A975" s="1077"/>
      <c r="B975" s="1077"/>
      <c r="C975" s="1077"/>
    </row>
    <row r="976" spans="1:3">
      <c r="A976" s="1077"/>
      <c r="B976" s="1077"/>
      <c r="C976" s="1077"/>
    </row>
    <row r="977" spans="1:3">
      <c r="A977" s="1077"/>
      <c r="B977" s="1077"/>
      <c r="C977" s="1077"/>
    </row>
    <row r="978" spans="1:3">
      <c r="A978" s="1077"/>
      <c r="B978" s="1077"/>
      <c r="C978" s="1077"/>
    </row>
    <row r="979" spans="1:3">
      <c r="A979" s="1077"/>
      <c r="B979" s="1077"/>
      <c r="C979" s="1077"/>
    </row>
    <row r="980" spans="1:3">
      <c r="A980" s="1077"/>
      <c r="B980" s="1077"/>
      <c r="C980" s="1077"/>
    </row>
    <row r="981" spans="1:3">
      <c r="A981" s="1077"/>
      <c r="B981" s="1077"/>
      <c r="C981" s="1077"/>
    </row>
    <row r="982" spans="1:3">
      <c r="A982" s="1077"/>
      <c r="B982" s="1077"/>
      <c r="C982" s="1077"/>
    </row>
    <row r="983" spans="1:3">
      <c r="A983" s="1077"/>
      <c r="B983" s="1077"/>
      <c r="C983" s="1077"/>
    </row>
    <row r="984" spans="1:3">
      <c r="A984" s="1077"/>
      <c r="B984" s="1077"/>
      <c r="C984" s="1077"/>
    </row>
    <row r="985" spans="1:3">
      <c r="A985" s="1077"/>
      <c r="B985" s="1077"/>
      <c r="C985" s="1077"/>
    </row>
    <row r="986" spans="1:3">
      <c r="A986" s="1077"/>
      <c r="B986" s="1077"/>
      <c r="C986" s="1077"/>
    </row>
    <row r="987" spans="1:3">
      <c r="A987" s="1077"/>
      <c r="B987" s="1077"/>
      <c r="C987" s="1077"/>
    </row>
    <row r="988" spans="1:3">
      <c r="A988" s="1077"/>
      <c r="B988" s="1077"/>
      <c r="C988" s="1077"/>
    </row>
    <row r="989" spans="1:3">
      <c r="A989" s="1077"/>
      <c r="B989" s="1077"/>
      <c r="C989" s="1077"/>
    </row>
    <row r="990" spans="1:3">
      <c r="A990" s="1077"/>
      <c r="B990" s="1077"/>
      <c r="C990" s="1077"/>
    </row>
    <row r="991" spans="1:3">
      <c r="A991" s="1077"/>
      <c r="B991" s="1077"/>
      <c r="C991" s="1077"/>
    </row>
    <row r="992" spans="1:3">
      <c r="A992" s="1077"/>
      <c r="B992" s="1077"/>
      <c r="C992" s="1077"/>
    </row>
    <row r="993" spans="1:3">
      <c r="A993" s="1077"/>
      <c r="B993" s="1077"/>
      <c r="C993" s="1077"/>
    </row>
    <row r="994" spans="1:3">
      <c r="A994" s="1077"/>
      <c r="B994" s="1077"/>
      <c r="C994" s="1077"/>
    </row>
    <row r="995" spans="1:3">
      <c r="A995" s="1077"/>
      <c r="B995" s="1077"/>
      <c r="C995" s="1077"/>
    </row>
    <row r="996" spans="1:3">
      <c r="A996" s="1077"/>
      <c r="B996" s="1077"/>
      <c r="C996" s="1077"/>
    </row>
    <row r="997" spans="1:3">
      <c r="A997" s="1077"/>
      <c r="B997" s="1077"/>
      <c r="C997" s="1077"/>
    </row>
    <row r="998" spans="1:3">
      <c r="A998" s="1077"/>
      <c r="B998" s="1077"/>
      <c r="C998" s="1077"/>
    </row>
    <row r="999" spans="1:3">
      <c r="A999" s="1077"/>
      <c r="B999" s="1077"/>
      <c r="C999" s="1077"/>
    </row>
    <row r="1000" spans="1:3">
      <c r="A1000" s="1077"/>
      <c r="B1000" s="1077"/>
      <c r="C1000" s="1077"/>
    </row>
  </sheetData>
  <hyperlinks>
    <hyperlink ref="B53" r:id="rId1" location="gid=1096827583" xr:uid="{00000000-0004-0000-25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E14"/>
  <sheetViews>
    <sheetView workbookViewId="0"/>
  </sheetViews>
  <sheetFormatPr defaultColWidth="12.6640625" defaultRowHeight="15.75" customHeight="1"/>
  <cols>
    <col min="2" max="2" width="28.44140625" customWidth="1"/>
    <col min="3" max="3" width="22.21875" customWidth="1"/>
    <col min="4" max="4" width="24.88671875" customWidth="1"/>
    <col min="5" max="5" width="26.44140625" customWidth="1"/>
  </cols>
  <sheetData>
    <row r="1" spans="1:5">
      <c r="A1" s="1177" t="s">
        <v>7171</v>
      </c>
      <c r="B1" s="1178" t="s">
        <v>2</v>
      </c>
      <c r="C1" s="1178" t="s">
        <v>7676</v>
      </c>
      <c r="D1" s="1178" t="s">
        <v>4</v>
      </c>
      <c r="E1" s="1178" t="s">
        <v>27</v>
      </c>
    </row>
    <row r="2" spans="1:5">
      <c r="A2" s="1179">
        <v>1</v>
      </c>
      <c r="B2" s="1180" t="s">
        <v>7677</v>
      </c>
      <c r="C2" s="1181" t="s">
        <v>7678</v>
      </c>
      <c r="D2" s="1182" t="s">
        <v>7679</v>
      </c>
      <c r="E2" s="1183"/>
    </row>
    <row r="3" spans="1:5">
      <c r="A3" s="1179">
        <v>2</v>
      </c>
      <c r="B3" s="1183" t="s">
        <v>7680</v>
      </c>
      <c r="C3" s="1181" t="s">
        <v>7681</v>
      </c>
      <c r="D3" s="1184" t="s">
        <v>7682</v>
      </c>
      <c r="E3" s="1185" t="s">
        <v>7683</v>
      </c>
    </row>
    <row r="4" spans="1:5">
      <c r="A4" s="1179">
        <v>3</v>
      </c>
      <c r="B4" s="1183" t="s">
        <v>7684</v>
      </c>
      <c r="C4" s="1182" t="s">
        <v>7685</v>
      </c>
      <c r="D4" s="1186" t="s">
        <v>7686</v>
      </c>
      <c r="E4" s="1185" t="s">
        <v>7687</v>
      </c>
    </row>
    <row r="5" spans="1:5">
      <c r="A5" s="1179">
        <v>4</v>
      </c>
      <c r="B5" s="1183" t="s">
        <v>7688</v>
      </c>
      <c r="C5" s="1182" t="s">
        <v>8563</v>
      </c>
      <c r="D5" s="1187" t="s">
        <v>7689</v>
      </c>
      <c r="E5" s="1185" t="s">
        <v>7690</v>
      </c>
    </row>
    <row r="6" spans="1:5">
      <c r="A6" s="1179">
        <v>5</v>
      </c>
      <c r="B6" s="1183" t="s">
        <v>7691</v>
      </c>
      <c r="C6" s="1182" t="s">
        <v>7692</v>
      </c>
      <c r="D6" s="1187"/>
      <c r="E6" s="1183"/>
    </row>
    <row r="7" spans="1:5">
      <c r="A7" s="1179">
        <v>6</v>
      </c>
      <c r="B7" s="1183" t="s">
        <v>7693</v>
      </c>
      <c r="C7" s="1184" t="s">
        <v>8563</v>
      </c>
      <c r="D7" s="1184" t="s">
        <v>7694</v>
      </c>
      <c r="E7" s="1185" t="s">
        <v>7695</v>
      </c>
    </row>
    <row r="8" spans="1:5" ht="15.75" customHeight="1">
      <c r="A8" s="1179">
        <v>7</v>
      </c>
      <c r="B8" s="1183" t="s">
        <v>7696</v>
      </c>
      <c r="C8" s="1187">
        <f>8809611756754</f>
        <v>8809611756754</v>
      </c>
      <c r="D8" s="1188" t="s">
        <v>7697</v>
      </c>
      <c r="E8" s="1185" t="s">
        <v>7698</v>
      </c>
    </row>
    <row r="9" spans="1:5">
      <c r="A9" s="1179">
        <v>8</v>
      </c>
      <c r="B9" s="1180" t="s">
        <v>7699</v>
      </c>
      <c r="C9" s="1187" t="s">
        <v>8563</v>
      </c>
      <c r="D9" s="1189" t="s">
        <v>7700</v>
      </c>
      <c r="E9" s="1185" t="s">
        <v>7701</v>
      </c>
    </row>
    <row r="10" spans="1:5">
      <c r="A10" s="1179">
        <v>9</v>
      </c>
      <c r="B10" s="1183" t="s">
        <v>7702</v>
      </c>
      <c r="C10" s="1187" t="s">
        <v>8563</v>
      </c>
      <c r="D10" s="1190" t="s">
        <v>7703</v>
      </c>
      <c r="E10" s="1185" t="s">
        <v>7704</v>
      </c>
    </row>
    <row r="11" spans="1:5">
      <c r="A11" s="1179">
        <v>10</v>
      </c>
      <c r="B11" s="1183" t="s">
        <v>7705</v>
      </c>
      <c r="C11" s="1187" t="s">
        <v>8563</v>
      </c>
      <c r="D11" s="1184" t="s">
        <v>7706</v>
      </c>
      <c r="E11" s="1185" t="s">
        <v>7707</v>
      </c>
    </row>
    <row r="12" spans="1:5">
      <c r="A12" s="1179">
        <v>11</v>
      </c>
      <c r="B12" s="1183" t="s">
        <v>7708</v>
      </c>
      <c r="C12" s="1187" t="s">
        <v>8563</v>
      </c>
      <c r="D12" s="1187"/>
      <c r="E12" s="1183"/>
    </row>
    <row r="13" spans="1:5">
      <c r="A13" s="1179">
        <v>12</v>
      </c>
      <c r="B13" s="1183" t="s">
        <v>7709</v>
      </c>
      <c r="C13" s="1187" t="s">
        <v>8563</v>
      </c>
      <c r="D13" s="1187"/>
      <c r="E13" s="1183"/>
    </row>
    <row r="14" spans="1:5">
      <c r="B14" s="1191" t="s">
        <v>7710</v>
      </c>
      <c r="C14" s="1192" t="s">
        <v>7711</v>
      </c>
    </row>
  </sheetData>
  <hyperlinks>
    <hyperlink ref="E3" r:id="rId1" xr:uid="{00000000-0004-0000-2600-000000000000}"/>
    <hyperlink ref="D4" r:id="rId2" xr:uid="{00000000-0004-0000-2600-000001000000}"/>
    <hyperlink ref="E4" r:id="rId3" xr:uid="{00000000-0004-0000-2600-000002000000}"/>
    <hyperlink ref="E5" r:id="rId4" xr:uid="{00000000-0004-0000-2600-000003000000}"/>
    <hyperlink ref="E7" r:id="rId5" xr:uid="{00000000-0004-0000-2600-000004000000}"/>
    <hyperlink ref="E8" r:id="rId6" xr:uid="{00000000-0004-0000-2600-000005000000}"/>
    <hyperlink ref="D9" r:id="rId7" xr:uid="{00000000-0004-0000-2600-000006000000}"/>
    <hyperlink ref="E9" r:id="rId8" xr:uid="{00000000-0004-0000-2600-000007000000}"/>
    <hyperlink ref="D10" r:id="rId9" xr:uid="{00000000-0004-0000-2600-000008000000}"/>
    <hyperlink ref="E10" r:id="rId10" xr:uid="{00000000-0004-0000-2600-000009000000}"/>
    <hyperlink ref="E11" r:id="rId11" xr:uid="{00000000-0004-0000-2600-00000A000000}"/>
    <hyperlink ref="C14" r:id="rId12" xr:uid="{00000000-0004-0000-2600-00000B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F60"/>
  <sheetViews>
    <sheetView workbookViewId="0"/>
  </sheetViews>
  <sheetFormatPr defaultColWidth="12.6640625" defaultRowHeight="15.75" customHeight="1"/>
  <cols>
    <col min="3" max="3" width="21.88671875" customWidth="1"/>
    <col min="4" max="4" width="21.6640625" customWidth="1"/>
    <col min="5" max="5" width="39.88671875" customWidth="1"/>
    <col min="6" max="6" width="32.109375" customWidth="1"/>
  </cols>
  <sheetData>
    <row r="1" spans="1:6" ht="15.75" customHeight="1">
      <c r="A1" s="714" t="s">
        <v>113</v>
      </c>
      <c r="B1" s="721" t="s">
        <v>6785</v>
      </c>
      <c r="C1" s="721" t="s">
        <v>5719</v>
      </c>
      <c r="D1" s="721">
        <v>9145646171</v>
      </c>
      <c r="E1" s="1193" t="s">
        <v>5720</v>
      </c>
      <c r="F1" s="1194" t="s">
        <v>6786</v>
      </c>
    </row>
    <row r="2" spans="1:6" ht="15.75" customHeight="1">
      <c r="A2" s="1195" t="s">
        <v>88</v>
      </c>
      <c r="B2" s="706" t="s">
        <v>7250</v>
      </c>
      <c r="C2" s="1196" t="s">
        <v>5670</v>
      </c>
      <c r="D2" s="706">
        <v>7276798936</v>
      </c>
      <c r="E2" s="708" t="s">
        <v>5671</v>
      </c>
      <c r="F2" s="1194" t="s">
        <v>7712</v>
      </c>
    </row>
    <row r="3" spans="1:6" ht="15.75" customHeight="1">
      <c r="A3" s="1195" t="s">
        <v>113</v>
      </c>
      <c r="B3" s="706" t="s">
        <v>6793</v>
      </c>
      <c r="C3" s="706" t="s">
        <v>5981</v>
      </c>
      <c r="D3" s="706">
        <v>7007944930</v>
      </c>
      <c r="E3" s="708" t="s">
        <v>5982</v>
      </c>
      <c r="F3" s="1194" t="s">
        <v>6794</v>
      </c>
    </row>
    <row r="4" spans="1:6" ht="15.75" customHeight="1">
      <c r="A4" s="1195" t="s">
        <v>113</v>
      </c>
      <c r="B4" s="706" t="s">
        <v>6797</v>
      </c>
      <c r="C4" s="706" t="s">
        <v>5979</v>
      </c>
      <c r="D4" s="706">
        <v>9984208333</v>
      </c>
      <c r="E4" s="708" t="s">
        <v>5980</v>
      </c>
      <c r="F4" s="1194" t="s">
        <v>7713</v>
      </c>
    </row>
    <row r="5" spans="1:6" ht="15.75" customHeight="1">
      <c r="A5" s="1195" t="s">
        <v>288</v>
      </c>
      <c r="B5" s="706" t="s">
        <v>289</v>
      </c>
      <c r="C5" s="706" t="s">
        <v>5666</v>
      </c>
      <c r="D5" s="706">
        <v>7285038547</v>
      </c>
      <c r="E5" s="708" t="s">
        <v>292</v>
      </c>
      <c r="F5" s="1194" t="s">
        <v>293</v>
      </c>
    </row>
    <row r="6" spans="1:6" ht="15.75" customHeight="1">
      <c r="A6" s="1195" t="s">
        <v>113</v>
      </c>
      <c r="B6" s="706" t="s">
        <v>302</v>
      </c>
      <c r="C6" s="706" t="s">
        <v>304</v>
      </c>
      <c r="D6" s="706">
        <v>9636437678</v>
      </c>
      <c r="E6" s="708" t="s">
        <v>305</v>
      </c>
      <c r="F6" s="1194" t="s">
        <v>6804</v>
      </c>
    </row>
    <row r="7" spans="1:6" ht="15.75" customHeight="1">
      <c r="A7" s="1195" t="s">
        <v>113</v>
      </c>
      <c r="B7" s="706" t="s">
        <v>315</v>
      </c>
      <c r="C7" s="706" t="s">
        <v>316</v>
      </c>
      <c r="D7" s="706" t="s">
        <v>317</v>
      </c>
      <c r="E7" s="708" t="s">
        <v>318</v>
      </c>
      <c r="F7" s="1194" t="s">
        <v>319</v>
      </c>
    </row>
    <row r="8" spans="1:6" ht="15.75" customHeight="1">
      <c r="A8" s="1195" t="s">
        <v>113</v>
      </c>
      <c r="B8" s="706" t="s">
        <v>6806</v>
      </c>
      <c r="C8" s="706" t="s">
        <v>5977</v>
      </c>
      <c r="D8" s="706">
        <v>9737377272</v>
      </c>
      <c r="E8" s="708" t="s">
        <v>5978</v>
      </c>
      <c r="F8" s="1197" t="s">
        <v>6807</v>
      </c>
    </row>
    <row r="9" spans="1:6" ht="15.75" customHeight="1">
      <c r="A9" s="1195" t="s">
        <v>113</v>
      </c>
      <c r="B9" s="706" t="s">
        <v>327</v>
      </c>
      <c r="C9" s="706" t="s">
        <v>329</v>
      </c>
      <c r="D9" s="706">
        <v>9307979675</v>
      </c>
      <c r="E9" s="708" t="s">
        <v>330</v>
      </c>
      <c r="F9" s="714" t="s">
        <v>6809</v>
      </c>
    </row>
    <row r="10" spans="1:6" ht="15.75" customHeight="1">
      <c r="A10" s="1195" t="s">
        <v>113</v>
      </c>
      <c r="B10" s="706" t="s">
        <v>6810</v>
      </c>
      <c r="C10" s="706" t="s">
        <v>5972</v>
      </c>
      <c r="D10" s="706">
        <v>7389944136</v>
      </c>
      <c r="E10" s="708" t="s">
        <v>5973</v>
      </c>
      <c r="F10" s="1197" t="s">
        <v>6811</v>
      </c>
    </row>
    <row r="11" spans="1:6" ht="15.75" customHeight="1">
      <c r="A11" s="1195" t="s">
        <v>113</v>
      </c>
      <c r="B11" s="706" t="s">
        <v>6812</v>
      </c>
      <c r="C11" s="706" t="s">
        <v>5974</v>
      </c>
      <c r="D11" s="706" t="s">
        <v>5975</v>
      </c>
      <c r="E11" s="708" t="s">
        <v>5976</v>
      </c>
      <c r="F11" s="1197" t="s">
        <v>6813</v>
      </c>
    </row>
    <row r="12" spans="1:6" ht="15.75" customHeight="1">
      <c r="A12" s="1195" t="s">
        <v>113</v>
      </c>
      <c r="B12" s="706" t="s">
        <v>339</v>
      </c>
      <c r="C12" s="706" t="s">
        <v>341</v>
      </c>
      <c r="D12" s="706">
        <v>7411347578</v>
      </c>
      <c r="E12" s="708" t="s">
        <v>342</v>
      </c>
      <c r="F12" s="714" t="s">
        <v>6814</v>
      </c>
    </row>
    <row r="13" spans="1:6" ht="15.75" customHeight="1">
      <c r="A13" s="1195" t="s">
        <v>113</v>
      </c>
      <c r="B13" s="706" t="s">
        <v>6815</v>
      </c>
      <c r="C13" s="706" t="s">
        <v>351</v>
      </c>
      <c r="D13" s="706">
        <v>9427957122</v>
      </c>
      <c r="E13" s="708" t="s">
        <v>352</v>
      </c>
      <c r="F13" s="714" t="s">
        <v>6816</v>
      </c>
    </row>
    <row r="14" spans="1:6" ht="15.75" customHeight="1">
      <c r="A14" s="1195" t="s">
        <v>113</v>
      </c>
      <c r="B14" s="706" t="s">
        <v>6823</v>
      </c>
      <c r="C14" s="706" t="s">
        <v>6824</v>
      </c>
      <c r="D14" s="706">
        <v>7776871609</v>
      </c>
      <c r="E14" s="708" t="s">
        <v>6825</v>
      </c>
      <c r="F14" s="1197" t="s">
        <v>6826</v>
      </c>
    </row>
    <row r="15" spans="1:6" ht="15.75" customHeight="1">
      <c r="A15" s="1195" t="s">
        <v>113</v>
      </c>
      <c r="B15" s="706" t="s">
        <v>361</v>
      </c>
      <c r="C15" s="706" t="s">
        <v>362</v>
      </c>
      <c r="D15" s="706">
        <v>9589089221</v>
      </c>
      <c r="E15" s="708" t="s">
        <v>363</v>
      </c>
      <c r="F15" s="714" t="s">
        <v>7714</v>
      </c>
    </row>
    <row r="16" spans="1:6" ht="15.75" customHeight="1">
      <c r="A16" s="1195" t="s">
        <v>113</v>
      </c>
      <c r="B16" s="706" t="s">
        <v>6818</v>
      </c>
      <c r="C16" s="706" t="s">
        <v>6819</v>
      </c>
      <c r="D16" s="706" t="s">
        <v>6820</v>
      </c>
      <c r="E16" s="708" t="s">
        <v>5664</v>
      </c>
      <c r="F16" s="714" t="s">
        <v>6829</v>
      </c>
    </row>
    <row r="17" spans="1:6" ht="15.75" customHeight="1">
      <c r="A17" s="1195" t="s">
        <v>113</v>
      </c>
      <c r="B17" s="706" t="s">
        <v>371</v>
      </c>
      <c r="C17" s="706" t="s">
        <v>372</v>
      </c>
      <c r="D17" s="706">
        <v>8660079483</v>
      </c>
      <c r="E17" s="708" t="s">
        <v>374</v>
      </c>
      <c r="F17" s="714" t="s">
        <v>7715</v>
      </c>
    </row>
    <row r="18" spans="1:6" ht="15.75" customHeight="1">
      <c r="A18" s="1195" t="s">
        <v>88</v>
      </c>
      <c r="B18" s="706" t="s">
        <v>7716</v>
      </c>
      <c r="C18" s="706" t="s">
        <v>5992</v>
      </c>
      <c r="D18" s="706">
        <v>9898134176</v>
      </c>
      <c r="E18" s="708" t="s">
        <v>5993</v>
      </c>
      <c r="F18" s="714" t="s">
        <v>7717</v>
      </c>
    </row>
    <row r="19" spans="1:6" ht="15.75" customHeight="1">
      <c r="A19" s="1195" t="s">
        <v>113</v>
      </c>
      <c r="B19" s="706" t="s">
        <v>382</v>
      </c>
      <c r="C19" s="706" t="s">
        <v>384</v>
      </c>
      <c r="D19" s="706">
        <v>9812602232</v>
      </c>
      <c r="E19" s="708" t="s">
        <v>385</v>
      </c>
      <c r="F19" s="714" t="s">
        <v>7718</v>
      </c>
    </row>
    <row r="20" spans="1:6" ht="15.75" customHeight="1">
      <c r="A20" s="1195" t="s">
        <v>113</v>
      </c>
      <c r="B20" s="706" t="s">
        <v>391</v>
      </c>
      <c r="C20" s="706" t="s">
        <v>392</v>
      </c>
      <c r="D20" s="706">
        <v>7037070254</v>
      </c>
      <c r="E20" s="708" t="s">
        <v>393</v>
      </c>
      <c r="F20" s="714" t="s">
        <v>7719</v>
      </c>
    </row>
    <row r="21" spans="1:6" ht="15.75" customHeight="1">
      <c r="A21" s="1195" t="s">
        <v>113</v>
      </c>
      <c r="B21" s="706" t="s">
        <v>401</v>
      </c>
      <c r="C21" s="706" t="s">
        <v>402</v>
      </c>
      <c r="D21" s="706">
        <v>9586018418</v>
      </c>
      <c r="E21" s="708" t="s">
        <v>403</v>
      </c>
      <c r="F21" s="714" t="s">
        <v>404</v>
      </c>
    </row>
    <row r="22" spans="1:6" ht="15.75" customHeight="1">
      <c r="A22" s="1195" t="s">
        <v>113</v>
      </c>
      <c r="B22" s="706" t="s">
        <v>411</v>
      </c>
      <c r="C22" s="706" t="s">
        <v>5659</v>
      </c>
      <c r="D22" s="706">
        <v>9737082678</v>
      </c>
      <c r="E22" s="708" t="s">
        <v>413</v>
      </c>
      <c r="F22" s="714" t="s">
        <v>7720</v>
      </c>
    </row>
    <row r="23" spans="1:6" ht="15.75" customHeight="1">
      <c r="A23" s="1195" t="s">
        <v>88</v>
      </c>
      <c r="B23" s="706" t="s">
        <v>574</v>
      </c>
      <c r="C23" s="706" t="s">
        <v>575</v>
      </c>
      <c r="D23" s="706">
        <v>9827167344</v>
      </c>
      <c r="E23" s="708" t="s">
        <v>577</v>
      </c>
      <c r="F23" s="714" t="s">
        <v>7721</v>
      </c>
    </row>
    <row r="24" spans="1:6" ht="15.75" customHeight="1">
      <c r="A24" s="1195" t="s">
        <v>113</v>
      </c>
      <c r="B24" s="706" t="s">
        <v>420</v>
      </c>
      <c r="C24" s="706" t="s">
        <v>421</v>
      </c>
      <c r="D24" s="706">
        <v>9960124444</v>
      </c>
      <c r="E24" s="708" t="s">
        <v>422</v>
      </c>
      <c r="F24" s="1197" t="s">
        <v>7004</v>
      </c>
    </row>
    <row r="25" spans="1:6" ht="15.75" customHeight="1">
      <c r="A25" s="1195" t="s">
        <v>113</v>
      </c>
      <c r="B25" s="706" t="s">
        <v>605</v>
      </c>
      <c r="C25" s="706" t="s">
        <v>606</v>
      </c>
      <c r="D25" s="706">
        <v>7291067576</v>
      </c>
      <c r="E25" s="708" t="s">
        <v>607</v>
      </c>
      <c r="F25" s="1197" t="s">
        <v>6848</v>
      </c>
    </row>
    <row r="26" spans="1:6" ht="15.75" customHeight="1">
      <c r="A26" s="1195" t="s">
        <v>113</v>
      </c>
      <c r="B26" s="706"/>
      <c r="C26" s="706" t="s">
        <v>433</v>
      </c>
      <c r="D26" s="706">
        <v>9922421927</v>
      </c>
      <c r="E26" s="708" t="s">
        <v>434</v>
      </c>
      <c r="F26" s="1197" t="s">
        <v>7009</v>
      </c>
    </row>
    <row r="27" spans="1:6" ht="15.75" customHeight="1">
      <c r="A27" s="1195" t="s">
        <v>113</v>
      </c>
      <c r="B27" s="706" t="s">
        <v>440</v>
      </c>
      <c r="C27" s="706" t="s">
        <v>441</v>
      </c>
      <c r="D27" s="706">
        <v>7574830516</v>
      </c>
      <c r="E27" s="708" t="s">
        <v>442</v>
      </c>
      <c r="F27" s="1197" t="s">
        <v>7017</v>
      </c>
    </row>
    <row r="28" spans="1:6" ht="14.4">
      <c r="A28" s="1195" t="s">
        <v>113</v>
      </c>
      <c r="B28" s="706" t="s">
        <v>6879</v>
      </c>
      <c r="C28" s="706" t="s">
        <v>5998</v>
      </c>
      <c r="D28" s="706">
        <v>8221946718</v>
      </c>
      <c r="E28" s="708" t="s">
        <v>568</v>
      </c>
      <c r="F28" s="714" t="s">
        <v>7416</v>
      </c>
    </row>
    <row r="29" spans="1:6" ht="14.4">
      <c r="A29" s="1195" t="s">
        <v>113</v>
      </c>
      <c r="B29" s="706" t="s">
        <v>753</v>
      </c>
      <c r="C29" s="706" t="s">
        <v>755</v>
      </c>
      <c r="D29" s="706">
        <v>7905131965</v>
      </c>
      <c r="E29" s="708" t="s">
        <v>5656</v>
      </c>
      <c r="F29" s="714" t="s">
        <v>7722</v>
      </c>
    </row>
    <row r="30" spans="1:6" ht="14.4">
      <c r="A30" s="1195" t="s">
        <v>113</v>
      </c>
      <c r="B30" s="706" t="s">
        <v>452</v>
      </c>
      <c r="C30" s="706" t="s">
        <v>453</v>
      </c>
      <c r="D30" s="706">
        <v>9023697456</v>
      </c>
      <c r="E30" s="708" t="s">
        <v>455</v>
      </c>
      <c r="F30" s="714" t="s">
        <v>7723</v>
      </c>
    </row>
    <row r="31" spans="1:6" ht="14.4">
      <c r="A31" s="1195" t="s">
        <v>88</v>
      </c>
      <c r="B31" s="706" t="s">
        <v>7724</v>
      </c>
      <c r="C31" s="706" t="s">
        <v>5968</v>
      </c>
      <c r="D31" s="706" t="s">
        <v>7725</v>
      </c>
      <c r="E31" s="708" t="s">
        <v>7726</v>
      </c>
      <c r="F31" s="714" t="s">
        <v>7727</v>
      </c>
    </row>
    <row r="32" spans="1:6" ht="14.4">
      <c r="A32" s="1195" t="s">
        <v>113</v>
      </c>
      <c r="B32" s="706" t="s">
        <v>562</v>
      </c>
      <c r="C32" s="706" t="s">
        <v>563</v>
      </c>
      <c r="D32" s="706" t="s">
        <v>564</v>
      </c>
      <c r="E32" s="708" t="s">
        <v>565</v>
      </c>
      <c r="F32" s="1197" t="s">
        <v>7061</v>
      </c>
    </row>
    <row r="33" spans="1:6" ht="14.4">
      <c r="A33" s="1195" t="s">
        <v>113</v>
      </c>
      <c r="B33" s="706" t="s">
        <v>462</v>
      </c>
      <c r="C33" s="706" t="s">
        <v>5654</v>
      </c>
      <c r="D33" s="706">
        <v>8951016524</v>
      </c>
      <c r="E33" s="708" t="s">
        <v>464</v>
      </c>
      <c r="F33" s="714" t="s">
        <v>7728</v>
      </c>
    </row>
    <row r="34" spans="1:6" ht="14.4">
      <c r="A34" s="1195"/>
      <c r="B34" s="706"/>
      <c r="C34" s="706" t="s">
        <v>5653</v>
      </c>
      <c r="D34" s="706">
        <v>9979973553</v>
      </c>
      <c r="E34" s="708" t="s">
        <v>593</v>
      </c>
      <c r="F34" s="1197" t="s">
        <v>594</v>
      </c>
    </row>
    <row r="35" spans="1:6" ht="14.4">
      <c r="A35" s="1195" t="s">
        <v>113</v>
      </c>
      <c r="B35" s="706"/>
      <c r="C35" s="706" t="s">
        <v>5650</v>
      </c>
      <c r="D35" s="706">
        <v>9313055001</v>
      </c>
      <c r="E35" s="708" t="s">
        <v>5651</v>
      </c>
      <c r="F35" s="1197" t="s">
        <v>7075</v>
      </c>
    </row>
    <row r="36" spans="1:6" ht="14.4">
      <c r="A36" s="1195" t="s">
        <v>113</v>
      </c>
      <c r="B36" s="706"/>
      <c r="C36" s="706" t="s">
        <v>728</v>
      </c>
      <c r="D36" s="706">
        <v>9928741414</v>
      </c>
      <c r="E36" s="708" t="s">
        <v>729</v>
      </c>
      <c r="F36" s="714" t="s">
        <v>7729</v>
      </c>
    </row>
    <row r="37" spans="1:6" ht="14.4">
      <c r="A37" s="1195" t="s">
        <v>113</v>
      </c>
      <c r="B37" s="706" t="s">
        <v>7730</v>
      </c>
      <c r="C37" s="706" t="s">
        <v>6018</v>
      </c>
      <c r="D37" s="706">
        <v>9413106161</v>
      </c>
      <c r="E37" s="708" t="s">
        <v>6019</v>
      </c>
      <c r="F37" s="714" t="s">
        <v>7731</v>
      </c>
    </row>
    <row r="38" spans="1:6" ht="14.4">
      <c r="A38" s="1195" t="s">
        <v>113</v>
      </c>
      <c r="B38" s="706"/>
      <c r="C38" s="706" t="s">
        <v>613</v>
      </c>
      <c r="D38" s="706">
        <v>9409301111</v>
      </c>
      <c r="E38" s="708" t="s">
        <v>614</v>
      </c>
      <c r="F38" s="714" t="s">
        <v>7732</v>
      </c>
    </row>
    <row r="39" spans="1:6" ht="14.4">
      <c r="A39" s="1195" t="s">
        <v>88</v>
      </c>
      <c r="B39" s="706" t="s">
        <v>7733</v>
      </c>
      <c r="C39" s="706" t="s">
        <v>5648</v>
      </c>
      <c r="D39" s="706">
        <v>9960282824</v>
      </c>
      <c r="E39" s="708" t="s">
        <v>5649</v>
      </c>
      <c r="F39" s="714" t="s">
        <v>7734</v>
      </c>
    </row>
    <row r="40" spans="1:6" ht="14.4">
      <c r="A40" s="1195" t="s">
        <v>113</v>
      </c>
      <c r="B40" s="706" t="s">
        <v>618</v>
      </c>
      <c r="C40" s="706" t="s">
        <v>619</v>
      </c>
      <c r="D40" s="706">
        <v>7891907556</v>
      </c>
      <c r="E40" s="708" t="s">
        <v>620</v>
      </c>
      <c r="F40" s="1197" t="s">
        <v>7102</v>
      </c>
    </row>
    <row r="41" spans="1:6" ht="14.4">
      <c r="A41" s="1195" t="s">
        <v>113</v>
      </c>
      <c r="B41" s="706"/>
      <c r="C41" s="706" t="s">
        <v>7735</v>
      </c>
      <c r="D41" s="706" t="s">
        <v>7736</v>
      </c>
      <c r="E41" s="708" t="s">
        <v>600</v>
      </c>
      <c r="F41" s="1197" t="s">
        <v>601</v>
      </c>
    </row>
    <row r="42" spans="1:6" ht="14.4">
      <c r="A42" s="1195" t="s">
        <v>88</v>
      </c>
      <c r="B42" s="706"/>
      <c r="C42" s="706" t="s">
        <v>475</v>
      </c>
      <c r="D42" s="706">
        <v>6382949412</v>
      </c>
      <c r="E42" s="708" t="s">
        <v>476</v>
      </c>
      <c r="F42" s="1197" t="s">
        <v>7109</v>
      </c>
    </row>
    <row r="43" spans="1:6" ht="14.4">
      <c r="A43" s="1195" t="s">
        <v>113</v>
      </c>
      <c r="B43" s="706" t="s">
        <v>7737</v>
      </c>
      <c r="C43" s="706" t="s">
        <v>5966</v>
      </c>
      <c r="D43" s="706" t="s">
        <v>7738</v>
      </c>
      <c r="E43" s="708" t="s">
        <v>7115</v>
      </c>
      <c r="F43" s="1197" t="s">
        <v>7116</v>
      </c>
    </row>
    <row r="44" spans="1:6" ht="14.4">
      <c r="A44" s="1198" t="s">
        <v>113</v>
      </c>
      <c r="B44" s="706"/>
      <c r="C44" s="706" t="s">
        <v>5643</v>
      </c>
      <c r="D44" s="706">
        <v>9664639675</v>
      </c>
      <c r="E44" s="708" t="s">
        <v>710</v>
      </c>
      <c r="F44" s="1197" t="s">
        <v>7120</v>
      </c>
    </row>
    <row r="45" spans="1:6" ht="14.4">
      <c r="A45" s="1195" t="s">
        <v>113</v>
      </c>
      <c r="B45" s="706" t="s">
        <v>624</v>
      </c>
      <c r="C45" s="706" t="s">
        <v>626</v>
      </c>
      <c r="D45" s="706">
        <v>7024388655</v>
      </c>
      <c r="E45" s="708" t="s">
        <v>628</v>
      </c>
      <c r="F45" s="1197" t="s">
        <v>7127</v>
      </c>
    </row>
    <row r="46" spans="1:6" ht="14.4">
      <c r="A46" s="1195" t="s">
        <v>88</v>
      </c>
      <c r="B46" s="706"/>
      <c r="C46" s="706" t="s">
        <v>485</v>
      </c>
      <c r="D46" s="706">
        <v>9909964585</v>
      </c>
      <c r="E46" s="708" t="s">
        <v>486</v>
      </c>
      <c r="F46" s="1197" t="s">
        <v>7343</v>
      </c>
    </row>
    <row r="47" spans="1:6" ht="14.4">
      <c r="A47" s="1195" t="s">
        <v>113</v>
      </c>
      <c r="B47" s="706"/>
      <c r="C47" s="706" t="s">
        <v>492</v>
      </c>
      <c r="D47" s="706">
        <v>7321934266</v>
      </c>
      <c r="E47" s="708" t="s">
        <v>493</v>
      </c>
      <c r="F47" s="1197" t="s">
        <v>7130</v>
      </c>
    </row>
    <row r="48" spans="1:6" ht="57.6">
      <c r="A48" s="1198" t="s">
        <v>113</v>
      </c>
      <c r="B48" s="706"/>
      <c r="C48" s="706" t="s">
        <v>585</v>
      </c>
      <c r="D48" s="706" t="s">
        <v>7739</v>
      </c>
      <c r="E48" s="708" t="s">
        <v>586</v>
      </c>
      <c r="F48" s="1197" t="s">
        <v>7134</v>
      </c>
    </row>
    <row r="49" spans="1:6" ht="28.8">
      <c r="A49" s="1195" t="s">
        <v>113</v>
      </c>
      <c r="B49" s="706"/>
      <c r="C49" s="706" t="s">
        <v>634</v>
      </c>
      <c r="D49" s="706">
        <v>9087422886</v>
      </c>
      <c r="E49" s="708" t="s">
        <v>635</v>
      </c>
      <c r="F49" s="1197" t="s">
        <v>7136</v>
      </c>
    </row>
    <row r="50" spans="1:6" ht="14.4">
      <c r="A50" s="1195" t="s">
        <v>88</v>
      </c>
      <c r="B50" s="706" t="s">
        <v>7740</v>
      </c>
      <c r="C50" s="706" t="s">
        <v>501</v>
      </c>
      <c r="D50" s="706">
        <v>9830321030</v>
      </c>
      <c r="E50" s="708" t="s">
        <v>502</v>
      </c>
      <c r="F50" s="1197" t="s">
        <v>7139</v>
      </c>
    </row>
    <row r="51" spans="1:6" ht="14.4">
      <c r="A51" s="1195" t="s">
        <v>113</v>
      </c>
      <c r="B51" s="706"/>
      <c r="C51" s="706" t="s">
        <v>641</v>
      </c>
      <c r="D51" s="706">
        <v>8485900891</v>
      </c>
      <c r="E51" s="708" t="s">
        <v>642</v>
      </c>
      <c r="F51" s="1197" t="s">
        <v>7142</v>
      </c>
    </row>
    <row r="52" spans="1:6" ht="43.2">
      <c r="A52" s="1195" t="s">
        <v>88</v>
      </c>
      <c r="B52" s="706" t="s">
        <v>510</v>
      </c>
      <c r="C52" s="706" t="s">
        <v>512</v>
      </c>
      <c r="D52" s="706">
        <v>9687869784</v>
      </c>
      <c r="E52" s="708" t="s">
        <v>513</v>
      </c>
      <c r="F52" s="1197" t="s">
        <v>7362</v>
      </c>
    </row>
    <row r="53" spans="1:6" ht="14.4">
      <c r="A53" s="1195" t="s">
        <v>88</v>
      </c>
      <c r="B53" s="706"/>
      <c r="C53" s="706" t="s">
        <v>523</v>
      </c>
      <c r="D53" s="706">
        <v>9560362310</v>
      </c>
      <c r="E53" s="708" t="s">
        <v>5642</v>
      </c>
      <c r="F53" s="1197" t="s">
        <v>7369</v>
      </c>
    </row>
    <row r="54" spans="1:6" ht="28.8">
      <c r="A54" s="1195" t="s">
        <v>113</v>
      </c>
      <c r="B54" s="706" t="s">
        <v>7372</v>
      </c>
      <c r="C54" s="706" t="s">
        <v>647</v>
      </c>
      <c r="D54" s="706" t="s">
        <v>7741</v>
      </c>
      <c r="E54" s="708" t="s">
        <v>7742</v>
      </c>
      <c r="F54" s="1197" t="s">
        <v>649</v>
      </c>
    </row>
    <row r="55" spans="1:6" ht="14.4">
      <c r="A55" s="1195" t="s">
        <v>113</v>
      </c>
      <c r="B55" s="706" t="s">
        <v>530</v>
      </c>
      <c r="C55" s="706" t="s">
        <v>532</v>
      </c>
      <c r="D55" s="706">
        <v>9811005458</v>
      </c>
      <c r="E55" s="708" t="s">
        <v>533</v>
      </c>
      <c r="F55" s="1197" t="s">
        <v>7378</v>
      </c>
    </row>
    <row r="56" spans="1:6" ht="14.4">
      <c r="A56" s="1195" t="s">
        <v>113</v>
      </c>
      <c r="B56" s="706"/>
      <c r="C56" s="706" t="s">
        <v>652</v>
      </c>
      <c r="D56" s="706">
        <v>9603003006</v>
      </c>
      <c r="E56" s="708" t="s">
        <v>653</v>
      </c>
      <c r="F56" s="1197" t="s">
        <v>7743</v>
      </c>
    </row>
    <row r="57" spans="1:6" ht="57.6">
      <c r="A57" s="1195" t="s">
        <v>88</v>
      </c>
      <c r="B57" s="706"/>
      <c r="C57" s="706" t="s">
        <v>541</v>
      </c>
      <c r="D57" s="706">
        <v>9579655555</v>
      </c>
      <c r="E57" s="708" t="s">
        <v>542</v>
      </c>
      <c r="F57" s="1197" t="s">
        <v>7385</v>
      </c>
    </row>
    <row r="58" spans="1:6" ht="14.4">
      <c r="A58" s="1195" t="s">
        <v>113</v>
      </c>
      <c r="B58" s="706"/>
      <c r="C58" s="706" t="s">
        <v>684</v>
      </c>
      <c r="D58" s="706">
        <v>9909666955</v>
      </c>
      <c r="E58" s="708" t="s">
        <v>685</v>
      </c>
      <c r="F58" s="714"/>
    </row>
    <row r="59" spans="1:6" ht="14.4">
      <c r="A59" s="1195" t="s">
        <v>88</v>
      </c>
      <c r="B59" s="706"/>
      <c r="C59" s="706" t="s">
        <v>550</v>
      </c>
      <c r="D59" s="706">
        <v>8094842628</v>
      </c>
      <c r="E59" s="708" t="s">
        <v>551</v>
      </c>
      <c r="F59" s="714" t="s">
        <v>7744</v>
      </c>
    </row>
    <row r="60" spans="1:6" ht="14.4">
      <c r="A60" s="1195" t="s">
        <v>113</v>
      </c>
      <c r="B60" s="706"/>
      <c r="C60" s="706" t="s">
        <v>716</v>
      </c>
      <c r="D60" s="706" t="s">
        <v>7745</v>
      </c>
      <c r="E60" s="708" t="s">
        <v>717</v>
      </c>
      <c r="F60" s="1197" t="s">
        <v>7746</v>
      </c>
    </row>
  </sheetData>
  <hyperlinks>
    <hyperlink ref="E5" r:id="rId1" xr:uid="{00000000-0004-0000-2700-000000000000}"/>
    <hyperlink ref="E10" r:id="rId2" xr:uid="{00000000-0004-0000-2700-000001000000}"/>
    <hyperlink ref="E12" r:id="rId3" xr:uid="{00000000-0004-0000-2700-000002000000}"/>
    <hyperlink ref="E15" r:id="rId4" xr:uid="{00000000-0004-0000-2700-000003000000}"/>
    <hyperlink ref="E17" r:id="rId5" xr:uid="{00000000-0004-0000-2700-000004000000}"/>
    <hyperlink ref="E21" r:id="rId6" xr:uid="{00000000-0004-0000-2700-000005000000}"/>
    <hyperlink ref="E24" r:id="rId7" xr:uid="{00000000-0004-0000-2700-000006000000}"/>
    <hyperlink ref="E30" r:id="rId8" xr:uid="{00000000-0004-0000-2700-000007000000}"/>
    <hyperlink ref="E31" r:id="rId9" xr:uid="{00000000-0004-0000-2700-000008000000}"/>
    <hyperlink ref="E32" r:id="rId10" xr:uid="{00000000-0004-0000-2700-000009000000}"/>
    <hyperlink ref="E33" r:id="rId11" xr:uid="{00000000-0004-0000-2700-00000A000000}"/>
    <hyperlink ref="E34" r:id="rId12" xr:uid="{00000000-0004-0000-2700-00000B000000}"/>
    <hyperlink ref="E38" r:id="rId13" xr:uid="{00000000-0004-0000-2700-00000C000000}"/>
    <hyperlink ref="E39" r:id="rId14" xr:uid="{00000000-0004-0000-2700-00000D000000}"/>
    <hyperlink ref="E43" r:id="rId15" xr:uid="{00000000-0004-0000-2700-00000E000000}"/>
    <hyperlink ref="E45" r:id="rId16" xr:uid="{00000000-0004-0000-2700-00000F000000}"/>
    <hyperlink ref="E46" r:id="rId17" xr:uid="{00000000-0004-0000-2700-000010000000}"/>
    <hyperlink ref="E51" r:id="rId18" xr:uid="{00000000-0004-0000-2700-00001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H97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56.88671875" customWidth="1"/>
    <col min="2" max="2" width="48.33203125" customWidth="1"/>
    <col min="3" max="3" width="26.33203125" customWidth="1"/>
    <col min="4" max="4" width="19.88671875" customWidth="1"/>
    <col min="5" max="5" width="27.77734375" customWidth="1"/>
    <col min="6" max="6" width="9.88671875" customWidth="1"/>
    <col min="7" max="7" width="18.88671875" customWidth="1"/>
    <col min="8" max="8" width="11.33203125" customWidth="1"/>
    <col min="9" max="9" width="13.44140625" customWidth="1"/>
    <col min="10" max="10" width="26.33203125" customWidth="1"/>
    <col min="11" max="11" width="9.88671875" customWidth="1"/>
  </cols>
  <sheetData>
    <row r="1" spans="1:34" ht="25.5" customHeight="1">
      <c r="A1" s="1199" t="s">
        <v>2</v>
      </c>
      <c r="B1" s="1199" t="s">
        <v>27</v>
      </c>
      <c r="C1" s="1199" t="s">
        <v>7747</v>
      </c>
      <c r="D1" s="1199" t="s">
        <v>1458</v>
      </c>
      <c r="E1" s="1199" t="s">
        <v>7748</v>
      </c>
      <c r="F1" s="1199" t="s">
        <v>7749</v>
      </c>
      <c r="G1" s="1199" t="s">
        <v>1044</v>
      </c>
      <c r="H1" s="1199" t="s">
        <v>7750</v>
      </c>
      <c r="I1" s="1199" t="s">
        <v>7750</v>
      </c>
      <c r="J1" s="1199" t="s">
        <v>7750</v>
      </c>
      <c r="K1" s="1200"/>
      <c r="L1" s="1200"/>
      <c r="M1" s="1200"/>
      <c r="N1" s="1200"/>
      <c r="O1" s="1200"/>
      <c r="P1" s="1200"/>
      <c r="Q1" s="1200"/>
      <c r="R1" s="1200"/>
      <c r="S1" s="1200"/>
      <c r="T1" s="1200"/>
      <c r="U1" s="1200"/>
      <c r="V1" s="1200"/>
      <c r="W1" s="1200"/>
      <c r="X1" s="1200"/>
      <c r="Y1" s="1200"/>
      <c r="Z1" s="1200"/>
      <c r="AA1" s="1200"/>
      <c r="AB1" s="1200"/>
      <c r="AC1" s="1200"/>
      <c r="AD1" s="1200"/>
      <c r="AE1" s="1200"/>
      <c r="AF1" s="1200"/>
      <c r="AG1" s="1200"/>
      <c r="AH1" s="1200"/>
    </row>
    <row r="2" spans="1:34" ht="25.5" customHeight="1">
      <c r="A2" s="1201" t="s">
        <v>7751</v>
      </c>
      <c r="B2" s="781"/>
      <c r="C2" s="1202" t="s">
        <v>7752</v>
      </c>
      <c r="D2" s="1203" t="s">
        <v>1505</v>
      </c>
      <c r="E2" s="891" t="s">
        <v>6707</v>
      </c>
      <c r="F2" s="1204">
        <v>45265</v>
      </c>
      <c r="G2" s="781"/>
      <c r="H2" s="781">
        <v>45267</v>
      </c>
      <c r="I2" s="781">
        <v>45269</v>
      </c>
      <c r="J2" s="781" t="s">
        <v>7753</v>
      </c>
      <c r="K2" s="763"/>
      <c r="L2" s="763"/>
      <c r="M2" s="763"/>
      <c r="N2" s="763"/>
      <c r="O2" s="763"/>
      <c r="P2" s="763"/>
      <c r="Q2" s="763"/>
      <c r="R2" s="763"/>
      <c r="S2" s="763"/>
      <c r="T2" s="763"/>
      <c r="U2" s="763"/>
      <c r="V2" s="763"/>
      <c r="W2" s="763"/>
      <c r="X2" s="763"/>
      <c r="Y2" s="763"/>
      <c r="Z2" s="763"/>
      <c r="AA2" s="763"/>
      <c r="AB2" s="763"/>
      <c r="AC2" s="763"/>
      <c r="AD2" s="763"/>
      <c r="AE2" s="763"/>
      <c r="AF2" s="763"/>
      <c r="AG2" s="763"/>
      <c r="AH2" s="763"/>
    </row>
    <row r="3" spans="1:34" ht="25.5" customHeight="1">
      <c r="A3" s="1201" t="s">
        <v>7754</v>
      </c>
      <c r="B3" s="781"/>
      <c r="C3" s="1202" t="s">
        <v>7755</v>
      </c>
      <c r="D3" s="1203" t="s">
        <v>1505</v>
      </c>
      <c r="E3" s="891" t="s">
        <v>6707</v>
      </c>
      <c r="F3" s="1204">
        <v>45265</v>
      </c>
      <c r="G3" s="781" t="s">
        <v>7756</v>
      </c>
      <c r="H3" s="781">
        <v>45268</v>
      </c>
      <c r="I3" s="781">
        <v>45269</v>
      </c>
      <c r="J3" s="781" t="s">
        <v>7757</v>
      </c>
      <c r="K3" s="763"/>
      <c r="L3" s="763"/>
      <c r="M3" s="763"/>
      <c r="N3" s="763"/>
      <c r="O3" s="763"/>
      <c r="P3" s="763"/>
      <c r="Q3" s="763"/>
      <c r="R3" s="763"/>
      <c r="S3" s="763"/>
      <c r="T3" s="763"/>
      <c r="U3" s="763"/>
      <c r="V3" s="763"/>
      <c r="W3" s="763"/>
      <c r="X3" s="763"/>
      <c r="Y3" s="763"/>
      <c r="Z3" s="763"/>
      <c r="AA3" s="763"/>
      <c r="AB3" s="763"/>
      <c r="AC3" s="763"/>
      <c r="AD3" s="763"/>
      <c r="AE3" s="763"/>
      <c r="AF3" s="763"/>
      <c r="AG3" s="763"/>
      <c r="AH3" s="763"/>
    </row>
    <row r="4" spans="1:34" ht="25.5" customHeight="1">
      <c r="A4" s="1201" t="s">
        <v>7758</v>
      </c>
      <c r="B4" s="923" t="s">
        <v>7759</v>
      </c>
      <c r="C4" s="1202" t="s">
        <v>7760</v>
      </c>
      <c r="D4" s="1203" t="s">
        <v>1505</v>
      </c>
      <c r="E4" s="891" t="s">
        <v>7195</v>
      </c>
      <c r="F4" s="1204">
        <v>45265</v>
      </c>
      <c r="G4" s="781" t="s">
        <v>7761</v>
      </c>
      <c r="H4" s="781">
        <v>45268</v>
      </c>
      <c r="I4" s="781">
        <v>45269</v>
      </c>
      <c r="J4" s="781"/>
      <c r="K4" s="763"/>
      <c r="L4" s="763"/>
      <c r="M4" s="763"/>
      <c r="N4" s="763"/>
      <c r="O4" s="763"/>
      <c r="P4" s="763"/>
      <c r="Q4" s="763"/>
      <c r="R4" s="763"/>
      <c r="S4" s="763"/>
      <c r="T4" s="763"/>
      <c r="U4" s="763"/>
      <c r="V4" s="763"/>
      <c r="W4" s="763"/>
      <c r="X4" s="763"/>
      <c r="Y4" s="763"/>
      <c r="Z4" s="763"/>
      <c r="AA4" s="763"/>
      <c r="AB4" s="763"/>
      <c r="AC4" s="763"/>
      <c r="AD4" s="763"/>
      <c r="AE4" s="763"/>
      <c r="AF4" s="763"/>
      <c r="AG4" s="763"/>
      <c r="AH4" s="763"/>
    </row>
    <row r="5" spans="1:34" ht="25.5" customHeight="1">
      <c r="A5" s="1201" t="s">
        <v>7762</v>
      </c>
      <c r="B5" s="1205" t="s">
        <v>7763</v>
      </c>
      <c r="C5" s="1202" t="s">
        <v>7764</v>
      </c>
      <c r="D5" s="1203" t="s">
        <v>1505</v>
      </c>
      <c r="E5" s="891" t="s">
        <v>7195</v>
      </c>
      <c r="F5" s="1204">
        <v>45265</v>
      </c>
      <c r="G5" s="781"/>
      <c r="H5" s="781">
        <v>45268</v>
      </c>
      <c r="I5" s="781">
        <v>45269</v>
      </c>
      <c r="J5" s="781"/>
      <c r="K5" s="763"/>
      <c r="L5" s="763"/>
      <c r="M5" s="763"/>
      <c r="N5" s="763"/>
      <c r="O5" s="763"/>
      <c r="P5" s="763"/>
      <c r="Q5" s="763"/>
      <c r="R5" s="763"/>
      <c r="S5" s="763"/>
      <c r="T5" s="763"/>
      <c r="U5" s="763"/>
      <c r="V5" s="763"/>
      <c r="W5" s="763"/>
      <c r="X5" s="763"/>
      <c r="Y5" s="763"/>
      <c r="Z5" s="763"/>
      <c r="AA5" s="763"/>
      <c r="AB5" s="763"/>
      <c r="AC5" s="763"/>
      <c r="AD5" s="763"/>
      <c r="AE5" s="763"/>
      <c r="AF5" s="763"/>
      <c r="AG5" s="763"/>
      <c r="AH5" s="763"/>
    </row>
    <row r="6" spans="1:34" ht="25.5" customHeight="1">
      <c r="A6" s="1201" t="s">
        <v>7765</v>
      </c>
      <c r="B6" s="1205" t="s">
        <v>7766</v>
      </c>
      <c r="C6" s="1202" t="s">
        <v>7767</v>
      </c>
      <c r="D6" s="1203" t="s">
        <v>4150</v>
      </c>
      <c r="E6" s="891" t="s">
        <v>6663</v>
      </c>
      <c r="F6" s="1204">
        <v>45265</v>
      </c>
      <c r="G6" s="781" t="s">
        <v>7768</v>
      </c>
      <c r="H6" s="781"/>
      <c r="I6" s="781"/>
      <c r="J6" s="781"/>
      <c r="K6" s="763"/>
      <c r="L6" s="763"/>
      <c r="M6" s="763"/>
      <c r="N6" s="763"/>
      <c r="O6" s="763"/>
      <c r="P6" s="763"/>
      <c r="Q6" s="763"/>
      <c r="R6" s="763"/>
      <c r="S6" s="763"/>
      <c r="T6" s="763"/>
      <c r="U6" s="763"/>
      <c r="V6" s="763"/>
      <c r="W6" s="763"/>
      <c r="X6" s="763"/>
      <c r="Y6" s="763"/>
      <c r="Z6" s="763"/>
      <c r="AA6" s="763"/>
      <c r="AB6" s="763"/>
      <c r="AC6" s="763"/>
      <c r="AD6" s="763"/>
      <c r="AE6" s="763"/>
      <c r="AF6" s="763"/>
      <c r="AG6" s="763"/>
      <c r="AH6" s="763"/>
    </row>
    <row r="7" spans="1:34" ht="25.5" customHeight="1">
      <c r="A7" s="1201" t="s">
        <v>7769</v>
      </c>
      <c r="B7" s="1205" t="s">
        <v>7770</v>
      </c>
      <c r="C7" s="1202" t="s">
        <v>7771</v>
      </c>
      <c r="D7" s="1203" t="s">
        <v>7772</v>
      </c>
      <c r="E7" s="891" t="s">
        <v>6663</v>
      </c>
      <c r="F7" s="1204">
        <v>45265</v>
      </c>
      <c r="G7" s="781" t="s">
        <v>7768</v>
      </c>
      <c r="H7" s="781"/>
      <c r="I7" s="781"/>
      <c r="J7" s="781"/>
      <c r="K7" s="763"/>
      <c r="L7" s="763"/>
      <c r="M7" s="763"/>
      <c r="N7" s="763"/>
      <c r="O7" s="763"/>
      <c r="P7" s="763"/>
      <c r="Q7" s="763"/>
      <c r="R7" s="763"/>
      <c r="S7" s="763"/>
      <c r="T7" s="763"/>
      <c r="U7" s="763"/>
      <c r="V7" s="763"/>
      <c r="W7" s="763"/>
      <c r="X7" s="763"/>
      <c r="Y7" s="763"/>
      <c r="Z7" s="763"/>
      <c r="AA7" s="763"/>
      <c r="AB7" s="763"/>
      <c r="AC7" s="763"/>
      <c r="AD7" s="763"/>
      <c r="AE7" s="763"/>
      <c r="AF7" s="763"/>
      <c r="AG7" s="763"/>
      <c r="AH7" s="763"/>
    </row>
    <row r="8" spans="1:34" ht="25.5" customHeight="1">
      <c r="A8" s="1201" t="s">
        <v>7773</v>
      </c>
      <c r="B8" s="781"/>
      <c r="C8" s="1202" t="s">
        <v>7774</v>
      </c>
      <c r="D8" s="1203" t="s">
        <v>2098</v>
      </c>
      <c r="E8" s="891" t="s">
        <v>7775</v>
      </c>
      <c r="F8" s="1204">
        <v>45268</v>
      </c>
      <c r="G8" s="781"/>
      <c r="H8" s="781">
        <v>45269</v>
      </c>
      <c r="I8" s="781">
        <v>45271</v>
      </c>
      <c r="J8" s="781" t="s">
        <v>7776</v>
      </c>
      <c r="K8" s="763"/>
      <c r="L8" s="763"/>
      <c r="M8" s="763"/>
      <c r="N8" s="763"/>
      <c r="O8" s="763"/>
      <c r="P8" s="763"/>
      <c r="Q8" s="763"/>
      <c r="R8" s="763"/>
      <c r="S8" s="763"/>
      <c r="T8" s="763"/>
      <c r="U8" s="763"/>
      <c r="V8" s="763"/>
      <c r="W8" s="763"/>
      <c r="X8" s="763"/>
      <c r="Y8" s="763"/>
      <c r="Z8" s="763"/>
      <c r="AA8" s="763"/>
      <c r="AB8" s="763"/>
      <c r="AC8" s="763"/>
      <c r="AD8" s="763"/>
      <c r="AE8" s="763"/>
      <c r="AF8" s="763"/>
      <c r="AG8" s="763"/>
      <c r="AH8" s="763"/>
    </row>
    <row r="9" spans="1:34" ht="25.5" customHeight="1">
      <c r="A9" s="1201" t="s">
        <v>7777</v>
      </c>
      <c r="B9" s="781"/>
      <c r="C9" s="1202" t="s">
        <v>7778</v>
      </c>
      <c r="D9" s="1203" t="s">
        <v>2098</v>
      </c>
      <c r="E9" s="891" t="s">
        <v>7775</v>
      </c>
      <c r="F9" s="1204">
        <v>45268</v>
      </c>
      <c r="G9" s="781"/>
      <c r="H9" s="781">
        <v>45269</v>
      </c>
      <c r="I9" s="781" t="s">
        <v>7779</v>
      </c>
      <c r="J9" s="781" t="s">
        <v>7780</v>
      </c>
      <c r="K9" s="763"/>
      <c r="L9" s="763"/>
      <c r="M9" s="763"/>
      <c r="N9" s="763"/>
      <c r="O9" s="763"/>
      <c r="P9" s="763"/>
      <c r="Q9" s="763"/>
      <c r="R9" s="763"/>
      <c r="S9" s="763"/>
      <c r="T9" s="763"/>
      <c r="U9" s="763"/>
      <c r="V9" s="763"/>
      <c r="W9" s="763"/>
      <c r="X9" s="763"/>
      <c r="Y9" s="763"/>
      <c r="Z9" s="763"/>
      <c r="AA9" s="763"/>
      <c r="AB9" s="763"/>
      <c r="AC9" s="763"/>
      <c r="AD9" s="763"/>
      <c r="AE9" s="763"/>
      <c r="AF9" s="763"/>
      <c r="AG9" s="763"/>
      <c r="AH9" s="763"/>
    </row>
    <row r="10" spans="1:34" ht="25.5" customHeight="1">
      <c r="A10" s="1201" t="s">
        <v>7781</v>
      </c>
      <c r="B10" s="781"/>
      <c r="C10" s="1202" t="s">
        <v>7782</v>
      </c>
      <c r="D10" s="1203" t="s">
        <v>2098</v>
      </c>
      <c r="E10" s="891" t="s">
        <v>7775</v>
      </c>
      <c r="F10" s="1204">
        <v>45268</v>
      </c>
      <c r="G10" s="781"/>
      <c r="H10" s="781">
        <v>45269</v>
      </c>
      <c r="I10" s="781" t="s">
        <v>7779</v>
      </c>
      <c r="J10" s="781" t="s">
        <v>7779</v>
      </c>
      <c r="K10" s="763"/>
      <c r="L10" s="763"/>
      <c r="M10" s="763"/>
      <c r="N10" s="763"/>
      <c r="O10" s="763"/>
      <c r="P10" s="763"/>
      <c r="Q10" s="763"/>
      <c r="R10" s="763"/>
      <c r="S10" s="763"/>
      <c r="T10" s="763"/>
      <c r="U10" s="763"/>
      <c r="V10" s="763"/>
      <c r="W10" s="763"/>
      <c r="X10" s="763"/>
      <c r="Y10" s="763"/>
      <c r="Z10" s="763"/>
      <c r="AA10" s="763"/>
      <c r="AB10" s="763"/>
      <c r="AC10" s="763"/>
      <c r="AD10" s="763"/>
      <c r="AE10" s="763"/>
      <c r="AF10" s="763"/>
      <c r="AG10" s="763"/>
      <c r="AH10" s="763"/>
    </row>
    <row r="11" spans="1:34" ht="25.5" customHeight="1">
      <c r="A11" s="1201" t="s">
        <v>7783</v>
      </c>
      <c r="B11" s="1205" t="s">
        <v>7784</v>
      </c>
      <c r="C11" s="1202" t="s">
        <v>7785</v>
      </c>
      <c r="D11" s="1203" t="s">
        <v>1701</v>
      </c>
      <c r="E11" s="891" t="s">
        <v>7786</v>
      </c>
      <c r="F11" s="1204">
        <v>45283</v>
      </c>
      <c r="G11" s="781"/>
      <c r="H11" s="781">
        <v>45285</v>
      </c>
      <c r="I11" s="781"/>
      <c r="J11" s="781"/>
      <c r="K11" s="763"/>
      <c r="L11" s="763"/>
      <c r="M11" s="763"/>
      <c r="N11" s="763"/>
      <c r="O11" s="763"/>
      <c r="P11" s="763"/>
      <c r="Q11" s="763"/>
      <c r="R11" s="763"/>
      <c r="S11" s="763"/>
      <c r="T11" s="763"/>
      <c r="U11" s="763"/>
      <c r="V11" s="763"/>
      <c r="W11" s="763"/>
      <c r="X11" s="763"/>
      <c r="Y11" s="763"/>
      <c r="Z11" s="763"/>
      <c r="AA11" s="763"/>
      <c r="AB11" s="763"/>
      <c r="AC11" s="763"/>
      <c r="AD11" s="763"/>
      <c r="AE11" s="763"/>
      <c r="AF11" s="763"/>
      <c r="AG11" s="763"/>
      <c r="AH11" s="763"/>
    </row>
    <row r="12" spans="1:34" ht="25.5" customHeight="1">
      <c r="A12" s="1201" t="s">
        <v>7787</v>
      </c>
      <c r="B12" s="781" t="s">
        <v>7788</v>
      </c>
      <c r="C12" s="1206">
        <v>9940577770</v>
      </c>
      <c r="D12" s="1203" t="s">
        <v>7789</v>
      </c>
      <c r="E12" s="891" t="s">
        <v>6640</v>
      </c>
      <c r="F12" s="1204">
        <v>45285</v>
      </c>
      <c r="G12" s="781"/>
      <c r="H12" s="781">
        <v>45287</v>
      </c>
      <c r="I12" s="781"/>
      <c r="J12" s="781"/>
      <c r="K12" s="763"/>
      <c r="L12" s="763"/>
      <c r="M12" s="763"/>
      <c r="N12" s="763"/>
      <c r="O12" s="763"/>
      <c r="P12" s="763"/>
      <c r="Q12" s="763"/>
      <c r="R12" s="763"/>
      <c r="S12" s="763"/>
      <c r="T12" s="763"/>
      <c r="U12" s="763"/>
      <c r="V12" s="763"/>
      <c r="W12" s="763"/>
      <c r="X12" s="763"/>
      <c r="Y12" s="763"/>
      <c r="Z12" s="763"/>
      <c r="AA12" s="763"/>
      <c r="AB12" s="763"/>
      <c r="AC12" s="763"/>
      <c r="AD12" s="763"/>
      <c r="AE12" s="763"/>
      <c r="AF12" s="763"/>
      <c r="AG12" s="763"/>
      <c r="AH12" s="763"/>
    </row>
    <row r="13" spans="1:34" ht="25.5" customHeight="1">
      <c r="A13" s="1201" t="s">
        <v>7790</v>
      </c>
      <c r="B13" s="781" t="s">
        <v>7791</v>
      </c>
      <c r="C13" s="1206">
        <v>9443244492</v>
      </c>
      <c r="D13" s="1203" t="s">
        <v>7789</v>
      </c>
      <c r="E13" s="891" t="s">
        <v>6640</v>
      </c>
      <c r="F13" s="1204">
        <v>45285</v>
      </c>
      <c r="G13" s="781"/>
      <c r="H13" s="781">
        <v>45287</v>
      </c>
      <c r="I13" s="781"/>
      <c r="J13" s="781"/>
      <c r="K13" s="763"/>
      <c r="L13" s="763"/>
      <c r="M13" s="763"/>
      <c r="N13" s="763"/>
      <c r="O13" s="763"/>
      <c r="P13" s="763"/>
      <c r="Q13" s="763"/>
      <c r="R13" s="763"/>
      <c r="S13" s="763"/>
      <c r="T13" s="763"/>
      <c r="U13" s="763"/>
      <c r="V13" s="763"/>
      <c r="W13" s="763"/>
      <c r="X13" s="763"/>
      <c r="Y13" s="763"/>
      <c r="Z13" s="763"/>
      <c r="AA13" s="763"/>
      <c r="AB13" s="763"/>
      <c r="AC13" s="763"/>
      <c r="AD13" s="763"/>
      <c r="AE13" s="763"/>
      <c r="AF13" s="763"/>
      <c r="AG13" s="763"/>
      <c r="AH13" s="763"/>
    </row>
    <row r="14" spans="1:34" ht="25.5" customHeight="1">
      <c r="A14" s="1201" t="s">
        <v>7792</v>
      </c>
      <c r="B14" s="781"/>
      <c r="C14" s="1206">
        <v>9819602852</v>
      </c>
      <c r="D14" s="1203" t="s">
        <v>7789</v>
      </c>
      <c r="E14" s="891" t="s">
        <v>6640</v>
      </c>
      <c r="F14" s="1204">
        <v>45285</v>
      </c>
      <c r="G14" s="781"/>
      <c r="H14" s="781">
        <v>45287</v>
      </c>
      <c r="I14" s="781"/>
      <c r="J14" s="781"/>
      <c r="K14" s="763"/>
      <c r="L14" s="763"/>
      <c r="M14" s="763"/>
      <c r="N14" s="763"/>
      <c r="O14" s="763"/>
      <c r="P14" s="763"/>
      <c r="Q14" s="763"/>
      <c r="R14" s="763"/>
      <c r="S14" s="763"/>
      <c r="T14" s="763"/>
      <c r="U14" s="763"/>
      <c r="V14" s="763"/>
      <c r="W14" s="763"/>
      <c r="X14" s="763"/>
      <c r="Y14" s="763"/>
      <c r="Z14" s="763"/>
      <c r="AA14" s="763"/>
      <c r="AB14" s="763"/>
      <c r="AC14" s="763"/>
      <c r="AD14" s="763"/>
      <c r="AE14" s="763"/>
      <c r="AF14" s="763"/>
      <c r="AG14" s="763"/>
      <c r="AH14" s="763"/>
    </row>
    <row r="15" spans="1:34" ht="25.5" customHeight="1">
      <c r="A15" s="1201" t="s">
        <v>7793</v>
      </c>
      <c r="B15" s="1205" t="s">
        <v>7794</v>
      </c>
      <c r="C15" s="1206"/>
      <c r="D15" s="1203" t="s">
        <v>7795</v>
      </c>
      <c r="E15" s="891" t="s">
        <v>7796</v>
      </c>
      <c r="F15" s="1204">
        <v>45286</v>
      </c>
      <c r="G15" s="781"/>
      <c r="H15" s="781"/>
      <c r="I15" s="781"/>
      <c r="J15" s="781"/>
      <c r="K15" s="763"/>
      <c r="L15" s="763"/>
      <c r="M15" s="763"/>
      <c r="N15" s="763"/>
      <c r="O15" s="763"/>
      <c r="P15" s="763"/>
      <c r="Q15" s="763"/>
      <c r="R15" s="763"/>
      <c r="S15" s="763"/>
      <c r="T15" s="763"/>
      <c r="U15" s="763"/>
      <c r="V15" s="763"/>
      <c r="W15" s="763"/>
      <c r="X15" s="763"/>
      <c r="Y15" s="763"/>
      <c r="Z15" s="763"/>
      <c r="AA15" s="763"/>
      <c r="AB15" s="763"/>
      <c r="AC15" s="763"/>
      <c r="AD15" s="763"/>
      <c r="AE15" s="763"/>
      <c r="AF15" s="763"/>
      <c r="AG15" s="763"/>
      <c r="AH15" s="763"/>
    </row>
    <row r="16" spans="1:34" ht="25.5" customHeight="1">
      <c r="A16" s="1201" t="s">
        <v>7797</v>
      </c>
      <c r="B16" s="1205" t="s">
        <v>7798</v>
      </c>
      <c r="C16" s="1206">
        <f>97143685221</f>
        <v>97143685221</v>
      </c>
      <c r="D16" s="1203" t="s">
        <v>1505</v>
      </c>
      <c r="E16" s="891" t="s">
        <v>7799</v>
      </c>
      <c r="F16" s="1204">
        <v>45288</v>
      </c>
      <c r="G16" s="781"/>
      <c r="H16" s="781"/>
      <c r="I16" s="781"/>
      <c r="J16" s="781"/>
      <c r="K16" s="763"/>
      <c r="L16" s="763"/>
      <c r="M16" s="763"/>
      <c r="N16" s="763"/>
      <c r="O16" s="763"/>
      <c r="P16" s="763"/>
      <c r="Q16" s="763"/>
      <c r="R16" s="763"/>
      <c r="S16" s="763"/>
      <c r="T16" s="763"/>
      <c r="U16" s="763"/>
      <c r="V16" s="763"/>
      <c r="W16" s="763"/>
      <c r="X16" s="763"/>
      <c r="Y16" s="763"/>
      <c r="Z16" s="763"/>
      <c r="AA16" s="763"/>
      <c r="AB16" s="763"/>
      <c r="AC16" s="763"/>
      <c r="AD16" s="763"/>
      <c r="AE16" s="763"/>
      <c r="AF16" s="763"/>
      <c r="AG16" s="763"/>
      <c r="AH16" s="763"/>
    </row>
    <row r="17" spans="1:34" ht="25.5" customHeight="1">
      <c r="A17" s="1201" t="s">
        <v>7800</v>
      </c>
      <c r="B17" s="1205" t="s">
        <v>7801</v>
      </c>
      <c r="C17" s="1202" t="s">
        <v>7802</v>
      </c>
      <c r="D17" s="1203" t="s">
        <v>1505</v>
      </c>
      <c r="E17" s="891" t="s">
        <v>7799</v>
      </c>
      <c r="F17" s="1204">
        <v>45288</v>
      </c>
      <c r="G17" s="781"/>
      <c r="H17" s="781"/>
      <c r="I17" s="781"/>
      <c r="J17" s="781"/>
      <c r="K17" s="763"/>
      <c r="L17" s="763"/>
      <c r="M17" s="763"/>
      <c r="N17" s="763"/>
      <c r="O17" s="763"/>
      <c r="P17" s="763"/>
      <c r="Q17" s="763"/>
      <c r="R17" s="763"/>
      <c r="S17" s="763"/>
      <c r="T17" s="763"/>
      <c r="U17" s="763"/>
      <c r="V17" s="763"/>
      <c r="W17" s="763"/>
      <c r="X17" s="763"/>
      <c r="Y17" s="763"/>
      <c r="Z17" s="763"/>
      <c r="AA17" s="763"/>
      <c r="AB17" s="763"/>
      <c r="AC17" s="763"/>
      <c r="AD17" s="763"/>
      <c r="AE17" s="763"/>
      <c r="AF17" s="763"/>
      <c r="AG17" s="763"/>
      <c r="AH17" s="763"/>
    </row>
    <row r="18" spans="1:34" ht="25.5" customHeight="1">
      <c r="A18" s="1201" t="s">
        <v>7803</v>
      </c>
      <c r="B18" s="1205" t="s">
        <v>7804</v>
      </c>
      <c r="C18" s="1202" t="s">
        <v>7805</v>
      </c>
      <c r="D18" s="1203" t="s">
        <v>7806</v>
      </c>
      <c r="E18" s="891" t="s">
        <v>7799</v>
      </c>
      <c r="F18" s="1204">
        <v>45289</v>
      </c>
      <c r="G18" s="781"/>
      <c r="H18" s="781"/>
      <c r="I18" s="781"/>
      <c r="J18" s="781"/>
      <c r="K18" s="763"/>
      <c r="L18" s="763"/>
      <c r="M18" s="763"/>
      <c r="N18" s="763"/>
      <c r="O18" s="763"/>
      <c r="P18" s="763"/>
      <c r="Q18" s="763"/>
      <c r="R18" s="763"/>
      <c r="S18" s="763"/>
      <c r="T18" s="763"/>
      <c r="U18" s="763"/>
      <c r="V18" s="763"/>
      <c r="W18" s="763"/>
      <c r="X18" s="763"/>
      <c r="Y18" s="763"/>
      <c r="Z18" s="763"/>
      <c r="AA18" s="763"/>
      <c r="AB18" s="763"/>
      <c r="AC18" s="763"/>
      <c r="AD18" s="763"/>
      <c r="AE18" s="763"/>
      <c r="AF18" s="763"/>
      <c r="AG18" s="763"/>
      <c r="AH18" s="763"/>
    </row>
    <row r="19" spans="1:34" ht="25.5" customHeight="1">
      <c r="A19" s="1201" t="s">
        <v>7807</v>
      </c>
      <c r="B19" s="781"/>
      <c r="C19" s="1202" t="s">
        <v>7808</v>
      </c>
      <c r="D19" s="1203" t="s">
        <v>1701</v>
      </c>
      <c r="E19" s="891" t="s">
        <v>7809</v>
      </c>
      <c r="F19" s="1204">
        <v>45290</v>
      </c>
      <c r="G19" s="781"/>
      <c r="H19" s="781"/>
      <c r="I19" s="781"/>
      <c r="J19" s="781"/>
      <c r="K19" s="763"/>
      <c r="L19" s="763"/>
      <c r="M19" s="763"/>
      <c r="N19" s="763"/>
      <c r="O19" s="763"/>
      <c r="P19" s="763"/>
      <c r="Q19" s="763"/>
      <c r="R19" s="763"/>
      <c r="S19" s="763"/>
      <c r="T19" s="763"/>
      <c r="U19" s="763"/>
      <c r="V19" s="763"/>
      <c r="W19" s="763"/>
      <c r="X19" s="763"/>
      <c r="Y19" s="763"/>
      <c r="Z19" s="763"/>
      <c r="AA19" s="763"/>
      <c r="AB19" s="763"/>
      <c r="AC19" s="763"/>
      <c r="AD19" s="763"/>
      <c r="AE19" s="763"/>
      <c r="AF19" s="763"/>
      <c r="AG19" s="763"/>
      <c r="AH19" s="763"/>
    </row>
    <row r="20" spans="1:34" ht="25.5" customHeight="1">
      <c r="A20" s="1201" t="s">
        <v>7810</v>
      </c>
      <c r="B20" s="781"/>
      <c r="C20" s="1202" t="s">
        <v>7811</v>
      </c>
      <c r="D20" s="1203" t="s">
        <v>1701</v>
      </c>
      <c r="E20" s="891" t="s">
        <v>7809</v>
      </c>
      <c r="F20" s="1204">
        <v>45290</v>
      </c>
      <c r="G20" s="781"/>
      <c r="H20" s="781"/>
      <c r="I20" s="781"/>
      <c r="J20" s="781"/>
      <c r="K20" s="763"/>
      <c r="L20" s="763"/>
      <c r="M20" s="763"/>
      <c r="N20" s="763"/>
      <c r="O20" s="763"/>
      <c r="P20" s="763"/>
      <c r="Q20" s="763"/>
      <c r="R20" s="763"/>
      <c r="S20" s="763"/>
      <c r="T20" s="763"/>
      <c r="U20" s="763"/>
      <c r="V20" s="763"/>
      <c r="W20" s="763"/>
      <c r="X20" s="763"/>
      <c r="Y20" s="763"/>
      <c r="Z20" s="763"/>
      <c r="AA20" s="763"/>
      <c r="AB20" s="763"/>
      <c r="AC20" s="763"/>
      <c r="AD20" s="763"/>
      <c r="AE20" s="763"/>
      <c r="AF20" s="763"/>
      <c r="AG20" s="763"/>
      <c r="AH20" s="763"/>
    </row>
    <row r="21" spans="1:34" ht="25.5" customHeight="1">
      <c r="A21" s="1201" t="s">
        <v>7812</v>
      </c>
      <c r="B21" s="781"/>
      <c r="C21" s="1202" t="s">
        <v>7813</v>
      </c>
      <c r="D21" s="1203" t="s">
        <v>1701</v>
      </c>
      <c r="E21" s="891" t="s">
        <v>7809</v>
      </c>
      <c r="F21" s="1204">
        <v>45290</v>
      </c>
      <c r="G21" s="781"/>
      <c r="H21" s="781"/>
      <c r="I21" s="781"/>
      <c r="J21" s="781"/>
      <c r="K21" s="763"/>
      <c r="L21" s="763"/>
      <c r="M21" s="763"/>
      <c r="N21" s="763"/>
      <c r="O21" s="763"/>
      <c r="P21" s="763"/>
      <c r="Q21" s="763"/>
      <c r="R21" s="763"/>
      <c r="S21" s="763"/>
      <c r="T21" s="763"/>
      <c r="U21" s="763"/>
      <c r="V21" s="763"/>
      <c r="W21" s="763"/>
      <c r="X21" s="763"/>
      <c r="Y21" s="763"/>
      <c r="Z21" s="763"/>
      <c r="AA21" s="763"/>
      <c r="AB21" s="763"/>
      <c r="AC21" s="763"/>
      <c r="AD21" s="763"/>
      <c r="AE21" s="763"/>
      <c r="AF21" s="763"/>
      <c r="AG21" s="763"/>
      <c r="AH21" s="763"/>
    </row>
    <row r="22" spans="1:34" ht="25.5" customHeight="1">
      <c r="A22" s="1201" t="s">
        <v>7814</v>
      </c>
      <c r="B22" s="1205" t="s">
        <v>7815</v>
      </c>
      <c r="C22" s="1202" t="s">
        <v>7816</v>
      </c>
      <c r="D22" s="1203" t="s">
        <v>7817</v>
      </c>
      <c r="E22" s="891" t="s">
        <v>7195</v>
      </c>
      <c r="F22" s="1204">
        <v>45288</v>
      </c>
      <c r="G22" s="781"/>
      <c r="H22" s="781"/>
      <c r="I22" s="781"/>
      <c r="J22" s="781"/>
      <c r="K22" s="763"/>
      <c r="L22" s="763"/>
      <c r="M22" s="763"/>
      <c r="N22" s="763"/>
      <c r="O22" s="763"/>
      <c r="P22" s="763"/>
      <c r="Q22" s="763"/>
      <c r="R22" s="763"/>
      <c r="S22" s="763"/>
      <c r="T22" s="763"/>
      <c r="U22" s="763"/>
      <c r="V22" s="763"/>
      <c r="W22" s="763"/>
      <c r="X22" s="763"/>
      <c r="Y22" s="763"/>
      <c r="Z22" s="763"/>
      <c r="AA22" s="763"/>
      <c r="AB22" s="763"/>
      <c r="AC22" s="763"/>
      <c r="AD22" s="763"/>
      <c r="AE22" s="763"/>
      <c r="AF22" s="763"/>
      <c r="AG22" s="763"/>
      <c r="AH22" s="763"/>
    </row>
    <row r="23" spans="1:34" ht="25.5" customHeight="1">
      <c r="A23" s="1201" t="s">
        <v>7818</v>
      </c>
      <c r="B23" s="1205" t="s">
        <v>7819</v>
      </c>
      <c r="C23" s="1202" t="s">
        <v>7820</v>
      </c>
      <c r="D23" s="1203" t="s">
        <v>1505</v>
      </c>
      <c r="E23" s="891" t="s">
        <v>7775</v>
      </c>
      <c r="F23" s="1204">
        <v>45290</v>
      </c>
      <c r="G23" s="781"/>
      <c r="H23" s="781"/>
      <c r="I23" s="781"/>
      <c r="J23" s="781"/>
      <c r="K23" s="763"/>
      <c r="L23" s="763"/>
      <c r="M23" s="763"/>
      <c r="N23" s="763"/>
      <c r="O23" s="763"/>
      <c r="P23" s="763"/>
      <c r="Q23" s="763"/>
      <c r="R23" s="763"/>
      <c r="S23" s="763"/>
      <c r="T23" s="763"/>
      <c r="U23" s="763"/>
      <c r="V23" s="763"/>
      <c r="W23" s="763"/>
      <c r="X23" s="763"/>
      <c r="Y23" s="763"/>
      <c r="Z23" s="763"/>
      <c r="AA23" s="763"/>
      <c r="AB23" s="763"/>
      <c r="AC23" s="763"/>
      <c r="AD23" s="763"/>
      <c r="AE23" s="763"/>
      <c r="AF23" s="763"/>
      <c r="AG23" s="763"/>
      <c r="AH23" s="763"/>
    </row>
    <row r="24" spans="1:34" ht="25.5" customHeight="1">
      <c r="A24" s="1201" t="s">
        <v>7821</v>
      </c>
      <c r="B24" s="781"/>
      <c r="C24" s="1202" t="s">
        <v>7822</v>
      </c>
      <c r="D24" s="1203" t="s">
        <v>2146</v>
      </c>
      <c r="E24" s="891" t="s">
        <v>6688</v>
      </c>
      <c r="F24" s="1204">
        <v>45276</v>
      </c>
      <c r="G24" s="781" t="s">
        <v>7768</v>
      </c>
      <c r="H24" s="781"/>
      <c r="I24" s="781"/>
      <c r="J24" s="781"/>
      <c r="K24" s="763"/>
      <c r="L24" s="763"/>
      <c r="M24" s="763"/>
      <c r="N24" s="763"/>
      <c r="O24" s="763"/>
      <c r="P24" s="763"/>
      <c r="Q24" s="763"/>
      <c r="R24" s="763"/>
      <c r="S24" s="763"/>
      <c r="T24" s="763"/>
      <c r="U24" s="763"/>
      <c r="V24" s="763"/>
      <c r="W24" s="763"/>
      <c r="X24" s="763"/>
      <c r="Y24" s="763"/>
      <c r="Z24" s="763"/>
      <c r="AA24" s="763"/>
      <c r="AB24" s="763"/>
      <c r="AC24" s="763"/>
      <c r="AD24" s="763"/>
      <c r="AE24" s="763"/>
      <c r="AF24" s="763"/>
      <c r="AG24" s="763"/>
      <c r="AH24" s="763"/>
    </row>
    <row r="25" spans="1:34" ht="25.5" customHeight="1">
      <c r="A25" s="1201" t="s">
        <v>7823</v>
      </c>
      <c r="B25" s="781"/>
      <c r="C25" s="1202" t="s">
        <v>7824</v>
      </c>
      <c r="D25" s="1203" t="s">
        <v>1505</v>
      </c>
      <c r="E25" s="891" t="s">
        <v>7825</v>
      </c>
      <c r="F25" s="1204">
        <v>45275</v>
      </c>
      <c r="G25" s="781" t="s">
        <v>7768</v>
      </c>
      <c r="H25" s="781"/>
      <c r="I25" s="781"/>
      <c r="J25" s="781"/>
      <c r="K25" s="763"/>
      <c r="L25" s="763"/>
      <c r="M25" s="763"/>
      <c r="N25" s="763"/>
      <c r="O25" s="763"/>
      <c r="P25" s="763"/>
      <c r="Q25" s="763"/>
      <c r="R25" s="763"/>
      <c r="S25" s="763"/>
      <c r="T25" s="763"/>
      <c r="U25" s="763"/>
      <c r="V25" s="763"/>
      <c r="W25" s="763"/>
      <c r="X25" s="763"/>
      <c r="Y25" s="763"/>
      <c r="Z25" s="763"/>
      <c r="AA25" s="763"/>
      <c r="AB25" s="763"/>
      <c r="AC25" s="763"/>
      <c r="AD25" s="763"/>
      <c r="AE25" s="763"/>
      <c r="AF25" s="763"/>
      <c r="AG25" s="763"/>
      <c r="AH25" s="763"/>
    </row>
    <row r="26" spans="1:34" ht="25.5" customHeight="1">
      <c r="A26" s="1201" t="s">
        <v>7826</v>
      </c>
      <c r="B26" s="1205" t="s">
        <v>7827</v>
      </c>
      <c r="C26" s="1202" t="s">
        <v>7828</v>
      </c>
      <c r="D26" s="1203" t="s">
        <v>1505</v>
      </c>
      <c r="E26" s="891" t="s">
        <v>7829</v>
      </c>
      <c r="F26" s="1204">
        <v>45278</v>
      </c>
      <c r="G26" s="781" t="s">
        <v>7768</v>
      </c>
      <c r="H26" s="781"/>
      <c r="I26" s="781"/>
      <c r="J26" s="781"/>
      <c r="K26" s="763"/>
      <c r="L26" s="763"/>
      <c r="M26" s="763"/>
      <c r="N26" s="763"/>
      <c r="O26" s="763"/>
      <c r="P26" s="763"/>
      <c r="Q26" s="763"/>
      <c r="R26" s="763"/>
      <c r="S26" s="763"/>
      <c r="T26" s="763"/>
      <c r="U26" s="763"/>
      <c r="V26" s="763"/>
      <c r="W26" s="763"/>
      <c r="X26" s="763"/>
      <c r="Y26" s="763"/>
      <c r="Z26" s="763"/>
      <c r="AA26" s="763"/>
      <c r="AB26" s="763"/>
      <c r="AC26" s="763"/>
      <c r="AD26" s="763"/>
      <c r="AE26" s="763"/>
      <c r="AF26" s="763"/>
      <c r="AG26" s="763"/>
      <c r="AH26" s="763"/>
    </row>
    <row r="27" spans="1:34" ht="25.5" customHeight="1">
      <c r="A27" s="1201" t="s">
        <v>7830</v>
      </c>
      <c r="B27" s="1205" t="s">
        <v>7831</v>
      </c>
      <c r="C27" s="1202" t="s">
        <v>7832</v>
      </c>
      <c r="D27" s="1203" t="s">
        <v>1505</v>
      </c>
      <c r="E27" s="891" t="s">
        <v>6688</v>
      </c>
      <c r="F27" s="1204">
        <v>45276</v>
      </c>
      <c r="G27" s="781" t="s">
        <v>7768</v>
      </c>
      <c r="H27" s="781"/>
      <c r="I27" s="781"/>
      <c r="J27" s="781"/>
      <c r="K27" s="763"/>
      <c r="L27" s="763"/>
      <c r="M27" s="763"/>
      <c r="N27" s="763"/>
      <c r="O27" s="763"/>
      <c r="P27" s="763"/>
      <c r="Q27" s="763"/>
      <c r="R27" s="763"/>
      <c r="S27" s="763"/>
      <c r="T27" s="763"/>
      <c r="U27" s="763"/>
      <c r="V27" s="763"/>
      <c r="W27" s="763"/>
      <c r="X27" s="763"/>
      <c r="Y27" s="763"/>
      <c r="Z27" s="763"/>
      <c r="AA27" s="763"/>
      <c r="AB27" s="763"/>
      <c r="AC27" s="763"/>
      <c r="AD27" s="763"/>
      <c r="AE27" s="763"/>
      <c r="AF27" s="763"/>
      <c r="AG27" s="763"/>
      <c r="AH27" s="763"/>
    </row>
    <row r="28" spans="1:34" ht="25.5" customHeight="1">
      <c r="A28" s="1201" t="s">
        <v>7833</v>
      </c>
      <c r="B28" s="781"/>
      <c r="C28" s="1202" t="s">
        <v>7834</v>
      </c>
      <c r="D28" s="1203" t="s">
        <v>1505</v>
      </c>
      <c r="E28" s="891" t="s">
        <v>7829</v>
      </c>
      <c r="F28" s="1204">
        <v>45269</v>
      </c>
      <c r="G28" s="781" t="s">
        <v>7768</v>
      </c>
      <c r="H28" s="781"/>
      <c r="I28" s="781"/>
      <c r="J28" s="781"/>
      <c r="K28" s="763"/>
      <c r="L28" s="763"/>
      <c r="M28" s="763"/>
      <c r="N28" s="763"/>
      <c r="O28" s="763"/>
      <c r="P28" s="763"/>
      <c r="Q28" s="763"/>
      <c r="R28" s="763"/>
      <c r="S28" s="763"/>
      <c r="T28" s="763"/>
      <c r="U28" s="763"/>
      <c r="V28" s="763"/>
      <c r="W28" s="763"/>
      <c r="X28" s="763"/>
      <c r="Y28" s="763"/>
      <c r="Z28" s="763"/>
      <c r="AA28" s="763"/>
      <c r="AB28" s="763"/>
      <c r="AC28" s="763"/>
      <c r="AD28" s="763"/>
      <c r="AE28" s="763"/>
      <c r="AF28" s="763"/>
      <c r="AG28" s="763"/>
      <c r="AH28" s="763"/>
    </row>
    <row r="29" spans="1:34" ht="25.5" customHeight="1">
      <c r="A29" s="1201" t="s">
        <v>7835</v>
      </c>
      <c r="B29" s="781"/>
      <c r="C29" s="1202" t="s">
        <v>7836</v>
      </c>
      <c r="D29" s="1203" t="s">
        <v>2146</v>
      </c>
      <c r="E29" s="891" t="s">
        <v>6688</v>
      </c>
      <c r="F29" s="1204"/>
      <c r="G29" s="781" t="s">
        <v>7768</v>
      </c>
      <c r="H29" s="781"/>
      <c r="I29" s="781"/>
      <c r="J29" s="781"/>
      <c r="K29" s="763"/>
      <c r="L29" s="763"/>
      <c r="M29" s="763"/>
      <c r="N29" s="763"/>
      <c r="O29" s="763"/>
      <c r="P29" s="763"/>
      <c r="Q29" s="763"/>
      <c r="R29" s="763"/>
      <c r="S29" s="763"/>
      <c r="T29" s="763"/>
      <c r="U29" s="763"/>
      <c r="V29" s="763"/>
      <c r="W29" s="763"/>
      <c r="X29" s="763"/>
      <c r="Y29" s="763"/>
      <c r="Z29" s="763"/>
      <c r="AA29" s="763"/>
      <c r="AB29" s="763"/>
      <c r="AC29" s="763"/>
      <c r="AD29" s="763"/>
      <c r="AE29" s="763"/>
      <c r="AF29" s="763"/>
      <c r="AG29" s="763"/>
      <c r="AH29" s="763"/>
    </row>
    <row r="30" spans="1:34" ht="25.5" customHeight="1">
      <c r="A30" s="1201" t="s">
        <v>7837</v>
      </c>
      <c r="B30" s="1205" t="s">
        <v>7838</v>
      </c>
      <c r="C30" s="1206">
        <f>8613771875535</f>
        <v>8613771875535</v>
      </c>
      <c r="D30" s="1203" t="s">
        <v>5057</v>
      </c>
      <c r="E30" s="891" t="s">
        <v>7187</v>
      </c>
      <c r="F30" s="1204"/>
      <c r="G30" s="781" t="s">
        <v>7768</v>
      </c>
      <c r="H30" s="781"/>
      <c r="I30" s="781"/>
      <c r="J30" s="781"/>
      <c r="K30" s="763"/>
      <c r="L30" s="763"/>
      <c r="M30" s="763"/>
      <c r="N30" s="763"/>
      <c r="O30" s="763"/>
      <c r="P30" s="763"/>
      <c r="Q30" s="763"/>
      <c r="R30" s="763"/>
      <c r="S30" s="763"/>
      <c r="T30" s="763"/>
      <c r="U30" s="763"/>
      <c r="V30" s="763"/>
      <c r="W30" s="763"/>
      <c r="X30" s="763"/>
      <c r="Y30" s="763"/>
      <c r="Z30" s="763"/>
      <c r="AA30" s="763"/>
      <c r="AB30" s="763"/>
      <c r="AC30" s="763"/>
      <c r="AD30" s="763"/>
      <c r="AE30" s="763"/>
      <c r="AF30" s="763"/>
      <c r="AG30" s="763"/>
      <c r="AH30" s="763"/>
    </row>
    <row r="31" spans="1:34" ht="25.5" customHeight="1">
      <c r="A31" s="1201" t="s">
        <v>7839</v>
      </c>
      <c r="B31" s="781"/>
      <c r="C31" s="1202" t="s">
        <v>7840</v>
      </c>
      <c r="D31" s="1203" t="s">
        <v>7789</v>
      </c>
      <c r="E31" s="891" t="s">
        <v>6688</v>
      </c>
      <c r="F31" s="1204"/>
      <c r="G31" s="781" t="s">
        <v>7768</v>
      </c>
      <c r="H31" s="781"/>
      <c r="I31" s="781"/>
      <c r="J31" s="781"/>
      <c r="K31" s="763"/>
      <c r="L31" s="763"/>
      <c r="M31" s="763"/>
      <c r="N31" s="763"/>
      <c r="O31" s="763"/>
      <c r="P31" s="763"/>
      <c r="Q31" s="763"/>
      <c r="R31" s="763"/>
      <c r="S31" s="763"/>
      <c r="T31" s="763"/>
      <c r="U31" s="763"/>
      <c r="V31" s="763"/>
      <c r="W31" s="763"/>
      <c r="X31" s="763"/>
      <c r="Y31" s="763"/>
      <c r="Z31" s="763"/>
      <c r="AA31" s="763"/>
      <c r="AB31" s="763"/>
      <c r="AC31" s="763"/>
      <c r="AD31" s="763"/>
      <c r="AE31" s="763"/>
      <c r="AF31" s="763"/>
      <c r="AG31" s="763"/>
      <c r="AH31" s="763"/>
    </row>
    <row r="32" spans="1:34" ht="25.5" customHeight="1">
      <c r="A32" s="1201" t="s">
        <v>7841</v>
      </c>
      <c r="B32" s="1205" t="s">
        <v>7842</v>
      </c>
      <c r="C32" s="1207" t="s">
        <v>7843</v>
      </c>
      <c r="D32" s="1203" t="s">
        <v>3056</v>
      </c>
      <c r="E32" s="891" t="s">
        <v>7786</v>
      </c>
      <c r="F32" s="1204"/>
      <c r="G32" s="781"/>
      <c r="H32" s="781"/>
      <c r="I32" s="781"/>
      <c r="J32" s="781"/>
      <c r="K32" s="763"/>
      <c r="L32" s="763"/>
      <c r="M32" s="763"/>
      <c r="N32" s="763"/>
      <c r="O32" s="763"/>
      <c r="P32" s="763"/>
      <c r="Q32" s="763"/>
      <c r="R32" s="763"/>
      <c r="S32" s="763"/>
      <c r="T32" s="763"/>
      <c r="U32" s="763"/>
      <c r="V32" s="763"/>
      <c r="W32" s="763"/>
      <c r="X32" s="763"/>
      <c r="Y32" s="763"/>
      <c r="Z32" s="763"/>
      <c r="AA32" s="763"/>
      <c r="AB32" s="763"/>
      <c r="AC32" s="763"/>
      <c r="AD32" s="763"/>
      <c r="AE32" s="763"/>
      <c r="AF32" s="763"/>
      <c r="AG32" s="763"/>
      <c r="AH32" s="763"/>
    </row>
    <row r="33" spans="1:34" ht="25.5" customHeight="1">
      <c r="A33" s="1201" t="s">
        <v>7844</v>
      </c>
      <c r="B33" s="1205" t="s">
        <v>7845</v>
      </c>
      <c r="C33" s="1207" t="s">
        <v>7846</v>
      </c>
      <c r="D33" s="1203" t="s">
        <v>3056</v>
      </c>
      <c r="E33" s="891" t="s">
        <v>7786</v>
      </c>
      <c r="F33" s="1204"/>
      <c r="G33" s="781"/>
      <c r="H33" s="781"/>
      <c r="I33" s="781"/>
      <c r="J33" s="781"/>
      <c r="K33" s="763"/>
      <c r="L33" s="763"/>
      <c r="M33" s="763"/>
      <c r="N33" s="763"/>
      <c r="O33" s="763"/>
      <c r="P33" s="763"/>
      <c r="Q33" s="763"/>
      <c r="R33" s="763"/>
      <c r="S33" s="763"/>
      <c r="T33" s="763"/>
      <c r="U33" s="763"/>
      <c r="V33" s="763"/>
      <c r="W33" s="763"/>
      <c r="X33" s="763"/>
      <c r="Y33" s="763"/>
      <c r="Z33" s="763"/>
      <c r="AA33" s="763"/>
      <c r="AB33" s="763"/>
      <c r="AC33" s="763"/>
      <c r="AD33" s="763"/>
      <c r="AE33" s="763"/>
      <c r="AF33" s="763"/>
      <c r="AG33" s="763"/>
      <c r="AH33" s="763"/>
    </row>
    <row r="34" spans="1:34" ht="25.5" customHeight="1">
      <c r="A34" s="1201" t="s">
        <v>7847</v>
      </c>
      <c r="B34" s="781"/>
      <c r="C34" s="1202" t="s">
        <v>7848</v>
      </c>
      <c r="D34" s="1203" t="s">
        <v>1701</v>
      </c>
      <c r="E34" s="891" t="s">
        <v>7829</v>
      </c>
      <c r="F34" s="1204"/>
      <c r="G34" s="781"/>
      <c r="H34" s="781"/>
      <c r="I34" s="781"/>
      <c r="J34" s="781"/>
      <c r="K34" s="763"/>
      <c r="L34" s="763"/>
      <c r="M34" s="763"/>
      <c r="N34" s="763"/>
      <c r="O34" s="763"/>
      <c r="P34" s="763"/>
      <c r="Q34" s="763"/>
      <c r="R34" s="763"/>
      <c r="S34" s="763"/>
      <c r="T34" s="763"/>
      <c r="U34" s="763"/>
      <c r="V34" s="763"/>
      <c r="W34" s="763"/>
      <c r="X34" s="763"/>
      <c r="Y34" s="763"/>
      <c r="Z34" s="763"/>
      <c r="AA34" s="763"/>
      <c r="AB34" s="763"/>
      <c r="AC34" s="763"/>
      <c r="AD34" s="763"/>
      <c r="AE34" s="763"/>
      <c r="AF34" s="763"/>
      <c r="AG34" s="763"/>
      <c r="AH34" s="763"/>
    </row>
    <row r="35" spans="1:34" ht="25.5" customHeight="1">
      <c r="A35" s="1201" t="s">
        <v>7849</v>
      </c>
      <c r="B35" s="781"/>
      <c r="C35" s="1202" t="s">
        <v>7850</v>
      </c>
      <c r="D35" s="1203" t="s">
        <v>1701</v>
      </c>
      <c r="E35" s="891" t="s">
        <v>7829</v>
      </c>
      <c r="F35" s="1204"/>
      <c r="G35" s="781"/>
      <c r="H35" s="781"/>
      <c r="I35" s="781"/>
      <c r="J35" s="781"/>
      <c r="K35" s="763"/>
      <c r="L35" s="763"/>
      <c r="M35" s="763"/>
      <c r="N35" s="763"/>
      <c r="O35" s="763"/>
      <c r="P35" s="763"/>
      <c r="Q35" s="763"/>
      <c r="R35" s="763"/>
      <c r="S35" s="763"/>
      <c r="T35" s="763"/>
      <c r="U35" s="763"/>
      <c r="V35" s="763"/>
      <c r="W35" s="763"/>
      <c r="X35" s="763"/>
      <c r="Y35" s="763"/>
      <c r="Z35" s="763"/>
      <c r="AA35" s="763"/>
      <c r="AB35" s="763"/>
      <c r="AC35" s="763"/>
      <c r="AD35" s="763"/>
      <c r="AE35" s="763"/>
      <c r="AF35" s="763"/>
      <c r="AG35" s="763"/>
      <c r="AH35" s="763"/>
    </row>
    <row r="36" spans="1:34" ht="25.5" customHeight="1">
      <c r="A36" s="1201" t="s">
        <v>7851</v>
      </c>
      <c r="B36" s="781"/>
      <c r="C36" s="1202" t="s">
        <v>7852</v>
      </c>
      <c r="D36" s="1203" t="s">
        <v>1701</v>
      </c>
      <c r="E36" s="891" t="s">
        <v>7829</v>
      </c>
      <c r="F36" s="1204"/>
      <c r="G36" s="781"/>
      <c r="H36" s="781"/>
      <c r="I36" s="781"/>
      <c r="J36" s="781"/>
      <c r="K36" s="763"/>
      <c r="L36" s="763"/>
      <c r="M36" s="763"/>
      <c r="N36" s="763"/>
      <c r="O36" s="763"/>
      <c r="P36" s="763"/>
      <c r="Q36" s="763"/>
      <c r="R36" s="763"/>
      <c r="S36" s="763"/>
      <c r="T36" s="763"/>
      <c r="U36" s="763"/>
      <c r="V36" s="763"/>
      <c r="W36" s="763"/>
      <c r="X36" s="763"/>
      <c r="Y36" s="763"/>
      <c r="Z36" s="763"/>
      <c r="AA36" s="763"/>
      <c r="AB36" s="763"/>
      <c r="AC36" s="763"/>
      <c r="AD36" s="763"/>
      <c r="AE36" s="763"/>
      <c r="AF36" s="763"/>
      <c r="AG36" s="763"/>
      <c r="AH36" s="763"/>
    </row>
    <row r="37" spans="1:34" ht="25.5" customHeight="1">
      <c r="A37" s="1201" t="s">
        <v>7853</v>
      </c>
      <c r="B37" s="781"/>
      <c r="C37" s="1202" t="s">
        <v>7854</v>
      </c>
      <c r="D37" s="1203" t="s">
        <v>1505</v>
      </c>
      <c r="E37" s="891" t="s">
        <v>7829</v>
      </c>
      <c r="F37" s="1204"/>
      <c r="G37" s="781"/>
      <c r="H37" s="781"/>
      <c r="I37" s="781"/>
      <c r="J37" s="781"/>
      <c r="K37" s="763"/>
      <c r="L37" s="763"/>
      <c r="M37" s="763"/>
      <c r="N37" s="763"/>
      <c r="O37" s="763"/>
      <c r="P37" s="763"/>
      <c r="Q37" s="763"/>
      <c r="R37" s="763"/>
      <c r="S37" s="763"/>
      <c r="T37" s="763"/>
      <c r="U37" s="763"/>
      <c r="V37" s="763"/>
      <c r="W37" s="763"/>
      <c r="X37" s="763"/>
      <c r="Y37" s="763"/>
      <c r="Z37" s="763"/>
      <c r="AA37" s="763"/>
      <c r="AB37" s="763"/>
      <c r="AC37" s="763"/>
      <c r="AD37" s="763"/>
      <c r="AE37" s="763"/>
      <c r="AF37" s="763"/>
      <c r="AG37" s="763"/>
      <c r="AH37" s="763"/>
    </row>
    <row r="38" spans="1:34" ht="25.5" customHeight="1">
      <c r="A38" s="1201" t="s">
        <v>7855</v>
      </c>
      <c r="B38" s="781"/>
      <c r="C38" s="1202" t="s">
        <v>7856</v>
      </c>
      <c r="D38" s="1203" t="s">
        <v>1505</v>
      </c>
      <c r="E38" s="891" t="s">
        <v>7829</v>
      </c>
      <c r="F38" s="1204"/>
      <c r="G38" s="781"/>
      <c r="H38" s="781"/>
      <c r="I38" s="781"/>
      <c r="J38" s="781"/>
      <c r="K38" s="763"/>
      <c r="L38" s="763"/>
      <c r="M38" s="763"/>
      <c r="N38" s="763"/>
      <c r="O38" s="763"/>
      <c r="P38" s="763"/>
      <c r="Q38" s="763"/>
      <c r="R38" s="763"/>
      <c r="S38" s="763"/>
      <c r="T38" s="763"/>
      <c r="U38" s="763"/>
      <c r="V38" s="763"/>
      <c r="W38" s="763"/>
      <c r="X38" s="763"/>
      <c r="Y38" s="763"/>
      <c r="Z38" s="763"/>
      <c r="AA38" s="763"/>
      <c r="AB38" s="763"/>
      <c r="AC38" s="763"/>
      <c r="AD38" s="763"/>
      <c r="AE38" s="763"/>
      <c r="AF38" s="763"/>
      <c r="AG38" s="763"/>
      <c r="AH38" s="763"/>
    </row>
    <row r="39" spans="1:34" ht="25.5" customHeight="1">
      <c r="A39" s="1201" t="s">
        <v>7818</v>
      </c>
      <c r="B39" s="781"/>
      <c r="C39" s="1202" t="s">
        <v>7857</v>
      </c>
      <c r="D39" s="1203" t="s">
        <v>1505</v>
      </c>
      <c r="E39" s="891" t="s">
        <v>7829</v>
      </c>
      <c r="F39" s="1204"/>
      <c r="G39" s="781"/>
      <c r="H39" s="781"/>
      <c r="I39" s="781"/>
      <c r="J39" s="781"/>
      <c r="K39" s="763"/>
      <c r="L39" s="763"/>
      <c r="M39" s="763"/>
      <c r="N39" s="763"/>
      <c r="O39" s="763"/>
      <c r="P39" s="763"/>
      <c r="Q39" s="763"/>
      <c r="R39" s="763"/>
      <c r="S39" s="763"/>
      <c r="T39" s="763"/>
      <c r="U39" s="763"/>
      <c r="V39" s="763"/>
      <c r="W39" s="763"/>
      <c r="X39" s="763"/>
      <c r="Y39" s="763"/>
      <c r="Z39" s="763"/>
      <c r="AA39" s="763"/>
      <c r="AB39" s="763"/>
      <c r="AC39" s="763"/>
      <c r="AD39" s="763"/>
      <c r="AE39" s="763"/>
      <c r="AF39" s="763"/>
      <c r="AG39" s="763"/>
      <c r="AH39" s="763"/>
    </row>
    <row r="40" spans="1:34" ht="25.5" customHeight="1">
      <c r="A40" s="1201" t="s">
        <v>7858</v>
      </c>
      <c r="B40" s="781"/>
      <c r="C40" s="1202" t="s">
        <v>7859</v>
      </c>
      <c r="D40" s="1203" t="s">
        <v>1505</v>
      </c>
      <c r="E40" s="891" t="s">
        <v>7829</v>
      </c>
      <c r="F40" s="1204"/>
      <c r="G40" s="781"/>
      <c r="H40" s="781"/>
      <c r="I40" s="781"/>
      <c r="J40" s="781"/>
      <c r="K40" s="763"/>
      <c r="L40" s="763"/>
      <c r="M40" s="763"/>
      <c r="N40" s="763"/>
      <c r="O40" s="763"/>
      <c r="P40" s="763"/>
      <c r="Q40" s="763"/>
      <c r="R40" s="763"/>
      <c r="S40" s="763"/>
      <c r="T40" s="763"/>
      <c r="U40" s="763"/>
      <c r="V40" s="763"/>
      <c r="W40" s="763"/>
      <c r="X40" s="763"/>
      <c r="Y40" s="763"/>
      <c r="Z40" s="763"/>
      <c r="AA40" s="763"/>
      <c r="AB40" s="763"/>
      <c r="AC40" s="763"/>
      <c r="AD40" s="763"/>
      <c r="AE40" s="763"/>
      <c r="AF40" s="763"/>
      <c r="AG40" s="763"/>
      <c r="AH40" s="763"/>
    </row>
    <row r="41" spans="1:34" ht="25.5" customHeight="1">
      <c r="A41" s="1201" t="s">
        <v>7860</v>
      </c>
      <c r="B41" s="1205" t="s">
        <v>7861</v>
      </c>
      <c r="C41" s="1206" t="s">
        <v>8563</v>
      </c>
      <c r="D41" s="1203" t="s">
        <v>7862</v>
      </c>
      <c r="E41" s="891"/>
      <c r="F41" s="1204"/>
      <c r="G41" s="781"/>
      <c r="H41" s="781"/>
      <c r="I41" s="781"/>
      <c r="J41" s="781"/>
      <c r="K41" s="763"/>
      <c r="L41" s="763"/>
      <c r="M41" s="763"/>
      <c r="N41" s="763"/>
      <c r="O41" s="763"/>
      <c r="P41" s="763"/>
      <c r="Q41" s="763"/>
      <c r="R41" s="763"/>
      <c r="S41" s="763"/>
      <c r="T41" s="763"/>
      <c r="U41" s="763"/>
      <c r="V41" s="763"/>
      <c r="W41" s="763"/>
      <c r="X41" s="763"/>
      <c r="Y41" s="763"/>
      <c r="Z41" s="763"/>
      <c r="AA41" s="763"/>
      <c r="AB41" s="763"/>
      <c r="AC41" s="763"/>
      <c r="AD41" s="763"/>
      <c r="AE41" s="763"/>
      <c r="AF41" s="763"/>
      <c r="AG41" s="763"/>
      <c r="AH41" s="763"/>
    </row>
    <row r="42" spans="1:34" ht="25.5" customHeight="1">
      <c r="A42" s="1201"/>
      <c r="B42" s="781"/>
      <c r="C42" s="1206" t="s">
        <v>8563</v>
      </c>
      <c r="D42" s="1203" t="s">
        <v>1948</v>
      </c>
      <c r="E42" s="891" t="s">
        <v>7214</v>
      </c>
      <c r="F42" s="1204"/>
      <c r="G42" s="781"/>
      <c r="H42" s="781"/>
      <c r="I42" s="781"/>
      <c r="J42" s="781"/>
      <c r="K42" s="763"/>
      <c r="L42" s="763"/>
      <c r="M42" s="763"/>
      <c r="N42" s="763"/>
      <c r="O42" s="763"/>
      <c r="P42" s="763"/>
      <c r="Q42" s="763"/>
      <c r="R42" s="763"/>
      <c r="S42" s="763"/>
      <c r="T42" s="763"/>
      <c r="U42" s="763"/>
      <c r="V42" s="763"/>
      <c r="W42" s="763"/>
      <c r="X42" s="763"/>
      <c r="Y42" s="763"/>
      <c r="Z42" s="763"/>
      <c r="AA42" s="763"/>
      <c r="AB42" s="763"/>
      <c r="AC42" s="763"/>
      <c r="AD42" s="763"/>
      <c r="AE42" s="763"/>
      <c r="AF42" s="763"/>
      <c r="AG42" s="763"/>
      <c r="AH42" s="763"/>
    </row>
    <row r="43" spans="1:34" ht="25.5" customHeight="1">
      <c r="A43" s="1201" t="s">
        <v>7863</v>
      </c>
      <c r="B43" s="1205" t="s">
        <v>7864</v>
      </c>
      <c r="C43" s="1206">
        <f>84-919037246</f>
        <v>-919037162</v>
      </c>
      <c r="D43" s="1203" t="s">
        <v>1948</v>
      </c>
      <c r="E43" s="891" t="s">
        <v>7865</v>
      </c>
      <c r="F43" s="1204">
        <v>45293</v>
      </c>
      <c r="G43" s="781"/>
      <c r="H43" s="781"/>
      <c r="I43" s="781"/>
      <c r="J43" s="781"/>
      <c r="K43" s="763"/>
      <c r="L43" s="763"/>
      <c r="M43" s="763"/>
      <c r="N43" s="763"/>
      <c r="O43" s="763"/>
      <c r="P43" s="763"/>
      <c r="Q43" s="763"/>
      <c r="R43" s="763"/>
      <c r="S43" s="763"/>
      <c r="T43" s="763"/>
      <c r="U43" s="763"/>
      <c r="V43" s="763"/>
      <c r="W43" s="763"/>
      <c r="X43" s="763"/>
      <c r="Y43" s="763"/>
      <c r="Z43" s="763"/>
      <c r="AA43" s="763"/>
      <c r="AB43" s="763"/>
      <c r="AC43" s="763"/>
      <c r="AD43" s="763"/>
      <c r="AE43" s="763"/>
      <c r="AF43" s="763"/>
      <c r="AG43" s="763"/>
      <c r="AH43" s="763"/>
    </row>
    <row r="44" spans="1:34" ht="25.5" customHeight="1">
      <c r="A44" s="1201" t="s">
        <v>7866</v>
      </c>
      <c r="B44" s="1205" t="s">
        <v>7867</v>
      </c>
      <c r="C44" s="1206" t="s">
        <v>8563</v>
      </c>
      <c r="D44" s="1203" t="s">
        <v>1701</v>
      </c>
      <c r="E44" s="891" t="s">
        <v>6647</v>
      </c>
      <c r="F44" s="1204">
        <v>45293</v>
      </c>
      <c r="G44" s="781"/>
      <c r="H44" s="781"/>
      <c r="I44" s="781"/>
      <c r="J44" s="781"/>
      <c r="K44" s="763"/>
      <c r="L44" s="763"/>
      <c r="M44" s="763"/>
      <c r="N44" s="763"/>
      <c r="O44" s="763"/>
      <c r="P44" s="763"/>
      <c r="Q44" s="763"/>
      <c r="R44" s="763"/>
      <c r="S44" s="763"/>
      <c r="T44" s="763"/>
      <c r="U44" s="763"/>
      <c r="V44" s="763"/>
      <c r="W44" s="763"/>
      <c r="X44" s="763"/>
      <c r="Y44" s="763"/>
      <c r="Z44" s="763"/>
      <c r="AA44" s="763"/>
      <c r="AB44" s="763"/>
      <c r="AC44" s="763"/>
      <c r="AD44" s="763"/>
      <c r="AE44" s="763"/>
      <c r="AF44" s="763"/>
      <c r="AG44" s="763"/>
      <c r="AH44" s="763"/>
    </row>
    <row r="45" spans="1:34" ht="25.5" customHeight="1">
      <c r="A45" s="1201" t="s">
        <v>7868</v>
      </c>
      <c r="B45" s="1205" t="s">
        <v>7869</v>
      </c>
      <c r="C45" s="1206" t="s">
        <v>8563</v>
      </c>
      <c r="D45" s="1203" t="s">
        <v>1701</v>
      </c>
      <c r="E45" s="891" t="s">
        <v>7193</v>
      </c>
      <c r="F45" s="1204">
        <v>45293</v>
      </c>
      <c r="G45" s="1205" t="s">
        <v>7870</v>
      </c>
      <c r="H45" s="781"/>
      <c r="I45" s="781"/>
      <c r="J45" s="781"/>
      <c r="K45" s="763"/>
      <c r="L45" s="763"/>
      <c r="M45" s="763"/>
      <c r="N45" s="763"/>
      <c r="O45" s="763"/>
      <c r="P45" s="763"/>
      <c r="Q45" s="763"/>
      <c r="R45" s="763"/>
      <c r="S45" s="763"/>
      <c r="T45" s="763"/>
      <c r="U45" s="763"/>
      <c r="V45" s="763"/>
      <c r="W45" s="763"/>
      <c r="X45" s="763"/>
      <c r="Y45" s="763"/>
      <c r="Z45" s="763"/>
      <c r="AA45" s="763"/>
      <c r="AB45" s="763"/>
      <c r="AC45" s="763"/>
      <c r="AD45" s="763"/>
      <c r="AE45" s="763"/>
      <c r="AF45" s="763"/>
      <c r="AG45" s="763"/>
      <c r="AH45" s="763"/>
    </row>
    <row r="46" spans="1:34" ht="25.5" customHeight="1">
      <c r="A46" s="1201"/>
      <c r="B46" s="781"/>
      <c r="C46" s="1202" t="s">
        <v>7871</v>
      </c>
      <c r="D46" s="1203" t="s">
        <v>1505</v>
      </c>
      <c r="E46" s="891"/>
      <c r="F46" s="1204"/>
      <c r="G46" s="781"/>
      <c r="H46" s="781"/>
      <c r="I46" s="781"/>
      <c r="J46" s="781"/>
      <c r="K46" s="763"/>
      <c r="L46" s="763"/>
      <c r="M46" s="763"/>
      <c r="N46" s="763"/>
      <c r="O46" s="763"/>
      <c r="P46" s="763"/>
      <c r="Q46" s="763"/>
      <c r="R46" s="763"/>
      <c r="S46" s="763"/>
      <c r="T46" s="763"/>
      <c r="U46" s="763"/>
      <c r="V46" s="763"/>
      <c r="W46" s="763"/>
      <c r="X46" s="763"/>
      <c r="Y46" s="763"/>
      <c r="Z46" s="763"/>
      <c r="AA46" s="763"/>
      <c r="AB46" s="763"/>
      <c r="AC46" s="763"/>
      <c r="AD46" s="763"/>
      <c r="AE46" s="763"/>
      <c r="AF46" s="763"/>
      <c r="AG46" s="763"/>
      <c r="AH46" s="763"/>
    </row>
    <row r="47" spans="1:34" ht="25.5" customHeight="1">
      <c r="A47" s="1201" t="s">
        <v>7872</v>
      </c>
      <c r="B47" s="1205" t="s">
        <v>7873</v>
      </c>
      <c r="C47" s="1202" t="s">
        <v>7874</v>
      </c>
      <c r="D47" s="1203" t="s">
        <v>1505</v>
      </c>
      <c r="E47" s="891"/>
      <c r="F47" s="1204"/>
      <c r="G47" s="781"/>
      <c r="H47" s="781"/>
      <c r="I47" s="781"/>
      <c r="J47" s="781"/>
      <c r="K47" s="763"/>
      <c r="L47" s="763"/>
      <c r="M47" s="763"/>
      <c r="N47" s="763"/>
      <c r="O47" s="763"/>
      <c r="P47" s="763"/>
      <c r="Q47" s="763"/>
      <c r="R47" s="763"/>
      <c r="S47" s="763"/>
      <c r="T47" s="763"/>
      <c r="U47" s="763"/>
      <c r="V47" s="763"/>
      <c r="W47" s="763"/>
      <c r="X47" s="763"/>
      <c r="Y47" s="763"/>
      <c r="Z47" s="763"/>
      <c r="AA47" s="763"/>
      <c r="AB47" s="763"/>
      <c r="AC47" s="763"/>
      <c r="AD47" s="763"/>
      <c r="AE47" s="763"/>
      <c r="AF47" s="763"/>
      <c r="AG47" s="763"/>
      <c r="AH47" s="763"/>
    </row>
    <row r="48" spans="1:34" ht="25.5" customHeight="1">
      <c r="A48" s="1201" t="s">
        <v>7875</v>
      </c>
      <c r="B48" s="1205" t="s">
        <v>7876</v>
      </c>
      <c r="C48" s="1202" t="s">
        <v>7877</v>
      </c>
      <c r="D48" s="1203" t="s">
        <v>1505</v>
      </c>
      <c r="E48" s="891"/>
      <c r="F48" s="1204"/>
      <c r="G48" s="781"/>
      <c r="H48" s="781"/>
      <c r="I48" s="781"/>
      <c r="J48" s="781"/>
      <c r="K48" s="763"/>
      <c r="L48" s="763"/>
      <c r="M48" s="763"/>
      <c r="N48" s="763"/>
      <c r="O48" s="763"/>
      <c r="P48" s="763"/>
      <c r="Q48" s="763"/>
      <c r="R48" s="763"/>
      <c r="S48" s="763"/>
      <c r="T48" s="763"/>
      <c r="U48" s="763"/>
      <c r="V48" s="763"/>
      <c r="W48" s="763"/>
      <c r="X48" s="763"/>
      <c r="Y48" s="763"/>
      <c r="Z48" s="763"/>
      <c r="AA48" s="763"/>
      <c r="AB48" s="763"/>
      <c r="AC48" s="763"/>
      <c r="AD48" s="763"/>
      <c r="AE48" s="763"/>
      <c r="AF48" s="763"/>
      <c r="AG48" s="763"/>
      <c r="AH48" s="763"/>
    </row>
    <row r="49" spans="1:34" ht="25.5" customHeight="1">
      <c r="A49" s="1201" t="s">
        <v>7878</v>
      </c>
      <c r="B49" s="1205" t="s">
        <v>7879</v>
      </c>
      <c r="C49" s="1202" t="s">
        <v>7880</v>
      </c>
      <c r="D49" s="1203" t="s">
        <v>1505</v>
      </c>
      <c r="E49" s="891"/>
      <c r="F49" s="1204"/>
      <c r="G49" s="781"/>
      <c r="H49" s="781"/>
      <c r="I49" s="781"/>
      <c r="J49" s="781"/>
      <c r="K49" s="763"/>
      <c r="L49" s="763"/>
      <c r="M49" s="763"/>
      <c r="N49" s="763"/>
      <c r="O49" s="763"/>
      <c r="P49" s="763"/>
      <c r="Q49" s="763"/>
      <c r="R49" s="763"/>
      <c r="S49" s="763"/>
      <c r="T49" s="763"/>
      <c r="U49" s="763"/>
      <c r="V49" s="763"/>
      <c r="W49" s="763"/>
      <c r="X49" s="763"/>
      <c r="Y49" s="763"/>
      <c r="Z49" s="763"/>
      <c r="AA49" s="763"/>
      <c r="AB49" s="763"/>
      <c r="AC49" s="763"/>
      <c r="AD49" s="763"/>
      <c r="AE49" s="763"/>
      <c r="AF49" s="763"/>
      <c r="AG49" s="763"/>
      <c r="AH49" s="763"/>
    </row>
    <row r="50" spans="1:34" ht="25.5" customHeight="1">
      <c r="A50" s="1201" t="s">
        <v>7881</v>
      </c>
      <c r="B50" s="1205" t="s">
        <v>7882</v>
      </c>
      <c r="C50" s="1202" t="s">
        <v>7883</v>
      </c>
      <c r="D50" s="1203" t="s">
        <v>1505</v>
      </c>
      <c r="E50" s="891"/>
      <c r="F50" s="1204"/>
      <c r="G50" s="781"/>
      <c r="H50" s="781"/>
      <c r="I50" s="781"/>
      <c r="J50" s="781"/>
      <c r="K50" s="763"/>
      <c r="L50" s="763"/>
      <c r="M50" s="763"/>
      <c r="N50" s="763"/>
      <c r="O50" s="763"/>
      <c r="P50" s="763"/>
      <c r="Q50" s="763"/>
      <c r="R50" s="763"/>
      <c r="S50" s="763"/>
      <c r="T50" s="763"/>
      <c r="U50" s="763"/>
      <c r="V50" s="763"/>
      <c r="W50" s="763"/>
      <c r="X50" s="763"/>
      <c r="Y50" s="763"/>
      <c r="Z50" s="763"/>
      <c r="AA50" s="763"/>
      <c r="AB50" s="763"/>
      <c r="AC50" s="763"/>
      <c r="AD50" s="763"/>
      <c r="AE50" s="763"/>
      <c r="AF50" s="763"/>
      <c r="AG50" s="763"/>
      <c r="AH50" s="763"/>
    </row>
    <row r="51" spans="1:34" ht="25.5" customHeight="1">
      <c r="A51" s="1201"/>
      <c r="B51" s="1205" t="s">
        <v>7884</v>
      </c>
      <c r="C51" s="1202" t="s">
        <v>7885</v>
      </c>
      <c r="D51" s="1203" t="s">
        <v>1505</v>
      </c>
      <c r="E51" s="891"/>
      <c r="F51" s="1204"/>
      <c r="G51" s="781"/>
      <c r="H51" s="781"/>
      <c r="I51" s="781"/>
      <c r="J51" s="781"/>
      <c r="K51" s="763"/>
      <c r="L51" s="763"/>
      <c r="M51" s="763"/>
      <c r="N51" s="763"/>
      <c r="O51" s="763"/>
      <c r="P51" s="763"/>
      <c r="Q51" s="763"/>
      <c r="R51" s="763"/>
      <c r="S51" s="763"/>
      <c r="T51" s="763"/>
      <c r="U51" s="763"/>
      <c r="V51" s="763"/>
      <c r="W51" s="763"/>
      <c r="X51" s="763"/>
      <c r="Y51" s="763"/>
      <c r="Z51" s="763"/>
      <c r="AA51" s="763"/>
      <c r="AB51" s="763"/>
      <c r="AC51" s="763"/>
      <c r="AD51" s="763"/>
      <c r="AE51" s="763"/>
      <c r="AF51" s="763"/>
      <c r="AG51" s="763"/>
      <c r="AH51" s="763"/>
    </row>
    <row r="52" spans="1:34" ht="25.5" customHeight="1">
      <c r="A52" s="1208"/>
      <c r="B52" s="1209" t="s">
        <v>7886</v>
      </c>
      <c r="C52" s="783">
        <f>971585988700</f>
        <v>971585988700</v>
      </c>
      <c r="D52" s="1203" t="s">
        <v>1505</v>
      </c>
      <c r="E52" s="891"/>
      <c r="F52" s="1204"/>
      <c r="G52" s="781"/>
      <c r="H52" s="781"/>
      <c r="I52" s="781"/>
      <c r="J52" s="781"/>
      <c r="K52" s="763"/>
      <c r="L52" s="763"/>
      <c r="M52" s="763"/>
      <c r="N52" s="763"/>
      <c r="O52" s="763"/>
      <c r="P52" s="763"/>
      <c r="Q52" s="763"/>
      <c r="R52" s="763"/>
      <c r="S52" s="763"/>
      <c r="T52" s="763"/>
      <c r="U52" s="763"/>
      <c r="V52" s="763"/>
      <c r="W52" s="763"/>
      <c r="X52" s="763"/>
      <c r="Y52" s="763"/>
      <c r="Z52" s="763"/>
      <c r="AA52" s="763"/>
      <c r="AB52" s="763"/>
      <c r="AC52" s="763"/>
      <c r="AD52" s="763"/>
      <c r="AE52" s="763"/>
      <c r="AF52" s="763"/>
      <c r="AG52" s="763"/>
      <c r="AH52" s="763"/>
    </row>
    <row r="53" spans="1:34" ht="25.5" customHeight="1">
      <c r="A53" s="1201" t="s">
        <v>7887</v>
      </c>
      <c r="B53" s="781"/>
      <c r="C53" s="1202" t="s">
        <v>7888</v>
      </c>
      <c r="D53" s="1203" t="s">
        <v>1505</v>
      </c>
      <c r="E53" s="891"/>
      <c r="F53" s="1204"/>
      <c r="G53" s="781"/>
      <c r="H53" s="781"/>
      <c r="I53" s="781"/>
      <c r="J53" s="781"/>
      <c r="K53" s="763"/>
      <c r="L53" s="763"/>
      <c r="M53" s="763"/>
      <c r="N53" s="763"/>
      <c r="O53" s="763"/>
      <c r="P53" s="763"/>
      <c r="Q53" s="763"/>
      <c r="R53" s="763"/>
      <c r="S53" s="763"/>
      <c r="T53" s="763"/>
      <c r="U53" s="763"/>
      <c r="V53" s="763"/>
      <c r="W53" s="763"/>
      <c r="X53" s="763"/>
      <c r="Y53" s="763"/>
      <c r="Z53" s="763"/>
      <c r="AA53" s="763"/>
      <c r="AB53" s="763"/>
      <c r="AC53" s="763"/>
      <c r="AD53" s="763"/>
      <c r="AE53" s="763"/>
      <c r="AF53" s="763"/>
      <c r="AG53" s="763"/>
      <c r="AH53" s="763"/>
    </row>
    <row r="54" spans="1:34" ht="25.5" customHeight="1">
      <c r="A54" s="1201" t="s">
        <v>7889</v>
      </c>
      <c r="B54" s="781"/>
      <c r="C54" s="1202" t="s">
        <v>7890</v>
      </c>
      <c r="D54" s="1203" t="s">
        <v>1505</v>
      </c>
      <c r="E54" s="891"/>
      <c r="F54" s="1204"/>
      <c r="G54" s="781"/>
      <c r="H54" s="781"/>
      <c r="I54" s="781"/>
      <c r="J54" s="781"/>
      <c r="K54" s="763"/>
      <c r="L54" s="763"/>
      <c r="M54" s="763"/>
      <c r="N54" s="763"/>
      <c r="O54" s="763"/>
      <c r="P54" s="763"/>
      <c r="Q54" s="763"/>
      <c r="R54" s="763"/>
      <c r="S54" s="763"/>
      <c r="T54" s="763"/>
      <c r="U54" s="763"/>
      <c r="V54" s="763"/>
      <c r="W54" s="763"/>
      <c r="X54" s="763"/>
      <c r="Y54" s="763"/>
      <c r="Z54" s="763"/>
      <c r="AA54" s="763"/>
      <c r="AB54" s="763"/>
      <c r="AC54" s="763"/>
      <c r="AD54" s="763"/>
      <c r="AE54" s="763"/>
      <c r="AF54" s="763"/>
      <c r="AG54" s="763"/>
      <c r="AH54" s="763"/>
    </row>
    <row r="55" spans="1:34" ht="25.5" customHeight="1">
      <c r="A55" s="1201" t="s">
        <v>7891</v>
      </c>
      <c r="B55" s="1209" t="s">
        <v>7892</v>
      </c>
      <c r="C55" s="1210" t="s">
        <v>7893</v>
      </c>
      <c r="D55" s="1203" t="s">
        <v>1505</v>
      </c>
      <c r="E55" s="891"/>
      <c r="F55" s="1204"/>
      <c r="G55" s="781"/>
      <c r="H55" s="781"/>
      <c r="I55" s="781"/>
      <c r="J55" s="781"/>
      <c r="K55" s="763"/>
      <c r="L55" s="763"/>
      <c r="M55" s="763"/>
      <c r="N55" s="763"/>
      <c r="O55" s="763"/>
      <c r="P55" s="763"/>
      <c r="Q55" s="763"/>
      <c r="R55" s="763"/>
      <c r="S55" s="763"/>
      <c r="T55" s="763"/>
      <c r="U55" s="763"/>
      <c r="V55" s="763"/>
      <c r="W55" s="763"/>
      <c r="X55" s="763"/>
      <c r="Y55" s="763"/>
      <c r="Z55" s="763"/>
      <c r="AA55" s="763"/>
      <c r="AB55" s="763"/>
      <c r="AC55" s="763"/>
      <c r="AD55" s="763"/>
      <c r="AE55" s="763"/>
      <c r="AF55" s="763"/>
      <c r="AG55" s="763"/>
      <c r="AH55" s="763"/>
    </row>
    <row r="56" spans="1:34" ht="25.5" customHeight="1">
      <c r="A56" s="1201" t="s">
        <v>7894</v>
      </c>
      <c r="B56" s="1209" t="s">
        <v>7895</v>
      </c>
      <c r="C56" s="1202" t="s">
        <v>7896</v>
      </c>
      <c r="D56" s="1203" t="s">
        <v>1505</v>
      </c>
      <c r="E56" s="891"/>
      <c r="F56" s="1204"/>
      <c r="G56" s="781"/>
      <c r="H56" s="781"/>
      <c r="I56" s="781"/>
      <c r="J56" s="781"/>
      <c r="K56" s="763"/>
      <c r="L56" s="763"/>
      <c r="M56" s="763"/>
      <c r="N56" s="763"/>
      <c r="O56" s="763"/>
      <c r="P56" s="763"/>
      <c r="Q56" s="763"/>
      <c r="R56" s="763"/>
      <c r="S56" s="763"/>
      <c r="T56" s="763"/>
      <c r="U56" s="763"/>
      <c r="V56" s="763"/>
      <c r="W56" s="763"/>
      <c r="X56" s="763"/>
      <c r="Y56" s="763"/>
      <c r="Z56" s="763"/>
      <c r="AA56" s="763"/>
      <c r="AB56" s="763"/>
      <c r="AC56" s="763"/>
      <c r="AD56" s="763"/>
      <c r="AE56" s="763"/>
      <c r="AF56" s="763"/>
      <c r="AG56" s="763"/>
      <c r="AH56" s="763"/>
    </row>
    <row r="57" spans="1:34" ht="25.5" customHeight="1">
      <c r="A57" s="1201" t="s">
        <v>7897</v>
      </c>
      <c r="B57" s="781"/>
      <c r="C57" s="1202" t="s">
        <v>7898</v>
      </c>
      <c r="D57" s="1203" t="s">
        <v>1505</v>
      </c>
      <c r="E57" s="891"/>
      <c r="F57" s="1204"/>
      <c r="G57" s="781"/>
      <c r="H57" s="781"/>
      <c r="I57" s="781"/>
      <c r="J57" s="781"/>
      <c r="K57" s="763"/>
      <c r="L57" s="763"/>
      <c r="M57" s="763"/>
      <c r="N57" s="763"/>
      <c r="O57" s="763"/>
      <c r="P57" s="763"/>
      <c r="Q57" s="763"/>
      <c r="R57" s="763"/>
      <c r="S57" s="763"/>
      <c r="T57" s="763"/>
      <c r="U57" s="763"/>
      <c r="V57" s="763"/>
      <c r="W57" s="763"/>
      <c r="X57" s="763"/>
      <c r="Y57" s="763"/>
      <c r="Z57" s="763"/>
      <c r="AA57" s="763"/>
      <c r="AB57" s="763"/>
      <c r="AC57" s="763"/>
      <c r="AD57" s="763"/>
      <c r="AE57" s="763"/>
      <c r="AF57" s="763"/>
      <c r="AG57" s="763"/>
      <c r="AH57" s="763"/>
    </row>
    <row r="58" spans="1:34" ht="25.5" customHeight="1">
      <c r="A58" s="1201" t="s">
        <v>7899</v>
      </c>
      <c r="B58" s="781"/>
      <c r="C58" s="1202" t="s">
        <v>7900</v>
      </c>
      <c r="D58" s="1203" t="s">
        <v>1505</v>
      </c>
      <c r="E58" s="891"/>
      <c r="F58" s="1204"/>
      <c r="G58" s="781"/>
      <c r="H58" s="781"/>
      <c r="I58" s="781"/>
      <c r="J58" s="781"/>
      <c r="K58" s="763"/>
      <c r="L58" s="763"/>
      <c r="M58" s="763"/>
      <c r="N58" s="763"/>
      <c r="O58" s="763"/>
      <c r="P58" s="763"/>
      <c r="Q58" s="763"/>
      <c r="R58" s="763"/>
      <c r="S58" s="763"/>
      <c r="T58" s="763"/>
      <c r="U58" s="763"/>
      <c r="V58" s="763"/>
      <c r="W58" s="763"/>
      <c r="X58" s="763"/>
      <c r="Y58" s="763"/>
      <c r="Z58" s="763"/>
      <c r="AA58" s="763"/>
      <c r="AB58" s="763"/>
      <c r="AC58" s="763"/>
      <c r="AD58" s="763"/>
      <c r="AE58" s="763"/>
      <c r="AF58" s="763"/>
      <c r="AG58" s="763"/>
      <c r="AH58" s="763"/>
    </row>
    <row r="59" spans="1:34" ht="25.5" customHeight="1">
      <c r="A59" s="1201" t="s">
        <v>7901</v>
      </c>
      <c r="B59" s="1206"/>
      <c r="C59" s="1202" t="s">
        <v>7902</v>
      </c>
      <c r="D59" s="1203" t="s">
        <v>1505</v>
      </c>
      <c r="E59" s="891"/>
      <c r="F59" s="1204"/>
      <c r="G59" s="781"/>
      <c r="H59" s="781"/>
      <c r="I59" s="781"/>
      <c r="J59" s="781"/>
      <c r="K59" s="763"/>
      <c r="L59" s="763"/>
      <c r="M59" s="763"/>
      <c r="N59" s="763"/>
      <c r="O59" s="763"/>
      <c r="P59" s="763"/>
      <c r="Q59" s="763"/>
      <c r="R59" s="763"/>
      <c r="S59" s="763"/>
      <c r="T59" s="763"/>
      <c r="U59" s="763"/>
      <c r="V59" s="763"/>
      <c r="W59" s="763"/>
      <c r="X59" s="763"/>
      <c r="Y59" s="763"/>
      <c r="Z59" s="763"/>
      <c r="AA59" s="763"/>
      <c r="AB59" s="763"/>
      <c r="AC59" s="763"/>
      <c r="AD59" s="763"/>
      <c r="AE59" s="763"/>
      <c r="AF59" s="763"/>
      <c r="AG59" s="763"/>
      <c r="AH59" s="763"/>
    </row>
    <row r="60" spans="1:34" ht="25.5" customHeight="1">
      <c r="A60" s="1201"/>
      <c r="B60" s="781"/>
      <c r="C60" s="781"/>
      <c r="D60" s="1203" t="s">
        <v>1505</v>
      </c>
      <c r="E60" s="891"/>
      <c r="F60" s="1204"/>
      <c r="G60" s="781"/>
      <c r="H60" s="781"/>
      <c r="I60" s="781"/>
      <c r="J60" s="781"/>
      <c r="K60" s="763"/>
      <c r="L60" s="763"/>
      <c r="M60" s="763"/>
      <c r="N60" s="763"/>
      <c r="O60" s="763"/>
      <c r="P60" s="763"/>
      <c r="Q60" s="763"/>
      <c r="R60" s="763"/>
      <c r="S60" s="763"/>
      <c r="T60" s="763"/>
      <c r="U60" s="763"/>
      <c r="V60" s="763"/>
      <c r="W60" s="763"/>
      <c r="X60" s="763"/>
      <c r="Y60" s="763"/>
      <c r="Z60" s="763"/>
      <c r="AA60" s="763"/>
      <c r="AB60" s="763"/>
      <c r="AC60" s="763"/>
      <c r="AD60" s="763"/>
      <c r="AE60" s="763"/>
      <c r="AF60" s="763"/>
      <c r="AG60" s="763"/>
      <c r="AH60" s="763"/>
    </row>
    <row r="61" spans="1:34" ht="25.5" customHeight="1">
      <c r="A61" s="1201" t="s">
        <v>7903</v>
      </c>
      <c r="B61" s="781"/>
      <c r="C61" s="1202" t="s">
        <v>7904</v>
      </c>
      <c r="D61" s="1203" t="s">
        <v>1505</v>
      </c>
      <c r="E61" s="891"/>
      <c r="F61" s="1204"/>
      <c r="G61" s="781"/>
      <c r="H61" s="781"/>
      <c r="I61" s="781"/>
      <c r="J61" s="781"/>
      <c r="K61" s="763"/>
      <c r="L61" s="763"/>
      <c r="M61" s="763"/>
      <c r="N61" s="763"/>
      <c r="O61" s="763"/>
      <c r="P61" s="763"/>
      <c r="Q61" s="763"/>
      <c r="R61" s="763"/>
      <c r="S61" s="763"/>
      <c r="T61" s="763"/>
      <c r="U61" s="763"/>
      <c r="V61" s="763"/>
      <c r="W61" s="763"/>
      <c r="X61" s="763"/>
      <c r="Y61" s="763"/>
      <c r="Z61" s="763"/>
      <c r="AA61" s="763"/>
      <c r="AB61" s="763"/>
      <c r="AC61" s="763"/>
      <c r="AD61" s="763"/>
      <c r="AE61" s="763"/>
      <c r="AF61" s="763"/>
      <c r="AG61" s="763"/>
      <c r="AH61" s="763"/>
    </row>
    <row r="62" spans="1:34" ht="25.5" customHeight="1">
      <c r="A62" s="1201" t="s">
        <v>7905</v>
      </c>
      <c r="B62" s="1209" t="s">
        <v>7906</v>
      </c>
      <c r="C62" s="1202" t="s">
        <v>7907</v>
      </c>
      <c r="D62" s="1203" t="s">
        <v>1505</v>
      </c>
      <c r="E62" s="891"/>
      <c r="F62" s="1204"/>
      <c r="G62" s="781"/>
      <c r="H62" s="781"/>
      <c r="I62" s="781"/>
      <c r="J62" s="781"/>
      <c r="K62" s="763"/>
      <c r="L62" s="763"/>
      <c r="M62" s="763"/>
      <c r="N62" s="763"/>
      <c r="O62" s="763"/>
      <c r="P62" s="763"/>
      <c r="Q62" s="763"/>
      <c r="R62" s="763"/>
      <c r="S62" s="763"/>
      <c r="T62" s="763"/>
      <c r="U62" s="763"/>
      <c r="V62" s="763"/>
      <c r="W62" s="763"/>
      <c r="X62" s="763"/>
      <c r="Y62" s="763"/>
      <c r="Z62" s="763"/>
      <c r="AA62" s="763"/>
      <c r="AB62" s="763"/>
      <c r="AC62" s="763"/>
      <c r="AD62" s="763"/>
      <c r="AE62" s="763"/>
      <c r="AF62" s="763"/>
      <c r="AG62" s="763"/>
      <c r="AH62" s="763"/>
    </row>
    <row r="63" spans="1:34" ht="25.5" customHeight="1">
      <c r="A63" s="1201" t="s">
        <v>7908</v>
      </c>
      <c r="B63" s="1209" t="s">
        <v>7909</v>
      </c>
      <c r="C63" s="1202" t="s">
        <v>7910</v>
      </c>
      <c r="D63" s="1203" t="s">
        <v>1505</v>
      </c>
      <c r="E63" s="891"/>
      <c r="F63" s="1204"/>
      <c r="G63" s="781"/>
      <c r="H63" s="781"/>
      <c r="I63" s="781"/>
      <c r="J63" s="781"/>
      <c r="K63" s="763"/>
      <c r="L63" s="763"/>
      <c r="M63" s="763"/>
      <c r="N63" s="763"/>
      <c r="O63" s="763"/>
      <c r="P63" s="763"/>
      <c r="Q63" s="763"/>
      <c r="R63" s="763"/>
      <c r="S63" s="763"/>
      <c r="T63" s="763"/>
      <c r="U63" s="763"/>
      <c r="V63" s="763"/>
      <c r="W63" s="763"/>
      <c r="X63" s="763"/>
      <c r="Y63" s="763"/>
      <c r="Z63" s="763"/>
      <c r="AA63" s="763"/>
      <c r="AB63" s="763"/>
      <c r="AC63" s="763"/>
      <c r="AD63" s="763"/>
      <c r="AE63" s="763"/>
      <c r="AF63" s="763"/>
      <c r="AG63" s="763"/>
      <c r="AH63" s="763"/>
    </row>
    <row r="64" spans="1:34" ht="25.5" customHeight="1">
      <c r="A64" s="1201" t="s">
        <v>7911</v>
      </c>
      <c r="B64" s="1209" t="s">
        <v>7912</v>
      </c>
      <c r="C64" s="1202" t="s">
        <v>7913</v>
      </c>
      <c r="D64" s="1203" t="s">
        <v>1505</v>
      </c>
      <c r="E64" s="891"/>
      <c r="F64" s="1204"/>
      <c r="G64" s="781"/>
      <c r="H64" s="781"/>
      <c r="I64" s="781"/>
      <c r="J64" s="781"/>
      <c r="K64" s="763"/>
      <c r="L64" s="763"/>
      <c r="M64" s="763"/>
      <c r="N64" s="763"/>
      <c r="O64" s="763"/>
      <c r="P64" s="763"/>
      <c r="Q64" s="763"/>
      <c r="R64" s="763"/>
      <c r="S64" s="763"/>
      <c r="T64" s="763"/>
      <c r="U64" s="763"/>
      <c r="V64" s="763"/>
      <c r="W64" s="763"/>
      <c r="X64" s="763"/>
      <c r="Y64" s="763"/>
      <c r="Z64" s="763"/>
      <c r="AA64" s="763"/>
      <c r="AB64" s="763"/>
      <c r="AC64" s="763"/>
      <c r="AD64" s="763"/>
      <c r="AE64" s="763"/>
      <c r="AF64" s="763"/>
      <c r="AG64" s="763"/>
      <c r="AH64" s="763"/>
    </row>
    <row r="65" spans="1:34" ht="25.5" customHeight="1">
      <c r="A65" s="1201" t="s">
        <v>7914</v>
      </c>
      <c r="B65" s="781"/>
      <c r="C65" s="1202" t="s">
        <v>7915</v>
      </c>
      <c r="D65" s="1203" t="s">
        <v>1505</v>
      </c>
      <c r="E65" s="891"/>
      <c r="F65" s="1204"/>
      <c r="G65" s="781"/>
      <c r="H65" s="781"/>
      <c r="I65" s="781"/>
      <c r="J65" s="781"/>
      <c r="K65" s="763"/>
      <c r="L65" s="763"/>
      <c r="M65" s="763"/>
      <c r="N65" s="763"/>
      <c r="O65" s="763"/>
      <c r="P65" s="763"/>
      <c r="Q65" s="763"/>
      <c r="R65" s="763"/>
      <c r="S65" s="763"/>
      <c r="T65" s="763"/>
      <c r="U65" s="763"/>
      <c r="V65" s="763"/>
      <c r="W65" s="763"/>
      <c r="X65" s="763"/>
      <c r="Y65" s="763"/>
      <c r="Z65" s="763"/>
      <c r="AA65" s="763"/>
      <c r="AB65" s="763"/>
      <c r="AC65" s="763"/>
      <c r="AD65" s="763"/>
      <c r="AE65" s="763"/>
      <c r="AF65" s="763"/>
      <c r="AG65" s="763"/>
      <c r="AH65" s="763"/>
    </row>
    <row r="66" spans="1:34" ht="25.5" customHeight="1">
      <c r="A66" s="1201" t="s">
        <v>7916</v>
      </c>
      <c r="B66" s="1209" t="s">
        <v>7917</v>
      </c>
      <c r="C66" s="1202" t="s">
        <v>7918</v>
      </c>
      <c r="D66" s="1203" t="s">
        <v>1505</v>
      </c>
      <c r="E66" s="891"/>
      <c r="F66" s="1204"/>
      <c r="G66" s="781"/>
      <c r="H66" s="781"/>
      <c r="I66" s="781"/>
      <c r="J66" s="781"/>
      <c r="K66" s="763"/>
      <c r="L66" s="763"/>
      <c r="M66" s="763"/>
      <c r="N66" s="763"/>
      <c r="O66" s="763"/>
      <c r="P66" s="763"/>
      <c r="Q66" s="763"/>
      <c r="R66" s="763"/>
      <c r="S66" s="763"/>
      <c r="T66" s="763"/>
      <c r="U66" s="763"/>
      <c r="V66" s="763"/>
      <c r="W66" s="763"/>
      <c r="X66" s="763"/>
      <c r="Y66" s="763"/>
      <c r="Z66" s="763"/>
      <c r="AA66" s="763"/>
      <c r="AB66" s="763"/>
      <c r="AC66" s="763"/>
      <c r="AD66" s="763"/>
      <c r="AE66" s="763"/>
      <c r="AF66" s="763"/>
      <c r="AG66" s="763"/>
      <c r="AH66" s="763"/>
    </row>
    <row r="67" spans="1:34" ht="25.5" customHeight="1">
      <c r="A67" s="1201" t="s">
        <v>7919</v>
      </c>
      <c r="B67" s="1209" t="s">
        <v>7920</v>
      </c>
      <c r="C67" s="1202" t="s">
        <v>7921</v>
      </c>
      <c r="D67" s="1203" t="s">
        <v>1505</v>
      </c>
      <c r="E67" s="891"/>
      <c r="F67" s="1204"/>
      <c r="G67" s="781"/>
      <c r="H67" s="781"/>
      <c r="I67" s="781"/>
      <c r="J67" s="781"/>
      <c r="K67" s="763"/>
      <c r="L67" s="763"/>
      <c r="M67" s="763"/>
      <c r="N67" s="763"/>
      <c r="O67" s="763"/>
      <c r="P67" s="763"/>
      <c r="Q67" s="763"/>
      <c r="R67" s="763"/>
      <c r="S67" s="763"/>
      <c r="T67" s="763"/>
      <c r="U67" s="763"/>
      <c r="V67" s="763"/>
      <c r="W67" s="763"/>
      <c r="X67" s="763"/>
      <c r="Y67" s="763"/>
      <c r="Z67" s="763"/>
      <c r="AA67" s="763"/>
      <c r="AB67" s="763"/>
      <c r="AC67" s="763"/>
      <c r="AD67" s="763"/>
      <c r="AE67" s="763"/>
      <c r="AF67" s="763"/>
      <c r="AG67" s="763"/>
      <c r="AH67" s="763"/>
    </row>
    <row r="68" spans="1:34" ht="25.5" customHeight="1">
      <c r="A68" s="1201" t="s">
        <v>7922</v>
      </c>
      <c r="B68" s="781"/>
      <c r="C68" s="1202" t="s">
        <v>7923</v>
      </c>
      <c r="D68" s="1203" t="s">
        <v>1505</v>
      </c>
      <c r="E68" s="891"/>
      <c r="F68" s="1204"/>
      <c r="G68" s="781"/>
      <c r="H68" s="781"/>
      <c r="I68" s="781"/>
      <c r="J68" s="781"/>
      <c r="K68" s="763"/>
      <c r="L68" s="763"/>
      <c r="M68" s="763"/>
      <c r="N68" s="763"/>
      <c r="O68" s="763"/>
      <c r="P68" s="763"/>
      <c r="Q68" s="763"/>
      <c r="R68" s="763"/>
      <c r="S68" s="763"/>
      <c r="T68" s="763"/>
      <c r="U68" s="763"/>
      <c r="V68" s="763"/>
      <c r="W68" s="763"/>
      <c r="X68" s="763"/>
      <c r="Y68" s="763"/>
      <c r="Z68" s="763"/>
      <c r="AA68" s="763"/>
      <c r="AB68" s="763"/>
      <c r="AC68" s="763"/>
      <c r="AD68" s="763"/>
      <c r="AE68" s="763"/>
      <c r="AF68" s="763"/>
      <c r="AG68" s="763"/>
      <c r="AH68" s="763"/>
    </row>
    <row r="69" spans="1:34" ht="25.5" customHeight="1">
      <c r="A69" s="1201" t="s">
        <v>7924</v>
      </c>
      <c r="B69" s="781"/>
      <c r="C69" s="1202" t="s">
        <v>7925</v>
      </c>
      <c r="D69" s="1203" t="s">
        <v>1505</v>
      </c>
      <c r="E69" s="891"/>
      <c r="F69" s="1204"/>
      <c r="G69" s="781"/>
      <c r="H69" s="781"/>
      <c r="I69" s="781"/>
      <c r="J69" s="781"/>
      <c r="K69" s="763"/>
      <c r="L69" s="763"/>
      <c r="M69" s="763"/>
      <c r="N69" s="763"/>
      <c r="O69" s="763"/>
      <c r="P69" s="763"/>
      <c r="Q69" s="763"/>
      <c r="R69" s="763"/>
      <c r="S69" s="763"/>
      <c r="T69" s="763"/>
      <c r="U69" s="763"/>
      <c r="V69" s="763"/>
      <c r="W69" s="763"/>
      <c r="X69" s="763"/>
      <c r="Y69" s="763"/>
      <c r="Z69" s="763"/>
      <c r="AA69" s="763"/>
      <c r="AB69" s="763"/>
      <c r="AC69" s="763"/>
      <c r="AD69" s="763"/>
      <c r="AE69" s="763"/>
      <c r="AF69" s="763"/>
      <c r="AG69" s="763"/>
      <c r="AH69" s="763"/>
    </row>
    <row r="70" spans="1:34" ht="25.5" customHeight="1">
      <c r="A70" s="1201" t="s">
        <v>7926</v>
      </c>
      <c r="B70" s="1209" t="s">
        <v>7927</v>
      </c>
      <c r="C70" s="1202" t="s">
        <v>7928</v>
      </c>
      <c r="D70" s="1203" t="s">
        <v>1505</v>
      </c>
      <c r="E70" s="891"/>
      <c r="F70" s="1204"/>
      <c r="G70" s="781"/>
      <c r="H70" s="781"/>
      <c r="I70" s="781"/>
      <c r="J70" s="781"/>
      <c r="K70" s="763"/>
      <c r="L70" s="763"/>
      <c r="M70" s="763"/>
      <c r="N70" s="763"/>
      <c r="O70" s="763"/>
      <c r="P70" s="763"/>
      <c r="Q70" s="763"/>
      <c r="R70" s="763"/>
      <c r="S70" s="763"/>
      <c r="T70" s="763"/>
      <c r="U70" s="763"/>
      <c r="V70" s="763"/>
      <c r="W70" s="763"/>
      <c r="X70" s="763"/>
      <c r="Y70" s="763"/>
      <c r="Z70" s="763"/>
      <c r="AA70" s="763"/>
      <c r="AB70" s="763"/>
      <c r="AC70" s="763"/>
      <c r="AD70" s="763"/>
      <c r="AE70" s="763"/>
      <c r="AF70" s="763"/>
      <c r="AG70" s="763"/>
      <c r="AH70" s="763"/>
    </row>
    <row r="71" spans="1:34" ht="25.5" customHeight="1">
      <c r="A71" s="1201" t="s">
        <v>7889</v>
      </c>
      <c r="B71" s="781"/>
      <c r="C71" s="1202" t="s">
        <v>7890</v>
      </c>
      <c r="D71" s="1203" t="s">
        <v>1505</v>
      </c>
      <c r="E71" s="891"/>
      <c r="F71" s="1204"/>
      <c r="G71" s="781"/>
      <c r="H71" s="781"/>
      <c r="I71" s="781"/>
      <c r="J71" s="781"/>
      <c r="K71" s="763"/>
      <c r="L71" s="763"/>
      <c r="M71" s="763"/>
      <c r="N71" s="763"/>
      <c r="O71" s="763"/>
      <c r="P71" s="763"/>
      <c r="Q71" s="763"/>
      <c r="R71" s="763"/>
      <c r="S71" s="763"/>
      <c r="T71" s="763"/>
      <c r="U71" s="763"/>
      <c r="V71" s="763"/>
      <c r="W71" s="763"/>
      <c r="X71" s="763"/>
      <c r="Y71" s="763"/>
      <c r="Z71" s="763"/>
      <c r="AA71" s="763"/>
      <c r="AB71" s="763"/>
      <c r="AC71" s="763"/>
      <c r="AD71" s="763"/>
      <c r="AE71" s="763"/>
      <c r="AF71" s="763"/>
      <c r="AG71" s="763"/>
      <c r="AH71" s="763"/>
    </row>
    <row r="72" spans="1:34" ht="25.5" customHeight="1">
      <c r="A72" s="1201" t="s">
        <v>7929</v>
      </c>
      <c r="B72" s="781"/>
      <c r="C72" s="1202" t="s">
        <v>7930</v>
      </c>
      <c r="D72" s="1203" t="s">
        <v>1505</v>
      </c>
      <c r="E72" s="891"/>
      <c r="F72" s="1204"/>
      <c r="G72" s="781"/>
      <c r="H72" s="781"/>
      <c r="I72" s="781"/>
      <c r="J72" s="781"/>
      <c r="K72" s="763"/>
      <c r="L72" s="763"/>
      <c r="M72" s="763"/>
      <c r="N72" s="763"/>
      <c r="O72" s="763"/>
      <c r="P72" s="763"/>
      <c r="Q72" s="763"/>
      <c r="R72" s="763"/>
      <c r="S72" s="763"/>
      <c r="T72" s="763"/>
      <c r="U72" s="763"/>
      <c r="V72" s="763"/>
      <c r="W72" s="763"/>
      <c r="X72" s="763"/>
      <c r="Y72" s="763"/>
      <c r="Z72" s="763"/>
      <c r="AA72" s="763"/>
      <c r="AB72" s="763"/>
      <c r="AC72" s="763"/>
      <c r="AD72" s="763"/>
      <c r="AE72" s="763"/>
      <c r="AF72" s="763"/>
      <c r="AG72" s="763"/>
      <c r="AH72" s="763"/>
    </row>
    <row r="73" spans="1:34" ht="25.5" customHeight="1">
      <c r="A73" s="1201" t="s">
        <v>7911</v>
      </c>
      <c r="B73" s="781"/>
      <c r="C73" s="781"/>
      <c r="D73" s="1203" t="s">
        <v>1505</v>
      </c>
      <c r="E73" s="891"/>
      <c r="F73" s="1204"/>
      <c r="G73" s="781"/>
      <c r="H73" s="781"/>
      <c r="I73" s="781"/>
      <c r="J73" s="781"/>
      <c r="K73" s="763"/>
      <c r="L73" s="763"/>
      <c r="M73" s="763"/>
      <c r="N73" s="763"/>
      <c r="O73" s="763"/>
      <c r="P73" s="763"/>
      <c r="Q73" s="763"/>
      <c r="R73" s="763"/>
      <c r="S73" s="763"/>
      <c r="T73" s="763"/>
      <c r="U73" s="763"/>
      <c r="V73" s="763"/>
      <c r="W73" s="763"/>
      <c r="X73" s="763"/>
      <c r="Y73" s="763"/>
      <c r="Z73" s="763"/>
      <c r="AA73" s="763"/>
      <c r="AB73" s="763"/>
      <c r="AC73" s="763"/>
      <c r="AD73" s="763"/>
      <c r="AE73" s="763"/>
      <c r="AF73" s="763"/>
      <c r="AG73" s="763"/>
      <c r="AH73" s="763"/>
    </row>
    <row r="74" spans="1:34" ht="25.5" customHeight="1">
      <c r="A74" s="1201" t="s">
        <v>7931</v>
      </c>
      <c r="B74" s="1209" t="s">
        <v>7932</v>
      </c>
      <c r="C74" s="1202" t="s">
        <v>7933</v>
      </c>
      <c r="D74" s="1203" t="s">
        <v>1505</v>
      </c>
      <c r="E74" s="891"/>
      <c r="F74" s="1204"/>
      <c r="G74" s="781"/>
      <c r="H74" s="781"/>
      <c r="I74" s="781"/>
      <c r="J74" s="781"/>
      <c r="K74" s="763"/>
      <c r="L74" s="763"/>
      <c r="M74" s="763"/>
      <c r="N74" s="763"/>
      <c r="O74" s="763"/>
      <c r="P74" s="763"/>
      <c r="Q74" s="763"/>
      <c r="R74" s="763"/>
      <c r="S74" s="763"/>
      <c r="T74" s="763"/>
      <c r="U74" s="763"/>
      <c r="V74" s="763"/>
      <c r="W74" s="763"/>
      <c r="X74" s="763"/>
      <c r="Y74" s="763"/>
      <c r="Z74" s="763"/>
      <c r="AA74" s="763"/>
      <c r="AB74" s="763"/>
      <c r="AC74" s="763"/>
      <c r="AD74" s="763"/>
      <c r="AE74" s="763"/>
      <c r="AF74" s="763"/>
      <c r="AG74" s="763"/>
      <c r="AH74" s="763"/>
    </row>
    <row r="75" spans="1:34" ht="25.5" customHeight="1">
      <c r="A75" s="1201" t="s">
        <v>7934</v>
      </c>
      <c r="B75" s="1209" t="s">
        <v>7935</v>
      </c>
      <c r="C75" s="1202" t="s">
        <v>7936</v>
      </c>
      <c r="D75" s="1203" t="s">
        <v>1505</v>
      </c>
      <c r="E75" s="891"/>
      <c r="F75" s="1204"/>
      <c r="G75" s="781"/>
      <c r="H75" s="781"/>
      <c r="I75" s="781"/>
      <c r="J75" s="781"/>
      <c r="K75" s="763"/>
      <c r="L75" s="763"/>
      <c r="M75" s="763"/>
      <c r="N75" s="763"/>
      <c r="O75" s="763"/>
      <c r="P75" s="763"/>
      <c r="Q75" s="763"/>
      <c r="R75" s="763"/>
      <c r="S75" s="763"/>
      <c r="T75" s="763"/>
      <c r="U75" s="763"/>
      <c r="V75" s="763"/>
      <c r="W75" s="763"/>
      <c r="X75" s="763"/>
      <c r="Y75" s="763"/>
      <c r="Z75" s="763"/>
      <c r="AA75" s="763"/>
      <c r="AB75" s="763"/>
      <c r="AC75" s="763"/>
      <c r="AD75" s="763"/>
      <c r="AE75" s="763"/>
      <c r="AF75" s="763"/>
      <c r="AG75" s="763"/>
      <c r="AH75" s="763"/>
    </row>
    <row r="76" spans="1:34" ht="25.5" customHeight="1">
      <c r="A76" s="1201" t="s">
        <v>7937</v>
      </c>
      <c r="B76" s="1209" t="s">
        <v>7938</v>
      </c>
      <c r="C76" s="1202" t="s">
        <v>7939</v>
      </c>
      <c r="D76" s="1203" t="s">
        <v>1505</v>
      </c>
      <c r="E76" s="891"/>
      <c r="F76" s="1204"/>
      <c r="G76" s="781"/>
      <c r="H76" s="781"/>
      <c r="I76" s="781"/>
      <c r="J76" s="781"/>
      <c r="K76" s="763"/>
      <c r="L76" s="763"/>
      <c r="M76" s="763"/>
      <c r="N76" s="763"/>
      <c r="O76" s="763"/>
      <c r="P76" s="763"/>
      <c r="Q76" s="763"/>
      <c r="R76" s="763"/>
      <c r="S76" s="763"/>
      <c r="T76" s="763"/>
      <c r="U76" s="763"/>
      <c r="V76" s="763"/>
      <c r="W76" s="763"/>
      <c r="X76" s="763"/>
      <c r="Y76" s="763"/>
      <c r="Z76" s="763"/>
      <c r="AA76" s="763"/>
      <c r="AB76" s="763"/>
      <c r="AC76" s="763"/>
      <c r="AD76" s="763"/>
      <c r="AE76" s="763"/>
      <c r="AF76" s="763"/>
      <c r="AG76" s="763"/>
      <c r="AH76" s="763"/>
    </row>
    <row r="77" spans="1:34" ht="25.5" customHeight="1">
      <c r="A77" s="1201" t="s">
        <v>7940</v>
      </c>
      <c r="B77" s="1209" t="s">
        <v>7941</v>
      </c>
      <c r="C77" s="1202" t="s">
        <v>7942</v>
      </c>
      <c r="D77" s="1203" t="s">
        <v>1505</v>
      </c>
      <c r="E77" s="891"/>
      <c r="F77" s="1204"/>
      <c r="G77" s="781"/>
      <c r="H77" s="781"/>
      <c r="I77" s="781"/>
      <c r="J77" s="781"/>
      <c r="K77" s="763"/>
      <c r="L77" s="763"/>
      <c r="M77" s="763"/>
      <c r="N77" s="763"/>
      <c r="O77" s="763"/>
      <c r="P77" s="763"/>
      <c r="Q77" s="763"/>
      <c r="R77" s="763"/>
      <c r="S77" s="763"/>
      <c r="T77" s="763"/>
      <c r="U77" s="763"/>
      <c r="V77" s="763"/>
      <c r="W77" s="763"/>
      <c r="X77" s="763"/>
      <c r="Y77" s="763"/>
      <c r="Z77" s="763"/>
      <c r="AA77" s="763"/>
      <c r="AB77" s="763"/>
      <c r="AC77" s="763"/>
      <c r="AD77" s="763"/>
      <c r="AE77" s="763"/>
      <c r="AF77" s="763"/>
      <c r="AG77" s="763"/>
      <c r="AH77" s="763"/>
    </row>
    <row r="78" spans="1:34" ht="25.5" customHeight="1">
      <c r="A78" s="781"/>
      <c r="B78" s="781"/>
      <c r="C78" s="781"/>
      <c r="D78" s="1203" t="s">
        <v>1505</v>
      </c>
      <c r="E78" s="891"/>
      <c r="F78" s="1204"/>
      <c r="G78" s="781"/>
      <c r="H78" s="781"/>
      <c r="I78" s="781"/>
      <c r="J78" s="781"/>
      <c r="K78" s="763"/>
      <c r="L78" s="763"/>
      <c r="M78" s="763"/>
      <c r="N78" s="763"/>
      <c r="O78" s="763"/>
      <c r="P78" s="763"/>
      <c r="Q78" s="763"/>
      <c r="R78" s="763"/>
      <c r="S78" s="763"/>
      <c r="T78" s="763"/>
      <c r="U78" s="763"/>
      <c r="V78" s="763"/>
      <c r="W78" s="763"/>
      <c r="X78" s="763"/>
      <c r="Y78" s="763"/>
      <c r="Z78" s="763"/>
      <c r="AA78" s="763"/>
      <c r="AB78" s="763"/>
      <c r="AC78" s="763"/>
      <c r="AD78" s="763"/>
      <c r="AE78" s="763"/>
      <c r="AF78" s="763"/>
      <c r="AG78" s="763"/>
      <c r="AH78" s="763"/>
    </row>
    <row r="79" spans="1:34" ht="25.5" customHeight="1">
      <c r="A79" s="1201" t="s">
        <v>7943</v>
      </c>
      <c r="B79" s="1207" t="s">
        <v>7944</v>
      </c>
      <c r="C79" s="1202" t="s">
        <v>7945</v>
      </c>
      <c r="D79" s="1203" t="s">
        <v>1505</v>
      </c>
      <c r="E79" s="891"/>
      <c r="F79" s="1204"/>
      <c r="G79" s="781"/>
      <c r="H79" s="781"/>
      <c r="I79" s="781"/>
      <c r="J79" s="781"/>
      <c r="K79" s="763"/>
      <c r="L79" s="763"/>
      <c r="M79" s="763"/>
      <c r="N79" s="763"/>
      <c r="O79" s="763"/>
      <c r="P79" s="763"/>
      <c r="Q79" s="763"/>
      <c r="R79" s="763"/>
      <c r="S79" s="763"/>
      <c r="T79" s="763"/>
      <c r="U79" s="763"/>
      <c r="V79" s="763"/>
      <c r="W79" s="763"/>
      <c r="X79" s="763"/>
      <c r="Y79" s="763"/>
      <c r="Z79" s="763"/>
      <c r="AA79" s="763"/>
      <c r="AB79" s="763"/>
      <c r="AC79" s="763"/>
      <c r="AD79" s="763"/>
      <c r="AE79" s="763"/>
      <c r="AF79" s="763"/>
      <c r="AG79" s="763"/>
      <c r="AH79" s="763"/>
    </row>
    <row r="80" spans="1:34" ht="25.5" customHeight="1">
      <c r="A80" s="1201" t="s">
        <v>7946</v>
      </c>
      <c r="B80" s="1209" t="s">
        <v>7947</v>
      </c>
      <c r="C80" s="1202" t="s">
        <v>7948</v>
      </c>
      <c r="D80" s="1203" t="s">
        <v>1505</v>
      </c>
      <c r="E80" s="891"/>
      <c r="F80" s="1204"/>
      <c r="G80" s="781"/>
      <c r="H80" s="781"/>
      <c r="I80" s="781"/>
      <c r="J80" s="781"/>
      <c r="K80" s="763"/>
      <c r="L80" s="763"/>
      <c r="M80" s="763"/>
      <c r="N80" s="763"/>
      <c r="O80" s="763"/>
      <c r="P80" s="763"/>
      <c r="Q80" s="763"/>
      <c r="R80" s="763"/>
      <c r="S80" s="763"/>
      <c r="T80" s="763"/>
      <c r="U80" s="763"/>
      <c r="V80" s="763"/>
      <c r="W80" s="763"/>
      <c r="X80" s="763"/>
      <c r="Y80" s="763"/>
      <c r="Z80" s="763"/>
      <c r="AA80" s="763"/>
      <c r="AB80" s="763"/>
      <c r="AC80" s="763"/>
      <c r="AD80" s="763"/>
      <c r="AE80" s="763"/>
      <c r="AF80" s="763"/>
      <c r="AG80" s="763"/>
      <c r="AH80" s="763"/>
    </row>
    <row r="81" spans="1:34" ht="25.5" customHeight="1">
      <c r="A81" s="1211"/>
      <c r="B81" s="781"/>
      <c r="C81" s="781"/>
      <c r="D81" s="1203" t="s">
        <v>1505</v>
      </c>
      <c r="E81" s="891"/>
      <c r="F81" s="1204"/>
      <c r="G81" s="781"/>
      <c r="H81" s="781"/>
      <c r="I81" s="781"/>
      <c r="J81" s="781"/>
      <c r="K81" s="763"/>
      <c r="L81" s="763"/>
      <c r="M81" s="763"/>
      <c r="N81" s="763"/>
      <c r="O81" s="763"/>
      <c r="P81" s="763"/>
      <c r="Q81" s="763"/>
      <c r="R81" s="763"/>
      <c r="S81" s="763"/>
      <c r="T81" s="763"/>
      <c r="U81" s="763"/>
      <c r="V81" s="763"/>
      <c r="W81" s="763"/>
      <c r="X81" s="763"/>
      <c r="Y81" s="763"/>
      <c r="Z81" s="763"/>
      <c r="AA81" s="763"/>
      <c r="AB81" s="763"/>
      <c r="AC81" s="763"/>
      <c r="AD81" s="763"/>
      <c r="AE81" s="763"/>
      <c r="AF81" s="763"/>
      <c r="AG81" s="763"/>
      <c r="AH81" s="763"/>
    </row>
    <row r="82" spans="1:34" ht="25.5" customHeight="1">
      <c r="A82" s="1201" t="s">
        <v>7949</v>
      </c>
      <c r="B82" s="1207" t="s">
        <v>7950</v>
      </c>
      <c r="C82" s="1212" t="s">
        <v>7951</v>
      </c>
      <c r="D82" s="1203" t="s">
        <v>1505</v>
      </c>
      <c r="E82" s="891"/>
      <c r="F82" s="1204"/>
      <c r="G82" s="781"/>
      <c r="H82" s="781"/>
      <c r="I82" s="781"/>
      <c r="J82" s="781"/>
      <c r="K82" s="763"/>
      <c r="L82" s="763"/>
      <c r="M82" s="763"/>
      <c r="N82" s="763"/>
      <c r="O82" s="763"/>
      <c r="P82" s="763"/>
      <c r="Q82" s="763"/>
      <c r="R82" s="763"/>
      <c r="S82" s="763"/>
      <c r="T82" s="763"/>
      <c r="U82" s="763"/>
      <c r="V82" s="763"/>
      <c r="W82" s="763"/>
      <c r="X82" s="763"/>
      <c r="Y82" s="763"/>
      <c r="Z82" s="763"/>
      <c r="AA82" s="763"/>
      <c r="AB82" s="763"/>
      <c r="AC82" s="763"/>
      <c r="AD82" s="763"/>
      <c r="AE82" s="763"/>
      <c r="AF82" s="763"/>
      <c r="AG82" s="763"/>
      <c r="AH82" s="763"/>
    </row>
    <row r="83" spans="1:34" ht="25.5" customHeight="1">
      <c r="A83" s="1201" t="s">
        <v>7952</v>
      </c>
      <c r="B83" s="1209" t="s">
        <v>7953</v>
      </c>
      <c r="C83" s="1212" t="s">
        <v>7954</v>
      </c>
      <c r="D83" s="1203" t="s">
        <v>1505</v>
      </c>
      <c r="E83" s="891"/>
      <c r="F83" s="1204"/>
      <c r="G83" s="781"/>
      <c r="H83" s="781"/>
      <c r="I83" s="781"/>
      <c r="J83" s="781"/>
      <c r="K83" s="763"/>
      <c r="L83" s="763"/>
      <c r="M83" s="763"/>
      <c r="N83" s="763"/>
      <c r="O83" s="763"/>
      <c r="P83" s="763"/>
      <c r="Q83" s="763"/>
      <c r="R83" s="763"/>
      <c r="S83" s="763"/>
      <c r="T83" s="763"/>
      <c r="U83" s="763"/>
      <c r="V83" s="763"/>
      <c r="W83" s="763"/>
      <c r="X83" s="763"/>
      <c r="Y83" s="763"/>
      <c r="Z83" s="763"/>
      <c r="AA83" s="763"/>
      <c r="AB83" s="763"/>
      <c r="AC83" s="763"/>
      <c r="AD83" s="763"/>
      <c r="AE83" s="763"/>
      <c r="AF83" s="763"/>
      <c r="AG83" s="763"/>
      <c r="AH83" s="763"/>
    </row>
    <row r="84" spans="1:34" ht="25.5" customHeight="1">
      <c r="A84" s="781" t="s">
        <v>7955</v>
      </c>
      <c r="B84" s="1209" t="s">
        <v>7956</v>
      </c>
      <c r="C84" s="1202" t="s">
        <v>7957</v>
      </c>
      <c r="D84" s="1203" t="s">
        <v>1505</v>
      </c>
      <c r="E84" s="891"/>
      <c r="F84" s="1204"/>
      <c r="G84" s="781"/>
      <c r="H84" s="781"/>
      <c r="I84" s="781"/>
      <c r="J84" s="781"/>
      <c r="K84" s="763"/>
      <c r="L84" s="763"/>
      <c r="M84" s="763"/>
      <c r="N84" s="763"/>
      <c r="O84" s="763"/>
      <c r="P84" s="763"/>
      <c r="Q84" s="763"/>
      <c r="R84" s="763"/>
      <c r="S84" s="763"/>
      <c r="T84" s="763"/>
      <c r="U84" s="763"/>
      <c r="V84" s="763"/>
      <c r="W84" s="763"/>
      <c r="X84" s="763"/>
      <c r="Y84" s="763"/>
      <c r="Z84" s="763"/>
      <c r="AA84" s="763"/>
      <c r="AB84" s="763"/>
      <c r="AC84" s="763"/>
      <c r="AD84" s="763"/>
      <c r="AE84" s="763"/>
      <c r="AF84" s="763"/>
      <c r="AG84" s="763"/>
      <c r="AH84" s="763"/>
    </row>
    <row r="85" spans="1:34" ht="25.5" customHeight="1">
      <c r="A85" s="1201" t="s">
        <v>7958</v>
      </c>
      <c r="B85" s="1209" t="s">
        <v>7959</v>
      </c>
      <c r="C85" s="1202" t="s">
        <v>7960</v>
      </c>
      <c r="D85" s="1203" t="s">
        <v>1505</v>
      </c>
      <c r="E85" s="891"/>
      <c r="F85" s="1204"/>
      <c r="G85" s="781"/>
      <c r="H85" s="781"/>
      <c r="I85" s="781"/>
      <c r="J85" s="781"/>
      <c r="K85" s="763"/>
      <c r="L85" s="763"/>
      <c r="M85" s="763"/>
      <c r="N85" s="763"/>
      <c r="O85" s="763"/>
      <c r="P85" s="763"/>
      <c r="Q85" s="763"/>
      <c r="R85" s="763"/>
      <c r="S85" s="763"/>
      <c r="T85" s="763"/>
      <c r="U85" s="763"/>
      <c r="V85" s="763"/>
      <c r="W85" s="763"/>
      <c r="X85" s="763"/>
      <c r="Y85" s="763"/>
      <c r="Z85" s="763"/>
      <c r="AA85" s="763"/>
      <c r="AB85" s="763"/>
      <c r="AC85" s="763"/>
      <c r="AD85" s="763"/>
      <c r="AE85" s="763"/>
      <c r="AF85" s="763"/>
      <c r="AG85" s="763"/>
      <c r="AH85" s="763"/>
    </row>
    <row r="86" spans="1:34" ht="25.5" customHeight="1">
      <c r="A86" s="781"/>
      <c r="B86" s="781"/>
      <c r="C86" s="781"/>
      <c r="D86" s="1203" t="s">
        <v>1505</v>
      </c>
      <c r="E86" s="891"/>
      <c r="F86" s="1204"/>
      <c r="G86" s="781"/>
      <c r="H86" s="781"/>
      <c r="I86" s="781"/>
      <c r="J86" s="781"/>
      <c r="K86" s="763"/>
      <c r="L86" s="763"/>
      <c r="M86" s="763"/>
      <c r="N86" s="763"/>
      <c r="O86" s="763"/>
      <c r="P86" s="763"/>
      <c r="Q86" s="763"/>
      <c r="R86" s="763"/>
      <c r="S86" s="763"/>
      <c r="T86" s="763"/>
      <c r="U86" s="763"/>
      <c r="V86" s="763"/>
      <c r="W86" s="763"/>
      <c r="X86" s="763"/>
      <c r="Y86" s="763"/>
      <c r="Z86" s="763"/>
      <c r="AA86" s="763"/>
      <c r="AB86" s="763"/>
      <c r="AC86" s="763"/>
      <c r="AD86" s="763"/>
      <c r="AE86" s="763"/>
      <c r="AF86" s="763"/>
      <c r="AG86" s="763"/>
      <c r="AH86" s="763"/>
    </row>
    <row r="87" spans="1:34" ht="25.5" customHeight="1">
      <c r="A87" s="781" t="s">
        <v>7961</v>
      </c>
      <c r="B87" s="1209" t="s">
        <v>7962</v>
      </c>
      <c r="C87" s="1202" t="s">
        <v>7963</v>
      </c>
      <c r="D87" s="1203" t="s">
        <v>1505</v>
      </c>
      <c r="E87" s="891"/>
      <c r="F87" s="1204"/>
      <c r="G87" s="781"/>
      <c r="H87" s="781"/>
      <c r="I87" s="781"/>
      <c r="J87" s="781"/>
      <c r="K87" s="763"/>
      <c r="L87" s="763"/>
      <c r="M87" s="763"/>
      <c r="N87" s="763"/>
      <c r="O87" s="763"/>
      <c r="P87" s="763"/>
      <c r="Q87" s="763"/>
      <c r="R87" s="763"/>
      <c r="S87" s="763"/>
      <c r="T87" s="763"/>
      <c r="U87" s="763"/>
      <c r="V87" s="763"/>
      <c r="W87" s="763"/>
      <c r="X87" s="763"/>
      <c r="Y87" s="763"/>
      <c r="Z87" s="763"/>
      <c r="AA87" s="763"/>
      <c r="AB87" s="763"/>
      <c r="AC87" s="763"/>
      <c r="AD87" s="763"/>
      <c r="AE87" s="763"/>
      <c r="AF87" s="763"/>
      <c r="AG87" s="763"/>
      <c r="AH87" s="763"/>
    </row>
    <row r="88" spans="1:34" ht="25.5" customHeight="1">
      <c r="A88" s="1201" t="s">
        <v>7964</v>
      </c>
      <c r="B88" s="1209" t="s">
        <v>7965</v>
      </c>
      <c r="C88" s="1202" t="s">
        <v>7966</v>
      </c>
      <c r="D88" s="1203" t="s">
        <v>1505</v>
      </c>
      <c r="E88" s="891"/>
      <c r="F88" s="1204"/>
      <c r="G88" s="781"/>
      <c r="H88" s="781"/>
      <c r="I88" s="781"/>
      <c r="J88" s="781"/>
      <c r="K88" s="763"/>
      <c r="L88" s="763"/>
      <c r="M88" s="763"/>
      <c r="N88" s="763"/>
      <c r="O88" s="763"/>
      <c r="P88" s="763"/>
      <c r="Q88" s="763"/>
      <c r="R88" s="763"/>
      <c r="S88" s="763"/>
      <c r="T88" s="763"/>
      <c r="U88" s="763"/>
      <c r="V88" s="763"/>
      <c r="W88" s="763"/>
      <c r="X88" s="763"/>
      <c r="Y88" s="763"/>
      <c r="Z88" s="763"/>
      <c r="AA88" s="763"/>
      <c r="AB88" s="763"/>
      <c r="AC88" s="763"/>
      <c r="AD88" s="763"/>
      <c r="AE88" s="763"/>
      <c r="AF88" s="763"/>
      <c r="AG88" s="763"/>
      <c r="AH88" s="763"/>
    </row>
    <row r="89" spans="1:34" ht="25.5" customHeight="1">
      <c r="A89" s="781"/>
      <c r="B89" s="781"/>
      <c r="C89" s="781"/>
      <c r="D89" s="1203" t="s">
        <v>1505</v>
      </c>
      <c r="E89" s="891"/>
      <c r="F89" s="1204"/>
      <c r="G89" s="781"/>
      <c r="H89" s="781"/>
      <c r="I89" s="781"/>
      <c r="J89" s="781"/>
      <c r="K89" s="763"/>
      <c r="L89" s="763"/>
      <c r="M89" s="763"/>
      <c r="N89" s="763"/>
      <c r="O89" s="763"/>
      <c r="P89" s="763"/>
      <c r="Q89" s="763"/>
      <c r="R89" s="763"/>
      <c r="S89" s="763"/>
      <c r="T89" s="763"/>
      <c r="U89" s="763"/>
      <c r="V89" s="763"/>
      <c r="W89" s="763"/>
      <c r="X89" s="763"/>
      <c r="Y89" s="763"/>
      <c r="Z89" s="763"/>
      <c r="AA89" s="763"/>
      <c r="AB89" s="763"/>
      <c r="AC89" s="763"/>
      <c r="AD89" s="763"/>
      <c r="AE89" s="763"/>
      <c r="AF89" s="763"/>
      <c r="AG89" s="763"/>
      <c r="AH89" s="763"/>
    </row>
    <row r="90" spans="1:34" ht="25.5" customHeight="1">
      <c r="A90" s="781"/>
      <c r="B90" s="781"/>
      <c r="C90" s="781"/>
      <c r="D90" s="1203" t="s">
        <v>1505</v>
      </c>
      <c r="E90" s="891"/>
      <c r="F90" s="1204"/>
      <c r="G90" s="781"/>
      <c r="H90" s="781"/>
      <c r="I90" s="781"/>
      <c r="J90" s="781"/>
      <c r="K90" s="763"/>
      <c r="L90" s="763"/>
      <c r="M90" s="763"/>
      <c r="N90" s="763"/>
      <c r="O90" s="763"/>
      <c r="P90" s="763"/>
      <c r="Q90" s="763"/>
      <c r="R90" s="763"/>
      <c r="S90" s="763"/>
      <c r="T90" s="763"/>
      <c r="U90" s="763"/>
      <c r="V90" s="763"/>
      <c r="W90" s="763"/>
      <c r="X90" s="763"/>
      <c r="Y90" s="763"/>
      <c r="Z90" s="763"/>
      <c r="AA90" s="763"/>
      <c r="AB90" s="763"/>
      <c r="AC90" s="763"/>
      <c r="AD90" s="763"/>
      <c r="AE90" s="763"/>
      <c r="AF90" s="763"/>
      <c r="AG90" s="763"/>
      <c r="AH90" s="763"/>
    </row>
    <row r="91" spans="1:34" ht="25.5" customHeight="1">
      <c r="A91" s="781"/>
      <c r="B91" s="781"/>
      <c r="C91" s="781"/>
      <c r="D91" s="1203" t="s">
        <v>1505</v>
      </c>
      <c r="E91" s="891"/>
      <c r="F91" s="1204"/>
      <c r="G91" s="781"/>
      <c r="H91" s="781"/>
      <c r="I91" s="781"/>
      <c r="J91" s="781"/>
      <c r="K91" s="763"/>
      <c r="L91" s="763"/>
      <c r="M91" s="763"/>
      <c r="N91" s="763"/>
      <c r="O91" s="763"/>
      <c r="P91" s="763"/>
      <c r="Q91" s="763"/>
      <c r="R91" s="763"/>
      <c r="S91" s="763"/>
      <c r="T91" s="763"/>
      <c r="U91" s="763"/>
      <c r="V91" s="763"/>
      <c r="W91" s="763"/>
      <c r="X91" s="763"/>
      <c r="Y91" s="763"/>
      <c r="Z91" s="763"/>
      <c r="AA91" s="763"/>
      <c r="AB91" s="763"/>
      <c r="AC91" s="763"/>
      <c r="AD91" s="763"/>
      <c r="AE91" s="763"/>
      <c r="AF91" s="763"/>
      <c r="AG91" s="763"/>
      <c r="AH91" s="763"/>
    </row>
    <row r="92" spans="1:34" ht="25.5" customHeight="1">
      <c r="A92" s="1201" t="s">
        <v>7967</v>
      </c>
      <c r="B92" s="1209" t="s">
        <v>7968</v>
      </c>
      <c r="C92" s="1202" t="s">
        <v>7969</v>
      </c>
      <c r="D92" s="1203" t="s">
        <v>1505</v>
      </c>
      <c r="E92" s="891"/>
      <c r="F92" s="1204"/>
      <c r="G92" s="781"/>
      <c r="H92" s="781"/>
      <c r="I92" s="781"/>
      <c r="J92" s="781"/>
      <c r="K92" s="763"/>
      <c r="L92" s="763"/>
      <c r="M92" s="763"/>
      <c r="N92" s="763"/>
      <c r="O92" s="763"/>
      <c r="P92" s="763"/>
      <c r="Q92" s="763"/>
      <c r="R92" s="763"/>
      <c r="S92" s="763"/>
      <c r="T92" s="763"/>
      <c r="U92" s="763"/>
      <c r="V92" s="763"/>
      <c r="W92" s="763"/>
      <c r="X92" s="763"/>
      <c r="Y92" s="763"/>
      <c r="Z92" s="763"/>
      <c r="AA92" s="763"/>
      <c r="AB92" s="763"/>
      <c r="AC92" s="763"/>
      <c r="AD92" s="763"/>
      <c r="AE92" s="763"/>
      <c r="AF92" s="763"/>
      <c r="AG92" s="763"/>
      <c r="AH92" s="763"/>
    </row>
    <row r="93" spans="1:34" ht="25.5" customHeight="1">
      <c r="A93" s="1213" t="s">
        <v>7970</v>
      </c>
      <c r="B93" s="1214" t="s">
        <v>7971</v>
      </c>
      <c r="C93" s="1215" t="s">
        <v>7972</v>
      </c>
      <c r="D93" s="1213" t="s">
        <v>1894</v>
      </c>
      <c r="E93" s="1216"/>
      <c r="F93" s="1217"/>
      <c r="G93" s="1213"/>
      <c r="H93" s="1213"/>
      <c r="I93" s="1213"/>
      <c r="J93" s="1213"/>
      <c r="K93" s="763"/>
      <c r="L93" s="763"/>
      <c r="M93" s="763"/>
      <c r="N93" s="763"/>
      <c r="O93" s="763"/>
      <c r="P93" s="763"/>
      <c r="Q93" s="763"/>
      <c r="R93" s="763"/>
      <c r="S93" s="763"/>
      <c r="T93" s="763"/>
      <c r="U93" s="763"/>
      <c r="V93" s="763"/>
      <c r="W93" s="763"/>
      <c r="X93" s="763"/>
      <c r="Y93" s="763"/>
      <c r="Z93" s="763"/>
      <c r="AA93" s="763"/>
      <c r="AB93" s="763"/>
      <c r="AC93" s="763"/>
      <c r="AD93" s="763"/>
      <c r="AE93" s="763"/>
      <c r="AF93" s="763"/>
      <c r="AG93" s="763"/>
      <c r="AH93" s="763"/>
    </row>
    <row r="94" spans="1:34" ht="25.5" customHeight="1">
      <c r="A94" s="781" t="s">
        <v>7973</v>
      </c>
      <c r="B94" s="781"/>
      <c r="C94" s="1218" t="s">
        <v>7974</v>
      </c>
      <c r="D94" s="769" t="s">
        <v>4425</v>
      </c>
      <c r="E94" s="769" t="s">
        <v>6647</v>
      </c>
      <c r="F94" s="769"/>
      <c r="G94" s="781" t="s">
        <v>7975</v>
      </c>
      <c r="H94" s="782"/>
      <c r="I94" s="781"/>
      <c r="J94" s="781"/>
      <c r="K94" s="763"/>
      <c r="L94" s="763"/>
      <c r="M94" s="763"/>
      <c r="N94" s="763"/>
      <c r="O94" s="763"/>
      <c r="P94" s="763"/>
      <c r="Q94" s="763"/>
      <c r="R94" s="763"/>
      <c r="S94" s="763"/>
      <c r="T94" s="763"/>
      <c r="U94" s="763"/>
      <c r="V94" s="763"/>
      <c r="W94" s="763"/>
      <c r="X94" s="763"/>
      <c r="Y94" s="763"/>
      <c r="Z94" s="763"/>
      <c r="AA94" s="763"/>
      <c r="AB94" s="763"/>
      <c r="AC94" s="763"/>
      <c r="AD94" s="763"/>
      <c r="AE94" s="763"/>
      <c r="AF94" s="763"/>
      <c r="AG94" s="763"/>
      <c r="AH94" s="763"/>
    </row>
    <row r="95" spans="1:34" ht="25.5" customHeight="1">
      <c r="A95" s="781" t="s">
        <v>7976</v>
      </c>
      <c r="B95" s="1219" t="s">
        <v>7977</v>
      </c>
      <c r="C95" s="1210" t="s">
        <v>7978</v>
      </c>
      <c r="D95" s="781" t="s">
        <v>1573</v>
      </c>
      <c r="E95" s="918" t="s">
        <v>7979</v>
      </c>
      <c r="F95" s="840"/>
      <c r="G95" s="781" t="s">
        <v>7975</v>
      </c>
      <c r="H95" s="782"/>
      <c r="I95" s="781"/>
      <c r="J95" s="781"/>
      <c r="K95" s="763"/>
      <c r="L95" s="763"/>
      <c r="M95" s="763"/>
      <c r="N95" s="763"/>
      <c r="O95" s="763"/>
      <c r="P95" s="763"/>
      <c r="Q95" s="763"/>
      <c r="R95" s="763"/>
      <c r="S95" s="763"/>
      <c r="T95" s="763"/>
      <c r="U95" s="763"/>
      <c r="V95" s="763"/>
      <c r="W95" s="763"/>
      <c r="X95" s="763"/>
      <c r="Y95" s="763"/>
      <c r="Z95" s="763"/>
      <c r="AA95" s="763"/>
      <c r="AB95" s="763"/>
      <c r="AC95" s="763"/>
      <c r="AD95" s="763"/>
      <c r="AE95" s="763"/>
      <c r="AF95" s="763"/>
      <c r="AG95" s="763"/>
      <c r="AH95" s="763"/>
    </row>
    <row r="96" spans="1:34" ht="25.5" customHeight="1">
      <c r="A96" s="781" t="s">
        <v>7980</v>
      </c>
      <c r="B96" s="1219" t="s">
        <v>7981</v>
      </c>
      <c r="C96" s="1210" t="s">
        <v>7982</v>
      </c>
      <c r="D96" s="769" t="s">
        <v>4425</v>
      </c>
      <c r="E96" s="918" t="s">
        <v>7983</v>
      </c>
      <c r="F96" s="840"/>
      <c r="G96" s="781" t="s">
        <v>7975</v>
      </c>
      <c r="H96" s="781"/>
      <c r="I96" s="781"/>
      <c r="J96" s="781"/>
      <c r="K96" s="763"/>
      <c r="L96" s="763"/>
      <c r="M96" s="763"/>
      <c r="N96" s="763"/>
      <c r="O96" s="763"/>
      <c r="P96" s="763"/>
      <c r="Q96" s="763"/>
      <c r="R96" s="763"/>
      <c r="S96" s="763"/>
      <c r="T96" s="763"/>
      <c r="U96" s="763"/>
      <c r="V96" s="763"/>
      <c r="W96" s="763"/>
      <c r="X96" s="763"/>
      <c r="Y96" s="763"/>
      <c r="Z96" s="763"/>
      <c r="AA96" s="763"/>
      <c r="AB96" s="763"/>
      <c r="AC96" s="763"/>
      <c r="AD96" s="763"/>
      <c r="AE96" s="763"/>
      <c r="AF96" s="763"/>
      <c r="AG96" s="763"/>
      <c r="AH96" s="763"/>
    </row>
    <row r="97" spans="1:34" ht="25.5" customHeight="1">
      <c r="A97" s="781" t="s">
        <v>7984</v>
      </c>
      <c r="B97" s="1220" t="s">
        <v>7985</v>
      </c>
      <c r="C97" s="1210" t="s">
        <v>7986</v>
      </c>
      <c r="D97" s="781" t="s">
        <v>1573</v>
      </c>
      <c r="E97" s="891"/>
      <c r="F97" s="1204"/>
      <c r="G97" s="781" t="s">
        <v>7975</v>
      </c>
      <c r="H97" s="781"/>
      <c r="I97" s="781"/>
      <c r="J97" s="781"/>
      <c r="K97" s="763"/>
      <c r="L97" s="763"/>
      <c r="M97" s="763"/>
      <c r="N97" s="763"/>
      <c r="O97" s="763"/>
      <c r="P97" s="763"/>
      <c r="Q97" s="763"/>
      <c r="R97" s="763"/>
      <c r="S97" s="763"/>
      <c r="T97" s="763"/>
      <c r="U97" s="763"/>
      <c r="V97" s="763"/>
      <c r="W97" s="763"/>
      <c r="X97" s="763"/>
      <c r="Y97" s="763"/>
      <c r="Z97" s="763"/>
      <c r="AA97" s="763"/>
      <c r="AB97" s="763"/>
      <c r="AC97" s="763"/>
      <c r="AD97" s="763"/>
      <c r="AE97" s="763"/>
      <c r="AF97" s="763"/>
      <c r="AG97" s="763"/>
      <c r="AH97" s="763"/>
    </row>
    <row r="98" spans="1:34" ht="25.5" customHeight="1">
      <c r="A98" s="781" t="s">
        <v>7987</v>
      </c>
      <c r="B98" s="1209" t="s">
        <v>7988</v>
      </c>
      <c r="C98" s="1210" t="s">
        <v>7989</v>
      </c>
      <c r="D98" s="781" t="s">
        <v>1573</v>
      </c>
      <c r="E98" s="891" t="s">
        <v>7990</v>
      </c>
      <c r="F98" s="1204"/>
      <c r="G98" s="781"/>
      <c r="H98" s="781"/>
      <c r="I98" s="781"/>
      <c r="J98" s="781"/>
      <c r="K98" s="763"/>
      <c r="L98" s="763"/>
      <c r="M98" s="763"/>
      <c r="N98" s="763"/>
      <c r="O98" s="763"/>
      <c r="P98" s="763"/>
      <c r="Q98" s="763"/>
      <c r="R98" s="763"/>
      <c r="S98" s="763"/>
      <c r="T98" s="763"/>
      <c r="U98" s="763"/>
      <c r="V98" s="763"/>
      <c r="W98" s="763"/>
      <c r="X98" s="763"/>
      <c r="Y98" s="763"/>
      <c r="Z98" s="763"/>
      <c r="AA98" s="763"/>
      <c r="AB98" s="763"/>
      <c r="AC98" s="763"/>
      <c r="AD98" s="763"/>
      <c r="AE98" s="763"/>
      <c r="AF98" s="763"/>
      <c r="AG98" s="763"/>
      <c r="AH98" s="763"/>
    </row>
    <row r="99" spans="1:34" ht="25.5" customHeight="1">
      <c r="A99" s="781" t="s">
        <v>7991</v>
      </c>
      <c r="B99" s="1220" t="s">
        <v>7992</v>
      </c>
      <c r="C99" s="1210" t="s">
        <v>7993</v>
      </c>
      <c r="D99" s="781" t="s">
        <v>1573</v>
      </c>
      <c r="E99" s="891" t="s">
        <v>7994</v>
      </c>
      <c r="F99" s="1204"/>
      <c r="G99" s="781" t="s">
        <v>7975</v>
      </c>
      <c r="H99" s="781"/>
      <c r="I99" s="781"/>
      <c r="J99" s="781"/>
      <c r="K99" s="763"/>
      <c r="L99" s="763"/>
      <c r="M99" s="763"/>
      <c r="N99" s="763"/>
      <c r="O99" s="763"/>
      <c r="P99" s="763"/>
      <c r="Q99" s="763"/>
      <c r="R99" s="763"/>
      <c r="S99" s="763"/>
      <c r="T99" s="763"/>
      <c r="U99" s="763"/>
      <c r="V99" s="763"/>
      <c r="W99" s="763"/>
      <c r="X99" s="763"/>
      <c r="Y99" s="763"/>
      <c r="Z99" s="763"/>
      <c r="AA99" s="763"/>
      <c r="AB99" s="763"/>
      <c r="AC99" s="763"/>
      <c r="AD99" s="763"/>
      <c r="AE99" s="763"/>
      <c r="AF99" s="763"/>
      <c r="AG99" s="763"/>
      <c r="AH99" s="763"/>
    </row>
    <row r="100" spans="1:34" ht="25.5" customHeight="1">
      <c r="A100" s="781" t="s">
        <v>7995</v>
      </c>
      <c r="B100" s="781"/>
      <c r="C100" s="1210" t="s">
        <v>7996</v>
      </c>
      <c r="D100" s="781" t="s">
        <v>7997</v>
      </c>
      <c r="E100" s="891" t="s">
        <v>5816</v>
      </c>
      <c r="F100" s="1204"/>
      <c r="G100" s="781" t="s">
        <v>7998</v>
      </c>
      <c r="H100" s="781"/>
      <c r="I100" s="781"/>
      <c r="J100" s="781"/>
      <c r="K100" s="763"/>
      <c r="L100" s="763"/>
      <c r="M100" s="763"/>
      <c r="N100" s="763"/>
      <c r="O100" s="763"/>
      <c r="P100" s="763"/>
      <c r="Q100" s="763"/>
      <c r="R100" s="763"/>
      <c r="S100" s="763"/>
      <c r="T100" s="763"/>
      <c r="U100" s="763"/>
      <c r="V100" s="763"/>
      <c r="W100" s="763"/>
      <c r="X100" s="763"/>
      <c r="Y100" s="763"/>
      <c r="Z100" s="763"/>
      <c r="AA100" s="763"/>
      <c r="AB100" s="763"/>
      <c r="AC100" s="763"/>
      <c r="AD100" s="763"/>
      <c r="AE100" s="763"/>
      <c r="AF100" s="763"/>
      <c r="AG100" s="763"/>
      <c r="AH100" s="763"/>
    </row>
    <row r="101" spans="1:34" ht="25.5" customHeight="1">
      <c r="A101" s="781" t="s">
        <v>7999</v>
      </c>
      <c r="B101" s="781"/>
      <c r="C101" s="1210" t="s">
        <v>8000</v>
      </c>
      <c r="D101" s="781" t="s">
        <v>7997</v>
      </c>
      <c r="E101" s="891" t="s">
        <v>5816</v>
      </c>
      <c r="F101" s="1204"/>
      <c r="G101" s="781" t="s">
        <v>7998</v>
      </c>
      <c r="H101" s="781"/>
      <c r="I101" s="781"/>
      <c r="J101" s="781"/>
      <c r="K101" s="763"/>
      <c r="L101" s="763"/>
      <c r="M101" s="763"/>
      <c r="N101" s="763"/>
      <c r="O101" s="763"/>
      <c r="P101" s="763"/>
      <c r="Q101" s="763"/>
      <c r="R101" s="763"/>
      <c r="S101" s="763"/>
      <c r="T101" s="763"/>
      <c r="U101" s="763"/>
      <c r="V101" s="763"/>
      <c r="W101" s="763"/>
      <c r="X101" s="763"/>
      <c r="Y101" s="763"/>
      <c r="Z101" s="763"/>
      <c r="AA101" s="763"/>
      <c r="AB101" s="763"/>
      <c r="AC101" s="763"/>
      <c r="AD101" s="763"/>
      <c r="AE101" s="763"/>
      <c r="AF101" s="763"/>
      <c r="AG101" s="763"/>
      <c r="AH101" s="763"/>
    </row>
    <row r="102" spans="1:34" ht="25.5" customHeight="1">
      <c r="A102" s="781" t="s">
        <v>8001</v>
      </c>
      <c r="B102" s="781"/>
      <c r="C102" s="1210" t="s">
        <v>8002</v>
      </c>
      <c r="D102" s="781" t="s">
        <v>7997</v>
      </c>
      <c r="E102" s="891" t="s">
        <v>5816</v>
      </c>
      <c r="F102" s="1204"/>
      <c r="G102" s="781" t="s">
        <v>7998</v>
      </c>
      <c r="H102" s="781"/>
      <c r="I102" s="781"/>
      <c r="J102" s="781"/>
      <c r="K102" s="763"/>
      <c r="L102" s="763"/>
      <c r="M102" s="763"/>
      <c r="N102" s="763"/>
      <c r="O102" s="763"/>
      <c r="P102" s="763"/>
      <c r="Q102" s="763"/>
      <c r="R102" s="763"/>
      <c r="S102" s="763"/>
      <c r="T102" s="763"/>
      <c r="U102" s="763"/>
      <c r="V102" s="763"/>
      <c r="W102" s="763"/>
      <c r="X102" s="763"/>
      <c r="Y102" s="763"/>
      <c r="Z102" s="763"/>
      <c r="AA102" s="763"/>
      <c r="AB102" s="763"/>
      <c r="AC102" s="763"/>
      <c r="AD102" s="763"/>
      <c r="AE102" s="763"/>
      <c r="AF102" s="763"/>
      <c r="AG102" s="763"/>
      <c r="AH102" s="763"/>
    </row>
    <row r="103" spans="1:34" ht="25.5" customHeight="1">
      <c r="A103" s="781" t="s">
        <v>7881</v>
      </c>
      <c r="B103" s="781"/>
      <c r="C103" s="1210" t="s">
        <v>8003</v>
      </c>
      <c r="D103" s="781" t="s">
        <v>7997</v>
      </c>
      <c r="E103" s="891" t="s">
        <v>5816</v>
      </c>
      <c r="F103" s="1204"/>
      <c r="G103" s="781" t="s">
        <v>7998</v>
      </c>
      <c r="H103" s="781"/>
      <c r="I103" s="781"/>
      <c r="J103" s="781"/>
      <c r="K103" s="763"/>
      <c r="L103" s="763"/>
      <c r="M103" s="763"/>
      <c r="N103" s="763"/>
      <c r="O103" s="763"/>
      <c r="P103" s="763"/>
      <c r="Q103" s="763"/>
      <c r="R103" s="763"/>
      <c r="S103" s="763"/>
      <c r="T103" s="763"/>
      <c r="U103" s="763"/>
      <c r="V103" s="763"/>
      <c r="W103" s="763"/>
      <c r="X103" s="763"/>
      <c r="Y103" s="763"/>
      <c r="Z103" s="763"/>
      <c r="AA103" s="763"/>
      <c r="AB103" s="763"/>
      <c r="AC103" s="763"/>
      <c r="AD103" s="763"/>
      <c r="AE103" s="763"/>
      <c r="AF103" s="763"/>
      <c r="AG103" s="763"/>
      <c r="AH103" s="763"/>
    </row>
    <row r="104" spans="1:34" ht="25.5" customHeight="1">
      <c r="A104" s="781" t="s">
        <v>8004</v>
      </c>
      <c r="B104" s="1209" t="s">
        <v>7992</v>
      </c>
      <c r="C104" s="1210" t="s">
        <v>8005</v>
      </c>
      <c r="D104" s="781" t="s">
        <v>1573</v>
      </c>
      <c r="E104" s="891" t="s">
        <v>6739</v>
      </c>
      <c r="F104" s="1204"/>
      <c r="G104" s="781" t="s">
        <v>8006</v>
      </c>
      <c r="H104" s="781"/>
      <c r="I104" s="781"/>
      <c r="J104" s="781"/>
      <c r="K104" s="763"/>
      <c r="L104" s="763"/>
      <c r="M104" s="763"/>
      <c r="N104" s="763"/>
      <c r="O104" s="763"/>
      <c r="P104" s="763"/>
      <c r="Q104" s="763"/>
      <c r="R104" s="763"/>
      <c r="S104" s="763"/>
      <c r="T104" s="763"/>
      <c r="U104" s="763"/>
      <c r="V104" s="763"/>
      <c r="W104" s="763"/>
      <c r="X104" s="763"/>
      <c r="Y104" s="763"/>
      <c r="Z104" s="763"/>
      <c r="AA104" s="763"/>
      <c r="AB104" s="763"/>
      <c r="AC104" s="763"/>
      <c r="AD104" s="763"/>
      <c r="AE104" s="763"/>
      <c r="AF104" s="763"/>
      <c r="AG104" s="763"/>
      <c r="AH104" s="763"/>
    </row>
    <row r="105" spans="1:34" ht="25.5" customHeight="1">
      <c r="A105" s="781" t="s">
        <v>7980</v>
      </c>
      <c r="B105" s="1209" t="s">
        <v>7981</v>
      </c>
      <c r="C105" s="1210" t="s">
        <v>7982</v>
      </c>
      <c r="D105" s="781" t="s">
        <v>4425</v>
      </c>
      <c r="E105" s="891" t="s">
        <v>6739</v>
      </c>
      <c r="F105" s="1204"/>
      <c r="G105" s="781" t="s">
        <v>8006</v>
      </c>
      <c r="H105" s="781"/>
      <c r="I105" s="781"/>
      <c r="J105" s="781"/>
      <c r="K105" s="763"/>
      <c r="L105" s="763"/>
      <c r="M105" s="763"/>
      <c r="N105" s="763"/>
      <c r="O105" s="763"/>
      <c r="P105" s="763"/>
      <c r="Q105" s="763"/>
      <c r="R105" s="763"/>
      <c r="S105" s="763"/>
      <c r="T105" s="763"/>
      <c r="U105" s="763"/>
      <c r="V105" s="763"/>
      <c r="W105" s="763"/>
      <c r="X105" s="763"/>
      <c r="Y105" s="763"/>
      <c r="Z105" s="763"/>
      <c r="AA105" s="763"/>
      <c r="AB105" s="763"/>
      <c r="AC105" s="763"/>
      <c r="AD105" s="763"/>
      <c r="AE105" s="763"/>
      <c r="AF105" s="763"/>
      <c r="AG105" s="763"/>
      <c r="AH105" s="763"/>
    </row>
    <row r="106" spans="1:34" ht="25.5" customHeight="1">
      <c r="A106" s="781" t="s">
        <v>8007</v>
      </c>
      <c r="B106" s="781"/>
      <c r="C106" s="1210" t="s">
        <v>8008</v>
      </c>
      <c r="D106" s="781" t="s">
        <v>1573</v>
      </c>
      <c r="E106" s="891" t="s">
        <v>7194</v>
      </c>
      <c r="F106" s="1204"/>
      <c r="G106" s="781" t="s">
        <v>8006</v>
      </c>
      <c r="H106" s="781"/>
      <c r="I106" s="781"/>
      <c r="J106" s="781"/>
      <c r="K106" s="763"/>
      <c r="L106" s="763"/>
      <c r="M106" s="763"/>
      <c r="N106" s="763"/>
      <c r="O106" s="763"/>
      <c r="P106" s="763"/>
      <c r="Q106" s="763"/>
      <c r="R106" s="763"/>
      <c r="S106" s="763"/>
      <c r="T106" s="763"/>
      <c r="U106" s="763"/>
      <c r="V106" s="763"/>
      <c r="W106" s="763"/>
      <c r="X106" s="763"/>
      <c r="Y106" s="763"/>
      <c r="Z106" s="763"/>
      <c r="AA106" s="763"/>
      <c r="AB106" s="763"/>
      <c r="AC106" s="763"/>
      <c r="AD106" s="763"/>
      <c r="AE106" s="763"/>
      <c r="AF106" s="763"/>
      <c r="AG106" s="763"/>
      <c r="AH106" s="763"/>
    </row>
    <row r="107" spans="1:34" ht="25.5" customHeight="1">
      <c r="A107" s="781" t="s">
        <v>8009</v>
      </c>
      <c r="B107" s="1209" t="s">
        <v>8010</v>
      </c>
      <c r="C107" s="1210" t="s">
        <v>8011</v>
      </c>
      <c r="D107" s="781" t="s">
        <v>1573</v>
      </c>
      <c r="E107" s="891" t="s">
        <v>7194</v>
      </c>
      <c r="F107" s="1204"/>
      <c r="G107" s="781" t="s">
        <v>8006</v>
      </c>
      <c r="H107" s="781"/>
      <c r="I107" s="781"/>
      <c r="J107" s="781"/>
      <c r="K107" s="763"/>
      <c r="L107" s="763"/>
      <c r="M107" s="763"/>
      <c r="N107" s="763"/>
      <c r="O107" s="763"/>
      <c r="P107" s="763"/>
      <c r="Q107" s="763"/>
      <c r="R107" s="763"/>
      <c r="S107" s="763"/>
      <c r="T107" s="763"/>
      <c r="U107" s="763"/>
      <c r="V107" s="763"/>
      <c r="W107" s="763"/>
      <c r="X107" s="763"/>
      <c r="Y107" s="763"/>
      <c r="Z107" s="763"/>
      <c r="AA107" s="763"/>
      <c r="AB107" s="763"/>
      <c r="AC107" s="763"/>
      <c r="AD107" s="763"/>
      <c r="AE107" s="763"/>
      <c r="AF107" s="763"/>
      <c r="AG107" s="763"/>
      <c r="AH107" s="763"/>
    </row>
    <row r="108" spans="1:34" ht="25.5" customHeight="1">
      <c r="A108" s="781" t="s">
        <v>8004</v>
      </c>
      <c r="B108" s="1209" t="s">
        <v>7992</v>
      </c>
      <c r="C108" s="1210" t="s">
        <v>7993</v>
      </c>
      <c r="D108" s="781" t="s">
        <v>1573</v>
      </c>
      <c r="E108" s="891" t="s">
        <v>5828</v>
      </c>
      <c r="F108" s="1204"/>
      <c r="G108" s="781" t="s">
        <v>7975</v>
      </c>
      <c r="H108" s="781"/>
      <c r="I108" s="781"/>
      <c r="J108" s="781"/>
      <c r="K108" s="763"/>
      <c r="L108" s="763"/>
      <c r="M108" s="763"/>
      <c r="N108" s="763"/>
      <c r="O108" s="763"/>
      <c r="P108" s="763"/>
      <c r="Q108" s="763"/>
      <c r="R108" s="763"/>
      <c r="S108" s="763"/>
      <c r="T108" s="763"/>
      <c r="U108" s="763"/>
      <c r="V108" s="763"/>
      <c r="W108" s="763"/>
      <c r="X108" s="763"/>
      <c r="Y108" s="763"/>
      <c r="Z108" s="763"/>
      <c r="AA108" s="763"/>
      <c r="AB108" s="763"/>
      <c r="AC108" s="763"/>
      <c r="AD108" s="763"/>
      <c r="AE108" s="763"/>
      <c r="AF108" s="763"/>
      <c r="AG108" s="763"/>
      <c r="AH108" s="763"/>
    </row>
    <row r="109" spans="1:34" ht="25.5" customHeight="1">
      <c r="A109" s="781" t="s">
        <v>7980</v>
      </c>
      <c r="B109" s="1209" t="s">
        <v>7981</v>
      </c>
      <c r="C109" s="1210" t="s">
        <v>7982</v>
      </c>
      <c r="D109" s="781" t="s">
        <v>4425</v>
      </c>
      <c r="E109" s="891" t="s">
        <v>5828</v>
      </c>
      <c r="F109" s="1204"/>
      <c r="G109" s="781" t="s">
        <v>7975</v>
      </c>
      <c r="H109" s="781"/>
      <c r="I109" s="781"/>
      <c r="J109" s="781"/>
      <c r="K109" s="763"/>
      <c r="L109" s="763"/>
      <c r="M109" s="763"/>
      <c r="N109" s="763"/>
      <c r="O109" s="763"/>
      <c r="P109" s="763"/>
      <c r="Q109" s="763"/>
      <c r="R109" s="763"/>
      <c r="S109" s="763"/>
      <c r="T109" s="763"/>
      <c r="U109" s="763"/>
      <c r="V109" s="763"/>
      <c r="W109" s="763"/>
      <c r="X109" s="763"/>
      <c r="Y109" s="763"/>
      <c r="Z109" s="763"/>
      <c r="AA109" s="763"/>
      <c r="AB109" s="763"/>
      <c r="AC109" s="763"/>
      <c r="AD109" s="763"/>
      <c r="AE109" s="763"/>
      <c r="AF109" s="763"/>
      <c r="AG109" s="763"/>
      <c r="AH109" s="763"/>
    </row>
    <row r="110" spans="1:34" ht="25.5" customHeight="1">
      <c r="A110" s="781" t="s">
        <v>8012</v>
      </c>
      <c r="B110" s="781"/>
      <c r="C110" s="1210" t="s">
        <v>8013</v>
      </c>
      <c r="D110" s="781" t="s">
        <v>1573</v>
      </c>
      <c r="E110" s="891" t="s">
        <v>857</v>
      </c>
      <c r="F110" s="1204"/>
      <c r="G110" s="781" t="s">
        <v>7998</v>
      </c>
      <c r="H110" s="781"/>
      <c r="I110" s="781"/>
      <c r="J110" s="781"/>
      <c r="K110" s="763"/>
      <c r="L110" s="763"/>
      <c r="M110" s="763"/>
      <c r="N110" s="763"/>
      <c r="O110" s="763"/>
      <c r="P110" s="763"/>
      <c r="Q110" s="763"/>
      <c r="R110" s="763"/>
      <c r="S110" s="763"/>
      <c r="T110" s="763"/>
      <c r="U110" s="763"/>
      <c r="V110" s="763"/>
      <c r="W110" s="763"/>
      <c r="X110" s="763"/>
      <c r="Y110" s="763"/>
      <c r="Z110" s="763"/>
      <c r="AA110" s="763"/>
      <c r="AB110" s="763"/>
      <c r="AC110" s="763"/>
      <c r="AD110" s="763"/>
      <c r="AE110" s="763"/>
      <c r="AF110" s="763"/>
      <c r="AG110" s="763"/>
      <c r="AH110" s="763"/>
    </row>
    <row r="111" spans="1:34" ht="25.5" customHeight="1">
      <c r="A111" s="781" t="s">
        <v>8014</v>
      </c>
      <c r="B111" s="781"/>
      <c r="C111" s="1210" t="s">
        <v>8015</v>
      </c>
      <c r="D111" s="781" t="s">
        <v>1573</v>
      </c>
      <c r="E111" s="891" t="s">
        <v>857</v>
      </c>
      <c r="F111" s="1204"/>
      <c r="G111" s="781" t="s">
        <v>7998</v>
      </c>
      <c r="H111" s="781"/>
      <c r="I111" s="781"/>
      <c r="J111" s="781"/>
      <c r="K111" s="763"/>
      <c r="L111" s="763"/>
      <c r="M111" s="763"/>
      <c r="N111" s="763"/>
      <c r="O111" s="763"/>
      <c r="P111" s="763"/>
      <c r="Q111" s="763"/>
      <c r="R111" s="763"/>
      <c r="S111" s="763"/>
      <c r="T111" s="763"/>
      <c r="U111" s="763"/>
      <c r="V111" s="763"/>
      <c r="W111" s="763"/>
      <c r="X111" s="763"/>
      <c r="Y111" s="763"/>
      <c r="Z111" s="763"/>
      <c r="AA111" s="763"/>
      <c r="AB111" s="763"/>
      <c r="AC111" s="763"/>
      <c r="AD111" s="763"/>
      <c r="AE111" s="763"/>
      <c r="AF111" s="763"/>
      <c r="AG111" s="763"/>
      <c r="AH111" s="763"/>
    </row>
    <row r="112" spans="1:34" ht="25.5" customHeight="1">
      <c r="A112" s="781" t="s">
        <v>8016</v>
      </c>
      <c r="B112" s="1209" t="s">
        <v>8017</v>
      </c>
      <c r="C112" s="1210" t="s">
        <v>8018</v>
      </c>
      <c r="D112" s="781" t="s">
        <v>1505</v>
      </c>
      <c r="E112" s="891" t="s">
        <v>857</v>
      </c>
      <c r="F112" s="1204"/>
      <c r="G112" s="781" t="s">
        <v>7998</v>
      </c>
      <c r="H112" s="781"/>
      <c r="I112" s="781"/>
      <c r="J112" s="781"/>
      <c r="K112" s="763"/>
      <c r="L112" s="763"/>
      <c r="M112" s="763"/>
      <c r="N112" s="763"/>
      <c r="O112" s="763"/>
      <c r="P112" s="763"/>
      <c r="Q112" s="763"/>
      <c r="R112" s="763"/>
      <c r="S112" s="763"/>
      <c r="T112" s="763"/>
      <c r="U112" s="763"/>
      <c r="V112" s="763"/>
      <c r="W112" s="763"/>
      <c r="X112" s="763"/>
      <c r="Y112" s="763"/>
      <c r="Z112" s="763"/>
      <c r="AA112" s="763"/>
      <c r="AB112" s="763"/>
      <c r="AC112" s="763"/>
      <c r="AD112" s="763"/>
      <c r="AE112" s="763"/>
      <c r="AF112" s="763"/>
      <c r="AG112" s="763"/>
      <c r="AH112" s="763"/>
    </row>
    <row r="113" spans="1:34" ht="25.5" customHeight="1">
      <c r="A113" s="781" t="s">
        <v>8019</v>
      </c>
      <c r="B113" s="781"/>
      <c r="C113" s="1210" t="s">
        <v>8020</v>
      </c>
      <c r="D113" s="781" t="s">
        <v>1573</v>
      </c>
      <c r="E113" s="891" t="s">
        <v>857</v>
      </c>
      <c r="F113" s="1204"/>
      <c r="G113" s="781" t="s">
        <v>7998</v>
      </c>
      <c r="H113" s="781"/>
      <c r="I113" s="781"/>
      <c r="J113" s="781"/>
      <c r="K113" s="763"/>
      <c r="L113" s="763"/>
      <c r="M113" s="763"/>
      <c r="N113" s="763"/>
      <c r="O113" s="763"/>
      <c r="P113" s="763"/>
      <c r="Q113" s="763"/>
      <c r="R113" s="763"/>
      <c r="S113" s="763"/>
      <c r="T113" s="763"/>
      <c r="U113" s="763"/>
      <c r="V113" s="763"/>
      <c r="W113" s="763"/>
      <c r="X113" s="763"/>
      <c r="Y113" s="763"/>
      <c r="Z113" s="763"/>
      <c r="AA113" s="763"/>
      <c r="AB113" s="763"/>
      <c r="AC113" s="763"/>
      <c r="AD113" s="763"/>
      <c r="AE113" s="763"/>
      <c r="AF113" s="763"/>
      <c r="AG113" s="763"/>
      <c r="AH113" s="763"/>
    </row>
    <row r="114" spans="1:34" ht="25.5" customHeight="1">
      <c r="A114" s="781" t="s">
        <v>8021</v>
      </c>
      <c r="B114" s="1209" t="s">
        <v>8022</v>
      </c>
      <c r="C114" s="1210" t="s">
        <v>8023</v>
      </c>
      <c r="D114" s="781" t="s">
        <v>8024</v>
      </c>
      <c r="E114" s="891" t="s">
        <v>7196</v>
      </c>
      <c r="F114" s="1204"/>
      <c r="G114" s="781" t="s">
        <v>7975</v>
      </c>
      <c r="H114" s="781"/>
      <c r="I114" s="781"/>
      <c r="J114" s="781"/>
      <c r="K114" s="763"/>
      <c r="L114" s="763"/>
      <c r="M114" s="763"/>
      <c r="N114" s="763"/>
      <c r="O114" s="763"/>
      <c r="P114" s="763"/>
      <c r="Q114" s="763"/>
      <c r="R114" s="763"/>
      <c r="S114" s="763"/>
      <c r="T114" s="763"/>
      <c r="U114" s="763"/>
      <c r="V114" s="763"/>
      <c r="W114" s="763"/>
      <c r="X114" s="763"/>
      <c r="Y114" s="763"/>
      <c r="Z114" s="763"/>
      <c r="AA114" s="763"/>
      <c r="AB114" s="763"/>
      <c r="AC114" s="763"/>
      <c r="AD114" s="763"/>
      <c r="AE114" s="763"/>
      <c r="AF114" s="763"/>
      <c r="AG114" s="763"/>
      <c r="AH114" s="763"/>
    </row>
    <row r="115" spans="1:34" ht="25.5" customHeight="1">
      <c r="A115" s="781" t="s">
        <v>8025</v>
      </c>
      <c r="B115" s="1209" t="s">
        <v>8026</v>
      </c>
      <c r="C115" s="1210" t="s">
        <v>8027</v>
      </c>
      <c r="D115" s="781" t="s">
        <v>8024</v>
      </c>
      <c r="E115" s="891" t="s">
        <v>7196</v>
      </c>
      <c r="F115" s="1204"/>
      <c r="G115" s="781" t="s">
        <v>7975</v>
      </c>
      <c r="H115" s="781"/>
      <c r="I115" s="781"/>
      <c r="J115" s="781"/>
      <c r="K115" s="763"/>
      <c r="L115" s="763"/>
      <c r="M115" s="763"/>
      <c r="N115" s="763"/>
      <c r="O115" s="763"/>
      <c r="P115" s="763"/>
      <c r="Q115" s="763"/>
      <c r="R115" s="763"/>
      <c r="S115" s="763"/>
      <c r="T115" s="763"/>
      <c r="U115" s="763"/>
      <c r="V115" s="763"/>
      <c r="W115" s="763"/>
      <c r="X115" s="763"/>
      <c r="Y115" s="763"/>
      <c r="Z115" s="763"/>
      <c r="AA115" s="763"/>
      <c r="AB115" s="763"/>
      <c r="AC115" s="763"/>
      <c r="AD115" s="763"/>
      <c r="AE115" s="763"/>
      <c r="AF115" s="763"/>
      <c r="AG115" s="763"/>
      <c r="AH115" s="763"/>
    </row>
    <row r="116" spans="1:34" ht="25.5" customHeight="1">
      <c r="A116" s="781" t="s">
        <v>8028</v>
      </c>
      <c r="B116" s="781"/>
      <c r="C116" s="1210" t="s">
        <v>8029</v>
      </c>
      <c r="D116" s="781" t="s">
        <v>1573</v>
      </c>
      <c r="E116" s="891" t="s">
        <v>7182</v>
      </c>
      <c r="F116" s="1204"/>
      <c r="G116" s="781" t="s">
        <v>8006</v>
      </c>
      <c r="H116" s="781"/>
      <c r="I116" s="781"/>
      <c r="J116" s="781"/>
      <c r="K116" s="763"/>
      <c r="L116" s="763"/>
      <c r="M116" s="763"/>
      <c r="N116" s="763"/>
      <c r="O116" s="763"/>
      <c r="P116" s="763"/>
      <c r="Q116" s="763"/>
      <c r="R116" s="763"/>
      <c r="S116" s="763"/>
      <c r="T116" s="763"/>
      <c r="U116" s="763"/>
      <c r="V116" s="763"/>
      <c r="W116" s="763"/>
      <c r="X116" s="763"/>
      <c r="Y116" s="763"/>
      <c r="Z116" s="763"/>
      <c r="AA116" s="763"/>
      <c r="AB116" s="763"/>
      <c r="AC116" s="763"/>
      <c r="AD116" s="763"/>
      <c r="AE116" s="763"/>
      <c r="AF116" s="763"/>
      <c r="AG116" s="763"/>
      <c r="AH116" s="763"/>
    </row>
    <row r="117" spans="1:34" ht="25.5" customHeight="1">
      <c r="A117" s="781" t="s">
        <v>8030</v>
      </c>
      <c r="B117" s="781"/>
      <c r="C117" s="1210" t="s">
        <v>8031</v>
      </c>
      <c r="D117" s="781" t="s">
        <v>1573</v>
      </c>
      <c r="E117" s="891" t="s">
        <v>7182</v>
      </c>
      <c r="F117" s="1204"/>
      <c r="G117" s="781" t="s">
        <v>8006</v>
      </c>
      <c r="H117" s="781"/>
      <c r="I117" s="781"/>
      <c r="J117" s="781"/>
      <c r="K117" s="763"/>
      <c r="L117" s="763"/>
      <c r="M117" s="763"/>
      <c r="N117" s="763"/>
      <c r="O117" s="763"/>
      <c r="P117" s="763"/>
      <c r="Q117" s="763"/>
      <c r="R117" s="763"/>
      <c r="S117" s="763"/>
      <c r="T117" s="763"/>
      <c r="U117" s="763"/>
      <c r="V117" s="763"/>
      <c r="W117" s="763"/>
      <c r="X117" s="763"/>
      <c r="Y117" s="763"/>
      <c r="Z117" s="763"/>
      <c r="AA117" s="763"/>
      <c r="AB117" s="763"/>
      <c r="AC117" s="763"/>
      <c r="AD117" s="763"/>
      <c r="AE117" s="763"/>
      <c r="AF117" s="763"/>
      <c r="AG117" s="763"/>
      <c r="AH117" s="763"/>
    </row>
    <row r="118" spans="1:34" ht="25.5" customHeight="1">
      <c r="A118" s="781" t="s">
        <v>8004</v>
      </c>
      <c r="B118" s="781" t="s">
        <v>8563</v>
      </c>
      <c r="C118" s="1209" t="s">
        <v>7992</v>
      </c>
      <c r="D118" s="781" t="s">
        <v>1573</v>
      </c>
      <c r="E118" s="891" t="s">
        <v>5825</v>
      </c>
      <c r="F118" s="1204"/>
      <c r="G118" s="781" t="s">
        <v>7975</v>
      </c>
      <c r="H118" s="781"/>
      <c r="I118" s="781"/>
      <c r="J118" s="781"/>
      <c r="K118" s="763"/>
      <c r="L118" s="763"/>
      <c r="M118" s="763"/>
      <c r="N118" s="763"/>
      <c r="O118" s="763"/>
      <c r="P118" s="763"/>
      <c r="Q118" s="763"/>
      <c r="R118" s="763"/>
      <c r="S118" s="763"/>
      <c r="T118" s="763"/>
      <c r="U118" s="763"/>
      <c r="V118" s="763"/>
      <c r="W118" s="763"/>
      <c r="X118" s="763"/>
      <c r="Y118" s="763"/>
      <c r="Z118" s="763"/>
      <c r="AA118" s="763"/>
      <c r="AB118" s="763"/>
      <c r="AC118" s="763"/>
      <c r="AD118" s="763"/>
      <c r="AE118" s="763"/>
      <c r="AF118" s="763"/>
      <c r="AG118" s="763"/>
      <c r="AH118" s="763"/>
    </row>
    <row r="119" spans="1:34" ht="25.5" customHeight="1">
      <c r="A119" s="781" t="s">
        <v>7980</v>
      </c>
      <c r="B119" s="781">
        <f>971559390277</f>
        <v>971559390277</v>
      </c>
      <c r="C119" s="1209" t="s">
        <v>7981</v>
      </c>
      <c r="D119" s="781" t="s">
        <v>4425</v>
      </c>
      <c r="E119" s="891" t="s">
        <v>5825</v>
      </c>
      <c r="F119" s="1204"/>
      <c r="G119" s="781" t="s">
        <v>7975</v>
      </c>
      <c r="H119" s="781"/>
      <c r="I119" s="781"/>
      <c r="J119" s="781"/>
      <c r="K119" s="763"/>
      <c r="L119" s="763"/>
      <c r="M119" s="763"/>
      <c r="N119" s="763"/>
      <c r="O119" s="763"/>
      <c r="P119" s="763"/>
      <c r="Q119" s="763"/>
      <c r="R119" s="763"/>
      <c r="S119" s="763"/>
      <c r="T119" s="763"/>
      <c r="U119" s="763"/>
      <c r="V119" s="763"/>
      <c r="W119" s="763"/>
      <c r="X119" s="763"/>
      <c r="Y119" s="763"/>
      <c r="Z119" s="763"/>
      <c r="AA119" s="763"/>
      <c r="AB119" s="763"/>
      <c r="AC119" s="763"/>
      <c r="AD119" s="763"/>
      <c r="AE119" s="763"/>
      <c r="AF119" s="763"/>
      <c r="AG119" s="763"/>
      <c r="AH119" s="763"/>
    </row>
    <row r="120" spans="1:34" ht="25.5" customHeight="1">
      <c r="A120" s="823" t="s">
        <v>8032</v>
      </c>
      <c r="B120" s="823"/>
      <c r="C120" s="1221" t="s">
        <v>8033</v>
      </c>
      <c r="D120" s="823" t="s">
        <v>4425</v>
      </c>
      <c r="E120" s="1222"/>
      <c r="F120" s="1204"/>
      <c r="G120" s="781" t="s">
        <v>7975</v>
      </c>
      <c r="H120" s="781"/>
      <c r="I120" s="781"/>
      <c r="J120" s="781"/>
      <c r="K120" s="763"/>
      <c r="L120" s="763"/>
      <c r="M120" s="763"/>
      <c r="N120" s="763"/>
      <c r="O120" s="763"/>
      <c r="P120" s="763"/>
      <c r="Q120" s="763"/>
      <c r="R120" s="763"/>
      <c r="S120" s="763"/>
      <c r="T120" s="763"/>
      <c r="U120" s="763"/>
      <c r="V120" s="763"/>
      <c r="W120" s="763"/>
      <c r="X120" s="763"/>
      <c r="Y120" s="763"/>
      <c r="Z120" s="763"/>
      <c r="AA120" s="763"/>
      <c r="AB120" s="763"/>
      <c r="AC120" s="763"/>
      <c r="AD120" s="763"/>
      <c r="AE120" s="763"/>
      <c r="AF120" s="763"/>
      <c r="AG120" s="763"/>
      <c r="AH120" s="763"/>
    </row>
    <row r="121" spans="1:34" ht="25.5" customHeight="1">
      <c r="A121" s="781" t="s">
        <v>8034</v>
      </c>
      <c r="B121" s="781"/>
      <c r="C121" s="1210" t="s">
        <v>8035</v>
      </c>
      <c r="D121" s="781" t="s">
        <v>4425</v>
      </c>
      <c r="E121" s="891"/>
      <c r="F121" s="1204"/>
      <c r="G121" s="781" t="s">
        <v>7975</v>
      </c>
      <c r="H121" s="781"/>
      <c r="I121" s="781"/>
      <c r="J121" s="781"/>
      <c r="K121" s="763"/>
      <c r="L121" s="763"/>
      <c r="M121" s="763"/>
      <c r="N121" s="763"/>
      <c r="O121" s="763"/>
      <c r="P121" s="763"/>
      <c r="Q121" s="763"/>
      <c r="R121" s="763"/>
      <c r="S121" s="763"/>
      <c r="T121" s="763"/>
      <c r="U121" s="763"/>
      <c r="V121" s="763"/>
      <c r="W121" s="763"/>
      <c r="X121" s="763"/>
      <c r="Y121" s="763"/>
      <c r="Z121" s="763"/>
      <c r="AA121" s="763"/>
      <c r="AB121" s="763"/>
      <c r="AC121" s="763"/>
      <c r="AD121" s="763"/>
      <c r="AE121" s="763"/>
      <c r="AF121" s="763"/>
      <c r="AG121" s="763"/>
      <c r="AH121" s="763"/>
    </row>
    <row r="122" spans="1:34" ht="25.5" customHeight="1">
      <c r="A122" s="781" t="s">
        <v>8036</v>
      </c>
      <c r="B122" s="781"/>
      <c r="C122" s="1210" t="s">
        <v>8037</v>
      </c>
      <c r="D122" s="781" t="s">
        <v>4425</v>
      </c>
      <c r="E122" s="891"/>
      <c r="F122" s="1204"/>
      <c r="G122" s="781" t="s">
        <v>7975</v>
      </c>
      <c r="H122" s="781"/>
      <c r="I122" s="781"/>
      <c r="J122" s="781"/>
      <c r="K122" s="763"/>
      <c r="L122" s="763"/>
      <c r="M122" s="763"/>
      <c r="N122" s="763"/>
      <c r="O122" s="763"/>
      <c r="P122" s="763"/>
      <c r="Q122" s="763"/>
      <c r="R122" s="763"/>
      <c r="S122" s="763"/>
      <c r="T122" s="763"/>
      <c r="U122" s="763"/>
      <c r="V122" s="763"/>
      <c r="W122" s="763"/>
      <c r="X122" s="763"/>
      <c r="Y122" s="763"/>
      <c r="Z122" s="763"/>
      <c r="AA122" s="763"/>
      <c r="AB122" s="763"/>
      <c r="AC122" s="763"/>
      <c r="AD122" s="763"/>
      <c r="AE122" s="763"/>
      <c r="AF122" s="763"/>
      <c r="AG122" s="763"/>
      <c r="AH122" s="763"/>
    </row>
    <row r="123" spans="1:34" ht="25.5" customHeight="1">
      <c r="A123" s="781" t="s">
        <v>8038</v>
      </c>
      <c r="B123" s="781"/>
      <c r="C123" s="1210" t="s">
        <v>8039</v>
      </c>
      <c r="D123" s="781" t="s">
        <v>4425</v>
      </c>
      <c r="E123" s="891"/>
      <c r="F123" s="1204"/>
      <c r="G123" s="781" t="s">
        <v>7975</v>
      </c>
      <c r="H123" s="781"/>
      <c r="I123" s="781"/>
      <c r="J123" s="781"/>
      <c r="K123" s="763"/>
      <c r="L123" s="763"/>
      <c r="M123" s="763"/>
      <c r="N123" s="763"/>
      <c r="O123" s="763"/>
      <c r="P123" s="763"/>
      <c r="Q123" s="763"/>
      <c r="R123" s="763"/>
      <c r="S123" s="763"/>
      <c r="T123" s="763"/>
      <c r="U123" s="763"/>
      <c r="V123" s="763"/>
      <c r="W123" s="763"/>
      <c r="X123" s="763"/>
      <c r="Y123" s="763"/>
      <c r="Z123" s="763"/>
      <c r="AA123" s="763"/>
      <c r="AB123" s="763"/>
      <c r="AC123" s="763"/>
      <c r="AD123" s="763"/>
      <c r="AE123" s="763"/>
      <c r="AF123" s="763"/>
      <c r="AG123" s="763"/>
      <c r="AH123" s="763"/>
    </row>
    <row r="124" spans="1:34" ht="25.5" customHeight="1">
      <c r="A124" s="781"/>
      <c r="B124" s="781"/>
      <c r="C124" s="1210" t="s">
        <v>8040</v>
      </c>
      <c r="D124" s="781" t="s">
        <v>4425</v>
      </c>
      <c r="E124" s="891"/>
      <c r="F124" s="1204"/>
      <c r="G124" s="781" t="s">
        <v>7975</v>
      </c>
      <c r="H124" s="781"/>
      <c r="I124" s="781"/>
      <c r="J124" s="781"/>
      <c r="K124" s="763"/>
      <c r="L124" s="763"/>
      <c r="M124" s="763"/>
      <c r="N124" s="763"/>
      <c r="O124" s="763"/>
      <c r="P124" s="763"/>
      <c r="Q124" s="763"/>
      <c r="R124" s="763"/>
      <c r="S124" s="763"/>
      <c r="T124" s="763"/>
      <c r="U124" s="763"/>
      <c r="V124" s="763"/>
      <c r="W124" s="763"/>
      <c r="X124" s="763"/>
      <c r="Y124" s="763"/>
      <c r="Z124" s="763"/>
      <c r="AA124" s="763"/>
      <c r="AB124" s="763"/>
      <c r="AC124" s="763"/>
      <c r="AD124" s="763"/>
      <c r="AE124" s="763"/>
      <c r="AF124" s="763"/>
      <c r="AG124" s="763"/>
      <c r="AH124" s="763"/>
    </row>
    <row r="125" spans="1:34" ht="25.5" customHeight="1">
      <c r="A125" s="781"/>
      <c r="B125" s="781"/>
      <c r="C125" s="1210" t="s">
        <v>8041</v>
      </c>
      <c r="D125" s="781" t="s">
        <v>4425</v>
      </c>
      <c r="E125" s="1216"/>
      <c r="F125" s="1204"/>
      <c r="G125" s="781" t="s">
        <v>7975</v>
      </c>
      <c r="H125" s="781"/>
      <c r="I125" s="781"/>
      <c r="J125" s="781"/>
      <c r="K125" s="763"/>
      <c r="L125" s="763"/>
      <c r="M125" s="763"/>
      <c r="N125" s="763"/>
      <c r="O125" s="763"/>
      <c r="P125" s="763"/>
      <c r="Q125" s="763"/>
      <c r="R125" s="763"/>
      <c r="S125" s="763"/>
      <c r="T125" s="763"/>
      <c r="U125" s="763"/>
      <c r="V125" s="763"/>
      <c r="W125" s="763"/>
      <c r="X125" s="763"/>
      <c r="Y125" s="763"/>
      <c r="Z125" s="763"/>
      <c r="AA125" s="763"/>
      <c r="AB125" s="763"/>
      <c r="AC125" s="763"/>
      <c r="AD125" s="763"/>
      <c r="AE125" s="763"/>
      <c r="AF125" s="763"/>
      <c r="AG125" s="763"/>
      <c r="AH125" s="763"/>
    </row>
    <row r="126" spans="1:34" ht="25.5" customHeight="1">
      <c r="A126" s="770" t="s">
        <v>8042</v>
      </c>
      <c r="B126" s="932"/>
      <c r="C126" s="1223" t="s">
        <v>8043</v>
      </c>
      <c r="D126" s="921" t="s">
        <v>1701</v>
      </c>
      <c r="E126" s="769" t="s">
        <v>6780</v>
      </c>
      <c r="F126" s="1224"/>
      <c r="G126" s="781" t="s">
        <v>7975</v>
      </c>
      <c r="H126" s="781"/>
      <c r="I126" s="781"/>
      <c r="J126" s="781"/>
      <c r="K126" s="763"/>
      <c r="L126" s="763"/>
      <c r="M126" s="763"/>
      <c r="N126" s="763"/>
      <c r="O126" s="763"/>
      <c r="P126" s="763"/>
      <c r="Q126" s="763"/>
      <c r="R126" s="763"/>
      <c r="S126" s="763"/>
      <c r="T126" s="763"/>
      <c r="U126" s="763"/>
      <c r="V126" s="763"/>
      <c r="W126" s="763"/>
      <c r="X126" s="763"/>
      <c r="Y126" s="763"/>
      <c r="Z126" s="763"/>
      <c r="AA126" s="763"/>
      <c r="AB126" s="763"/>
      <c r="AC126" s="763"/>
      <c r="AD126" s="763"/>
      <c r="AE126" s="763"/>
      <c r="AF126" s="763"/>
      <c r="AG126" s="763"/>
      <c r="AH126" s="763"/>
    </row>
    <row r="127" spans="1:34" ht="25.5" customHeight="1">
      <c r="A127" s="770" t="s">
        <v>8044</v>
      </c>
      <c r="B127" s="932"/>
      <c r="C127" s="1225" t="s">
        <v>8045</v>
      </c>
      <c r="D127" s="921" t="s">
        <v>1701</v>
      </c>
      <c r="E127" s="769" t="s">
        <v>6780</v>
      </c>
      <c r="F127" s="1224"/>
      <c r="G127" s="781" t="s">
        <v>7975</v>
      </c>
      <c r="H127" s="781"/>
      <c r="I127" s="781"/>
      <c r="J127" s="781"/>
      <c r="K127" s="763"/>
      <c r="L127" s="763"/>
      <c r="M127" s="763"/>
      <c r="N127" s="763"/>
      <c r="O127" s="763"/>
      <c r="P127" s="763"/>
      <c r="Q127" s="763"/>
      <c r="R127" s="763"/>
      <c r="S127" s="763"/>
      <c r="T127" s="763"/>
      <c r="U127" s="763"/>
      <c r="V127" s="763"/>
      <c r="W127" s="763"/>
      <c r="X127" s="763"/>
      <c r="Y127" s="763"/>
      <c r="Z127" s="763"/>
      <c r="AA127" s="763"/>
      <c r="AB127" s="763"/>
      <c r="AC127" s="763"/>
      <c r="AD127" s="763"/>
      <c r="AE127" s="763"/>
      <c r="AF127" s="763"/>
      <c r="AG127" s="763"/>
      <c r="AH127" s="763"/>
    </row>
    <row r="128" spans="1:34" ht="25.5" customHeight="1">
      <c r="A128" s="770" t="s">
        <v>8046</v>
      </c>
      <c r="B128" s="932"/>
      <c r="C128" s="1225" t="s">
        <v>8047</v>
      </c>
      <c r="D128" s="921" t="s">
        <v>1701</v>
      </c>
      <c r="E128" s="769" t="s">
        <v>6780</v>
      </c>
      <c r="F128" s="1224"/>
      <c r="G128" s="781" t="s">
        <v>7975</v>
      </c>
      <c r="H128" s="781"/>
      <c r="I128" s="781"/>
      <c r="J128" s="781"/>
      <c r="K128" s="763"/>
      <c r="L128" s="763"/>
      <c r="M128" s="763"/>
      <c r="N128" s="763"/>
      <c r="O128" s="763"/>
      <c r="P128" s="763"/>
      <c r="Q128" s="763"/>
      <c r="R128" s="763"/>
      <c r="S128" s="763"/>
      <c r="T128" s="763"/>
      <c r="U128" s="763"/>
      <c r="V128" s="763"/>
      <c r="W128" s="763"/>
      <c r="X128" s="763"/>
      <c r="Y128" s="763"/>
      <c r="Z128" s="763"/>
      <c r="AA128" s="763"/>
      <c r="AB128" s="763"/>
      <c r="AC128" s="763"/>
      <c r="AD128" s="763"/>
      <c r="AE128" s="763"/>
      <c r="AF128" s="763"/>
      <c r="AG128" s="763"/>
      <c r="AH128" s="763"/>
    </row>
    <row r="129" spans="1:34" ht="25.5" customHeight="1">
      <c r="A129" s="770" t="s">
        <v>8048</v>
      </c>
      <c r="B129" s="932"/>
      <c r="C129" s="1225" t="s">
        <v>8049</v>
      </c>
      <c r="D129" s="921" t="s">
        <v>1701</v>
      </c>
      <c r="E129" s="769" t="s">
        <v>6780</v>
      </c>
      <c r="F129" s="1224"/>
      <c r="G129" s="781" t="s">
        <v>7975</v>
      </c>
      <c r="H129" s="781"/>
      <c r="I129" s="781"/>
      <c r="J129" s="781"/>
      <c r="K129" s="763"/>
      <c r="L129" s="763"/>
      <c r="M129" s="763"/>
      <c r="N129" s="763"/>
      <c r="O129" s="763"/>
      <c r="P129" s="763"/>
      <c r="Q129" s="763"/>
      <c r="R129" s="763"/>
      <c r="S129" s="763"/>
      <c r="T129" s="763"/>
      <c r="U129" s="763"/>
      <c r="V129" s="763"/>
      <c r="W129" s="763"/>
      <c r="X129" s="763"/>
      <c r="Y129" s="763"/>
      <c r="Z129" s="763"/>
      <c r="AA129" s="763"/>
      <c r="AB129" s="763"/>
      <c r="AC129" s="763"/>
      <c r="AD129" s="763"/>
      <c r="AE129" s="763"/>
      <c r="AF129" s="763"/>
      <c r="AG129" s="763"/>
      <c r="AH129" s="763"/>
    </row>
    <row r="130" spans="1:34" ht="25.5" customHeight="1">
      <c r="A130" s="770" t="s">
        <v>8050</v>
      </c>
      <c r="B130" s="932"/>
      <c r="C130" s="1225" t="s">
        <v>8051</v>
      </c>
      <c r="D130" s="921" t="s">
        <v>1701</v>
      </c>
      <c r="E130" s="769" t="s">
        <v>6780</v>
      </c>
      <c r="F130" s="1224"/>
      <c r="G130" s="781" t="s">
        <v>7975</v>
      </c>
      <c r="H130" s="781"/>
      <c r="I130" s="781"/>
      <c r="J130" s="781"/>
      <c r="K130" s="763"/>
      <c r="L130" s="763"/>
      <c r="M130" s="763"/>
      <c r="N130" s="763"/>
      <c r="O130" s="763"/>
      <c r="P130" s="763"/>
      <c r="Q130" s="763"/>
      <c r="R130" s="763"/>
      <c r="S130" s="763"/>
      <c r="T130" s="763"/>
      <c r="U130" s="763"/>
      <c r="V130" s="763"/>
      <c r="W130" s="763"/>
      <c r="X130" s="763"/>
      <c r="Y130" s="763"/>
      <c r="Z130" s="763"/>
      <c r="AA130" s="763"/>
      <c r="AB130" s="763"/>
      <c r="AC130" s="763"/>
      <c r="AD130" s="763"/>
      <c r="AE130" s="763"/>
      <c r="AF130" s="763"/>
      <c r="AG130" s="763"/>
      <c r="AH130" s="763"/>
    </row>
    <row r="131" spans="1:34" ht="25.5" customHeight="1">
      <c r="A131" s="770" t="s">
        <v>8052</v>
      </c>
      <c r="B131" s="932"/>
      <c r="C131" s="1225" t="s">
        <v>8053</v>
      </c>
      <c r="D131" s="921" t="s">
        <v>1701</v>
      </c>
      <c r="E131" s="769" t="s">
        <v>6780</v>
      </c>
      <c r="F131" s="1224"/>
      <c r="G131" s="781" t="s">
        <v>7975</v>
      </c>
      <c r="H131" s="781"/>
      <c r="I131" s="781"/>
      <c r="J131" s="781"/>
      <c r="K131" s="763"/>
      <c r="L131" s="763"/>
      <c r="M131" s="763"/>
      <c r="N131" s="763"/>
      <c r="O131" s="763"/>
      <c r="P131" s="763"/>
      <c r="Q131" s="763"/>
      <c r="R131" s="763"/>
      <c r="S131" s="763"/>
      <c r="T131" s="763"/>
      <c r="U131" s="763"/>
      <c r="V131" s="763"/>
      <c r="W131" s="763"/>
      <c r="X131" s="763"/>
      <c r="Y131" s="763"/>
      <c r="Z131" s="763"/>
      <c r="AA131" s="763"/>
      <c r="AB131" s="763"/>
      <c r="AC131" s="763"/>
      <c r="AD131" s="763"/>
      <c r="AE131" s="763"/>
      <c r="AF131" s="763"/>
      <c r="AG131" s="763"/>
      <c r="AH131" s="763"/>
    </row>
    <row r="132" spans="1:34" ht="25.5" customHeight="1">
      <c r="A132" s="770" t="s">
        <v>8054</v>
      </c>
      <c r="B132" s="932"/>
      <c r="C132" s="1225" t="s">
        <v>8055</v>
      </c>
      <c r="D132" s="921" t="s">
        <v>1701</v>
      </c>
      <c r="E132" s="769" t="s">
        <v>6780</v>
      </c>
      <c r="F132" s="1224"/>
      <c r="G132" s="781" t="s">
        <v>7975</v>
      </c>
      <c r="H132" s="781"/>
      <c r="I132" s="781"/>
      <c r="J132" s="781"/>
      <c r="K132" s="763"/>
      <c r="L132" s="763"/>
      <c r="M132" s="763"/>
      <c r="N132" s="763"/>
      <c r="O132" s="763"/>
      <c r="P132" s="763"/>
      <c r="Q132" s="763"/>
      <c r="R132" s="763"/>
      <c r="S132" s="763"/>
      <c r="T132" s="763"/>
      <c r="U132" s="763"/>
      <c r="V132" s="763"/>
      <c r="W132" s="763"/>
      <c r="X132" s="763"/>
      <c r="Y132" s="763"/>
      <c r="Z132" s="763"/>
      <c r="AA132" s="763"/>
      <c r="AB132" s="763"/>
      <c r="AC132" s="763"/>
      <c r="AD132" s="763"/>
      <c r="AE132" s="763"/>
      <c r="AF132" s="763"/>
      <c r="AG132" s="763"/>
      <c r="AH132" s="763"/>
    </row>
    <row r="133" spans="1:34" ht="25.5" customHeight="1">
      <c r="A133" s="770" t="s">
        <v>8056</v>
      </c>
      <c r="B133" s="932"/>
      <c r="C133" s="1225" t="s">
        <v>8057</v>
      </c>
      <c r="D133" s="921" t="s">
        <v>1701</v>
      </c>
      <c r="E133" s="769" t="s">
        <v>6780</v>
      </c>
      <c r="F133" s="1224"/>
      <c r="G133" s="781" t="s">
        <v>7975</v>
      </c>
      <c r="H133" s="781"/>
      <c r="I133" s="781"/>
      <c r="J133" s="781"/>
      <c r="K133" s="763"/>
      <c r="L133" s="763"/>
      <c r="M133" s="763"/>
      <c r="N133" s="763"/>
      <c r="O133" s="763"/>
      <c r="P133" s="763"/>
      <c r="Q133" s="763"/>
      <c r="R133" s="763"/>
      <c r="S133" s="763"/>
      <c r="T133" s="763"/>
      <c r="U133" s="763"/>
      <c r="V133" s="763"/>
      <c r="W133" s="763"/>
      <c r="X133" s="763"/>
      <c r="Y133" s="763"/>
      <c r="Z133" s="763"/>
      <c r="AA133" s="763"/>
      <c r="AB133" s="763"/>
      <c r="AC133" s="763"/>
      <c r="AD133" s="763"/>
      <c r="AE133" s="763"/>
      <c r="AF133" s="763"/>
      <c r="AG133" s="763"/>
      <c r="AH133" s="763"/>
    </row>
    <row r="134" spans="1:34" ht="25.5" customHeight="1">
      <c r="A134" s="770" t="s">
        <v>8058</v>
      </c>
      <c r="B134" s="932"/>
      <c r="C134" s="695">
        <v>9860300517</v>
      </c>
      <c r="D134" s="921" t="s">
        <v>1701</v>
      </c>
      <c r="E134" s="769" t="s">
        <v>6780</v>
      </c>
      <c r="F134" s="1224"/>
      <c r="G134" s="781" t="s">
        <v>7975</v>
      </c>
      <c r="H134" s="781"/>
      <c r="I134" s="781"/>
      <c r="J134" s="781"/>
      <c r="K134" s="763"/>
      <c r="L134" s="763"/>
      <c r="M134" s="763"/>
      <c r="N134" s="763"/>
      <c r="O134" s="763"/>
      <c r="P134" s="763"/>
      <c r="Q134" s="763"/>
      <c r="R134" s="763"/>
      <c r="S134" s="763"/>
      <c r="T134" s="763"/>
      <c r="U134" s="763"/>
      <c r="V134" s="763"/>
      <c r="W134" s="763"/>
      <c r="X134" s="763"/>
      <c r="Y134" s="763"/>
      <c r="Z134" s="763"/>
      <c r="AA134" s="763"/>
      <c r="AB134" s="763"/>
      <c r="AC134" s="763"/>
      <c r="AD134" s="763"/>
      <c r="AE134" s="763"/>
      <c r="AF134" s="763"/>
      <c r="AG134" s="763"/>
      <c r="AH134" s="763"/>
    </row>
    <row r="135" spans="1:34" ht="25.5" customHeight="1">
      <c r="A135" s="770"/>
      <c r="B135" s="932"/>
      <c r="C135" s="1225" t="s">
        <v>8059</v>
      </c>
      <c r="D135" s="921" t="s">
        <v>1701</v>
      </c>
      <c r="E135" s="769" t="s">
        <v>6780</v>
      </c>
      <c r="F135" s="1224"/>
      <c r="G135" s="781" t="s">
        <v>7975</v>
      </c>
      <c r="H135" s="781"/>
      <c r="I135" s="781"/>
      <c r="J135" s="781"/>
      <c r="K135" s="763"/>
      <c r="L135" s="763"/>
      <c r="M135" s="763"/>
      <c r="N135" s="763"/>
      <c r="O135" s="763"/>
      <c r="P135" s="763"/>
      <c r="Q135" s="763"/>
      <c r="R135" s="763"/>
      <c r="S135" s="763"/>
      <c r="T135" s="763"/>
      <c r="U135" s="763"/>
      <c r="V135" s="763"/>
      <c r="W135" s="763"/>
      <c r="X135" s="763"/>
      <c r="Y135" s="763"/>
      <c r="Z135" s="763"/>
      <c r="AA135" s="763"/>
      <c r="AB135" s="763"/>
      <c r="AC135" s="763"/>
      <c r="AD135" s="763"/>
      <c r="AE135" s="763"/>
      <c r="AF135" s="763"/>
      <c r="AG135" s="763"/>
      <c r="AH135" s="763"/>
    </row>
    <row r="136" spans="1:34" ht="25.5" customHeight="1">
      <c r="A136" s="1226"/>
      <c r="B136" s="781"/>
      <c r="C136" s="781"/>
      <c r="D136" s="781"/>
      <c r="E136" s="1227"/>
      <c r="F136" s="1204"/>
      <c r="G136" s="781" t="s">
        <v>7975</v>
      </c>
      <c r="H136" s="781"/>
      <c r="I136" s="781"/>
      <c r="J136" s="781"/>
      <c r="K136" s="763"/>
      <c r="L136" s="763"/>
      <c r="M136" s="763"/>
      <c r="N136" s="763"/>
      <c r="O136" s="763"/>
      <c r="P136" s="763"/>
      <c r="Q136" s="763"/>
      <c r="R136" s="763"/>
      <c r="S136" s="763"/>
      <c r="T136" s="763"/>
      <c r="U136" s="763"/>
      <c r="V136" s="763"/>
      <c r="W136" s="763"/>
      <c r="X136" s="763"/>
      <c r="Y136" s="763"/>
      <c r="Z136" s="763"/>
      <c r="AA136" s="763"/>
      <c r="AB136" s="763"/>
      <c r="AC136" s="763"/>
      <c r="AD136" s="763"/>
      <c r="AE136" s="763"/>
      <c r="AF136" s="763"/>
      <c r="AG136" s="763"/>
      <c r="AH136" s="763"/>
    </row>
    <row r="137" spans="1:34" ht="25.5" customHeight="1">
      <c r="A137" s="1226" t="s">
        <v>8004</v>
      </c>
      <c r="B137" s="1209" t="s">
        <v>7992</v>
      </c>
      <c r="C137" s="781"/>
      <c r="D137" s="781" t="s">
        <v>1573</v>
      </c>
      <c r="E137" s="1227" t="s">
        <v>8060</v>
      </c>
      <c r="F137" s="1204"/>
      <c r="G137" s="781"/>
      <c r="H137" s="781"/>
      <c r="I137" s="781"/>
      <c r="J137" s="781"/>
      <c r="K137" s="763"/>
      <c r="L137" s="763"/>
      <c r="M137" s="763"/>
      <c r="N137" s="763"/>
      <c r="O137" s="763"/>
      <c r="P137" s="763"/>
      <c r="Q137" s="763"/>
      <c r="R137" s="763"/>
      <c r="S137" s="763"/>
      <c r="T137" s="763"/>
      <c r="U137" s="763"/>
      <c r="V137" s="763"/>
      <c r="W137" s="763"/>
      <c r="X137" s="763"/>
      <c r="Y137" s="763"/>
      <c r="Z137" s="763"/>
      <c r="AA137" s="763"/>
      <c r="AB137" s="763"/>
      <c r="AC137" s="763"/>
      <c r="AD137" s="763"/>
      <c r="AE137" s="763"/>
      <c r="AF137" s="763"/>
      <c r="AG137" s="763"/>
      <c r="AH137" s="763"/>
    </row>
    <row r="138" spans="1:34" ht="25.5" customHeight="1">
      <c r="A138" s="1226" t="s">
        <v>7980</v>
      </c>
      <c r="B138" s="1209" t="s">
        <v>7981</v>
      </c>
      <c r="C138" s="781"/>
      <c r="D138" s="781" t="s">
        <v>4425</v>
      </c>
      <c r="E138" s="1227" t="s">
        <v>8060</v>
      </c>
      <c r="F138" s="1204"/>
      <c r="G138" s="781"/>
      <c r="H138" s="781"/>
      <c r="I138" s="781"/>
      <c r="J138" s="781"/>
      <c r="K138" s="763"/>
      <c r="L138" s="763"/>
      <c r="M138" s="763"/>
      <c r="N138" s="763"/>
      <c r="O138" s="763"/>
      <c r="P138" s="763"/>
      <c r="Q138" s="763"/>
      <c r="R138" s="763"/>
      <c r="S138" s="763"/>
      <c r="T138" s="763"/>
      <c r="U138" s="763"/>
      <c r="V138" s="763"/>
      <c r="W138" s="763"/>
      <c r="X138" s="763"/>
      <c r="Y138" s="763"/>
      <c r="Z138" s="763"/>
      <c r="AA138" s="763"/>
      <c r="AB138" s="763"/>
      <c r="AC138" s="763"/>
      <c r="AD138" s="763"/>
      <c r="AE138" s="763"/>
      <c r="AF138" s="763"/>
      <c r="AG138" s="763"/>
      <c r="AH138" s="763"/>
    </row>
    <row r="139" spans="1:34" ht="25.5" customHeight="1">
      <c r="A139" s="1226" t="s">
        <v>8061</v>
      </c>
      <c r="B139" s="781"/>
      <c r="C139" s="1210" t="s">
        <v>8062</v>
      </c>
      <c r="D139" s="781" t="s">
        <v>1573</v>
      </c>
      <c r="E139" s="1227" t="s">
        <v>8063</v>
      </c>
      <c r="F139" s="1204"/>
      <c r="G139" s="781"/>
      <c r="H139" s="781"/>
      <c r="I139" s="781"/>
      <c r="J139" s="781"/>
      <c r="K139" s="763"/>
      <c r="L139" s="763"/>
      <c r="M139" s="763"/>
      <c r="N139" s="763"/>
      <c r="O139" s="763"/>
      <c r="P139" s="763"/>
      <c r="Q139" s="763"/>
      <c r="R139" s="763"/>
      <c r="S139" s="763"/>
      <c r="T139" s="763"/>
      <c r="U139" s="763"/>
      <c r="V139" s="763"/>
      <c r="W139" s="763"/>
      <c r="X139" s="763"/>
      <c r="Y139" s="763"/>
      <c r="Z139" s="763"/>
      <c r="AA139" s="763"/>
      <c r="AB139" s="763"/>
      <c r="AC139" s="763"/>
      <c r="AD139" s="763"/>
      <c r="AE139" s="763"/>
      <c r="AF139" s="763"/>
      <c r="AG139" s="763"/>
      <c r="AH139" s="763"/>
    </row>
    <row r="140" spans="1:34" ht="25.5" customHeight="1">
      <c r="A140" s="1226" t="s">
        <v>8064</v>
      </c>
      <c r="B140" s="781"/>
      <c r="C140" s="1210" t="s">
        <v>8065</v>
      </c>
      <c r="D140" s="781" t="s">
        <v>1573</v>
      </c>
      <c r="E140" s="1227" t="s">
        <v>8063</v>
      </c>
      <c r="F140" s="1204"/>
      <c r="G140" s="1204"/>
      <c r="H140" s="781"/>
      <c r="I140" s="781"/>
      <c r="J140" s="781"/>
      <c r="K140" s="763"/>
      <c r="L140" s="763"/>
      <c r="M140" s="763"/>
      <c r="N140" s="763"/>
      <c r="O140" s="763"/>
      <c r="P140" s="763"/>
      <c r="Q140" s="763"/>
      <c r="R140" s="763"/>
      <c r="S140" s="763"/>
      <c r="T140" s="763"/>
      <c r="U140" s="763"/>
      <c r="V140" s="763"/>
      <c r="W140" s="763"/>
      <c r="X140" s="763"/>
      <c r="Y140" s="763"/>
      <c r="Z140" s="763"/>
      <c r="AA140" s="763"/>
      <c r="AB140" s="763"/>
      <c r="AC140" s="763"/>
      <c r="AD140" s="763"/>
      <c r="AE140" s="763"/>
      <c r="AF140" s="763"/>
      <c r="AG140" s="763"/>
      <c r="AH140" s="763"/>
    </row>
    <row r="141" spans="1:34" ht="25.5" customHeight="1">
      <c r="A141" s="1226" t="s">
        <v>8042</v>
      </c>
      <c r="B141" s="1210" t="s">
        <v>8043</v>
      </c>
      <c r="C141" s="1209" t="s">
        <v>8066</v>
      </c>
      <c r="D141" s="921"/>
      <c r="E141" s="1227" t="s">
        <v>6780</v>
      </c>
      <c r="F141" s="1204"/>
      <c r="G141" s="1204"/>
      <c r="H141" s="782"/>
      <c r="I141" s="781"/>
      <c r="J141" s="781"/>
      <c r="K141" s="763"/>
      <c r="L141" s="763"/>
      <c r="M141" s="763"/>
      <c r="N141" s="763"/>
      <c r="O141" s="763"/>
      <c r="P141" s="763"/>
      <c r="Q141" s="763"/>
      <c r="R141" s="763"/>
      <c r="S141" s="763"/>
      <c r="T141" s="763"/>
      <c r="U141" s="763"/>
      <c r="V141" s="763"/>
      <c r="W141" s="763"/>
      <c r="X141" s="763"/>
      <c r="Y141" s="763"/>
      <c r="Z141" s="763"/>
      <c r="AA141" s="763"/>
      <c r="AB141" s="763"/>
      <c r="AC141" s="763"/>
      <c r="AD141" s="763"/>
      <c r="AE141" s="763"/>
      <c r="AF141" s="763"/>
      <c r="AG141" s="763"/>
      <c r="AH141" s="763"/>
    </row>
    <row r="142" spans="1:34" ht="25.5" customHeight="1">
      <c r="A142" s="1226" t="s">
        <v>8044</v>
      </c>
      <c r="B142" s="1210" t="s">
        <v>8045</v>
      </c>
      <c r="C142" s="781"/>
      <c r="D142" s="921"/>
      <c r="E142" s="1227" t="s">
        <v>6780</v>
      </c>
      <c r="F142" s="1204"/>
      <c r="G142" s="1204"/>
      <c r="H142" s="782"/>
      <c r="I142" s="781"/>
      <c r="J142" s="781"/>
      <c r="K142" s="763"/>
      <c r="L142" s="763"/>
      <c r="M142" s="763"/>
      <c r="N142" s="763"/>
      <c r="O142" s="763"/>
      <c r="P142" s="763"/>
      <c r="Q142" s="763"/>
      <c r="R142" s="763"/>
      <c r="S142" s="763"/>
      <c r="T142" s="763"/>
      <c r="U142" s="763"/>
      <c r="V142" s="763"/>
      <c r="W142" s="763"/>
      <c r="X142" s="763"/>
      <c r="Y142" s="763"/>
      <c r="Z142" s="763"/>
      <c r="AA142" s="763"/>
      <c r="AB142" s="763"/>
      <c r="AC142" s="763"/>
      <c r="AD142" s="763"/>
      <c r="AE142" s="763"/>
      <c r="AF142" s="763"/>
      <c r="AG142" s="763"/>
      <c r="AH142" s="763"/>
    </row>
    <row r="143" spans="1:34" ht="25.5" customHeight="1">
      <c r="A143" s="1226" t="s">
        <v>8067</v>
      </c>
      <c r="B143" s="1209" t="s">
        <v>8068</v>
      </c>
      <c r="C143" s="1210" t="s">
        <v>8069</v>
      </c>
      <c r="D143" s="1228" t="s">
        <v>1573</v>
      </c>
      <c r="E143" s="1227" t="s">
        <v>7245</v>
      </c>
      <c r="F143" s="1204"/>
      <c r="G143" s="1204"/>
      <c r="H143" s="782"/>
      <c r="I143" s="781"/>
      <c r="J143" s="781"/>
      <c r="K143" s="763"/>
      <c r="L143" s="763"/>
      <c r="M143" s="763"/>
      <c r="N143" s="763"/>
      <c r="O143" s="763"/>
      <c r="P143" s="763"/>
      <c r="Q143" s="763"/>
      <c r="R143" s="763"/>
      <c r="S143" s="763"/>
      <c r="T143" s="763"/>
      <c r="U143" s="763"/>
      <c r="V143" s="763"/>
      <c r="W143" s="763"/>
      <c r="X143" s="763"/>
      <c r="Y143" s="763"/>
      <c r="Z143" s="763"/>
      <c r="AA143" s="763"/>
      <c r="AB143" s="763"/>
      <c r="AC143" s="763"/>
      <c r="AD143" s="763"/>
      <c r="AE143" s="763"/>
      <c r="AF143" s="763"/>
      <c r="AG143" s="763"/>
      <c r="AH143" s="763"/>
    </row>
    <row r="144" spans="1:34" ht="25.5" customHeight="1">
      <c r="A144" s="1226" t="s">
        <v>8070</v>
      </c>
      <c r="B144" s="781"/>
      <c r="C144" s="1210" t="s">
        <v>8071</v>
      </c>
      <c r="D144" s="1228" t="s">
        <v>1573</v>
      </c>
      <c r="E144" s="1227" t="s">
        <v>7245</v>
      </c>
      <c r="F144" s="1204"/>
      <c r="G144" s="1204"/>
      <c r="H144" s="782"/>
      <c r="I144" s="781"/>
      <c r="J144" s="781"/>
      <c r="K144" s="763"/>
      <c r="L144" s="763"/>
      <c r="M144" s="763"/>
      <c r="N144" s="763"/>
      <c r="O144" s="763"/>
      <c r="P144" s="763"/>
      <c r="Q144" s="763"/>
      <c r="R144" s="763"/>
      <c r="S144" s="763"/>
      <c r="T144" s="763"/>
      <c r="U144" s="763"/>
      <c r="V144" s="763"/>
      <c r="W144" s="763"/>
      <c r="X144" s="763"/>
      <c r="Y144" s="763"/>
      <c r="Z144" s="763"/>
      <c r="AA144" s="763"/>
      <c r="AB144" s="763"/>
      <c r="AC144" s="763"/>
      <c r="AD144" s="763"/>
      <c r="AE144" s="763"/>
      <c r="AF144" s="763"/>
      <c r="AG144" s="763"/>
      <c r="AH144" s="763"/>
    </row>
    <row r="145" spans="1:34" ht="25.5" customHeight="1">
      <c r="A145" s="1226" t="s">
        <v>8072</v>
      </c>
      <c r="B145" s="1209" t="s">
        <v>8073</v>
      </c>
      <c r="C145" s="1210" t="s">
        <v>8074</v>
      </c>
      <c r="D145" s="1228" t="s">
        <v>1573</v>
      </c>
      <c r="E145" s="1227" t="s">
        <v>6660</v>
      </c>
      <c r="F145" s="1204"/>
      <c r="G145" s="1204"/>
      <c r="H145" s="782"/>
      <c r="I145" s="781"/>
      <c r="J145" s="781"/>
      <c r="K145" s="763"/>
      <c r="L145" s="763"/>
      <c r="M145" s="763"/>
      <c r="N145" s="763"/>
      <c r="O145" s="763"/>
      <c r="P145" s="763"/>
      <c r="Q145" s="763"/>
      <c r="R145" s="763"/>
      <c r="S145" s="763"/>
      <c r="T145" s="763"/>
      <c r="U145" s="763"/>
      <c r="V145" s="763"/>
      <c r="W145" s="763"/>
      <c r="X145" s="763"/>
      <c r="Y145" s="763"/>
      <c r="Z145" s="763"/>
      <c r="AA145" s="763"/>
      <c r="AB145" s="763"/>
      <c r="AC145" s="763"/>
      <c r="AD145" s="763"/>
      <c r="AE145" s="763"/>
      <c r="AF145" s="763"/>
      <c r="AG145" s="763"/>
      <c r="AH145" s="763"/>
    </row>
    <row r="146" spans="1:34" ht="25.5" customHeight="1">
      <c r="A146" s="1226" t="s">
        <v>8075</v>
      </c>
      <c r="B146" s="1209" t="s">
        <v>8076</v>
      </c>
      <c r="C146" s="1210" t="s">
        <v>8077</v>
      </c>
      <c r="D146" s="1228" t="s">
        <v>1573</v>
      </c>
      <c r="E146" s="1227" t="s">
        <v>6660</v>
      </c>
      <c r="F146" s="1204"/>
      <c r="G146" s="1204"/>
      <c r="H146" s="782"/>
      <c r="I146" s="781"/>
      <c r="J146" s="781"/>
      <c r="K146" s="763"/>
      <c r="L146" s="763"/>
      <c r="M146" s="763"/>
      <c r="N146" s="763"/>
      <c r="O146" s="763"/>
      <c r="P146" s="763"/>
      <c r="Q146" s="763"/>
      <c r="R146" s="763"/>
      <c r="S146" s="763"/>
      <c r="T146" s="763"/>
      <c r="U146" s="763"/>
      <c r="V146" s="763"/>
      <c r="W146" s="763"/>
      <c r="X146" s="763"/>
      <c r="Y146" s="763"/>
      <c r="Z146" s="763"/>
      <c r="AA146" s="763"/>
      <c r="AB146" s="763"/>
      <c r="AC146" s="763"/>
      <c r="AD146" s="763"/>
      <c r="AE146" s="763"/>
      <c r="AF146" s="763"/>
      <c r="AG146" s="763"/>
      <c r="AH146" s="763"/>
    </row>
    <row r="147" spans="1:34" ht="25.5" customHeight="1">
      <c r="A147" s="1226" t="s">
        <v>8078</v>
      </c>
      <c r="B147" s="781"/>
      <c r="C147" s="1210" t="s">
        <v>8079</v>
      </c>
      <c r="D147" s="1228" t="s">
        <v>1573</v>
      </c>
      <c r="E147" s="1229" t="s">
        <v>7208</v>
      </c>
      <c r="F147" s="1204"/>
      <c r="G147" s="1204"/>
      <c r="H147" s="782"/>
      <c r="I147" s="781"/>
      <c r="J147" s="781"/>
      <c r="K147" s="763"/>
      <c r="L147" s="763"/>
      <c r="M147" s="763"/>
      <c r="N147" s="763"/>
      <c r="O147" s="763"/>
      <c r="P147" s="763"/>
      <c r="Q147" s="763"/>
      <c r="R147" s="763"/>
      <c r="S147" s="763"/>
      <c r="T147" s="763"/>
      <c r="U147" s="763"/>
      <c r="V147" s="763"/>
      <c r="W147" s="763"/>
      <c r="X147" s="763"/>
      <c r="Y147" s="763"/>
      <c r="Z147" s="763"/>
      <c r="AA147" s="763"/>
      <c r="AB147" s="763"/>
      <c r="AC147" s="763"/>
      <c r="AD147" s="763"/>
      <c r="AE147" s="763"/>
      <c r="AF147" s="763"/>
      <c r="AG147" s="763"/>
      <c r="AH147" s="763"/>
    </row>
    <row r="148" spans="1:34" ht="25.5" customHeight="1">
      <c r="A148" s="1226" t="s">
        <v>8004</v>
      </c>
      <c r="B148" s="781" t="s">
        <v>8563</v>
      </c>
      <c r="C148" s="1209" t="s">
        <v>7992</v>
      </c>
      <c r="D148" s="921" t="s">
        <v>1573</v>
      </c>
      <c r="E148" s="1227"/>
      <c r="F148" s="1204"/>
      <c r="G148" s="1204"/>
      <c r="H148" s="782"/>
      <c r="I148" s="781"/>
      <c r="J148" s="781"/>
      <c r="K148" s="763"/>
      <c r="L148" s="763"/>
      <c r="M148" s="763"/>
      <c r="N148" s="763"/>
      <c r="O148" s="763"/>
      <c r="P148" s="763"/>
      <c r="Q148" s="763"/>
      <c r="R148" s="763"/>
      <c r="S148" s="763"/>
      <c r="T148" s="763"/>
      <c r="U148" s="763"/>
      <c r="V148" s="763"/>
      <c r="W148" s="763"/>
      <c r="X148" s="763"/>
      <c r="Y148" s="763"/>
      <c r="Z148" s="763"/>
      <c r="AA148" s="763"/>
      <c r="AB148" s="763"/>
      <c r="AC148" s="763"/>
      <c r="AD148" s="763"/>
      <c r="AE148" s="763"/>
      <c r="AF148" s="763"/>
      <c r="AG148" s="763"/>
      <c r="AH148" s="763"/>
    </row>
    <row r="149" spans="1:34" ht="25.5" customHeight="1">
      <c r="A149" s="1226" t="s">
        <v>7980</v>
      </c>
      <c r="B149" s="781">
        <f>971559390277</f>
        <v>971559390277</v>
      </c>
      <c r="C149" s="1209" t="s">
        <v>7981</v>
      </c>
      <c r="D149" s="921" t="s">
        <v>4425</v>
      </c>
      <c r="E149" s="1227"/>
      <c r="F149" s="1204"/>
      <c r="G149" s="1204"/>
      <c r="H149" s="782"/>
      <c r="I149" s="781"/>
      <c r="J149" s="781"/>
      <c r="K149" s="763"/>
      <c r="L149" s="763"/>
      <c r="M149" s="763"/>
      <c r="N149" s="763"/>
      <c r="O149" s="763"/>
      <c r="P149" s="763"/>
      <c r="Q149" s="763"/>
      <c r="R149" s="763"/>
      <c r="S149" s="763"/>
      <c r="T149" s="763"/>
      <c r="U149" s="763"/>
      <c r="V149" s="763"/>
      <c r="W149" s="763"/>
      <c r="X149" s="763"/>
      <c r="Y149" s="763"/>
      <c r="Z149" s="763"/>
      <c r="AA149" s="763"/>
      <c r="AB149" s="763"/>
      <c r="AC149" s="763"/>
      <c r="AD149" s="763"/>
      <c r="AE149" s="763"/>
      <c r="AF149" s="763"/>
      <c r="AG149" s="763"/>
      <c r="AH149" s="763"/>
    </row>
    <row r="150" spans="1:34" ht="25.5" customHeight="1">
      <c r="A150" s="1226" t="s">
        <v>8004</v>
      </c>
      <c r="B150" s="781" t="s">
        <v>8563</v>
      </c>
      <c r="C150" s="1209" t="s">
        <v>7992</v>
      </c>
      <c r="D150" s="921" t="s">
        <v>1573</v>
      </c>
      <c r="E150" s="1227" t="s">
        <v>8080</v>
      </c>
      <c r="F150" s="1204"/>
      <c r="G150" s="1204"/>
      <c r="H150" s="782"/>
      <c r="I150" s="781"/>
      <c r="J150" s="781"/>
      <c r="K150" s="763"/>
      <c r="L150" s="763"/>
      <c r="M150" s="763"/>
      <c r="N150" s="763"/>
      <c r="O150" s="763"/>
      <c r="P150" s="763"/>
      <c r="Q150" s="763"/>
      <c r="R150" s="763"/>
      <c r="S150" s="763"/>
      <c r="T150" s="763"/>
      <c r="U150" s="763"/>
      <c r="V150" s="763"/>
      <c r="W150" s="763"/>
      <c r="X150" s="763"/>
      <c r="Y150" s="763"/>
      <c r="Z150" s="763"/>
      <c r="AA150" s="763"/>
      <c r="AB150" s="763"/>
      <c r="AC150" s="763"/>
      <c r="AD150" s="763"/>
      <c r="AE150" s="763"/>
      <c r="AF150" s="763"/>
      <c r="AG150" s="763"/>
      <c r="AH150" s="763"/>
    </row>
    <row r="151" spans="1:34" ht="25.5" customHeight="1">
      <c r="A151" s="1226" t="s">
        <v>7980</v>
      </c>
      <c r="B151" s="781">
        <f>971559390277</f>
        <v>971559390277</v>
      </c>
      <c r="C151" s="1209" t="s">
        <v>7981</v>
      </c>
      <c r="D151" s="921" t="s">
        <v>4425</v>
      </c>
      <c r="E151" s="1227" t="s">
        <v>8080</v>
      </c>
      <c r="F151" s="1204"/>
      <c r="G151" s="1204"/>
      <c r="H151" s="782"/>
      <c r="I151" s="781"/>
      <c r="J151" s="781"/>
      <c r="K151" s="763"/>
      <c r="L151" s="763"/>
      <c r="M151" s="763"/>
      <c r="N151" s="763"/>
      <c r="O151" s="763"/>
      <c r="P151" s="763"/>
      <c r="Q151" s="763"/>
      <c r="R151" s="763"/>
      <c r="S151" s="763"/>
      <c r="T151" s="763"/>
      <c r="U151" s="763"/>
      <c r="V151" s="763"/>
      <c r="W151" s="763"/>
      <c r="X151" s="763"/>
      <c r="Y151" s="763"/>
      <c r="Z151" s="763"/>
      <c r="AA151" s="763"/>
      <c r="AB151" s="763"/>
      <c r="AC151" s="763"/>
      <c r="AD151" s="763"/>
      <c r="AE151" s="763"/>
      <c r="AF151" s="763"/>
      <c r="AG151" s="763"/>
      <c r="AH151" s="763"/>
    </row>
    <row r="152" spans="1:34" ht="25.5" customHeight="1">
      <c r="A152" s="1226" t="s">
        <v>8081</v>
      </c>
      <c r="B152" s="781"/>
      <c r="C152" s="1210" t="s">
        <v>8082</v>
      </c>
      <c r="D152" s="1228" t="s">
        <v>1573</v>
      </c>
      <c r="E152" s="1204" t="s">
        <v>8083</v>
      </c>
      <c r="F152" s="1204"/>
      <c r="G152" s="1224"/>
      <c r="H152" s="782"/>
      <c r="I152" s="781"/>
      <c r="J152" s="781"/>
      <c r="K152" s="763"/>
      <c r="L152" s="763"/>
      <c r="M152" s="763"/>
      <c r="N152" s="763"/>
      <c r="O152" s="763"/>
      <c r="P152" s="763"/>
      <c r="Q152" s="763"/>
      <c r="R152" s="763"/>
      <c r="S152" s="763"/>
      <c r="T152" s="763"/>
      <c r="U152" s="763"/>
      <c r="V152" s="763"/>
      <c r="W152" s="763"/>
      <c r="X152" s="763"/>
      <c r="Y152" s="763"/>
      <c r="Z152" s="763"/>
      <c r="AA152" s="763"/>
      <c r="AB152" s="763"/>
      <c r="AC152" s="763"/>
      <c r="AD152" s="763"/>
      <c r="AE152" s="763"/>
      <c r="AF152" s="763"/>
      <c r="AG152" s="763"/>
      <c r="AH152" s="763"/>
    </row>
    <row r="153" spans="1:34" ht="25.5" customHeight="1">
      <c r="A153" s="1226" t="s">
        <v>8084</v>
      </c>
      <c r="B153" s="781"/>
      <c r="C153" s="1210" t="s">
        <v>8085</v>
      </c>
      <c r="D153" s="1228" t="s">
        <v>1573</v>
      </c>
      <c r="E153" s="1204" t="s">
        <v>8083</v>
      </c>
      <c r="F153" s="1204"/>
      <c r="G153" s="1224"/>
      <c r="H153" s="782"/>
      <c r="I153" s="781"/>
      <c r="J153" s="781"/>
      <c r="K153" s="763"/>
      <c r="L153" s="763"/>
      <c r="M153" s="763"/>
      <c r="N153" s="763"/>
      <c r="O153" s="763"/>
      <c r="P153" s="763"/>
      <c r="Q153" s="763"/>
      <c r="R153" s="763"/>
      <c r="S153" s="763"/>
      <c r="T153" s="763"/>
      <c r="U153" s="763"/>
      <c r="V153" s="763"/>
      <c r="W153" s="763"/>
      <c r="X153" s="763"/>
      <c r="Y153" s="763"/>
      <c r="Z153" s="763"/>
      <c r="AA153" s="763"/>
      <c r="AB153" s="763"/>
      <c r="AC153" s="763"/>
      <c r="AD153" s="763"/>
      <c r="AE153" s="763"/>
      <c r="AF153" s="763"/>
      <c r="AG153" s="763"/>
      <c r="AH153" s="763"/>
    </row>
    <row r="154" spans="1:34" ht="25.5" customHeight="1">
      <c r="A154" s="1226" t="s">
        <v>8086</v>
      </c>
      <c r="B154" s="781"/>
      <c r="C154" s="1210" t="s">
        <v>8087</v>
      </c>
      <c r="D154" s="1228" t="s">
        <v>1573</v>
      </c>
      <c r="E154" s="1224" t="s">
        <v>8088</v>
      </c>
      <c r="F154" s="1204"/>
      <c r="G154" s="1224"/>
      <c r="H154" s="782"/>
      <c r="I154" s="781"/>
      <c r="J154" s="781"/>
      <c r="K154" s="763"/>
      <c r="L154" s="763"/>
      <c r="M154" s="763"/>
      <c r="N154" s="763"/>
      <c r="O154" s="763"/>
      <c r="P154" s="763"/>
      <c r="Q154" s="763"/>
      <c r="R154" s="763"/>
      <c r="S154" s="763"/>
      <c r="T154" s="763"/>
      <c r="U154" s="763"/>
      <c r="V154" s="763"/>
      <c r="W154" s="763"/>
      <c r="X154" s="763"/>
      <c r="Y154" s="763"/>
      <c r="Z154" s="763"/>
      <c r="AA154" s="763"/>
      <c r="AB154" s="763"/>
      <c r="AC154" s="763"/>
      <c r="AD154" s="763"/>
      <c r="AE154" s="763"/>
      <c r="AF154" s="763"/>
      <c r="AG154" s="763"/>
      <c r="AH154" s="763"/>
    </row>
    <row r="155" spans="1:34" ht="25.5" customHeight="1">
      <c r="A155" s="1226" t="s">
        <v>8089</v>
      </c>
      <c r="B155" s="781"/>
      <c r="C155" s="1210" t="s">
        <v>8090</v>
      </c>
      <c r="D155" s="1228" t="s">
        <v>1573</v>
      </c>
      <c r="E155" s="1224" t="s">
        <v>8088</v>
      </c>
      <c r="F155" s="1204"/>
      <c r="G155" s="1224"/>
      <c r="H155" s="782"/>
      <c r="I155" s="781"/>
      <c r="J155" s="781"/>
      <c r="K155" s="763"/>
      <c r="L155" s="763"/>
      <c r="M155" s="763"/>
      <c r="N155" s="763"/>
      <c r="O155" s="763"/>
      <c r="P155" s="763"/>
      <c r="Q155" s="763"/>
      <c r="R155" s="763"/>
      <c r="S155" s="763"/>
      <c r="T155" s="763"/>
      <c r="U155" s="763"/>
      <c r="V155" s="763"/>
      <c r="W155" s="763"/>
      <c r="X155" s="763"/>
      <c r="Y155" s="763"/>
      <c r="Z155" s="763"/>
      <c r="AA155" s="763"/>
      <c r="AB155" s="763"/>
      <c r="AC155" s="763"/>
      <c r="AD155" s="763"/>
      <c r="AE155" s="763"/>
      <c r="AF155" s="763"/>
      <c r="AG155" s="763"/>
      <c r="AH155" s="763"/>
    </row>
    <row r="156" spans="1:34" ht="25.5" customHeight="1">
      <c r="A156" s="1226" t="s">
        <v>8091</v>
      </c>
      <c r="B156" s="781"/>
      <c r="C156" s="1210" t="s">
        <v>8092</v>
      </c>
      <c r="D156" s="1228" t="s">
        <v>1573</v>
      </c>
      <c r="E156" s="1224" t="s">
        <v>6635</v>
      </c>
      <c r="F156" s="1204"/>
      <c r="G156" s="1224"/>
      <c r="H156" s="782"/>
      <c r="I156" s="781"/>
      <c r="J156" s="781"/>
      <c r="K156" s="763"/>
      <c r="L156" s="763"/>
      <c r="M156" s="763"/>
      <c r="N156" s="763"/>
      <c r="O156" s="763"/>
      <c r="P156" s="763"/>
      <c r="Q156" s="763"/>
      <c r="R156" s="763"/>
      <c r="S156" s="763"/>
      <c r="T156" s="763"/>
      <c r="U156" s="763"/>
      <c r="V156" s="763"/>
      <c r="W156" s="763"/>
      <c r="X156" s="763"/>
      <c r="Y156" s="763"/>
      <c r="Z156" s="763"/>
      <c r="AA156" s="763"/>
      <c r="AB156" s="763"/>
      <c r="AC156" s="763"/>
      <c r="AD156" s="763"/>
      <c r="AE156" s="763"/>
      <c r="AF156" s="763"/>
      <c r="AG156" s="763"/>
      <c r="AH156" s="763"/>
    </row>
    <row r="157" spans="1:34" ht="25.5" customHeight="1">
      <c r="A157" s="1226" t="s">
        <v>8093</v>
      </c>
      <c r="B157" s="781"/>
      <c r="C157" s="1210" t="s">
        <v>8094</v>
      </c>
      <c r="D157" s="1228" t="s">
        <v>1573</v>
      </c>
      <c r="E157" s="1224" t="s">
        <v>6635</v>
      </c>
      <c r="F157" s="1204"/>
      <c r="G157" s="1224"/>
      <c r="H157" s="782"/>
      <c r="I157" s="781"/>
      <c r="J157" s="781"/>
      <c r="K157" s="763"/>
      <c r="L157" s="763"/>
      <c r="M157" s="763"/>
      <c r="N157" s="763"/>
      <c r="O157" s="763"/>
      <c r="P157" s="763"/>
      <c r="Q157" s="763"/>
      <c r="R157" s="763"/>
      <c r="S157" s="763"/>
      <c r="T157" s="763"/>
      <c r="U157" s="763"/>
      <c r="V157" s="763"/>
      <c r="W157" s="763"/>
      <c r="X157" s="763"/>
      <c r="Y157" s="763"/>
      <c r="Z157" s="763"/>
      <c r="AA157" s="763"/>
      <c r="AB157" s="763"/>
      <c r="AC157" s="763"/>
      <c r="AD157" s="763"/>
      <c r="AE157" s="763"/>
      <c r="AF157" s="763"/>
      <c r="AG157" s="763"/>
      <c r="AH157" s="763"/>
    </row>
    <row r="158" spans="1:34" ht="25.5" customHeight="1">
      <c r="A158" s="1226" t="s">
        <v>8004</v>
      </c>
      <c r="B158" s="781" t="s">
        <v>8563</v>
      </c>
      <c r="C158" s="1209" t="s">
        <v>7992</v>
      </c>
      <c r="D158" s="1228" t="s">
        <v>1573</v>
      </c>
      <c r="E158" s="1224" t="s">
        <v>6653</v>
      </c>
      <c r="F158" s="1204"/>
      <c r="G158" s="1224"/>
      <c r="H158" s="782"/>
      <c r="I158" s="781"/>
      <c r="J158" s="781"/>
      <c r="K158" s="763"/>
      <c r="L158" s="763"/>
      <c r="M158" s="763"/>
      <c r="N158" s="763"/>
      <c r="O158" s="763"/>
      <c r="P158" s="763"/>
      <c r="Q158" s="763"/>
      <c r="R158" s="763"/>
      <c r="S158" s="763"/>
      <c r="T158" s="763"/>
      <c r="U158" s="763"/>
      <c r="V158" s="763"/>
      <c r="W158" s="763"/>
      <c r="X158" s="763"/>
      <c r="Y158" s="763"/>
      <c r="Z158" s="763"/>
      <c r="AA158" s="763"/>
      <c r="AB158" s="763"/>
      <c r="AC158" s="763"/>
      <c r="AD158" s="763"/>
      <c r="AE158" s="763"/>
      <c r="AF158" s="763"/>
      <c r="AG158" s="763"/>
      <c r="AH158" s="763"/>
    </row>
    <row r="159" spans="1:34" ht="25.5" customHeight="1">
      <c r="A159" s="781" t="s">
        <v>8095</v>
      </c>
      <c r="B159" s="782"/>
      <c r="C159" s="1230" t="s">
        <v>8096</v>
      </c>
      <c r="D159" s="1228" t="s">
        <v>1573</v>
      </c>
      <c r="E159" s="1224" t="s">
        <v>6663</v>
      </c>
      <c r="F159" s="1204"/>
      <c r="G159" s="1224"/>
      <c r="H159" s="782"/>
      <c r="I159" s="781"/>
      <c r="J159" s="781"/>
      <c r="K159" s="763"/>
      <c r="L159" s="763"/>
      <c r="M159" s="763"/>
      <c r="N159" s="763"/>
      <c r="O159" s="763"/>
      <c r="P159" s="763"/>
      <c r="Q159" s="763"/>
      <c r="R159" s="763"/>
      <c r="S159" s="763"/>
      <c r="T159" s="763"/>
      <c r="U159" s="763"/>
      <c r="V159" s="763"/>
      <c r="W159" s="763"/>
      <c r="X159" s="763"/>
      <c r="Y159" s="763"/>
      <c r="Z159" s="763"/>
      <c r="AA159" s="763"/>
      <c r="AB159" s="763"/>
      <c r="AC159" s="763"/>
      <c r="AD159" s="763"/>
      <c r="AE159" s="763"/>
      <c r="AF159" s="763"/>
      <c r="AG159" s="763"/>
      <c r="AH159" s="763"/>
    </row>
    <row r="160" spans="1:34" ht="25.5" customHeight="1">
      <c r="A160" s="1226" t="s">
        <v>8097</v>
      </c>
      <c r="B160" s="1231"/>
      <c r="C160" s="1232" t="s">
        <v>8098</v>
      </c>
      <c r="D160" s="1233" t="s">
        <v>1573</v>
      </c>
      <c r="E160" s="1224" t="s">
        <v>6663</v>
      </c>
      <c r="F160" s="1204"/>
      <c r="G160" s="781"/>
      <c r="H160" s="781"/>
      <c r="I160" s="781"/>
      <c r="J160" s="781"/>
      <c r="K160" s="763"/>
      <c r="L160" s="763"/>
      <c r="M160" s="763"/>
      <c r="N160" s="763"/>
      <c r="O160" s="763"/>
      <c r="P160" s="763"/>
      <c r="Q160" s="763"/>
      <c r="R160" s="763"/>
      <c r="S160" s="763"/>
      <c r="T160" s="763"/>
      <c r="U160" s="763"/>
      <c r="V160" s="763"/>
      <c r="W160" s="763"/>
      <c r="X160" s="763"/>
      <c r="Y160" s="763"/>
      <c r="Z160" s="763"/>
      <c r="AA160" s="763"/>
      <c r="AB160" s="763"/>
      <c r="AC160" s="763"/>
      <c r="AD160" s="763"/>
      <c r="AE160" s="763"/>
      <c r="AF160" s="763"/>
      <c r="AG160" s="763"/>
      <c r="AH160" s="763"/>
    </row>
    <row r="161" spans="1:34" ht="25.5" customHeight="1">
      <c r="A161" s="1226" t="s">
        <v>8099</v>
      </c>
      <c r="B161" s="1234" t="s">
        <v>8100</v>
      </c>
      <c r="C161" s="1232" t="s">
        <v>8101</v>
      </c>
      <c r="D161" s="1233" t="s">
        <v>1573</v>
      </c>
      <c r="E161" s="781" t="s">
        <v>6881</v>
      </c>
      <c r="F161" s="1204"/>
      <c r="G161" s="781"/>
      <c r="H161" s="781"/>
      <c r="I161" s="781"/>
      <c r="J161" s="781"/>
      <c r="K161" s="763"/>
      <c r="L161" s="763"/>
      <c r="M161" s="763"/>
      <c r="N161" s="763"/>
      <c r="O161" s="763"/>
      <c r="P161" s="763"/>
      <c r="Q161" s="763"/>
      <c r="R161" s="763"/>
      <c r="S161" s="763"/>
      <c r="T161" s="763"/>
      <c r="U161" s="763"/>
      <c r="V161" s="763"/>
      <c r="W161" s="763"/>
      <c r="X161" s="763"/>
      <c r="Y161" s="763"/>
      <c r="Z161" s="763"/>
      <c r="AA161" s="763"/>
      <c r="AB161" s="763"/>
      <c r="AC161" s="763"/>
      <c r="AD161" s="763"/>
      <c r="AE161" s="763"/>
      <c r="AF161" s="763"/>
      <c r="AG161" s="763"/>
      <c r="AH161" s="763"/>
    </row>
    <row r="162" spans="1:34" ht="25.5" customHeight="1">
      <c r="A162" s="1226" t="s">
        <v>8102</v>
      </c>
      <c r="B162" s="1234" t="s">
        <v>8103</v>
      </c>
      <c r="C162" s="1232" t="s">
        <v>8104</v>
      </c>
      <c r="D162" s="1233" t="s">
        <v>1573</v>
      </c>
      <c r="E162" s="781" t="s">
        <v>6881</v>
      </c>
      <c r="F162" s="1204"/>
      <c r="G162" s="781"/>
      <c r="H162" s="781"/>
      <c r="I162" s="781"/>
      <c r="J162" s="781"/>
      <c r="K162" s="763"/>
      <c r="L162" s="763"/>
      <c r="M162" s="763"/>
      <c r="N162" s="763"/>
      <c r="O162" s="763"/>
      <c r="P162" s="763"/>
      <c r="Q162" s="763"/>
      <c r="R162" s="763"/>
      <c r="S162" s="763"/>
      <c r="T162" s="763"/>
      <c r="U162" s="763"/>
      <c r="V162" s="763"/>
      <c r="W162" s="763"/>
      <c r="X162" s="763"/>
      <c r="Y162" s="763"/>
      <c r="Z162" s="763"/>
      <c r="AA162" s="763"/>
      <c r="AB162" s="763"/>
      <c r="AC162" s="763"/>
      <c r="AD162" s="763"/>
      <c r="AE162" s="763"/>
      <c r="AF162" s="763"/>
      <c r="AG162" s="763"/>
      <c r="AH162" s="763"/>
    </row>
    <row r="163" spans="1:34" ht="25.5" customHeight="1">
      <c r="A163" s="891" t="s">
        <v>8105</v>
      </c>
      <c r="B163" s="891"/>
      <c r="C163" s="1235" t="s">
        <v>8106</v>
      </c>
      <c r="D163" s="1233" t="s">
        <v>1573</v>
      </c>
      <c r="E163" s="781" t="s">
        <v>7239</v>
      </c>
      <c r="F163" s="1204"/>
      <c r="G163" s="781"/>
      <c r="H163" s="781"/>
      <c r="I163" s="781"/>
      <c r="J163" s="781"/>
      <c r="K163" s="763"/>
      <c r="L163" s="763"/>
      <c r="M163" s="763"/>
      <c r="N163" s="763"/>
      <c r="O163" s="763"/>
      <c r="P163" s="763"/>
      <c r="Q163" s="763"/>
      <c r="R163" s="763"/>
      <c r="S163" s="763"/>
      <c r="T163" s="763"/>
      <c r="U163" s="763"/>
      <c r="V163" s="763"/>
      <c r="W163" s="763"/>
      <c r="X163" s="763"/>
      <c r="Y163" s="763"/>
      <c r="Z163" s="763"/>
      <c r="AA163" s="763"/>
      <c r="AB163" s="763"/>
      <c r="AC163" s="763"/>
      <c r="AD163" s="763"/>
      <c r="AE163" s="763"/>
      <c r="AF163" s="763"/>
      <c r="AG163" s="763"/>
      <c r="AH163" s="763"/>
    </row>
    <row r="164" spans="1:34" ht="25.5" customHeight="1">
      <c r="A164" s="891" t="s">
        <v>8107</v>
      </c>
      <c r="B164" s="891"/>
      <c r="C164" s="1235" t="s">
        <v>8108</v>
      </c>
      <c r="D164" s="1233" t="s">
        <v>1573</v>
      </c>
      <c r="E164" s="1213" t="s">
        <v>7239</v>
      </c>
      <c r="F164" s="1213"/>
      <c r="G164" s="781"/>
      <c r="H164" s="781"/>
      <c r="I164" s="781"/>
      <c r="J164" s="781"/>
      <c r="K164" s="763"/>
      <c r="L164" s="763"/>
      <c r="M164" s="763"/>
      <c r="N164" s="763"/>
      <c r="O164" s="763"/>
      <c r="P164" s="763"/>
      <c r="Q164" s="763"/>
      <c r="R164" s="763"/>
      <c r="S164" s="763"/>
      <c r="T164" s="763"/>
      <c r="U164" s="763"/>
      <c r="V164" s="763"/>
      <c r="W164" s="763"/>
      <c r="X164" s="763"/>
      <c r="Y164" s="763"/>
      <c r="Z164" s="763"/>
      <c r="AA164" s="763"/>
      <c r="AB164" s="763"/>
      <c r="AC164" s="763"/>
      <c r="AD164" s="763"/>
      <c r="AE164" s="763"/>
      <c r="AF164" s="763"/>
      <c r="AG164" s="763"/>
      <c r="AH164" s="763"/>
    </row>
    <row r="165" spans="1:34" ht="25.5" customHeight="1">
      <c r="A165" s="891" t="s">
        <v>8109</v>
      </c>
      <c r="B165" s="891" t="s">
        <v>8563</v>
      </c>
      <c r="C165" s="891"/>
      <c r="D165" s="1233" t="s">
        <v>4425</v>
      </c>
      <c r="E165" s="782" t="s">
        <v>8110</v>
      </c>
      <c r="F165" s="782"/>
      <c r="G165" s="782"/>
      <c r="H165" s="781"/>
      <c r="I165" s="781"/>
      <c r="J165" s="781"/>
      <c r="K165" s="763"/>
      <c r="L165" s="763"/>
      <c r="M165" s="763"/>
      <c r="N165" s="763"/>
      <c r="O165" s="763"/>
      <c r="P165" s="763"/>
      <c r="Q165" s="763"/>
      <c r="R165" s="763"/>
      <c r="S165" s="763"/>
      <c r="T165" s="763"/>
      <c r="U165" s="763"/>
      <c r="V165" s="763"/>
      <c r="W165" s="763"/>
      <c r="X165" s="763"/>
      <c r="Y165" s="763"/>
      <c r="Z165" s="763"/>
      <c r="AA165" s="763"/>
      <c r="AB165" s="763"/>
      <c r="AC165" s="763"/>
      <c r="AD165" s="763"/>
      <c r="AE165" s="763"/>
      <c r="AF165" s="763"/>
      <c r="AG165" s="763"/>
      <c r="AH165" s="763"/>
    </row>
    <row r="166" spans="1:34" ht="25.5" customHeight="1">
      <c r="A166" s="891" t="s">
        <v>8111</v>
      </c>
      <c r="B166" s="891" t="s">
        <v>8563</v>
      </c>
      <c r="C166" s="891"/>
      <c r="D166" s="1233" t="s">
        <v>4425</v>
      </c>
      <c r="E166" s="782" t="s">
        <v>8110</v>
      </c>
      <c r="F166" s="782"/>
      <c r="G166" s="782"/>
      <c r="H166" s="781"/>
      <c r="I166" s="781"/>
      <c r="J166" s="781"/>
      <c r="K166" s="763"/>
      <c r="L166" s="763"/>
      <c r="M166" s="763"/>
      <c r="N166" s="763"/>
      <c r="O166" s="763"/>
      <c r="P166" s="763"/>
      <c r="Q166" s="763"/>
      <c r="R166" s="763"/>
      <c r="S166" s="763"/>
      <c r="T166" s="763"/>
      <c r="U166" s="763"/>
      <c r="V166" s="763"/>
      <c r="W166" s="763"/>
      <c r="X166" s="763"/>
      <c r="Y166" s="763"/>
      <c r="Z166" s="763"/>
      <c r="AA166" s="763"/>
      <c r="AB166" s="763"/>
      <c r="AC166" s="763"/>
      <c r="AD166" s="763"/>
      <c r="AE166" s="763"/>
      <c r="AF166" s="763"/>
      <c r="AG166" s="763"/>
      <c r="AH166" s="763"/>
    </row>
    <row r="167" spans="1:34" ht="25.5" customHeight="1">
      <c r="A167" s="891" t="s">
        <v>8004</v>
      </c>
      <c r="B167" s="891" t="s">
        <v>8563</v>
      </c>
      <c r="C167" s="1236" t="s">
        <v>7992</v>
      </c>
      <c r="D167" s="1233" t="s">
        <v>1573</v>
      </c>
      <c r="E167" s="782" t="s">
        <v>6761</v>
      </c>
      <c r="F167" s="782"/>
      <c r="G167" s="782"/>
      <c r="H167" s="781"/>
      <c r="I167" s="781"/>
      <c r="J167" s="781"/>
      <c r="K167" s="763"/>
      <c r="L167" s="763"/>
      <c r="M167" s="763"/>
      <c r="N167" s="763"/>
      <c r="O167" s="763"/>
      <c r="P167" s="763"/>
      <c r="Q167" s="763"/>
      <c r="R167" s="763"/>
      <c r="S167" s="763"/>
      <c r="T167" s="763"/>
      <c r="U167" s="763"/>
      <c r="V167" s="763"/>
      <c r="W167" s="763"/>
      <c r="X167" s="763"/>
      <c r="Y167" s="763"/>
      <c r="Z167" s="763"/>
      <c r="AA167" s="763"/>
      <c r="AB167" s="763"/>
      <c r="AC167" s="763"/>
      <c r="AD167" s="763"/>
      <c r="AE167" s="763"/>
      <c r="AF167" s="763"/>
      <c r="AG167" s="763"/>
      <c r="AH167" s="763"/>
    </row>
    <row r="168" spans="1:34" ht="25.5" customHeight="1">
      <c r="A168" s="891" t="s">
        <v>7980</v>
      </c>
      <c r="B168" s="891">
        <f>971559390277</f>
        <v>971559390277</v>
      </c>
      <c r="C168" s="1236" t="s">
        <v>7981</v>
      </c>
      <c r="D168" s="1233" t="s">
        <v>4425</v>
      </c>
      <c r="E168" s="782" t="s">
        <v>6761</v>
      </c>
      <c r="F168" s="782"/>
      <c r="G168" s="782"/>
      <c r="H168" s="781"/>
      <c r="I168" s="781"/>
      <c r="J168" s="781"/>
      <c r="K168" s="763"/>
      <c r="L168" s="763"/>
      <c r="M168" s="763"/>
      <c r="N168" s="763"/>
      <c r="O168" s="763"/>
      <c r="P168" s="763"/>
      <c r="Q168" s="763"/>
      <c r="R168" s="763"/>
      <c r="S168" s="763"/>
      <c r="T168" s="763"/>
      <c r="U168" s="763"/>
      <c r="V168" s="763"/>
      <c r="W168" s="763"/>
      <c r="X168" s="763"/>
      <c r="Y168" s="763"/>
      <c r="Z168" s="763"/>
      <c r="AA168" s="763"/>
      <c r="AB168" s="763"/>
      <c r="AC168" s="763"/>
      <c r="AD168" s="763"/>
      <c r="AE168" s="763"/>
      <c r="AF168" s="763"/>
      <c r="AG168" s="763"/>
      <c r="AH168" s="763"/>
    </row>
    <row r="169" spans="1:34" ht="25.5" customHeight="1">
      <c r="A169" s="891" t="s">
        <v>8112</v>
      </c>
      <c r="B169" s="891"/>
      <c r="C169" s="1235" t="s">
        <v>8113</v>
      </c>
      <c r="D169" s="1233" t="s">
        <v>1573</v>
      </c>
      <c r="E169" s="781" t="s">
        <v>8114</v>
      </c>
      <c r="F169" s="781"/>
      <c r="G169" s="782"/>
      <c r="H169" s="781"/>
      <c r="I169" s="781"/>
      <c r="J169" s="781"/>
      <c r="K169" s="763"/>
      <c r="L169" s="763"/>
      <c r="M169" s="763"/>
      <c r="N169" s="763"/>
      <c r="O169" s="763"/>
      <c r="P169" s="763"/>
      <c r="Q169" s="763"/>
      <c r="R169" s="763"/>
      <c r="S169" s="763"/>
      <c r="T169" s="763"/>
      <c r="U169" s="763"/>
      <c r="V169" s="763"/>
      <c r="W169" s="763"/>
      <c r="X169" s="763"/>
      <c r="Y169" s="763"/>
      <c r="Z169" s="763"/>
      <c r="AA169" s="763"/>
      <c r="AB169" s="763"/>
      <c r="AC169" s="763"/>
      <c r="AD169" s="763"/>
      <c r="AE169" s="763"/>
      <c r="AF169" s="763"/>
      <c r="AG169" s="763"/>
      <c r="AH169" s="763"/>
    </row>
    <row r="170" spans="1:34" ht="25.5" customHeight="1">
      <c r="A170" s="891" t="s">
        <v>8115</v>
      </c>
      <c r="B170" s="891"/>
      <c r="C170" s="1235" t="s">
        <v>8116</v>
      </c>
      <c r="D170" s="1233" t="s">
        <v>1573</v>
      </c>
      <c r="E170" s="781" t="s">
        <v>8114</v>
      </c>
      <c r="F170" s="781"/>
      <c r="G170" s="782"/>
      <c r="H170" s="781"/>
      <c r="I170" s="781"/>
      <c r="J170" s="781"/>
      <c r="K170" s="763"/>
      <c r="L170" s="763"/>
      <c r="M170" s="763"/>
      <c r="N170" s="763"/>
      <c r="O170" s="763"/>
      <c r="P170" s="763"/>
      <c r="Q170" s="763"/>
      <c r="R170" s="763"/>
      <c r="S170" s="763"/>
      <c r="T170" s="763"/>
      <c r="U170" s="763"/>
      <c r="V170" s="763"/>
      <c r="W170" s="763"/>
      <c r="X170" s="763"/>
      <c r="Y170" s="763"/>
      <c r="Z170" s="763"/>
      <c r="AA170" s="763"/>
      <c r="AB170" s="763"/>
      <c r="AC170" s="763"/>
      <c r="AD170" s="763"/>
      <c r="AE170" s="763"/>
      <c r="AF170" s="763"/>
      <c r="AG170" s="763"/>
      <c r="AH170" s="763"/>
    </row>
    <row r="171" spans="1:34" ht="25.5" customHeight="1">
      <c r="A171" s="891" t="s">
        <v>8117</v>
      </c>
      <c r="B171" s="891"/>
      <c r="C171" s="1235" t="s">
        <v>8118</v>
      </c>
      <c r="D171" s="1233" t="s">
        <v>1573</v>
      </c>
      <c r="E171" s="781" t="s">
        <v>534</v>
      </c>
      <c r="F171" s="781"/>
      <c r="G171" s="781"/>
      <c r="H171" s="781"/>
      <c r="I171" s="781"/>
      <c r="J171" s="781"/>
      <c r="K171" s="763"/>
      <c r="L171" s="763"/>
      <c r="M171" s="763"/>
      <c r="N171" s="763"/>
      <c r="O171" s="763"/>
      <c r="P171" s="763"/>
      <c r="Q171" s="763"/>
      <c r="R171" s="763"/>
      <c r="S171" s="763"/>
      <c r="T171" s="763"/>
      <c r="U171" s="763"/>
      <c r="V171" s="763"/>
      <c r="W171" s="763"/>
      <c r="X171" s="763"/>
      <c r="Y171" s="763"/>
      <c r="Z171" s="763"/>
      <c r="AA171" s="763"/>
      <c r="AB171" s="763"/>
      <c r="AC171" s="763"/>
      <c r="AD171" s="763"/>
      <c r="AE171" s="763"/>
      <c r="AF171" s="763"/>
      <c r="AG171" s="763"/>
      <c r="AH171" s="763"/>
    </row>
    <row r="172" spans="1:34" ht="25.5" customHeight="1">
      <c r="A172" s="891" t="s">
        <v>8119</v>
      </c>
      <c r="B172" s="891"/>
      <c r="C172" s="1235" t="s">
        <v>8120</v>
      </c>
      <c r="D172" s="1233" t="s">
        <v>1573</v>
      </c>
      <c r="E172" s="781" t="s">
        <v>534</v>
      </c>
      <c r="F172" s="781"/>
      <c r="G172" s="781"/>
      <c r="H172" s="781"/>
      <c r="I172" s="781"/>
      <c r="J172" s="781"/>
      <c r="K172" s="763"/>
      <c r="L172" s="763"/>
      <c r="M172" s="763"/>
      <c r="N172" s="763"/>
      <c r="O172" s="763"/>
      <c r="P172" s="763"/>
      <c r="Q172" s="763"/>
      <c r="R172" s="763"/>
      <c r="S172" s="763"/>
      <c r="T172" s="763"/>
      <c r="U172" s="763"/>
      <c r="V172" s="763"/>
      <c r="W172" s="763"/>
      <c r="X172" s="763"/>
      <c r="Y172" s="763"/>
      <c r="Z172" s="763"/>
      <c r="AA172" s="763"/>
      <c r="AB172" s="763"/>
      <c r="AC172" s="763"/>
      <c r="AD172" s="763"/>
      <c r="AE172" s="763"/>
      <c r="AF172" s="763"/>
      <c r="AG172" s="763"/>
      <c r="AH172" s="763"/>
    </row>
    <row r="173" spans="1:34" ht="25.5" customHeight="1">
      <c r="A173" s="891" t="s">
        <v>8121</v>
      </c>
      <c r="B173" s="891"/>
      <c r="C173" s="1235" t="s">
        <v>8122</v>
      </c>
      <c r="D173" s="1233" t="s">
        <v>1573</v>
      </c>
      <c r="E173" s="781" t="s">
        <v>8123</v>
      </c>
      <c r="F173" s="781"/>
      <c r="G173" s="781"/>
      <c r="H173" s="781"/>
      <c r="I173" s="781"/>
      <c r="J173" s="781"/>
      <c r="K173" s="763"/>
      <c r="L173" s="763"/>
      <c r="M173" s="763"/>
      <c r="N173" s="763"/>
      <c r="O173" s="763"/>
      <c r="P173" s="763"/>
      <c r="Q173" s="763"/>
      <c r="R173" s="763"/>
      <c r="S173" s="763"/>
      <c r="T173" s="763"/>
      <c r="U173" s="763"/>
      <c r="V173" s="763"/>
      <c r="W173" s="763"/>
      <c r="X173" s="763"/>
      <c r="Y173" s="763"/>
      <c r="Z173" s="763"/>
      <c r="AA173" s="763"/>
      <c r="AB173" s="763"/>
      <c r="AC173" s="763"/>
      <c r="AD173" s="763"/>
      <c r="AE173" s="763"/>
      <c r="AF173" s="763"/>
      <c r="AG173" s="763"/>
      <c r="AH173" s="763"/>
    </row>
    <row r="174" spans="1:34" ht="25.5" customHeight="1">
      <c r="A174" s="891" t="s">
        <v>8124</v>
      </c>
      <c r="B174" s="891"/>
      <c r="C174" s="1235" t="s">
        <v>8125</v>
      </c>
      <c r="D174" s="1233" t="s">
        <v>1573</v>
      </c>
      <c r="E174" s="781" t="s">
        <v>8123</v>
      </c>
      <c r="F174" s="781"/>
      <c r="G174" s="781"/>
      <c r="H174" s="781"/>
      <c r="I174" s="781"/>
      <c r="J174" s="781"/>
      <c r="K174" s="763"/>
      <c r="L174" s="763"/>
      <c r="M174" s="763"/>
      <c r="N174" s="763"/>
      <c r="O174" s="763"/>
      <c r="P174" s="763"/>
      <c r="Q174" s="763"/>
      <c r="R174" s="763"/>
      <c r="S174" s="763"/>
      <c r="T174" s="763"/>
      <c r="U174" s="763"/>
      <c r="V174" s="763"/>
      <c r="W174" s="763"/>
      <c r="X174" s="763"/>
      <c r="Y174" s="763"/>
      <c r="Z174" s="763"/>
      <c r="AA174" s="763"/>
      <c r="AB174" s="763"/>
      <c r="AC174" s="763"/>
      <c r="AD174" s="763"/>
      <c r="AE174" s="763"/>
      <c r="AF174" s="763"/>
      <c r="AG174" s="763"/>
      <c r="AH174" s="763"/>
    </row>
    <row r="175" spans="1:34" ht="35.25" customHeight="1">
      <c r="A175" s="1217" t="s">
        <v>8126</v>
      </c>
      <c r="B175" s="1237"/>
      <c r="C175" s="1215" t="s">
        <v>8127</v>
      </c>
      <c r="D175" s="1238" t="s">
        <v>4425</v>
      </c>
      <c r="E175" s="781"/>
      <c r="F175" s="931"/>
      <c r="G175" s="931"/>
      <c r="H175" s="931"/>
      <c r="I175" s="931"/>
      <c r="J175" s="931"/>
      <c r="K175" s="1239"/>
      <c r="L175" s="1239"/>
      <c r="M175" s="1239"/>
      <c r="N175" s="1239"/>
      <c r="O175" s="1239"/>
      <c r="P175" s="1239"/>
      <c r="Q175" s="1239"/>
      <c r="R175" s="1239"/>
      <c r="S175" s="1239"/>
      <c r="T175" s="1239"/>
      <c r="U175" s="1239"/>
      <c r="V175" s="1239"/>
      <c r="W175" s="1239"/>
      <c r="X175" s="1239"/>
      <c r="Y175" s="1239"/>
      <c r="Z175" s="1239"/>
      <c r="AA175" s="1239"/>
      <c r="AB175" s="1239"/>
      <c r="AC175" s="1239"/>
      <c r="AD175" s="1239"/>
      <c r="AE175" s="1239"/>
      <c r="AF175" s="1239"/>
      <c r="AG175" s="1239"/>
      <c r="AH175" s="1239"/>
    </row>
    <row r="176" spans="1:34" ht="25.5" customHeight="1">
      <c r="A176" s="1240" t="s">
        <v>8128</v>
      </c>
      <c r="B176" s="1241" t="s">
        <v>8129</v>
      </c>
      <c r="C176" s="1242" t="s">
        <v>8130</v>
      </c>
      <c r="D176" s="1240" t="s">
        <v>2385</v>
      </c>
      <c r="E176" s="781"/>
      <c r="F176" s="931"/>
      <c r="G176" s="931"/>
      <c r="H176" s="931"/>
      <c r="I176" s="931"/>
      <c r="J176" s="931"/>
      <c r="K176" s="1239"/>
      <c r="L176" s="1239"/>
      <c r="M176" s="1239"/>
      <c r="N176" s="1239"/>
      <c r="O176" s="1239"/>
      <c r="P176" s="1239"/>
      <c r="Q176" s="1239"/>
      <c r="R176" s="1239"/>
      <c r="S176" s="1239"/>
      <c r="T176" s="1239"/>
      <c r="U176" s="1239"/>
      <c r="V176" s="1239"/>
      <c r="W176" s="1239"/>
      <c r="X176" s="1239"/>
      <c r="Y176" s="1239"/>
      <c r="Z176" s="1239"/>
      <c r="AA176" s="1239"/>
      <c r="AB176" s="1239"/>
      <c r="AC176" s="1239"/>
      <c r="AD176" s="1239"/>
      <c r="AE176" s="1239"/>
      <c r="AF176" s="1239"/>
      <c r="AG176" s="1239"/>
      <c r="AH176" s="1239"/>
    </row>
    <row r="177" spans="1:34" ht="25.5" customHeight="1">
      <c r="A177" s="1240" t="s">
        <v>8131</v>
      </c>
      <c r="B177" s="1241" t="s">
        <v>8132</v>
      </c>
      <c r="C177" s="1203"/>
      <c r="D177" s="1240" t="s">
        <v>2385</v>
      </c>
      <c r="E177" s="781"/>
      <c r="F177" s="931"/>
      <c r="G177" s="931"/>
      <c r="H177" s="931"/>
      <c r="I177" s="931"/>
      <c r="J177" s="931"/>
      <c r="K177" s="1239"/>
      <c r="L177" s="1239"/>
      <c r="M177" s="1239"/>
      <c r="N177" s="1239"/>
      <c r="O177" s="1239"/>
      <c r="P177" s="1239"/>
      <c r="Q177" s="1239"/>
      <c r="R177" s="1239"/>
      <c r="S177" s="1239"/>
      <c r="T177" s="1239"/>
      <c r="U177" s="1239"/>
      <c r="V177" s="1239"/>
      <c r="W177" s="1239"/>
      <c r="X177" s="1239"/>
      <c r="Y177" s="1239"/>
      <c r="Z177" s="1239"/>
      <c r="AA177" s="1239"/>
      <c r="AB177" s="1239"/>
      <c r="AC177" s="1239"/>
      <c r="AD177" s="1239"/>
      <c r="AE177" s="1239"/>
      <c r="AF177" s="1239"/>
      <c r="AG177" s="1239"/>
      <c r="AH177" s="1239"/>
    </row>
    <row r="178" spans="1:34" ht="25.5" customHeight="1">
      <c r="A178" s="1240" t="s">
        <v>8133</v>
      </c>
      <c r="B178" s="1241" t="s">
        <v>8134</v>
      </c>
      <c r="C178" s="1242" t="s">
        <v>8135</v>
      </c>
      <c r="D178" s="1240" t="s">
        <v>2385</v>
      </c>
      <c r="E178" s="781"/>
      <c r="F178" s="931"/>
      <c r="G178" s="931"/>
      <c r="H178" s="931"/>
      <c r="I178" s="931"/>
      <c r="J178" s="931"/>
      <c r="K178" s="1239"/>
      <c r="L178" s="1239"/>
      <c r="M178" s="1239"/>
      <c r="N178" s="1239"/>
      <c r="O178" s="1239"/>
      <c r="P178" s="1239"/>
      <c r="Q178" s="1239"/>
      <c r="R178" s="1239"/>
      <c r="S178" s="1239"/>
      <c r="T178" s="1239"/>
      <c r="U178" s="1239"/>
      <c r="V178" s="1239"/>
      <c r="W178" s="1239"/>
      <c r="X178" s="1239"/>
      <c r="Y178" s="1239"/>
      <c r="Z178" s="1239"/>
      <c r="AA178" s="1239"/>
      <c r="AB178" s="1239"/>
      <c r="AC178" s="1239"/>
      <c r="AD178" s="1239"/>
      <c r="AE178" s="1239"/>
      <c r="AF178" s="1239"/>
      <c r="AG178" s="1239"/>
      <c r="AH178" s="1239"/>
    </row>
    <row r="179" spans="1:34" ht="25.5" customHeight="1">
      <c r="A179" s="1240" t="s">
        <v>8136</v>
      </c>
      <c r="B179" s="1241" t="s">
        <v>8137</v>
      </c>
      <c r="C179" s="1242" t="s">
        <v>8138</v>
      </c>
      <c r="D179" s="1240" t="s">
        <v>8139</v>
      </c>
      <c r="E179" s="781"/>
      <c r="F179" s="931"/>
      <c r="G179" s="931"/>
      <c r="H179" s="931"/>
      <c r="I179" s="931"/>
      <c r="J179" s="931"/>
      <c r="K179" s="1239"/>
      <c r="L179" s="1239"/>
      <c r="M179" s="1239"/>
      <c r="N179" s="1239"/>
      <c r="O179" s="1239"/>
      <c r="P179" s="1239"/>
      <c r="Q179" s="1239"/>
      <c r="R179" s="1239"/>
      <c r="S179" s="1239"/>
      <c r="T179" s="1239"/>
      <c r="U179" s="1239"/>
      <c r="V179" s="1239"/>
      <c r="W179" s="1239"/>
      <c r="X179" s="1239"/>
      <c r="Y179" s="1239"/>
      <c r="Z179" s="1239"/>
      <c r="AA179" s="1239"/>
      <c r="AB179" s="1239"/>
      <c r="AC179" s="1239"/>
      <c r="AD179" s="1239"/>
      <c r="AE179" s="1239"/>
      <c r="AF179" s="1239"/>
      <c r="AG179" s="1239"/>
      <c r="AH179" s="1239"/>
    </row>
    <row r="180" spans="1:34" ht="25.5" customHeight="1">
      <c r="A180" s="1243" t="s">
        <v>8140</v>
      </c>
      <c r="B180" s="1241" t="s">
        <v>8141</v>
      </c>
      <c r="C180" s="1242" t="s">
        <v>8142</v>
      </c>
      <c r="D180" s="1240" t="s">
        <v>8143</v>
      </c>
      <c r="E180" s="781"/>
      <c r="F180" s="931"/>
      <c r="G180" s="931"/>
      <c r="H180" s="931"/>
      <c r="I180" s="931"/>
      <c r="J180" s="931"/>
      <c r="K180" s="1239"/>
      <c r="L180" s="1239"/>
      <c r="M180" s="1239"/>
      <c r="N180" s="1239"/>
      <c r="O180" s="1239"/>
      <c r="P180" s="1239"/>
      <c r="Q180" s="1239"/>
      <c r="R180" s="1239"/>
      <c r="S180" s="1239"/>
      <c r="T180" s="1239"/>
      <c r="U180" s="1239"/>
      <c r="V180" s="1239"/>
      <c r="W180" s="1239"/>
      <c r="X180" s="1239"/>
      <c r="Y180" s="1239"/>
      <c r="Z180" s="1239"/>
      <c r="AA180" s="1239"/>
      <c r="AB180" s="1239"/>
      <c r="AC180" s="1239"/>
      <c r="AD180" s="1239"/>
      <c r="AE180" s="1239"/>
      <c r="AF180" s="1239"/>
      <c r="AG180" s="1239"/>
      <c r="AH180" s="1239"/>
    </row>
    <row r="181" spans="1:34" ht="25.5" customHeight="1">
      <c r="A181" s="1244" t="s">
        <v>8144</v>
      </c>
      <c r="B181" s="1245" t="s">
        <v>8145</v>
      </c>
      <c r="C181" s="1246" t="s">
        <v>8146</v>
      </c>
      <c r="D181" s="1226" t="s">
        <v>4869</v>
      </c>
      <c r="E181" s="781"/>
      <c r="F181" s="931"/>
      <c r="G181" s="931"/>
      <c r="H181" s="931"/>
      <c r="I181" s="931"/>
      <c r="J181" s="931"/>
      <c r="K181" s="1239"/>
      <c r="L181" s="1239"/>
      <c r="M181" s="1239"/>
      <c r="N181" s="1239"/>
      <c r="O181" s="1239"/>
      <c r="P181" s="1239"/>
      <c r="Q181" s="1239"/>
      <c r="R181" s="1239"/>
      <c r="S181" s="1239"/>
      <c r="T181" s="1239"/>
      <c r="U181" s="1239"/>
      <c r="V181" s="1239"/>
      <c r="W181" s="1239"/>
      <c r="X181" s="1239"/>
      <c r="Y181" s="1239"/>
      <c r="Z181" s="1239"/>
      <c r="AA181" s="1239"/>
      <c r="AB181" s="1239"/>
      <c r="AC181" s="1239"/>
      <c r="AD181" s="1239"/>
      <c r="AE181" s="1239"/>
      <c r="AF181" s="1239"/>
      <c r="AG181" s="1239"/>
      <c r="AH181" s="1239"/>
    </row>
    <row r="182" spans="1:34" ht="25.5" customHeight="1">
      <c r="A182" s="1247" t="s">
        <v>8147</v>
      </c>
      <c r="B182" s="931"/>
      <c r="C182" s="1210" t="s">
        <v>8148</v>
      </c>
      <c r="D182" s="1226" t="s">
        <v>4869</v>
      </c>
      <c r="E182" s="781"/>
      <c r="F182" s="931"/>
      <c r="G182" s="931"/>
      <c r="H182" s="931"/>
      <c r="I182" s="931"/>
      <c r="J182" s="931"/>
      <c r="K182" s="1239"/>
      <c r="L182" s="1239"/>
      <c r="M182" s="1239"/>
      <c r="N182" s="1239"/>
      <c r="O182" s="1239"/>
      <c r="P182" s="1239"/>
      <c r="Q182" s="1239"/>
      <c r="R182" s="1239"/>
      <c r="S182" s="1239"/>
      <c r="T182" s="1239"/>
      <c r="U182" s="1239"/>
      <c r="V182" s="1239"/>
      <c r="W182" s="1239"/>
      <c r="X182" s="1239"/>
      <c r="Y182" s="1239"/>
      <c r="Z182" s="1239"/>
      <c r="AA182" s="1239"/>
      <c r="AB182" s="1239"/>
      <c r="AC182" s="1239"/>
      <c r="AD182" s="1239"/>
      <c r="AE182" s="1239"/>
      <c r="AF182" s="1239"/>
      <c r="AG182" s="1239"/>
      <c r="AH182" s="1239"/>
    </row>
    <row r="183" spans="1:34" ht="25.5" customHeight="1">
      <c r="A183" s="931" t="s">
        <v>8149</v>
      </c>
      <c r="B183" s="931"/>
      <c r="C183" s="1210" t="s">
        <v>8150</v>
      </c>
      <c r="D183" s="781" t="s">
        <v>8151</v>
      </c>
      <c r="E183" s="781"/>
      <c r="F183" s="931"/>
      <c r="G183" s="931"/>
      <c r="H183" s="931"/>
      <c r="I183" s="931"/>
      <c r="J183" s="931"/>
      <c r="K183" s="1239"/>
      <c r="L183" s="1239"/>
      <c r="M183" s="1239"/>
      <c r="N183" s="1239"/>
      <c r="O183" s="1239"/>
      <c r="P183" s="1239"/>
      <c r="Q183" s="1239"/>
      <c r="R183" s="1239"/>
      <c r="S183" s="1239"/>
      <c r="T183" s="1239"/>
      <c r="U183" s="1239"/>
      <c r="V183" s="1239"/>
      <c r="W183" s="1239"/>
      <c r="X183" s="1239"/>
      <c r="Y183" s="1239"/>
      <c r="Z183" s="1239"/>
      <c r="AA183" s="1239"/>
      <c r="AB183" s="1239"/>
      <c r="AC183" s="1239"/>
      <c r="AD183" s="1239"/>
      <c r="AE183" s="1239"/>
      <c r="AF183" s="1239"/>
      <c r="AG183" s="1239"/>
      <c r="AH183" s="1239"/>
    </row>
    <row r="184" spans="1:34" ht="25.5" customHeight="1">
      <c r="A184" s="1248" t="s">
        <v>7855</v>
      </c>
      <c r="B184" s="1240"/>
      <c r="C184" s="1249" t="s">
        <v>8152</v>
      </c>
      <c r="D184" s="1248" t="s">
        <v>1505</v>
      </c>
      <c r="E184" s="781"/>
      <c r="F184" s="931"/>
      <c r="G184" s="931"/>
      <c r="H184" s="931"/>
      <c r="I184" s="931"/>
      <c r="J184" s="931"/>
      <c r="K184" s="1239"/>
      <c r="L184" s="1239"/>
      <c r="M184" s="1239"/>
      <c r="N184" s="1239"/>
      <c r="O184" s="1239"/>
      <c r="P184" s="1239"/>
      <c r="Q184" s="1239"/>
      <c r="R184" s="1239"/>
      <c r="S184" s="1239"/>
      <c r="T184" s="1239"/>
      <c r="U184" s="1239"/>
      <c r="V184" s="1239"/>
      <c r="W184" s="1239"/>
      <c r="X184" s="1239"/>
      <c r="Y184" s="1239"/>
      <c r="Z184" s="1239"/>
      <c r="AA184" s="1239"/>
      <c r="AB184" s="1239"/>
      <c r="AC184" s="1239"/>
      <c r="AD184" s="1239"/>
      <c r="AE184" s="1239"/>
      <c r="AF184" s="1239"/>
      <c r="AG184" s="1239"/>
      <c r="AH184" s="1239"/>
    </row>
    <row r="185" spans="1:34" ht="25.5" customHeight="1">
      <c r="A185" s="1250" t="s">
        <v>8153</v>
      </c>
      <c r="B185" s="1240"/>
      <c r="C185" s="1251" t="s">
        <v>8154</v>
      </c>
      <c r="D185" s="1252" t="s">
        <v>1505</v>
      </c>
      <c r="E185" s="781"/>
      <c r="F185" s="931"/>
      <c r="G185" s="931"/>
      <c r="H185" s="931"/>
      <c r="I185" s="931"/>
      <c r="J185" s="931"/>
      <c r="K185" s="1239"/>
      <c r="L185" s="1239"/>
      <c r="M185" s="1239"/>
      <c r="N185" s="1239"/>
      <c r="O185" s="1239"/>
      <c r="P185" s="1239"/>
      <c r="Q185" s="1239"/>
      <c r="R185" s="1239"/>
      <c r="S185" s="1239"/>
      <c r="T185" s="1239"/>
      <c r="U185" s="1239"/>
      <c r="V185" s="1239"/>
      <c r="W185" s="1239"/>
      <c r="X185" s="1239"/>
      <c r="Y185" s="1239"/>
      <c r="Z185" s="1239"/>
      <c r="AA185" s="1239"/>
      <c r="AB185" s="1239"/>
      <c r="AC185" s="1239"/>
      <c r="AD185" s="1239"/>
      <c r="AE185" s="1239"/>
      <c r="AF185" s="1239"/>
      <c r="AG185" s="1239"/>
      <c r="AH185" s="1239"/>
    </row>
    <row r="186" spans="1:34" ht="25.5" customHeight="1">
      <c r="A186" s="1252" t="s">
        <v>8155</v>
      </c>
      <c r="B186" s="1240"/>
      <c r="C186" s="1251" t="s">
        <v>8156</v>
      </c>
      <c r="D186" s="1253" t="s">
        <v>1505</v>
      </c>
      <c r="E186" s="781"/>
      <c r="F186" s="931"/>
      <c r="G186" s="931"/>
      <c r="H186" s="931"/>
      <c r="I186" s="931"/>
      <c r="J186" s="931"/>
      <c r="K186" s="1239"/>
      <c r="L186" s="1239"/>
      <c r="M186" s="1239"/>
      <c r="N186" s="1239"/>
      <c r="O186" s="1239"/>
      <c r="P186" s="1239"/>
      <c r="Q186" s="1239"/>
      <c r="R186" s="1239"/>
      <c r="S186" s="1239"/>
      <c r="T186" s="1239"/>
      <c r="U186" s="1239"/>
      <c r="V186" s="1239"/>
      <c r="W186" s="1239"/>
      <c r="X186" s="1239"/>
      <c r="Y186" s="1239"/>
      <c r="Z186" s="1239"/>
      <c r="AA186" s="1239"/>
      <c r="AB186" s="1239"/>
      <c r="AC186" s="1239"/>
      <c r="AD186" s="1239"/>
      <c r="AE186" s="1239"/>
      <c r="AF186" s="1239"/>
      <c r="AG186" s="1239"/>
      <c r="AH186" s="1239"/>
    </row>
    <row r="187" spans="1:34" ht="25.5" customHeight="1">
      <c r="A187" s="1254" t="s">
        <v>8157</v>
      </c>
      <c r="B187" s="931"/>
      <c r="C187" s="1255" t="s">
        <v>8158</v>
      </c>
      <c r="D187" s="1254" t="s">
        <v>8159</v>
      </c>
      <c r="E187" s="781"/>
      <c r="F187" s="931"/>
      <c r="G187" s="931"/>
      <c r="H187" s="931"/>
      <c r="I187" s="931"/>
      <c r="J187" s="931"/>
      <c r="K187" s="1239"/>
      <c r="L187" s="1239"/>
      <c r="M187" s="1239"/>
      <c r="N187" s="1239"/>
      <c r="O187" s="1239"/>
      <c r="P187" s="1239"/>
      <c r="Q187" s="1239"/>
      <c r="R187" s="1239"/>
      <c r="S187" s="1239"/>
      <c r="T187" s="1239"/>
      <c r="U187" s="1239"/>
      <c r="V187" s="1239"/>
      <c r="W187" s="1239"/>
      <c r="X187" s="1239"/>
      <c r="Y187" s="1239"/>
      <c r="Z187" s="1239"/>
      <c r="AA187" s="1239"/>
      <c r="AB187" s="1239"/>
      <c r="AC187" s="1239"/>
      <c r="AD187" s="1239"/>
      <c r="AE187" s="1239"/>
      <c r="AF187" s="1239"/>
      <c r="AG187" s="1239"/>
      <c r="AH187" s="1239"/>
    </row>
    <row r="188" spans="1:34" ht="25.5" hidden="1" customHeight="1">
      <c r="A188" s="1253"/>
      <c r="B188" s="931"/>
      <c r="C188" s="1255" t="s">
        <v>8160</v>
      </c>
      <c r="D188" s="1253" t="s">
        <v>2414</v>
      </c>
      <c r="E188" s="781"/>
      <c r="F188" s="931"/>
      <c r="G188" s="931"/>
      <c r="H188" s="931"/>
      <c r="I188" s="931"/>
      <c r="J188" s="931"/>
      <c r="K188" s="1239"/>
      <c r="L188" s="1239"/>
      <c r="M188" s="1239"/>
      <c r="N188" s="1239"/>
      <c r="O188" s="1239"/>
      <c r="P188" s="1239"/>
      <c r="Q188" s="1239"/>
      <c r="R188" s="1239"/>
      <c r="S188" s="1239"/>
      <c r="T188" s="1239"/>
      <c r="U188" s="1239"/>
      <c r="V188" s="1239"/>
      <c r="W188" s="1239"/>
      <c r="X188" s="1239"/>
      <c r="Y188" s="1239"/>
      <c r="Z188" s="1239"/>
      <c r="AA188" s="1239"/>
      <c r="AB188" s="1239"/>
      <c r="AC188" s="1239"/>
      <c r="AD188" s="1239"/>
      <c r="AE188" s="1239"/>
      <c r="AF188" s="1239"/>
      <c r="AG188" s="1239"/>
      <c r="AH188" s="1239"/>
    </row>
    <row r="189" spans="1:34" ht="25.5" customHeight="1">
      <c r="A189" s="1252" t="s">
        <v>8161</v>
      </c>
      <c r="B189" s="931"/>
      <c r="C189" s="1255" t="s">
        <v>8162</v>
      </c>
      <c r="D189" s="1253" t="s">
        <v>1505</v>
      </c>
      <c r="E189" s="781"/>
      <c r="F189" s="931"/>
      <c r="G189" s="931"/>
      <c r="H189" s="931"/>
      <c r="I189" s="931"/>
      <c r="J189" s="931"/>
      <c r="K189" s="1239"/>
      <c r="L189" s="1239"/>
      <c r="M189" s="1239"/>
      <c r="N189" s="1239"/>
      <c r="O189" s="1239"/>
      <c r="P189" s="1239"/>
      <c r="Q189" s="1239"/>
      <c r="R189" s="1239"/>
      <c r="S189" s="1239"/>
      <c r="T189" s="1239"/>
      <c r="U189" s="1239"/>
      <c r="V189" s="1239"/>
      <c r="W189" s="1239"/>
      <c r="X189" s="1239"/>
      <c r="Y189" s="1239"/>
      <c r="Z189" s="1239"/>
      <c r="AA189" s="1239"/>
      <c r="AB189" s="1239"/>
      <c r="AC189" s="1239"/>
      <c r="AD189" s="1239"/>
      <c r="AE189" s="1239"/>
      <c r="AF189" s="1239"/>
      <c r="AG189" s="1239"/>
      <c r="AH189" s="1239"/>
    </row>
    <row r="190" spans="1:34" ht="25.5" customHeight="1">
      <c r="A190" s="1252" t="s">
        <v>8163</v>
      </c>
      <c r="B190" s="931"/>
      <c r="C190" s="1255" t="s">
        <v>8164</v>
      </c>
      <c r="D190" s="1253" t="s">
        <v>1505</v>
      </c>
      <c r="E190" s="781"/>
      <c r="F190" s="931"/>
      <c r="G190" s="931"/>
      <c r="H190" s="931"/>
      <c r="I190" s="931"/>
      <c r="J190" s="931"/>
      <c r="K190" s="1239"/>
      <c r="L190" s="1239"/>
      <c r="M190" s="1239"/>
      <c r="N190" s="1239"/>
      <c r="O190" s="1239"/>
      <c r="P190" s="1239"/>
      <c r="Q190" s="1239"/>
      <c r="R190" s="1239"/>
      <c r="S190" s="1239"/>
      <c r="T190" s="1239"/>
      <c r="U190" s="1239"/>
      <c r="V190" s="1239"/>
      <c r="W190" s="1239"/>
      <c r="X190" s="1239"/>
      <c r="Y190" s="1239"/>
      <c r="Z190" s="1239"/>
      <c r="AA190" s="1239"/>
      <c r="AB190" s="1239"/>
      <c r="AC190" s="1239"/>
      <c r="AD190" s="1239"/>
      <c r="AE190" s="1239"/>
      <c r="AF190" s="1239"/>
      <c r="AG190" s="1239"/>
      <c r="AH190" s="1239"/>
    </row>
    <row r="191" spans="1:34" ht="25.5" customHeight="1">
      <c r="A191" s="1252" t="s">
        <v>8165</v>
      </c>
      <c r="B191" s="931"/>
      <c r="C191" s="1256" t="s">
        <v>8166</v>
      </c>
      <c r="D191" s="1253" t="s">
        <v>1505</v>
      </c>
      <c r="E191" s="781"/>
      <c r="F191" s="931"/>
      <c r="G191" s="931"/>
      <c r="H191" s="931"/>
      <c r="I191" s="931"/>
      <c r="J191" s="931"/>
      <c r="K191" s="1239"/>
      <c r="L191" s="1239"/>
      <c r="M191" s="1239"/>
      <c r="N191" s="1239"/>
      <c r="O191" s="1239"/>
      <c r="P191" s="1239"/>
      <c r="Q191" s="1239"/>
      <c r="R191" s="1239"/>
      <c r="S191" s="1239"/>
      <c r="T191" s="1239"/>
      <c r="U191" s="1239"/>
      <c r="V191" s="1239"/>
      <c r="W191" s="1239"/>
      <c r="X191" s="1239"/>
      <c r="Y191" s="1239"/>
      <c r="Z191" s="1239"/>
      <c r="AA191" s="1239"/>
      <c r="AB191" s="1239"/>
      <c r="AC191" s="1239"/>
      <c r="AD191" s="1239"/>
      <c r="AE191" s="1239"/>
      <c r="AF191" s="1239"/>
      <c r="AG191" s="1239"/>
      <c r="AH191" s="1239"/>
    </row>
    <row r="192" spans="1:34" ht="25.5" customHeight="1">
      <c r="A192" s="1252" t="s">
        <v>8167</v>
      </c>
      <c r="B192" s="931"/>
      <c r="C192" s="1256" t="s">
        <v>8168</v>
      </c>
      <c r="D192" s="1253" t="s">
        <v>1505</v>
      </c>
      <c r="E192" s="781"/>
      <c r="F192" s="931"/>
      <c r="G192" s="931"/>
      <c r="H192" s="931"/>
      <c r="I192" s="931"/>
      <c r="J192" s="931"/>
      <c r="K192" s="1239"/>
      <c r="L192" s="1239"/>
      <c r="M192" s="1239"/>
      <c r="N192" s="1239"/>
      <c r="O192" s="1239"/>
      <c r="P192" s="1239"/>
      <c r="Q192" s="1239"/>
      <c r="R192" s="1239"/>
      <c r="S192" s="1239"/>
      <c r="T192" s="1239"/>
      <c r="U192" s="1239"/>
      <c r="V192" s="1239"/>
      <c r="W192" s="1239"/>
      <c r="X192" s="1239"/>
      <c r="Y192" s="1239"/>
      <c r="Z192" s="1239"/>
      <c r="AA192" s="1239"/>
      <c r="AB192" s="1239"/>
      <c r="AC192" s="1239"/>
      <c r="AD192" s="1239"/>
      <c r="AE192" s="1239"/>
      <c r="AF192" s="1239"/>
      <c r="AG192" s="1239"/>
      <c r="AH192" s="1239"/>
    </row>
    <row r="193" spans="1:34" ht="25.5" customHeight="1">
      <c r="A193" s="1252" t="s">
        <v>8169</v>
      </c>
      <c r="B193" s="931"/>
      <c r="C193" s="1256" t="s">
        <v>8170</v>
      </c>
      <c r="D193" s="1253" t="s">
        <v>1505</v>
      </c>
      <c r="E193" s="781"/>
      <c r="F193" s="931"/>
      <c r="G193" s="931"/>
      <c r="H193" s="931"/>
      <c r="I193" s="931"/>
      <c r="J193" s="931"/>
      <c r="K193" s="1239"/>
      <c r="L193" s="1239"/>
      <c r="M193" s="1239"/>
      <c r="N193" s="1239"/>
      <c r="O193" s="1239"/>
      <c r="P193" s="1239"/>
      <c r="Q193" s="1239"/>
      <c r="R193" s="1239"/>
      <c r="S193" s="1239"/>
      <c r="T193" s="1239"/>
      <c r="U193" s="1239"/>
      <c r="V193" s="1239"/>
      <c r="W193" s="1239"/>
      <c r="X193" s="1239"/>
      <c r="Y193" s="1239"/>
      <c r="Z193" s="1239"/>
      <c r="AA193" s="1239"/>
      <c r="AB193" s="1239"/>
      <c r="AC193" s="1239"/>
      <c r="AD193" s="1239"/>
      <c r="AE193" s="1239"/>
      <c r="AF193" s="1239"/>
      <c r="AG193" s="1239"/>
      <c r="AH193" s="1239"/>
    </row>
    <row r="194" spans="1:34" ht="25.5" customHeight="1">
      <c r="A194" s="1257" t="s">
        <v>8171</v>
      </c>
      <c r="B194" s="931"/>
      <c r="C194" s="1255" t="s">
        <v>8172</v>
      </c>
      <c r="D194" s="1257" t="s">
        <v>2414</v>
      </c>
      <c r="E194" s="781"/>
      <c r="F194" s="931"/>
      <c r="G194" s="931"/>
      <c r="H194" s="931"/>
      <c r="I194" s="931"/>
      <c r="J194" s="931"/>
      <c r="K194" s="1239"/>
      <c r="L194" s="1239"/>
      <c r="M194" s="1239"/>
      <c r="N194" s="1239"/>
      <c r="O194" s="1239"/>
      <c r="P194" s="1239"/>
      <c r="Q194" s="1239"/>
      <c r="R194" s="1239"/>
      <c r="S194" s="1239"/>
      <c r="T194" s="1239"/>
      <c r="U194" s="1239"/>
      <c r="V194" s="1239"/>
      <c r="W194" s="1239"/>
      <c r="X194" s="1239"/>
      <c r="Y194" s="1239"/>
      <c r="Z194" s="1239"/>
      <c r="AA194" s="1239"/>
      <c r="AB194" s="1239"/>
      <c r="AC194" s="1239"/>
      <c r="AD194" s="1239"/>
      <c r="AE194" s="1239"/>
      <c r="AF194" s="1239"/>
      <c r="AG194" s="1239"/>
      <c r="AH194" s="1239"/>
    </row>
    <row r="195" spans="1:34" ht="25.5" customHeight="1">
      <c r="A195" s="1258" t="s">
        <v>8173</v>
      </c>
      <c r="B195" s="931"/>
      <c r="C195" s="1255" t="s">
        <v>8174</v>
      </c>
      <c r="D195" s="1253" t="s">
        <v>2414</v>
      </c>
      <c r="E195" s="781"/>
      <c r="F195" s="931"/>
      <c r="G195" s="931"/>
      <c r="H195" s="931"/>
      <c r="I195" s="931"/>
      <c r="J195" s="931"/>
      <c r="K195" s="1239"/>
      <c r="L195" s="1239"/>
      <c r="M195" s="1239"/>
      <c r="N195" s="1239"/>
      <c r="O195" s="1239"/>
      <c r="P195" s="1239"/>
      <c r="Q195" s="1239"/>
      <c r="R195" s="1239"/>
      <c r="S195" s="1239"/>
      <c r="T195" s="1239"/>
      <c r="U195" s="1239"/>
      <c r="V195" s="1239"/>
      <c r="W195" s="1239"/>
      <c r="X195" s="1239"/>
      <c r="Y195" s="1239"/>
      <c r="Z195" s="1239"/>
      <c r="AA195" s="1239"/>
      <c r="AB195" s="1239"/>
      <c r="AC195" s="1239"/>
      <c r="AD195" s="1239"/>
      <c r="AE195" s="1239"/>
      <c r="AF195" s="1239"/>
      <c r="AG195" s="1239"/>
      <c r="AH195" s="1239"/>
    </row>
    <row r="196" spans="1:34" ht="25.5" customHeight="1">
      <c r="A196" s="1258" t="s">
        <v>8175</v>
      </c>
      <c r="B196" s="931"/>
      <c r="C196" s="1255" t="s">
        <v>8176</v>
      </c>
      <c r="D196" s="1253" t="s">
        <v>2414</v>
      </c>
      <c r="E196" s="781"/>
      <c r="F196" s="931"/>
      <c r="G196" s="931"/>
      <c r="H196" s="931"/>
      <c r="I196" s="931"/>
      <c r="J196" s="931"/>
      <c r="K196" s="1239"/>
      <c r="L196" s="1239"/>
      <c r="M196" s="1239"/>
      <c r="N196" s="1239"/>
      <c r="O196" s="1239"/>
      <c r="P196" s="1239"/>
      <c r="Q196" s="1239"/>
      <c r="R196" s="1239"/>
      <c r="S196" s="1239"/>
      <c r="T196" s="1239"/>
      <c r="U196" s="1239"/>
      <c r="V196" s="1239"/>
      <c r="W196" s="1239"/>
      <c r="X196" s="1239"/>
      <c r="Y196" s="1239"/>
      <c r="Z196" s="1239"/>
      <c r="AA196" s="1239"/>
      <c r="AB196" s="1239"/>
      <c r="AC196" s="1239"/>
      <c r="AD196" s="1239"/>
      <c r="AE196" s="1239"/>
      <c r="AF196" s="1239"/>
      <c r="AG196" s="1239"/>
      <c r="AH196" s="1239"/>
    </row>
    <row r="197" spans="1:34" ht="25.5" customHeight="1">
      <c r="A197" s="1258" t="s">
        <v>8177</v>
      </c>
      <c r="B197" s="931"/>
      <c r="C197" s="1255" t="s">
        <v>8178</v>
      </c>
      <c r="D197" s="1253" t="s">
        <v>2414</v>
      </c>
      <c r="E197" s="781"/>
      <c r="F197" s="931"/>
      <c r="G197" s="931"/>
      <c r="H197" s="931"/>
      <c r="I197" s="931"/>
      <c r="J197" s="931"/>
      <c r="K197" s="1239"/>
      <c r="L197" s="1239"/>
      <c r="M197" s="1239"/>
      <c r="N197" s="1239"/>
      <c r="O197" s="1239"/>
      <c r="P197" s="1239"/>
      <c r="Q197" s="1239"/>
      <c r="R197" s="1239"/>
      <c r="S197" s="1239"/>
      <c r="T197" s="1239"/>
      <c r="U197" s="1239"/>
      <c r="V197" s="1239"/>
      <c r="W197" s="1239"/>
      <c r="X197" s="1239"/>
      <c r="Y197" s="1239"/>
      <c r="Z197" s="1239"/>
      <c r="AA197" s="1239"/>
      <c r="AB197" s="1239"/>
      <c r="AC197" s="1239"/>
      <c r="AD197" s="1239"/>
      <c r="AE197" s="1239"/>
      <c r="AF197" s="1239"/>
      <c r="AG197" s="1239"/>
      <c r="AH197" s="1239"/>
    </row>
    <row r="198" spans="1:34" ht="25.5" customHeight="1">
      <c r="A198" s="1258" t="s">
        <v>8179</v>
      </c>
      <c r="B198" s="931"/>
      <c r="C198" s="1255" t="s">
        <v>8180</v>
      </c>
      <c r="D198" s="1253" t="s">
        <v>2414</v>
      </c>
      <c r="E198" s="781"/>
      <c r="F198" s="931"/>
      <c r="G198" s="931"/>
      <c r="H198" s="931"/>
      <c r="I198" s="931"/>
      <c r="J198" s="931"/>
      <c r="K198" s="1239"/>
      <c r="L198" s="1239"/>
      <c r="M198" s="1239"/>
      <c r="N198" s="1239"/>
      <c r="O198" s="1239"/>
      <c r="P198" s="1239"/>
      <c r="Q198" s="1239"/>
      <c r="R198" s="1239"/>
      <c r="S198" s="1239"/>
      <c r="T198" s="1239"/>
      <c r="U198" s="1239"/>
      <c r="V198" s="1239"/>
      <c r="W198" s="1239"/>
      <c r="X198" s="1239"/>
      <c r="Y198" s="1239"/>
      <c r="Z198" s="1239"/>
      <c r="AA198" s="1239"/>
      <c r="AB198" s="1239"/>
      <c r="AC198" s="1239"/>
      <c r="AD198" s="1239"/>
      <c r="AE198" s="1239"/>
      <c r="AF198" s="1239"/>
      <c r="AG198" s="1239"/>
      <c r="AH198" s="1239"/>
    </row>
    <row r="199" spans="1:34" ht="25.5" customHeight="1">
      <c r="A199" s="1258" t="s">
        <v>8181</v>
      </c>
      <c r="B199" s="931"/>
      <c r="C199" s="1255" t="s">
        <v>8182</v>
      </c>
      <c r="D199" s="1253" t="s">
        <v>2414</v>
      </c>
      <c r="E199" s="781"/>
      <c r="F199" s="931"/>
      <c r="G199" s="931"/>
      <c r="H199" s="931"/>
      <c r="I199" s="931"/>
      <c r="J199" s="931"/>
      <c r="K199" s="1239"/>
      <c r="L199" s="1239"/>
      <c r="M199" s="1239"/>
      <c r="N199" s="1239"/>
      <c r="O199" s="1239"/>
      <c r="P199" s="1239"/>
      <c r="Q199" s="1239"/>
      <c r="R199" s="1239"/>
      <c r="S199" s="1239"/>
      <c r="T199" s="1239"/>
      <c r="U199" s="1239"/>
      <c r="V199" s="1239"/>
      <c r="W199" s="1239"/>
      <c r="X199" s="1239"/>
      <c r="Y199" s="1239"/>
      <c r="Z199" s="1239"/>
      <c r="AA199" s="1239"/>
      <c r="AB199" s="1239"/>
      <c r="AC199" s="1239"/>
      <c r="AD199" s="1239"/>
      <c r="AE199" s="1239"/>
      <c r="AF199" s="1239"/>
      <c r="AG199" s="1239"/>
      <c r="AH199" s="1239"/>
    </row>
    <row r="200" spans="1:34" ht="25.5" customHeight="1">
      <c r="A200" s="1258" t="s">
        <v>8165</v>
      </c>
      <c r="B200" s="931"/>
      <c r="C200" s="1255" t="s">
        <v>8183</v>
      </c>
      <c r="D200" s="1253" t="s">
        <v>1505</v>
      </c>
      <c r="E200" s="781"/>
      <c r="F200" s="931"/>
      <c r="G200" s="931"/>
      <c r="H200" s="931"/>
      <c r="I200" s="931"/>
      <c r="J200" s="931"/>
      <c r="K200" s="1239"/>
      <c r="L200" s="1239"/>
      <c r="M200" s="1239"/>
      <c r="N200" s="1239"/>
      <c r="O200" s="1239"/>
      <c r="P200" s="1239"/>
      <c r="Q200" s="1239"/>
      <c r="R200" s="1239"/>
      <c r="S200" s="1239"/>
      <c r="T200" s="1239"/>
      <c r="U200" s="1239"/>
      <c r="V200" s="1239"/>
      <c r="W200" s="1239"/>
      <c r="X200" s="1239"/>
      <c r="Y200" s="1239"/>
      <c r="Z200" s="1239"/>
      <c r="AA200" s="1239"/>
      <c r="AB200" s="1239"/>
      <c r="AC200" s="1239"/>
      <c r="AD200" s="1239"/>
      <c r="AE200" s="1239"/>
      <c r="AF200" s="1239"/>
      <c r="AG200" s="1239"/>
      <c r="AH200" s="1239"/>
    </row>
    <row r="201" spans="1:34" ht="25.5" customHeight="1">
      <c r="A201" s="1258" t="s">
        <v>8169</v>
      </c>
      <c r="B201" s="931"/>
      <c r="C201" s="1259" t="s">
        <v>8184</v>
      </c>
      <c r="D201" s="1253" t="s">
        <v>1505</v>
      </c>
      <c r="E201" s="781"/>
      <c r="F201" s="931"/>
      <c r="G201" s="931"/>
      <c r="H201" s="931"/>
      <c r="I201" s="931"/>
      <c r="J201" s="931"/>
      <c r="K201" s="1239"/>
      <c r="L201" s="1239"/>
      <c r="M201" s="1239"/>
      <c r="N201" s="1239"/>
      <c r="O201" s="1239"/>
      <c r="P201" s="1239"/>
      <c r="Q201" s="1239"/>
      <c r="R201" s="1239"/>
      <c r="S201" s="1239"/>
      <c r="T201" s="1239"/>
      <c r="U201" s="1239"/>
      <c r="V201" s="1239"/>
      <c r="W201" s="1239"/>
      <c r="X201" s="1239"/>
      <c r="Y201" s="1239"/>
      <c r="Z201" s="1239"/>
      <c r="AA201" s="1239"/>
      <c r="AB201" s="1239"/>
      <c r="AC201" s="1239"/>
      <c r="AD201" s="1239"/>
      <c r="AE201" s="1239"/>
      <c r="AF201" s="1239"/>
      <c r="AG201" s="1239"/>
      <c r="AH201" s="1239"/>
    </row>
    <row r="202" spans="1:34" ht="25.5" customHeight="1">
      <c r="A202" s="1260" t="s">
        <v>8185</v>
      </c>
      <c r="B202" s="931"/>
      <c r="C202" s="1261" t="s">
        <v>8186</v>
      </c>
      <c r="D202" s="1260" t="s">
        <v>1791</v>
      </c>
      <c r="E202" s="781"/>
      <c r="F202" s="931"/>
      <c r="G202" s="931"/>
      <c r="H202" s="931"/>
      <c r="I202" s="931"/>
      <c r="J202" s="931"/>
      <c r="K202" s="1239"/>
      <c r="L202" s="1239"/>
      <c r="M202" s="1239"/>
      <c r="N202" s="1239"/>
      <c r="O202" s="1239"/>
      <c r="P202" s="1239"/>
      <c r="Q202" s="1239"/>
      <c r="R202" s="1239"/>
      <c r="S202" s="1239"/>
      <c r="T202" s="1239"/>
      <c r="U202" s="1239"/>
      <c r="V202" s="1239"/>
      <c r="W202" s="1239"/>
      <c r="X202" s="1239"/>
      <c r="Y202" s="1239"/>
      <c r="Z202" s="1239"/>
      <c r="AA202" s="1239"/>
      <c r="AB202" s="1239"/>
      <c r="AC202" s="1239"/>
      <c r="AD202" s="1239"/>
      <c r="AE202" s="1239"/>
      <c r="AF202" s="1239"/>
      <c r="AG202" s="1239"/>
      <c r="AH202" s="1239"/>
    </row>
    <row r="203" spans="1:34" ht="25.5" customHeight="1">
      <c r="A203" s="1262" t="s">
        <v>8187</v>
      </c>
      <c r="B203" s="931"/>
      <c r="C203" s="1263" t="s">
        <v>8188</v>
      </c>
      <c r="D203" s="1262" t="s">
        <v>1791</v>
      </c>
      <c r="E203" s="781"/>
      <c r="F203" s="931"/>
      <c r="G203" s="931"/>
      <c r="H203" s="931"/>
      <c r="I203" s="931"/>
      <c r="J203" s="931"/>
      <c r="K203" s="1239"/>
      <c r="L203" s="1239"/>
      <c r="M203" s="1239"/>
      <c r="N203" s="1239"/>
      <c r="O203" s="1239"/>
      <c r="P203" s="1239"/>
      <c r="Q203" s="1239"/>
      <c r="R203" s="1239"/>
      <c r="S203" s="1239"/>
      <c r="T203" s="1239"/>
      <c r="U203" s="1239"/>
      <c r="V203" s="1239"/>
      <c r="W203" s="1239"/>
      <c r="X203" s="1239"/>
      <c r="Y203" s="1239"/>
      <c r="Z203" s="1239"/>
      <c r="AA203" s="1239"/>
      <c r="AB203" s="1239"/>
      <c r="AC203" s="1239"/>
      <c r="AD203" s="1239"/>
      <c r="AE203" s="1239"/>
      <c r="AF203" s="1239"/>
      <c r="AG203" s="1239"/>
      <c r="AH203" s="1239"/>
    </row>
    <row r="204" spans="1:34" ht="25.5" customHeight="1">
      <c r="A204" s="1264" t="s">
        <v>8189</v>
      </c>
      <c r="B204" s="931"/>
      <c r="C204" s="1263" t="s">
        <v>8190</v>
      </c>
      <c r="D204" s="1262" t="s">
        <v>1644</v>
      </c>
      <c r="E204" s="781"/>
      <c r="F204" s="931"/>
      <c r="G204" s="931"/>
      <c r="H204" s="931"/>
      <c r="I204" s="931"/>
      <c r="J204" s="931"/>
      <c r="K204" s="1239"/>
      <c r="L204" s="1239"/>
      <c r="M204" s="1239"/>
      <c r="N204" s="1239"/>
      <c r="O204" s="1239"/>
      <c r="P204" s="1239"/>
      <c r="Q204" s="1239"/>
      <c r="R204" s="1239"/>
      <c r="S204" s="1239"/>
      <c r="T204" s="1239"/>
      <c r="U204" s="1239"/>
      <c r="V204" s="1239"/>
      <c r="W204" s="1239"/>
      <c r="X204" s="1239"/>
      <c r="Y204" s="1239"/>
      <c r="Z204" s="1239"/>
      <c r="AA204" s="1239"/>
      <c r="AB204" s="1239"/>
      <c r="AC204" s="1239"/>
      <c r="AD204" s="1239"/>
      <c r="AE204" s="1239"/>
      <c r="AF204" s="1239"/>
      <c r="AG204" s="1239"/>
      <c r="AH204" s="1239"/>
    </row>
    <row r="205" spans="1:34" ht="25.5" customHeight="1">
      <c r="A205" s="1260" t="s">
        <v>8191</v>
      </c>
      <c r="B205" s="931"/>
      <c r="C205" s="1263" t="s">
        <v>8192</v>
      </c>
      <c r="D205" s="1262" t="s">
        <v>2931</v>
      </c>
      <c r="E205" s="781"/>
      <c r="F205" s="931"/>
      <c r="G205" s="931"/>
      <c r="H205" s="931"/>
      <c r="I205" s="931"/>
      <c r="J205" s="931"/>
      <c r="K205" s="1239"/>
      <c r="L205" s="1239"/>
      <c r="M205" s="1239"/>
      <c r="N205" s="1239"/>
      <c r="O205" s="1239"/>
      <c r="P205" s="1239"/>
      <c r="Q205" s="1239"/>
      <c r="R205" s="1239"/>
      <c r="S205" s="1239"/>
      <c r="T205" s="1239"/>
      <c r="U205" s="1239"/>
      <c r="V205" s="1239"/>
      <c r="W205" s="1239"/>
      <c r="X205" s="1239"/>
      <c r="Y205" s="1239"/>
      <c r="Z205" s="1239"/>
      <c r="AA205" s="1239"/>
      <c r="AB205" s="1239"/>
      <c r="AC205" s="1239"/>
      <c r="AD205" s="1239"/>
      <c r="AE205" s="1239"/>
      <c r="AF205" s="1239"/>
      <c r="AG205" s="1239"/>
      <c r="AH205" s="1239"/>
    </row>
    <row r="206" spans="1:34" ht="25.5" customHeight="1">
      <c r="A206" s="1262" t="s">
        <v>8193</v>
      </c>
      <c r="B206" s="931"/>
      <c r="C206" s="1263" t="s">
        <v>8194</v>
      </c>
      <c r="D206" s="1262" t="s">
        <v>8195</v>
      </c>
      <c r="E206" s="781"/>
      <c r="F206" s="931"/>
      <c r="G206" s="931"/>
      <c r="H206" s="931"/>
      <c r="I206" s="931"/>
      <c r="J206" s="931"/>
      <c r="K206" s="1239"/>
      <c r="L206" s="1239"/>
      <c r="M206" s="1239"/>
      <c r="N206" s="1239"/>
      <c r="O206" s="1239"/>
      <c r="P206" s="1239"/>
      <c r="Q206" s="1239"/>
      <c r="R206" s="1239"/>
      <c r="S206" s="1239"/>
      <c r="T206" s="1239"/>
      <c r="U206" s="1239"/>
      <c r="V206" s="1239"/>
      <c r="W206" s="1239"/>
      <c r="X206" s="1239"/>
      <c r="Y206" s="1239"/>
      <c r="Z206" s="1239"/>
      <c r="AA206" s="1239"/>
      <c r="AB206" s="1239"/>
      <c r="AC206" s="1239"/>
      <c r="AD206" s="1239"/>
      <c r="AE206" s="1239"/>
      <c r="AF206" s="1239"/>
      <c r="AG206" s="1239"/>
      <c r="AH206" s="1239"/>
    </row>
    <row r="207" spans="1:34" ht="25.5" customHeight="1">
      <c r="A207" s="1262" t="s">
        <v>8196</v>
      </c>
      <c r="B207" s="931"/>
      <c r="C207" s="1263" t="s">
        <v>8197</v>
      </c>
      <c r="D207" s="1262" t="s">
        <v>1791</v>
      </c>
      <c r="E207" s="781"/>
      <c r="F207" s="931"/>
      <c r="G207" s="931"/>
      <c r="H207" s="931"/>
      <c r="I207" s="931"/>
      <c r="J207" s="931"/>
      <c r="K207" s="1239"/>
      <c r="L207" s="1239"/>
      <c r="M207" s="1239"/>
      <c r="N207" s="1239"/>
      <c r="O207" s="1239"/>
      <c r="P207" s="1239"/>
      <c r="Q207" s="1239"/>
      <c r="R207" s="1239"/>
      <c r="S207" s="1239"/>
      <c r="T207" s="1239"/>
      <c r="U207" s="1239"/>
      <c r="V207" s="1239"/>
      <c r="W207" s="1239"/>
      <c r="X207" s="1239"/>
      <c r="Y207" s="1239"/>
      <c r="Z207" s="1239"/>
      <c r="AA207" s="1239"/>
      <c r="AB207" s="1239"/>
      <c r="AC207" s="1239"/>
      <c r="AD207" s="1239"/>
      <c r="AE207" s="1239"/>
      <c r="AF207" s="1239"/>
      <c r="AG207" s="1239"/>
      <c r="AH207" s="1239"/>
    </row>
    <row r="208" spans="1:34" ht="25.5" customHeight="1">
      <c r="A208" s="1262" t="s">
        <v>8198</v>
      </c>
      <c r="B208" s="931"/>
      <c r="C208" s="1263" t="s">
        <v>8199</v>
      </c>
      <c r="D208" s="1262" t="s">
        <v>8200</v>
      </c>
      <c r="E208" s="781"/>
      <c r="F208" s="931"/>
      <c r="G208" s="931"/>
      <c r="H208" s="931"/>
      <c r="I208" s="931"/>
      <c r="J208" s="931"/>
      <c r="K208" s="1239"/>
      <c r="L208" s="1239"/>
      <c r="M208" s="1239"/>
      <c r="N208" s="1239"/>
      <c r="O208" s="1239"/>
      <c r="P208" s="1239"/>
      <c r="Q208" s="1239"/>
      <c r="R208" s="1239"/>
      <c r="S208" s="1239"/>
      <c r="T208" s="1239"/>
      <c r="U208" s="1239"/>
      <c r="V208" s="1239"/>
      <c r="W208" s="1239"/>
      <c r="X208" s="1239"/>
      <c r="Y208" s="1239"/>
      <c r="Z208" s="1239"/>
      <c r="AA208" s="1239"/>
      <c r="AB208" s="1239"/>
      <c r="AC208" s="1239"/>
      <c r="AD208" s="1239"/>
      <c r="AE208" s="1239"/>
      <c r="AF208" s="1239"/>
      <c r="AG208" s="1239"/>
      <c r="AH208" s="1239"/>
    </row>
    <row r="209" spans="1:34" ht="25.5" customHeight="1">
      <c r="A209" s="1262" t="s">
        <v>8201</v>
      </c>
      <c r="B209" s="931"/>
      <c r="C209" s="1263" t="s">
        <v>8202</v>
      </c>
      <c r="D209" s="1262" t="s">
        <v>8203</v>
      </c>
      <c r="E209" s="781"/>
      <c r="F209" s="931"/>
      <c r="G209" s="931"/>
      <c r="H209" s="931"/>
      <c r="I209" s="931"/>
      <c r="J209" s="931"/>
      <c r="K209" s="1239"/>
      <c r="L209" s="1239"/>
      <c r="M209" s="1239"/>
      <c r="N209" s="1239"/>
      <c r="O209" s="1239"/>
      <c r="P209" s="1239"/>
      <c r="Q209" s="1239"/>
      <c r="R209" s="1239"/>
      <c r="S209" s="1239"/>
      <c r="T209" s="1239"/>
      <c r="U209" s="1239"/>
      <c r="V209" s="1239"/>
      <c r="W209" s="1239"/>
      <c r="X209" s="1239"/>
      <c r="Y209" s="1239"/>
      <c r="Z209" s="1239"/>
      <c r="AA209" s="1239"/>
      <c r="AB209" s="1239"/>
      <c r="AC209" s="1239"/>
      <c r="AD209" s="1239"/>
      <c r="AE209" s="1239"/>
      <c r="AF209" s="1239"/>
      <c r="AG209" s="1239"/>
      <c r="AH209" s="1239"/>
    </row>
    <row r="210" spans="1:34" ht="25.5" customHeight="1">
      <c r="A210" s="1262" t="s">
        <v>8204</v>
      </c>
      <c r="B210" s="931"/>
      <c r="C210" s="1263" t="s">
        <v>8205</v>
      </c>
      <c r="D210" s="1262"/>
      <c r="E210" s="781"/>
      <c r="F210" s="931"/>
      <c r="G210" s="931"/>
      <c r="H210" s="931"/>
      <c r="I210" s="931"/>
      <c r="J210" s="931"/>
      <c r="K210" s="1239"/>
      <c r="L210" s="1239"/>
      <c r="M210" s="1239"/>
      <c r="N210" s="1239"/>
      <c r="O210" s="1239"/>
      <c r="P210" s="1239"/>
      <c r="Q210" s="1239"/>
      <c r="R210" s="1239"/>
      <c r="S210" s="1239"/>
      <c r="T210" s="1239"/>
      <c r="U210" s="1239"/>
      <c r="V210" s="1239"/>
      <c r="W210" s="1239"/>
      <c r="X210" s="1239"/>
      <c r="Y210" s="1239"/>
      <c r="Z210" s="1239"/>
      <c r="AA210" s="1239"/>
      <c r="AB210" s="1239"/>
      <c r="AC210" s="1239"/>
      <c r="AD210" s="1239"/>
      <c r="AE210" s="1239"/>
      <c r="AF210" s="1239"/>
      <c r="AG210" s="1239"/>
      <c r="AH210" s="1239"/>
    </row>
    <row r="211" spans="1:34" ht="25.5" customHeight="1">
      <c r="A211" s="1262" t="s">
        <v>8206</v>
      </c>
      <c r="B211" s="931"/>
      <c r="C211" s="1263" t="s">
        <v>8207</v>
      </c>
      <c r="D211" s="1262" t="s">
        <v>1505</v>
      </c>
      <c r="E211" s="781"/>
      <c r="F211" s="931"/>
      <c r="G211" s="931"/>
      <c r="H211" s="931"/>
      <c r="I211" s="931"/>
      <c r="J211" s="931"/>
      <c r="K211" s="1239"/>
      <c r="L211" s="1239"/>
      <c r="M211" s="1239"/>
      <c r="N211" s="1239"/>
      <c r="O211" s="1239"/>
      <c r="P211" s="1239"/>
      <c r="Q211" s="1239"/>
      <c r="R211" s="1239"/>
      <c r="S211" s="1239"/>
      <c r="T211" s="1239"/>
      <c r="U211" s="1239"/>
      <c r="V211" s="1239"/>
      <c r="W211" s="1239"/>
      <c r="X211" s="1239"/>
      <c r="Y211" s="1239"/>
      <c r="Z211" s="1239"/>
      <c r="AA211" s="1239"/>
      <c r="AB211" s="1239"/>
      <c r="AC211" s="1239"/>
      <c r="AD211" s="1239"/>
      <c r="AE211" s="1239"/>
      <c r="AF211" s="1239"/>
      <c r="AG211" s="1239"/>
      <c r="AH211" s="1239"/>
    </row>
    <row r="212" spans="1:34" ht="25.5" customHeight="1">
      <c r="A212" s="1262" t="s">
        <v>8208</v>
      </c>
      <c r="B212" s="931"/>
      <c r="C212" s="1263" t="s">
        <v>8209</v>
      </c>
      <c r="D212" s="1262" t="s">
        <v>1505</v>
      </c>
      <c r="E212" s="781"/>
      <c r="F212" s="931"/>
      <c r="G212" s="931"/>
      <c r="H212" s="931"/>
      <c r="I212" s="931"/>
      <c r="J212" s="931"/>
      <c r="K212" s="1239"/>
      <c r="L212" s="1239"/>
      <c r="M212" s="1239"/>
      <c r="N212" s="1239"/>
      <c r="O212" s="1239"/>
      <c r="P212" s="1239"/>
      <c r="Q212" s="1239"/>
      <c r="R212" s="1239"/>
      <c r="S212" s="1239"/>
      <c r="T212" s="1239"/>
      <c r="U212" s="1239"/>
      <c r="V212" s="1239"/>
      <c r="W212" s="1239"/>
      <c r="X212" s="1239"/>
      <c r="Y212" s="1239"/>
      <c r="Z212" s="1239"/>
      <c r="AA212" s="1239"/>
      <c r="AB212" s="1239"/>
      <c r="AC212" s="1239"/>
      <c r="AD212" s="1239"/>
      <c r="AE212" s="1239"/>
      <c r="AF212" s="1239"/>
      <c r="AG212" s="1239"/>
      <c r="AH212" s="1239"/>
    </row>
    <row r="213" spans="1:34" ht="25.5" customHeight="1">
      <c r="A213" s="710" t="s">
        <v>8210</v>
      </c>
      <c r="B213" s="1265" t="s">
        <v>8211</v>
      </c>
      <c r="C213" s="1210" t="s">
        <v>8212</v>
      </c>
      <c r="D213" s="710" t="s">
        <v>8195</v>
      </c>
      <c r="E213" s="781"/>
      <c r="F213" s="931"/>
      <c r="G213" s="931"/>
      <c r="H213" s="931"/>
      <c r="I213" s="931"/>
      <c r="J213" s="931"/>
      <c r="K213" s="1239"/>
      <c r="L213" s="1239"/>
      <c r="M213" s="1239"/>
      <c r="N213" s="1239"/>
      <c r="O213" s="1239"/>
      <c r="P213" s="1239"/>
      <c r="Q213" s="1239"/>
      <c r="R213" s="1239"/>
      <c r="S213" s="1239"/>
      <c r="T213" s="1239"/>
      <c r="U213" s="1239"/>
      <c r="V213" s="1239"/>
      <c r="W213" s="1239"/>
      <c r="X213" s="1239"/>
      <c r="Y213" s="1239"/>
      <c r="Z213" s="1239"/>
      <c r="AA213" s="1239"/>
      <c r="AB213" s="1239"/>
      <c r="AC213" s="1239"/>
      <c r="AD213" s="1239"/>
      <c r="AE213" s="1239"/>
      <c r="AF213" s="1239"/>
      <c r="AG213" s="1239"/>
      <c r="AH213" s="1239"/>
    </row>
    <row r="214" spans="1:34" ht="25.5" customHeight="1">
      <c r="A214" s="931"/>
      <c r="B214" s="931"/>
      <c r="C214" s="781"/>
      <c r="D214" s="781"/>
      <c r="E214" s="781"/>
      <c r="F214" s="931"/>
      <c r="G214" s="931"/>
      <c r="H214" s="931"/>
      <c r="I214" s="931"/>
      <c r="J214" s="931"/>
      <c r="K214" s="1239"/>
      <c r="L214" s="1239"/>
      <c r="M214" s="1239"/>
      <c r="N214" s="1239"/>
      <c r="O214" s="1239"/>
      <c r="P214" s="1239"/>
      <c r="Q214" s="1239"/>
      <c r="R214" s="1239"/>
      <c r="S214" s="1239"/>
      <c r="T214" s="1239"/>
      <c r="U214" s="1239"/>
      <c r="V214" s="1239"/>
      <c r="W214" s="1239"/>
      <c r="X214" s="1239"/>
      <c r="Y214" s="1239"/>
      <c r="Z214" s="1239"/>
      <c r="AA214" s="1239"/>
      <c r="AB214" s="1239"/>
      <c r="AC214" s="1239"/>
      <c r="AD214" s="1239"/>
      <c r="AE214" s="1239"/>
      <c r="AF214" s="1239"/>
      <c r="AG214" s="1239"/>
      <c r="AH214" s="1239"/>
    </row>
    <row r="215" spans="1:34" ht="25.5" customHeight="1">
      <c r="A215" s="931" t="s">
        <v>8213</v>
      </c>
      <c r="B215" s="931"/>
      <c r="C215" s="781"/>
      <c r="D215" s="781"/>
      <c r="E215" s="781"/>
      <c r="F215" s="931"/>
      <c r="G215" s="931"/>
      <c r="H215" s="931"/>
      <c r="I215" s="931"/>
      <c r="J215" s="931"/>
      <c r="K215" s="1239"/>
      <c r="L215" s="1239"/>
      <c r="M215" s="1239"/>
      <c r="N215" s="1239"/>
      <c r="O215" s="1239"/>
      <c r="P215" s="1239"/>
      <c r="Q215" s="1239"/>
      <c r="R215" s="1239"/>
      <c r="S215" s="1239"/>
      <c r="T215" s="1239"/>
      <c r="U215" s="1239"/>
      <c r="V215" s="1239"/>
      <c r="W215" s="1239"/>
      <c r="X215" s="1239"/>
      <c r="Y215" s="1239"/>
      <c r="Z215" s="1239"/>
      <c r="AA215" s="1239"/>
      <c r="AB215" s="1239"/>
      <c r="AC215" s="1239"/>
      <c r="AD215" s="1239"/>
      <c r="AE215" s="1239"/>
      <c r="AF215" s="1239"/>
      <c r="AG215" s="1239"/>
      <c r="AH215" s="1239"/>
    </row>
    <row r="216" spans="1:34" ht="25.5" customHeight="1">
      <c r="A216" s="1266" t="s">
        <v>8214</v>
      </c>
      <c r="B216" s="1265" t="s">
        <v>8215</v>
      </c>
      <c r="C216" s="1210" t="s">
        <v>8216</v>
      </c>
      <c r="D216" s="781" t="s">
        <v>8217</v>
      </c>
      <c r="E216" s="781"/>
      <c r="F216" s="931"/>
      <c r="G216" s="931"/>
      <c r="H216" s="931"/>
      <c r="I216" s="931"/>
      <c r="J216" s="931"/>
      <c r="K216" s="1239"/>
      <c r="L216" s="1239"/>
      <c r="M216" s="1239"/>
      <c r="N216" s="1239"/>
      <c r="O216" s="1239"/>
      <c r="P216" s="1239"/>
      <c r="Q216" s="1239"/>
      <c r="R216" s="1239"/>
      <c r="S216" s="1239"/>
      <c r="T216" s="1239"/>
      <c r="U216" s="1239"/>
      <c r="V216" s="1239"/>
      <c r="W216" s="1239"/>
      <c r="X216" s="1239"/>
      <c r="Y216" s="1239"/>
      <c r="Z216" s="1239"/>
      <c r="AA216" s="1239"/>
      <c r="AB216" s="1239"/>
      <c r="AC216" s="1239"/>
      <c r="AD216" s="1239"/>
      <c r="AE216" s="1239"/>
      <c r="AF216" s="1239"/>
      <c r="AG216" s="1239"/>
      <c r="AH216" s="1239"/>
    </row>
    <row r="217" spans="1:34" ht="25.5" customHeight="1">
      <c r="A217" s="931"/>
      <c r="B217" s="931"/>
      <c r="C217" s="781"/>
      <c r="D217" s="781"/>
      <c r="E217" s="781"/>
      <c r="F217" s="931"/>
      <c r="G217" s="931"/>
      <c r="H217" s="931"/>
      <c r="I217" s="931"/>
      <c r="J217" s="931"/>
      <c r="K217" s="1239"/>
      <c r="L217" s="1239"/>
      <c r="M217" s="1239"/>
      <c r="N217" s="1239"/>
      <c r="O217" s="1239"/>
      <c r="P217" s="1239"/>
      <c r="Q217" s="1239"/>
      <c r="R217" s="1239"/>
      <c r="S217" s="1239"/>
      <c r="T217" s="1239"/>
      <c r="U217" s="1239"/>
      <c r="V217" s="1239"/>
      <c r="W217" s="1239"/>
      <c r="X217" s="1239"/>
      <c r="Y217" s="1239"/>
      <c r="Z217" s="1239"/>
      <c r="AA217" s="1239"/>
      <c r="AB217" s="1239"/>
      <c r="AC217" s="1239"/>
      <c r="AD217" s="1239"/>
      <c r="AE217" s="1239"/>
      <c r="AF217" s="1239"/>
      <c r="AG217" s="1239"/>
      <c r="AH217" s="1239"/>
    </row>
    <row r="218" spans="1:34" ht="25.5" customHeight="1">
      <c r="A218" s="931"/>
      <c r="B218" s="931"/>
      <c r="C218" s="781"/>
      <c r="D218" s="781"/>
      <c r="E218" s="781"/>
      <c r="F218" s="931"/>
      <c r="G218" s="931"/>
      <c r="H218" s="931"/>
      <c r="I218" s="931"/>
      <c r="J218" s="931"/>
      <c r="K218" s="1239"/>
      <c r="L218" s="1239"/>
      <c r="M218" s="1239"/>
      <c r="N218" s="1239"/>
      <c r="O218" s="1239"/>
      <c r="P218" s="1239"/>
      <c r="Q218" s="1239"/>
      <c r="R218" s="1239"/>
      <c r="S218" s="1239"/>
      <c r="T218" s="1239"/>
      <c r="U218" s="1239"/>
      <c r="V218" s="1239"/>
      <c r="W218" s="1239"/>
      <c r="X218" s="1239"/>
      <c r="Y218" s="1239"/>
      <c r="Z218" s="1239"/>
      <c r="AA218" s="1239"/>
      <c r="AB218" s="1239"/>
      <c r="AC218" s="1239"/>
      <c r="AD218" s="1239"/>
      <c r="AE218" s="1239"/>
      <c r="AF218" s="1239"/>
      <c r="AG218" s="1239"/>
      <c r="AH218" s="1239"/>
    </row>
    <row r="219" spans="1:34" ht="25.5" customHeight="1">
      <c r="A219" s="931" t="s">
        <v>8218</v>
      </c>
      <c r="B219" s="1265" t="s">
        <v>8219</v>
      </c>
      <c r="C219" s="1210" t="s">
        <v>8220</v>
      </c>
      <c r="D219" s="781" t="s">
        <v>8221</v>
      </c>
      <c r="E219" s="781"/>
      <c r="F219" s="931"/>
      <c r="G219" s="931"/>
      <c r="H219" s="931"/>
      <c r="I219" s="931"/>
      <c r="J219" s="931"/>
      <c r="K219" s="1239"/>
      <c r="L219" s="1239"/>
      <c r="M219" s="1239"/>
      <c r="N219" s="1239"/>
      <c r="O219" s="1239"/>
      <c r="P219" s="1239"/>
      <c r="Q219" s="1239"/>
      <c r="R219" s="1239"/>
      <c r="S219" s="1239"/>
      <c r="T219" s="1239"/>
      <c r="U219" s="1239"/>
      <c r="V219" s="1239"/>
      <c r="W219" s="1239"/>
      <c r="X219" s="1239"/>
      <c r="Y219" s="1239"/>
      <c r="Z219" s="1239"/>
      <c r="AA219" s="1239"/>
      <c r="AB219" s="1239"/>
      <c r="AC219" s="1239"/>
      <c r="AD219" s="1239"/>
      <c r="AE219" s="1239"/>
      <c r="AF219" s="1239"/>
      <c r="AG219" s="1239"/>
      <c r="AH219" s="1239"/>
    </row>
    <row r="220" spans="1:34" ht="25.5" customHeight="1">
      <c r="A220" s="931"/>
      <c r="B220" s="931"/>
      <c r="C220" s="781"/>
      <c r="D220" s="781"/>
      <c r="E220" s="781"/>
      <c r="F220" s="931"/>
      <c r="G220" s="931"/>
      <c r="H220" s="931"/>
      <c r="I220" s="931"/>
      <c r="J220" s="931"/>
      <c r="K220" s="1239"/>
      <c r="L220" s="1239"/>
      <c r="M220" s="1239"/>
      <c r="N220" s="1239"/>
      <c r="O220" s="1239"/>
      <c r="P220" s="1239"/>
      <c r="Q220" s="1239"/>
      <c r="R220" s="1239"/>
      <c r="S220" s="1239"/>
      <c r="T220" s="1239"/>
      <c r="U220" s="1239"/>
      <c r="V220" s="1239"/>
      <c r="W220" s="1239"/>
      <c r="X220" s="1239"/>
      <c r="Y220" s="1239"/>
      <c r="Z220" s="1239"/>
      <c r="AA220" s="1239"/>
      <c r="AB220" s="1239"/>
      <c r="AC220" s="1239"/>
      <c r="AD220" s="1239"/>
      <c r="AE220" s="1239"/>
      <c r="AF220" s="1239"/>
      <c r="AG220" s="1239"/>
      <c r="AH220" s="1239"/>
    </row>
    <row r="221" spans="1:34" ht="25.5" customHeight="1">
      <c r="A221" s="931" t="s">
        <v>8222</v>
      </c>
      <c r="B221" s="931"/>
      <c r="C221" s="781"/>
      <c r="D221" s="781"/>
      <c r="E221" s="781"/>
      <c r="F221" s="931"/>
      <c r="G221" s="931"/>
      <c r="H221" s="931"/>
      <c r="I221" s="931"/>
      <c r="J221" s="931"/>
      <c r="K221" s="1239"/>
      <c r="L221" s="1239"/>
      <c r="M221" s="1239"/>
      <c r="N221" s="1239"/>
      <c r="O221" s="1239"/>
      <c r="P221" s="1239"/>
      <c r="Q221" s="1239"/>
      <c r="R221" s="1239"/>
      <c r="S221" s="1239"/>
      <c r="T221" s="1239"/>
      <c r="U221" s="1239"/>
      <c r="V221" s="1239"/>
      <c r="W221" s="1239"/>
      <c r="X221" s="1239"/>
      <c r="Y221" s="1239"/>
      <c r="Z221" s="1239"/>
      <c r="AA221" s="1239"/>
      <c r="AB221" s="1239"/>
      <c r="AC221" s="1239"/>
      <c r="AD221" s="1239"/>
      <c r="AE221" s="1239"/>
      <c r="AF221" s="1239"/>
      <c r="AG221" s="1239"/>
      <c r="AH221" s="1239"/>
    </row>
    <row r="222" spans="1:34" ht="25.5" customHeight="1">
      <c r="A222" s="710" t="s">
        <v>8223</v>
      </c>
      <c r="B222" s="1265" t="s">
        <v>8224</v>
      </c>
      <c r="C222" s="1210" t="s">
        <v>8225</v>
      </c>
      <c r="D222" s="710" t="s">
        <v>8226</v>
      </c>
      <c r="E222" s="781"/>
      <c r="F222" s="931"/>
      <c r="G222" s="931"/>
      <c r="H222" s="931"/>
      <c r="I222" s="931"/>
      <c r="J222" s="931"/>
      <c r="K222" s="1239"/>
      <c r="L222" s="1239"/>
      <c r="M222" s="1239"/>
      <c r="N222" s="1239"/>
      <c r="O222" s="1239"/>
      <c r="P222" s="1239"/>
      <c r="Q222" s="1239"/>
      <c r="R222" s="1239"/>
      <c r="S222" s="1239"/>
      <c r="T222" s="1239"/>
      <c r="U222" s="1239"/>
      <c r="V222" s="1239"/>
      <c r="W222" s="1239"/>
      <c r="X222" s="1239"/>
      <c r="Y222" s="1239"/>
      <c r="Z222" s="1239"/>
      <c r="AA222" s="1239"/>
      <c r="AB222" s="1239"/>
      <c r="AC222" s="1239"/>
      <c r="AD222" s="1239"/>
      <c r="AE222" s="1239"/>
      <c r="AF222" s="1239"/>
      <c r="AG222" s="1239"/>
      <c r="AH222" s="1239"/>
    </row>
    <row r="223" spans="1:34" ht="25.5" customHeight="1">
      <c r="A223" s="931" t="s">
        <v>8227</v>
      </c>
      <c r="B223" s="1265" t="s">
        <v>8228</v>
      </c>
      <c r="C223" s="1210" t="s">
        <v>8229</v>
      </c>
      <c r="D223" s="781" t="s">
        <v>4869</v>
      </c>
      <c r="E223" s="781"/>
      <c r="F223" s="931"/>
      <c r="G223" s="931"/>
      <c r="H223" s="931"/>
      <c r="I223" s="931"/>
      <c r="J223" s="931"/>
      <c r="K223" s="1239"/>
      <c r="L223" s="1239"/>
      <c r="M223" s="1239"/>
      <c r="N223" s="1239"/>
      <c r="O223" s="1239"/>
      <c r="P223" s="1239"/>
      <c r="Q223" s="1239"/>
      <c r="R223" s="1239"/>
      <c r="S223" s="1239"/>
      <c r="T223" s="1239"/>
      <c r="U223" s="1239"/>
      <c r="V223" s="1239"/>
      <c r="W223" s="1239"/>
      <c r="X223" s="1239"/>
      <c r="Y223" s="1239"/>
      <c r="Z223" s="1239"/>
      <c r="AA223" s="1239"/>
      <c r="AB223" s="1239"/>
      <c r="AC223" s="1239"/>
      <c r="AD223" s="1239"/>
      <c r="AE223" s="1239"/>
      <c r="AF223" s="1239"/>
      <c r="AG223" s="1239"/>
      <c r="AH223" s="1239"/>
    </row>
    <row r="224" spans="1:34" ht="25.5" customHeight="1">
      <c r="A224" s="931" t="s">
        <v>7868</v>
      </c>
      <c r="B224" s="931"/>
      <c r="C224" s="1210" t="s">
        <v>8230</v>
      </c>
      <c r="D224" s="781" t="s">
        <v>8231</v>
      </c>
      <c r="E224" s="781"/>
      <c r="F224" s="931"/>
      <c r="G224" s="931"/>
      <c r="H224" s="931"/>
      <c r="I224" s="931"/>
      <c r="J224" s="931"/>
      <c r="K224" s="1239"/>
      <c r="L224" s="1239"/>
      <c r="M224" s="1239"/>
      <c r="N224" s="1239"/>
      <c r="O224" s="1239"/>
      <c r="P224" s="1239"/>
      <c r="Q224" s="1239"/>
      <c r="R224" s="1239"/>
      <c r="S224" s="1239"/>
      <c r="T224" s="1239"/>
      <c r="U224" s="1239"/>
      <c r="V224" s="1239"/>
      <c r="W224" s="1239"/>
      <c r="X224" s="1239"/>
      <c r="Y224" s="1239"/>
      <c r="Z224" s="1239"/>
      <c r="AA224" s="1239"/>
      <c r="AB224" s="1239"/>
      <c r="AC224" s="1239"/>
      <c r="AD224" s="1239"/>
      <c r="AE224" s="1239"/>
      <c r="AF224" s="1239"/>
      <c r="AG224" s="1239"/>
      <c r="AH224" s="1239"/>
    </row>
    <row r="225" spans="1:34" ht="25.5" customHeight="1">
      <c r="A225" s="931"/>
      <c r="B225" s="931"/>
      <c r="C225" s="781"/>
      <c r="D225" s="781"/>
      <c r="E225" s="781"/>
      <c r="F225" s="931"/>
      <c r="G225" s="931"/>
      <c r="H225" s="931"/>
      <c r="I225" s="931"/>
      <c r="J225" s="931"/>
      <c r="K225" s="1239"/>
      <c r="L225" s="1239"/>
      <c r="M225" s="1239"/>
      <c r="N225" s="1239"/>
      <c r="O225" s="1239"/>
      <c r="P225" s="1239"/>
      <c r="Q225" s="1239"/>
      <c r="R225" s="1239"/>
      <c r="S225" s="1239"/>
      <c r="T225" s="1239"/>
      <c r="U225" s="1239"/>
      <c r="V225" s="1239"/>
      <c r="W225" s="1239"/>
      <c r="X225" s="1239"/>
      <c r="Y225" s="1239"/>
      <c r="Z225" s="1239"/>
      <c r="AA225" s="1239"/>
      <c r="AB225" s="1239"/>
      <c r="AC225" s="1239"/>
      <c r="AD225" s="1239"/>
      <c r="AE225" s="1239"/>
      <c r="AF225" s="1239"/>
      <c r="AG225" s="1239"/>
      <c r="AH225" s="1239"/>
    </row>
    <row r="226" spans="1:34" ht="25.5" customHeight="1">
      <c r="A226" s="931" t="s">
        <v>8232</v>
      </c>
      <c r="B226" s="931"/>
      <c r="C226" s="781"/>
      <c r="D226" s="781"/>
      <c r="E226" s="781"/>
      <c r="F226" s="931"/>
      <c r="G226" s="931"/>
      <c r="H226" s="931"/>
      <c r="I226" s="931"/>
      <c r="J226" s="931"/>
      <c r="K226" s="1239"/>
      <c r="L226" s="1239"/>
      <c r="M226" s="1239"/>
      <c r="N226" s="1239"/>
      <c r="O226" s="1239"/>
      <c r="P226" s="1239"/>
      <c r="Q226" s="1239"/>
      <c r="R226" s="1239"/>
      <c r="S226" s="1239"/>
      <c r="T226" s="1239"/>
      <c r="U226" s="1239"/>
      <c r="V226" s="1239"/>
      <c r="W226" s="1239"/>
      <c r="X226" s="1239"/>
      <c r="Y226" s="1239"/>
      <c r="Z226" s="1239"/>
      <c r="AA226" s="1239"/>
      <c r="AB226" s="1239"/>
      <c r="AC226" s="1239"/>
      <c r="AD226" s="1239"/>
      <c r="AE226" s="1239"/>
      <c r="AF226" s="1239"/>
      <c r="AG226" s="1239"/>
      <c r="AH226" s="1239"/>
    </row>
    <row r="227" spans="1:34" ht="25.5" customHeight="1">
      <c r="A227" s="931" t="s">
        <v>8233</v>
      </c>
      <c r="B227" s="1267" t="s">
        <v>8234</v>
      </c>
      <c r="C227" s="1210" t="s">
        <v>8235</v>
      </c>
      <c r="D227" s="781" t="s">
        <v>1644</v>
      </c>
      <c r="E227" s="1268"/>
      <c r="F227" s="1268"/>
      <c r="G227" s="1268"/>
      <c r="H227" s="1268"/>
      <c r="I227" s="1268"/>
      <c r="J227" s="1268"/>
      <c r="K227" s="476"/>
      <c r="L227" s="476"/>
      <c r="M227" s="476"/>
      <c r="N227" s="476"/>
      <c r="O227" s="476"/>
      <c r="P227" s="476"/>
      <c r="Q227" s="476"/>
      <c r="R227" s="476"/>
      <c r="S227" s="476"/>
      <c r="T227" s="476"/>
      <c r="U227" s="476"/>
      <c r="V227" s="476"/>
      <c r="W227" s="476"/>
      <c r="X227" s="476"/>
      <c r="Y227" s="476"/>
      <c r="Z227" s="476"/>
      <c r="AA227" s="476"/>
      <c r="AB227" s="476"/>
      <c r="AC227" s="476"/>
      <c r="AD227" s="476"/>
      <c r="AE227" s="476"/>
      <c r="AF227" s="476"/>
      <c r="AG227" s="476"/>
      <c r="AH227" s="476"/>
    </row>
    <row r="228" spans="1:34" ht="25.5" customHeight="1">
      <c r="A228" s="931" t="s">
        <v>8236</v>
      </c>
      <c r="B228" s="1267" t="s">
        <v>8237</v>
      </c>
      <c r="C228" s="1210" t="s">
        <v>8238</v>
      </c>
      <c r="D228" s="781" t="s">
        <v>8239</v>
      </c>
      <c r="E228" s="1268"/>
      <c r="F228" s="1268"/>
      <c r="G228" s="1268"/>
      <c r="H228" s="1268"/>
      <c r="I228" s="1268"/>
      <c r="J228" s="1268"/>
      <c r="K228" s="476"/>
      <c r="L228" s="476"/>
      <c r="M228" s="476"/>
      <c r="N228" s="476"/>
      <c r="O228" s="476"/>
      <c r="P228" s="476"/>
      <c r="Q228" s="476"/>
      <c r="R228" s="476"/>
      <c r="S228" s="476"/>
      <c r="T228" s="476"/>
      <c r="U228" s="476"/>
      <c r="V228" s="476"/>
      <c r="W228" s="476"/>
      <c r="X228" s="476"/>
      <c r="Y228" s="476"/>
      <c r="Z228" s="476"/>
      <c r="AA228" s="476"/>
      <c r="AB228" s="476"/>
      <c r="AC228" s="476"/>
      <c r="AD228" s="476"/>
      <c r="AE228" s="476"/>
      <c r="AF228" s="476"/>
      <c r="AG228" s="476"/>
      <c r="AH228" s="476"/>
    </row>
    <row r="229" spans="1:34" ht="25.5" customHeight="1">
      <c r="A229" s="1266" t="s">
        <v>8240</v>
      </c>
      <c r="B229" s="1265" t="s">
        <v>8241</v>
      </c>
      <c r="C229" s="1269" t="s">
        <v>8242</v>
      </c>
      <c r="D229" s="781" t="s">
        <v>1644</v>
      </c>
      <c r="E229" s="781"/>
      <c r="F229" s="931"/>
      <c r="G229" s="931"/>
      <c r="H229" s="931"/>
      <c r="I229" s="931"/>
      <c r="J229" s="931"/>
      <c r="K229" s="1239"/>
      <c r="L229" s="1239"/>
      <c r="M229" s="1239"/>
      <c r="N229" s="1239"/>
      <c r="O229" s="1239"/>
      <c r="P229" s="1239"/>
      <c r="Q229" s="1239"/>
      <c r="R229" s="1239"/>
      <c r="S229" s="1239"/>
      <c r="T229" s="1239"/>
      <c r="U229" s="1239"/>
      <c r="V229" s="1239"/>
      <c r="W229" s="1239"/>
      <c r="X229" s="1239"/>
      <c r="Y229" s="1239"/>
      <c r="Z229" s="1239"/>
      <c r="AA229" s="1239"/>
      <c r="AB229" s="1239"/>
      <c r="AC229" s="1239"/>
      <c r="AD229" s="1239"/>
      <c r="AE229" s="1239"/>
      <c r="AF229" s="1239"/>
      <c r="AG229" s="1239"/>
      <c r="AH229" s="1239"/>
    </row>
    <row r="230" spans="1:34" ht="25.5" customHeight="1">
      <c r="A230" s="931"/>
      <c r="B230" s="931"/>
      <c r="C230" s="781"/>
      <c r="D230" s="781"/>
      <c r="E230" s="781"/>
      <c r="F230" s="931"/>
      <c r="G230" s="931"/>
      <c r="H230" s="931"/>
      <c r="I230" s="931"/>
      <c r="J230" s="931"/>
      <c r="K230" s="1239"/>
      <c r="L230" s="1239"/>
      <c r="M230" s="1239"/>
      <c r="N230" s="1239"/>
      <c r="O230" s="1239"/>
      <c r="P230" s="1239"/>
      <c r="Q230" s="1239"/>
      <c r="R230" s="1239"/>
      <c r="S230" s="1239"/>
      <c r="T230" s="1239"/>
      <c r="U230" s="1239"/>
      <c r="V230" s="1239"/>
      <c r="W230" s="1239"/>
      <c r="X230" s="1239"/>
      <c r="Y230" s="1239"/>
      <c r="Z230" s="1239"/>
      <c r="AA230" s="1239"/>
      <c r="AB230" s="1239"/>
      <c r="AC230" s="1239"/>
      <c r="AD230" s="1239"/>
      <c r="AE230" s="1239"/>
      <c r="AF230" s="1239"/>
      <c r="AG230" s="1239"/>
      <c r="AH230" s="1239"/>
    </row>
    <row r="231" spans="1:34" ht="25.5" customHeight="1">
      <c r="A231" s="931" t="s">
        <v>8243</v>
      </c>
      <c r="B231" s="931"/>
      <c r="C231" s="781"/>
      <c r="D231" s="781"/>
      <c r="E231" s="781"/>
      <c r="F231" s="931"/>
      <c r="G231" s="931"/>
      <c r="H231" s="931"/>
      <c r="I231" s="931"/>
      <c r="J231" s="931"/>
      <c r="K231" s="1239"/>
      <c r="L231" s="1239"/>
      <c r="M231" s="1239"/>
      <c r="N231" s="1239"/>
      <c r="O231" s="1239"/>
      <c r="P231" s="1239"/>
      <c r="Q231" s="1239"/>
      <c r="R231" s="1239"/>
      <c r="S231" s="1239"/>
      <c r="T231" s="1239"/>
      <c r="U231" s="1239"/>
      <c r="V231" s="1239"/>
      <c r="W231" s="1239"/>
      <c r="X231" s="1239"/>
      <c r="Y231" s="1239"/>
      <c r="Z231" s="1239"/>
      <c r="AA231" s="1239"/>
      <c r="AB231" s="1239"/>
      <c r="AC231" s="1239"/>
      <c r="AD231" s="1239"/>
      <c r="AE231" s="1239"/>
      <c r="AF231" s="1239"/>
      <c r="AG231" s="1239"/>
      <c r="AH231" s="1239"/>
    </row>
    <row r="232" spans="1:34" ht="25.5" customHeight="1">
      <c r="A232" s="931"/>
      <c r="B232" s="931"/>
      <c r="C232" s="781"/>
      <c r="D232" s="781"/>
      <c r="E232" s="781"/>
      <c r="F232" s="931"/>
      <c r="G232" s="931"/>
      <c r="H232" s="931"/>
      <c r="I232" s="931"/>
      <c r="J232" s="931"/>
      <c r="K232" s="1239"/>
      <c r="L232" s="1239"/>
      <c r="M232" s="1239"/>
      <c r="N232" s="1239"/>
      <c r="O232" s="1239"/>
      <c r="P232" s="1239"/>
      <c r="Q232" s="1239"/>
      <c r="R232" s="1239"/>
      <c r="S232" s="1239"/>
      <c r="T232" s="1239"/>
      <c r="U232" s="1239"/>
      <c r="V232" s="1239"/>
      <c r="W232" s="1239"/>
      <c r="X232" s="1239"/>
      <c r="Y232" s="1239"/>
      <c r="Z232" s="1239"/>
      <c r="AA232" s="1239"/>
      <c r="AB232" s="1239"/>
      <c r="AC232" s="1239"/>
      <c r="AD232" s="1239"/>
      <c r="AE232" s="1239"/>
      <c r="AF232" s="1239"/>
      <c r="AG232" s="1239"/>
      <c r="AH232" s="1239"/>
    </row>
    <row r="233" spans="1:34" ht="25.5" customHeight="1">
      <c r="A233" s="1266" t="s">
        <v>8244</v>
      </c>
      <c r="B233" s="1265" t="s">
        <v>8245</v>
      </c>
      <c r="C233" s="1210" t="s">
        <v>8246</v>
      </c>
      <c r="D233" s="781" t="s">
        <v>1712</v>
      </c>
      <c r="E233" s="781"/>
      <c r="F233" s="931"/>
      <c r="G233" s="931"/>
      <c r="H233" s="931"/>
      <c r="I233" s="931"/>
      <c r="J233" s="931"/>
      <c r="K233" s="1239"/>
      <c r="L233" s="1239"/>
      <c r="M233" s="1239"/>
      <c r="N233" s="1239"/>
      <c r="O233" s="1239"/>
      <c r="P233" s="1239"/>
      <c r="Q233" s="1239"/>
      <c r="R233" s="1239"/>
      <c r="S233" s="1239"/>
      <c r="T233" s="1239"/>
      <c r="U233" s="1239"/>
      <c r="V233" s="1239"/>
      <c r="W233" s="1239"/>
      <c r="X233" s="1239"/>
      <c r="Y233" s="1239"/>
      <c r="Z233" s="1239"/>
      <c r="AA233" s="1239"/>
      <c r="AB233" s="1239"/>
      <c r="AC233" s="1239"/>
      <c r="AD233" s="1239"/>
      <c r="AE233" s="1239"/>
      <c r="AF233" s="1239"/>
      <c r="AG233" s="1239"/>
      <c r="AH233" s="1239"/>
    </row>
    <row r="234" spans="1:34" ht="25.5" customHeight="1">
      <c r="A234" s="931"/>
      <c r="B234" s="931"/>
      <c r="C234" s="781"/>
      <c r="D234" s="781"/>
      <c r="E234" s="781"/>
      <c r="F234" s="931"/>
      <c r="G234" s="931"/>
      <c r="H234" s="931"/>
      <c r="I234" s="931"/>
      <c r="J234" s="931"/>
      <c r="K234" s="1239"/>
      <c r="L234" s="1239"/>
      <c r="M234" s="1239"/>
      <c r="N234" s="1239"/>
      <c r="O234" s="1239"/>
      <c r="P234" s="1239"/>
      <c r="Q234" s="1239"/>
      <c r="R234" s="1239"/>
      <c r="S234" s="1239"/>
      <c r="T234" s="1239"/>
      <c r="U234" s="1239"/>
      <c r="V234" s="1239"/>
      <c r="W234" s="1239"/>
      <c r="X234" s="1239"/>
      <c r="Y234" s="1239"/>
      <c r="Z234" s="1239"/>
      <c r="AA234" s="1239"/>
      <c r="AB234" s="1239"/>
      <c r="AC234" s="1239"/>
      <c r="AD234" s="1239"/>
      <c r="AE234" s="1239"/>
      <c r="AF234" s="1239"/>
      <c r="AG234" s="1239"/>
      <c r="AH234" s="1239"/>
    </row>
    <row r="235" spans="1:34" ht="25.5" customHeight="1">
      <c r="A235" s="931"/>
      <c r="B235" s="931"/>
      <c r="C235" s="781"/>
      <c r="D235" s="781"/>
      <c r="E235" s="781"/>
      <c r="F235" s="931"/>
      <c r="G235" s="931"/>
      <c r="H235" s="931"/>
      <c r="I235" s="931"/>
      <c r="J235" s="931"/>
      <c r="K235" s="1239"/>
      <c r="L235" s="1239"/>
      <c r="M235" s="1239"/>
      <c r="N235" s="1239"/>
      <c r="O235" s="1239"/>
      <c r="P235" s="1239"/>
      <c r="Q235" s="1239"/>
      <c r="R235" s="1239"/>
      <c r="S235" s="1239"/>
      <c r="T235" s="1239"/>
      <c r="U235" s="1239"/>
      <c r="V235" s="1239"/>
      <c r="W235" s="1239"/>
      <c r="X235" s="1239"/>
      <c r="Y235" s="1239"/>
      <c r="Z235" s="1239"/>
      <c r="AA235" s="1239"/>
      <c r="AB235" s="1239"/>
      <c r="AC235" s="1239"/>
      <c r="AD235" s="1239"/>
      <c r="AE235" s="1239"/>
      <c r="AF235" s="1239"/>
      <c r="AG235" s="1239"/>
      <c r="AH235" s="1239"/>
    </row>
    <row r="236" spans="1:34" ht="25.5" customHeight="1">
      <c r="A236" s="931"/>
      <c r="B236" s="931"/>
      <c r="C236" s="781"/>
      <c r="D236" s="781"/>
      <c r="E236" s="781"/>
      <c r="F236" s="931"/>
      <c r="G236" s="931"/>
      <c r="H236" s="931"/>
      <c r="I236" s="931"/>
      <c r="J236" s="931"/>
      <c r="K236" s="1239"/>
      <c r="L236" s="1239"/>
      <c r="M236" s="1239"/>
      <c r="N236" s="1239"/>
      <c r="O236" s="1239"/>
      <c r="P236" s="1239"/>
      <c r="Q236" s="1239"/>
      <c r="R236" s="1239"/>
      <c r="S236" s="1239"/>
      <c r="T236" s="1239"/>
      <c r="U236" s="1239"/>
      <c r="V236" s="1239"/>
      <c r="W236" s="1239"/>
      <c r="X236" s="1239"/>
      <c r="Y236" s="1239"/>
      <c r="Z236" s="1239"/>
      <c r="AA236" s="1239"/>
      <c r="AB236" s="1239"/>
      <c r="AC236" s="1239"/>
      <c r="AD236" s="1239"/>
      <c r="AE236" s="1239"/>
      <c r="AF236" s="1239"/>
      <c r="AG236" s="1239"/>
      <c r="AH236" s="1239"/>
    </row>
    <row r="237" spans="1:34" ht="25.5" customHeight="1">
      <c r="A237" s="931"/>
      <c r="B237" s="931"/>
      <c r="C237" s="781"/>
      <c r="D237" s="781"/>
      <c r="E237" s="781"/>
      <c r="F237" s="931"/>
      <c r="G237" s="931"/>
      <c r="H237" s="931"/>
      <c r="I237" s="931"/>
      <c r="J237" s="931"/>
      <c r="K237" s="1239"/>
      <c r="L237" s="1239"/>
      <c r="M237" s="1239"/>
      <c r="N237" s="1239"/>
      <c r="O237" s="1239"/>
      <c r="P237" s="1239"/>
      <c r="Q237" s="1239"/>
      <c r="R237" s="1239"/>
      <c r="S237" s="1239"/>
      <c r="T237" s="1239"/>
      <c r="U237" s="1239"/>
      <c r="V237" s="1239"/>
      <c r="W237" s="1239"/>
      <c r="X237" s="1239"/>
      <c r="Y237" s="1239"/>
      <c r="Z237" s="1239"/>
      <c r="AA237" s="1239"/>
      <c r="AB237" s="1239"/>
      <c r="AC237" s="1239"/>
      <c r="AD237" s="1239"/>
      <c r="AE237" s="1239"/>
      <c r="AF237" s="1239"/>
      <c r="AG237" s="1239"/>
      <c r="AH237" s="1239"/>
    </row>
    <row r="238" spans="1:34" ht="25.5" customHeight="1">
      <c r="A238" s="931"/>
      <c r="B238" s="931"/>
      <c r="C238" s="781"/>
      <c r="D238" s="781"/>
      <c r="E238" s="781"/>
      <c r="F238" s="931"/>
      <c r="G238" s="931"/>
      <c r="H238" s="931"/>
      <c r="I238" s="931"/>
      <c r="J238" s="931"/>
      <c r="K238" s="1239"/>
      <c r="L238" s="1239"/>
      <c r="M238" s="1239"/>
      <c r="N238" s="1239"/>
      <c r="O238" s="1239"/>
      <c r="P238" s="1239"/>
      <c r="Q238" s="1239"/>
      <c r="R238" s="1239"/>
      <c r="S238" s="1239"/>
      <c r="T238" s="1239"/>
      <c r="U238" s="1239"/>
      <c r="V238" s="1239"/>
      <c r="W238" s="1239"/>
      <c r="X238" s="1239"/>
      <c r="Y238" s="1239"/>
      <c r="Z238" s="1239"/>
      <c r="AA238" s="1239"/>
      <c r="AB238" s="1239"/>
      <c r="AC238" s="1239"/>
      <c r="AD238" s="1239"/>
      <c r="AE238" s="1239"/>
      <c r="AF238" s="1239"/>
      <c r="AG238" s="1239"/>
      <c r="AH238" s="1239"/>
    </row>
    <row r="239" spans="1:34" ht="25.5" customHeight="1">
      <c r="A239" s="931"/>
      <c r="B239" s="931"/>
      <c r="C239" s="781"/>
      <c r="D239" s="781"/>
      <c r="E239" s="781"/>
      <c r="F239" s="931"/>
      <c r="G239" s="931"/>
      <c r="H239" s="931"/>
      <c r="I239" s="931"/>
      <c r="J239" s="931"/>
      <c r="K239" s="1239"/>
      <c r="L239" s="1239"/>
      <c r="M239" s="1239"/>
      <c r="N239" s="1239"/>
      <c r="O239" s="1239"/>
      <c r="P239" s="1239"/>
      <c r="Q239" s="1239"/>
      <c r="R239" s="1239"/>
      <c r="S239" s="1239"/>
      <c r="T239" s="1239"/>
      <c r="U239" s="1239"/>
      <c r="V239" s="1239"/>
      <c r="W239" s="1239"/>
      <c r="X239" s="1239"/>
      <c r="Y239" s="1239"/>
      <c r="Z239" s="1239"/>
      <c r="AA239" s="1239"/>
      <c r="AB239" s="1239"/>
      <c r="AC239" s="1239"/>
      <c r="AD239" s="1239"/>
      <c r="AE239" s="1239"/>
      <c r="AF239" s="1239"/>
      <c r="AG239" s="1239"/>
      <c r="AH239" s="1239"/>
    </row>
    <row r="240" spans="1:34" ht="25.5" customHeight="1">
      <c r="A240" s="931"/>
      <c r="B240" s="931"/>
      <c r="C240" s="781"/>
      <c r="D240" s="781"/>
      <c r="E240" s="781"/>
      <c r="F240" s="931"/>
      <c r="G240" s="931"/>
      <c r="H240" s="931"/>
      <c r="I240" s="931"/>
      <c r="J240" s="931"/>
      <c r="K240" s="1239"/>
      <c r="L240" s="1239"/>
      <c r="M240" s="1239"/>
      <c r="N240" s="1239"/>
      <c r="O240" s="1239"/>
      <c r="P240" s="1239"/>
      <c r="Q240" s="1239"/>
      <c r="R240" s="1239"/>
      <c r="S240" s="1239"/>
      <c r="T240" s="1239"/>
      <c r="U240" s="1239"/>
      <c r="V240" s="1239"/>
      <c r="W240" s="1239"/>
      <c r="X240" s="1239"/>
      <c r="Y240" s="1239"/>
      <c r="Z240" s="1239"/>
      <c r="AA240" s="1239"/>
      <c r="AB240" s="1239"/>
      <c r="AC240" s="1239"/>
      <c r="AD240" s="1239"/>
      <c r="AE240" s="1239"/>
      <c r="AF240" s="1239"/>
      <c r="AG240" s="1239"/>
      <c r="AH240" s="1239"/>
    </row>
    <row r="241" spans="1:34" ht="25.5" customHeight="1">
      <c r="A241" s="931"/>
      <c r="B241" s="931"/>
      <c r="C241" s="781"/>
      <c r="D241" s="781"/>
      <c r="E241" s="781"/>
      <c r="F241" s="931"/>
      <c r="G241" s="931"/>
      <c r="H241" s="931"/>
      <c r="I241" s="931"/>
      <c r="J241" s="931"/>
      <c r="K241" s="1239"/>
      <c r="L241" s="1239"/>
      <c r="M241" s="1239"/>
      <c r="N241" s="1239"/>
      <c r="O241" s="1239"/>
      <c r="P241" s="1239"/>
      <c r="Q241" s="1239"/>
      <c r="R241" s="1239"/>
      <c r="S241" s="1239"/>
      <c r="T241" s="1239"/>
      <c r="U241" s="1239"/>
      <c r="V241" s="1239"/>
      <c r="W241" s="1239"/>
      <c r="X241" s="1239"/>
      <c r="Y241" s="1239"/>
      <c r="Z241" s="1239"/>
      <c r="AA241" s="1239"/>
      <c r="AB241" s="1239"/>
      <c r="AC241" s="1239"/>
      <c r="AD241" s="1239"/>
      <c r="AE241" s="1239"/>
      <c r="AF241" s="1239"/>
      <c r="AG241" s="1239"/>
      <c r="AH241" s="1239"/>
    </row>
    <row r="242" spans="1:34" ht="14.4">
      <c r="A242" s="1239"/>
      <c r="B242" s="1239"/>
      <c r="C242" s="763"/>
      <c r="D242" s="763"/>
      <c r="E242" s="1270"/>
      <c r="F242" s="1271"/>
      <c r="G242" s="1239"/>
      <c r="H242" s="1239"/>
      <c r="I242" s="1239"/>
      <c r="J242" s="1239"/>
      <c r="K242" s="1239"/>
      <c r="L242" s="1239"/>
      <c r="M242" s="1239"/>
      <c r="N242" s="1239"/>
      <c r="O242" s="1239"/>
      <c r="P242" s="1239"/>
      <c r="Q242" s="1239"/>
      <c r="R242" s="1239"/>
      <c r="S242" s="1239"/>
      <c r="T242" s="1239"/>
      <c r="U242" s="1239"/>
      <c r="V242" s="1239"/>
      <c r="W242" s="1239"/>
      <c r="X242" s="1239"/>
      <c r="Y242" s="1239"/>
      <c r="Z242" s="1239"/>
      <c r="AA242" s="1239"/>
      <c r="AB242" s="1239"/>
      <c r="AC242" s="1239"/>
      <c r="AD242" s="1239"/>
      <c r="AE242" s="1239"/>
      <c r="AF242" s="1239"/>
      <c r="AG242" s="1239"/>
      <c r="AH242" s="1239"/>
    </row>
    <row r="243" spans="1:34" ht="14.4">
      <c r="A243" s="1239"/>
      <c r="B243" s="1239"/>
      <c r="C243" s="763"/>
      <c r="D243" s="763"/>
      <c r="E243" s="1270"/>
      <c r="F243" s="1271"/>
      <c r="G243" s="1239"/>
      <c r="H243" s="1239"/>
      <c r="I243" s="1239"/>
      <c r="J243" s="1239"/>
      <c r="K243" s="1239"/>
      <c r="L243" s="1239"/>
      <c r="M243" s="1239"/>
      <c r="N243" s="1239"/>
      <c r="O243" s="1239"/>
      <c r="P243" s="1239"/>
      <c r="Q243" s="1239"/>
      <c r="R243" s="1239"/>
      <c r="S243" s="1239"/>
      <c r="T243" s="1239"/>
      <c r="U243" s="1239"/>
      <c r="V243" s="1239"/>
      <c r="W243" s="1239"/>
      <c r="X243" s="1239"/>
      <c r="Y243" s="1239"/>
      <c r="Z243" s="1239"/>
      <c r="AA243" s="1239"/>
      <c r="AB243" s="1239"/>
      <c r="AC243" s="1239"/>
      <c r="AD243" s="1239"/>
      <c r="AE243" s="1239"/>
      <c r="AF243" s="1239"/>
      <c r="AG243" s="1239"/>
      <c r="AH243" s="1239"/>
    </row>
    <row r="244" spans="1:34" ht="14.4">
      <c r="A244" s="1239"/>
      <c r="B244" s="1239"/>
      <c r="C244" s="763"/>
      <c r="D244" s="763"/>
      <c r="E244" s="1270"/>
      <c r="F244" s="1271"/>
      <c r="G244" s="1239"/>
      <c r="H244" s="1239"/>
      <c r="I244" s="1239"/>
      <c r="J244" s="1239"/>
      <c r="K244" s="1239"/>
      <c r="L244" s="1239"/>
      <c r="M244" s="1239"/>
      <c r="N244" s="1239"/>
      <c r="O244" s="1239"/>
      <c r="P244" s="1239"/>
      <c r="Q244" s="1239"/>
      <c r="R244" s="1239"/>
      <c r="S244" s="1239"/>
      <c r="T244" s="1239"/>
      <c r="U244" s="1239"/>
      <c r="V244" s="1239"/>
      <c r="W244" s="1239"/>
      <c r="X244" s="1239"/>
      <c r="Y244" s="1239"/>
      <c r="Z244" s="1239"/>
      <c r="AA244" s="1239"/>
      <c r="AB244" s="1239"/>
      <c r="AC244" s="1239"/>
      <c r="AD244" s="1239"/>
      <c r="AE244" s="1239"/>
      <c r="AF244" s="1239"/>
      <c r="AG244" s="1239"/>
      <c r="AH244" s="1239"/>
    </row>
    <row r="245" spans="1:34" ht="14.4">
      <c r="A245" s="1239"/>
      <c r="B245" s="1239"/>
      <c r="C245" s="763"/>
      <c r="D245" s="763"/>
      <c r="E245" s="1270"/>
      <c r="F245" s="1271"/>
      <c r="G245" s="1239"/>
      <c r="H245" s="1239"/>
      <c r="I245" s="1239"/>
      <c r="J245" s="1239"/>
      <c r="K245" s="1239"/>
      <c r="L245" s="1239"/>
      <c r="M245" s="1239"/>
      <c r="N245" s="1239"/>
      <c r="O245" s="1239"/>
      <c r="P245" s="1239"/>
      <c r="Q245" s="1239"/>
      <c r="R245" s="1239"/>
      <c r="S245" s="1239"/>
      <c r="T245" s="1239"/>
      <c r="U245" s="1239"/>
      <c r="V245" s="1239"/>
      <c r="W245" s="1239"/>
      <c r="X245" s="1239"/>
      <c r="Y245" s="1239"/>
      <c r="Z245" s="1239"/>
      <c r="AA245" s="1239"/>
      <c r="AB245" s="1239"/>
      <c r="AC245" s="1239"/>
      <c r="AD245" s="1239"/>
      <c r="AE245" s="1239"/>
      <c r="AF245" s="1239"/>
      <c r="AG245" s="1239"/>
      <c r="AH245" s="1239"/>
    </row>
    <row r="246" spans="1:34" ht="14.4">
      <c r="A246" s="1239"/>
      <c r="B246" s="1239"/>
      <c r="C246" s="763"/>
      <c r="D246" s="763"/>
      <c r="E246" s="1270"/>
      <c r="F246" s="1271"/>
      <c r="G246" s="1239"/>
      <c r="H246" s="1239"/>
      <c r="I246" s="1239"/>
      <c r="J246" s="1239"/>
      <c r="K246" s="1239"/>
      <c r="L246" s="1239"/>
      <c r="M246" s="1239"/>
      <c r="N246" s="1239"/>
      <c r="O246" s="1239"/>
      <c r="P246" s="1239"/>
      <c r="Q246" s="1239"/>
      <c r="R246" s="1239"/>
      <c r="S246" s="1239"/>
      <c r="T246" s="1239"/>
      <c r="U246" s="1239"/>
      <c r="V246" s="1239"/>
      <c r="W246" s="1239"/>
      <c r="X246" s="1239"/>
      <c r="Y246" s="1239"/>
      <c r="Z246" s="1239"/>
      <c r="AA246" s="1239"/>
      <c r="AB246" s="1239"/>
      <c r="AC246" s="1239"/>
      <c r="AD246" s="1239"/>
      <c r="AE246" s="1239"/>
      <c r="AF246" s="1239"/>
      <c r="AG246" s="1239"/>
      <c r="AH246" s="1239"/>
    </row>
    <row r="247" spans="1:34" ht="14.4">
      <c r="A247" s="1239"/>
      <c r="B247" s="1239"/>
      <c r="C247" s="763"/>
      <c r="D247" s="763"/>
      <c r="E247" s="1270"/>
      <c r="F247" s="1271"/>
      <c r="G247" s="1239"/>
      <c r="H247" s="1239"/>
      <c r="I247" s="1239"/>
      <c r="J247" s="1239"/>
      <c r="K247" s="1239"/>
      <c r="L247" s="1239"/>
      <c r="M247" s="1239"/>
      <c r="N247" s="1239"/>
      <c r="O247" s="1239"/>
      <c r="P247" s="1239"/>
      <c r="Q247" s="1239"/>
      <c r="R247" s="1239"/>
      <c r="S247" s="1239"/>
      <c r="T247" s="1239"/>
      <c r="U247" s="1239"/>
      <c r="V247" s="1239"/>
      <c r="W247" s="1239"/>
      <c r="X247" s="1239"/>
      <c r="Y247" s="1239"/>
      <c r="Z247" s="1239"/>
      <c r="AA247" s="1239"/>
      <c r="AB247" s="1239"/>
      <c r="AC247" s="1239"/>
      <c r="AD247" s="1239"/>
      <c r="AE247" s="1239"/>
      <c r="AF247" s="1239"/>
      <c r="AG247" s="1239"/>
      <c r="AH247" s="1239"/>
    </row>
    <row r="248" spans="1:34" ht="14.4">
      <c r="A248" s="1239"/>
      <c r="B248" s="1239"/>
      <c r="C248" s="763"/>
      <c r="D248" s="763"/>
      <c r="E248" s="1270"/>
      <c r="F248" s="1271"/>
      <c r="G248" s="1239"/>
      <c r="H248" s="1239"/>
      <c r="I248" s="1239"/>
      <c r="J248" s="1239"/>
      <c r="K248" s="1239"/>
      <c r="L248" s="1239"/>
      <c r="M248" s="1239"/>
      <c r="N248" s="1239"/>
      <c r="O248" s="1239"/>
      <c r="P248" s="1239"/>
      <c r="Q248" s="1239"/>
      <c r="R248" s="1239"/>
      <c r="S248" s="1239"/>
      <c r="T248" s="1239"/>
      <c r="U248" s="1239"/>
      <c r="V248" s="1239"/>
      <c r="W248" s="1239"/>
      <c r="X248" s="1239"/>
      <c r="Y248" s="1239"/>
      <c r="Z248" s="1239"/>
      <c r="AA248" s="1239"/>
      <c r="AB248" s="1239"/>
      <c r="AC248" s="1239"/>
      <c r="AD248" s="1239"/>
      <c r="AE248" s="1239"/>
      <c r="AF248" s="1239"/>
      <c r="AG248" s="1239"/>
      <c r="AH248" s="1239"/>
    </row>
    <row r="249" spans="1:34" ht="14.4">
      <c r="A249" s="1239"/>
      <c r="B249" s="1239"/>
      <c r="C249" s="763"/>
      <c r="D249" s="763"/>
      <c r="E249" s="1270"/>
      <c r="F249" s="1271"/>
      <c r="G249" s="1239"/>
      <c r="H249" s="1239"/>
      <c r="I249" s="1239"/>
      <c r="J249" s="1239"/>
      <c r="K249" s="1239"/>
      <c r="L249" s="1239"/>
      <c r="M249" s="1239"/>
      <c r="N249" s="1239"/>
      <c r="O249" s="1239"/>
      <c r="P249" s="1239"/>
      <c r="Q249" s="1239"/>
      <c r="R249" s="1239"/>
      <c r="S249" s="1239"/>
      <c r="T249" s="1239"/>
      <c r="U249" s="1239"/>
      <c r="V249" s="1239"/>
      <c r="W249" s="1239"/>
      <c r="X249" s="1239"/>
      <c r="Y249" s="1239"/>
      <c r="Z249" s="1239"/>
      <c r="AA249" s="1239"/>
      <c r="AB249" s="1239"/>
      <c r="AC249" s="1239"/>
      <c r="AD249" s="1239"/>
      <c r="AE249" s="1239"/>
      <c r="AF249" s="1239"/>
      <c r="AG249" s="1239"/>
      <c r="AH249" s="1239"/>
    </row>
    <row r="250" spans="1:34" ht="14.4">
      <c r="A250" s="1239"/>
      <c r="B250" s="1239"/>
      <c r="C250" s="763"/>
      <c r="D250" s="763"/>
      <c r="E250" s="1270"/>
      <c r="F250" s="1271"/>
      <c r="G250" s="1239"/>
      <c r="H250" s="1239"/>
      <c r="I250" s="1239"/>
      <c r="J250" s="1239"/>
      <c r="K250" s="1239"/>
      <c r="L250" s="1239"/>
      <c r="M250" s="1239"/>
      <c r="N250" s="1239"/>
      <c r="O250" s="1239"/>
      <c r="P250" s="1239"/>
      <c r="Q250" s="1239"/>
      <c r="R250" s="1239"/>
      <c r="S250" s="1239"/>
      <c r="T250" s="1239"/>
      <c r="U250" s="1239"/>
      <c r="V250" s="1239"/>
      <c r="W250" s="1239"/>
      <c r="X250" s="1239"/>
      <c r="Y250" s="1239"/>
      <c r="Z250" s="1239"/>
      <c r="AA250" s="1239"/>
      <c r="AB250" s="1239"/>
      <c r="AC250" s="1239"/>
      <c r="AD250" s="1239"/>
      <c r="AE250" s="1239"/>
      <c r="AF250" s="1239"/>
      <c r="AG250" s="1239"/>
      <c r="AH250" s="1239"/>
    </row>
    <row r="251" spans="1:34" ht="14.4">
      <c r="A251" s="1239"/>
      <c r="B251" s="1239"/>
      <c r="C251" s="763"/>
      <c r="D251" s="763"/>
      <c r="E251" s="1270"/>
      <c r="F251" s="1271"/>
      <c r="G251" s="1239"/>
      <c r="H251" s="1239"/>
      <c r="I251" s="1239"/>
      <c r="J251" s="1239"/>
      <c r="K251" s="1239"/>
      <c r="L251" s="1239"/>
      <c r="M251" s="1239"/>
      <c r="N251" s="1239"/>
      <c r="O251" s="1239"/>
      <c r="P251" s="1239"/>
      <c r="Q251" s="1239"/>
      <c r="R251" s="1239"/>
      <c r="S251" s="1239"/>
      <c r="T251" s="1239"/>
      <c r="U251" s="1239"/>
      <c r="V251" s="1239"/>
      <c r="W251" s="1239"/>
      <c r="X251" s="1239"/>
      <c r="Y251" s="1239"/>
      <c r="Z251" s="1239"/>
      <c r="AA251" s="1239"/>
      <c r="AB251" s="1239"/>
      <c r="AC251" s="1239"/>
      <c r="AD251" s="1239"/>
      <c r="AE251" s="1239"/>
      <c r="AF251" s="1239"/>
      <c r="AG251" s="1239"/>
      <c r="AH251" s="1239"/>
    </row>
    <row r="252" spans="1:34" ht="14.4">
      <c r="A252" s="1239"/>
      <c r="B252" s="1239"/>
      <c r="C252" s="763"/>
      <c r="D252" s="763"/>
      <c r="E252" s="1270"/>
      <c r="F252" s="1271"/>
      <c r="G252" s="1239"/>
      <c r="H252" s="1239"/>
      <c r="I252" s="1239"/>
      <c r="J252" s="1239"/>
      <c r="K252" s="1239"/>
      <c r="L252" s="1239"/>
      <c r="M252" s="1239"/>
      <c r="N252" s="1239"/>
      <c r="O252" s="1239"/>
      <c r="P252" s="1239"/>
      <c r="Q252" s="1239"/>
      <c r="R252" s="1239"/>
      <c r="S252" s="1239"/>
      <c r="T252" s="1239"/>
      <c r="U252" s="1239"/>
      <c r="V252" s="1239"/>
      <c r="W252" s="1239"/>
      <c r="X252" s="1239"/>
      <c r="Y252" s="1239"/>
      <c r="Z252" s="1239"/>
      <c r="AA252" s="1239"/>
      <c r="AB252" s="1239"/>
      <c r="AC252" s="1239"/>
      <c r="AD252" s="1239"/>
      <c r="AE252" s="1239"/>
      <c r="AF252" s="1239"/>
      <c r="AG252" s="1239"/>
      <c r="AH252" s="1239"/>
    </row>
    <row r="253" spans="1:34" ht="14.4">
      <c r="A253" s="1239"/>
      <c r="B253" s="1239"/>
      <c r="C253" s="763"/>
      <c r="D253" s="763"/>
      <c r="E253" s="1270"/>
      <c r="F253" s="1271"/>
      <c r="G253" s="1239"/>
      <c r="H253" s="1239"/>
      <c r="I253" s="1239"/>
      <c r="J253" s="1239"/>
      <c r="K253" s="1239"/>
      <c r="L253" s="1239"/>
      <c r="M253" s="1239"/>
      <c r="N253" s="1239"/>
      <c r="O253" s="1239"/>
      <c r="P253" s="1239"/>
      <c r="Q253" s="1239"/>
      <c r="R253" s="1239"/>
      <c r="S253" s="1239"/>
      <c r="T253" s="1239"/>
      <c r="U253" s="1239"/>
      <c r="V253" s="1239"/>
      <c r="W253" s="1239"/>
      <c r="X253" s="1239"/>
      <c r="Y253" s="1239"/>
      <c r="Z253" s="1239"/>
      <c r="AA253" s="1239"/>
      <c r="AB253" s="1239"/>
      <c r="AC253" s="1239"/>
      <c r="AD253" s="1239"/>
      <c r="AE253" s="1239"/>
      <c r="AF253" s="1239"/>
      <c r="AG253" s="1239"/>
      <c r="AH253" s="1239"/>
    </row>
    <row r="254" spans="1:34" ht="14.4">
      <c r="A254" s="1239"/>
      <c r="B254" s="1239"/>
      <c r="C254" s="763"/>
      <c r="D254" s="763"/>
      <c r="E254" s="1270"/>
      <c r="F254" s="1271"/>
      <c r="G254" s="1239"/>
      <c r="H254" s="1239"/>
      <c r="I254" s="1239"/>
      <c r="J254" s="1239"/>
      <c r="K254" s="1239"/>
      <c r="L254" s="1239"/>
      <c r="M254" s="1239"/>
      <c r="N254" s="1239"/>
      <c r="O254" s="1239"/>
      <c r="P254" s="1239"/>
      <c r="Q254" s="1239"/>
      <c r="R254" s="1239"/>
      <c r="S254" s="1239"/>
      <c r="T254" s="1239"/>
      <c r="U254" s="1239"/>
      <c r="V254" s="1239"/>
      <c r="W254" s="1239"/>
      <c r="X254" s="1239"/>
      <c r="Y254" s="1239"/>
      <c r="Z254" s="1239"/>
      <c r="AA254" s="1239"/>
      <c r="AB254" s="1239"/>
      <c r="AC254" s="1239"/>
      <c r="AD254" s="1239"/>
      <c r="AE254" s="1239"/>
      <c r="AF254" s="1239"/>
      <c r="AG254" s="1239"/>
      <c r="AH254" s="1239"/>
    </row>
    <row r="255" spans="1:34" ht="14.4">
      <c r="A255" s="1239"/>
      <c r="B255" s="1239"/>
      <c r="C255" s="763"/>
      <c r="D255" s="763"/>
      <c r="E255" s="1270"/>
      <c r="F255" s="1271"/>
      <c r="G255" s="1239"/>
      <c r="H255" s="1239"/>
      <c r="I255" s="1239"/>
      <c r="J255" s="1239"/>
      <c r="K255" s="1239"/>
      <c r="L255" s="1239"/>
      <c r="M255" s="1239"/>
      <c r="N255" s="1239"/>
      <c r="O255" s="1239"/>
      <c r="P255" s="1239"/>
      <c r="Q255" s="1239"/>
      <c r="R255" s="1239"/>
      <c r="S255" s="1239"/>
      <c r="T255" s="1239"/>
      <c r="U255" s="1239"/>
      <c r="V255" s="1239"/>
      <c r="W255" s="1239"/>
      <c r="X255" s="1239"/>
      <c r="Y255" s="1239"/>
      <c r="Z255" s="1239"/>
      <c r="AA255" s="1239"/>
      <c r="AB255" s="1239"/>
      <c r="AC255" s="1239"/>
      <c r="AD255" s="1239"/>
      <c r="AE255" s="1239"/>
      <c r="AF255" s="1239"/>
      <c r="AG255" s="1239"/>
      <c r="AH255" s="1239"/>
    </row>
    <row r="256" spans="1:34" ht="14.4">
      <c r="A256" s="1239"/>
      <c r="B256" s="1239"/>
      <c r="C256" s="763"/>
      <c r="D256" s="763"/>
      <c r="E256" s="1270"/>
      <c r="F256" s="1271"/>
      <c r="G256" s="1239"/>
      <c r="H256" s="1239"/>
      <c r="I256" s="1239"/>
      <c r="J256" s="1239"/>
      <c r="K256" s="1239"/>
      <c r="L256" s="1239"/>
      <c r="M256" s="1239"/>
      <c r="N256" s="1239"/>
      <c r="O256" s="1239"/>
      <c r="P256" s="1239"/>
      <c r="Q256" s="1239"/>
      <c r="R256" s="1239"/>
      <c r="S256" s="1239"/>
      <c r="T256" s="1239"/>
      <c r="U256" s="1239"/>
      <c r="V256" s="1239"/>
      <c r="W256" s="1239"/>
      <c r="X256" s="1239"/>
      <c r="Y256" s="1239"/>
      <c r="Z256" s="1239"/>
      <c r="AA256" s="1239"/>
      <c r="AB256" s="1239"/>
      <c r="AC256" s="1239"/>
      <c r="AD256" s="1239"/>
      <c r="AE256" s="1239"/>
      <c r="AF256" s="1239"/>
      <c r="AG256" s="1239"/>
      <c r="AH256" s="1239"/>
    </row>
    <row r="257" spans="1:34" ht="14.4">
      <c r="A257" s="1239"/>
      <c r="B257" s="1239"/>
      <c r="C257" s="763"/>
      <c r="D257" s="763"/>
      <c r="E257" s="1270"/>
      <c r="F257" s="1271"/>
      <c r="G257" s="1239"/>
      <c r="H257" s="1239"/>
      <c r="I257" s="1239"/>
      <c r="J257" s="1239"/>
      <c r="K257" s="1239"/>
      <c r="L257" s="1239"/>
      <c r="M257" s="1239"/>
      <c r="N257" s="1239"/>
      <c r="O257" s="1239"/>
      <c r="P257" s="1239"/>
      <c r="Q257" s="1239"/>
      <c r="R257" s="1239"/>
      <c r="S257" s="1239"/>
      <c r="T257" s="1239"/>
      <c r="U257" s="1239"/>
      <c r="V257" s="1239"/>
      <c r="W257" s="1239"/>
      <c r="X257" s="1239"/>
      <c r="Y257" s="1239"/>
      <c r="Z257" s="1239"/>
      <c r="AA257" s="1239"/>
      <c r="AB257" s="1239"/>
      <c r="AC257" s="1239"/>
      <c r="AD257" s="1239"/>
      <c r="AE257" s="1239"/>
      <c r="AF257" s="1239"/>
      <c r="AG257" s="1239"/>
      <c r="AH257" s="1239"/>
    </row>
    <row r="258" spans="1:34" ht="14.4">
      <c r="A258" s="1239"/>
      <c r="B258" s="1239"/>
      <c r="C258" s="763"/>
      <c r="D258" s="763"/>
      <c r="E258" s="1270"/>
      <c r="F258" s="1271"/>
      <c r="G258" s="1239"/>
      <c r="H258" s="1239"/>
      <c r="I258" s="1239"/>
      <c r="J258" s="1239"/>
      <c r="K258" s="1239"/>
      <c r="L258" s="1239"/>
      <c r="M258" s="1239"/>
      <c r="N258" s="1239"/>
      <c r="O258" s="1239"/>
      <c r="P258" s="1239"/>
      <c r="Q258" s="1239"/>
      <c r="R258" s="1239"/>
      <c r="S258" s="1239"/>
      <c r="T258" s="1239"/>
      <c r="U258" s="1239"/>
      <c r="V258" s="1239"/>
      <c r="W258" s="1239"/>
      <c r="X258" s="1239"/>
      <c r="Y258" s="1239"/>
      <c r="Z258" s="1239"/>
      <c r="AA258" s="1239"/>
      <c r="AB258" s="1239"/>
      <c r="AC258" s="1239"/>
      <c r="AD258" s="1239"/>
      <c r="AE258" s="1239"/>
      <c r="AF258" s="1239"/>
      <c r="AG258" s="1239"/>
      <c r="AH258" s="1239"/>
    </row>
    <row r="259" spans="1:34" ht="14.4">
      <c r="A259" s="1239"/>
      <c r="B259" s="1239"/>
      <c r="C259" s="763"/>
      <c r="D259" s="763"/>
      <c r="E259" s="1270"/>
      <c r="F259" s="1271"/>
      <c r="G259" s="1239"/>
      <c r="H259" s="1239"/>
      <c r="I259" s="1239"/>
      <c r="J259" s="1239"/>
      <c r="K259" s="1239"/>
      <c r="L259" s="1239"/>
      <c r="M259" s="1239"/>
      <c r="N259" s="1239"/>
      <c r="O259" s="1239"/>
      <c r="P259" s="1239"/>
      <c r="Q259" s="1239"/>
      <c r="R259" s="1239"/>
      <c r="S259" s="1239"/>
      <c r="T259" s="1239"/>
      <c r="U259" s="1239"/>
      <c r="V259" s="1239"/>
      <c r="W259" s="1239"/>
      <c r="X259" s="1239"/>
      <c r="Y259" s="1239"/>
      <c r="Z259" s="1239"/>
      <c r="AA259" s="1239"/>
      <c r="AB259" s="1239"/>
      <c r="AC259" s="1239"/>
      <c r="AD259" s="1239"/>
      <c r="AE259" s="1239"/>
      <c r="AF259" s="1239"/>
      <c r="AG259" s="1239"/>
      <c r="AH259" s="1239"/>
    </row>
    <row r="260" spans="1:34" ht="14.4">
      <c r="A260" s="1239"/>
      <c r="B260" s="1239"/>
      <c r="C260" s="763"/>
      <c r="D260" s="763"/>
      <c r="E260" s="1270"/>
      <c r="F260" s="1271"/>
      <c r="G260" s="1239"/>
      <c r="H260" s="1239"/>
      <c r="I260" s="1239"/>
      <c r="J260" s="1239"/>
      <c r="K260" s="1239"/>
      <c r="L260" s="1239"/>
      <c r="M260" s="1239"/>
      <c r="N260" s="1239"/>
      <c r="O260" s="1239"/>
      <c r="P260" s="1239"/>
      <c r="Q260" s="1239"/>
      <c r="R260" s="1239"/>
      <c r="S260" s="1239"/>
      <c r="T260" s="1239"/>
      <c r="U260" s="1239"/>
      <c r="V260" s="1239"/>
      <c r="W260" s="1239"/>
      <c r="X260" s="1239"/>
      <c r="Y260" s="1239"/>
      <c r="Z260" s="1239"/>
      <c r="AA260" s="1239"/>
      <c r="AB260" s="1239"/>
      <c r="AC260" s="1239"/>
      <c r="AD260" s="1239"/>
      <c r="AE260" s="1239"/>
      <c r="AF260" s="1239"/>
      <c r="AG260" s="1239"/>
      <c r="AH260" s="1239"/>
    </row>
    <row r="261" spans="1:34" ht="14.4">
      <c r="A261" s="1239"/>
      <c r="B261" s="1239"/>
      <c r="C261" s="763"/>
      <c r="D261" s="763"/>
      <c r="E261" s="1270"/>
      <c r="F261" s="1271"/>
      <c r="G261" s="1239"/>
      <c r="H261" s="1239"/>
      <c r="I261" s="1239"/>
      <c r="J261" s="1239"/>
      <c r="K261" s="1239"/>
      <c r="L261" s="1239"/>
      <c r="M261" s="1239"/>
      <c r="N261" s="1239"/>
      <c r="O261" s="1239"/>
      <c r="P261" s="1239"/>
      <c r="Q261" s="1239"/>
      <c r="R261" s="1239"/>
      <c r="S261" s="1239"/>
      <c r="T261" s="1239"/>
      <c r="U261" s="1239"/>
      <c r="V261" s="1239"/>
      <c r="W261" s="1239"/>
      <c r="X261" s="1239"/>
      <c r="Y261" s="1239"/>
      <c r="Z261" s="1239"/>
      <c r="AA261" s="1239"/>
      <c r="AB261" s="1239"/>
      <c r="AC261" s="1239"/>
      <c r="AD261" s="1239"/>
      <c r="AE261" s="1239"/>
      <c r="AF261" s="1239"/>
      <c r="AG261" s="1239"/>
      <c r="AH261" s="1239"/>
    </row>
    <row r="262" spans="1:34" ht="14.4">
      <c r="A262" s="1239"/>
      <c r="B262" s="1239"/>
      <c r="C262" s="763"/>
      <c r="D262" s="763"/>
      <c r="E262" s="1270"/>
      <c r="F262" s="1271"/>
      <c r="G262" s="1239"/>
      <c r="H262" s="1239"/>
      <c r="I262" s="1239"/>
      <c r="J262" s="1239"/>
      <c r="K262" s="1239"/>
      <c r="L262" s="1239"/>
      <c r="M262" s="1239"/>
      <c r="N262" s="1239"/>
      <c r="O262" s="1239"/>
      <c r="P262" s="1239"/>
      <c r="Q262" s="1239"/>
      <c r="R262" s="1239"/>
      <c r="S262" s="1239"/>
      <c r="T262" s="1239"/>
      <c r="U262" s="1239"/>
      <c r="V262" s="1239"/>
      <c r="W262" s="1239"/>
      <c r="X262" s="1239"/>
      <c r="Y262" s="1239"/>
      <c r="Z262" s="1239"/>
      <c r="AA262" s="1239"/>
      <c r="AB262" s="1239"/>
      <c r="AC262" s="1239"/>
      <c r="AD262" s="1239"/>
      <c r="AE262" s="1239"/>
      <c r="AF262" s="1239"/>
      <c r="AG262" s="1239"/>
      <c r="AH262" s="1239"/>
    </row>
    <row r="263" spans="1:34" ht="14.4">
      <c r="A263" s="1239"/>
      <c r="B263" s="1239"/>
      <c r="C263" s="763"/>
      <c r="D263" s="763"/>
      <c r="E263" s="1270"/>
      <c r="F263" s="1271"/>
      <c r="G263" s="1239"/>
      <c r="H263" s="1239"/>
      <c r="I263" s="1239"/>
      <c r="J263" s="1239"/>
      <c r="K263" s="1239"/>
      <c r="L263" s="1239"/>
      <c r="M263" s="1239"/>
      <c r="N263" s="1239"/>
      <c r="O263" s="1239"/>
      <c r="P263" s="1239"/>
      <c r="Q263" s="1239"/>
      <c r="R263" s="1239"/>
      <c r="S263" s="1239"/>
      <c r="T263" s="1239"/>
      <c r="U263" s="1239"/>
      <c r="V263" s="1239"/>
      <c r="W263" s="1239"/>
      <c r="X263" s="1239"/>
      <c r="Y263" s="1239"/>
      <c r="Z263" s="1239"/>
      <c r="AA263" s="1239"/>
      <c r="AB263" s="1239"/>
      <c r="AC263" s="1239"/>
      <c r="AD263" s="1239"/>
      <c r="AE263" s="1239"/>
      <c r="AF263" s="1239"/>
      <c r="AG263" s="1239"/>
      <c r="AH263" s="1239"/>
    </row>
    <row r="264" spans="1:34" ht="14.4">
      <c r="A264" s="1239"/>
      <c r="B264" s="1239"/>
      <c r="C264" s="763"/>
      <c r="D264" s="763"/>
      <c r="E264" s="1270"/>
      <c r="F264" s="1271"/>
      <c r="G264" s="1239"/>
      <c r="H264" s="1239"/>
      <c r="I264" s="1239"/>
      <c r="J264" s="1239"/>
      <c r="K264" s="1239"/>
      <c r="L264" s="1239"/>
      <c r="M264" s="1239"/>
      <c r="N264" s="1239"/>
      <c r="O264" s="1239"/>
      <c r="P264" s="1239"/>
      <c r="Q264" s="1239"/>
      <c r="R264" s="1239"/>
      <c r="S264" s="1239"/>
      <c r="T264" s="1239"/>
      <c r="U264" s="1239"/>
      <c r="V264" s="1239"/>
      <c r="W264" s="1239"/>
      <c r="X264" s="1239"/>
      <c r="Y264" s="1239"/>
      <c r="Z264" s="1239"/>
      <c r="AA264" s="1239"/>
      <c r="AB264" s="1239"/>
      <c r="AC264" s="1239"/>
      <c r="AD264" s="1239"/>
      <c r="AE264" s="1239"/>
      <c r="AF264" s="1239"/>
      <c r="AG264" s="1239"/>
      <c r="AH264" s="1239"/>
    </row>
    <row r="265" spans="1:34" ht="14.4">
      <c r="A265" s="1239"/>
      <c r="B265" s="1239"/>
      <c r="C265" s="763"/>
      <c r="D265" s="763"/>
      <c r="E265" s="1270"/>
      <c r="F265" s="1271"/>
      <c r="G265" s="1239"/>
      <c r="H265" s="1239"/>
      <c r="I265" s="1239"/>
      <c r="J265" s="1239"/>
      <c r="K265" s="1239"/>
      <c r="L265" s="1239"/>
      <c r="M265" s="1239"/>
      <c r="N265" s="1239"/>
      <c r="O265" s="1239"/>
      <c r="P265" s="1239"/>
      <c r="Q265" s="1239"/>
      <c r="R265" s="1239"/>
      <c r="S265" s="1239"/>
      <c r="T265" s="1239"/>
      <c r="U265" s="1239"/>
      <c r="V265" s="1239"/>
      <c r="W265" s="1239"/>
      <c r="X265" s="1239"/>
      <c r="Y265" s="1239"/>
      <c r="Z265" s="1239"/>
      <c r="AA265" s="1239"/>
      <c r="AB265" s="1239"/>
      <c r="AC265" s="1239"/>
      <c r="AD265" s="1239"/>
      <c r="AE265" s="1239"/>
      <c r="AF265" s="1239"/>
      <c r="AG265" s="1239"/>
      <c r="AH265" s="1239"/>
    </row>
    <row r="266" spans="1:34" ht="14.4">
      <c r="A266" s="1239"/>
      <c r="B266" s="1239"/>
      <c r="C266" s="763"/>
      <c r="D266" s="763"/>
      <c r="E266" s="1270"/>
      <c r="F266" s="1271"/>
      <c r="G266" s="1239"/>
      <c r="H266" s="1239"/>
      <c r="I266" s="1239"/>
      <c r="J266" s="1239"/>
      <c r="K266" s="1239"/>
      <c r="L266" s="1239"/>
      <c r="M266" s="1239"/>
      <c r="N266" s="1239"/>
      <c r="O266" s="1239"/>
      <c r="P266" s="1239"/>
      <c r="Q266" s="1239"/>
      <c r="R266" s="1239"/>
      <c r="S266" s="1239"/>
      <c r="T266" s="1239"/>
      <c r="U266" s="1239"/>
      <c r="V266" s="1239"/>
      <c r="W266" s="1239"/>
      <c r="X266" s="1239"/>
      <c r="Y266" s="1239"/>
      <c r="Z266" s="1239"/>
      <c r="AA266" s="1239"/>
      <c r="AB266" s="1239"/>
      <c r="AC266" s="1239"/>
      <c r="AD266" s="1239"/>
      <c r="AE266" s="1239"/>
      <c r="AF266" s="1239"/>
      <c r="AG266" s="1239"/>
      <c r="AH266" s="1239"/>
    </row>
    <row r="267" spans="1:34" ht="14.4">
      <c r="A267" s="1239"/>
      <c r="B267" s="1239"/>
      <c r="C267" s="763"/>
      <c r="D267" s="763"/>
      <c r="E267" s="1270"/>
      <c r="F267" s="1271"/>
      <c r="G267" s="1239"/>
      <c r="H267" s="1239"/>
      <c r="I267" s="1239"/>
      <c r="J267" s="1239"/>
      <c r="K267" s="1239"/>
      <c r="L267" s="1239"/>
      <c r="M267" s="1239"/>
      <c r="N267" s="1239"/>
      <c r="O267" s="1239"/>
      <c r="P267" s="1239"/>
      <c r="Q267" s="1239"/>
      <c r="R267" s="1239"/>
      <c r="S267" s="1239"/>
      <c r="T267" s="1239"/>
      <c r="U267" s="1239"/>
      <c r="V267" s="1239"/>
      <c r="W267" s="1239"/>
      <c r="X267" s="1239"/>
      <c r="Y267" s="1239"/>
      <c r="Z267" s="1239"/>
      <c r="AA267" s="1239"/>
      <c r="AB267" s="1239"/>
      <c r="AC267" s="1239"/>
      <c r="AD267" s="1239"/>
      <c r="AE267" s="1239"/>
      <c r="AF267" s="1239"/>
      <c r="AG267" s="1239"/>
      <c r="AH267" s="1239"/>
    </row>
    <row r="268" spans="1:34" ht="14.4">
      <c r="A268" s="1239"/>
      <c r="B268" s="1239"/>
      <c r="C268" s="763"/>
      <c r="D268" s="763"/>
      <c r="E268" s="1270"/>
      <c r="F268" s="1271"/>
      <c r="G268" s="1239"/>
      <c r="H268" s="1239"/>
      <c r="I268" s="1239"/>
      <c r="J268" s="1239"/>
      <c r="K268" s="1239"/>
      <c r="L268" s="1239"/>
      <c r="M268" s="1239"/>
      <c r="N268" s="1239"/>
      <c r="O268" s="1239"/>
      <c r="P268" s="1239"/>
      <c r="Q268" s="1239"/>
      <c r="R268" s="1239"/>
      <c r="S268" s="1239"/>
      <c r="T268" s="1239"/>
      <c r="U268" s="1239"/>
      <c r="V268" s="1239"/>
      <c r="W268" s="1239"/>
      <c r="X268" s="1239"/>
      <c r="Y268" s="1239"/>
      <c r="Z268" s="1239"/>
      <c r="AA268" s="1239"/>
      <c r="AB268" s="1239"/>
      <c r="AC268" s="1239"/>
      <c r="AD268" s="1239"/>
      <c r="AE268" s="1239"/>
      <c r="AF268" s="1239"/>
      <c r="AG268" s="1239"/>
      <c r="AH268" s="1239"/>
    </row>
    <row r="269" spans="1:34" ht="14.4">
      <c r="A269" s="1239"/>
      <c r="B269" s="1239"/>
      <c r="C269" s="763"/>
      <c r="D269" s="763"/>
      <c r="E269" s="1270"/>
      <c r="F269" s="1271"/>
      <c r="G269" s="1239"/>
      <c r="H269" s="1239"/>
      <c r="I269" s="1239"/>
      <c r="J269" s="1239"/>
      <c r="K269" s="1239"/>
      <c r="L269" s="1239"/>
      <c r="M269" s="1239"/>
      <c r="N269" s="1239"/>
      <c r="O269" s="1239"/>
      <c r="P269" s="1239"/>
      <c r="Q269" s="1239"/>
      <c r="R269" s="1239"/>
      <c r="S269" s="1239"/>
      <c r="T269" s="1239"/>
      <c r="U269" s="1239"/>
      <c r="V269" s="1239"/>
      <c r="W269" s="1239"/>
      <c r="X269" s="1239"/>
      <c r="Y269" s="1239"/>
      <c r="Z269" s="1239"/>
      <c r="AA269" s="1239"/>
      <c r="AB269" s="1239"/>
      <c r="AC269" s="1239"/>
      <c r="AD269" s="1239"/>
      <c r="AE269" s="1239"/>
      <c r="AF269" s="1239"/>
      <c r="AG269" s="1239"/>
      <c r="AH269" s="1239"/>
    </row>
    <row r="270" spans="1:34" ht="14.4">
      <c r="A270" s="1239"/>
      <c r="B270" s="1239"/>
      <c r="C270" s="763"/>
      <c r="D270" s="763"/>
      <c r="E270" s="1270"/>
      <c r="F270" s="1271"/>
      <c r="G270" s="1239"/>
      <c r="H270" s="1239"/>
      <c r="I270" s="1239"/>
      <c r="J270" s="1239"/>
      <c r="K270" s="1239"/>
      <c r="L270" s="1239"/>
      <c r="M270" s="1239"/>
      <c r="N270" s="1239"/>
      <c r="O270" s="1239"/>
      <c r="P270" s="1239"/>
      <c r="Q270" s="1239"/>
      <c r="R270" s="1239"/>
      <c r="S270" s="1239"/>
      <c r="T270" s="1239"/>
      <c r="U270" s="1239"/>
      <c r="V270" s="1239"/>
      <c r="W270" s="1239"/>
      <c r="X270" s="1239"/>
      <c r="Y270" s="1239"/>
      <c r="Z270" s="1239"/>
      <c r="AA270" s="1239"/>
      <c r="AB270" s="1239"/>
      <c r="AC270" s="1239"/>
      <c r="AD270" s="1239"/>
      <c r="AE270" s="1239"/>
      <c r="AF270" s="1239"/>
      <c r="AG270" s="1239"/>
      <c r="AH270" s="1239"/>
    </row>
    <row r="271" spans="1:34" ht="14.4">
      <c r="A271" s="1239"/>
      <c r="B271" s="1239"/>
      <c r="C271" s="763"/>
      <c r="D271" s="763"/>
      <c r="E271" s="1270"/>
      <c r="F271" s="1271"/>
      <c r="G271" s="1239"/>
      <c r="H271" s="1239"/>
      <c r="I271" s="1239"/>
      <c r="J271" s="1239"/>
      <c r="K271" s="1239"/>
      <c r="L271" s="1239"/>
      <c r="M271" s="1239"/>
      <c r="N271" s="1239"/>
      <c r="O271" s="1239"/>
      <c r="P271" s="1239"/>
      <c r="Q271" s="1239"/>
      <c r="R271" s="1239"/>
      <c r="S271" s="1239"/>
      <c r="T271" s="1239"/>
      <c r="U271" s="1239"/>
      <c r="V271" s="1239"/>
      <c r="W271" s="1239"/>
      <c r="X271" s="1239"/>
      <c r="Y271" s="1239"/>
      <c r="Z271" s="1239"/>
      <c r="AA271" s="1239"/>
      <c r="AB271" s="1239"/>
      <c r="AC271" s="1239"/>
      <c r="AD271" s="1239"/>
      <c r="AE271" s="1239"/>
      <c r="AF271" s="1239"/>
      <c r="AG271" s="1239"/>
      <c r="AH271" s="1239"/>
    </row>
    <row r="272" spans="1:34" ht="14.4">
      <c r="A272" s="1239"/>
      <c r="B272" s="1239"/>
      <c r="C272" s="763"/>
      <c r="D272" s="763"/>
      <c r="E272" s="1270"/>
      <c r="F272" s="1271"/>
      <c r="G272" s="1239"/>
      <c r="H272" s="1239"/>
      <c r="I272" s="1239"/>
      <c r="J272" s="1239"/>
      <c r="K272" s="1239"/>
      <c r="L272" s="1239"/>
      <c r="M272" s="1239"/>
      <c r="N272" s="1239"/>
      <c r="O272" s="1239"/>
      <c r="P272" s="1239"/>
      <c r="Q272" s="1239"/>
      <c r="R272" s="1239"/>
      <c r="S272" s="1239"/>
      <c r="T272" s="1239"/>
      <c r="U272" s="1239"/>
      <c r="V272" s="1239"/>
      <c r="W272" s="1239"/>
      <c r="X272" s="1239"/>
      <c r="Y272" s="1239"/>
      <c r="Z272" s="1239"/>
      <c r="AA272" s="1239"/>
      <c r="AB272" s="1239"/>
      <c r="AC272" s="1239"/>
      <c r="AD272" s="1239"/>
      <c r="AE272" s="1239"/>
      <c r="AF272" s="1239"/>
      <c r="AG272" s="1239"/>
      <c r="AH272" s="1239"/>
    </row>
    <row r="273" spans="1:34" ht="14.4">
      <c r="A273" s="1239"/>
      <c r="B273" s="1239"/>
      <c r="C273" s="763"/>
      <c r="D273" s="763"/>
      <c r="E273" s="1270"/>
      <c r="F273" s="1271"/>
      <c r="G273" s="1239"/>
      <c r="H273" s="1239"/>
      <c r="I273" s="1239"/>
      <c r="J273" s="1239"/>
      <c r="K273" s="1239"/>
      <c r="L273" s="1239"/>
      <c r="M273" s="1239"/>
      <c r="N273" s="1239"/>
      <c r="O273" s="1239"/>
      <c r="P273" s="1239"/>
      <c r="Q273" s="1239"/>
      <c r="R273" s="1239"/>
      <c r="S273" s="1239"/>
      <c r="T273" s="1239"/>
      <c r="U273" s="1239"/>
      <c r="V273" s="1239"/>
      <c r="W273" s="1239"/>
      <c r="X273" s="1239"/>
      <c r="Y273" s="1239"/>
      <c r="Z273" s="1239"/>
      <c r="AA273" s="1239"/>
      <c r="AB273" s="1239"/>
      <c r="AC273" s="1239"/>
      <c r="AD273" s="1239"/>
      <c r="AE273" s="1239"/>
      <c r="AF273" s="1239"/>
      <c r="AG273" s="1239"/>
      <c r="AH273" s="1239"/>
    </row>
    <row r="274" spans="1:34" ht="14.4">
      <c r="A274" s="1239"/>
      <c r="B274" s="1239"/>
      <c r="C274" s="763"/>
      <c r="D274" s="763"/>
      <c r="E274" s="1270"/>
      <c r="F274" s="1271"/>
      <c r="G274" s="1239"/>
      <c r="H274" s="1239"/>
      <c r="I274" s="1239"/>
      <c r="J274" s="1239"/>
      <c r="K274" s="1239"/>
      <c r="L274" s="1239"/>
      <c r="M274" s="1239"/>
      <c r="N274" s="1239"/>
      <c r="O274" s="1239"/>
      <c r="P274" s="1239"/>
      <c r="Q274" s="1239"/>
      <c r="R274" s="1239"/>
      <c r="S274" s="1239"/>
      <c r="T274" s="1239"/>
      <c r="U274" s="1239"/>
      <c r="V274" s="1239"/>
      <c r="W274" s="1239"/>
      <c r="X274" s="1239"/>
      <c r="Y274" s="1239"/>
      <c r="Z274" s="1239"/>
      <c r="AA274" s="1239"/>
      <c r="AB274" s="1239"/>
      <c r="AC274" s="1239"/>
      <c r="AD274" s="1239"/>
      <c r="AE274" s="1239"/>
      <c r="AF274" s="1239"/>
      <c r="AG274" s="1239"/>
      <c r="AH274" s="1239"/>
    </row>
    <row r="275" spans="1:34" ht="14.4">
      <c r="A275" s="1239"/>
      <c r="B275" s="1239"/>
      <c r="C275" s="763"/>
      <c r="D275" s="763"/>
      <c r="E275" s="1270"/>
      <c r="F275" s="1271"/>
      <c r="G275" s="1239"/>
      <c r="H275" s="1239"/>
      <c r="I275" s="1239"/>
      <c r="J275" s="1239"/>
      <c r="K275" s="1239"/>
      <c r="L275" s="1239"/>
      <c r="M275" s="1239"/>
      <c r="N275" s="1239"/>
      <c r="O275" s="1239"/>
      <c r="P275" s="1239"/>
      <c r="Q275" s="1239"/>
      <c r="R275" s="1239"/>
      <c r="S275" s="1239"/>
      <c r="T275" s="1239"/>
      <c r="U275" s="1239"/>
      <c r="V275" s="1239"/>
      <c r="W275" s="1239"/>
      <c r="X275" s="1239"/>
      <c r="Y275" s="1239"/>
      <c r="Z275" s="1239"/>
      <c r="AA275" s="1239"/>
      <c r="AB275" s="1239"/>
      <c r="AC275" s="1239"/>
      <c r="AD275" s="1239"/>
      <c r="AE275" s="1239"/>
      <c r="AF275" s="1239"/>
      <c r="AG275" s="1239"/>
      <c r="AH275" s="1239"/>
    </row>
    <row r="276" spans="1:34" ht="14.4">
      <c r="A276" s="1239"/>
      <c r="B276" s="1239"/>
      <c r="C276" s="763"/>
      <c r="D276" s="763"/>
      <c r="E276" s="1270"/>
      <c r="F276" s="1271"/>
      <c r="G276" s="1239"/>
      <c r="H276" s="1239"/>
      <c r="I276" s="1239"/>
      <c r="J276" s="1239"/>
      <c r="K276" s="1239"/>
      <c r="L276" s="1239"/>
      <c r="M276" s="1239"/>
      <c r="N276" s="1239"/>
      <c r="O276" s="1239"/>
      <c r="P276" s="1239"/>
      <c r="Q276" s="1239"/>
      <c r="R276" s="1239"/>
      <c r="S276" s="1239"/>
      <c r="T276" s="1239"/>
      <c r="U276" s="1239"/>
      <c r="V276" s="1239"/>
      <c r="W276" s="1239"/>
      <c r="X276" s="1239"/>
      <c r="Y276" s="1239"/>
      <c r="Z276" s="1239"/>
      <c r="AA276" s="1239"/>
      <c r="AB276" s="1239"/>
      <c r="AC276" s="1239"/>
      <c r="AD276" s="1239"/>
      <c r="AE276" s="1239"/>
      <c r="AF276" s="1239"/>
      <c r="AG276" s="1239"/>
      <c r="AH276" s="1239"/>
    </row>
    <row r="277" spans="1:34" ht="14.4">
      <c r="A277" s="1239"/>
      <c r="B277" s="1239"/>
      <c r="C277" s="763"/>
      <c r="D277" s="763"/>
      <c r="E277" s="1270"/>
      <c r="F277" s="1271"/>
      <c r="G277" s="1239"/>
      <c r="H277" s="1239"/>
      <c r="I277" s="1239"/>
      <c r="J277" s="1239"/>
      <c r="K277" s="1239"/>
      <c r="L277" s="1239"/>
      <c r="M277" s="1239"/>
      <c r="N277" s="1239"/>
      <c r="O277" s="1239"/>
      <c r="P277" s="1239"/>
      <c r="Q277" s="1239"/>
      <c r="R277" s="1239"/>
      <c r="S277" s="1239"/>
      <c r="T277" s="1239"/>
      <c r="U277" s="1239"/>
      <c r="V277" s="1239"/>
      <c r="W277" s="1239"/>
      <c r="X277" s="1239"/>
      <c r="Y277" s="1239"/>
      <c r="Z277" s="1239"/>
      <c r="AA277" s="1239"/>
      <c r="AB277" s="1239"/>
      <c r="AC277" s="1239"/>
      <c r="AD277" s="1239"/>
      <c r="AE277" s="1239"/>
      <c r="AF277" s="1239"/>
      <c r="AG277" s="1239"/>
      <c r="AH277" s="1239"/>
    </row>
    <row r="278" spans="1:34" ht="14.4">
      <c r="A278" s="1239"/>
      <c r="B278" s="1239"/>
      <c r="C278" s="763"/>
      <c r="D278" s="763"/>
      <c r="E278" s="1270"/>
      <c r="F278" s="1271"/>
      <c r="G278" s="1239"/>
      <c r="H278" s="1239"/>
      <c r="I278" s="1239"/>
      <c r="J278" s="1239"/>
      <c r="K278" s="1239"/>
      <c r="L278" s="1239"/>
      <c r="M278" s="1239"/>
      <c r="N278" s="1239"/>
      <c r="O278" s="1239"/>
      <c r="P278" s="1239"/>
      <c r="Q278" s="1239"/>
      <c r="R278" s="1239"/>
      <c r="S278" s="1239"/>
      <c r="T278" s="1239"/>
      <c r="U278" s="1239"/>
      <c r="V278" s="1239"/>
      <c r="W278" s="1239"/>
      <c r="X278" s="1239"/>
      <c r="Y278" s="1239"/>
      <c r="Z278" s="1239"/>
      <c r="AA278" s="1239"/>
      <c r="AB278" s="1239"/>
      <c r="AC278" s="1239"/>
      <c r="AD278" s="1239"/>
      <c r="AE278" s="1239"/>
      <c r="AF278" s="1239"/>
      <c r="AG278" s="1239"/>
      <c r="AH278" s="1239"/>
    </row>
    <row r="279" spans="1:34" ht="14.4">
      <c r="A279" s="1239"/>
      <c r="B279" s="1239"/>
      <c r="C279" s="763"/>
      <c r="D279" s="763"/>
      <c r="E279" s="1270"/>
      <c r="F279" s="1271"/>
      <c r="G279" s="1239"/>
      <c r="H279" s="1239"/>
      <c r="I279" s="1239"/>
      <c r="J279" s="1239"/>
      <c r="K279" s="1239"/>
      <c r="L279" s="1239"/>
      <c r="M279" s="1239"/>
      <c r="N279" s="1239"/>
      <c r="O279" s="1239"/>
      <c r="P279" s="1239"/>
      <c r="Q279" s="1239"/>
      <c r="R279" s="1239"/>
      <c r="S279" s="1239"/>
      <c r="T279" s="1239"/>
      <c r="U279" s="1239"/>
      <c r="V279" s="1239"/>
      <c r="W279" s="1239"/>
      <c r="X279" s="1239"/>
      <c r="Y279" s="1239"/>
      <c r="Z279" s="1239"/>
      <c r="AA279" s="1239"/>
      <c r="AB279" s="1239"/>
      <c r="AC279" s="1239"/>
      <c r="AD279" s="1239"/>
      <c r="AE279" s="1239"/>
      <c r="AF279" s="1239"/>
      <c r="AG279" s="1239"/>
      <c r="AH279" s="1239"/>
    </row>
    <row r="280" spans="1:34" ht="14.4">
      <c r="A280" s="1239"/>
      <c r="B280" s="1239"/>
      <c r="C280" s="763"/>
      <c r="D280" s="763"/>
      <c r="E280" s="1270"/>
      <c r="F280" s="1271"/>
      <c r="G280" s="1239"/>
      <c r="H280" s="1239"/>
      <c r="I280" s="1239"/>
      <c r="J280" s="1239"/>
      <c r="K280" s="1239"/>
      <c r="L280" s="1239"/>
      <c r="M280" s="1239"/>
      <c r="N280" s="1239"/>
      <c r="O280" s="1239"/>
      <c r="P280" s="1239"/>
      <c r="Q280" s="1239"/>
      <c r="R280" s="1239"/>
      <c r="S280" s="1239"/>
      <c r="T280" s="1239"/>
      <c r="U280" s="1239"/>
      <c r="V280" s="1239"/>
      <c r="W280" s="1239"/>
      <c r="X280" s="1239"/>
      <c r="Y280" s="1239"/>
      <c r="Z280" s="1239"/>
      <c r="AA280" s="1239"/>
      <c r="AB280" s="1239"/>
      <c r="AC280" s="1239"/>
      <c r="AD280" s="1239"/>
      <c r="AE280" s="1239"/>
      <c r="AF280" s="1239"/>
      <c r="AG280" s="1239"/>
      <c r="AH280" s="1239"/>
    </row>
    <row r="281" spans="1:34" ht="14.4">
      <c r="A281" s="1239"/>
      <c r="B281" s="1239"/>
      <c r="C281" s="763"/>
      <c r="D281" s="763"/>
      <c r="E281" s="1270"/>
      <c r="F281" s="1271"/>
      <c r="G281" s="1239"/>
      <c r="H281" s="1239"/>
      <c r="I281" s="1239"/>
      <c r="J281" s="1239"/>
      <c r="K281" s="1239"/>
      <c r="L281" s="1239"/>
      <c r="M281" s="1239"/>
      <c r="N281" s="1239"/>
      <c r="O281" s="1239"/>
      <c r="P281" s="1239"/>
      <c r="Q281" s="1239"/>
      <c r="R281" s="1239"/>
      <c r="S281" s="1239"/>
      <c r="T281" s="1239"/>
      <c r="U281" s="1239"/>
      <c r="V281" s="1239"/>
      <c r="W281" s="1239"/>
      <c r="X281" s="1239"/>
      <c r="Y281" s="1239"/>
      <c r="Z281" s="1239"/>
      <c r="AA281" s="1239"/>
      <c r="AB281" s="1239"/>
      <c r="AC281" s="1239"/>
      <c r="AD281" s="1239"/>
      <c r="AE281" s="1239"/>
      <c r="AF281" s="1239"/>
      <c r="AG281" s="1239"/>
      <c r="AH281" s="1239"/>
    </row>
    <row r="282" spans="1:34" ht="14.4">
      <c r="A282" s="1239"/>
      <c r="B282" s="1239"/>
      <c r="C282" s="763"/>
      <c r="D282" s="763"/>
      <c r="E282" s="1270"/>
      <c r="F282" s="1271"/>
      <c r="G282" s="1239"/>
      <c r="H282" s="1239"/>
      <c r="I282" s="1239"/>
      <c r="J282" s="1239"/>
      <c r="K282" s="1239"/>
      <c r="L282" s="1239"/>
      <c r="M282" s="1239"/>
      <c r="N282" s="1239"/>
      <c r="O282" s="1239"/>
      <c r="P282" s="1239"/>
      <c r="Q282" s="1239"/>
      <c r="R282" s="1239"/>
      <c r="S282" s="1239"/>
      <c r="T282" s="1239"/>
      <c r="U282" s="1239"/>
      <c r="V282" s="1239"/>
      <c r="W282" s="1239"/>
      <c r="X282" s="1239"/>
      <c r="Y282" s="1239"/>
      <c r="Z282" s="1239"/>
      <c r="AA282" s="1239"/>
      <c r="AB282" s="1239"/>
      <c r="AC282" s="1239"/>
      <c r="AD282" s="1239"/>
      <c r="AE282" s="1239"/>
      <c r="AF282" s="1239"/>
      <c r="AG282" s="1239"/>
      <c r="AH282" s="1239"/>
    </row>
    <row r="283" spans="1:34" ht="14.4">
      <c r="A283" s="1239"/>
      <c r="B283" s="1239"/>
      <c r="C283" s="763"/>
      <c r="D283" s="763"/>
      <c r="E283" s="1270"/>
      <c r="F283" s="1271"/>
      <c r="G283" s="1239"/>
      <c r="H283" s="1239"/>
      <c r="I283" s="1239"/>
      <c r="J283" s="1239"/>
      <c r="K283" s="1239"/>
      <c r="L283" s="1239"/>
      <c r="M283" s="1239"/>
      <c r="N283" s="1239"/>
      <c r="O283" s="1239"/>
      <c r="P283" s="1239"/>
      <c r="Q283" s="1239"/>
      <c r="R283" s="1239"/>
      <c r="S283" s="1239"/>
      <c r="T283" s="1239"/>
      <c r="U283" s="1239"/>
      <c r="V283" s="1239"/>
      <c r="W283" s="1239"/>
      <c r="X283" s="1239"/>
      <c r="Y283" s="1239"/>
      <c r="Z283" s="1239"/>
      <c r="AA283" s="1239"/>
      <c r="AB283" s="1239"/>
      <c r="AC283" s="1239"/>
      <c r="AD283" s="1239"/>
      <c r="AE283" s="1239"/>
      <c r="AF283" s="1239"/>
      <c r="AG283" s="1239"/>
      <c r="AH283" s="1239"/>
    </row>
    <row r="284" spans="1:34" ht="14.4">
      <c r="A284" s="1239"/>
      <c r="B284" s="1239"/>
      <c r="C284" s="763"/>
      <c r="D284" s="763"/>
      <c r="E284" s="1270"/>
      <c r="F284" s="1271"/>
      <c r="G284" s="1239"/>
      <c r="H284" s="1239"/>
      <c r="I284" s="1239"/>
      <c r="J284" s="1239"/>
      <c r="K284" s="1239"/>
      <c r="L284" s="1239"/>
      <c r="M284" s="1239"/>
      <c r="N284" s="1239"/>
      <c r="O284" s="1239"/>
      <c r="P284" s="1239"/>
      <c r="Q284" s="1239"/>
      <c r="R284" s="1239"/>
      <c r="S284" s="1239"/>
      <c r="T284" s="1239"/>
      <c r="U284" s="1239"/>
      <c r="V284" s="1239"/>
      <c r="W284" s="1239"/>
      <c r="X284" s="1239"/>
      <c r="Y284" s="1239"/>
      <c r="Z284" s="1239"/>
      <c r="AA284" s="1239"/>
      <c r="AB284" s="1239"/>
      <c r="AC284" s="1239"/>
      <c r="AD284" s="1239"/>
      <c r="AE284" s="1239"/>
      <c r="AF284" s="1239"/>
      <c r="AG284" s="1239"/>
      <c r="AH284" s="1239"/>
    </row>
    <row r="285" spans="1:34" ht="14.4">
      <c r="A285" s="1239"/>
      <c r="B285" s="1239"/>
      <c r="C285" s="763"/>
      <c r="D285" s="763"/>
      <c r="E285" s="1270"/>
      <c r="F285" s="1271"/>
      <c r="G285" s="1239"/>
      <c r="H285" s="1239"/>
      <c r="I285" s="1239"/>
      <c r="J285" s="1239"/>
      <c r="K285" s="1239"/>
      <c r="L285" s="1239"/>
      <c r="M285" s="1239"/>
      <c r="N285" s="1239"/>
      <c r="O285" s="1239"/>
      <c r="P285" s="1239"/>
      <c r="Q285" s="1239"/>
      <c r="R285" s="1239"/>
      <c r="S285" s="1239"/>
      <c r="T285" s="1239"/>
      <c r="U285" s="1239"/>
      <c r="V285" s="1239"/>
      <c r="W285" s="1239"/>
      <c r="X285" s="1239"/>
      <c r="Y285" s="1239"/>
      <c r="Z285" s="1239"/>
      <c r="AA285" s="1239"/>
      <c r="AB285" s="1239"/>
      <c r="AC285" s="1239"/>
      <c r="AD285" s="1239"/>
      <c r="AE285" s="1239"/>
      <c r="AF285" s="1239"/>
      <c r="AG285" s="1239"/>
      <c r="AH285" s="1239"/>
    </row>
    <row r="286" spans="1:34" ht="14.4">
      <c r="A286" s="1239"/>
      <c r="B286" s="1239"/>
      <c r="C286" s="763"/>
      <c r="D286" s="763"/>
      <c r="E286" s="1270"/>
      <c r="F286" s="1271"/>
      <c r="G286" s="1239"/>
      <c r="H286" s="1239"/>
      <c r="I286" s="1239"/>
      <c r="J286" s="1239"/>
      <c r="K286" s="1239"/>
      <c r="L286" s="1239"/>
      <c r="M286" s="1239"/>
      <c r="N286" s="1239"/>
      <c r="O286" s="1239"/>
      <c r="P286" s="1239"/>
      <c r="Q286" s="1239"/>
      <c r="R286" s="1239"/>
      <c r="S286" s="1239"/>
      <c r="T286" s="1239"/>
      <c r="U286" s="1239"/>
      <c r="V286" s="1239"/>
      <c r="W286" s="1239"/>
      <c r="X286" s="1239"/>
      <c r="Y286" s="1239"/>
      <c r="Z286" s="1239"/>
      <c r="AA286" s="1239"/>
      <c r="AB286" s="1239"/>
      <c r="AC286" s="1239"/>
      <c r="AD286" s="1239"/>
      <c r="AE286" s="1239"/>
      <c r="AF286" s="1239"/>
      <c r="AG286" s="1239"/>
      <c r="AH286" s="1239"/>
    </row>
    <row r="287" spans="1:34" ht="14.4">
      <c r="A287" s="1239"/>
      <c r="B287" s="1239"/>
      <c r="C287" s="763"/>
      <c r="D287" s="763"/>
      <c r="E287" s="1270"/>
      <c r="F287" s="1271"/>
      <c r="G287" s="1239"/>
      <c r="H287" s="1239"/>
      <c r="I287" s="1239"/>
      <c r="J287" s="1239"/>
      <c r="K287" s="1239"/>
      <c r="L287" s="1239"/>
      <c r="M287" s="1239"/>
      <c r="N287" s="1239"/>
      <c r="O287" s="1239"/>
      <c r="P287" s="1239"/>
      <c r="Q287" s="1239"/>
      <c r="R287" s="1239"/>
      <c r="S287" s="1239"/>
      <c r="T287" s="1239"/>
      <c r="U287" s="1239"/>
      <c r="V287" s="1239"/>
      <c r="W287" s="1239"/>
      <c r="X287" s="1239"/>
      <c r="Y287" s="1239"/>
      <c r="Z287" s="1239"/>
      <c r="AA287" s="1239"/>
      <c r="AB287" s="1239"/>
      <c r="AC287" s="1239"/>
      <c r="AD287" s="1239"/>
      <c r="AE287" s="1239"/>
      <c r="AF287" s="1239"/>
      <c r="AG287" s="1239"/>
      <c r="AH287" s="1239"/>
    </row>
    <row r="288" spans="1:34" ht="14.4">
      <c r="A288" s="1239"/>
      <c r="B288" s="1239"/>
      <c r="C288" s="763"/>
      <c r="D288" s="763"/>
      <c r="E288" s="1270"/>
      <c r="F288" s="1271"/>
      <c r="G288" s="1239"/>
      <c r="H288" s="1239"/>
      <c r="I288" s="1239"/>
      <c r="J288" s="1239"/>
      <c r="K288" s="1239"/>
      <c r="L288" s="1239"/>
      <c r="M288" s="1239"/>
      <c r="N288" s="1239"/>
      <c r="O288" s="1239"/>
      <c r="P288" s="1239"/>
      <c r="Q288" s="1239"/>
      <c r="R288" s="1239"/>
      <c r="S288" s="1239"/>
      <c r="T288" s="1239"/>
      <c r="U288" s="1239"/>
      <c r="V288" s="1239"/>
      <c r="W288" s="1239"/>
      <c r="X288" s="1239"/>
      <c r="Y288" s="1239"/>
      <c r="Z288" s="1239"/>
      <c r="AA288" s="1239"/>
      <c r="AB288" s="1239"/>
      <c r="AC288" s="1239"/>
      <c r="AD288" s="1239"/>
      <c r="AE288" s="1239"/>
      <c r="AF288" s="1239"/>
      <c r="AG288" s="1239"/>
      <c r="AH288" s="1239"/>
    </row>
    <row r="289" spans="1:34" ht="14.4">
      <c r="A289" s="1239"/>
      <c r="B289" s="1239"/>
      <c r="C289" s="763"/>
      <c r="D289" s="763"/>
      <c r="E289" s="1270"/>
      <c r="F289" s="1271"/>
      <c r="G289" s="1239"/>
      <c r="H289" s="1239"/>
      <c r="I289" s="1239"/>
      <c r="J289" s="1239"/>
      <c r="K289" s="1239"/>
      <c r="L289" s="1239"/>
      <c r="M289" s="1239"/>
      <c r="N289" s="1239"/>
      <c r="O289" s="1239"/>
      <c r="P289" s="1239"/>
      <c r="Q289" s="1239"/>
      <c r="R289" s="1239"/>
      <c r="S289" s="1239"/>
      <c r="T289" s="1239"/>
      <c r="U289" s="1239"/>
      <c r="V289" s="1239"/>
      <c r="W289" s="1239"/>
      <c r="X289" s="1239"/>
      <c r="Y289" s="1239"/>
      <c r="Z289" s="1239"/>
      <c r="AA289" s="1239"/>
      <c r="AB289" s="1239"/>
      <c r="AC289" s="1239"/>
      <c r="AD289" s="1239"/>
      <c r="AE289" s="1239"/>
      <c r="AF289" s="1239"/>
      <c r="AG289" s="1239"/>
      <c r="AH289" s="1239"/>
    </row>
    <row r="290" spans="1:34" ht="14.4">
      <c r="A290" s="1239"/>
      <c r="B290" s="1239"/>
      <c r="C290" s="763"/>
      <c r="D290" s="763"/>
      <c r="E290" s="1270"/>
      <c r="F290" s="1271"/>
      <c r="G290" s="1239"/>
      <c r="H290" s="1239"/>
      <c r="I290" s="1239"/>
      <c r="J290" s="1239"/>
      <c r="K290" s="1239"/>
      <c r="L290" s="1239"/>
      <c r="M290" s="1239"/>
      <c r="N290" s="1239"/>
      <c r="O290" s="1239"/>
      <c r="P290" s="1239"/>
      <c r="Q290" s="1239"/>
      <c r="R290" s="1239"/>
      <c r="S290" s="1239"/>
      <c r="T290" s="1239"/>
      <c r="U290" s="1239"/>
      <c r="V290" s="1239"/>
      <c r="W290" s="1239"/>
      <c r="X290" s="1239"/>
      <c r="Y290" s="1239"/>
      <c r="Z290" s="1239"/>
      <c r="AA290" s="1239"/>
      <c r="AB290" s="1239"/>
      <c r="AC290" s="1239"/>
      <c r="AD290" s="1239"/>
      <c r="AE290" s="1239"/>
      <c r="AF290" s="1239"/>
      <c r="AG290" s="1239"/>
      <c r="AH290" s="1239"/>
    </row>
    <row r="291" spans="1:34" ht="14.4">
      <c r="A291" s="1239"/>
      <c r="B291" s="1239"/>
      <c r="C291" s="763"/>
      <c r="D291" s="763"/>
      <c r="E291" s="1270"/>
      <c r="F291" s="1271"/>
      <c r="G291" s="1239"/>
      <c r="H291" s="1239"/>
      <c r="I291" s="1239"/>
      <c r="J291" s="1239"/>
      <c r="K291" s="1239"/>
      <c r="L291" s="1239"/>
      <c r="M291" s="1239"/>
      <c r="N291" s="1239"/>
      <c r="O291" s="1239"/>
      <c r="P291" s="1239"/>
      <c r="Q291" s="1239"/>
      <c r="R291" s="1239"/>
      <c r="S291" s="1239"/>
      <c r="T291" s="1239"/>
      <c r="U291" s="1239"/>
      <c r="V291" s="1239"/>
      <c r="W291" s="1239"/>
      <c r="X291" s="1239"/>
      <c r="Y291" s="1239"/>
      <c r="Z291" s="1239"/>
      <c r="AA291" s="1239"/>
      <c r="AB291" s="1239"/>
      <c r="AC291" s="1239"/>
      <c r="AD291" s="1239"/>
      <c r="AE291" s="1239"/>
      <c r="AF291" s="1239"/>
      <c r="AG291" s="1239"/>
      <c r="AH291" s="1239"/>
    </row>
    <row r="292" spans="1:34" ht="14.4">
      <c r="A292" s="1239"/>
      <c r="B292" s="1239"/>
      <c r="C292" s="763"/>
      <c r="D292" s="763"/>
      <c r="E292" s="1270"/>
      <c r="F292" s="1271"/>
      <c r="G292" s="1239"/>
      <c r="H292" s="1239"/>
      <c r="I292" s="1239"/>
      <c r="J292" s="1239"/>
      <c r="K292" s="1239"/>
      <c r="L292" s="1239"/>
      <c r="M292" s="1239"/>
      <c r="N292" s="1239"/>
      <c r="O292" s="1239"/>
      <c r="P292" s="1239"/>
      <c r="Q292" s="1239"/>
      <c r="R292" s="1239"/>
      <c r="S292" s="1239"/>
      <c r="T292" s="1239"/>
      <c r="U292" s="1239"/>
      <c r="V292" s="1239"/>
      <c r="W292" s="1239"/>
      <c r="X292" s="1239"/>
      <c r="Y292" s="1239"/>
      <c r="Z292" s="1239"/>
      <c r="AA292" s="1239"/>
      <c r="AB292" s="1239"/>
      <c r="AC292" s="1239"/>
      <c r="AD292" s="1239"/>
      <c r="AE292" s="1239"/>
      <c r="AF292" s="1239"/>
      <c r="AG292" s="1239"/>
      <c r="AH292" s="1239"/>
    </row>
    <row r="293" spans="1:34" ht="14.4">
      <c r="A293" s="1239"/>
      <c r="B293" s="1239"/>
      <c r="C293" s="763"/>
      <c r="D293" s="763"/>
      <c r="E293" s="1270"/>
      <c r="F293" s="1271"/>
      <c r="G293" s="1239"/>
      <c r="H293" s="1239"/>
      <c r="I293" s="1239"/>
      <c r="J293" s="1239"/>
      <c r="K293" s="1239"/>
      <c r="L293" s="1239"/>
      <c r="M293" s="1239"/>
      <c r="N293" s="1239"/>
      <c r="O293" s="1239"/>
      <c r="P293" s="1239"/>
      <c r="Q293" s="1239"/>
      <c r="R293" s="1239"/>
      <c r="S293" s="1239"/>
      <c r="T293" s="1239"/>
      <c r="U293" s="1239"/>
      <c r="V293" s="1239"/>
      <c r="W293" s="1239"/>
      <c r="X293" s="1239"/>
      <c r="Y293" s="1239"/>
      <c r="Z293" s="1239"/>
      <c r="AA293" s="1239"/>
      <c r="AB293" s="1239"/>
      <c r="AC293" s="1239"/>
      <c r="AD293" s="1239"/>
      <c r="AE293" s="1239"/>
      <c r="AF293" s="1239"/>
      <c r="AG293" s="1239"/>
      <c r="AH293" s="1239"/>
    </row>
    <row r="294" spans="1:34" ht="14.4">
      <c r="A294" s="1239"/>
      <c r="B294" s="1239"/>
      <c r="C294" s="763"/>
      <c r="D294" s="763"/>
      <c r="E294" s="1270"/>
      <c r="F294" s="1271"/>
      <c r="G294" s="1239"/>
      <c r="H294" s="1239"/>
      <c r="I294" s="1239"/>
      <c r="J294" s="1239"/>
      <c r="K294" s="1239"/>
      <c r="L294" s="1239"/>
      <c r="M294" s="1239"/>
      <c r="N294" s="1239"/>
      <c r="O294" s="1239"/>
      <c r="P294" s="1239"/>
      <c r="Q294" s="1239"/>
      <c r="R294" s="1239"/>
      <c r="S294" s="1239"/>
      <c r="T294" s="1239"/>
      <c r="U294" s="1239"/>
      <c r="V294" s="1239"/>
      <c r="W294" s="1239"/>
      <c r="X294" s="1239"/>
      <c r="Y294" s="1239"/>
      <c r="Z294" s="1239"/>
      <c r="AA294" s="1239"/>
      <c r="AB294" s="1239"/>
      <c r="AC294" s="1239"/>
      <c r="AD294" s="1239"/>
      <c r="AE294" s="1239"/>
      <c r="AF294" s="1239"/>
      <c r="AG294" s="1239"/>
      <c r="AH294" s="1239"/>
    </row>
    <row r="295" spans="1:34" ht="14.4">
      <c r="A295" s="1239"/>
      <c r="B295" s="1239"/>
      <c r="C295" s="763"/>
      <c r="D295" s="763"/>
      <c r="E295" s="1270"/>
      <c r="F295" s="1271"/>
      <c r="G295" s="1239"/>
      <c r="H295" s="1239"/>
      <c r="I295" s="1239"/>
      <c r="J295" s="1239"/>
      <c r="K295" s="1239"/>
      <c r="L295" s="1239"/>
      <c r="M295" s="1239"/>
      <c r="N295" s="1239"/>
      <c r="O295" s="1239"/>
      <c r="P295" s="1239"/>
      <c r="Q295" s="1239"/>
      <c r="R295" s="1239"/>
      <c r="S295" s="1239"/>
      <c r="T295" s="1239"/>
      <c r="U295" s="1239"/>
      <c r="V295" s="1239"/>
      <c r="W295" s="1239"/>
      <c r="X295" s="1239"/>
      <c r="Y295" s="1239"/>
      <c r="Z295" s="1239"/>
      <c r="AA295" s="1239"/>
      <c r="AB295" s="1239"/>
      <c r="AC295" s="1239"/>
      <c r="AD295" s="1239"/>
      <c r="AE295" s="1239"/>
      <c r="AF295" s="1239"/>
      <c r="AG295" s="1239"/>
      <c r="AH295" s="1239"/>
    </row>
    <row r="296" spans="1:34" ht="14.4">
      <c r="A296" s="1239"/>
      <c r="B296" s="1239"/>
      <c r="C296" s="763"/>
      <c r="D296" s="763"/>
      <c r="E296" s="1270"/>
      <c r="F296" s="1271"/>
      <c r="G296" s="1239"/>
      <c r="H296" s="1239"/>
      <c r="I296" s="1239"/>
      <c r="J296" s="1239"/>
      <c r="K296" s="1239"/>
      <c r="L296" s="1239"/>
      <c r="M296" s="1239"/>
      <c r="N296" s="1239"/>
      <c r="O296" s="1239"/>
      <c r="P296" s="1239"/>
      <c r="Q296" s="1239"/>
      <c r="R296" s="1239"/>
      <c r="S296" s="1239"/>
      <c r="T296" s="1239"/>
      <c r="U296" s="1239"/>
      <c r="V296" s="1239"/>
      <c r="W296" s="1239"/>
      <c r="X296" s="1239"/>
      <c r="Y296" s="1239"/>
      <c r="Z296" s="1239"/>
      <c r="AA296" s="1239"/>
      <c r="AB296" s="1239"/>
      <c r="AC296" s="1239"/>
      <c r="AD296" s="1239"/>
      <c r="AE296" s="1239"/>
      <c r="AF296" s="1239"/>
      <c r="AG296" s="1239"/>
      <c r="AH296" s="1239"/>
    </row>
    <row r="297" spans="1:34" ht="14.4">
      <c r="A297" s="1239"/>
      <c r="B297" s="1239"/>
      <c r="C297" s="763"/>
      <c r="D297" s="763"/>
      <c r="E297" s="1270"/>
      <c r="F297" s="1271"/>
      <c r="G297" s="1239"/>
      <c r="H297" s="1239"/>
      <c r="I297" s="1239"/>
      <c r="J297" s="1239"/>
      <c r="K297" s="1239"/>
      <c r="L297" s="1239"/>
      <c r="M297" s="1239"/>
      <c r="N297" s="1239"/>
      <c r="O297" s="1239"/>
      <c r="P297" s="1239"/>
      <c r="Q297" s="1239"/>
      <c r="R297" s="1239"/>
      <c r="S297" s="1239"/>
      <c r="T297" s="1239"/>
      <c r="U297" s="1239"/>
      <c r="V297" s="1239"/>
      <c r="W297" s="1239"/>
      <c r="X297" s="1239"/>
      <c r="Y297" s="1239"/>
      <c r="Z297" s="1239"/>
      <c r="AA297" s="1239"/>
      <c r="AB297" s="1239"/>
      <c r="AC297" s="1239"/>
      <c r="AD297" s="1239"/>
      <c r="AE297" s="1239"/>
      <c r="AF297" s="1239"/>
      <c r="AG297" s="1239"/>
      <c r="AH297" s="1239"/>
    </row>
    <row r="298" spans="1:34" ht="14.4">
      <c r="A298" s="1239"/>
      <c r="B298" s="1239"/>
      <c r="C298" s="763"/>
      <c r="D298" s="763"/>
      <c r="E298" s="1270"/>
      <c r="F298" s="1271"/>
      <c r="G298" s="1239"/>
      <c r="H298" s="1239"/>
      <c r="I298" s="1239"/>
      <c r="J298" s="1239"/>
      <c r="K298" s="1239"/>
      <c r="L298" s="1239"/>
      <c r="M298" s="1239"/>
      <c r="N298" s="1239"/>
      <c r="O298" s="1239"/>
      <c r="P298" s="1239"/>
      <c r="Q298" s="1239"/>
      <c r="R298" s="1239"/>
      <c r="S298" s="1239"/>
      <c r="T298" s="1239"/>
      <c r="U298" s="1239"/>
      <c r="V298" s="1239"/>
      <c r="W298" s="1239"/>
      <c r="X298" s="1239"/>
      <c r="Y298" s="1239"/>
      <c r="Z298" s="1239"/>
      <c r="AA298" s="1239"/>
      <c r="AB298" s="1239"/>
      <c r="AC298" s="1239"/>
      <c r="AD298" s="1239"/>
      <c r="AE298" s="1239"/>
      <c r="AF298" s="1239"/>
      <c r="AG298" s="1239"/>
      <c r="AH298" s="1239"/>
    </row>
    <row r="299" spans="1:34" ht="14.4">
      <c r="A299" s="1239"/>
      <c r="B299" s="1239"/>
      <c r="C299" s="763"/>
      <c r="D299" s="763"/>
      <c r="E299" s="1270"/>
      <c r="F299" s="1271"/>
      <c r="G299" s="1239"/>
      <c r="H299" s="1239"/>
      <c r="I299" s="1239"/>
      <c r="J299" s="1239"/>
      <c r="K299" s="1239"/>
      <c r="L299" s="1239"/>
      <c r="M299" s="1239"/>
      <c r="N299" s="1239"/>
      <c r="O299" s="1239"/>
      <c r="P299" s="1239"/>
      <c r="Q299" s="1239"/>
      <c r="R299" s="1239"/>
      <c r="S299" s="1239"/>
      <c r="T299" s="1239"/>
      <c r="U299" s="1239"/>
      <c r="V299" s="1239"/>
      <c r="W299" s="1239"/>
      <c r="X299" s="1239"/>
      <c r="Y299" s="1239"/>
      <c r="Z299" s="1239"/>
      <c r="AA299" s="1239"/>
      <c r="AB299" s="1239"/>
      <c r="AC299" s="1239"/>
      <c r="AD299" s="1239"/>
      <c r="AE299" s="1239"/>
      <c r="AF299" s="1239"/>
      <c r="AG299" s="1239"/>
      <c r="AH299" s="1239"/>
    </row>
    <row r="300" spans="1:34" ht="14.4">
      <c r="A300" s="1239"/>
      <c r="B300" s="1239"/>
      <c r="C300" s="763"/>
      <c r="D300" s="763"/>
      <c r="E300" s="1270"/>
      <c r="F300" s="1271"/>
      <c r="G300" s="1239"/>
      <c r="H300" s="1239"/>
      <c r="I300" s="1239"/>
      <c r="J300" s="1239"/>
      <c r="K300" s="1239"/>
      <c r="L300" s="1239"/>
      <c r="M300" s="1239"/>
      <c r="N300" s="1239"/>
      <c r="O300" s="1239"/>
      <c r="P300" s="1239"/>
      <c r="Q300" s="1239"/>
      <c r="R300" s="1239"/>
      <c r="S300" s="1239"/>
      <c r="T300" s="1239"/>
      <c r="U300" s="1239"/>
      <c r="V300" s="1239"/>
      <c r="W300" s="1239"/>
      <c r="X300" s="1239"/>
      <c r="Y300" s="1239"/>
      <c r="Z300" s="1239"/>
      <c r="AA300" s="1239"/>
      <c r="AB300" s="1239"/>
      <c r="AC300" s="1239"/>
      <c r="AD300" s="1239"/>
      <c r="AE300" s="1239"/>
      <c r="AF300" s="1239"/>
      <c r="AG300" s="1239"/>
      <c r="AH300" s="1239"/>
    </row>
    <row r="301" spans="1:34" ht="14.4">
      <c r="A301" s="1239"/>
      <c r="B301" s="1239"/>
      <c r="C301" s="763"/>
      <c r="D301" s="763"/>
      <c r="E301" s="1270"/>
      <c r="F301" s="1271"/>
      <c r="G301" s="1239"/>
      <c r="H301" s="1239"/>
      <c r="I301" s="1239"/>
      <c r="J301" s="1239"/>
      <c r="K301" s="1239"/>
      <c r="L301" s="1239"/>
      <c r="M301" s="1239"/>
      <c r="N301" s="1239"/>
      <c r="O301" s="1239"/>
      <c r="P301" s="1239"/>
      <c r="Q301" s="1239"/>
      <c r="R301" s="1239"/>
      <c r="S301" s="1239"/>
      <c r="T301" s="1239"/>
      <c r="U301" s="1239"/>
      <c r="V301" s="1239"/>
      <c r="W301" s="1239"/>
      <c r="X301" s="1239"/>
      <c r="Y301" s="1239"/>
      <c r="Z301" s="1239"/>
      <c r="AA301" s="1239"/>
      <c r="AB301" s="1239"/>
      <c r="AC301" s="1239"/>
      <c r="AD301" s="1239"/>
      <c r="AE301" s="1239"/>
      <c r="AF301" s="1239"/>
      <c r="AG301" s="1239"/>
      <c r="AH301" s="1239"/>
    </row>
    <row r="302" spans="1:34" ht="14.4">
      <c r="A302" s="1239"/>
      <c r="B302" s="1239"/>
      <c r="C302" s="763"/>
      <c r="D302" s="763"/>
      <c r="E302" s="1270"/>
      <c r="F302" s="1271"/>
      <c r="G302" s="1239"/>
      <c r="H302" s="1239"/>
      <c r="I302" s="1239"/>
      <c r="J302" s="1239"/>
      <c r="K302" s="1239"/>
      <c r="L302" s="1239"/>
      <c r="M302" s="1239"/>
      <c r="N302" s="1239"/>
      <c r="O302" s="1239"/>
      <c r="P302" s="1239"/>
      <c r="Q302" s="1239"/>
      <c r="R302" s="1239"/>
      <c r="S302" s="1239"/>
      <c r="T302" s="1239"/>
      <c r="U302" s="1239"/>
      <c r="V302" s="1239"/>
      <c r="W302" s="1239"/>
      <c r="X302" s="1239"/>
      <c r="Y302" s="1239"/>
      <c r="Z302" s="1239"/>
      <c r="AA302" s="1239"/>
      <c r="AB302" s="1239"/>
      <c r="AC302" s="1239"/>
      <c r="AD302" s="1239"/>
      <c r="AE302" s="1239"/>
      <c r="AF302" s="1239"/>
      <c r="AG302" s="1239"/>
      <c r="AH302" s="1239"/>
    </row>
    <row r="303" spans="1:34" ht="14.4">
      <c r="A303" s="1239"/>
      <c r="B303" s="1239"/>
      <c r="C303" s="763"/>
      <c r="D303" s="763"/>
      <c r="E303" s="1270"/>
      <c r="F303" s="1271"/>
      <c r="G303" s="1239"/>
      <c r="H303" s="1239"/>
      <c r="I303" s="1239"/>
      <c r="J303" s="1239"/>
      <c r="K303" s="1239"/>
      <c r="L303" s="1239"/>
      <c r="M303" s="1239"/>
      <c r="N303" s="1239"/>
      <c r="O303" s="1239"/>
      <c r="P303" s="1239"/>
      <c r="Q303" s="1239"/>
      <c r="R303" s="1239"/>
      <c r="S303" s="1239"/>
      <c r="T303" s="1239"/>
      <c r="U303" s="1239"/>
      <c r="V303" s="1239"/>
      <c r="W303" s="1239"/>
      <c r="X303" s="1239"/>
      <c r="Y303" s="1239"/>
      <c r="Z303" s="1239"/>
      <c r="AA303" s="1239"/>
      <c r="AB303" s="1239"/>
      <c r="AC303" s="1239"/>
      <c r="AD303" s="1239"/>
      <c r="AE303" s="1239"/>
      <c r="AF303" s="1239"/>
      <c r="AG303" s="1239"/>
      <c r="AH303" s="1239"/>
    </row>
    <row r="304" spans="1:34" ht="14.4">
      <c r="A304" s="1239"/>
      <c r="B304" s="1239"/>
      <c r="C304" s="763"/>
      <c r="D304" s="763"/>
      <c r="E304" s="1270"/>
      <c r="F304" s="1271"/>
      <c r="G304" s="1239"/>
      <c r="H304" s="1239"/>
      <c r="I304" s="1239"/>
      <c r="J304" s="1239"/>
      <c r="K304" s="1239"/>
      <c r="L304" s="1239"/>
      <c r="M304" s="1239"/>
      <c r="N304" s="1239"/>
      <c r="O304" s="1239"/>
      <c r="P304" s="1239"/>
      <c r="Q304" s="1239"/>
      <c r="R304" s="1239"/>
      <c r="S304" s="1239"/>
      <c r="T304" s="1239"/>
      <c r="U304" s="1239"/>
      <c r="V304" s="1239"/>
      <c r="W304" s="1239"/>
      <c r="X304" s="1239"/>
      <c r="Y304" s="1239"/>
      <c r="Z304" s="1239"/>
      <c r="AA304" s="1239"/>
      <c r="AB304" s="1239"/>
      <c r="AC304" s="1239"/>
      <c r="AD304" s="1239"/>
      <c r="AE304" s="1239"/>
      <c r="AF304" s="1239"/>
      <c r="AG304" s="1239"/>
      <c r="AH304" s="1239"/>
    </row>
    <row r="305" spans="1:34" ht="14.4">
      <c r="A305" s="1239"/>
      <c r="B305" s="1239"/>
      <c r="C305" s="763"/>
      <c r="D305" s="763"/>
      <c r="E305" s="1270"/>
      <c r="F305" s="1271"/>
      <c r="G305" s="1239"/>
      <c r="H305" s="1239"/>
      <c r="I305" s="1239"/>
      <c r="J305" s="1239"/>
      <c r="K305" s="1239"/>
      <c r="L305" s="1239"/>
      <c r="M305" s="1239"/>
      <c r="N305" s="1239"/>
      <c r="O305" s="1239"/>
      <c r="P305" s="1239"/>
      <c r="Q305" s="1239"/>
      <c r="R305" s="1239"/>
      <c r="S305" s="1239"/>
      <c r="T305" s="1239"/>
      <c r="U305" s="1239"/>
      <c r="V305" s="1239"/>
      <c r="W305" s="1239"/>
      <c r="X305" s="1239"/>
      <c r="Y305" s="1239"/>
      <c r="Z305" s="1239"/>
      <c r="AA305" s="1239"/>
      <c r="AB305" s="1239"/>
      <c r="AC305" s="1239"/>
      <c r="AD305" s="1239"/>
      <c r="AE305" s="1239"/>
      <c r="AF305" s="1239"/>
      <c r="AG305" s="1239"/>
      <c r="AH305" s="1239"/>
    </row>
    <row r="306" spans="1:34" ht="14.4">
      <c r="A306" s="1239"/>
      <c r="B306" s="1239"/>
      <c r="C306" s="763"/>
      <c r="D306" s="763"/>
      <c r="E306" s="1270"/>
      <c r="F306" s="1271"/>
      <c r="G306" s="1239"/>
      <c r="H306" s="1239"/>
      <c r="I306" s="1239"/>
      <c r="J306" s="1239"/>
      <c r="K306" s="1239"/>
      <c r="L306" s="1239"/>
      <c r="M306" s="1239"/>
      <c r="N306" s="1239"/>
      <c r="O306" s="1239"/>
      <c r="P306" s="1239"/>
      <c r="Q306" s="1239"/>
      <c r="R306" s="1239"/>
      <c r="S306" s="1239"/>
      <c r="T306" s="1239"/>
      <c r="U306" s="1239"/>
      <c r="V306" s="1239"/>
      <c r="W306" s="1239"/>
      <c r="X306" s="1239"/>
      <c r="Y306" s="1239"/>
      <c r="Z306" s="1239"/>
      <c r="AA306" s="1239"/>
      <c r="AB306" s="1239"/>
      <c r="AC306" s="1239"/>
      <c r="AD306" s="1239"/>
      <c r="AE306" s="1239"/>
      <c r="AF306" s="1239"/>
      <c r="AG306" s="1239"/>
      <c r="AH306" s="1239"/>
    </row>
    <row r="307" spans="1:34" ht="14.4">
      <c r="A307" s="1239"/>
      <c r="B307" s="1239"/>
      <c r="C307" s="763"/>
      <c r="D307" s="763"/>
      <c r="E307" s="1270"/>
      <c r="F307" s="1271"/>
      <c r="G307" s="1239"/>
      <c r="H307" s="1239"/>
      <c r="I307" s="1239"/>
      <c r="J307" s="1239"/>
      <c r="K307" s="1239"/>
      <c r="L307" s="1239"/>
      <c r="M307" s="1239"/>
      <c r="N307" s="1239"/>
      <c r="O307" s="1239"/>
      <c r="P307" s="1239"/>
      <c r="Q307" s="1239"/>
      <c r="R307" s="1239"/>
      <c r="S307" s="1239"/>
      <c r="T307" s="1239"/>
      <c r="U307" s="1239"/>
      <c r="V307" s="1239"/>
      <c r="W307" s="1239"/>
      <c r="X307" s="1239"/>
      <c r="Y307" s="1239"/>
      <c r="Z307" s="1239"/>
      <c r="AA307" s="1239"/>
      <c r="AB307" s="1239"/>
      <c r="AC307" s="1239"/>
      <c r="AD307" s="1239"/>
      <c r="AE307" s="1239"/>
      <c r="AF307" s="1239"/>
      <c r="AG307" s="1239"/>
      <c r="AH307" s="1239"/>
    </row>
    <row r="308" spans="1:34" ht="14.4">
      <c r="A308" s="1239"/>
      <c r="B308" s="1239"/>
      <c r="C308" s="763"/>
      <c r="D308" s="763"/>
      <c r="E308" s="1270"/>
      <c r="F308" s="1271"/>
      <c r="G308" s="1239"/>
      <c r="H308" s="1239"/>
      <c r="I308" s="1239"/>
      <c r="J308" s="1239"/>
      <c r="K308" s="1239"/>
      <c r="L308" s="1239"/>
      <c r="M308" s="1239"/>
      <c r="N308" s="1239"/>
      <c r="O308" s="1239"/>
      <c r="P308" s="1239"/>
      <c r="Q308" s="1239"/>
      <c r="R308" s="1239"/>
      <c r="S308" s="1239"/>
      <c r="T308" s="1239"/>
      <c r="U308" s="1239"/>
      <c r="V308" s="1239"/>
      <c r="W308" s="1239"/>
      <c r="X308" s="1239"/>
      <c r="Y308" s="1239"/>
      <c r="Z308" s="1239"/>
      <c r="AA308" s="1239"/>
      <c r="AB308" s="1239"/>
      <c r="AC308" s="1239"/>
      <c r="AD308" s="1239"/>
      <c r="AE308" s="1239"/>
      <c r="AF308" s="1239"/>
      <c r="AG308" s="1239"/>
      <c r="AH308" s="1239"/>
    </row>
    <row r="309" spans="1:34" ht="14.4">
      <c r="A309" s="1239"/>
      <c r="B309" s="1239"/>
      <c r="C309" s="763"/>
      <c r="D309" s="763"/>
      <c r="E309" s="1270"/>
      <c r="F309" s="1271"/>
      <c r="G309" s="1239"/>
      <c r="H309" s="1239"/>
      <c r="I309" s="1239"/>
      <c r="J309" s="1239"/>
      <c r="K309" s="1239"/>
      <c r="L309" s="1239"/>
      <c r="M309" s="1239"/>
      <c r="N309" s="1239"/>
      <c r="O309" s="1239"/>
      <c r="P309" s="1239"/>
      <c r="Q309" s="1239"/>
      <c r="R309" s="1239"/>
      <c r="S309" s="1239"/>
      <c r="T309" s="1239"/>
      <c r="U309" s="1239"/>
      <c r="V309" s="1239"/>
      <c r="W309" s="1239"/>
      <c r="X309" s="1239"/>
      <c r="Y309" s="1239"/>
      <c r="Z309" s="1239"/>
      <c r="AA309" s="1239"/>
      <c r="AB309" s="1239"/>
      <c r="AC309" s="1239"/>
      <c r="AD309" s="1239"/>
      <c r="AE309" s="1239"/>
      <c r="AF309" s="1239"/>
      <c r="AG309" s="1239"/>
      <c r="AH309" s="1239"/>
    </row>
    <row r="310" spans="1:34" ht="14.4">
      <c r="A310" s="1239"/>
      <c r="B310" s="1239"/>
      <c r="C310" s="763"/>
      <c r="D310" s="763"/>
      <c r="E310" s="1270"/>
      <c r="F310" s="1271"/>
      <c r="G310" s="1239"/>
      <c r="H310" s="1239"/>
      <c r="I310" s="1239"/>
      <c r="J310" s="1239"/>
      <c r="K310" s="1239"/>
      <c r="L310" s="1239"/>
      <c r="M310" s="1239"/>
      <c r="N310" s="1239"/>
      <c r="O310" s="1239"/>
      <c r="P310" s="1239"/>
      <c r="Q310" s="1239"/>
      <c r="R310" s="1239"/>
      <c r="S310" s="1239"/>
      <c r="T310" s="1239"/>
      <c r="U310" s="1239"/>
      <c r="V310" s="1239"/>
      <c r="W310" s="1239"/>
      <c r="X310" s="1239"/>
      <c r="Y310" s="1239"/>
      <c r="Z310" s="1239"/>
      <c r="AA310" s="1239"/>
      <c r="AB310" s="1239"/>
      <c r="AC310" s="1239"/>
      <c r="AD310" s="1239"/>
      <c r="AE310" s="1239"/>
      <c r="AF310" s="1239"/>
      <c r="AG310" s="1239"/>
      <c r="AH310" s="1239"/>
    </row>
    <row r="311" spans="1:34" ht="14.4">
      <c r="A311" s="1239"/>
      <c r="B311" s="1239"/>
      <c r="C311" s="763"/>
      <c r="D311" s="763"/>
      <c r="E311" s="1270"/>
      <c r="F311" s="1271"/>
      <c r="G311" s="1239"/>
      <c r="H311" s="1239"/>
      <c r="I311" s="1239"/>
      <c r="J311" s="1239"/>
      <c r="K311" s="1239"/>
      <c r="L311" s="1239"/>
      <c r="M311" s="1239"/>
      <c r="N311" s="1239"/>
      <c r="O311" s="1239"/>
      <c r="P311" s="1239"/>
      <c r="Q311" s="1239"/>
      <c r="R311" s="1239"/>
      <c r="S311" s="1239"/>
      <c r="T311" s="1239"/>
      <c r="U311" s="1239"/>
      <c r="V311" s="1239"/>
      <c r="W311" s="1239"/>
      <c r="X311" s="1239"/>
      <c r="Y311" s="1239"/>
      <c r="Z311" s="1239"/>
      <c r="AA311" s="1239"/>
      <c r="AB311" s="1239"/>
      <c r="AC311" s="1239"/>
      <c r="AD311" s="1239"/>
      <c r="AE311" s="1239"/>
      <c r="AF311" s="1239"/>
      <c r="AG311" s="1239"/>
      <c r="AH311" s="1239"/>
    </row>
    <row r="312" spans="1:34" ht="14.4">
      <c r="A312" s="1239"/>
      <c r="B312" s="1239"/>
      <c r="C312" s="763"/>
      <c r="D312" s="763"/>
      <c r="E312" s="1270"/>
      <c r="F312" s="1271"/>
      <c r="G312" s="1239"/>
      <c r="H312" s="1239"/>
      <c r="I312" s="1239"/>
      <c r="J312" s="1239"/>
      <c r="K312" s="1239"/>
      <c r="L312" s="1239"/>
      <c r="M312" s="1239"/>
      <c r="N312" s="1239"/>
      <c r="O312" s="1239"/>
      <c r="P312" s="1239"/>
      <c r="Q312" s="1239"/>
      <c r="R312" s="1239"/>
      <c r="S312" s="1239"/>
      <c r="T312" s="1239"/>
      <c r="U312" s="1239"/>
      <c r="V312" s="1239"/>
      <c r="W312" s="1239"/>
      <c r="X312" s="1239"/>
      <c r="Y312" s="1239"/>
      <c r="Z312" s="1239"/>
      <c r="AA312" s="1239"/>
      <c r="AB312" s="1239"/>
      <c r="AC312" s="1239"/>
      <c r="AD312" s="1239"/>
      <c r="AE312" s="1239"/>
      <c r="AF312" s="1239"/>
      <c r="AG312" s="1239"/>
      <c r="AH312" s="1239"/>
    </row>
    <row r="313" spans="1:34" ht="14.4">
      <c r="A313" s="1239"/>
      <c r="B313" s="1239"/>
      <c r="C313" s="763"/>
      <c r="D313" s="763"/>
      <c r="E313" s="1270"/>
      <c r="F313" s="1271"/>
      <c r="G313" s="1239"/>
      <c r="H313" s="1239"/>
      <c r="I313" s="1239"/>
      <c r="J313" s="1239"/>
      <c r="K313" s="1239"/>
      <c r="L313" s="1239"/>
      <c r="M313" s="1239"/>
      <c r="N313" s="1239"/>
      <c r="O313" s="1239"/>
      <c r="P313" s="1239"/>
      <c r="Q313" s="1239"/>
      <c r="R313" s="1239"/>
      <c r="S313" s="1239"/>
      <c r="T313" s="1239"/>
      <c r="U313" s="1239"/>
      <c r="V313" s="1239"/>
      <c r="W313" s="1239"/>
      <c r="X313" s="1239"/>
      <c r="Y313" s="1239"/>
      <c r="Z313" s="1239"/>
      <c r="AA313" s="1239"/>
      <c r="AB313" s="1239"/>
      <c r="AC313" s="1239"/>
      <c r="AD313" s="1239"/>
      <c r="AE313" s="1239"/>
      <c r="AF313" s="1239"/>
      <c r="AG313" s="1239"/>
      <c r="AH313" s="1239"/>
    </row>
    <row r="314" spans="1:34" ht="14.4">
      <c r="A314" s="1239"/>
      <c r="B314" s="1239"/>
      <c r="C314" s="763"/>
      <c r="D314" s="763"/>
      <c r="E314" s="1270"/>
      <c r="F314" s="1271"/>
      <c r="G314" s="1239"/>
      <c r="H314" s="1239"/>
      <c r="I314" s="1239"/>
      <c r="J314" s="1239"/>
      <c r="K314" s="1239"/>
      <c r="L314" s="1239"/>
      <c r="M314" s="1239"/>
      <c r="N314" s="1239"/>
      <c r="O314" s="1239"/>
      <c r="P314" s="1239"/>
      <c r="Q314" s="1239"/>
      <c r="R314" s="1239"/>
      <c r="S314" s="1239"/>
      <c r="T314" s="1239"/>
      <c r="U314" s="1239"/>
      <c r="V314" s="1239"/>
      <c r="W314" s="1239"/>
      <c r="X314" s="1239"/>
      <c r="Y314" s="1239"/>
      <c r="Z314" s="1239"/>
      <c r="AA314" s="1239"/>
      <c r="AB314" s="1239"/>
      <c r="AC314" s="1239"/>
      <c r="AD314" s="1239"/>
      <c r="AE314" s="1239"/>
      <c r="AF314" s="1239"/>
      <c r="AG314" s="1239"/>
      <c r="AH314" s="1239"/>
    </row>
    <row r="315" spans="1:34" ht="14.4">
      <c r="A315" s="1239"/>
      <c r="B315" s="1239"/>
      <c r="C315" s="763"/>
      <c r="D315" s="763"/>
      <c r="E315" s="1270"/>
      <c r="F315" s="1271"/>
      <c r="G315" s="1239"/>
      <c r="H315" s="1239"/>
      <c r="I315" s="1239"/>
      <c r="J315" s="1239"/>
      <c r="K315" s="1239"/>
      <c r="L315" s="1239"/>
      <c r="M315" s="1239"/>
      <c r="N315" s="1239"/>
      <c r="O315" s="1239"/>
      <c r="P315" s="1239"/>
      <c r="Q315" s="1239"/>
      <c r="R315" s="1239"/>
      <c r="S315" s="1239"/>
      <c r="T315" s="1239"/>
      <c r="U315" s="1239"/>
      <c r="V315" s="1239"/>
      <c r="W315" s="1239"/>
      <c r="X315" s="1239"/>
      <c r="Y315" s="1239"/>
      <c r="Z315" s="1239"/>
      <c r="AA315" s="1239"/>
      <c r="AB315" s="1239"/>
      <c r="AC315" s="1239"/>
      <c r="AD315" s="1239"/>
      <c r="AE315" s="1239"/>
      <c r="AF315" s="1239"/>
      <c r="AG315" s="1239"/>
      <c r="AH315" s="1239"/>
    </row>
    <row r="316" spans="1:34" ht="14.4">
      <c r="A316" s="1239"/>
      <c r="B316" s="1239"/>
      <c r="C316" s="763"/>
      <c r="D316" s="763"/>
      <c r="E316" s="1270"/>
      <c r="F316" s="1271"/>
      <c r="G316" s="1239"/>
      <c r="H316" s="1239"/>
      <c r="I316" s="1239"/>
      <c r="J316" s="1239"/>
      <c r="K316" s="1239"/>
      <c r="L316" s="1239"/>
      <c r="M316" s="1239"/>
      <c r="N316" s="1239"/>
      <c r="O316" s="1239"/>
      <c r="P316" s="1239"/>
      <c r="Q316" s="1239"/>
      <c r="R316" s="1239"/>
      <c r="S316" s="1239"/>
      <c r="T316" s="1239"/>
      <c r="U316" s="1239"/>
      <c r="V316" s="1239"/>
      <c r="W316" s="1239"/>
      <c r="X316" s="1239"/>
      <c r="Y316" s="1239"/>
      <c r="Z316" s="1239"/>
      <c r="AA316" s="1239"/>
      <c r="AB316" s="1239"/>
      <c r="AC316" s="1239"/>
      <c r="AD316" s="1239"/>
      <c r="AE316" s="1239"/>
      <c r="AF316" s="1239"/>
      <c r="AG316" s="1239"/>
      <c r="AH316" s="1239"/>
    </row>
    <row r="317" spans="1:34" ht="14.4">
      <c r="A317" s="1239"/>
      <c r="B317" s="1239"/>
      <c r="C317" s="763"/>
      <c r="D317" s="763"/>
      <c r="E317" s="1270"/>
      <c r="F317" s="1271"/>
      <c r="G317" s="1239"/>
      <c r="H317" s="1239"/>
      <c r="I317" s="1239"/>
      <c r="J317" s="1239"/>
      <c r="K317" s="1239"/>
      <c r="L317" s="1239"/>
      <c r="M317" s="1239"/>
      <c r="N317" s="1239"/>
      <c r="O317" s="1239"/>
      <c r="P317" s="1239"/>
      <c r="Q317" s="1239"/>
      <c r="R317" s="1239"/>
      <c r="S317" s="1239"/>
      <c r="T317" s="1239"/>
      <c r="U317" s="1239"/>
      <c r="V317" s="1239"/>
      <c r="W317" s="1239"/>
      <c r="X317" s="1239"/>
      <c r="Y317" s="1239"/>
      <c r="Z317" s="1239"/>
      <c r="AA317" s="1239"/>
      <c r="AB317" s="1239"/>
      <c r="AC317" s="1239"/>
      <c r="AD317" s="1239"/>
      <c r="AE317" s="1239"/>
      <c r="AF317" s="1239"/>
      <c r="AG317" s="1239"/>
      <c r="AH317" s="1239"/>
    </row>
    <row r="318" spans="1:34" ht="14.4">
      <c r="A318" s="1239"/>
      <c r="B318" s="1239"/>
      <c r="C318" s="763"/>
      <c r="D318" s="763"/>
      <c r="E318" s="1270"/>
      <c r="F318" s="1271"/>
      <c r="G318" s="1239"/>
      <c r="H318" s="1239"/>
      <c r="I318" s="1239"/>
      <c r="J318" s="1239"/>
      <c r="K318" s="1239"/>
      <c r="L318" s="1239"/>
      <c r="M318" s="1239"/>
      <c r="N318" s="1239"/>
      <c r="O318" s="1239"/>
      <c r="P318" s="1239"/>
      <c r="Q318" s="1239"/>
      <c r="R318" s="1239"/>
      <c r="S318" s="1239"/>
      <c r="T318" s="1239"/>
      <c r="U318" s="1239"/>
      <c r="V318" s="1239"/>
      <c r="W318" s="1239"/>
      <c r="X318" s="1239"/>
      <c r="Y318" s="1239"/>
      <c r="Z318" s="1239"/>
      <c r="AA318" s="1239"/>
      <c r="AB318" s="1239"/>
      <c r="AC318" s="1239"/>
      <c r="AD318" s="1239"/>
      <c r="AE318" s="1239"/>
      <c r="AF318" s="1239"/>
      <c r="AG318" s="1239"/>
      <c r="AH318" s="1239"/>
    </row>
    <row r="319" spans="1:34" ht="14.4">
      <c r="A319" s="1239"/>
      <c r="B319" s="1239"/>
      <c r="C319" s="763"/>
      <c r="D319" s="763"/>
      <c r="E319" s="1270"/>
      <c r="F319" s="1271"/>
      <c r="G319" s="1239"/>
      <c r="H319" s="1239"/>
      <c r="I319" s="1239"/>
      <c r="J319" s="1239"/>
      <c r="K319" s="1239"/>
      <c r="L319" s="1239"/>
      <c r="M319" s="1239"/>
      <c r="N319" s="1239"/>
      <c r="O319" s="1239"/>
      <c r="P319" s="1239"/>
      <c r="Q319" s="1239"/>
      <c r="R319" s="1239"/>
      <c r="S319" s="1239"/>
      <c r="T319" s="1239"/>
      <c r="U319" s="1239"/>
      <c r="V319" s="1239"/>
      <c r="W319" s="1239"/>
      <c r="X319" s="1239"/>
      <c r="Y319" s="1239"/>
      <c r="Z319" s="1239"/>
      <c r="AA319" s="1239"/>
      <c r="AB319" s="1239"/>
      <c r="AC319" s="1239"/>
      <c r="AD319" s="1239"/>
      <c r="AE319" s="1239"/>
      <c r="AF319" s="1239"/>
      <c r="AG319" s="1239"/>
      <c r="AH319" s="1239"/>
    </row>
    <row r="320" spans="1:34" ht="14.4">
      <c r="A320" s="1239"/>
      <c r="B320" s="1239"/>
      <c r="C320" s="763"/>
      <c r="D320" s="763"/>
      <c r="E320" s="1270"/>
      <c r="F320" s="1271"/>
      <c r="G320" s="1239"/>
      <c r="H320" s="1239"/>
      <c r="I320" s="1239"/>
      <c r="J320" s="1239"/>
      <c r="K320" s="1239"/>
      <c r="L320" s="1239"/>
      <c r="M320" s="1239"/>
      <c r="N320" s="1239"/>
      <c r="O320" s="1239"/>
      <c r="P320" s="1239"/>
      <c r="Q320" s="1239"/>
      <c r="R320" s="1239"/>
      <c r="S320" s="1239"/>
      <c r="T320" s="1239"/>
      <c r="U320" s="1239"/>
      <c r="V320" s="1239"/>
      <c r="W320" s="1239"/>
      <c r="X320" s="1239"/>
      <c r="Y320" s="1239"/>
      <c r="Z320" s="1239"/>
      <c r="AA320" s="1239"/>
      <c r="AB320" s="1239"/>
      <c r="AC320" s="1239"/>
      <c r="AD320" s="1239"/>
      <c r="AE320" s="1239"/>
      <c r="AF320" s="1239"/>
      <c r="AG320" s="1239"/>
      <c r="AH320" s="1239"/>
    </row>
    <row r="321" spans="1:34" ht="14.4">
      <c r="A321" s="1239"/>
      <c r="B321" s="1239"/>
      <c r="C321" s="763"/>
      <c r="D321" s="763"/>
      <c r="E321" s="1270"/>
      <c r="F321" s="1271"/>
      <c r="G321" s="1239"/>
      <c r="H321" s="1239"/>
      <c r="I321" s="1239"/>
      <c r="J321" s="1239"/>
      <c r="K321" s="1239"/>
      <c r="L321" s="1239"/>
      <c r="M321" s="1239"/>
      <c r="N321" s="1239"/>
      <c r="O321" s="1239"/>
      <c r="P321" s="1239"/>
      <c r="Q321" s="1239"/>
      <c r="R321" s="1239"/>
      <c r="S321" s="1239"/>
      <c r="T321" s="1239"/>
      <c r="U321" s="1239"/>
      <c r="V321" s="1239"/>
      <c r="W321" s="1239"/>
      <c r="X321" s="1239"/>
      <c r="Y321" s="1239"/>
      <c r="Z321" s="1239"/>
      <c r="AA321" s="1239"/>
      <c r="AB321" s="1239"/>
      <c r="AC321" s="1239"/>
      <c r="AD321" s="1239"/>
      <c r="AE321" s="1239"/>
      <c r="AF321" s="1239"/>
      <c r="AG321" s="1239"/>
      <c r="AH321" s="1239"/>
    </row>
    <row r="322" spans="1:34" ht="14.4">
      <c r="A322" s="1239"/>
      <c r="B322" s="1239"/>
      <c r="C322" s="763"/>
      <c r="D322" s="763"/>
      <c r="E322" s="1270"/>
      <c r="F322" s="1271"/>
      <c r="G322" s="1239"/>
      <c r="H322" s="1239"/>
      <c r="I322" s="1239"/>
      <c r="J322" s="1239"/>
      <c r="K322" s="1239"/>
      <c r="L322" s="1239"/>
      <c r="M322" s="1239"/>
      <c r="N322" s="1239"/>
      <c r="O322" s="1239"/>
      <c r="P322" s="1239"/>
      <c r="Q322" s="1239"/>
      <c r="R322" s="1239"/>
      <c r="S322" s="1239"/>
      <c r="T322" s="1239"/>
      <c r="U322" s="1239"/>
      <c r="V322" s="1239"/>
      <c r="W322" s="1239"/>
      <c r="X322" s="1239"/>
      <c r="Y322" s="1239"/>
      <c r="Z322" s="1239"/>
      <c r="AA322" s="1239"/>
      <c r="AB322" s="1239"/>
      <c r="AC322" s="1239"/>
      <c r="AD322" s="1239"/>
      <c r="AE322" s="1239"/>
      <c r="AF322" s="1239"/>
      <c r="AG322" s="1239"/>
      <c r="AH322" s="1239"/>
    </row>
    <row r="323" spans="1:34" ht="14.4">
      <c r="A323" s="1239"/>
      <c r="B323" s="1239"/>
      <c r="C323" s="763"/>
      <c r="D323" s="763"/>
      <c r="E323" s="1270"/>
      <c r="F323" s="1271"/>
      <c r="G323" s="1239"/>
      <c r="H323" s="1239"/>
      <c r="I323" s="1239"/>
      <c r="J323" s="1239"/>
      <c r="K323" s="1239"/>
      <c r="L323" s="1239"/>
      <c r="M323" s="1239"/>
      <c r="N323" s="1239"/>
      <c r="O323" s="1239"/>
      <c r="P323" s="1239"/>
      <c r="Q323" s="1239"/>
      <c r="R323" s="1239"/>
      <c r="S323" s="1239"/>
      <c r="T323" s="1239"/>
      <c r="U323" s="1239"/>
      <c r="V323" s="1239"/>
      <c r="W323" s="1239"/>
      <c r="X323" s="1239"/>
      <c r="Y323" s="1239"/>
      <c r="Z323" s="1239"/>
      <c r="AA323" s="1239"/>
      <c r="AB323" s="1239"/>
      <c r="AC323" s="1239"/>
      <c r="AD323" s="1239"/>
      <c r="AE323" s="1239"/>
      <c r="AF323" s="1239"/>
      <c r="AG323" s="1239"/>
      <c r="AH323" s="1239"/>
    </row>
    <row r="324" spans="1:34" ht="14.4">
      <c r="A324" s="1239"/>
      <c r="B324" s="1239"/>
      <c r="C324" s="763"/>
      <c r="D324" s="763"/>
      <c r="E324" s="1270"/>
      <c r="F324" s="1271"/>
      <c r="G324" s="1239"/>
      <c r="H324" s="1239"/>
      <c r="I324" s="1239"/>
      <c r="J324" s="1239"/>
      <c r="K324" s="1239"/>
      <c r="L324" s="1239"/>
      <c r="M324" s="1239"/>
      <c r="N324" s="1239"/>
      <c r="O324" s="1239"/>
      <c r="P324" s="1239"/>
      <c r="Q324" s="1239"/>
      <c r="R324" s="1239"/>
      <c r="S324" s="1239"/>
      <c r="T324" s="1239"/>
      <c r="U324" s="1239"/>
      <c r="V324" s="1239"/>
      <c r="W324" s="1239"/>
      <c r="X324" s="1239"/>
      <c r="Y324" s="1239"/>
      <c r="Z324" s="1239"/>
      <c r="AA324" s="1239"/>
      <c r="AB324" s="1239"/>
      <c r="AC324" s="1239"/>
      <c r="AD324" s="1239"/>
      <c r="AE324" s="1239"/>
      <c r="AF324" s="1239"/>
      <c r="AG324" s="1239"/>
      <c r="AH324" s="1239"/>
    </row>
    <row r="325" spans="1:34" ht="14.4">
      <c r="A325" s="1239"/>
      <c r="B325" s="1239"/>
      <c r="C325" s="763"/>
      <c r="D325" s="763"/>
      <c r="E325" s="1270"/>
      <c r="F325" s="1271"/>
      <c r="G325" s="1239"/>
      <c r="H325" s="1239"/>
      <c r="I325" s="1239"/>
      <c r="J325" s="1239"/>
      <c r="K325" s="1239"/>
      <c r="L325" s="1239"/>
      <c r="M325" s="1239"/>
      <c r="N325" s="1239"/>
      <c r="O325" s="1239"/>
      <c r="P325" s="1239"/>
      <c r="Q325" s="1239"/>
      <c r="R325" s="1239"/>
      <c r="S325" s="1239"/>
      <c r="T325" s="1239"/>
      <c r="U325" s="1239"/>
      <c r="V325" s="1239"/>
      <c r="W325" s="1239"/>
      <c r="X325" s="1239"/>
      <c r="Y325" s="1239"/>
      <c r="Z325" s="1239"/>
      <c r="AA325" s="1239"/>
      <c r="AB325" s="1239"/>
      <c r="AC325" s="1239"/>
      <c r="AD325" s="1239"/>
      <c r="AE325" s="1239"/>
      <c r="AF325" s="1239"/>
      <c r="AG325" s="1239"/>
      <c r="AH325" s="1239"/>
    </row>
    <row r="326" spans="1:34" ht="14.4">
      <c r="A326" s="1239"/>
      <c r="B326" s="1239"/>
      <c r="C326" s="763"/>
      <c r="D326" s="763"/>
      <c r="E326" s="1270"/>
      <c r="F326" s="1271"/>
      <c r="G326" s="1239"/>
      <c r="H326" s="1239"/>
      <c r="I326" s="1239"/>
      <c r="J326" s="1239"/>
      <c r="K326" s="1239"/>
      <c r="L326" s="1239"/>
      <c r="M326" s="1239"/>
      <c r="N326" s="1239"/>
      <c r="O326" s="1239"/>
      <c r="P326" s="1239"/>
      <c r="Q326" s="1239"/>
      <c r="R326" s="1239"/>
      <c r="S326" s="1239"/>
      <c r="T326" s="1239"/>
      <c r="U326" s="1239"/>
      <c r="V326" s="1239"/>
      <c r="W326" s="1239"/>
      <c r="X326" s="1239"/>
      <c r="Y326" s="1239"/>
      <c r="Z326" s="1239"/>
      <c r="AA326" s="1239"/>
      <c r="AB326" s="1239"/>
      <c r="AC326" s="1239"/>
      <c r="AD326" s="1239"/>
      <c r="AE326" s="1239"/>
      <c r="AF326" s="1239"/>
      <c r="AG326" s="1239"/>
      <c r="AH326" s="1239"/>
    </row>
    <row r="327" spans="1:34" ht="14.4">
      <c r="A327" s="1239"/>
      <c r="B327" s="1239"/>
      <c r="C327" s="763"/>
      <c r="D327" s="763"/>
      <c r="E327" s="1270"/>
      <c r="F327" s="1271"/>
      <c r="G327" s="1239"/>
      <c r="H327" s="1239"/>
      <c r="I327" s="1239"/>
      <c r="J327" s="1239"/>
      <c r="K327" s="1239"/>
      <c r="L327" s="1239"/>
      <c r="M327" s="1239"/>
      <c r="N327" s="1239"/>
      <c r="O327" s="1239"/>
      <c r="P327" s="1239"/>
      <c r="Q327" s="1239"/>
      <c r="R327" s="1239"/>
      <c r="S327" s="1239"/>
      <c r="T327" s="1239"/>
      <c r="U327" s="1239"/>
      <c r="V327" s="1239"/>
      <c r="W327" s="1239"/>
      <c r="X327" s="1239"/>
      <c r="Y327" s="1239"/>
      <c r="Z327" s="1239"/>
      <c r="AA327" s="1239"/>
      <c r="AB327" s="1239"/>
      <c r="AC327" s="1239"/>
      <c r="AD327" s="1239"/>
      <c r="AE327" s="1239"/>
      <c r="AF327" s="1239"/>
      <c r="AG327" s="1239"/>
      <c r="AH327" s="1239"/>
    </row>
    <row r="328" spans="1:34" ht="14.4">
      <c r="A328" s="1239"/>
      <c r="B328" s="1239"/>
      <c r="C328" s="763"/>
      <c r="D328" s="763"/>
      <c r="E328" s="1270"/>
      <c r="F328" s="1271"/>
      <c r="G328" s="1239"/>
      <c r="H328" s="1239"/>
      <c r="I328" s="1239"/>
      <c r="J328" s="1239"/>
      <c r="K328" s="1239"/>
      <c r="L328" s="1239"/>
      <c r="M328" s="1239"/>
      <c r="N328" s="1239"/>
      <c r="O328" s="1239"/>
      <c r="P328" s="1239"/>
      <c r="Q328" s="1239"/>
      <c r="R328" s="1239"/>
      <c r="S328" s="1239"/>
      <c r="T328" s="1239"/>
      <c r="U328" s="1239"/>
      <c r="V328" s="1239"/>
      <c r="W328" s="1239"/>
      <c r="X328" s="1239"/>
      <c r="Y328" s="1239"/>
      <c r="Z328" s="1239"/>
      <c r="AA328" s="1239"/>
      <c r="AB328" s="1239"/>
      <c r="AC328" s="1239"/>
      <c r="AD328" s="1239"/>
      <c r="AE328" s="1239"/>
      <c r="AF328" s="1239"/>
      <c r="AG328" s="1239"/>
      <c r="AH328" s="1239"/>
    </row>
    <row r="329" spans="1:34" ht="14.4">
      <c r="A329" s="1239"/>
      <c r="B329" s="1239"/>
      <c r="C329" s="763"/>
      <c r="D329" s="763"/>
      <c r="E329" s="1270"/>
      <c r="F329" s="1271"/>
      <c r="G329" s="1239"/>
      <c r="H329" s="1239"/>
      <c r="I329" s="1239"/>
      <c r="J329" s="1239"/>
      <c r="K329" s="1239"/>
      <c r="L329" s="1239"/>
      <c r="M329" s="1239"/>
      <c r="N329" s="1239"/>
      <c r="O329" s="1239"/>
      <c r="P329" s="1239"/>
      <c r="Q329" s="1239"/>
      <c r="R329" s="1239"/>
      <c r="S329" s="1239"/>
      <c r="T329" s="1239"/>
      <c r="U329" s="1239"/>
      <c r="V329" s="1239"/>
      <c r="W329" s="1239"/>
      <c r="X329" s="1239"/>
      <c r="Y329" s="1239"/>
      <c r="Z329" s="1239"/>
      <c r="AA329" s="1239"/>
      <c r="AB329" s="1239"/>
      <c r="AC329" s="1239"/>
      <c r="AD329" s="1239"/>
      <c r="AE329" s="1239"/>
      <c r="AF329" s="1239"/>
      <c r="AG329" s="1239"/>
      <c r="AH329" s="1239"/>
    </row>
    <row r="330" spans="1:34" ht="14.4">
      <c r="A330" s="1239"/>
      <c r="B330" s="1239"/>
      <c r="C330" s="763"/>
      <c r="D330" s="763"/>
      <c r="E330" s="1270"/>
      <c r="F330" s="1271"/>
      <c r="G330" s="1239"/>
      <c r="H330" s="1239"/>
      <c r="I330" s="1239"/>
      <c r="J330" s="1239"/>
      <c r="K330" s="1239"/>
      <c r="L330" s="1239"/>
      <c r="M330" s="1239"/>
      <c r="N330" s="1239"/>
      <c r="O330" s="1239"/>
      <c r="P330" s="1239"/>
      <c r="Q330" s="1239"/>
      <c r="R330" s="1239"/>
      <c r="S330" s="1239"/>
      <c r="T330" s="1239"/>
      <c r="U330" s="1239"/>
      <c r="V330" s="1239"/>
      <c r="W330" s="1239"/>
      <c r="X330" s="1239"/>
      <c r="Y330" s="1239"/>
      <c r="Z330" s="1239"/>
      <c r="AA330" s="1239"/>
      <c r="AB330" s="1239"/>
      <c r="AC330" s="1239"/>
      <c r="AD330" s="1239"/>
      <c r="AE330" s="1239"/>
      <c r="AF330" s="1239"/>
      <c r="AG330" s="1239"/>
      <c r="AH330" s="1239"/>
    </row>
    <row r="331" spans="1:34" ht="14.4">
      <c r="A331" s="1239"/>
      <c r="B331" s="1239"/>
      <c r="C331" s="763"/>
      <c r="D331" s="763"/>
      <c r="E331" s="1270"/>
      <c r="F331" s="1271"/>
      <c r="G331" s="1239"/>
      <c r="H331" s="1239"/>
      <c r="I331" s="1239"/>
      <c r="J331" s="1239"/>
      <c r="K331" s="1239"/>
      <c r="L331" s="1239"/>
      <c r="M331" s="1239"/>
      <c r="N331" s="1239"/>
      <c r="O331" s="1239"/>
      <c r="P331" s="1239"/>
      <c r="Q331" s="1239"/>
      <c r="R331" s="1239"/>
      <c r="S331" s="1239"/>
      <c r="T331" s="1239"/>
      <c r="U331" s="1239"/>
      <c r="V331" s="1239"/>
      <c r="W331" s="1239"/>
      <c r="X331" s="1239"/>
      <c r="Y331" s="1239"/>
      <c r="Z331" s="1239"/>
      <c r="AA331" s="1239"/>
      <c r="AB331" s="1239"/>
      <c r="AC331" s="1239"/>
      <c r="AD331" s="1239"/>
      <c r="AE331" s="1239"/>
      <c r="AF331" s="1239"/>
      <c r="AG331" s="1239"/>
      <c r="AH331" s="1239"/>
    </row>
    <row r="332" spans="1:34" ht="14.4">
      <c r="A332" s="1239"/>
      <c r="B332" s="1239"/>
      <c r="C332" s="763"/>
      <c r="D332" s="763"/>
      <c r="E332" s="1270"/>
      <c r="F332" s="1271"/>
      <c r="G332" s="1239"/>
      <c r="H332" s="1239"/>
      <c r="I332" s="1239"/>
      <c r="J332" s="1239"/>
      <c r="K332" s="1239"/>
      <c r="L332" s="1239"/>
      <c r="M332" s="1239"/>
      <c r="N332" s="1239"/>
      <c r="O332" s="1239"/>
      <c r="P332" s="1239"/>
      <c r="Q332" s="1239"/>
      <c r="R332" s="1239"/>
      <c r="S332" s="1239"/>
      <c r="T332" s="1239"/>
      <c r="U332" s="1239"/>
      <c r="V332" s="1239"/>
      <c r="W332" s="1239"/>
      <c r="X332" s="1239"/>
      <c r="Y332" s="1239"/>
      <c r="Z332" s="1239"/>
      <c r="AA332" s="1239"/>
      <c r="AB332" s="1239"/>
      <c r="AC332" s="1239"/>
      <c r="AD332" s="1239"/>
      <c r="AE332" s="1239"/>
      <c r="AF332" s="1239"/>
      <c r="AG332" s="1239"/>
      <c r="AH332" s="1239"/>
    </row>
    <row r="333" spans="1:34" ht="14.4">
      <c r="A333" s="1239"/>
      <c r="B333" s="1239"/>
      <c r="C333" s="763"/>
      <c r="D333" s="763"/>
      <c r="E333" s="1270"/>
      <c r="F333" s="1271"/>
      <c r="G333" s="1239"/>
      <c r="H333" s="1239"/>
      <c r="I333" s="1239"/>
      <c r="J333" s="1239"/>
      <c r="K333" s="1239"/>
      <c r="L333" s="1239"/>
      <c r="M333" s="1239"/>
      <c r="N333" s="1239"/>
      <c r="O333" s="1239"/>
      <c r="P333" s="1239"/>
      <c r="Q333" s="1239"/>
      <c r="R333" s="1239"/>
      <c r="S333" s="1239"/>
      <c r="T333" s="1239"/>
      <c r="U333" s="1239"/>
      <c r="V333" s="1239"/>
      <c r="W333" s="1239"/>
      <c r="X333" s="1239"/>
      <c r="Y333" s="1239"/>
      <c r="Z333" s="1239"/>
      <c r="AA333" s="1239"/>
      <c r="AB333" s="1239"/>
      <c r="AC333" s="1239"/>
      <c r="AD333" s="1239"/>
      <c r="AE333" s="1239"/>
      <c r="AF333" s="1239"/>
      <c r="AG333" s="1239"/>
      <c r="AH333" s="1239"/>
    </row>
    <row r="334" spans="1:34" ht="14.4">
      <c r="A334" s="1239"/>
      <c r="B334" s="1239"/>
      <c r="C334" s="763"/>
      <c r="D334" s="763"/>
      <c r="E334" s="1270"/>
      <c r="F334" s="1271"/>
      <c r="G334" s="1239"/>
      <c r="H334" s="1239"/>
      <c r="I334" s="1239"/>
      <c r="J334" s="1239"/>
      <c r="K334" s="1239"/>
      <c r="L334" s="1239"/>
      <c r="M334" s="1239"/>
      <c r="N334" s="1239"/>
      <c r="O334" s="1239"/>
      <c r="P334" s="1239"/>
      <c r="Q334" s="1239"/>
      <c r="R334" s="1239"/>
      <c r="S334" s="1239"/>
      <c r="T334" s="1239"/>
      <c r="U334" s="1239"/>
      <c r="V334" s="1239"/>
      <c r="W334" s="1239"/>
      <c r="X334" s="1239"/>
      <c r="Y334" s="1239"/>
      <c r="Z334" s="1239"/>
      <c r="AA334" s="1239"/>
      <c r="AB334" s="1239"/>
      <c r="AC334" s="1239"/>
      <c r="AD334" s="1239"/>
      <c r="AE334" s="1239"/>
      <c r="AF334" s="1239"/>
      <c r="AG334" s="1239"/>
      <c r="AH334" s="1239"/>
    </row>
    <row r="335" spans="1:34" ht="14.4">
      <c r="A335" s="1239"/>
      <c r="B335" s="1239"/>
      <c r="C335" s="763"/>
      <c r="D335" s="763"/>
      <c r="E335" s="1270"/>
      <c r="F335" s="1271"/>
      <c r="G335" s="1239"/>
      <c r="H335" s="1239"/>
      <c r="I335" s="1239"/>
      <c r="J335" s="1239"/>
      <c r="K335" s="1239"/>
      <c r="L335" s="1239"/>
      <c r="M335" s="1239"/>
      <c r="N335" s="1239"/>
      <c r="O335" s="1239"/>
      <c r="P335" s="1239"/>
      <c r="Q335" s="1239"/>
      <c r="R335" s="1239"/>
      <c r="S335" s="1239"/>
      <c r="T335" s="1239"/>
      <c r="U335" s="1239"/>
      <c r="V335" s="1239"/>
      <c r="W335" s="1239"/>
      <c r="X335" s="1239"/>
      <c r="Y335" s="1239"/>
      <c r="Z335" s="1239"/>
      <c r="AA335" s="1239"/>
      <c r="AB335" s="1239"/>
      <c r="AC335" s="1239"/>
      <c r="AD335" s="1239"/>
      <c r="AE335" s="1239"/>
      <c r="AF335" s="1239"/>
      <c r="AG335" s="1239"/>
      <c r="AH335" s="1239"/>
    </row>
    <row r="336" spans="1:34" ht="14.4">
      <c r="A336" s="1239"/>
      <c r="B336" s="1239"/>
      <c r="C336" s="763"/>
      <c r="D336" s="763"/>
      <c r="E336" s="1270"/>
      <c r="F336" s="1271"/>
      <c r="G336" s="1239"/>
      <c r="H336" s="1239"/>
      <c r="I336" s="1239"/>
      <c r="J336" s="1239"/>
      <c r="K336" s="1239"/>
      <c r="L336" s="1239"/>
      <c r="M336" s="1239"/>
      <c r="N336" s="1239"/>
      <c r="O336" s="1239"/>
      <c r="P336" s="1239"/>
      <c r="Q336" s="1239"/>
      <c r="R336" s="1239"/>
      <c r="S336" s="1239"/>
      <c r="T336" s="1239"/>
      <c r="U336" s="1239"/>
      <c r="V336" s="1239"/>
      <c r="W336" s="1239"/>
      <c r="X336" s="1239"/>
      <c r="Y336" s="1239"/>
      <c r="Z336" s="1239"/>
      <c r="AA336" s="1239"/>
      <c r="AB336" s="1239"/>
      <c r="AC336" s="1239"/>
      <c r="AD336" s="1239"/>
      <c r="AE336" s="1239"/>
      <c r="AF336" s="1239"/>
      <c r="AG336" s="1239"/>
      <c r="AH336" s="1239"/>
    </row>
    <row r="337" spans="1:34" ht="14.4">
      <c r="A337" s="1239"/>
      <c r="B337" s="1239"/>
      <c r="C337" s="763"/>
      <c r="D337" s="763"/>
      <c r="E337" s="1270"/>
      <c r="F337" s="1271"/>
      <c r="G337" s="1239"/>
      <c r="H337" s="1239"/>
      <c r="I337" s="1239"/>
      <c r="J337" s="1239"/>
      <c r="K337" s="1239"/>
      <c r="L337" s="1239"/>
      <c r="M337" s="1239"/>
      <c r="N337" s="1239"/>
      <c r="O337" s="1239"/>
      <c r="P337" s="1239"/>
      <c r="Q337" s="1239"/>
      <c r="R337" s="1239"/>
      <c r="S337" s="1239"/>
      <c r="T337" s="1239"/>
      <c r="U337" s="1239"/>
      <c r="V337" s="1239"/>
      <c r="W337" s="1239"/>
      <c r="X337" s="1239"/>
      <c r="Y337" s="1239"/>
      <c r="Z337" s="1239"/>
      <c r="AA337" s="1239"/>
      <c r="AB337" s="1239"/>
      <c r="AC337" s="1239"/>
      <c r="AD337" s="1239"/>
      <c r="AE337" s="1239"/>
      <c r="AF337" s="1239"/>
      <c r="AG337" s="1239"/>
      <c r="AH337" s="1239"/>
    </row>
    <row r="338" spans="1:34" ht="14.4">
      <c r="A338" s="1239"/>
      <c r="B338" s="1239"/>
      <c r="C338" s="763"/>
      <c r="D338" s="763"/>
      <c r="E338" s="1270"/>
      <c r="F338" s="1271"/>
      <c r="G338" s="1239"/>
      <c r="H338" s="1239"/>
      <c r="I338" s="1239"/>
      <c r="J338" s="1239"/>
      <c r="K338" s="1239"/>
      <c r="L338" s="1239"/>
      <c r="M338" s="1239"/>
      <c r="N338" s="1239"/>
      <c r="O338" s="1239"/>
      <c r="P338" s="1239"/>
      <c r="Q338" s="1239"/>
      <c r="R338" s="1239"/>
      <c r="S338" s="1239"/>
      <c r="T338" s="1239"/>
      <c r="U338" s="1239"/>
      <c r="V338" s="1239"/>
      <c r="W338" s="1239"/>
      <c r="X338" s="1239"/>
      <c r="Y338" s="1239"/>
      <c r="Z338" s="1239"/>
      <c r="AA338" s="1239"/>
      <c r="AB338" s="1239"/>
      <c r="AC338" s="1239"/>
      <c r="AD338" s="1239"/>
      <c r="AE338" s="1239"/>
      <c r="AF338" s="1239"/>
      <c r="AG338" s="1239"/>
      <c r="AH338" s="1239"/>
    </row>
    <row r="339" spans="1:34" ht="14.4">
      <c r="A339" s="1239"/>
      <c r="B339" s="1239"/>
      <c r="C339" s="763"/>
      <c r="D339" s="763"/>
      <c r="E339" s="1270"/>
      <c r="F339" s="1271"/>
      <c r="G339" s="1239"/>
      <c r="H339" s="1239"/>
      <c r="I339" s="1239"/>
      <c r="J339" s="1239"/>
      <c r="K339" s="1239"/>
      <c r="L339" s="1239"/>
      <c r="M339" s="1239"/>
      <c r="N339" s="1239"/>
      <c r="O339" s="1239"/>
      <c r="P339" s="1239"/>
      <c r="Q339" s="1239"/>
      <c r="R339" s="1239"/>
      <c r="S339" s="1239"/>
      <c r="T339" s="1239"/>
      <c r="U339" s="1239"/>
      <c r="V339" s="1239"/>
      <c r="W339" s="1239"/>
      <c r="X339" s="1239"/>
      <c r="Y339" s="1239"/>
      <c r="Z339" s="1239"/>
      <c r="AA339" s="1239"/>
      <c r="AB339" s="1239"/>
      <c r="AC339" s="1239"/>
      <c r="AD339" s="1239"/>
      <c r="AE339" s="1239"/>
      <c r="AF339" s="1239"/>
      <c r="AG339" s="1239"/>
      <c r="AH339" s="1239"/>
    </row>
    <row r="340" spans="1:34" ht="14.4">
      <c r="A340" s="1239"/>
      <c r="B340" s="1239"/>
      <c r="C340" s="763"/>
      <c r="D340" s="763"/>
      <c r="E340" s="1270"/>
      <c r="F340" s="1271"/>
      <c r="G340" s="1239"/>
      <c r="H340" s="1239"/>
      <c r="I340" s="1239"/>
      <c r="J340" s="1239"/>
      <c r="K340" s="1239"/>
      <c r="L340" s="1239"/>
      <c r="M340" s="1239"/>
      <c r="N340" s="1239"/>
      <c r="O340" s="1239"/>
      <c r="P340" s="1239"/>
      <c r="Q340" s="1239"/>
      <c r="R340" s="1239"/>
      <c r="S340" s="1239"/>
      <c r="T340" s="1239"/>
      <c r="U340" s="1239"/>
      <c r="V340" s="1239"/>
      <c r="W340" s="1239"/>
      <c r="X340" s="1239"/>
      <c r="Y340" s="1239"/>
      <c r="Z340" s="1239"/>
      <c r="AA340" s="1239"/>
      <c r="AB340" s="1239"/>
      <c r="AC340" s="1239"/>
      <c r="AD340" s="1239"/>
      <c r="AE340" s="1239"/>
      <c r="AF340" s="1239"/>
      <c r="AG340" s="1239"/>
      <c r="AH340" s="1239"/>
    </row>
    <row r="341" spans="1:34" ht="14.4">
      <c r="A341" s="1239"/>
      <c r="B341" s="1239"/>
      <c r="C341" s="763"/>
      <c r="D341" s="763"/>
      <c r="E341" s="1270"/>
      <c r="F341" s="1271"/>
      <c r="G341" s="1239"/>
      <c r="H341" s="1239"/>
      <c r="I341" s="1239"/>
      <c r="J341" s="1239"/>
      <c r="K341" s="1239"/>
      <c r="L341" s="1239"/>
      <c r="M341" s="1239"/>
      <c r="N341" s="1239"/>
      <c r="O341" s="1239"/>
      <c r="P341" s="1239"/>
      <c r="Q341" s="1239"/>
      <c r="R341" s="1239"/>
      <c r="S341" s="1239"/>
      <c r="T341" s="1239"/>
      <c r="U341" s="1239"/>
      <c r="V341" s="1239"/>
      <c r="W341" s="1239"/>
      <c r="X341" s="1239"/>
      <c r="Y341" s="1239"/>
      <c r="Z341" s="1239"/>
      <c r="AA341" s="1239"/>
      <c r="AB341" s="1239"/>
      <c r="AC341" s="1239"/>
      <c r="AD341" s="1239"/>
      <c r="AE341" s="1239"/>
      <c r="AF341" s="1239"/>
      <c r="AG341" s="1239"/>
      <c r="AH341" s="1239"/>
    </row>
    <row r="342" spans="1:34" ht="14.4">
      <c r="A342" s="1239"/>
      <c r="B342" s="1239"/>
      <c r="C342" s="763"/>
      <c r="D342" s="763"/>
      <c r="E342" s="1270"/>
      <c r="F342" s="1271"/>
      <c r="G342" s="1239"/>
      <c r="H342" s="1239"/>
      <c r="I342" s="1239"/>
      <c r="J342" s="1239"/>
      <c r="K342" s="1239"/>
      <c r="L342" s="1239"/>
      <c r="M342" s="1239"/>
      <c r="N342" s="1239"/>
      <c r="O342" s="1239"/>
      <c r="P342" s="1239"/>
      <c r="Q342" s="1239"/>
      <c r="R342" s="1239"/>
      <c r="S342" s="1239"/>
      <c r="T342" s="1239"/>
      <c r="U342" s="1239"/>
      <c r="V342" s="1239"/>
      <c r="W342" s="1239"/>
      <c r="X342" s="1239"/>
      <c r="Y342" s="1239"/>
      <c r="Z342" s="1239"/>
      <c r="AA342" s="1239"/>
      <c r="AB342" s="1239"/>
      <c r="AC342" s="1239"/>
      <c r="AD342" s="1239"/>
      <c r="AE342" s="1239"/>
      <c r="AF342" s="1239"/>
      <c r="AG342" s="1239"/>
      <c r="AH342" s="1239"/>
    </row>
    <row r="343" spans="1:34" ht="14.4">
      <c r="A343" s="1239"/>
      <c r="B343" s="1239"/>
      <c r="C343" s="763"/>
      <c r="D343" s="763"/>
      <c r="E343" s="1270"/>
      <c r="F343" s="1271"/>
      <c r="G343" s="1239"/>
      <c r="H343" s="1239"/>
      <c r="I343" s="1239"/>
      <c r="J343" s="1239"/>
      <c r="K343" s="1239"/>
      <c r="L343" s="1239"/>
      <c r="M343" s="1239"/>
      <c r="N343" s="1239"/>
      <c r="O343" s="1239"/>
      <c r="P343" s="1239"/>
      <c r="Q343" s="1239"/>
      <c r="R343" s="1239"/>
      <c r="S343" s="1239"/>
      <c r="T343" s="1239"/>
      <c r="U343" s="1239"/>
      <c r="V343" s="1239"/>
      <c r="W343" s="1239"/>
      <c r="X343" s="1239"/>
      <c r="Y343" s="1239"/>
      <c r="Z343" s="1239"/>
      <c r="AA343" s="1239"/>
      <c r="AB343" s="1239"/>
      <c r="AC343" s="1239"/>
      <c r="AD343" s="1239"/>
      <c r="AE343" s="1239"/>
      <c r="AF343" s="1239"/>
      <c r="AG343" s="1239"/>
      <c r="AH343" s="1239"/>
    </row>
    <row r="344" spans="1:34" ht="14.4">
      <c r="A344" s="1239"/>
      <c r="B344" s="1239"/>
      <c r="C344" s="763"/>
      <c r="D344" s="763"/>
      <c r="E344" s="1270"/>
      <c r="F344" s="1271"/>
      <c r="G344" s="1239"/>
      <c r="H344" s="1239"/>
      <c r="I344" s="1239"/>
      <c r="J344" s="1239"/>
      <c r="K344" s="1239"/>
      <c r="L344" s="1239"/>
      <c r="M344" s="1239"/>
      <c r="N344" s="1239"/>
      <c r="O344" s="1239"/>
      <c r="P344" s="1239"/>
      <c r="Q344" s="1239"/>
      <c r="R344" s="1239"/>
      <c r="S344" s="1239"/>
      <c r="T344" s="1239"/>
      <c r="U344" s="1239"/>
      <c r="V344" s="1239"/>
      <c r="W344" s="1239"/>
      <c r="X344" s="1239"/>
      <c r="Y344" s="1239"/>
      <c r="Z344" s="1239"/>
      <c r="AA344" s="1239"/>
      <c r="AB344" s="1239"/>
      <c r="AC344" s="1239"/>
      <c r="AD344" s="1239"/>
      <c r="AE344" s="1239"/>
      <c r="AF344" s="1239"/>
      <c r="AG344" s="1239"/>
      <c r="AH344" s="1239"/>
    </row>
    <row r="345" spans="1:34" ht="14.4">
      <c r="A345" s="1239"/>
      <c r="B345" s="1239"/>
      <c r="C345" s="763"/>
      <c r="D345" s="763"/>
      <c r="E345" s="1270"/>
      <c r="F345" s="1271"/>
      <c r="G345" s="1239"/>
      <c r="H345" s="1239"/>
      <c r="I345" s="1239"/>
      <c r="J345" s="1239"/>
      <c r="K345" s="1239"/>
      <c r="L345" s="1239"/>
      <c r="M345" s="1239"/>
      <c r="N345" s="1239"/>
      <c r="O345" s="1239"/>
      <c r="P345" s="1239"/>
      <c r="Q345" s="1239"/>
      <c r="R345" s="1239"/>
      <c r="S345" s="1239"/>
      <c r="T345" s="1239"/>
      <c r="U345" s="1239"/>
      <c r="V345" s="1239"/>
      <c r="W345" s="1239"/>
      <c r="X345" s="1239"/>
      <c r="Y345" s="1239"/>
      <c r="Z345" s="1239"/>
      <c r="AA345" s="1239"/>
      <c r="AB345" s="1239"/>
      <c r="AC345" s="1239"/>
      <c r="AD345" s="1239"/>
      <c r="AE345" s="1239"/>
      <c r="AF345" s="1239"/>
      <c r="AG345" s="1239"/>
      <c r="AH345" s="1239"/>
    </row>
    <row r="346" spans="1:34" ht="14.4">
      <c r="A346" s="1239"/>
      <c r="B346" s="1239"/>
      <c r="C346" s="763"/>
      <c r="D346" s="763"/>
      <c r="E346" s="1270"/>
      <c r="F346" s="1271"/>
      <c r="G346" s="1239"/>
      <c r="H346" s="1239"/>
      <c r="I346" s="1239"/>
      <c r="J346" s="1239"/>
      <c r="K346" s="1239"/>
      <c r="L346" s="1239"/>
      <c r="M346" s="1239"/>
      <c r="N346" s="1239"/>
      <c r="O346" s="1239"/>
      <c r="P346" s="1239"/>
      <c r="Q346" s="1239"/>
      <c r="R346" s="1239"/>
      <c r="S346" s="1239"/>
      <c r="T346" s="1239"/>
      <c r="U346" s="1239"/>
      <c r="V346" s="1239"/>
      <c r="W346" s="1239"/>
      <c r="X346" s="1239"/>
      <c r="Y346" s="1239"/>
      <c r="Z346" s="1239"/>
      <c r="AA346" s="1239"/>
      <c r="AB346" s="1239"/>
      <c r="AC346" s="1239"/>
      <c r="AD346" s="1239"/>
      <c r="AE346" s="1239"/>
      <c r="AF346" s="1239"/>
      <c r="AG346" s="1239"/>
      <c r="AH346" s="1239"/>
    </row>
    <row r="347" spans="1:34" ht="14.4">
      <c r="A347" s="1239"/>
      <c r="B347" s="1239"/>
      <c r="C347" s="763"/>
      <c r="D347" s="763"/>
      <c r="E347" s="1270"/>
      <c r="F347" s="1271"/>
      <c r="G347" s="1239"/>
      <c r="H347" s="1239"/>
      <c r="I347" s="1239"/>
      <c r="J347" s="1239"/>
      <c r="K347" s="1239"/>
      <c r="L347" s="1239"/>
      <c r="M347" s="1239"/>
      <c r="N347" s="1239"/>
      <c r="O347" s="1239"/>
      <c r="P347" s="1239"/>
      <c r="Q347" s="1239"/>
      <c r="R347" s="1239"/>
      <c r="S347" s="1239"/>
      <c r="T347" s="1239"/>
      <c r="U347" s="1239"/>
      <c r="V347" s="1239"/>
      <c r="W347" s="1239"/>
      <c r="X347" s="1239"/>
      <c r="Y347" s="1239"/>
      <c r="Z347" s="1239"/>
      <c r="AA347" s="1239"/>
      <c r="AB347" s="1239"/>
      <c r="AC347" s="1239"/>
      <c r="AD347" s="1239"/>
      <c r="AE347" s="1239"/>
      <c r="AF347" s="1239"/>
      <c r="AG347" s="1239"/>
      <c r="AH347" s="1239"/>
    </row>
    <row r="348" spans="1:34" ht="14.4">
      <c r="A348" s="1239"/>
      <c r="B348" s="1239"/>
      <c r="C348" s="763"/>
      <c r="D348" s="763"/>
      <c r="E348" s="1270"/>
      <c r="F348" s="1271"/>
      <c r="G348" s="1239"/>
      <c r="H348" s="1239"/>
      <c r="I348" s="1239"/>
      <c r="J348" s="1239"/>
      <c r="K348" s="1239"/>
      <c r="L348" s="1239"/>
      <c r="M348" s="1239"/>
      <c r="N348" s="1239"/>
      <c r="O348" s="1239"/>
      <c r="P348" s="1239"/>
      <c r="Q348" s="1239"/>
      <c r="R348" s="1239"/>
      <c r="S348" s="1239"/>
      <c r="T348" s="1239"/>
      <c r="U348" s="1239"/>
      <c r="V348" s="1239"/>
      <c r="W348" s="1239"/>
      <c r="X348" s="1239"/>
      <c r="Y348" s="1239"/>
      <c r="Z348" s="1239"/>
      <c r="AA348" s="1239"/>
      <c r="AB348" s="1239"/>
      <c r="AC348" s="1239"/>
      <c r="AD348" s="1239"/>
      <c r="AE348" s="1239"/>
      <c r="AF348" s="1239"/>
      <c r="AG348" s="1239"/>
      <c r="AH348" s="1239"/>
    </row>
    <row r="349" spans="1:34" ht="14.4">
      <c r="A349" s="1239"/>
      <c r="B349" s="1239"/>
      <c r="C349" s="763"/>
      <c r="D349" s="763"/>
      <c r="E349" s="1270"/>
      <c r="F349" s="1271"/>
      <c r="G349" s="1239"/>
      <c r="H349" s="1239"/>
      <c r="I349" s="1239"/>
      <c r="J349" s="1239"/>
      <c r="K349" s="1239"/>
      <c r="L349" s="1239"/>
      <c r="M349" s="1239"/>
      <c r="N349" s="1239"/>
      <c r="O349" s="1239"/>
      <c r="P349" s="1239"/>
      <c r="Q349" s="1239"/>
      <c r="R349" s="1239"/>
      <c r="S349" s="1239"/>
      <c r="T349" s="1239"/>
      <c r="U349" s="1239"/>
      <c r="V349" s="1239"/>
      <c r="W349" s="1239"/>
      <c r="X349" s="1239"/>
      <c r="Y349" s="1239"/>
      <c r="Z349" s="1239"/>
      <c r="AA349" s="1239"/>
      <c r="AB349" s="1239"/>
      <c r="AC349" s="1239"/>
      <c r="AD349" s="1239"/>
      <c r="AE349" s="1239"/>
      <c r="AF349" s="1239"/>
      <c r="AG349" s="1239"/>
      <c r="AH349" s="1239"/>
    </row>
    <row r="350" spans="1:34" ht="14.4">
      <c r="A350" s="1239"/>
      <c r="B350" s="1239"/>
      <c r="C350" s="763"/>
      <c r="D350" s="763"/>
      <c r="E350" s="1270"/>
      <c r="F350" s="1271"/>
      <c r="G350" s="1239"/>
      <c r="H350" s="1239"/>
      <c r="I350" s="1239"/>
      <c r="J350" s="1239"/>
      <c r="K350" s="1239"/>
      <c r="L350" s="1239"/>
      <c r="M350" s="1239"/>
      <c r="N350" s="1239"/>
      <c r="O350" s="1239"/>
      <c r="P350" s="1239"/>
      <c r="Q350" s="1239"/>
      <c r="R350" s="1239"/>
      <c r="S350" s="1239"/>
      <c r="T350" s="1239"/>
      <c r="U350" s="1239"/>
      <c r="V350" s="1239"/>
      <c r="W350" s="1239"/>
      <c r="X350" s="1239"/>
      <c r="Y350" s="1239"/>
      <c r="Z350" s="1239"/>
      <c r="AA350" s="1239"/>
      <c r="AB350" s="1239"/>
      <c r="AC350" s="1239"/>
      <c r="AD350" s="1239"/>
      <c r="AE350" s="1239"/>
      <c r="AF350" s="1239"/>
      <c r="AG350" s="1239"/>
      <c r="AH350" s="1239"/>
    </row>
    <row r="351" spans="1:34" ht="14.4">
      <c r="A351" s="1239"/>
      <c r="B351" s="1239"/>
      <c r="C351" s="763"/>
      <c r="D351" s="763"/>
      <c r="E351" s="1270"/>
      <c r="F351" s="1271"/>
      <c r="G351" s="1239"/>
      <c r="H351" s="1239"/>
      <c r="I351" s="1239"/>
      <c r="J351" s="1239"/>
      <c r="K351" s="1239"/>
      <c r="L351" s="1239"/>
      <c r="M351" s="1239"/>
      <c r="N351" s="1239"/>
      <c r="O351" s="1239"/>
      <c r="P351" s="1239"/>
      <c r="Q351" s="1239"/>
      <c r="R351" s="1239"/>
      <c r="S351" s="1239"/>
      <c r="T351" s="1239"/>
      <c r="U351" s="1239"/>
      <c r="V351" s="1239"/>
      <c r="W351" s="1239"/>
      <c r="X351" s="1239"/>
      <c r="Y351" s="1239"/>
      <c r="Z351" s="1239"/>
      <c r="AA351" s="1239"/>
      <c r="AB351" s="1239"/>
      <c r="AC351" s="1239"/>
      <c r="AD351" s="1239"/>
      <c r="AE351" s="1239"/>
      <c r="AF351" s="1239"/>
      <c r="AG351" s="1239"/>
      <c r="AH351" s="1239"/>
    </row>
    <row r="352" spans="1:34" ht="14.4">
      <c r="A352" s="1239"/>
      <c r="B352" s="1239"/>
      <c r="C352" s="763"/>
      <c r="D352" s="763"/>
      <c r="E352" s="1270"/>
      <c r="F352" s="1271"/>
      <c r="G352" s="1239"/>
      <c r="H352" s="1239"/>
      <c r="I352" s="1239"/>
      <c r="J352" s="1239"/>
      <c r="K352" s="1239"/>
      <c r="L352" s="1239"/>
      <c r="M352" s="1239"/>
      <c r="N352" s="1239"/>
      <c r="O352" s="1239"/>
      <c r="P352" s="1239"/>
      <c r="Q352" s="1239"/>
      <c r="R352" s="1239"/>
      <c r="S352" s="1239"/>
      <c r="T352" s="1239"/>
      <c r="U352" s="1239"/>
      <c r="V352" s="1239"/>
      <c r="W352" s="1239"/>
      <c r="X352" s="1239"/>
      <c r="Y352" s="1239"/>
      <c r="Z352" s="1239"/>
      <c r="AA352" s="1239"/>
      <c r="AB352" s="1239"/>
      <c r="AC352" s="1239"/>
      <c r="AD352" s="1239"/>
      <c r="AE352" s="1239"/>
      <c r="AF352" s="1239"/>
      <c r="AG352" s="1239"/>
      <c r="AH352" s="1239"/>
    </row>
    <row r="353" spans="1:34" ht="14.4">
      <c r="A353" s="1239"/>
      <c r="B353" s="1239"/>
      <c r="C353" s="763"/>
      <c r="D353" s="763"/>
      <c r="E353" s="1270"/>
      <c r="F353" s="1271"/>
      <c r="G353" s="1239"/>
      <c r="H353" s="1239"/>
      <c r="I353" s="1239"/>
      <c r="J353" s="1239"/>
      <c r="K353" s="1239"/>
      <c r="L353" s="1239"/>
      <c r="M353" s="1239"/>
      <c r="N353" s="1239"/>
      <c r="O353" s="1239"/>
      <c r="P353" s="1239"/>
      <c r="Q353" s="1239"/>
      <c r="R353" s="1239"/>
      <c r="S353" s="1239"/>
      <c r="T353" s="1239"/>
      <c r="U353" s="1239"/>
      <c r="V353" s="1239"/>
      <c r="W353" s="1239"/>
      <c r="X353" s="1239"/>
      <c r="Y353" s="1239"/>
      <c r="Z353" s="1239"/>
      <c r="AA353" s="1239"/>
      <c r="AB353" s="1239"/>
      <c r="AC353" s="1239"/>
      <c r="AD353" s="1239"/>
      <c r="AE353" s="1239"/>
      <c r="AF353" s="1239"/>
      <c r="AG353" s="1239"/>
      <c r="AH353" s="1239"/>
    </row>
    <row r="354" spans="1:34" ht="14.4">
      <c r="A354" s="1239"/>
      <c r="B354" s="1239"/>
      <c r="C354" s="763"/>
      <c r="D354" s="763"/>
      <c r="E354" s="1270"/>
      <c r="F354" s="1271"/>
      <c r="G354" s="1239"/>
      <c r="H354" s="1239"/>
      <c r="I354" s="1239"/>
      <c r="J354" s="1239"/>
      <c r="K354" s="1239"/>
      <c r="L354" s="1239"/>
      <c r="M354" s="1239"/>
      <c r="N354" s="1239"/>
      <c r="O354" s="1239"/>
      <c r="P354" s="1239"/>
      <c r="Q354" s="1239"/>
      <c r="R354" s="1239"/>
      <c r="S354" s="1239"/>
      <c r="T354" s="1239"/>
      <c r="U354" s="1239"/>
      <c r="V354" s="1239"/>
      <c r="W354" s="1239"/>
      <c r="X354" s="1239"/>
      <c r="Y354" s="1239"/>
      <c r="Z354" s="1239"/>
      <c r="AA354" s="1239"/>
      <c r="AB354" s="1239"/>
      <c r="AC354" s="1239"/>
      <c r="AD354" s="1239"/>
      <c r="AE354" s="1239"/>
      <c r="AF354" s="1239"/>
      <c r="AG354" s="1239"/>
      <c r="AH354" s="1239"/>
    </row>
    <row r="355" spans="1:34" ht="14.4">
      <c r="A355" s="1239"/>
      <c r="B355" s="1239"/>
      <c r="C355" s="763"/>
      <c r="D355" s="763"/>
      <c r="E355" s="1270"/>
      <c r="F355" s="1271"/>
      <c r="G355" s="1239"/>
      <c r="H355" s="1239"/>
      <c r="I355" s="1239"/>
      <c r="J355" s="1239"/>
      <c r="K355" s="1239"/>
      <c r="L355" s="1239"/>
      <c r="M355" s="1239"/>
      <c r="N355" s="1239"/>
      <c r="O355" s="1239"/>
      <c r="P355" s="1239"/>
      <c r="Q355" s="1239"/>
      <c r="R355" s="1239"/>
      <c r="S355" s="1239"/>
      <c r="T355" s="1239"/>
      <c r="U355" s="1239"/>
      <c r="V355" s="1239"/>
      <c r="W355" s="1239"/>
      <c r="X355" s="1239"/>
      <c r="Y355" s="1239"/>
      <c r="Z355" s="1239"/>
      <c r="AA355" s="1239"/>
      <c r="AB355" s="1239"/>
      <c r="AC355" s="1239"/>
      <c r="AD355" s="1239"/>
      <c r="AE355" s="1239"/>
      <c r="AF355" s="1239"/>
      <c r="AG355" s="1239"/>
      <c r="AH355" s="1239"/>
    </row>
    <row r="356" spans="1:34" ht="14.4">
      <c r="A356" s="1239"/>
      <c r="B356" s="1239"/>
      <c r="C356" s="763"/>
      <c r="D356" s="763"/>
      <c r="E356" s="1270"/>
      <c r="F356" s="1271"/>
      <c r="G356" s="1239"/>
      <c r="H356" s="1239"/>
      <c r="I356" s="1239"/>
      <c r="J356" s="1239"/>
      <c r="K356" s="1239"/>
      <c r="L356" s="1239"/>
      <c r="M356" s="1239"/>
      <c r="N356" s="1239"/>
      <c r="O356" s="1239"/>
      <c r="P356" s="1239"/>
      <c r="Q356" s="1239"/>
      <c r="R356" s="1239"/>
      <c r="S356" s="1239"/>
      <c r="T356" s="1239"/>
      <c r="U356" s="1239"/>
      <c r="V356" s="1239"/>
      <c r="W356" s="1239"/>
      <c r="X356" s="1239"/>
      <c r="Y356" s="1239"/>
      <c r="Z356" s="1239"/>
      <c r="AA356" s="1239"/>
      <c r="AB356" s="1239"/>
      <c r="AC356" s="1239"/>
      <c r="AD356" s="1239"/>
      <c r="AE356" s="1239"/>
      <c r="AF356" s="1239"/>
      <c r="AG356" s="1239"/>
      <c r="AH356" s="1239"/>
    </row>
    <row r="357" spans="1:34" ht="14.4">
      <c r="A357" s="1239"/>
      <c r="B357" s="1239"/>
      <c r="C357" s="763"/>
      <c r="D357" s="763"/>
      <c r="E357" s="1270"/>
      <c r="F357" s="1271"/>
      <c r="G357" s="1239"/>
      <c r="H357" s="1239"/>
      <c r="I357" s="1239"/>
      <c r="J357" s="1239"/>
      <c r="K357" s="1239"/>
      <c r="L357" s="1239"/>
      <c r="M357" s="1239"/>
      <c r="N357" s="1239"/>
      <c r="O357" s="1239"/>
      <c r="P357" s="1239"/>
      <c r="Q357" s="1239"/>
      <c r="R357" s="1239"/>
      <c r="S357" s="1239"/>
      <c r="T357" s="1239"/>
      <c r="U357" s="1239"/>
      <c r="V357" s="1239"/>
      <c r="W357" s="1239"/>
      <c r="X357" s="1239"/>
      <c r="Y357" s="1239"/>
      <c r="Z357" s="1239"/>
      <c r="AA357" s="1239"/>
      <c r="AB357" s="1239"/>
      <c r="AC357" s="1239"/>
      <c r="AD357" s="1239"/>
      <c r="AE357" s="1239"/>
      <c r="AF357" s="1239"/>
      <c r="AG357" s="1239"/>
      <c r="AH357" s="1239"/>
    </row>
    <row r="358" spans="1:34" ht="14.4">
      <c r="A358" s="1239"/>
      <c r="B358" s="1239"/>
      <c r="C358" s="763"/>
      <c r="D358" s="763"/>
      <c r="E358" s="1270"/>
      <c r="F358" s="1271"/>
      <c r="G358" s="1239"/>
      <c r="H358" s="1239"/>
      <c r="I358" s="1239"/>
      <c r="J358" s="1239"/>
      <c r="K358" s="1239"/>
      <c r="L358" s="1239"/>
      <c r="M358" s="1239"/>
      <c r="N358" s="1239"/>
      <c r="O358" s="1239"/>
      <c r="P358" s="1239"/>
      <c r="Q358" s="1239"/>
      <c r="R358" s="1239"/>
      <c r="S358" s="1239"/>
      <c r="T358" s="1239"/>
      <c r="U358" s="1239"/>
      <c r="V358" s="1239"/>
      <c r="W358" s="1239"/>
      <c r="X358" s="1239"/>
      <c r="Y358" s="1239"/>
      <c r="Z358" s="1239"/>
      <c r="AA358" s="1239"/>
      <c r="AB358" s="1239"/>
      <c r="AC358" s="1239"/>
      <c r="AD358" s="1239"/>
      <c r="AE358" s="1239"/>
      <c r="AF358" s="1239"/>
      <c r="AG358" s="1239"/>
      <c r="AH358" s="1239"/>
    </row>
    <row r="359" spans="1:34" ht="14.4">
      <c r="A359" s="1239"/>
      <c r="B359" s="1239"/>
      <c r="C359" s="763"/>
      <c r="D359" s="763"/>
      <c r="E359" s="1270"/>
      <c r="F359" s="1271"/>
      <c r="G359" s="1239"/>
      <c r="H359" s="1239"/>
      <c r="I359" s="1239"/>
      <c r="J359" s="1239"/>
      <c r="K359" s="1239"/>
      <c r="L359" s="1239"/>
      <c r="M359" s="1239"/>
      <c r="N359" s="1239"/>
      <c r="O359" s="1239"/>
      <c r="P359" s="1239"/>
      <c r="Q359" s="1239"/>
      <c r="R359" s="1239"/>
      <c r="S359" s="1239"/>
      <c r="T359" s="1239"/>
      <c r="U359" s="1239"/>
      <c r="V359" s="1239"/>
      <c r="W359" s="1239"/>
      <c r="X359" s="1239"/>
      <c r="Y359" s="1239"/>
      <c r="Z359" s="1239"/>
      <c r="AA359" s="1239"/>
      <c r="AB359" s="1239"/>
      <c r="AC359" s="1239"/>
      <c r="AD359" s="1239"/>
      <c r="AE359" s="1239"/>
      <c r="AF359" s="1239"/>
      <c r="AG359" s="1239"/>
      <c r="AH359" s="1239"/>
    </row>
    <row r="360" spans="1:34" ht="14.4">
      <c r="A360" s="1239"/>
      <c r="B360" s="1239"/>
      <c r="C360" s="763"/>
      <c r="D360" s="763"/>
      <c r="E360" s="1270"/>
      <c r="F360" s="1271"/>
      <c r="G360" s="1239"/>
      <c r="H360" s="1239"/>
      <c r="I360" s="1239"/>
      <c r="J360" s="1239"/>
      <c r="K360" s="1239"/>
      <c r="L360" s="1239"/>
      <c r="M360" s="1239"/>
      <c r="N360" s="1239"/>
      <c r="O360" s="1239"/>
      <c r="P360" s="1239"/>
      <c r="Q360" s="1239"/>
      <c r="R360" s="1239"/>
      <c r="S360" s="1239"/>
      <c r="T360" s="1239"/>
      <c r="U360" s="1239"/>
      <c r="V360" s="1239"/>
      <c r="W360" s="1239"/>
      <c r="X360" s="1239"/>
      <c r="Y360" s="1239"/>
      <c r="Z360" s="1239"/>
      <c r="AA360" s="1239"/>
      <c r="AB360" s="1239"/>
      <c r="AC360" s="1239"/>
      <c r="AD360" s="1239"/>
      <c r="AE360" s="1239"/>
      <c r="AF360" s="1239"/>
      <c r="AG360" s="1239"/>
      <c r="AH360" s="1239"/>
    </row>
    <row r="361" spans="1:34" ht="14.4">
      <c r="A361" s="1239"/>
      <c r="B361" s="1239"/>
      <c r="C361" s="763"/>
      <c r="D361" s="763"/>
      <c r="E361" s="1270"/>
      <c r="F361" s="1271"/>
      <c r="G361" s="1239"/>
      <c r="H361" s="1239"/>
      <c r="I361" s="1239"/>
      <c r="J361" s="1239"/>
      <c r="K361" s="1239"/>
      <c r="L361" s="1239"/>
      <c r="M361" s="1239"/>
      <c r="N361" s="1239"/>
      <c r="O361" s="1239"/>
      <c r="P361" s="1239"/>
      <c r="Q361" s="1239"/>
      <c r="R361" s="1239"/>
      <c r="S361" s="1239"/>
      <c r="T361" s="1239"/>
      <c r="U361" s="1239"/>
      <c r="V361" s="1239"/>
      <c r="W361" s="1239"/>
      <c r="X361" s="1239"/>
      <c r="Y361" s="1239"/>
      <c r="Z361" s="1239"/>
      <c r="AA361" s="1239"/>
      <c r="AB361" s="1239"/>
      <c r="AC361" s="1239"/>
      <c r="AD361" s="1239"/>
      <c r="AE361" s="1239"/>
      <c r="AF361" s="1239"/>
      <c r="AG361" s="1239"/>
      <c r="AH361" s="1239"/>
    </row>
    <row r="362" spans="1:34" ht="14.4">
      <c r="A362" s="1239"/>
      <c r="B362" s="1239"/>
      <c r="C362" s="763"/>
      <c r="D362" s="763"/>
      <c r="E362" s="1270"/>
      <c r="F362" s="1271"/>
      <c r="G362" s="1239"/>
      <c r="H362" s="1239"/>
      <c r="I362" s="1239"/>
      <c r="J362" s="1239"/>
      <c r="K362" s="1239"/>
      <c r="L362" s="1239"/>
      <c r="M362" s="1239"/>
      <c r="N362" s="1239"/>
      <c r="O362" s="1239"/>
      <c r="P362" s="1239"/>
      <c r="Q362" s="1239"/>
      <c r="R362" s="1239"/>
      <c r="S362" s="1239"/>
      <c r="T362" s="1239"/>
      <c r="U362" s="1239"/>
      <c r="V362" s="1239"/>
      <c r="W362" s="1239"/>
      <c r="X362" s="1239"/>
      <c r="Y362" s="1239"/>
      <c r="Z362" s="1239"/>
      <c r="AA362" s="1239"/>
      <c r="AB362" s="1239"/>
      <c r="AC362" s="1239"/>
      <c r="AD362" s="1239"/>
      <c r="AE362" s="1239"/>
      <c r="AF362" s="1239"/>
      <c r="AG362" s="1239"/>
      <c r="AH362" s="1239"/>
    </row>
    <row r="363" spans="1:34" ht="14.4">
      <c r="A363" s="1239"/>
      <c r="B363" s="1239"/>
      <c r="C363" s="763"/>
      <c r="D363" s="763"/>
      <c r="E363" s="1270"/>
      <c r="F363" s="1271"/>
      <c r="G363" s="1239"/>
      <c r="H363" s="1239"/>
      <c r="I363" s="1239"/>
      <c r="J363" s="1239"/>
      <c r="K363" s="1239"/>
      <c r="L363" s="1239"/>
      <c r="M363" s="1239"/>
      <c r="N363" s="1239"/>
      <c r="O363" s="1239"/>
      <c r="P363" s="1239"/>
      <c r="Q363" s="1239"/>
      <c r="R363" s="1239"/>
      <c r="S363" s="1239"/>
      <c r="T363" s="1239"/>
      <c r="U363" s="1239"/>
      <c r="V363" s="1239"/>
      <c r="W363" s="1239"/>
      <c r="X363" s="1239"/>
      <c r="Y363" s="1239"/>
      <c r="Z363" s="1239"/>
      <c r="AA363" s="1239"/>
      <c r="AB363" s="1239"/>
      <c r="AC363" s="1239"/>
      <c r="AD363" s="1239"/>
      <c r="AE363" s="1239"/>
      <c r="AF363" s="1239"/>
      <c r="AG363" s="1239"/>
      <c r="AH363" s="1239"/>
    </row>
    <row r="364" spans="1:34" ht="14.4">
      <c r="A364" s="1239"/>
      <c r="B364" s="1239"/>
      <c r="C364" s="763"/>
      <c r="D364" s="763"/>
      <c r="E364" s="1270"/>
      <c r="F364" s="1271"/>
      <c r="G364" s="1239"/>
      <c r="H364" s="1239"/>
      <c r="I364" s="1239"/>
      <c r="J364" s="1239"/>
      <c r="K364" s="1239"/>
      <c r="L364" s="1239"/>
      <c r="M364" s="1239"/>
      <c r="N364" s="1239"/>
      <c r="O364" s="1239"/>
      <c r="P364" s="1239"/>
      <c r="Q364" s="1239"/>
      <c r="R364" s="1239"/>
      <c r="S364" s="1239"/>
      <c r="T364" s="1239"/>
      <c r="U364" s="1239"/>
      <c r="V364" s="1239"/>
      <c r="W364" s="1239"/>
      <c r="X364" s="1239"/>
      <c r="Y364" s="1239"/>
      <c r="Z364" s="1239"/>
      <c r="AA364" s="1239"/>
      <c r="AB364" s="1239"/>
      <c r="AC364" s="1239"/>
      <c r="AD364" s="1239"/>
      <c r="AE364" s="1239"/>
      <c r="AF364" s="1239"/>
      <c r="AG364" s="1239"/>
      <c r="AH364" s="1239"/>
    </row>
    <row r="365" spans="1:34" ht="14.4">
      <c r="A365" s="1239"/>
      <c r="B365" s="1239"/>
      <c r="C365" s="763"/>
      <c r="D365" s="763"/>
      <c r="E365" s="1270"/>
      <c r="F365" s="1271"/>
      <c r="G365" s="1239"/>
      <c r="H365" s="1239"/>
      <c r="I365" s="1239"/>
      <c r="J365" s="1239"/>
      <c r="K365" s="1239"/>
      <c r="L365" s="1239"/>
      <c r="M365" s="1239"/>
      <c r="N365" s="1239"/>
      <c r="O365" s="1239"/>
      <c r="P365" s="1239"/>
      <c r="Q365" s="1239"/>
      <c r="R365" s="1239"/>
      <c r="S365" s="1239"/>
      <c r="T365" s="1239"/>
      <c r="U365" s="1239"/>
      <c r="V365" s="1239"/>
      <c r="W365" s="1239"/>
      <c r="X365" s="1239"/>
      <c r="Y365" s="1239"/>
      <c r="Z365" s="1239"/>
      <c r="AA365" s="1239"/>
      <c r="AB365" s="1239"/>
      <c r="AC365" s="1239"/>
      <c r="AD365" s="1239"/>
      <c r="AE365" s="1239"/>
      <c r="AF365" s="1239"/>
      <c r="AG365" s="1239"/>
      <c r="AH365" s="1239"/>
    </row>
    <row r="366" spans="1:34" ht="14.4">
      <c r="A366" s="1239"/>
      <c r="B366" s="1239"/>
      <c r="C366" s="763"/>
      <c r="D366" s="763"/>
      <c r="E366" s="1270"/>
      <c r="F366" s="1271"/>
      <c r="G366" s="1239"/>
      <c r="H366" s="1239"/>
      <c r="I366" s="1239"/>
      <c r="J366" s="1239"/>
      <c r="K366" s="1239"/>
      <c r="L366" s="1239"/>
      <c r="M366" s="1239"/>
      <c r="N366" s="1239"/>
      <c r="O366" s="1239"/>
      <c r="P366" s="1239"/>
      <c r="Q366" s="1239"/>
      <c r="R366" s="1239"/>
      <c r="S366" s="1239"/>
      <c r="T366" s="1239"/>
      <c r="U366" s="1239"/>
      <c r="V366" s="1239"/>
      <c r="W366" s="1239"/>
      <c r="X366" s="1239"/>
      <c r="Y366" s="1239"/>
      <c r="Z366" s="1239"/>
      <c r="AA366" s="1239"/>
      <c r="AB366" s="1239"/>
      <c r="AC366" s="1239"/>
      <c r="AD366" s="1239"/>
      <c r="AE366" s="1239"/>
      <c r="AF366" s="1239"/>
      <c r="AG366" s="1239"/>
      <c r="AH366" s="1239"/>
    </row>
    <row r="367" spans="1:34" ht="14.4">
      <c r="A367" s="1239"/>
      <c r="B367" s="1239"/>
      <c r="C367" s="763"/>
      <c r="D367" s="763"/>
      <c r="E367" s="1270"/>
      <c r="F367" s="1271"/>
      <c r="G367" s="1239"/>
      <c r="H367" s="1239"/>
      <c r="I367" s="1239"/>
      <c r="J367" s="1239"/>
      <c r="K367" s="1239"/>
      <c r="L367" s="1239"/>
      <c r="M367" s="1239"/>
      <c r="N367" s="1239"/>
      <c r="O367" s="1239"/>
      <c r="P367" s="1239"/>
      <c r="Q367" s="1239"/>
      <c r="R367" s="1239"/>
      <c r="S367" s="1239"/>
      <c r="T367" s="1239"/>
      <c r="U367" s="1239"/>
      <c r="V367" s="1239"/>
      <c r="W367" s="1239"/>
      <c r="X367" s="1239"/>
      <c r="Y367" s="1239"/>
      <c r="Z367" s="1239"/>
      <c r="AA367" s="1239"/>
      <c r="AB367" s="1239"/>
      <c r="AC367" s="1239"/>
      <c r="AD367" s="1239"/>
      <c r="AE367" s="1239"/>
      <c r="AF367" s="1239"/>
      <c r="AG367" s="1239"/>
      <c r="AH367" s="1239"/>
    </row>
    <row r="368" spans="1:34" ht="14.4">
      <c r="A368" s="1239"/>
      <c r="B368" s="1239"/>
      <c r="C368" s="763"/>
      <c r="D368" s="763"/>
      <c r="E368" s="1270"/>
      <c r="F368" s="1271"/>
      <c r="G368" s="1239"/>
      <c r="H368" s="1239"/>
      <c r="I368" s="1239"/>
      <c r="J368" s="1239"/>
      <c r="K368" s="1239"/>
      <c r="L368" s="1239"/>
      <c r="M368" s="1239"/>
      <c r="N368" s="1239"/>
      <c r="O368" s="1239"/>
      <c r="P368" s="1239"/>
      <c r="Q368" s="1239"/>
      <c r="R368" s="1239"/>
      <c r="S368" s="1239"/>
      <c r="T368" s="1239"/>
      <c r="U368" s="1239"/>
      <c r="V368" s="1239"/>
      <c r="W368" s="1239"/>
      <c r="X368" s="1239"/>
      <c r="Y368" s="1239"/>
      <c r="Z368" s="1239"/>
      <c r="AA368" s="1239"/>
      <c r="AB368" s="1239"/>
      <c r="AC368" s="1239"/>
      <c r="AD368" s="1239"/>
      <c r="AE368" s="1239"/>
      <c r="AF368" s="1239"/>
      <c r="AG368" s="1239"/>
      <c r="AH368" s="1239"/>
    </row>
    <row r="369" spans="1:34" ht="14.4">
      <c r="A369" s="1239"/>
      <c r="B369" s="1239"/>
      <c r="C369" s="763"/>
      <c r="D369" s="763"/>
      <c r="E369" s="1270"/>
      <c r="F369" s="1271"/>
      <c r="G369" s="1239"/>
      <c r="H369" s="1239"/>
      <c r="I369" s="1239"/>
      <c r="J369" s="1239"/>
      <c r="K369" s="1239"/>
      <c r="L369" s="1239"/>
      <c r="M369" s="1239"/>
      <c r="N369" s="1239"/>
      <c r="O369" s="1239"/>
      <c r="P369" s="1239"/>
      <c r="Q369" s="1239"/>
      <c r="R369" s="1239"/>
      <c r="S369" s="1239"/>
      <c r="T369" s="1239"/>
      <c r="U369" s="1239"/>
      <c r="V369" s="1239"/>
      <c r="W369" s="1239"/>
      <c r="X369" s="1239"/>
      <c r="Y369" s="1239"/>
      <c r="Z369" s="1239"/>
      <c r="AA369" s="1239"/>
      <c r="AB369" s="1239"/>
      <c r="AC369" s="1239"/>
      <c r="AD369" s="1239"/>
      <c r="AE369" s="1239"/>
      <c r="AF369" s="1239"/>
      <c r="AG369" s="1239"/>
      <c r="AH369" s="1239"/>
    </row>
    <row r="370" spans="1:34" ht="14.4">
      <c r="A370" s="1239"/>
      <c r="B370" s="1239"/>
      <c r="C370" s="763"/>
      <c r="D370" s="763"/>
      <c r="E370" s="1270"/>
      <c r="F370" s="1271"/>
      <c r="G370" s="1239"/>
      <c r="H370" s="1239"/>
      <c r="I370" s="1239"/>
      <c r="J370" s="1239"/>
      <c r="K370" s="1239"/>
      <c r="L370" s="1239"/>
      <c r="M370" s="1239"/>
      <c r="N370" s="1239"/>
      <c r="O370" s="1239"/>
      <c r="P370" s="1239"/>
      <c r="Q370" s="1239"/>
      <c r="R370" s="1239"/>
      <c r="S370" s="1239"/>
      <c r="T370" s="1239"/>
      <c r="U370" s="1239"/>
      <c r="V370" s="1239"/>
      <c r="W370" s="1239"/>
      <c r="X370" s="1239"/>
      <c r="Y370" s="1239"/>
      <c r="Z370" s="1239"/>
      <c r="AA370" s="1239"/>
      <c r="AB370" s="1239"/>
      <c r="AC370" s="1239"/>
      <c r="AD370" s="1239"/>
      <c r="AE370" s="1239"/>
      <c r="AF370" s="1239"/>
      <c r="AG370" s="1239"/>
      <c r="AH370" s="1239"/>
    </row>
    <row r="371" spans="1:34" ht="14.4">
      <c r="A371" s="1239"/>
      <c r="B371" s="1239"/>
      <c r="C371" s="763"/>
      <c r="D371" s="763"/>
      <c r="E371" s="1270"/>
      <c r="F371" s="1271"/>
      <c r="G371" s="1239"/>
      <c r="H371" s="1239"/>
      <c r="I371" s="1239"/>
      <c r="J371" s="1239"/>
      <c r="K371" s="1239"/>
      <c r="L371" s="1239"/>
      <c r="M371" s="1239"/>
      <c r="N371" s="1239"/>
      <c r="O371" s="1239"/>
      <c r="P371" s="1239"/>
      <c r="Q371" s="1239"/>
      <c r="R371" s="1239"/>
      <c r="S371" s="1239"/>
      <c r="T371" s="1239"/>
      <c r="U371" s="1239"/>
      <c r="V371" s="1239"/>
      <c r="W371" s="1239"/>
      <c r="X371" s="1239"/>
      <c r="Y371" s="1239"/>
      <c r="Z371" s="1239"/>
      <c r="AA371" s="1239"/>
      <c r="AB371" s="1239"/>
      <c r="AC371" s="1239"/>
      <c r="AD371" s="1239"/>
      <c r="AE371" s="1239"/>
      <c r="AF371" s="1239"/>
      <c r="AG371" s="1239"/>
      <c r="AH371" s="1239"/>
    </row>
    <row r="372" spans="1:34" ht="14.4">
      <c r="A372" s="1239"/>
      <c r="B372" s="1239"/>
      <c r="C372" s="763"/>
      <c r="D372" s="763"/>
      <c r="E372" s="1270"/>
      <c r="F372" s="1271"/>
      <c r="G372" s="1239"/>
      <c r="H372" s="1239"/>
      <c r="I372" s="1239"/>
      <c r="J372" s="1239"/>
      <c r="K372" s="1239"/>
      <c r="L372" s="1239"/>
      <c r="M372" s="1239"/>
      <c r="N372" s="1239"/>
      <c r="O372" s="1239"/>
      <c r="P372" s="1239"/>
      <c r="Q372" s="1239"/>
      <c r="R372" s="1239"/>
      <c r="S372" s="1239"/>
      <c r="T372" s="1239"/>
      <c r="U372" s="1239"/>
      <c r="V372" s="1239"/>
      <c r="W372" s="1239"/>
      <c r="X372" s="1239"/>
      <c r="Y372" s="1239"/>
      <c r="Z372" s="1239"/>
      <c r="AA372" s="1239"/>
      <c r="AB372" s="1239"/>
      <c r="AC372" s="1239"/>
      <c r="AD372" s="1239"/>
      <c r="AE372" s="1239"/>
      <c r="AF372" s="1239"/>
      <c r="AG372" s="1239"/>
      <c r="AH372" s="1239"/>
    </row>
    <row r="373" spans="1:34" ht="14.4">
      <c r="A373" s="1239"/>
      <c r="B373" s="1239"/>
      <c r="C373" s="763"/>
      <c r="D373" s="763"/>
      <c r="E373" s="1270"/>
      <c r="F373" s="1271"/>
      <c r="G373" s="1239"/>
      <c r="H373" s="1239"/>
      <c r="I373" s="1239"/>
      <c r="J373" s="1239"/>
      <c r="K373" s="1239"/>
      <c r="L373" s="1239"/>
      <c r="M373" s="1239"/>
      <c r="N373" s="1239"/>
      <c r="O373" s="1239"/>
      <c r="P373" s="1239"/>
      <c r="Q373" s="1239"/>
      <c r="R373" s="1239"/>
      <c r="S373" s="1239"/>
      <c r="T373" s="1239"/>
      <c r="U373" s="1239"/>
      <c r="V373" s="1239"/>
      <c r="W373" s="1239"/>
      <c r="X373" s="1239"/>
      <c r="Y373" s="1239"/>
      <c r="Z373" s="1239"/>
      <c r="AA373" s="1239"/>
      <c r="AB373" s="1239"/>
      <c r="AC373" s="1239"/>
      <c r="AD373" s="1239"/>
      <c r="AE373" s="1239"/>
      <c r="AF373" s="1239"/>
      <c r="AG373" s="1239"/>
      <c r="AH373" s="1239"/>
    </row>
    <row r="374" spans="1:34" ht="14.4">
      <c r="A374" s="1239"/>
      <c r="B374" s="1239"/>
      <c r="C374" s="763"/>
      <c r="D374" s="763"/>
      <c r="E374" s="1270"/>
      <c r="F374" s="1271"/>
      <c r="G374" s="1239"/>
      <c r="H374" s="1239"/>
      <c r="I374" s="1239"/>
      <c r="J374" s="1239"/>
      <c r="K374" s="1239"/>
      <c r="L374" s="1239"/>
      <c r="M374" s="1239"/>
      <c r="N374" s="1239"/>
      <c r="O374" s="1239"/>
      <c r="P374" s="1239"/>
      <c r="Q374" s="1239"/>
      <c r="R374" s="1239"/>
      <c r="S374" s="1239"/>
      <c r="T374" s="1239"/>
      <c r="U374" s="1239"/>
      <c r="V374" s="1239"/>
      <c r="W374" s="1239"/>
      <c r="X374" s="1239"/>
      <c r="Y374" s="1239"/>
      <c r="Z374" s="1239"/>
      <c r="AA374" s="1239"/>
      <c r="AB374" s="1239"/>
      <c r="AC374" s="1239"/>
      <c r="AD374" s="1239"/>
      <c r="AE374" s="1239"/>
      <c r="AF374" s="1239"/>
      <c r="AG374" s="1239"/>
      <c r="AH374" s="1239"/>
    </row>
    <row r="375" spans="1:34" ht="14.4">
      <c r="A375" s="1239"/>
      <c r="B375" s="1239"/>
      <c r="C375" s="763"/>
      <c r="D375" s="763"/>
      <c r="E375" s="1270"/>
      <c r="F375" s="1271"/>
      <c r="G375" s="1239"/>
      <c r="H375" s="1239"/>
      <c r="I375" s="1239"/>
      <c r="J375" s="1239"/>
      <c r="K375" s="1239"/>
      <c r="L375" s="1239"/>
      <c r="M375" s="1239"/>
      <c r="N375" s="1239"/>
      <c r="O375" s="1239"/>
      <c r="P375" s="1239"/>
      <c r="Q375" s="1239"/>
      <c r="R375" s="1239"/>
      <c r="S375" s="1239"/>
      <c r="T375" s="1239"/>
      <c r="U375" s="1239"/>
      <c r="V375" s="1239"/>
      <c r="W375" s="1239"/>
      <c r="X375" s="1239"/>
      <c r="Y375" s="1239"/>
      <c r="Z375" s="1239"/>
      <c r="AA375" s="1239"/>
      <c r="AB375" s="1239"/>
      <c r="AC375" s="1239"/>
      <c r="AD375" s="1239"/>
      <c r="AE375" s="1239"/>
      <c r="AF375" s="1239"/>
      <c r="AG375" s="1239"/>
      <c r="AH375" s="1239"/>
    </row>
    <row r="376" spans="1:34" ht="14.4">
      <c r="A376" s="1239"/>
      <c r="B376" s="1239"/>
      <c r="C376" s="763"/>
      <c r="D376" s="763"/>
      <c r="E376" s="1270"/>
      <c r="F376" s="1271"/>
      <c r="G376" s="1239"/>
      <c r="H376" s="1239"/>
      <c r="I376" s="1239"/>
      <c r="J376" s="1239"/>
      <c r="K376" s="1239"/>
      <c r="L376" s="1239"/>
      <c r="M376" s="1239"/>
      <c r="N376" s="1239"/>
      <c r="O376" s="1239"/>
      <c r="P376" s="1239"/>
      <c r="Q376" s="1239"/>
      <c r="R376" s="1239"/>
      <c r="S376" s="1239"/>
      <c r="T376" s="1239"/>
      <c r="U376" s="1239"/>
      <c r="V376" s="1239"/>
      <c r="W376" s="1239"/>
      <c r="X376" s="1239"/>
      <c r="Y376" s="1239"/>
      <c r="Z376" s="1239"/>
      <c r="AA376" s="1239"/>
      <c r="AB376" s="1239"/>
      <c r="AC376" s="1239"/>
      <c r="AD376" s="1239"/>
      <c r="AE376" s="1239"/>
      <c r="AF376" s="1239"/>
      <c r="AG376" s="1239"/>
      <c r="AH376" s="1239"/>
    </row>
    <row r="377" spans="1:34" ht="14.4">
      <c r="A377" s="1239"/>
      <c r="B377" s="1239"/>
      <c r="C377" s="763"/>
      <c r="D377" s="763"/>
      <c r="E377" s="1270"/>
      <c r="F377" s="1271"/>
      <c r="G377" s="1239"/>
      <c r="H377" s="1239"/>
      <c r="I377" s="1239"/>
      <c r="J377" s="1239"/>
      <c r="K377" s="1239"/>
      <c r="L377" s="1239"/>
      <c r="M377" s="1239"/>
      <c r="N377" s="1239"/>
      <c r="O377" s="1239"/>
      <c r="P377" s="1239"/>
      <c r="Q377" s="1239"/>
      <c r="R377" s="1239"/>
      <c r="S377" s="1239"/>
      <c r="T377" s="1239"/>
      <c r="U377" s="1239"/>
      <c r="V377" s="1239"/>
      <c r="W377" s="1239"/>
      <c r="X377" s="1239"/>
      <c r="Y377" s="1239"/>
      <c r="Z377" s="1239"/>
      <c r="AA377" s="1239"/>
      <c r="AB377" s="1239"/>
      <c r="AC377" s="1239"/>
      <c r="AD377" s="1239"/>
      <c r="AE377" s="1239"/>
      <c r="AF377" s="1239"/>
      <c r="AG377" s="1239"/>
      <c r="AH377" s="1239"/>
    </row>
    <row r="378" spans="1:34" ht="14.4">
      <c r="A378" s="1239"/>
      <c r="B378" s="1239"/>
      <c r="C378" s="763"/>
      <c r="D378" s="763"/>
      <c r="E378" s="1270"/>
      <c r="F378" s="1271"/>
      <c r="G378" s="1239"/>
      <c r="H378" s="1239"/>
      <c r="I378" s="1239"/>
      <c r="J378" s="1239"/>
      <c r="K378" s="1239"/>
      <c r="L378" s="1239"/>
      <c r="M378" s="1239"/>
      <c r="N378" s="1239"/>
      <c r="O378" s="1239"/>
      <c r="P378" s="1239"/>
      <c r="Q378" s="1239"/>
      <c r="R378" s="1239"/>
      <c r="S378" s="1239"/>
      <c r="T378" s="1239"/>
      <c r="U378" s="1239"/>
      <c r="V378" s="1239"/>
      <c r="W378" s="1239"/>
      <c r="X378" s="1239"/>
      <c r="Y378" s="1239"/>
      <c r="Z378" s="1239"/>
      <c r="AA378" s="1239"/>
      <c r="AB378" s="1239"/>
      <c r="AC378" s="1239"/>
      <c r="AD378" s="1239"/>
      <c r="AE378" s="1239"/>
      <c r="AF378" s="1239"/>
      <c r="AG378" s="1239"/>
      <c r="AH378" s="1239"/>
    </row>
    <row r="379" spans="1:34" ht="14.4">
      <c r="A379" s="1239"/>
      <c r="B379" s="1239"/>
      <c r="C379" s="763"/>
      <c r="D379" s="763"/>
      <c r="E379" s="1270"/>
      <c r="F379" s="1271"/>
      <c r="G379" s="1239"/>
      <c r="H379" s="1239"/>
      <c r="I379" s="1239"/>
      <c r="J379" s="1239"/>
      <c r="K379" s="1239"/>
      <c r="L379" s="1239"/>
      <c r="M379" s="1239"/>
      <c r="N379" s="1239"/>
      <c r="O379" s="1239"/>
      <c r="P379" s="1239"/>
      <c r="Q379" s="1239"/>
      <c r="R379" s="1239"/>
      <c r="S379" s="1239"/>
      <c r="T379" s="1239"/>
      <c r="U379" s="1239"/>
      <c r="V379" s="1239"/>
      <c r="W379" s="1239"/>
      <c r="X379" s="1239"/>
      <c r="Y379" s="1239"/>
      <c r="Z379" s="1239"/>
      <c r="AA379" s="1239"/>
      <c r="AB379" s="1239"/>
      <c r="AC379" s="1239"/>
      <c r="AD379" s="1239"/>
      <c r="AE379" s="1239"/>
      <c r="AF379" s="1239"/>
      <c r="AG379" s="1239"/>
      <c r="AH379" s="1239"/>
    </row>
    <row r="380" spans="1:34" ht="14.4">
      <c r="A380" s="1239"/>
      <c r="B380" s="1239"/>
      <c r="C380" s="763"/>
      <c r="D380" s="763"/>
      <c r="E380" s="1270"/>
      <c r="F380" s="1271"/>
      <c r="G380" s="1239"/>
      <c r="H380" s="1239"/>
      <c r="I380" s="1239"/>
      <c r="J380" s="1239"/>
      <c r="K380" s="1239"/>
      <c r="L380" s="1239"/>
      <c r="M380" s="1239"/>
      <c r="N380" s="1239"/>
      <c r="O380" s="1239"/>
      <c r="P380" s="1239"/>
      <c r="Q380" s="1239"/>
      <c r="R380" s="1239"/>
      <c r="S380" s="1239"/>
      <c r="T380" s="1239"/>
      <c r="U380" s="1239"/>
      <c r="V380" s="1239"/>
      <c r="W380" s="1239"/>
      <c r="X380" s="1239"/>
      <c r="Y380" s="1239"/>
      <c r="Z380" s="1239"/>
      <c r="AA380" s="1239"/>
      <c r="AB380" s="1239"/>
      <c r="AC380" s="1239"/>
      <c r="AD380" s="1239"/>
      <c r="AE380" s="1239"/>
      <c r="AF380" s="1239"/>
      <c r="AG380" s="1239"/>
      <c r="AH380" s="1239"/>
    </row>
    <row r="381" spans="1:34" ht="14.4">
      <c r="A381" s="1239"/>
      <c r="B381" s="1239"/>
      <c r="C381" s="763"/>
      <c r="D381" s="763"/>
      <c r="E381" s="1270"/>
      <c r="F381" s="1271"/>
      <c r="G381" s="1239"/>
      <c r="H381" s="1239"/>
      <c r="I381" s="1239"/>
      <c r="J381" s="1239"/>
      <c r="K381" s="1239"/>
      <c r="L381" s="1239"/>
      <c r="M381" s="1239"/>
      <c r="N381" s="1239"/>
      <c r="O381" s="1239"/>
      <c r="P381" s="1239"/>
      <c r="Q381" s="1239"/>
      <c r="R381" s="1239"/>
      <c r="S381" s="1239"/>
      <c r="T381" s="1239"/>
      <c r="U381" s="1239"/>
      <c r="V381" s="1239"/>
      <c r="W381" s="1239"/>
      <c r="X381" s="1239"/>
      <c r="Y381" s="1239"/>
      <c r="Z381" s="1239"/>
      <c r="AA381" s="1239"/>
      <c r="AB381" s="1239"/>
      <c r="AC381" s="1239"/>
      <c r="AD381" s="1239"/>
      <c r="AE381" s="1239"/>
      <c r="AF381" s="1239"/>
      <c r="AG381" s="1239"/>
      <c r="AH381" s="1239"/>
    </row>
    <row r="382" spans="1:34" ht="14.4">
      <c r="A382" s="1239"/>
      <c r="B382" s="1239"/>
      <c r="C382" s="763"/>
      <c r="D382" s="763"/>
      <c r="E382" s="1270"/>
      <c r="F382" s="1271"/>
      <c r="G382" s="1239"/>
      <c r="H382" s="1239"/>
      <c r="I382" s="1239"/>
      <c r="J382" s="1239"/>
      <c r="K382" s="1239"/>
      <c r="L382" s="1239"/>
      <c r="M382" s="1239"/>
      <c r="N382" s="1239"/>
      <c r="O382" s="1239"/>
      <c r="P382" s="1239"/>
      <c r="Q382" s="1239"/>
      <c r="R382" s="1239"/>
      <c r="S382" s="1239"/>
      <c r="T382" s="1239"/>
      <c r="U382" s="1239"/>
      <c r="V382" s="1239"/>
      <c r="W382" s="1239"/>
      <c r="X382" s="1239"/>
      <c r="Y382" s="1239"/>
      <c r="Z382" s="1239"/>
      <c r="AA382" s="1239"/>
      <c r="AB382" s="1239"/>
      <c r="AC382" s="1239"/>
      <c r="AD382" s="1239"/>
      <c r="AE382" s="1239"/>
      <c r="AF382" s="1239"/>
      <c r="AG382" s="1239"/>
      <c r="AH382" s="1239"/>
    </row>
    <row r="383" spans="1:34" ht="14.4">
      <c r="A383" s="1239"/>
      <c r="B383" s="1239"/>
      <c r="C383" s="763"/>
      <c r="D383" s="763"/>
      <c r="E383" s="1270"/>
      <c r="F383" s="1271"/>
      <c r="G383" s="1239"/>
      <c r="H383" s="1239"/>
      <c r="I383" s="1239"/>
      <c r="J383" s="1239"/>
      <c r="K383" s="1239"/>
      <c r="L383" s="1239"/>
      <c r="M383" s="1239"/>
      <c r="N383" s="1239"/>
      <c r="O383" s="1239"/>
      <c r="P383" s="1239"/>
      <c r="Q383" s="1239"/>
      <c r="R383" s="1239"/>
      <c r="S383" s="1239"/>
      <c r="T383" s="1239"/>
      <c r="U383" s="1239"/>
      <c r="V383" s="1239"/>
      <c r="W383" s="1239"/>
      <c r="X383" s="1239"/>
      <c r="Y383" s="1239"/>
      <c r="Z383" s="1239"/>
      <c r="AA383" s="1239"/>
      <c r="AB383" s="1239"/>
      <c r="AC383" s="1239"/>
      <c r="AD383" s="1239"/>
      <c r="AE383" s="1239"/>
      <c r="AF383" s="1239"/>
      <c r="AG383" s="1239"/>
      <c r="AH383" s="1239"/>
    </row>
    <row r="384" spans="1:34" ht="14.4">
      <c r="A384" s="1239"/>
      <c r="B384" s="1239"/>
      <c r="C384" s="763"/>
      <c r="D384" s="763"/>
      <c r="E384" s="1270"/>
      <c r="F384" s="1271"/>
      <c r="G384" s="1239"/>
      <c r="H384" s="1239"/>
      <c r="I384" s="1239"/>
      <c r="J384" s="1239"/>
      <c r="K384" s="1239"/>
      <c r="L384" s="1239"/>
      <c r="M384" s="1239"/>
      <c r="N384" s="1239"/>
      <c r="O384" s="1239"/>
      <c r="P384" s="1239"/>
      <c r="Q384" s="1239"/>
      <c r="R384" s="1239"/>
      <c r="S384" s="1239"/>
      <c r="T384" s="1239"/>
      <c r="U384" s="1239"/>
      <c r="V384" s="1239"/>
      <c r="W384" s="1239"/>
      <c r="X384" s="1239"/>
      <c r="Y384" s="1239"/>
      <c r="Z384" s="1239"/>
      <c r="AA384" s="1239"/>
      <c r="AB384" s="1239"/>
      <c r="AC384" s="1239"/>
      <c r="AD384" s="1239"/>
      <c r="AE384" s="1239"/>
      <c r="AF384" s="1239"/>
      <c r="AG384" s="1239"/>
      <c r="AH384" s="1239"/>
    </row>
    <row r="385" spans="1:34" ht="14.4">
      <c r="A385" s="1239"/>
      <c r="B385" s="1239"/>
      <c r="C385" s="763"/>
      <c r="D385" s="763"/>
      <c r="E385" s="1270"/>
      <c r="F385" s="1271"/>
      <c r="G385" s="1239"/>
      <c r="H385" s="1239"/>
      <c r="I385" s="1239"/>
      <c r="J385" s="1239"/>
      <c r="K385" s="1239"/>
      <c r="L385" s="1239"/>
      <c r="M385" s="1239"/>
      <c r="N385" s="1239"/>
      <c r="O385" s="1239"/>
      <c r="P385" s="1239"/>
      <c r="Q385" s="1239"/>
      <c r="R385" s="1239"/>
      <c r="S385" s="1239"/>
      <c r="T385" s="1239"/>
      <c r="U385" s="1239"/>
      <c r="V385" s="1239"/>
      <c r="W385" s="1239"/>
      <c r="X385" s="1239"/>
      <c r="Y385" s="1239"/>
      <c r="Z385" s="1239"/>
      <c r="AA385" s="1239"/>
      <c r="AB385" s="1239"/>
      <c r="AC385" s="1239"/>
      <c r="AD385" s="1239"/>
      <c r="AE385" s="1239"/>
      <c r="AF385" s="1239"/>
      <c r="AG385" s="1239"/>
      <c r="AH385" s="1239"/>
    </row>
    <row r="386" spans="1:34" ht="14.4">
      <c r="A386" s="1239"/>
      <c r="B386" s="1239"/>
      <c r="C386" s="763"/>
      <c r="D386" s="763"/>
      <c r="E386" s="1270"/>
      <c r="F386" s="1271"/>
      <c r="G386" s="1239"/>
      <c r="H386" s="1239"/>
      <c r="I386" s="1239"/>
      <c r="J386" s="1239"/>
      <c r="K386" s="1239"/>
      <c r="L386" s="1239"/>
      <c r="M386" s="1239"/>
      <c r="N386" s="1239"/>
      <c r="O386" s="1239"/>
      <c r="P386" s="1239"/>
      <c r="Q386" s="1239"/>
      <c r="R386" s="1239"/>
      <c r="S386" s="1239"/>
      <c r="T386" s="1239"/>
      <c r="U386" s="1239"/>
      <c r="V386" s="1239"/>
      <c r="W386" s="1239"/>
      <c r="X386" s="1239"/>
      <c r="Y386" s="1239"/>
      <c r="Z386" s="1239"/>
      <c r="AA386" s="1239"/>
      <c r="AB386" s="1239"/>
      <c r="AC386" s="1239"/>
      <c r="AD386" s="1239"/>
      <c r="AE386" s="1239"/>
      <c r="AF386" s="1239"/>
      <c r="AG386" s="1239"/>
      <c r="AH386" s="1239"/>
    </row>
    <row r="387" spans="1:34" ht="14.4">
      <c r="A387" s="1239"/>
      <c r="B387" s="1239"/>
      <c r="C387" s="763"/>
      <c r="D387" s="763"/>
      <c r="E387" s="1270"/>
      <c r="F387" s="1271"/>
      <c r="G387" s="1239"/>
      <c r="H387" s="1239"/>
      <c r="I387" s="1239"/>
      <c r="J387" s="1239"/>
      <c r="K387" s="1239"/>
      <c r="L387" s="1239"/>
      <c r="M387" s="1239"/>
      <c r="N387" s="1239"/>
      <c r="O387" s="1239"/>
      <c r="P387" s="1239"/>
      <c r="Q387" s="1239"/>
      <c r="R387" s="1239"/>
      <c r="S387" s="1239"/>
      <c r="T387" s="1239"/>
      <c r="U387" s="1239"/>
      <c r="V387" s="1239"/>
      <c r="W387" s="1239"/>
      <c r="X387" s="1239"/>
      <c r="Y387" s="1239"/>
      <c r="Z387" s="1239"/>
      <c r="AA387" s="1239"/>
      <c r="AB387" s="1239"/>
      <c r="AC387" s="1239"/>
      <c r="AD387" s="1239"/>
      <c r="AE387" s="1239"/>
      <c r="AF387" s="1239"/>
      <c r="AG387" s="1239"/>
      <c r="AH387" s="1239"/>
    </row>
    <row r="388" spans="1:34" ht="14.4">
      <c r="A388" s="1239"/>
      <c r="B388" s="1239"/>
      <c r="C388" s="763"/>
      <c r="D388" s="763"/>
      <c r="E388" s="1270"/>
      <c r="F388" s="1271"/>
      <c r="G388" s="1239"/>
      <c r="H388" s="1239"/>
      <c r="I388" s="1239"/>
      <c r="J388" s="1239"/>
      <c r="K388" s="1239"/>
      <c r="L388" s="1239"/>
      <c r="M388" s="1239"/>
      <c r="N388" s="1239"/>
      <c r="O388" s="1239"/>
      <c r="P388" s="1239"/>
      <c r="Q388" s="1239"/>
      <c r="R388" s="1239"/>
      <c r="S388" s="1239"/>
      <c r="T388" s="1239"/>
      <c r="U388" s="1239"/>
      <c r="V388" s="1239"/>
      <c r="W388" s="1239"/>
      <c r="X388" s="1239"/>
      <c r="Y388" s="1239"/>
      <c r="Z388" s="1239"/>
      <c r="AA388" s="1239"/>
      <c r="AB388" s="1239"/>
      <c r="AC388" s="1239"/>
      <c r="AD388" s="1239"/>
      <c r="AE388" s="1239"/>
      <c r="AF388" s="1239"/>
      <c r="AG388" s="1239"/>
      <c r="AH388" s="1239"/>
    </row>
    <row r="389" spans="1:34" ht="14.4">
      <c r="A389" s="1239"/>
      <c r="B389" s="1239"/>
      <c r="C389" s="763"/>
      <c r="D389" s="763"/>
      <c r="E389" s="1270"/>
      <c r="F389" s="1271"/>
      <c r="G389" s="1239"/>
      <c r="H389" s="1239"/>
      <c r="I389" s="1239"/>
      <c r="J389" s="1239"/>
      <c r="K389" s="1239"/>
      <c r="L389" s="1239"/>
      <c r="M389" s="1239"/>
      <c r="N389" s="1239"/>
      <c r="O389" s="1239"/>
      <c r="P389" s="1239"/>
      <c r="Q389" s="1239"/>
      <c r="R389" s="1239"/>
      <c r="S389" s="1239"/>
      <c r="T389" s="1239"/>
      <c r="U389" s="1239"/>
      <c r="V389" s="1239"/>
      <c r="W389" s="1239"/>
      <c r="X389" s="1239"/>
      <c r="Y389" s="1239"/>
      <c r="Z389" s="1239"/>
      <c r="AA389" s="1239"/>
      <c r="AB389" s="1239"/>
      <c r="AC389" s="1239"/>
      <c r="AD389" s="1239"/>
      <c r="AE389" s="1239"/>
      <c r="AF389" s="1239"/>
      <c r="AG389" s="1239"/>
      <c r="AH389" s="1239"/>
    </row>
    <row r="390" spans="1:34" ht="14.4">
      <c r="A390" s="1239"/>
      <c r="B390" s="1239"/>
      <c r="C390" s="763"/>
      <c r="D390" s="763"/>
      <c r="E390" s="1270"/>
      <c r="F390" s="1271"/>
      <c r="G390" s="1239"/>
      <c r="H390" s="1239"/>
      <c r="I390" s="1239"/>
      <c r="J390" s="1239"/>
      <c r="K390" s="1239"/>
      <c r="L390" s="1239"/>
      <c r="M390" s="1239"/>
      <c r="N390" s="1239"/>
      <c r="O390" s="1239"/>
      <c r="P390" s="1239"/>
      <c r="Q390" s="1239"/>
      <c r="R390" s="1239"/>
      <c r="S390" s="1239"/>
      <c r="T390" s="1239"/>
      <c r="U390" s="1239"/>
      <c r="V390" s="1239"/>
      <c r="W390" s="1239"/>
      <c r="X390" s="1239"/>
      <c r="Y390" s="1239"/>
      <c r="Z390" s="1239"/>
      <c r="AA390" s="1239"/>
      <c r="AB390" s="1239"/>
      <c r="AC390" s="1239"/>
      <c r="AD390" s="1239"/>
      <c r="AE390" s="1239"/>
      <c r="AF390" s="1239"/>
      <c r="AG390" s="1239"/>
      <c r="AH390" s="1239"/>
    </row>
    <row r="391" spans="1:34" ht="14.4">
      <c r="A391" s="1239"/>
      <c r="B391" s="1239"/>
      <c r="C391" s="763"/>
      <c r="D391" s="763"/>
      <c r="E391" s="1270"/>
      <c r="F391" s="1271"/>
      <c r="G391" s="1239"/>
      <c r="H391" s="1239"/>
      <c r="I391" s="1239"/>
      <c r="J391" s="1239"/>
      <c r="K391" s="1239"/>
      <c r="L391" s="1239"/>
      <c r="M391" s="1239"/>
      <c r="N391" s="1239"/>
      <c r="O391" s="1239"/>
      <c r="P391" s="1239"/>
      <c r="Q391" s="1239"/>
      <c r="R391" s="1239"/>
      <c r="S391" s="1239"/>
      <c r="T391" s="1239"/>
      <c r="U391" s="1239"/>
      <c r="V391" s="1239"/>
      <c r="W391" s="1239"/>
      <c r="X391" s="1239"/>
      <c r="Y391" s="1239"/>
      <c r="Z391" s="1239"/>
      <c r="AA391" s="1239"/>
      <c r="AB391" s="1239"/>
      <c r="AC391" s="1239"/>
      <c r="AD391" s="1239"/>
      <c r="AE391" s="1239"/>
      <c r="AF391" s="1239"/>
      <c r="AG391" s="1239"/>
      <c r="AH391" s="1239"/>
    </row>
    <row r="392" spans="1:34" ht="14.4">
      <c r="A392" s="1239"/>
      <c r="B392" s="1239"/>
      <c r="C392" s="763"/>
      <c r="D392" s="763"/>
      <c r="E392" s="1270"/>
      <c r="F392" s="1271"/>
      <c r="G392" s="1239"/>
      <c r="H392" s="1239"/>
      <c r="I392" s="1239"/>
      <c r="J392" s="1239"/>
      <c r="K392" s="1239"/>
      <c r="L392" s="1239"/>
      <c r="M392" s="1239"/>
      <c r="N392" s="1239"/>
      <c r="O392" s="1239"/>
      <c r="P392" s="1239"/>
      <c r="Q392" s="1239"/>
      <c r="R392" s="1239"/>
      <c r="S392" s="1239"/>
      <c r="T392" s="1239"/>
      <c r="U392" s="1239"/>
      <c r="V392" s="1239"/>
      <c r="W392" s="1239"/>
      <c r="X392" s="1239"/>
      <c r="Y392" s="1239"/>
      <c r="Z392" s="1239"/>
      <c r="AA392" s="1239"/>
      <c r="AB392" s="1239"/>
      <c r="AC392" s="1239"/>
      <c r="AD392" s="1239"/>
      <c r="AE392" s="1239"/>
      <c r="AF392" s="1239"/>
      <c r="AG392" s="1239"/>
      <c r="AH392" s="1239"/>
    </row>
    <row r="393" spans="1:34" ht="14.4">
      <c r="A393" s="1239"/>
      <c r="B393" s="1239"/>
      <c r="C393" s="763"/>
      <c r="D393" s="763"/>
      <c r="E393" s="1270"/>
      <c r="F393" s="1271"/>
      <c r="G393" s="1239"/>
      <c r="H393" s="1239"/>
      <c r="I393" s="1239"/>
      <c r="J393" s="1239"/>
      <c r="K393" s="1239"/>
      <c r="L393" s="1239"/>
      <c r="M393" s="1239"/>
      <c r="N393" s="1239"/>
      <c r="O393" s="1239"/>
      <c r="P393" s="1239"/>
      <c r="Q393" s="1239"/>
      <c r="R393" s="1239"/>
      <c r="S393" s="1239"/>
      <c r="T393" s="1239"/>
      <c r="U393" s="1239"/>
      <c r="V393" s="1239"/>
      <c r="W393" s="1239"/>
      <c r="X393" s="1239"/>
      <c r="Y393" s="1239"/>
      <c r="Z393" s="1239"/>
      <c r="AA393" s="1239"/>
      <c r="AB393" s="1239"/>
      <c r="AC393" s="1239"/>
      <c r="AD393" s="1239"/>
      <c r="AE393" s="1239"/>
      <c r="AF393" s="1239"/>
      <c r="AG393" s="1239"/>
      <c r="AH393" s="1239"/>
    </row>
    <row r="394" spans="1:34" ht="14.4">
      <c r="A394" s="1239"/>
      <c r="B394" s="1239"/>
      <c r="C394" s="763"/>
      <c r="D394" s="763"/>
      <c r="E394" s="1270"/>
      <c r="F394" s="1271"/>
      <c r="G394" s="1239"/>
      <c r="H394" s="1239"/>
      <c r="I394" s="1239"/>
      <c r="J394" s="1239"/>
      <c r="K394" s="1239"/>
      <c r="L394" s="1239"/>
      <c r="M394" s="1239"/>
      <c r="N394" s="1239"/>
      <c r="O394" s="1239"/>
      <c r="P394" s="1239"/>
      <c r="Q394" s="1239"/>
      <c r="R394" s="1239"/>
      <c r="S394" s="1239"/>
      <c r="T394" s="1239"/>
      <c r="U394" s="1239"/>
      <c r="V394" s="1239"/>
      <c r="W394" s="1239"/>
      <c r="X394" s="1239"/>
      <c r="Y394" s="1239"/>
      <c r="Z394" s="1239"/>
      <c r="AA394" s="1239"/>
      <c r="AB394" s="1239"/>
      <c r="AC394" s="1239"/>
      <c r="AD394" s="1239"/>
      <c r="AE394" s="1239"/>
      <c r="AF394" s="1239"/>
      <c r="AG394" s="1239"/>
      <c r="AH394" s="1239"/>
    </row>
    <row r="395" spans="1:34" ht="14.4">
      <c r="A395" s="1239"/>
      <c r="B395" s="1239"/>
      <c r="C395" s="763"/>
      <c r="D395" s="763"/>
      <c r="E395" s="1270"/>
      <c r="F395" s="1271"/>
      <c r="G395" s="1239"/>
      <c r="H395" s="1239"/>
      <c r="I395" s="1239"/>
      <c r="J395" s="1239"/>
      <c r="K395" s="1239"/>
      <c r="L395" s="1239"/>
      <c r="M395" s="1239"/>
      <c r="N395" s="1239"/>
      <c r="O395" s="1239"/>
      <c r="P395" s="1239"/>
      <c r="Q395" s="1239"/>
      <c r="R395" s="1239"/>
      <c r="S395" s="1239"/>
      <c r="T395" s="1239"/>
      <c r="U395" s="1239"/>
      <c r="V395" s="1239"/>
      <c r="W395" s="1239"/>
      <c r="X395" s="1239"/>
      <c r="Y395" s="1239"/>
      <c r="Z395" s="1239"/>
      <c r="AA395" s="1239"/>
      <c r="AB395" s="1239"/>
      <c r="AC395" s="1239"/>
      <c r="AD395" s="1239"/>
      <c r="AE395" s="1239"/>
      <c r="AF395" s="1239"/>
      <c r="AG395" s="1239"/>
      <c r="AH395" s="1239"/>
    </row>
    <row r="396" spans="1:34" ht="14.4">
      <c r="A396" s="1239"/>
      <c r="B396" s="1239"/>
      <c r="C396" s="763"/>
      <c r="D396" s="763"/>
      <c r="E396" s="1270"/>
      <c r="F396" s="1271"/>
      <c r="G396" s="1239"/>
      <c r="H396" s="1239"/>
      <c r="I396" s="1239"/>
      <c r="J396" s="1239"/>
      <c r="K396" s="1239"/>
      <c r="L396" s="1239"/>
      <c r="M396" s="1239"/>
      <c r="N396" s="1239"/>
      <c r="O396" s="1239"/>
      <c r="P396" s="1239"/>
      <c r="Q396" s="1239"/>
      <c r="R396" s="1239"/>
      <c r="S396" s="1239"/>
      <c r="T396" s="1239"/>
      <c r="U396" s="1239"/>
      <c r="V396" s="1239"/>
      <c r="W396" s="1239"/>
      <c r="X396" s="1239"/>
      <c r="Y396" s="1239"/>
      <c r="Z396" s="1239"/>
      <c r="AA396" s="1239"/>
      <c r="AB396" s="1239"/>
      <c r="AC396" s="1239"/>
      <c r="AD396" s="1239"/>
      <c r="AE396" s="1239"/>
      <c r="AF396" s="1239"/>
      <c r="AG396" s="1239"/>
      <c r="AH396" s="1239"/>
    </row>
    <row r="397" spans="1:34" ht="14.4">
      <c r="A397" s="1239"/>
      <c r="B397" s="1239"/>
      <c r="C397" s="763"/>
      <c r="D397" s="763"/>
      <c r="E397" s="1270"/>
      <c r="F397" s="1271"/>
      <c r="G397" s="1239"/>
      <c r="H397" s="1239"/>
      <c r="I397" s="1239"/>
      <c r="J397" s="1239"/>
      <c r="K397" s="1239"/>
      <c r="L397" s="1239"/>
      <c r="M397" s="1239"/>
      <c r="N397" s="1239"/>
      <c r="O397" s="1239"/>
      <c r="P397" s="1239"/>
      <c r="Q397" s="1239"/>
      <c r="R397" s="1239"/>
      <c r="S397" s="1239"/>
      <c r="T397" s="1239"/>
      <c r="U397" s="1239"/>
      <c r="V397" s="1239"/>
      <c r="W397" s="1239"/>
      <c r="X397" s="1239"/>
      <c r="Y397" s="1239"/>
      <c r="Z397" s="1239"/>
      <c r="AA397" s="1239"/>
      <c r="AB397" s="1239"/>
      <c r="AC397" s="1239"/>
      <c r="AD397" s="1239"/>
      <c r="AE397" s="1239"/>
      <c r="AF397" s="1239"/>
      <c r="AG397" s="1239"/>
      <c r="AH397" s="1239"/>
    </row>
    <row r="398" spans="1:34" ht="14.4">
      <c r="A398" s="1239"/>
      <c r="B398" s="1239"/>
      <c r="C398" s="763"/>
      <c r="D398" s="763"/>
      <c r="E398" s="1270"/>
      <c r="F398" s="1271"/>
      <c r="G398" s="1239"/>
      <c r="H398" s="1239"/>
      <c r="I398" s="1239"/>
      <c r="J398" s="1239"/>
      <c r="K398" s="1239"/>
      <c r="L398" s="1239"/>
      <c r="M398" s="1239"/>
      <c r="N398" s="1239"/>
      <c r="O398" s="1239"/>
      <c r="P398" s="1239"/>
      <c r="Q398" s="1239"/>
      <c r="R398" s="1239"/>
      <c r="S398" s="1239"/>
      <c r="T398" s="1239"/>
      <c r="U398" s="1239"/>
      <c r="V398" s="1239"/>
      <c r="W398" s="1239"/>
      <c r="X398" s="1239"/>
      <c r="Y398" s="1239"/>
      <c r="Z398" s="1239"/>
      <c r="AA398" s="1239"/>
      <c r="AB398" s="1239"/>
      <c r="AC398" s="1239"/>
      <c r="AD398" s="1239"/>
      <c r="AE398" s="1239"/>
      <c r="AF398" s="1239"/>
      <c r="AG398" s="1239"/>
      <c r="AH398" s="1239"/>
    </row>
    <row r="399" spans="1:34" ht="14.4">
      <c r="A399" s="1239"/>
      <c r="B399" s="1239"/>
      <c r="C399" s="763"/>
      <c r="D399" s="763"/>
      <c r="E399" s="1270"/>
      <c r="F399" s="1271"/>
      <c r="G399" s="1239"/>
      <c r="H399" s="1239"/>
      <c r="I399" s="1239"/>
      <c r="J399" s="1239"/>
      <c r="K399" s="1239"/>
      <c r="L399" s="1239"/>
      <c r="M399" s="1239"/>
      <c r="N399" s="1239"/>
      <c r="O399" s="1239"/>
      <c r="P399" s="1239"/>
      <c r="Q399" s="1239"/>
      <c r="R399" s="1239"/>
      <c r="S399" s="1239"/>
      <c r="T399" s="1239"/>
      <c r="U399" s="1239"/>
      <c r="V399" s="1239"/>
      <c r="W399" s="1239"/>
      <c r="X399" s="1239"/>
      <c r="Y399" s="1239"/>
      <c r="Z399" s="1239"/>
      <c r="AA399" s="1239"/>
      <c r="AB399" s="1239"/>
      <c r="AC399" s="1239"/>
      <c r="AD399" s="1239"/>
      <c r="AE399" s="1239"/>
      <c r="AF399" s="1239"/>
      <c r="AG399" s="1239"/>
      <c r="AH399" s="1239"/>
    </row>
    <row r="400" spans="1:34" ht="14.4">
      <c r="A400" s="1239"/>
      <c r="B400" s="1239"/>
      <c r="C400" s="763"/>
      <c r="D400" s="763"/>
      <c r="E400" s="1270"/>
      <c r="F400" s="1271"/>
      <c r="G400" s="1239"/>
      <c r="H400" s="1239"/>
      <c r="I400" s="1239"/>
      <c r="J400" s="1239"/>
      <c r="K400" s="1239"/>
      <c r="L400" s="1239"/>
      <c r="M400" s="1239"/>
      <c r="N400" s="1239"/>
      <c r="O400" s="1239"/>
      <c r="P400" s="1239"/>
      <c r="Q400" s="1239"/>
      <c r="R400" s="1239"/>
      <c r="S400" s="1239"/>
      <c r="T400" s="1239"/>
      <c r="U400" s="1239"/>
      <c r="V400" s="1239"/>
      <c r="W400" s="1239"/>
      <c r="X400" s="1239"/>
      <c r="Y400" s="1239"/>
      <c r="Z400" s="1239"/>
      <c r="AA400" s="1239"/>
      <c r="AB400" s="1239"/>
      <c r="AC400" s="1239"/>
      <c r="AD400" s="1239"/>
      <c r="AE400" s="1239"/>
      <c r="AF400" s="1239"/>
      <c r="AG400" s="1239"/>
      <c r="AH400" s="1239"/>
    </row>
    <row r="401" spans="1:34" ht="14.4">
      <c r="A401" s="1239"/>
      <c r="B401" s="1239"/>
      <c r="C401" s="763"/>
      <c r="D401" s="763"/>
      <c r="E401" s="1270"/>
      <c r="F401" s="1271"/>
      <c r="G401" s="1239"/>
      <c r="H401" s="1239"/>
      <c r="I401" s="1239"/>
      <c r="J401" s="1239"/>
      <c r="K401" s="1239"/>
      <c r="L401" s="1239"/>
      <c r="M401" s="1239"/>
      <c r="N401" s="1239"/>
      <c r="O401" s="1239"/>
      <c r="P401" s="1239"/>
      <c r="Q401" s="1239"/>
      <c r="R401" s="1239"/>
      <c r="S401" s="1239"/>
      <c r="T401" s="1239"/>
      <c r="U401" s="1239"/>
      <c r="V401" s="1239"/>
      <c r="W401" s="1239"/>
      <c r="X401" s="1239"/>
      <c r="Y401" s="1239"/>
      <c r="Z401" s="1239"/>
      <c r="AA401" s="1239"/>
      <c r="AB401" s="1239"/>
      <c r="AC401" s="1239"/>
      <c r="AD401" s="1239"/>
      <c r="AE401" s="1239"/>
      <c r="AF401" s="1239"/>
      <c r="AG401" s="1239"/>
      <c r="AH401" s="1239"/>
    </row>
    <row r="402" spans="1:34" ht="14.4">
      <c r="A402" s="1239"/>
      <c r="B402" s="1239"/>
      <c r="C402" s="763"/>
      <c r="D402" s="763"/>
      <c r="E402" s="1270"/>
      <c r="F402" s="1271"/>
      <c r="G402" s="1239"/>
      <c r="H402" s="1239"/>
      <c r="I402" s="1239"/>
      <c r="J402" s="1239"/>
      <c r="K402" s="1239"/>
      <c r="L402" s="1239"/>
      <c r="M402" s="1239"/>
      <c r="N402" s="1239"/>
      <c r="O402" s="1239"/>
      <c r="P402" s="1239"/>
      <c r="Q402" s="1239"/>
      <c r="R402" s="1239"/>
      <c r="S402" s="1239"/>
      <c r="T402" s="1239"/>
      <c r="U402" s="1239"/>
      <c r="V402" s="1239"/>
      <c r="W402" s="1239"/>
      <c r="X402" s="1239"/>
      <c r="Y402" s="1239"/>
      <c r="Z402" s="1239"/>
      <c r="AA402" s="1239"/>
      <c r="AB402" s="1239"/>
      <c r="AC402" s="1239"/>
      <c r="AD402" s="1239"/>
      <c r="AE402" s="1239"/>
      <c r="AF402" s="1239"/>
      <c r="AG402" s="1239"/>
      <c r="AH402" s="1239"/>
    </row>
    <row r="403" spans="1:34" ht="14.4">
      <c r="A403" s="1239"/>
      <c r="B403" s="1239"/>
      <c r="C403" s="763"/>
      <c r="D403" s="763"/>
      <c r="E403" s="1270"/>
      <c r="F403" s="1271"/>
      <c r="G403" s="1239"/>
      <c r="H403" s="1239"/>
      <c r="I403" s="1239"/>
      <c r="J403" s="1239"/>
      <c r="K403" s="1239"/>
      <c r="L403" s="1239"/>
      <c r="M403" s="1239"/>
      <c r="N403" s="1239"/>
      <c r="O403" s="1239"/>
      <c r="P403" s="1239"/>
      <c r="Q403" s="1239"/>
      <c r="R403" s="1239"/>
      <c r="S403" s="1239"/>
      <c r="T403" s="1239"/>
      <c r="U403" s="1239"/>
      <c r="V403" s="1239"/>
      <c r="W403" s="1239"/>
      <c r="X403" s="1239"/>
      <c r="Y403" s="1239"/>
      <c r="Z403" s="1239"/>
      <c r="AA403" s="1239"/>
      <c r="AB403" s="1239"/>
      <c r="AC403" s="1239"/>
      <c r="AD403" s="1239"/>
      <c r="AE403" s="1239"/>
      <c r="AF403" s="1239"/>
      <c r="AG403" s="1239"/>
      <c r="AH403" s="1239"/>
    </row>
    <row r="404" spans="1:34" ht="14.4">
      <c r="A404" s="1239"/>
      <c r="B404" s="1239"/>
      <c r="C404" s="763"/>
      <c r="D404" s="763"/>
      <c r="E404" s="1270"/>
      <c r="F404" s="1271"/>
      <c r="G404" s="1239"/>
      <c r="H404" s="1239"/>
      <c r="I404" s="1239"/>
      <c r="J404" s="1239"/>
      <c r="K404" s="1239"/>
      <c r="L404" s="1239"/>
      <c r="M404" s="1239"/>
      <c r="N404" s="1239"/>
      <c r="O404" s="1239"/>
      <c r="P404" s="1239"/>
      <c r="Q404" s="1239"/>
      <c r="R404" s="1239"/>
      <c r="S404" s="1239"/>
      <c r="T404" s="1239"/>
      <c r="U404" s="1239"/>
      <c r="V404" s="1239"/>
      <c r="W404" s="1239"/>
      <c r="X404" s="1239"/>
      <c r="Y404" s="1239"/>
      <c r="Z404" s="1239"/>
      <c r="AA404" s="1239"/>
      <c r="AB404" s="1239"/>
      <c r="AC404" s="1239"/>
      <c r="AD404" s="1239"/>
      <c r="AE404" s="1239"/>
      <c r="AF404" s="1239"/>
      <c r="AG404" s="1239"/>
      <c r="AH404" s="1239"/>
    </row>
    <row r="405" spans="1:34" ht="14.4">
      <c r="A405" s="1239"/>
      <c r="B405" s="1239"/>
      <c r="C405" s="763"/>
      <c r="D405" s="763"/>
      <c r="E405" s="1270"/>
      <c r="F405" s="1271"/>
      <c r="G405" s="1239"/>
      <c r="H405" s="1239"/>
      <c r="I405" s="1239"/>
      <c r="J405" s="1239"/>
      <c r="K405" s="1239"/>
      <c r="L405" s="1239"/>
      <c r="M405" s="1239"/>
      <c r="N405" s="1239"/>
      <c r="O405" s="1239"/>
      <c r="P405" s="1239"/>
      <c r="Q405" s="1239"/>
      <c r="R405" s="1239"/>
      <c r="S405" s="1239"/>
      <c r="T405" s="1239"/>
      <c r="U405" s="1239"/>
      <c r="V405" s="1239"/>
      <c r="W405" s="1239"/>
      <c r="X405" s="1239"/>
      <c r="Y405" s="1239"/>
      <c r="Z405" s="1239"/>
      <c r="AA405" s="1239"/>
      <c r="AB405" s="1239"/>
      <c r="AC405" s="1239"/>
      <c r="AD405" s="1239"/>
      <c r="AE405" s="1239"/>
      <c r="AF405" s="1239"/>
      <c r="AG405" s="1239"/>
      <c r="AH405" s="1239"/>
    </row>
    <row r="406" spans="1:34" ht="14.4">
      <c r="A406" s="1239"/>
      <c r="B406" s="1239"/>
      <c r="C406" s="763"/>
      <c r="D406" s="763"/>
      <c r="E406" s="1270"/>
      <c r="F406" s="1271"/>
      <c r="G406" s="1239"/>
      <c r="H406" s="1239"/>
      <c r="I406" s="1239"/>
      <c r="J406" s="1239"/>
      <c r="K406" s="1239"/>
      <c r="L406" s="1239"/>
      <c r="M406" s="1239"/>
      <c r="N406" s="1239"/>
      <c r="O406" s="1239"/>
      <c r="P406" s="1239"/>
      <c r="Q406" s="1239"/>
      <c r="R406" s="1239"/>
      <c r="S406" s="1239"/>
      <c r="T406" s="1239"/>
      <c r="U406" s="1239"/>
      <c r="V406" s="1239"/>
      <c r="W406" s="1239"/>
      <c r="X406" s="1239"/>
      <c r="Y406" s="1239"/>
      <c r="Z406" s="1239"/>
      <c r="AA406" s="1239"/>
      <c r="AB406" s="1239"/>
      <c r="AC406" s="1239"/>
      <c r="AD406" s="1239"/>
      <c r="AE406" s="1239"/>
      <c r="AF406" s="1239"/>
      <c r="AG406" s="1239"/>
      <c r="AH406" s="1239"/>
    </row>
    <row r="407" spans="1:34" ht="14.4">
      <c r="A407" s="1239"/>
      <c r="B407" s="1239"/>
      <c r="C407" s="763"/>
      <c r="D407" s="763"/>
      <c r="E407" s="1270"/>
      <c r="F407" s="1271"/>
      <c r="G407" s="1239"/>
      <c r="H407" s="1239"/>
      <c r="I407" s="1239"/>
      <c r="J407" s="1239"/>
      <c r="K407" s="1239"/>
      <c r="L407" s="1239"/>
      <c r="M407" s="1239"/>
      <c r="N407" s="1239"/>
      <c r="O407" s="1239"/>
      <c r="P407" s="1239"/>
      <c r="Q407" s="1239"/>
      <c r="R407" s="1239"/>
      <c r="S407" s="1239"/>
      <c r="T407" s="1239"/>
      <c r="U407" s="1239"/>
      <c r="V407" s="1239"/>
      <c r="W407" s="1239"/>
      <c r="X407" s="1239"/>
      <c r="Y407" s="1239"/>
      <c r="Z407" s="1239"/>
      <c r="AA407" s="1239"/>
      <c r="AB407" s="1239"/>
      <c r="AC407" s="1239"/>
      <c r="AD407" s="1239"/>
      <c r="AE407" s="1239"/>
      <c r="AF407" s="1239"/>
      <c r="AG407" s="1239"/>
      <c r="AH407" s="1239"/>
    </row>
    <row r="408" spans="1:34" ht="14.4">
      <c r="A408" s="1239"/>
      <c r="B408" s="1239"/>
      <c r="C408" s="763"/>
      <c r="D408" s="763"/>
      <c r="E408" s="1270"/>
      <c r="F408" s="1271"/>
      <c r="G408" s="1239"/>
      <c r="H408" s="1239"/>
      <c r="I408" s="1239"/>
      <c r="J408" s="1239"/>
      <c r="K408" s="1239"/>
      <c r="L408" s="1239"/>
      <c r="M408" s="1239"/>
      <c r="N408" s="1239"/>
      <c r="O408" s="1239"/>
      <c r="P408" s="1239"/>
      <c r="Q408" s="1239"/>
      <c r="R408" s="1239"/>
      <c r="S408" s="1239"/>
      <c r="T408" s="1239"/>
      <c r="U408" s="1239"/>
      <c r="V408" s="1239"/>
      <c r="W408" s="1239"/>
      <c r="X408" s="1239"/>
      <c r="Y408" s="1239"/>
      <c r="Z408" s="1239"/>
      <c r="AA408" s="1239"/>
      <c r="AB408" s="1239"/>
      <c r="AC408" s="1239"/>
      <c r="AD408" s="1239"/>
      <c r="AE408" s="1239"/>
      <c r="AF408" s="1239"/>
      <c r="AG408" s="1239"/>
      <c r="AH408" s="1239"/>
    </row>
    <row r="409" spans="1:34" ht="14.4">
      <c r="A409" s="1239"/>
      <c r="B409" s="1239"/>
      <c r="C409" s="763"/>
      <c r="D409" s="763"/>
      <c r="E409" s="1270"/>
      <c r="F409" s="1271"/>
      <c r="G409" s="1239"/>
      <c r="H409" s="1239"/>
      <c r="I409" s="1239"/>
      <c r="J409" s="1239"/>
      <c r="K409" s="1239"/>
      <c r="L409" s="1239"/>
      <c r="M409" s="1239"/>
      <c r="N409" s="1239"/>
      <c r="O409" s="1239"/>
      <c r="P409" s="1239"/>
      <c r="Q409" s="1239"/>
      <c r="R409" s="1239"/>
      <c r="S409" s="1239"/>
      <c r="T409" s="1239"/>
      <c r="U409" s="1239"/>
      <c r="V409" s="1239"/>
      <c r="W409" s="1239"/>
      <c r="X409" s="1239"/>
      <c r="Y409" s="1239"/>
      <c r="Z409" s="1239"/>
      <c r="AA409" s="1239"/>
      <c r="AB409" s="1239"/>
      <c r="AC409" s="1239"/>
      <c r="AD409" s="1239"/>
      <c r="AE409" s="1239"/>
      <c r="AF409" s="1239"/>
      <c r="AG409" s="1239"/>
      <c r="AH409" s="1239"/>
    </row>
    <row r="410" spans="1:34" ht="14.4">
      <c r="A410" s="1239"/>
      <c r="B410" s="1239"/>
      <c r="C410" s="763"/>
      <c r="D410" s="763"/>
      <c r="E410" s="1270"/>
      <c r="F410" s="1271"/>
      <c r="G410" s="1239"/>
      <c r="H410" s="1239"/>
      <c r="I410" s="1239"/>
      <c r="J410" s="1239"/>
      <c r="K410" s="1239"/>
      <c r="L410" s="1239"/>
      <c r="M410" s="1239"/>
      <c r="N410" s="1239"/>
      <c r="O410" s="1239"/>
      <c r="P410" s="1239"/>
      <c r="Q410" s="1239"/>
      <c r="R410" s="1239"/>
      <c r="S410" s="1239"/>
      <c r="T410" s="1239"/>
      <c r="U410" s="1239"/>
      <c r="V410" s="1239"/>
      <c r="W410" s="1239"/>
      <c r="X410" s="1239"/>
      <c r="Y410" s="1239"/>
      <c r="Z410" s="1239"/>
      <c r="AA410" s="1239"/>
      <c r="AB410" s="1239"/>
      <c r="AC410" s="1239"/>
      <c r="AD410" s="1239"/>
      <c r="AE410" s="1239"/>
      <c r="AF410" s="1239"/>
      <c r="AG410" s="1239"/>
      <c r="AH410" s="1239"/>
    </row>
    <row r="411" spans="1:34" ht="14.4">
      <c r="A411" s="1239"/>
      <c r="B411" s="1239"/>
      <c r="C411" s="763"/>
      <c r="D411" s="763"/>
      <c r="E411" s="1270"/>
      <c r="F411" s="1271"/>
      <c r="G411" s="1239"/>
      <c r="H411" s="1239"/>
      <c r="I411" s="1239"/>
      <c r="J411" s="1239"/>
      <c r="K411" s="1239"/>
      <c r="L411" s="1239"/>
      <c r="M411" s="1239"/>
      <c r="N411" s="1239"/>
      <c r="O411" s="1239"/>
      <c r="P411" s="1239"/>
      <c r="Q411" s="1239"/>
      <c r="R411" s="1239"/>
      <c r="S411" s="1239"/>
      <c r="T411" s="1239"/>
      <c r="U411" s="1239"/>
      <c r="V411" s="1239"/>
      <c r="W411" s="1239"/>
      <c r="X411" s="1239"/>
      <c r="Y411" s="1239"/>
      <c r="Z411" s="1239"/>
      <c r="AA411" s="1239"/>
      <c r="AB411" s="1239"/>
      <c r="AC411" s="1239"/>
      <c r="AD411" s="1239"/>
      <c r="AE411" s="1239"/>
      <c r="AF411" s="1239"/>
      <c r="AG411" s="1239"/>
      <c r="AH411" s="1239"/>
    </row>
    <row r="412" spans="1:34" ht="14.4">
      <c r="A412" s="1239"/>
      <c r="B412" s="1239"/>
      <c r="C412" s="763"/>
      <c r="D412" s="763"/>
      <c r="E412" s="1270"/>
      <c r="F412" s="1271"/>
      <c r="G412" s="1239"/>
      <c r="H412" s="1239"/>
      <c r="I412" s="1239"/>
      <c r="J412" s="1239"/>
      <c r="K412" s="1239"/>
      <c r="L412" s="1239"/>
      <c r="M412" s="1239"/>
      <c r="N412" s="1239"/>
      <c r="O412" s="1239"/>
      <c r="P412" s="1239"/>
      <c r="Q412" s="1239"/>
      <c r="R412" s="1239"/>
      <c r="S412" s="1239"/>
      <c r="T412" s="1239"/>
      <c r="U412" s="1239"/>
      <c r="V412" s="1239"/>
      <c r="W412" s="1239"/>
      <c r="X412" s="1239"/>
      <c r="Y412" s="1239"/>
      <c r="Z412" s="1239"/>
      <c r="AA412" s="1239"/>
      <c r="AB412" s="1239"/>
      <c r="AC412" s="1239"/>
      <c r="AD412" s="1239"/>
      <c r="AE412" s="1239"/>
      <c r="AF412" s="1239"/>
      <c r="AG412" s="1239"/>
      <c r="AH412" s="1239"/>
    </row>
    <row r="413" spans="1:34" ht="14.4">
      <c r="A413" s="1239"/>
      <c r="B413" s="1239"/>
      <c r="C413" s="763"/>
      <c r="D413" s="763"/>
      <c r="E413" s="1270"/>
      <c r="F413" s="1271"/>
      <c r="G413" s="1239"/>
      <c r="H413" s="1239"/>
      <c r="I413" s="1239"/>
      <c r="J413" s="1239"/>
      <c r="K413" s="1239"/>
      <c r="L413" s="1239"/>
      <c r="M413" s="1239"/>
      <c r="N413" s="1239"/>
      <c r="O413" s="1239"/>
      <c r="P413" s="1239"/>
      <c r="Q413" s="1239"/>
      <c r="R413" s="1239"/>
      <c r="S413" s="1239"/>
      <c r="T413" s="1239"/>
      <c r="U413" s="1239"/>
      <c r="V413" s="1239"/>
      <c r="W413" s="1239"/>
      <c r="X413" s="1239"/>
      <c r="Y413" s="1239"/>
      <c r="Z413" s="1239"/>
      <c r="AA413" s="1239"/>
      <c r="AB413" s="1239"/>
      <c r="AC413" s="1239"/>
      <c r="AD413" s="1239"/>
      <c r="AE413" s="1239"/>
      <c r="AF413" s="1239"/>
      <c r="AG413" s="1239"/>
      <c r="AH413" s="1239"/>
    </row>
    <row r="414" spans="1:34" ht="14.4">
      <c r="A414" s="1239"/>
      <c r="B414" s="1239"/>
      <c r="C414" s="763"/>
      <c r="D414" s="763"/>
      <c r="E414" s="1270"/>
      <c r="F414" s="1271"/>
      <c r="G414" s="1239"/>
      <c r="H414" s="1239"/>
      <c r="I414" s="1239"/>
      <c r="J414" s="1239"/>
      <c r="K414" s="1239"/>
      <c r="L414" s="1239"/>
      <c r="M414" s="1239"/>
      <c r="N414" s="1239"/>
      <c r="O414" s="1239"/>
      <c r="P414" s="1239"/>
      <c r="Q414" s="1239"/>
      <c r="R414" s="1239"/>
      <c r="S414" s="1239"/>
      <c r="T414" s="1239"/>
      <c r="U414" s="1239"/>
      <c r="V414" s="1239"/>
      <c r="W414" s="1239"/>
      <c r="X414" s="1239"/>
      <c r="Y414" s="1239"/>
      <c r="Z414" s="1239"/>
      <c r="AA414" s="1239"/>
      <c r="AB414" s="1239"/>
      <c r="AC414" s="1239"/>
      <c r="AD414" s="1239"/>
      <c r="AE414" s="1239"/>
      <c r="AF414" s="1239"/>
      <c r="AG414" s="1239"/>
      <c r="AH414" s="1239"/>
    </row>
    <row r="415" spans="1:34" ht="14.4">
      <c r="A415" s="1239"/>
      <c r="B415" s="1239"/>
      <c r="C415" s="763"/>
      <c r="D415" s="763"/>
      <c r="E415" s="1270"/>
      <c r="F415" s="1271"/>
      <c r="G415" s="1239"/>
      <c r="H415" s="1239"/>
      <c r="I415" s="1239"/>
      <c r="J415" s="1239"/>
      <c r="K415" s="1239"/>
      <c r="L415" s="1239"/>
      <c r="M415" s="1239"/>
      <c r="N415" s="1239"/>
      <c r="O415" s="1239"/>
      <c r="P415" s="1239"/>
      <c r="Q415" s="1239"/>
      <c r="R415" s="1239"/>
      <c r="S415" s="1239"/>
      <c r="T415" s="1239"/>
      <c r="U415" s="1239"/>
      <c r="V415" s="1239"/>
      <c r="W415" s="1239"/>
      <c r="X415" s="1239"/>
      <c r="Y415" s="1239"/>
      <c r="Z415" s="1239"/>
      <c r="AA415" s="1239"/>
      <c r="AB415" s="1239"/>
      <c r="AC415" s="1239"/>
      <c r="AD415" s="1239"/>
      <c r="AE415" s="1239"/>
      <c r="AF415" s="1239"/>
      <c r="AG415" s="1239"/>
      <c r="AH415" s="1239"/>
    </row>
    <row r="416" spans="1:34" ht="14.4">
      <c r="A416" s="1239"/>
      <c r="B416" s="1239"/>
      <c r="C416" s="763"/>
      <c r="D416" s="763"/>
      <c r="E416" s="1270"/>
      <c r="F416" s="1271"/>
      <c r="G416" s="1239"/>
      <c r="H416" s="1239"/>
      <c r="I416" s="1239"/>
      <c r="J416" s="1239"/>
      <c r="K416" s="1239"/>
      <c r="L416" s="1239"/>
      <c r="M416" s="1239"/>
      <c r="N416" s="1239"/>
      <c r="O416" s="1239"/>
      <c r="P416" s="1239"/>
      <c r="Q416" s="1239"/>
      <c r="R416" s="1239"/>
      <c r="S416" s="1239"/>
      <c r="T416" s="1239"/>
      <c r="U416" s="1239"/>
      <c r="V416" s="1239"/>
      <c r="W416" s="1239"/>
      <c r="X416" s="1239"/>
      <c r="Y416" s="1239"/>
      <c r="Z416" s="1239"/>
      <c r="AA416" s="1239"/>
      <c r="AB416" s="1239"/>
      <c r="AC416" s="1239"/>
      <c r="AD416" s="1239"/>
      <c r="AE416" s="1239"/>
      <c r="AF416" s="1239"/>
      <c r="AG416" s="1239"/>
      <c r="AH416" s="1239"/>
    </row>
    <row r="417" spans="1:34" ht="14.4">
      <c r="A417" s="1239"/>
      <c r="B417" s="1239"/>
      <c r="C417" s="763"/>
      <c r="D417" s="763"/>
      <c r="E417" s="1270"/>
      <c r="F417" s="1271"/>
      <c r="G417" s="1239"/>
      <c r="H417" s="1239"/>
      <c r="I417" s="1239"/>
      <c r="J417" s="1239"/>
      <c r="K417" s="1239"/>
      <c r="L417" s="1239"/>
      <c r="M417" s="1239"/>
      <c r="N417" s="1239"/>
      <c r="O417" s="1239"/>
      <c r="P417" s="1239"/>
      <c r="Q417" s="1239"/>
      <c r="R417" s="1239"/>
      <c r="S417" s="1239"/>
      <c r="T417" s="1239"/>
      <c r="U417" s="1239"/>
      <c r="V417" s="1239"/>
      <c r="W417" s="1239"/>
      <c r="X417" s="1239"/>
      <c r="Y417" s="1239"/>
      <c r="Z417" s="1239"/>
      <c r="AA417" s="1239"/>
      <c r="AB417" s="1239"/>
      <c r="AC417" s="1239"/>
      <c r="AD417" s="1239"/>
      <c r="AE417" s="1239"/>
      <c r="AF417" s="1239"/>
      <c r="AG417" s="1239"/>
      <c r="AH417" s="1239"/>
    </row>
    <row r="418" spans="1:34" ht="14.4">
      <c r="A418" s="1239"/>
      <c r="B418" s="1239"/>
      <c r="C418" s="763"/>
      <c r="D418" s="763"/>
      <c r="E418" s="1270"/>
      <c r="F418" s="1271"/>
      <c r="G418" s="1239"/>
      <c r="H418" s="1239"/>
      <c r="I418" s="1239"/>
      <c r="J418" s="1239"/>
      <c r="K418" s="1239"/>
      <c r="L418" s="1239"/>
      <c r="M418" s="1239"/>
      <c r="N418" s="1239"/>
      <c r="O418" s="1239"/>
      <c r="P418" s="1239"/>
      <c r="Q418" s="1239"/>
      <c r="R418" s="1239"/>
      <c r="S418" s="1239"/>
      <c r="T418" s="1239"/>
      <c r="U418" s="1239"/>
      <c r="V418" s="1239"/>
      <c r="W418" s="1239"/>
      <c r="X418" s="1239"/>
      <c r="Y418" s="1239"/>
      <c r="Z418" s="1239"/>
      <c r="AA418" s="1239"/>
      <c r="AB418" s="1239"/>
      <c r="AC418" s="1239"/>
      <c r="AD418" s="1239"/>
      <c r="AE418" s="1239"/>
      <c r="AF418" s="1239"/>
      <c r="AG418" s="1239"/>
      <c r="AH418" s="1239"/>
    </row>
    <row r="419" spans="1:34" ht="14.4">
      <c r="A419" s="1239"/>
      <c r="B419" s="1239"/>
      <c r="C419" s="763"/>
      <c r="D419" s="763"/>
      <c r="E419" s="1270"/>
      <c r="F419" s="1271"/>
      <c r="G419" s="1239"/>
      <c r="H419" s="1239"/>
      <c r="I419" s="1239"/>
      <c r="J419" s="1239"/>
      <c r="K419" s="1239"/>
      <c r="L419" s="1239"/>
      <c r="M419" s="1239"/>
      <c r="N419" s="1239"/>
      <c r="O419" s="1239"/>
      <c r="P419" s="1239"/>
      <c r="Q419" s="1239"/>
      <c r="R419" s="1239"/>
      <c r="S419" s="1239"/>
      <c r="T419" s="1239"/>
      <c r="U419" s="1239"/>
      <c r="V419" s="1239"/>
      <c r="W419" s="1239"/>
      <c r="X419" s="1239"/>
      <c r="Y419" s="1239"/>
      <c r="Z419" s="1239"/>
      <c r="AA419" s="1239"/>
      <c r="AB419" s="1239"/>
      <c r="AC419" s="1239"/>
      <c r="AD419" s="1239"/>
      <c r="AE419" s="1239"/>
      <c r="AF419" s="1239"/>
      <c r="AG419" s="1239"/>
      <c r="AH419" s="1239"/>
    </row>
    <row r="420" spans="1:34" ht="14.4">
      <c r="A420" s="1239"/>
      <c r="B420" s="1239"/>
      <c r="C420" s="763"/>
      <c r="D420" s="763"/>
      <c r="E420" s="1270"/>
      <c r="F420" s="1271"/>
      <c r="G420" s="1239"/>
      <c r="H420" s="1239"/>
      <c r="I420" s="1239"/>
      <c r="J420" s="1239"/>
      <c r="K420" s="1239"/>
      <c r="L420" s="1239"/>
      <c r="M420" s="1239"/>
      <c r="N420" s="1239"/>
      <c r="O420" s="1239"/>
      <c r="P420" s="1239"/>
      <c r="Q420" s="1239"/>
      <c r="R420" s="1239"/>
      <c r="S420" s="1239"/>
      <c r="T420" s="1239"/>
      <c r="U420" s="1239"/>
      <c r="V420" s="1239"/>
      <c r="W420" s="1239"/>
      <c r="X420" s="1239"/>
      <c r="Y420" s="1239"/>
      <c r="Z420" s="1239"/>
      <c r="AA420" s="1239"/>
      <c r="AB420" s="1239"/>
      <c r="AC420" s="1239"/>
      <c r="AD420" s="1239"/>
      <c r="AE420" s="1239"/>
      <c r="AF420" s="1239"/>
      <c r="AG420" s="1239"/>
      <c r="AH420" s="1239"/>
    </row>
    <row r="421" spans="1:34" ht="14.4">
      <c r="A421" s="1239"/>
      <c r="B421" s="1239"/>
      <c r="C421" s="763"/>
      <c r="D421" s="763"/>
      <c r="E421" s="1270"/>
      <c r="F421" s="1271"/>
      <c r="G421" s="1239"/>
      <c r="H421" s="1239"/>
      <c r="I421" s="1239"/>
      <c r="J421" s="1239"/>
      <c r="K421" s="1239"/>
      <c r="L421" s="1239"/>
      <c r="M421" s="1239"/>
      <c r="N421" s="1239"/>
      <c r="O421" s="1239"/>
      <c r="P421" s="1239"/>
      <c r="Q421" s="1239"/>
      <c r="R421" s="1239"/>
      <c r="S421" s="1239"/>
      <c r="T421" s="1239"/>
      <c r="U421" s="1239"/>
      <c r="V421" s="1239"/>
      <c r="W421" s="1239"/>
      <c r="X421" s="1239"/>
      <c r="Y421" s="1239"/>
      <c r="Z421" s="1239"/>
      <c r="AA421" s="1239"/>
      <c r="AB421" s="1239"/>
      <c r="AC421" s="1239"/>
      <c r="AD421" s="1239"/>
      <c r="AE421" s="1239"/>
      <c r="AF421" s="1239"/>
      <c r="AG421" s="1239"/>
      <c r="AH421" s="1239"/>
    </row>
    <row r="422" spans="1:34" ht="14.4">
      <c r="A422" s="1239"/>
      <c r="B422" s="1239"/>
      <c r="C422" s="763"/>
      <c r="D422" s="763"/>
      <c r="E422" s="1270"/>
      <c r="F422" s="1271"/>
      <c r="G422" s="1239"/>
      <c r="H422" s="1239"/>
      <c r="I422" s="1239"/>
      <c r="J422" s="1239"/>
      <c r="K422" s="1239"/>
      <c r="L422" s="1239"/>
      <c r="M422" s="1239"/>
      <c r="N422" s="1239"/>
      <c r="O422" s="1239"/>
      <c r="P422" s="1239"/>
      <c r="Q422" s="1239"/>
      <c r="R422" s="1239"/>
      <c r="S422" s="1239"/>
      <c r="T422" s="1239"/>
      <c r="U422" s="1239"/>
      <c r="V422" s="1239"/>
      <c r="W422" s="1239"/>
      <c r="X422" s="1239"/>
      <c r="Y422" s="1239"/>
      <c r="Z422" s="1239"/>
      <c r="AA422" s="1239"/>
      <c r="AB422" s="1239"/>
      <c r="AC422" s="1239"/>
      <c r="AD422" s="1239"/>
      <c r="AE422" s="1239"/>
      <c r="AF422" s="1239"/>
      <c r="AG422" s="1239"/>
      <c r="AH422" s="1239"/>
    </row>
    <row r="423" spans="1:34" ht="14.4">
      <c r="A423" s="1239"/>
      <c r="B423" s="1239"/>
      <c r="C423" s="763"/>
      <c r="D423" s="763"/>
      <c r="E423" s="1270"/>
      <c r="F423" s="1271"/>
      <c r="G423" s="1239"/>
      <c r="H423" s="1239"/>
      <c r="I423" s="1239"/>
      <c r="J423" s="1239"/>
      <c r="K423" s="1239"/>
      <c r="L423" s="1239"/>
      <c r="M423" s="1239"/>
      <c r="N423" s="1239"/>
      <c r="O423" s="1239"/>
      <c r="P423" s="1239"/>
      <c r="Q423" s="1239"/>
      <c r="R423" s="1239"/>
      <c r="S423" s="1239"/>
      <c r="T423" s="1239"/>
      <c r="U423" s="1239"/>
      <c r="V423" s="1239"/>
      <c r="W423" s="1239"/>
      <c r="X423" s="1239"/>
      <c r="Y423" s="1239"/>
      <c r="Z423" s="1239"/>
      <c r="AA423" s="1239"/>
      <c r="AB423" s="1239"/>
      <c r="AC423" s="1239"/>
      <c r="AD423" s="1239"/>
      <c r="AE423" s="1239"/>
      <c r="AF423" s="1239"/>
      <c r="AG423" s="1239"/>
      <c r="AH423" s="1239"/>
    </row>
    <row r="424" spans="1:34" ht="14.4">
      <c r="A424" s="1239"/>
      <c r="B424" s="1239"/>
      <c r="C424" s="763"/>
      <c r="D424" s="763"/>
      <c r="E424" s="1270"/>
      <c r="F424" s="1271"/>
      <c r="G424" s="1239"/>
      <c r="H424" s="1239"/>
      <c r="I424" s="1239"/>
      <c r="J424" s="1239"/>
      <c r="K424" s="1239"/>
      <c r="L424" s="1239"/>
      <c r="M424" s="1239"/>
      <c r="N424" s="1239"/>
      <c r="O424" s="1239"/>
      <c r="P424" s="1239"/>
      <c r="Q424" s="1239"/>
      <c r="R424" s="1239"/>
      <c r="S424" s="1239"/>
      <c r="T424" s="1239"/>
      <c r="U424" s="1239"/>
      <c r="V424" s="1239"/>
      <c r="W424" s="1239"/>
      <c r="X424" s="1239"/>
      <c r="Y424" s="1239"/>
      <c r="Z424" s="1239"/>
      <c r="AA424" s="1239"/>
      <c r="AB424" s="1239"/>
      <c r="AC424" s="1239"/>
      <c r="AD424" s="1239"/>
      <c r="AE424" s="1239"/>
      <c r="AF424" s="1239"/>
      <c r="AG424" s="1239"/>
      <c r="AH424" s="1239"/>
    </row>
    <row r="425" spans="1:34" ht="14.4">
      <c r="A425" s="1239"/>
      <c r="B425" s="1239"/>
      <c r="C425" s="763"/>
      <c r="D425" s="763"/>
      <c r="E425" s="1270"/>
      <c r="F425" s="1271"/>
      <c r="G425" s="1239"/>
      <c r="H425" s="1239"/>
      <c r="I425" s="1239"/>
      <c r="J425" s="1239"/>
      <c r="K425" s="1239"/>
      <c r="L425" s="1239"/>
      <c r="M425" s="1239"/>
      <c r="N425" s="1239"/>
      <c r="O425" s="1239"/>
      <c r="P425" s="1239"/>
      <c r="Q425" s="1239"/>
      <c r="R425" s="1239"/>
      <c r="S425" s="1239"/>
      <c r="T425" s="1239"/>
      <c r="U425" s="1239"/>
      <c r="V425" s="1239"/>
      <c r="W425" s="1239"/>
      <c r="X425" s="1239"/>
      <c r="Y425" s="1239"/>
      <c r="Z425" s="1239"/>
      <c r="AA425" s="1239"/>
      <c r="AB425" s="1239"/>
      <c r="AC425" s="1239"/>
      <c r="AD425" s="1239"/>
      <c r="AE425" s="1239"/>
      <c r="AF425" s="1239"/>
      <c r="AG425" s="1239"/>
      <c r="AH425" s="1239"/>
    </row>
    <row r="426" spans="1:34" ht="14.4">
      <c r="A426" s="1239"/>
      <c r="B426" s="1239"/>
      <c r="C426" s="763"/>
      <c r="D426" s="763"/>
      <c r="E426" s="1270"/>
      <c r="F426" s="1271"/>
      <c r="G426" s="1239"/>
      <c r="H426" s="1239"/>
      <c r="I426" s="1239"/>
      <c r="J426" s="1239"/>
      <c r="K426" s="1239"/>
      <c r="L426" s="1239"/>
      <c r="M426" s="1239"/>
      <c r="N426" s="1239"/>
      <c r="O426" s="1239"/>
      <c r="P426" s="1239"/>
      <c r="Q426" s="1239"/>
      <c r="R426" s="1239"/>
      <c r="S426" s="1239"/>
      <c r="T426" s="1239"/>
      <c r="U426" s="1239"/>
      <c r="V426" s="1239"/>
      <c r="W426" s="1239"/>
      <c r="X426" s="1239"/>
      <c r="Y426" s="1239"/>
      <c r="Z426" s="1239"/>
      <c r="AA426" s="1239"/>
      <c r="AB426" s="1239"/>
      <c r="AC426" s="1239"/>
      <c r="AD426" s="1239"/>
      <c r="AE426" s="1239"/>
      <c r="AF426" s="1239"/>
      <c r="AG426" s="1239"/>
      <c r="AH426" s="1239"/>
    </row>
    <row r="427" spans="1:34" ht="14.4">
      <c r="A427" s="1239"/>
      <c r="B427" s="1239"/>
      <c r="C427" s="763"/>
      <c r="D427" s="763"/>
      <c r="E427" s="1270"/>
      <c r="F427" s="1271"/>
      <c r="G427" s="1239"/>
      <c r="H427" s="1239"/>
      <c r="I427" s="1239"/>
      <c r="J427" s="1239"/>
      <c r="K427" s="1239"/>
      <c r="L427" s="1239"/>
      <c r="M427" s="1239"/>
      <c r="N427" s="1239"/>
      <c r="O427" s="1239"/>
      <c r="P427" s="1239"/>
      <c r="Q427" s="1239"/>
      <c r="R427" s="1239"/>
      <c r="S427" s="1239"/>
      <c r="T427" s="1239"/>
      <c r="U427" s="1239"/>
      <c r="V427" s="1239"/>
      <c r="W427" s="1239"/>
      <c r="X427" s="1239"/>
      <c r="Y427" s="1239"/>
      <c r="Z427" s="1239"/>
      <c r="AA427" s="1239"/>
      <c r="AB427" s="1239"/>
      <c r="AC427" s="1239"/>
      <c r="AD427" s="1239"/>
      <c r="AE427" s="1239"/>
      <c r="AF427" s="1239"/>
      <c r="AG427" s="1239"/>
      <c r="AH427" s="1239"/>
    </row>
    <row r="428" spans="1:34" ht="14.4">
      <c r="A428" s="1239"/>
      <c r="B428" s="1239"/>
      <c r="C428" s="763"/>
      <c r="D428" s="763"/>
      <c r="E428" s="1270"/>
      <c r="F428" s="1271"/>
      <c r="G428" s="1239"/>
      <c r="H428" s="1239"/>
      <c r="I428" s="1239"/>
      <c r="J428" s="1239"/>
      <c r="K428" s="1239"/>
      <c r="L428" s="1239"/>
      <c r="M428" s="1239"/>
      <c r="N428" s="1239"/>
      <c r="O428" s="1239"/>
      <c r="P428" s="1239"/>
      <c r="Q428" s="1239"/>
      <c r="R428" s="1239"/>
      <c r="S428" s="1239"/>
      <c r="T428" s="1239"/>
      <c r="U428" s="1239"/>
      <c r="V428" s="1239"/>
      <c r="W428" s="1239"/>
      <c r="X428" s="1239"/>
      <c r="Y428" s="1239"/>
      <c r="Z428" s="1239"/>
      <c r="AA428" s="1239"/>
      <c r="AB428" s="1239"/>
      <c r="AC428" s="1239"/>
      <c r="AD428" s="1239"/>
      <c r="AE428" s="1239"/>
      <c r="AF428" s="1239"/>
      <c r="AG428" s="1239"/>
      <c r="AH428" s="1239"/>
    </row>
    <row r="429" spans="1:34" ht="14.4">
      <c r="A429" s="1239"/>
      <c r="B429" s="1239"/>
      <c r="C429" s="763"/>
      <c r="D429" s="763"/>
      <c r="E429" s="1270"/>
      <c r="F429" s="1271"/>
      <c r="G429" s="1239"/>
      <c r="H429" s="1239"/>
      <c r="I429" s="1239"/>
      <c r="J429" s="1239"/>
      <c r="K429" s="1239"/>
      <c r="L429" s="1239"/>
      <c r="M429" s="1239"/>
      <c r="N429" s="1239"/>
      <c r="O429" s="1239"/>
      <c r="P429" s="1239"/>
      <c r="Q429" s="1239"/>
      <c r="R429" s="1239"/>
      <c r="S429" s="1239"/>
      <c r="T429" s="1239"/>
      <c r="U429" s="1239"/>
      <c r="V429" s="1239"/>
      <c r="W429" s="1239"/>
      <c r="X429" s="1239"/>
      <c r="Y429" s="1239"/>
      <c r="Z429" s="1239"/>
      <c r="AA429" s="1239"/>
      <c r="AB429" s="1239"/>
      <c r="AC429" s="1239"/>
      <c r="AD429" s="1239"/>
      <c r="AE429" s="1239"/>
      <c r="AF429" s="1239"/>
      <c r="AG429" s="1239"/>
      <c r="AH429" s="1239"/>
    </row>
    <row r="430" spans="1:34" ht="14.4">
      <c r="A430" s="1239"/>
      <c r="B430" s="1239"/>
      <c r="C430" s="763"/>
      <c r="D430" s="763"/>
      <c r="E430" s="1270"/>
      <c r="F430" s="1271"/>
      <c r="G430" s="1239"/>
      <c r="H430" s="1239"/>
      <c r="I430" s="1239"/>
      <c r="J430" s="1239"/>
      <c r="K430" s="1239"/>
      <c r="L430" s="1239"/>
      <c r="M430" s="1239"/>
      <c r="N430" s="1239"/>
      <c r="O430" s="1239"/>
      <c r="P430" s="1239"/>
      <c r="Q430" s="1239"/>
      <c r="R430" s="1239"/>
      <c r="S430" s="1239"/>
      <c r="T430" s="1239"/>
      <c r="U430" s="1239"/>
      <c r="V430" s="1239"/>
      <c r="W430" s="1239"/>
      <c r="X430" s="1239"/>
      <c r="Y430" s="1239"/>
      <c r="Z430" s="1239"/>
      <c r="AA430" s="1239"/>
      <c r="AB430" s="1239"/>
      <c r="AC430" s="1239"/>
      <c r="AD430" s="1239"/>
      <c r="AE430" s="1239"/>
      <c r="AF430" s="1239"/>
      <c r="AG430" s="1239"/>
      <c r="AH430" s="1239"/>
    </row>
    <row r="431" spans="1:34" ht="14.4">
      <c r="A431" s="1239"/>
      <c r="B431" s="1239"/>
      <c r="C431" s="763"/>
      <c r="D431" s="763"/>
      <c r="E431" s="1270"/>
      <c r="F431" s="1271"/>
      <c r="G431" s="1239"/>
      <c r="H431" s="1239"/>
      <c r="I431" s="1239"/>
      <c r="J431" s="1239"/>
      <c r="K431" s="1239"/>
      <c r="L431" s="1239"/>
      <c r="M431" s="1239"/>
      <c r="N431" s="1239"/>
      <c r="O431" s="1239"/>
      <c r="P431" s="1239"/>
      <c r="Q431" s="1239"/>
      <c r="R431" s="1239"/>
      <c r="S431" s="1239"/>
      <c r="T431" s="1239"/>
      <c r="U431" s="1239"/>
      <c r="V431" s="1239"/>
      <c r="W431" s="1239"/>
      <c r="X431" s="1239"/>
      <c r="Y431" s="1239"/>
      <c r="Z431" s="1239"/>
      <c r="AA431" s="1239"/>
      <c r="AB431" s="1239"/>
      <c r="AC431" s="1239"/>
      <c r="AD431" s="1239"/>
      <c r="AE431" s="1239"/>
      <c r="AF431" s="1239"/>
      <c r="AG431" s="1239"/>
      <c r="AH431" s="1239"/>
    </row>
    <row r="432" spans="1:34" ht="14.4">
      <c r="A432" s="1239"/>
      <c r="B432" s="1239"/>
      <c r="C432" s="763"/>
      <c r="D432" s="763"/>
      <c r="E432" s="1270"/>
      <c r="F432" s="1271"/>
      <c r="G432" s="1239"/>
      <c r="H432" s="1239"/>
      <c r="I432" s="1239"/>
      <c r="J432" s="1239"/>
      <c r="K432" s="1239"/>
      <c r="L432" s="1239"/>
      <c r="M432" s="1239"/>
      <c r="N432" s="1239"/>
      <c r="O432" s="1239"/>
      <c r="P432" s="1239"/>
      <c r="Q432" s="1239"/>
      <c r="R432" s="1239"/>
      <c r="S432" s="1239"/>
      <c r="T432" s="1239"/>
      <c r="U432" s="1239"/>
      <c r="V432" s="1239"/>
      <c r="W432" s="1239"/>
      <c r="X432" s="1239"/>
      <c r="Y432" s="1239"/>
      <c r="Z432" s="1239"/>
      <c r="AA432" s="1239"/>
      <c r="AB432" s="1239"/>
      <c r="AC432" s="1239"/>
      <c r="AD432" s="1239"/>
      <c r="AE432" s="1239"/>
      <c r="AF432" s="1239"/>
      <c r="AG432" s="1239"/>
      <c r="AH432" s="1239"/>
    </row>
    <row r="433" spans="1:34" ht="14.4">
      <c r="A433" s="1239"/>
      <c r="B433" s="1239"/>
      <c r="C433" s="763"/>
      <c r="D433" s="763"/>
      <c r="E433" s="1270"/>
      <c r="F433" s="1271"/>
      <c r="G433" s="1239"/>
      <c r="H433" s="1239"/>
      <c r="I433" s="1239"/>
      <c r="J433" s="1239"/>
      <c r="K433" s="1239"/>
      <c r="L433" s="1239"/>
      <c r="M433" s="1239"/>
      <c r="N433" s="1239"/>
      <c r="O433" s="1239"/>
      <c r="P433" s="1239"/>
      <c r="Q433" s="1239"/>
      <c r="R433" s="1239"/>
      <c r="S433" s="1239"/>
      <c r="T433" s="1239"/>
      <c r="U433" s="1239"/>
      <c r="V433" s="1239"/>
      <c r="W433" s="1239"/>
      <c r="X433" s="1239"/>
      <c r="Y433" s="1239"/>
      <c r="Z433" s="1239"/>
      <c r="AA433" s="1239"/>
      <c r="AB433" s="1239"/>
      <c r="AC433" s="1239"/>
      <c r="AD433" s="1239"/>
      <c r="AE433" s="1239"/>
      <c r="AF433" s="1239"/>
      <c r="AG433" s="1239"/>
      <c r="AH433" s="1239"/>
    </row>
    <row r="434" spans="1:34" ht="14.4">
      <c r="A434" s="1239"/>
      <c r="B434" s="1239"/>
      <c r="C434" s="763"/>
      <c r="D434" s="763"/>
      <c r="E434" s="1270"/>
      <c r="F434" s="1271"/>
      <c r="G434" s="1239"/>
      <c r="H434" s="1239"/>
      <c r="I434" s="1239"/>
      <c r="J434" s="1239"/>
      <c r="K434" s="1239"/>
      <c r="L434" s="1239"/>
      <c r="M434" s="1239"/>
      <c r="N434" s="1239"/>
      <c r="O434" s="1239"/>
      <c r="P434" s="1239"/>
      <c r="Q434" s="1239"/>
      <c r="R434" s="1239"/>
      <c r="S434" s="1239"/>
      <c r="T434" s="1239"/>
      <c r="U434" s="1239"/>
      <c r="V434" s="1239"/>
      <c r="W434" s="1239"/>
      <c r="X434" s="1239"/>
      <c r="Y434" s="1239"/>
      <c r="Z434" s="1239"/>
      <c r="AA434" s="1239"/>
      <c r="AB434" s="1239"/>
      <c r="AC434" s="1239"/>
      <c r="AD434" s="1239"/>
      <c r="AE434" s="1239"/>
      <c r="AF434" s="1239"/>
      <c r="AG434" s="1239"/>
      <c r="AH434" s="1239"/>
    </row>
    <row r="435" spans="1:34" ht="14.4">
      <c r="A435" s="1239"/>
      <c r="B435" s="1239"/>
      <c r="C435" s="763"/>
      <c r="D435" s="763"/>
      <c r="E435" s="1270"/>
      <c r="F435" s="1271"/>
      <c r="G435" s="1239"/>
      <c r="H435" s="1239"/>
      <c r="I435" s="1239"/>
      <c r="J435" s="1239"/>
      <c r="K435" s="1239"/>
      <c r="L435" s="1239"/>
      <c r="M435" s="1239"/>
      <c r="N435" s="1239"/>
      <c r="O435" s="1239"/>
      <c r="P435" s="1239"/>
      <c r="Q435" s="1239"/>
      <c r="R435" s="1239"/>
      <c r="S435" s="1239"/>
      <c r="T435" s="1239"/>
      <c r="U435" s="1239"/>
      <c r="V435" s="1239"/>
      <c r="W435" s="1239"/>
      <c r="X435" s="1239"/>
      <c r="Y435" s="1239"/>
      <c r="Z435" s="1239"/>
      <c r="AA435" s="1239"/>
      <c r="AB435" s="1239"/>
      <c r="AC435" s="1239"/>
      <c r="AD435" s="1239"/>
      <c r="AE435" s="1239"/>
      <c r="AF435" s="1239"/>
      <c r="AG435" s="1239"/>
      <c r="AH435" s="1239"/>
    </row>
    <row r="436" spans="1:34" ht="14.4">
      <c r="A436" s="1239"/>
      <c r="B436" s="1239"/>
      <c r="C436" s="763"/>
      <c r="D436" s="763"/>
      <c r="E436" s="1270"/>
      <c r="F436" s="1271"/>
      <c r="G436" s="1239"/>
      <c r="H436" s="1239"/>
      <c r="I436" s="1239"/>
      <c r="J436" s="1239"/>
      <c r="K436" s="1239"/>
      <c r="L436" s="1239"/>
      <c r="M436" s="1239"/>
      <c r="N436" s="1239"/>
      <c r="O436" s="1239"/>
      <c r="P436" s="1239"/>
      <c r="Q436" s="1239"/>
      <c r="R436" s="1239"/>
      <c r="S436" s="1239"/>
      <c r="T436" s="1239"/>
      <c r="U436" s="1239"/>
      <c r="V436" s="1239"/>
      <c r="W436" s="1239"/>
      <c r="X436" s="1239"/>
      <c r="Y436" s="1239"/>
      <c r="Z436" s="1239"/>
      <c r="AA436" s="1239"/>
      <c r="AB436" s="1239"/>
      <c r="AC436" s="1239"/>
      <c r="AD436" s="1239"/>
      <c r="AE436" s="1239"/>
      <c r="AF436" s="1239"/>
      <c r="AG436" s="1239"/>
      <c r="AH436" s="1239"/>
    </row>
    <row r="437" spans="1:34" ht="14.4">
      <c r="A437" s="1239"/>
      <c r="B437" s="1239"/>
      <c r="C437" s="763"/>
      <c r="D437" s="763"/>
      <c r="E437" s="1270"/>
      <c r="F437" s="1271"/>
      <c r="G437" s="1239"/>
      <c r="H437" s="1239"/>
      <c r="I437" s="1239"/>
      <c r="J437" s="1239"/>
      <c r="K437" s="1239"/>
      <c r="L437" s="1239"/>
      <c r="M437" s="1239"/>
      <c r="N437" s="1239"/>
      <c r="O437" s="1239"/>
      <c r="P437" s="1239"/>
      <c r="Q437" s="1239"/>
      <c r="R437" s="1239"/>
      <c r="S437" s="1239"/>
      <c r="T437" s="1239"/>
      <c r="U437" s="1239"/>
      <c r="V437" s="1239"/>
      <c r="W437" s="1239"/>
      <c r="X437" s="1239"/>
      <c r="Y437" s="1239"/>
      <c r="Z437" s="1239"/>
      <c r="AA437" s="1239"/>
      <c r="AB437" s="1239"/>
      <c r="AC437" s="1239"/>
      <c r="AD437" s="1239"/>
      <c r="AE437" s="1239"/>
      <c r="AF437" s="1239"/>
      <c r="AG437" s="1239"/>
      <c r="AH437" s="1239"/>
    </row>
    <row r="438" spans="1:34" ht="14.4">
      <c r="A438" s="1239"/>
      <c r="B438" s="1239"/>
      <c r="C438" s="763"/>
      <c r="D438" s="763"/>
      <c r="E438" s="1270"/>
      <c r="F438" s="1271"/>
      <c r="G438" s="1239"/>
      <c r="H438" s="1239"/>
      <c r="I438" s="1239"/>
      <c r="J438" s="1239"/>
      <c r="K438" s="1239"/>
      <c r="L438" s="1239"/>
      <c r="M438" s="1239"/>
      <c r="N438" s="1239"/>
      <c r="O438" s="1239"/>
      <c r="P438" s="1239"/>
      <c r="Q438" s="1239"/>
      <c r="R438" s="1239"/>
      <c r="S438" s="1239"/>
      <c r="T438" s="1239"/>
      <c r="U438" s="1239"/>
      <c r="V438" s="1239"/>
      <c r="W438" s="1239"/>
      <c r="X438" s="1239"/>
      <c r="Y438" s="1239"/>
      <c r="Z438" s="1239"/>
      <c r="AA438" s="1239"/>
      <c r="AB438" s="1239"/>
      <c r="AC438" s="1239"/>
      <c r="AD438" s="1239"/>
      <c r="AE438" s="1239"/>
      <c r="AF438" s="1239"/>
      <c r="AG438" s="1239"/>
      <c r="AH438" s="1239"/>
    </row>
    <row r="439" spans="1:34" ht="14.4">
      <c r="A439" s="1239"/>
      <c r="B439" s="1239"/>
      <c r="C439" s="763"/>
      <c r="D439" s="763"/>
      <c r="E439" s="1270"/>
      <c r="F439" s="1271"/>
      <c r="G439" s="1239"/>
      <c r="H439" s="1239"/>
      <c r="I439" s="1239"/>
      <c r="J439" s="1239"/>
      <c r="K439" s="1239"/>
      <c r="L439" s="1239"/>
      <c r="M439" s="1239"/>
      <c r="N439" s="1239"/>
      <c r="O439" s="1239"/>
      <c r="P439" s="1239"/>
      <c r="Q439" s="1239"/>
      <c r="R439" s="1239"/>
      <c r="S439" s="1239"/>
      <c r="T439" s="1239"/>
      <c r="U439" s="1239"/>
      <c r="V439" s="1239"/>
      <c r="W439" s="1239"/>
      <c r="X439" s="1239"/>
      <c r="Y439" s="1239"/>
      <c r="Z439" s="1239"/>
      <c r="AA439" s="1239"/>
      <c r="AB439" s="1239"/>
      <c r="AC439" s="1239"/>
      <c r="AD439" s="1239"/>
      <c r="AE439" s="1239"/>
      <c r="AF439" s="1239"/>
      <c r="AG439" s="1239"/>
      <c r="AH439" s="1239"/>
    </row>
    <row r="440" spans="1:34" ht="14.4">
      <c r="A440" s="1239"/>
      <c r="B440" s="1239"/>
      <c r="C440" s="763"/>
      <c r="D440" s="763"/>
      <c r="E440" s="1270"/>
      <c r="F440" s="1271"/>
      <c r="G440" s="1239"/>
      <c r="H440" s="1239"/>
      <c r="I440" s="1239"/>
      <c r="J440" s="1239"/>
      <c r="K440" s="1239"/>
      <c r="L440" s="1239"/>
      <c r="M440" s="1239"/>
      <c r="N440" s="1239"/>
      <c r="O440" s="1239"/>
      <c r="P440" s="1239"/>
      <c r="Q440" s="1239"/>
      <c r="R440" s="1239"/>
      <c r="S440" s="1239"/>
      <c r="T440" s="1239"/>
      <c r="U440" s="1239"/>
      <c r="V440" s="1239"/>
      <c r="W440" s="1239"/>
      <c r="X440" s="1239"/>
      <c r="Y440" s="1239"/>
      <c r="Z440" s="1239"/>
      <c r="AA440" s="1239"/>
      <c r="AB440" s="1239"/>
      <c r="AC440" s="1239"/>
      <c r="AD440" s="1239"/>
      <c r="AE440" s="1239"/>
      <c r="AF440" s="1239"/>
      <c r="AG440" s="1239"/>
      <c r="AH440" s="1239"/>
    </row>
    <row r="441" spans="1:34" ht="14.4">
      <c r="A441" s="1239"/>
      <c r="B441" s="1239"/>
      <c r="C441" s="763"/>
      <c r="D441" s="763"/>
      <c r="E441" s="1270"/>
      <c r="F441" s="1271"/>
      <c r="G441" s="1239"/>
      <c r="H441" s="1239"/>
      <c r="I441" s="1239"/>
      <c r="J441" s="1239"/>
      <c r="K441" s="1239"/>
      <c r="L441" s="1239"/>
      <c r="M441" s="1239"/>
      <c r="N441" s="1239"/>
      <c r="O441" s="1239"/>
      <c r="P441" s="1239"/>
      <c r="Q441" s="1239"/>
      <c r="R441" s="1239"/>
      <c r="S441" s="1239"/>
      <c r="T441" s="1239"/>
      <c r="U441" s="1239"/>
      <c r="V441" s="1239"/>
      <c r="W441" s="1239"/>
      <c r="X441" s="1239"/>
      <c r="Y441" s="1239"/>
      <c r="Z441" s="1239"/>
      <c r="AA441" s="1239"/>
      <c r="AB441" s="1239"/>
      <c r="AC441" s="1239"/>
      <c r="AD441" s="1239"/>
      <c r="AE441" s="1239"/>
      <c r="AF441" s="1239"/>
      <c r="AG441" s="1239"/>
      <c r="AH441" s="1239"/>
    </row>
    <row r="442" spans="1:34" ht="14.4">
      <c r="A442" s="1239"/>
      <c r="B442" s="1239"/>
      <c r="C442" s="763"/>
      <c r="D442" s="763"/>
      <c r="E442" s="1270"/>
      <c r="F442" s="1271"/>
      <c r="G442" s="1239"/>
      <c r="H442" s="1239"/>
      <c r="I442" s="1239"/>
      <c r="J442" s="1239"/>
      <c r="K442" s="1239"/>
      <c r="L442" s="1239"/>
      <c r="M442" s="1239"/>
      <c r="N442" s="1239"/>
      <c r="O442" s="1239"/>
      <c r="P442" s="1239"/>
      <c r="Q442" s="1239"/>
      <c r="R442" s="1239"/>
      <c r="S442" s="1239"/>
      <c r="T442" s="1239"/>
      <c r="U442" s="1239"/>
      <c r="V442" s="1239"/>
      <c r="W442" s="1239"/>
      <c r="X442" s="1239"/>
      <c r="Y442" s="1239"/>
      <c r="Z442" s="1239"/>
      <c r="AA442" s="1239"/>
      <c r="AB442" s="1239"/>
      <c r="AC442" s="1239"/>
      <c r="AD442" s="1239"/>
      <c r="AE442" s="1239"/>
      <c r="AF442" s="1239"/>
      <c r="AG442" s="1239"/>
      <c r="AH442" s="1239"/>
    </row>
    <row r="443" spans="1:34" ht="14.4">
      <c r="A443" s="1239"/>
      <c r="B443" s="1239"/>
      <c r="C443" s="763"/>
      <c r="D443" s="763"/>
      <c r="E443" s="1270"/>
      <c r="F443" s="1271"/>
      <c r="G443" s="1239"/>
      <c r="H443" s="1239"/>
      <c r="I443" s="1239"/>
      <c r="J443" s="1239"/>
      <c r="K443" s="1239"/>
      <c r="L443" s="1239"/>
      <c r="M443" s="1239"/>
      <c r="N443" s="1239"/>
      <c r="O443" s="1239"/>
      <c r="P443" s="1239"/>
      <c r="Q443" s="1239"/>
      <c r="R443" s="1239"/>
      <c r="S443" s="1239"/>
      <c r="T443" s="1239"/>
      <c r="U443" s="1239"/>
      <c r="V443" s="1239"/>
      <c r="W443" s="1239"/>
      <c r="X443" s="1239"/>
      <c r="Y443" s="1239"/>
      <c r="Z443" s="1239"/>
      <c r="AA443" s="1239"/>
      <c r="AB443" s="1239"/>
      <c r="AC443" s="1239"/>
      <c r="AD443" s="1239"/>
      <c r="AE443" s="1239"/>
      <c r="AF443" s="1239"/>
      <c r="AG443" s="1239"/>
      <c r="AH443" s="1239"/>
    </row>
    <row r="444" spans="1:34" ht="14.4">
      <c r="A444" s="1239"/>
      <c r="B444" s="1239"/>
      <c r="C444" s="763"/>
      <c r="D444" s="763"/>
      <c r="E444" s="1270"/>
      <c r="F444" s="1271"/>
      <c r="G444" s="1239"/>
      <c r="H444" s="1239"/>
      <c r="I444" s="1239"/>
      <c r="J444" s="1239"/>
      <c r="K444" s="1239"/>
      <c r="L444" s="1239"/>
      <c r="M444" s="1239"/>
      <c r="N444" s="1239"/>
      <c r="O444" s="1239"/>
      <c r="P444" s="1239"/>
      <c r="Q444" s="1239"/>
      <c r="R444" s="1239"/>
      <c r="S444" s="1239"/>
      <c r="T444" s="1239"/>
      <c r="U444" s="1239"/>
      <c r="V444" s="1239"/>
      <c r="W444" s="1239"/>
      <c r="X444" s="1239"/>
      <c r="Y444" s="1239"/>
      <c r="Z444" s="1239"/>
      <c r="AA444" s="1239"/>
      <c r="AB444" s="1239"/>
      <c r="AC444" s="1239"/>
      <c r="AD444" s="1239"/>
      <c r="AE444" s="1239"/>
      <c r="AF444" s="1239"/>
      <c r="AG444" s="1239"/>
      <c r="AH444" s="1239"/>
    </row>
    <row r="445" spans="1:34" ht="14.4">
      <c r="A445" s="1239"/>
      <c r="B445" s="1239"/>
      <c r="C445" s="763"/>
      <c r="D445" s="763"/>
      <c r="E445" s="1270"/>
      <c r="F445" s="1271"/>
      <c r="G445" s="1239"/>
      <c r="H445" s="1239"/>
      <c r="I445" s="1239"/>
      <c r="J445" s="1239"/>
      <c r="K445" s="1239"/>
      <c r="L445" s="1239"/>
      <c r="M445" s="1239"/>
      <c r="N445" s="1239"/>
      <c r="O445" s="1239"/>
      <c r="P445" s="1239"/>
      <c r="Q445" s="1239"/>
      <c r="R445" s="1239"/>
      <c r="S445" s="1239"/>
      <c r="T445" s="1239"/>
      <c r="U445" s="1239"/>
      <c r="V445" s="1239"/>
      <c r="W445" s="1239"/>
      <c r="X445" s="1239"/>
      <c r="Y445" s="1239"/>
      <c r="Z445" s="1239"/>
      <c r="AA445" s="1239"/>
      <c r="AB445" s="1239"/>
      <c r="AC445" s="1239"/>
      <c r="AD445" s="1239"/>
      <c r="AE445" s="1239"/>
      <c r="AF445" s="1239"/>
      <c r="AG445" s="1239"/>
      <c r="AH445" s="1239"/>
    </row>
    <row r="446" spans="1:34" ht="14.4">
      <c r="A446" s="1239"/>
      <c r="B446" s="1239"/>
      <c r="C446" s="763"/>
      <c r="D446" s="763"/>
      <c r="E446" s="1270"/>
      <c r="F446" s="1271"/>
      <c r="G446" s="1239"/>
      <c r="H446" s="1239"/>
      <c r="I446" s="1239"/>
      <c r="J446" s="1239"/>
      <c r="K446" s="1239"/>
      <c r="L446" s="1239"/>
      <c r="M446" s="1239"/>
      <c r="N446" s="1239"/>
      <c r="O446" s="1239"/>
      <c r="P446" s="1239"/>
      <c r="Q446" s="1239"/>
      <c r="R446" s="1239"/>
      <c r="S446" s="1239"/>
      <c r="T446" s="1239"/>
      <c r="U446" s="1239"/>
      <c r="V446" s="1239"/>
      <c r="W446" s="1239"/>
      <c r="X446" s="1239"/>
      <c r="Y446" s="1239"/>
      <c r="Z446" s="1239"/>
      <c r="AA446" s="1239"/>
      <c r="AB446" s="1239"/>
      <c r="AC446" s="1239"/>
      <c r="AD446" s="1239"/>
      <c r="AE446" s="1239"/>
      <c r="AF446" s="1239"/>
      <c r="AG446" s="1239"/>
      <c r="AH446" s="1239"/>
    </row>
    <row r="447" spans="1:34" ht="14.4">
      <c r="A447" s="1239"/>
      <c r="B447" s="1239"/>
      <c r="C447" s="763"/>
      <c r="D447" s="763"/>
      <c r="E447" s="1270"/>
      <c r="F447" s="1271"/>
      <c r="G447" s="1239"/>
      <c r="H447" s="1239"/>
      <c r="I447" s="1239"/>
      <c r="J447" s="1239"/>
      <c r="K447" s="1239"/>
      <c r="L447" s="1239"/>
      <c r="M447" s="1239"/>
      <c r="N447" s="1239"/>
      <c r="O447" s="1239"/>
      <c r="P447" s="1239"/>
      <c r="Q447" s="1239"/>
      <c r="R447" s="1239"/>
      <c r="S447" s="1239"/>
      <c r="T447" s="1239"/>
      <c r="U447" s="1239"/>
      <c r="V447" s="1239"/>
      <c r="W447" s="1239"/>
      <c r="X447" s="1239"/>
      <c r="Y447" s="1239"/>
      <c r="Z447" s="1239"/>
      <c r="AA447" s="1239"/>
      <c r="AB447" s="1239"/>
      <c r="AC447" s="1239"/>
      <c r="AD447" s="1239"/>
      <c r="AE447" s="1239"/>
      <c r="AF447" s="1239"/>
      <c r="AG447" s="1239"/>
      <c r="AH447" s="1239"/>
    </row>
    <row r="448" spans="1:34" ht="14.4">
      <c r="A448" s="1239"/>
      <c r="B448" s="1239"/>
      <c r="C448" s="763"/>
      <c r="D448" s="763"/>
      <c r="E448" s="1270"/>
      <c r="F448" s="1271"/>
      <c r="G448" s="1239"/>
      <c r="H448" s="1239"/>
      <c r="I448" s="1239"/>
      <c r="J448" s="1239"/>
      <c r="K448" s="1239"/>
      <c r="L448" s="1239"/>
      <c r="M448" s="1239"/>
      <c r="N448" s="1239"/>
      <c r="O448" s="1239"/>
      <c r="P448" s="1239"/>
      <c r="Q448" s="1239"/>
      <c r="R448" s="1239"/>
      <c r="S448" s="1239"/>
      <c r="T448" s="1239"/>
      <c r="U448" s="1239"/>
      <c r="V448" s="1239"/>
      <c r="W448" s="1239"/>
      <c r="X448" s="1239"/>
      <c r="Y448" s="1239"/>
      <c r="Z448" s="1239"/>
      <c r="AA448" s="1239"/>
      <c r="AB448" s="1239"/>
      <c r="AC448" s="1239"/>
      <c r="AD448" s="1239"/>
      <c r="AE448" s="1239"/>
      <c r="AF448" s="1239"/>
      <c r="AG448" s="1239"/>
      <c r="AH448" s="1239"/>
    </row>
    <row r="449" spans="1:34" ht="14.4">
      <c r="A449" s="1239"/>
      <c r="B449" s="1239"/>
      <c r="C449" s="763"/>
      <c r="D449" s="763"/>
      <c r="E449" s="1270"/>
      <c r="F449" s="1271"/>
      <c r="G449" s="1239"/>
      <c r="H449" s="1239"/>
      <c r="I449" s="1239"/>
      <c r="J449" s="1239"/>
      <c r="K449" s="1239"/>
      <c r="L449" s="1239"/>
      <c r="M449" s="1239"/>
      <c r="N449" s="1239"/>
      <c r="O449" s="1239"/>
      <c r="P449" s="1239"/>
      <c r="Q449" s="1239"/>
      <c r="R449" s="1239"/>
      <c r="S449" s="1239"/>
      <c r="T449" s="1239"/>
      <c r="U449" s="1239"/>
      <c r="V449" s="1239"/>
      <c r="W449" s="1239"/>
      <c r="X449" s="1239"/>
      <c r="Y449" s="1239"/>
      <c r="Z449" s="1239"/>
      <c r="AA449" s="1239"/>
      <c r="AB449" s="1239"/>
      <c r="AC449" s="1239"/>
      <c r="AD449" s="1239"/>
      <c r="AE449" s="1239"/>
      <c r="AF449" s="1239"/>
      <c r="AG449" s="1239"/>
      <c r="AH449" s="1239"/>
    </row>
    <row r="450" spans="1:34" ht="14.4">
      <c r="A450" s="1239"/>
      <c r="B450" s="1239"/>
      <c r="C450" s="763"/>
      <c r="D450" s="763"/>
      <c r="E450" s="1270"/>
      <c r="F450" s="1271"/>
      <c r="G450" s="1239"/>
      <c r="H450" s="1239"/>
      <c r="I450" s="1239"/>
      <c r="J450" s="1239"/>
      <c r="K450" s="1239"/>
      <c r="L450" s="1239"/>
      <c r="M450" s="1239"/>
      <c r="N450" s="1239"/>
      <c r="O450" s="1239"/>
      <c r="P450" s="1239"/>
      <c r="Q450" s="1239"/>
      <c r="R450" s="1239"/>
      <c r="S450" s="1239"/>
      <c r="T450" s="1239"/>
      <c r="U450" s="1239"/>
      <c r="V450" s="1239"/>
      <c r="W450" s="1239"/>
      <c r="X450" s="1239"/>
      <c r="Y450" s="1239"/>
      <c r="Z450" s="1239"/>
      <c r="AA450" s="1239"/>
      <c r="AB450" s="1239"/>
      <c r="AC450" s="1239"/>
      <c r="AD450" s="1239"/>
      <c r="AE450" s="1239"/>
      <c r="AF450" s="1239"/>
      <c r="AG450" s="1239"/>
      <c r="AH450" s="1239"/>
    </row>
    <row r="451" spans="1:34" ht="14.4">
      <c r="A451" s="1239"/>
      <c r="B451" s="1239"/>
      <c r="C451" s="763"/>
      <c r="D451" s="763"/>
      <c r="E451" s="1270"/>
      <c r="F451" s="1271"/>
      <c r="G451" s="1239"/>
      <c r="H451" s="1239"/>
      <c r="I451" s="1239"/>
      <c r="J451" s="1239"/>
      <c r="K451" s="1239"/>
      <c r="L451" s="1239"/>
      <c r="M451" s="1239"/>
      <c r="N451" s="1239"/>
      <c r="O451" s="1239"/>
      <c r="P451" s="1239"/>
      <c r="Q451" s="1239"/>
      <c r="R451" s="1239"/>
      <c r="S451" s="1239"/>
      <c r="T451" s="1239"/>
      <c r="U451" s="1239"/>
      <c r="V451" s="1239"/>
      <c r="W451" s="1239"/>
      <c r="X451" s="1239"/>
      <c r="Y451" s="1239"/>
      <c r="Z451" s="1239"/>
      <c r="AA451" s="1239"/>
      <c r="AB451" s="1239"/>
      <c r="AC451" s="1239"/>
      <c r="AD451" s="1239"/>
      <c r="AE451" s="1239"/>
      <c r="AF451" s="1239"/>
      <c r="AG451" s="1239"/>
      <c r="AH451" s="1239"/>
    </row>
    <row r="452" spans="1:34" ht="14.4">
      <c r="A452" s="1239"/>
      <c r="B452" s="1239"/>
      <c r="C452" s="763"/>
      <c r="D452" s="763"/>
      <c r="E452" s="1270"/>
      <c r="F452" s="1271"/>
      <c r="G452" s="1239"/>
      <c r="H452" s="1239"/>
      <c r="I452" s="1239"/>
      <c r="J452" s="1239"/>
      <c r="K452" s="1239"/>
      <c r="L452" s="1239"/>
      <c r="M452" s="1239"/>
      <c r="N452" s="1239"/>
      <c r="O452" s="1239"/>
      <c r="P452" s="1239"/>
      <c r="Q452" s="1239"/>
      <c r="R452" s="1239"/>
      <c r="S452" s="1239"/>
      <c r="T452" s="1239"/>
      <c r="U452" s="1239"/>
      <c r="V452" s="1239"/>
      <c r="W452" s="1239"/>
      <c r="X452" s="1239"/>
      <c r="Y452" s="1239"/>
      <c r="Z452" s="1239"/>
      <c r="AA452" s="1239"/>
      <c r="AB452" s="1239"/>
      <c r="AC452" s="1239"/>
      <c r="AD452" s="1239"/>
      <c r="AE452" s="1239"/>
      <c r="AF452" s="1239"/>
      <c r="AG452" s="1239"/>
      <c r="AH452" s="1239"/>
    </row>
    <row r="453" spans="1:34" ht="14.4">
      <c r="A453" s="1239"/>
      <c r="B453" s="1239"/>
      <c r="C453" s="763"/>
      <c r="D453" s="763"/>
      <c r="E453" s="1270"/>
      <c r="F453" s="1271"/>
      <c r="G453" s="1239"/>
      <c r="H453" s="1239"/>
      <c r="I453" s="1239"/>
      <c r="J453" s="1239"/>
      <c r="K453" s="1239"/>
      <c r="L453" s="1239"/>
      <c r="M453" s="1239"/>
      <c r="N453" s="1239"/>
      <c r="O453" s="1239"/>
      <c r="P453" s="1239"/>
      <c r="Q453" s="1239"/>
      <c r="R453" s="1239"/>
      <c r="S453" s="1239"/>
      <c r="T453" s="1239"/>
      <c r="U453" s="1239"/>
      <c r="V453" s="1239"/>
      <c r="W453" s="1239"/>
      <c r="X453" s="1239"/>
      <c r="Y453" s="1239"/>
      <c r="Z453" s="1239"/>
      <c r="AA453" s="1239"/>
      <c r="AB453" s="1239"/>
      <c r="AC453" s="1239"/>
      <c r="AD453" s="1239"/>
      <c r="AE453" s="1239"/>
      <c r="AF453" s="1239"/>
      <c r="AG453" s="1239"/>
      <c r="AH453" s="1239"/>
    </row>
    <row r="454" spans="1:34" ht="14.4">
      <c r="A454" s="1239"/>
      <c r="B454" s="1239"/>
      <c r="C454" s="763"/>
      <c r="D454" s="763"/>
      <c r="E454" s="1270"/>
      <c r="F454" s="1271"/>
      <c r="G454" s="1239"/>
      <c r="H454" s="1239"/>
      <c r="I454" s="1239"/>
      <c r="J454" s="1239"/>
      <c r="K454" s="1239"/>
      <c r="L454" s="1239"/>
      <c r="M454" s="1239"/>
      <c r="N454" s="1239"/>
      <c r="O454" s="1239"/>
      <c r="P454" s="1239"/>
      <c r="Q454" s="1239"/>
      <c r="R454" s="1239"/>
      <c r="S454" s="1239"/>
      <c r="T454" s="1239"/>
      <c r="U454" s="1239"/>
      <c r="V454" s="1239"/>
      <c r="W454" s="1239"/>
      <c r="X454" s="1239"/>
      <c r="Y454" s="1239"/>
      <c r="Z454" s="1239"/>
      <c r="AA454" s="1239"/>
      <c r="AB454" s="1239"/>
      <c r="AC454" s="1239"/>
      <c r="AD454" s="1239"/>
      <c r="AE454" s="1239"/>
      <c r="AF454" s="1239"/>
      <c r="AG454" s="1239"/>
      <c r="AH454" s="1239"/>
    </row>
    <row r="455" spans="1:34" ht="14.4">
      <c r="A455" s="1239"/>
      <c r="B455" s="1239"/>
      <c r="C455" s="763"/>
      <c r="D455" s="763"/>
      <c r="E455" s="1270"/>
      <c r="F455" s="1271"/>
      <c r="G455" s="1239"/>
      <c r="H455" s="1239"/>
      <c r="I455" s="1239"/>
      <c r="J455" s="1239"/>
      <c r="K455" s="1239"/>
      <c r="L455" s="1239"/>
      <c r="M455" s="1239"/>
      <c r="N455" s="1239"/>
      <c r="O455" s="1239"/>
      <c r="P455" s="1239"/>
      <c r="Q455" s="1239"/>
      <c r="R455" s="1239"/>
      <c r="S455" s="1239"/>
      <c r="T455" s="1239"/>
      <c r="U455" s="1239"/>
      <c r="V455" s="1239"/>
      <c r="W455" s="1239"/>
      <c r="X455" s="1239"/>
      <c r="Y455" s="1239"/>
      <c r="Z455" s="1239"/>
      <c r="AA455" s="1239"/>
      <c r="AB455" s="1239"/>
      <c r="AC455" s="1239"/>
      <c r="AD455" s="1239"/>
      <c r="AE455" s="1239"/>
      <c r="AF455" s="1239"/>
      <c r="AG455" s="1239"/>
      <c r="AH455" s="1239"/>
    </row>
    <row r="456" spans="1:34" ht="14.4">
      <c r="A456" s="1239"/>
      <c r="B456" s="1239"/>
      <c r="C456" s="763"/>
      <c r="D456" s="763"/>
      <c r="E456" s="1270"/>
      <c r="F456" s="1271"/>
      <c r="G456" s="1239"/>
      <c r="H456" s="1239"/>
      <c r="I456" s="1239"/>
      <c r="J456" s="1239"/>
      <c r="K456" s="1239"/>
      <c r="L456" s="1239"/>
      <c r="M456" s="1239"/>
      <c r="N456" s="1239"/>
      <c r="O456" s="1239"/>
      <c r="P456" s="1239"/>
      <c r="Q456" s="1239"/>
      <c r="R456" s="1239"/>
      <c r="S456" s="1239"/>
      <c r="T456" s="1239"/>
      <c r="U456" s="1239"/>
      <c r="V456" s="1239"/>
      <c r="W456" s="1239"/>
      <c r="X456" s="1239"/>
      <c r="Y456" s="1239"/>
      <c r="Z456" s="1239"/>
      <c r="AA456" s="1239"/>
      <c r="AB456" s="1239"/>
      <c r="AC456" s="1239"/>
      <c r="AD456" s="1239"/>
      <c r="AE456" s="1239"/>
      <c r="AF456" s="1239"/>
      <c r="AG456" s="1239"/>
      <c r="AH456" s="1239"/>
    </row>
    <row r="457" spans="1:34" ht="14.4">
      <c r="A457" s="1239"/>
      <c r="B457" s="1239"/>
      <c r="C457" s="763"/>
      <c r="D457" s="763"/>
      <c r="E457" s="1270"/>
      <c r="F457" s="1271"/>
      <c r="G457" s="1239"/>
      <c r="H457" s="1239"/>
      <c r="I457" s="1239"/>
      <c r="J457" s="1239"/>
      <c r="K457" s="1239"/>
      <c r="L457" s="1239"/>
      <c r="M457" s="1239"/>
      <c r="N457" s="1239"/>
      <c r="O457" s="1239"/>
      <c r="P457" s="1239"/>
      <c r="Q457" s="1239"/>
      <c r="R457" s="1239"/>
      <c r="S457" s="1239"/>
      <c r="T457" s="1239"/>
      <c r="U457" s="1239"/>
      <c r="V457" s="1239"/>
      <c r="W457" s="1239"/>
      <c r="X457" s="1239"/>
      <c r="Y457" s="1239"/>
      <c r="Z457" s="1239"/>
      <c r="AA457" s="1239"/>
      <c r="AB457" s="1239"/>
      <c r="AC457" s="1239"/>
      <c r="AD457" s="1239"/>
      <c r="AE457" s="1239"/>
      <c r="AF457" s="1239"/>
      <c r="AG457" s="1239"/>
      <c r="AH457" s="1239"/>
    </row>
    <row r="458" spans="1:34" ht="14.4">
      <c r="A458" s="1239"/>
      <c r="B458" s="1239"/>
      <c r="C458" s="763"/>
      <c r="D458" s="763"/>
      <c r="E458" s="1270"/>
      <c r="F458" s="1271"/>
      <c r="G458" s="1239"/>
      <c r="H458" s="1239"/>
      <c r="I458" s="1239"/>
      <c r="J458" s="1239"/>
      <c r="K458" s="1239"/>
      <c r="L458" s="1239"/>
      <c r="M458" s="1239"/>
      <c r="N458" s="1239"/>
      <c r="O458" s="1239"/>
      <c r="P458" s="1239"/>
      <c r="Q458" s="1239"/>
      <c r="R458" s="1239"/>
      <c r="S458" s="1239"/>
      <c r="T458" s="1239"/>
      <c r="U458" s="1239"/>
      <c r="V458" s="1239"/>
      <c r="W458" s="1239"/>
      <c r="X458" s="1239"/>
      <c r="Y458" s="1239"/>
      <c r="Z458" s="1239"/>
      <c r="AA458" s="1239"/>
      <c r="AB458" s="1239"/>
      <c r="AC458" s="1239"/>
      <c r="AD458" s="1239"/>
      <c r="AE458" s="1239"/>
      <c r="AF458" s="1239"/>
      <c r="AG458" s="1239"/>
      <c r="AH458" s="1239"/>
    </row>
    <row r="459" spans="1:34" ht="14.4">
      <c r="A459" s="1239"/>
      <c r="B459" s="1239"/>
      <c r="C459" s="763"/>
      <c r="D459" s="763"/>
      <c r="E459" s="1270"/>
      <c r="F459" s="1271"/>
      <c r="G459" s="1239"/>
      <c r="H459" s="1239"/>
      <c r="I459" s="1239"/>
      <c r="J459" s="1239"/>
      <c r="K459" s="1239"/>
      <c r="L459" s="1239"/>
      <c r="M459" s="1239"/>
      <c r="N459" s="1239"/>
      <c r="O459" s="1239"/>
      <c r="P459" s="1239"/>
      <c r="Q459" s="1239"/>
      <c r="R459" s="1239"/>
      <c r="S459" s="1239"/>
      <c r="T459" s="1239"/>
      <c r="U459" s="1239"/>
      <c r="V459" s="1239"/>
      <c r="W459" s="1239"/>
      <c r="X459" s="1239"/>
      <c r="Y459" s="1239"/>
      <c r="Z459" s="1239"/>
      <c r="AA459" s="1239"/>
      <c r="AB459" s="1239"/>
      <c r="AC459" s="1239"/>
      <c r="AD459" s="1239"/>
      <c r="AE459" s="1239"/>
      <c r="AF459" s="1239"/>
      <c r="AG459" s="1239"/>
      <c r="AH459" s="1239"/>
    </row>
    <row r="460" spans="1:34" ht="14.4">
      <c r="A460" s="1239"/>
      <c r="B460" s="1239"/>
      <c r="C460" s="763"/>
      <c r="D460" s="763"/>
      <c r="E460" s="1270"/>
      <c r="F460" s="1271"/>
      <c r="G460" s="1239"/>
      <c r="H460" s="1239"/>
      <c r="I460" s="1239"/>
      <c r="J460" s="1239"/>
      <c r="K460" s="1239"/>
      <c r="L460" s="1239"/>
      <c r="M460" s="1239"/>
      <c r="N460" s="1239"/>
      <c r="O460" s="1239"/>
      <c r="P460" s="1239"/>
      <c r="Q460" s="1239"/>
      <c r="R460" s="1239"/>
      <c r="S460" s="1239"/>
      <c r="T460" s="1239"/>
      <c r="U460" s="1239"/>
      <c r="V460" s="1239"/>
      <c r="W460" s="1239"/>
      <c r="X460" s="1239"/>
      <c r="Y460" s="1239"/>
      <c r="Z460" s="1239"/>
      <c r="AA460" s="1239"/>
      <c r="AB460" s="1239"/>
      <c r="AC460" s="1239"/>
      <c r="AD460" s="1239"/>
      <c r="AE460" s="1239"/>
      <c r="AF460" s="1239"/>
      <c r="AG460" s="1239"/>
      <c r="AH460" s="1239"/>
    </row>
    <row r="461" spans="1:34" ht="14.4">
      <c r="A461" s="1239"/>
      <c r="B461" s="1239"/>
      <c r="C461" s="763"/>
      <c r="D461" s="763"/>
      <c r="E461" s="1270"/>
      <c r="F461" s="1271"/>
      <c r="G461" s="1239"/>
      <c r="H461" s="1239"/>
      <c r="I461" s="1239"/>
      <c r="J461" s="1239"/>
      <c r="K461" s="1239"/>
      <c r="L461" s="1239"/>
      <c r="M461" s="1239"/>
      <c r="N461" s="1239"/>
      <c r="O461" s="1239"/>
      <c r="P461" s="1239"/>
      <c r="Q461" s="1239"/>
      <c r="R461" s="1239"/>
      <c r="S461" s="1239"/>
      <c r="T461" s="1239"/>
      <c r="U461" s="1239"/>
      <c r="V461" s="1239"/>
      <c r="W461" s="1239"/>
      <c r="X461" s="1239"/>
      <c r="Y461" s="1239"/>
      <c r="Z461" s="1239"/>
      <c r="AA461" s="1239"/>
      <c r="AB461" s="1239"/>
      <c r="AC461" s="1239"/>
      <c r="AD461" s="1239"/>
      <c r="AE461" s="1239"/>
      <c r="AF461" s="1239"/>
      <c r="AG461" s="1239"/>
      <c r="AH461" s="1239"/>
    </row>
    <row r="462" spans="1:34" ht="14.4">
      <c r="A462" s="1239"/>
      <c r="B462" s="1239"/>
      <c r="C462" s="763"/>
      <c r="D462" s="763"/>
      <c r="E462" s="1270"/>
      <c r="F462" s="1271"/>
      <c r="G462" s="1239"/>
      <c r="H462" s="1239"/>
      <c r="I462" s="1239"/>
      <c r="J462" s="1239"/>
      <c r="K462" s="1239"/>
      <c r="L462" s="1239"/>
      <c r="M462" s="1239"/>
      <c r="N462" s="1239"/>
      <c r="O462" s="1239"/>
      <c r="P462" s="1239"/>
      <c r="Q462" s="1239"/>
      <c r="R462" s="1239"/>
      <c r="S462" s="1239"/>
      <c r="T462" s="1239"/>
      <c r="U462" s="1239"/>
      <c r="V462" s="1239"/>
      <c r="W462" s="1239"/>
      <c r="X462" s="1239"/>
      <c r="Y462" s="1239"/>
      <c r="Z462" s="1239"/>
      <c r="AA462" s="1239"/>
      <c r="AB462" s="1239"/>
      <c r="AC462" s="1239"/>
      <c r="AD462" s="1239"/>
      <c r="AE462" s="1239"/>
      <c r="AF462" s="1239"/>
      <c r="AG462" s="1239"/>
      <c r="AH462" s="1239"/>
    </row>
    <row r="463" spans="1:34" ht="14.4">
      <c r="A463" s="1239"/>
      <c r="B463" s="1239"/>
      <c r="C463" s="763"/>
      <c r="D463" s="763"/>
      <c r="E463" s="1270"/>
      <c r="F463" s="1271"/>
      <c r="G463" s="1239"/>
      <c r="H463" s="1239"/>
      <c r="I463" s="1239"/>
      <c r="J463" s="1239"/>
      <c r="K463" s="1239"/>
      <c r="L463" s="1239"/>
      <c r="M463" s="1239"/>
      <c r="N463" s="1239"/>
      <c r="O463" s="1239"/>
      <c r="P463" s="1239"/>
      <c r="Q463" s="1239"/>
      <c r="R463" s="1239"/>
      <c r="S463" s="1239"/>
      <c r="T463" s="1239"/>
      <c r="U463" s="1239"/>
      <c r="V463" s="1239"/>
      <c r="W463" s="1239"/>
      <c r="X463" s="1239"/>
      <c r="Y463" s="1239"/>
      <c r="Z463" s="1239"/>
      <c r="AA463" s="1239"/>
      <c r="AB463" s="1239"/>
      <c r="AC463" s="1239"/>
      <c r="AD463" s="1239"/>
      <c r="AE463" s="1239"/>
      <c r="AF463" s="1239"/>
      <c r="AG463" s="1239"/>
      <c r="AH463" s="1239"/>
    </row>
    <row r="464" spans="1:34" ht="14.4">
      <c r="A464" s="1239"/>
      <c r="B464" s="1239"/>
      <c r="C464" s="763"/>
      <c r="D464" s="763"/>
      <c r="E464" s="1270"/>
      <c r="F464" s="1271"/>
      <c r="G464" s="1239"/>
      <c r="H464" s="1239"/>
      <c r="I464" s="1239"/>
      <c r="J464" s="1239"/>
      <c r="K464" s="1239"/>
      <c r="L464" s="1239"/>
      <c r="M464" s="1239"/>
      <c r="N464" s="1239"/>
      <c r="O464" s="1239"/>
      <c r="P464" s="1239"/>
      <c r="Q464" s="1239"/>
      <c r="R464" s="1239"/>
      <c r="S464" s="1239"/>
      <c r="T464" s="1239"/>
      <c r="U464" s="1239"/>
      <c r="V464" s="1239"/>
      <c r="W464" s="1239"/>
      <c r="X464" s="1239"/>
      <c r="Y464" s="1239"/>
      <c r="Z464" s="1239"/>
      <c r="AA464" s="1239"/>
      <c r="AB464" s="1239"/>
      <c r="AC464" s="1239"/>
      <c r="AD464" s="1239"/>
      <c r="AE464" s="1239"/>
      <c r="AF464" s="1239"/>
      <c r="AG464" s="1239"/>
      <c r="AH464" s="1239"/>
    </row>
    <row r="465" spans="1:34" ht="14.4">
      <c r="A465" s="1239"/>
      <c r="B465" s="1239"/>
      <c r="C465" s="763"/>
      <c r="D465" s="763"/>
      <c r="E465" s="1270"/>
      <c r="F465" s="1271"/>
      <c r="G465" s="1239"/>
      <c r="H465" s="1239"/>
      <c r="I465" s="1239"/>
      <c r="J465" s="1239"/>
      <c r="K465" s="1239"/>
      <c r="L465" s="1239"/>
      <c r="M465" s="1239"/>
      <c r="N465" s="1239"/>
      <c r="O465" s="1239"/>
      <c r="P465" s="1239"/>
      <c r="Q465" s="1239"/>
      <c r="R465" s="1239"/>
      <c r="S465" s="1239"/>
      <c r="T465" s="1239"/>
      <c r="U465" s="1239"/>
      <c r="V465" s="1239"/>
      <c r="W465" s="1239"/>
      <c r="X465" s="1239"/>
      <c r="Y465" s="1239"/>
      <c r="Z465" s="1239"/>
      <c r="AA465" s="1239"/>
      <c r="AB465" s="1239"/>
      <c r="AC465" s="1239"/>
      <c r="AD465" s="1239"/>
      <c r="AE465" s="1239"/>
      <c r="AF465" s="1239"/>
      <c r="AG465" s="1239"/>
      <c r="AH465" s="1239"/>
    </row>
    <row r="466" spans="1:34" ht="14.4">
      <c r="A466" s="1239"/>
      <c r="B466" s="1239"/>
      <c r="C466" s="763"/>
      <c r="D466" s="763"/>
      <c r="E466" s="1270"/>
      <c r="F466" s="1271"/>
      <c r="G466" s="1239"/>
      <c r="H466" s="1239"/>
      <c r="I466" s="1239"/>
      <c r="J466" s="1239"/>
      <c r="K466" s="1239"/>
      <c r="L466" s="1239"/>
      <c r="M466" s="1239"/>
      <c r="N466" s="1239"/>
      <c r="O466" s="1239"/>
      <c r="P466" s="1239"/>
      <c r="Q466" s="1239"/>
      <c r="R466" s="1239"/>
      <c r="S466" s="1239"/>
      <c r="T466" s="1239"/>
      <c r="U466" s="1239"/>
      <c r="V466" s="1239"/>
      <c r="W466" s="1239"/>
      <c r="X466" s="1239"/>
      <c r="Y466" s="1239"/>
      <c r="Z466" s="1239"/>
      <c r="AA466" s="1239"/>
      <c r="AB466" s="1239"/>
      <c r="AC466" s="1239"/>
      <c r="AD466" s="1239"/>
      <c r="AE466" s="1239"/>
      <c r="AF466" s="1239"/>
      <c r="AG466" s="1239"/>
      <c r="AH466" s="1239"/>
    </row>
    <row r="467" spans="1:34" ht="14.4">
      <c r="A467" s="1239"/>
      <c r="B467" s="1239"/>
      <c r="C467" s="763"/>
      <c r="D467" s="763"/>
      <c r="E467" s="1270"/>
      <c r="F467" s="1271"/>
      <c r="G467" s="1239"/>
      <c r="H467" s="1239"/>
      <c r="I467" s="1239"/>
      <c r="J467" s="1239"/>
      <c r="K467" s="1239"/>
      <c r="L467" s="1239"/>
      <c r="M467" s="1239"/>
      <c r="N467" s="1239"/>
      <c r="O467" s="1239"/>
      <c r="P467" s="1239"/>
      <c r="Q467" s="1239"/>
      <c r="R467" s="1239"/>
      <c r="S467" s="1239"/>
      <c r="T467" s="1239"/>
      <c r="U467" s="1239"/>
      <c r="V467" s="1239"/>
      <c r="W467" s="1239"/>
      <c r="X467" s="1239"/>
      <c r="Y467" s="1239"/>
      <c r="Z467" s="1239"/>
      <c r="AA467" s="1239"/>
      <c r="AB467" s="1239"/>
      <c r="AC467" s="1239"/>
      <c r="AD467" s="1239"/>
      <c r="AE467" s="1239"/>
      <c r="AF467" s="1239"/>
      <c r="AG467" s="1239"/>
      <c r="AH467" s="1239"/>
    </row>
    <row r="468" spans="1:34" ht="14.4">
      <c r="A468" s="1239"/>
      <c r="B468" s="1239"/>
      <c r="C468" s="763"/>
      <c r="D468" s="763"/>
      <c r="E468" s="1270"/>
      <c r="F468" s="1271"/>
      <c r="G468" s="1239"/>
      <c r="H468" s="1239"/>
      <c r="I468" s="1239"/>
      <c r="J468" s="1239"/>
      <c r="K468" s="1239"/>
      <c r="L468" s="1239"/>
      <c r="M468" s="1239"/>
      <c r="N468" s="1239"/>
      <c r="O468" s="1239"/>
      <c r="P468" s="1239"/>
      <c r="Q468" s="1239"/>
      <c r="R468" s="1239"/>
      <c r="S468" s="1239"/>
      <c r="T468" s="1239"/>
      <c r="U468" s="1239"/>
      <c r="V468" s="1239"/>
      <c r="W468" s="1239"/>
      <c r="X468" s="1239"/>
      <c r="Y468" s="1239"/>
      <c r="Z468" s="1239"/>
      <c r="AA468" s="1239"/>
      <c r="AB468" s="1239"/>
      <c r="AC468" s="1239"/>
      <c r="AD468" s="1239"/>
      <c r="AE468" s="1239"/>
      <c r="AF468" s="1239"/>
      <c r="AG468" s="1239"/>
      <c r="AH468" s="1239"/>
    </row>
    <row r="469" spans="1:34" ht="14.4">
      <c r="A469" s="1239"/>
      <c r="B469" s="1239"/>
      <c r="C469" s="763"/>
      <c r="D469" s="763"/>
      <c r="E469" s="1270"/>
      <c r="F469" s="1271"/>
      <c r="G469" s="1239"/>
      <c r="H469" s="1239"/>
      <c r="I469" s="1239"/>
      <c r="J469" s="1239"/>
      <c r="K469" s="1239"/>
      <c r="L469" s="1239"/>
      <c r="M469" s="1239"/>
      <c r="N469" s="1239"/>
      <c r="O469" s="1239"/>
      <c r="P469" s="1239"/>
      <c r="Q469" s="1239"/>
      <c r="R469" s="1239"/>
      <c r="S469" s="1239"/>
      <c r="T469" s="1239"/>
      <c r="U469" s="1239"/>
      <c r="V469" s="1239"/>
      <c r="W469" s="1239"/>
      <c r="X469" s="1239"/>
      <c r="Y469" s="1239"/>
      <c r="Z469" s="1239"/>
      <c r="AA469" s="1239"/>
      <c r="AB469" s="1239"/>
      <c r="AC469" s="1239"/>
      <c r="AD469" s="1239"/>
      <c r="AE469" s="1239"/>
      <c r="AF469" s="1239"/>
      <c r="AG469" s="1239"/>
      <c r="AH469" s="1239"/>
    </row>
    <row r="470" spans="1:34" ht="14.4">
      <c r="A470" s="1239"/>
      <c r="B470" s="1239"/>
      <c r="C470" s="763"/>
      <c r="D470" s="763"/>
      <c r="E470" s="1270"/>
      <c r="F470" s="1271"/>
      <c r="G470" s="1239"/>
      <c r="H470" s="1239"/>
      <c r="I470" s="1239"/>
      <c r="J470" s="1239"/>
      <c r="K470" s="1239"/>
      <c r="L470" s="1239"/>
      <c r="M470" s="1239"/>
      <c r="N470" s="1239"/>
      <c r="O470" s="1239"/>
      <c r="P470" s="1239"/>
      <c r="Q470" s="1239"/>
      <c r="R470" s="1239"/>
      <c r="S470" s="1239"/>
      <c r="T470" s="1239"/>
      <c r="U470" s="1239"/>
      <c r="V470" s="1239"/>
      <c r="W470" s="1239"/>
      <c r="X470" s="1239"/>
      <c r="Y470" s="1239"/>
      <c r="Z470" s="1239"/>
      <c r="AA470" s="1239"/>
      <c r="AB470" s="1239"/>
      <c r="AC470" s="1239"/>
      <c r="AD470" s="1239"/>
      <c r="AE470" s="1239"/>
      <c r="AF470" s="1239"/>
      <c r="AG470" s="1239"/>
      <c r="AH470" s="1239"/>
    </row>
    <row r="471" spans="1:34" ht="14.4">
      <c r="A471" s="1239"/>
      <c r="B471" s="1239"/>
      <c r="C471" s="763"/>
      <c r="D471" s="763"/>
      <c r="E471" s="1270"/>
      <c r="F471" s="1271"/>
      <c r="G471" s="1239"/>
      <c r="H471" s="1239"/>
      <c r="I471" s="1239"/>
      <c r="J471" s="1239"/>
      <c r="K471" s="1239"/>
      <c r="L471" s="1239"/>
      <c r="M471" s="1239"/>
      <c r="N471" s="1239"/>
      <c r="O471" s="1239"/>
      <c r="P471" s="1239"/>
      <c r="Q471" s="1239"/>
      <c r="R471" s="1239"/>
      <c r="S471" s="1239"/>
      <c r="T471" s="1239"/>
      <c r="U471" s="1239"/>
      <c r="V471" s="1239"/>
      <c r="W471" s="1239"/>
      <c r="X471" s="1239"/>
      <c r="Y471" s="1239"/>
      <c r="Z471" s="1239"/>
      <c r="AA471" s="1239"/>
      <c r="AB471" s="1239"/>
      <c r="AC471" s="1239"/>
      <c r="AD471" s="1239"/>
      <c r="AE471" s="1239"/>
      <c r="AF471" s="1239"/>
      <c r="AG471" s="1239"/>
      <c r="AH471" s="1239"/>
    </row>
    <row r="472" spans="1:34" ht="14.4">
      <c r="A472" s="1239"/>
      <c r="B472" s="1239"/>
      <c r="C472" s="763"/>
      <c r="D472" s="763"/>
      <c r="E472" s="1270"/>
      <c r="F472" s="1271"/>
      <c r="G472" s="1239"/>
      <c r="H472" s="1239"/>
      <c r="I472" s="1239"/>
      <c r="J472" s="1239"/>
      <c r="K472" s="1239"/>
      <c r="L472" s="1239"/>
      <c r="M472" s="1239"/>
      <c r="N472" s="1239"/>
      <c r="O472" s="1239"/>
      <c r="P472" s="1239"/>
      <c r="Q472" s="1239"/>
      <c r="R472" s="1239"/>
      <c r="S472" s="1239"/>
      <c r="T472" s="1239"/>
      <c r="U472" s="1239"/>
      <c r="V472" s="1239"/>
      <c r="W472" s="1239"/>
      <c r="X472" s="1239"/>
      <c r="Y472" s="1239"/>
      <c r="Z472" s="1239"/>
      <c r="AA472" s="1239"/>
      <c r="AB472" s="1239"/>
      <c r="AC472" s="1239"/>
      <c r="AD472" s="1239"/>
      <c r="AE472" s="1239"/>
      <c r="AF472" s="1239"/>
      <c r="AG472" s="1239"/>
      <c r="AH472" s="1239"/>
    </row>
    <row r="473" spans="1:34" ht="14.4">
      <c r="A473" s="1239"/>
      <c r="B473" s="1239"/>
      <c r="C473" s="763"/>
      <c r="D473" s="763"/>
      <c r="E473" s="1270"/>
      <c r="F473" s="1271"/>
      <c r="G473" s="1239"/>
      <c r="H473" s="1239"/>
      <c r="I473" s="1239"/>
      <c r="J473" s="1239"/>
      <c r="K473" s="1239"/>
      <c r="L473" s="1239"/>
      <c r="M473" s="1239"/>
      <c r="N473" s="1239"/>
      <c r="O473" s="1239"/>
      <c r="P473" s="1239"/>
      <c r="Q473" s="1239"/>
      <c r="R473" s="1239"/>
      <c r="S473" s="1239"/>
      <c r="T473" s="1239"/>
      <c r="U473" s="1239"/>
      <c r="V473" s="1239"/>
      <c r="W473" s="1239"/>
      <c r="X473" s="1239"/>
      <c r="Y473" s="1239"/>
      <c r="Z473" s="1239"/>
      <c r="AA473" s="1239"/>
      <c r="AB473" s="1239"/>
      <c r="AC473" s="1239"/>
      <c r="AD473" s="1239"/>
      <c r="AE473" s="1239"/>
      <c r="AF473" s="1239"/>
      <c r="AG473" s="1239"/>
      <c r="AH473" s="1239"/>
    </row>
    <row r="474" spans="1:34" ht="14.4">
      <c r="A474" s="1239"/>
      <c r="B474" s="1239"/>
      <c r="C474" s="763"/>
      <c r="D474" s="763"/>
      <c r="E474" s="1270"/>
      <c r="F474" s="1271"/>
      <c r="G474" s="1239"/>
      <c r="H474" s="1239"/>
      <c r="I474" s="1239"/>
      <c r="J474" s="1239"/>
      <c r="K474" s="1239"/>
      <c r="L474" s="1239"/>
      <c r="M474" s="1239"/>
      <c r="N474" s="1239"/>
      <c r="O474" s="1239"/>
      <c r="P474" s="1239"/>
      <c r="Q474" s="1239"/>
      <c r="R474" s="1239"/>
      <c r="S474" s="1239"/>
      <c r="T474" s="1239"/>
      <c r="U474" s="1239"/>
      <c r="V474" s="1239"/>
      <c r="W474" s="1239"/>
      <c r="X474" s="1239"/>
      <c r="Y474" s="1239"/>
      <c r="Z474" s="1239"/>
      <c r="AA474" s="1239"/>
      <c r="AB474" s="1239"/>
      <c r="AC474" s="1239"/>
      <c r="AD474" s="1239"/>
      <c r="AE474" s="1239"/>
      <c r="AF474" s="1239"/>
      <c r="AG474" s="1239"/>
      <c r="AH474" s="1239"/>
    </row>
    <row r="475" spans="1:34" ht="14.4">
      <c r="A475" s="1239"/>
      <c r="B475" s="1239"/>
      <c r="C475" s="763"/>
      <c r="D475" s="763"/>
      <c r="E475" s="1270"/>
      <c r="F475" s="1271"/>
      <c r="G475" s="1239"/>
      <c r="H475" s="1239"/>
      <c r="I475" s="1239"/>
      <c r="J475" s="1239"/>
      <c r="K475" s="1239"/>
      <c r="L475" s="1239"/>
      <c r="M475" s="1239"/>
      <c r="N475" s="1239"/>
      <c r="O475" s="1239"/>
      <c r="P475" s="1239"/>
      <c r="Q475" s="1239"/>
      <c r="R475" s="1239"/>
      <c r="S475" s="1239"/>
      <c r="T475" s="1239"/>
      <c r="U475" s="1239"/>
      <c r="V475" s="1239"/>
      <c r="W475" s="1239"/>
      <c r="X475" s="1239"/>
      <c r="Y475" s="1239"/>
      <c r="Z475" s="1239"/>
      <c r="AA475" s="1239"/>
      <c r="AB475" s="1239"/>
      <c r="AC475" s="1239"/>
      <c r="AD475" s="1239"/>
      <c r="AE475" s="1239"/>
      <c r="AF475" s="1239"/>
      <c r="AG475" s="1239"/>
      <c r="AH475" s="1239"/>
    </row>
    <row r="476" spans="1:34" ht="14.4">
      <c r="A476" s="1239"/>
      <c r="B476" s="1239"/>
      <c r="C476" s="763"/>
      <c r="D476" s="763"/>
      <c r="E476" s="1270"/>
      <c r="F476" s="1271"/>
      <c r="G476" s="1239"/>
      <c r="H476" s="1239"/>
      <c r="I476" s="1239"/>
      <c r="J476" s="1239"/>
      <c r="K476" s="1239"/>
      <c r="L476" s="1239"/>
      <c r="M476" s="1239"/>
      <c r="N476" s="1239"/>
      <c r="O476" s="1239"/>
      <c r="P476" s="1239"/>
      <c r="Q476" s="1239"/>
      <c r="R476" s="1239"/>
      <c r="S476" s="1239"/>
      <c r="T476" s="1239"/>
      <c r="U476" s="1239"/>
      <c r="V476" s="1239"/>
      <c r="W476" s="1239"/>
      <c r="X476" s="1239"/>
      <c r="Y476" s="1239"/>
      <c r="Z476" s="1239"/>
      <c r="AA476" s="1239"/>
      <c r="AB476" s="1239"/>
      <c r="AC476" s="1239"/>
      <c r="AD476" s="1239"/>
      <c r="AE476" s="1239"/>
      <c r="AF476" s="1239"/>
      <c r="AG476" s="1239"/>
      <c r="AH476" s="1239"/>
    </row>
    <row r="477" spans="1:34" ht="14.4">
      <c r="A477" s="1239"/>
      <c r="B477" s="1239"/>
      <c r="C477" s="763"/>
      <c r="D477" s="763"/>
      <c r="E477" s="1270"/>
      <c r="F477" s="1271"/>
      <c r="G477" s="1239"/>
      <c r="H477" s="1239"/>
      <c r="I477" s="1239"/>
      <c r="J477" s="1239"/>
      <c r="K477" s="1239"/>
      <c r="L477" s="1239"/>
      <c r="M477" s="1239"/>
      <c r="N477" s="1239"/>
      <c r="O477" s="1239"/>
      <c r="P477" s="1239"/>
      <c r="Q477" s="1239"/>
      <c r="R477" s="1239"/>
      <c r="S477" s="1239"/>
      <c r="T477" s="1239"/>
      <c r="U477" s="1239"/>
      <c r="V477" s="1239"/>
      <c r="W477" s="1239"/>
      <c r="X477" s="1239"/>
      <c r="Y477" s="1239"/>
      <c r="Z477" s="1239"/>
      <c r="AA477" s="1239"/>
      <c r="AB477" s="1239"/>
      <c r="AC477" s="1239"/>
      <c r="AD477" s="1239"/>
      <c r="AE477" s="1239"/>
      <c r="AF477" s="1239"/>
      <c r="AG477" s="1239"/>
      <c r="AH477" s="1239"/>
    </row>
    <row r="478" spans="1:34" ht="14.4">
      <c r="A478" s="1239"/>
      <c r="B478" s="1239"/>
      <c r="C478" s="763"/>
      <c r="D478" s="763"/>
      <c r="E478" s="1270"/>
      <c r="F478" s="1271"/>
      <c r="G478" s="1239"/>
      <c r="H478" s="1239"/>
      <c r="I478" s="1239"/>
      <c r="J478" s="1239"/>
      <c r="K478" s="1239"/>
      <c r="L478" s="1239"/>
      <c r="M478" s="1239"/>
      <c r="N478" s="1239"/>
      <c r="O478" s="1239"/>
      <c r="P478" s="1239"/>
      <c r="Q478" s="1239"/>
      <c r="R478" s="1239"/>
      <c r="S478" s="1239"/>
      <c r="T478" s="1239"/>
      <c r="U478" s="1239"/>
      <c r="V478" s="1239"/>
      <c r="W478" s="1239"/>
      <c r="X478" s="1239"/>
      <c r="Y478" s="1239"/>
      <c r="Z478" s="1239"/>
      <c r="AA478" s="1239"/>
      <c r="AB478" s="1239"/>
      <c r="AC478" s="1239"/>
      <c r="AD478" s="1239"/>
      <c r="AE478" s="1239"/>
      <c r="AF478" s="1239"/>
      <c r="AG478" s="1239"/>
      <c r="AH478" s="1239"/>
    </row>
    <row r="479" spans="1:34" ht="14.4">
      <c r="A479" s="1239"/>
      <c r="B479" s="1239"/>
      <c r="C479" s="763"/>
      <c r="D479" s="763"/>
      <c r="E479" s="1270"/>
      <c r="F479" s="1271"/>
      <c r="G479" s="1239"/>
      <c r="H479" s="1239"/>
      <c r="I479" s="1239"/>
      <c r="J479" s="1239"/>
      <c r="K479" s="1239"/>
      <c r="L479" s="1239"/>
      <c r="M479" s="1239"/>
      <c r="N479" s="1239"/>
      <c r="O479" s="1239"/>
      <c r="P479" s="1239"/>
      <c r="Q479" s="1239"/>
      <c r="R479" s="1239"/>
      <c r="S479" s="1239"/>
      <c r="T479" s="1239"/>
      <c r="U479" s="1239"/>
      <c r="V479" s="1239"/>
      <c r="W479" s="1239"/>
      <c r="X479" s="1239"/>
      <c r="Y479" s="1239"/>
      <c r="Z479" s="1239"/>
      <c r="AA479" s="1239"/>
      <c r="AB479" s="1239"/>
      <c r="AC479" s="1239"/>
      <c r="AD479" s="1239"/>
      <c r="AE479" s="1239"/>
      <c r="AF479" s="1239"/>
      <c r="AG479" s="1239"/>
      <c r="AH479" s="1239"/>
    </row>
    <row r="480" spans="1:34" ht="14.4">
      <c r="A480" s="1239"/>
      <c r="B480" s="1239"/>
      <c r="C480" s="763"/>
      <c r="D480" s="763"/>
      <c r="E480" s="1270"/>
      <c r="F480" s="1271"/>
      <c r="G480" s="1239"/>
      <c r="H480" s="1239"/>
      <c r="I480" s="1239"/>
      <c r="J480" s="1239"/>
      <c r="K480" s="1239"/>
      <c r="L480" s="1239"/>
      <c r="M480" s="1239"/>
      <c r="N480" s="1239"/>
      <c r="O480" s="1239"/>
      <c r="P480" s="1239"/>
      <c r="Q480" s="1239"/>
      <c r="R480" s="1239"/>
      <c r="S480" s="1239"/>
      <c r="T480" s="1239"/>
      <c r="U480" s="1239"/>
      <c r="V480" s="1239"/>
      <c r="W480" s="1239"/>
      <c r="X480" s="1239"/>
      <c r="Y480" s="1239"/>
      <c r="Z480" s="1239"/>
      <c r="AA480" s="1239"/>
      <c r="AB480" s="1239"/>
      <c r="AC480" s="1239"/>
      <c r="AD480" s="1239"/>
      <c r="AE480" s="1239"/>
      <c r="AF480" s="1239"/>
      <c r="AG480" s="1239"/>
      <c r="AH480" s="1239"/>
    </row>
    <row r="481" spans="1:34" ht="14.4">
      <c r="A481" s="1239"/>
      <c r="B481" s="1239"/>
      <c r="C481" s="763"/>
      <c r="D481" s="763"/>
      <c r="E481" s="1270"/>
      <c r="F481" s="1271"/>
      <c r="G481" s="1239"/>
      <c r="H481" s="1239"/>
      <c r="I481" s="1239"/>
      <c r="J481" s="1239"/>
      <c r="K481" s="1239"/>
      <c r="L481" s="1239"/>
      <c r="M481" s="1239"/>
      <c r="N481" s="1239"/>
      <c r="O481" s="1239"/>
      <c r="P481" s="1239"/>
      <c r="Q481" s="1239"/>
      <c r="R481" s="1239"/>
      <c r="S481" s="1239"/>
      <c r="T481" s="1239"/>
      <c r="U481" s="1239"/>
      <c r="V481" s="1239"/>
      <c r="W481" s="1239"/>
      <c r="X481" s="1239"/>
      <c r="Y481" s="1239"/>
      <c r="Z481" s="1239"/>
      <c r="AA481" s="1239"/>
      <c r="AB481" s="1239"/>
      <c r="AC481" s="1239"/>
      <c r="AD481" s="1239"/>
      <c r="AE481" s="1239"/>
      <c r="AF481" s="1239"/>
      <c r="AG481" s="1239"/>
      <c r="AH481" s="1239"/>
    </row>
    <row r="482" spans="1:34" ht="14.4">
      <c r="A482" s="1239"/>
      <c r="B482" s="1239"/>
      <c r="C482" s="763"/>
      <c r="D482" s="763"/>
      <c r="E482" s="1270"/>
      <c r="F482" s="1271"/>
      <c r="G482" s="1239"/>
      <c r="H482" s="1239"/>
      <c r="I482" s="1239"/>
      <c r="J482" s="1239"/>
      <c r="K482" s="1239"/>
      <c r="L482" s="1239"/>
      <c r="M482" s="1239"/>
      <c r="N482" s="1239"/>
      <c r="O482" s="1239"/>
      <c r="P482" s="1239"/>
      <c r="Q482" s="1239"/>
      <c r="R482" s="1239"/>
      <c r="S482" s="1239"/>
      <c r="T482" s="1239"/>
      <c r="U482" s="1239"/>
      <c r="V482" s="1239"/>
      <c r="W482" s="1239"/>
      <c r="X482" s="1239"/>
      <c r="Y482" s="1239"/>
      <c r="Z482" s="1239"/>
      <c r="AA482" s="1239"/>
      <c r="AB482" s="1239"/>
      <c r="AC482" s="1239"/>
      <c r="AD482" s="1239"/>
      <c r="AE482" s="1239"/>
      <c r="AF482" s="1239"/>
      <c r="AG482" s="1239"/>
      <c r="AH482" s="1239"/>
    </row>
    <row r="483" spans="1:34" ht="14.4">
      <c r="A483" s="1239"/>
      <c r="B483" s="1239"/>
      <c r="C483" s="763"/>
      <c r="D483" s="763"/>
      <c r="E483" s="1270"/>
      <c r="F483" s="1271"/>
      <c r="G483" s="1239"/>
      <c r="H483" s="1239"/>
      <c r="I483" s="1239"/>
      <c r="J483" s="1239"/>
      <c r="K483" s="1239"/>
      <c r="L483" s="1239"/>
      <c r="M483" s="1239"/>
      <c r="N483" s="1239"/>
      <c r="O483" s="1239"/>
      <c r="P483" s="1239"/>
      <c r="Q483" s="1239"/>
      <c r="R483" s="1239"/>
      <c r="S483" s="1239"/>
      <c r="T483" s="1239"/>
      <c r="U483" s="1239"/>
      <c r="V483" s="1239"/>
      <c r="W483" s="1239"/>
      <c r="X483" s="1239"/>
      <c r="Y483" s="1239"/>
      <c r="Z483" s="1239"/>
      <c r="AA483" s="1239"/>
      <c r="AB483" s="1239"/>
      <c r="AC483" s="1239"/>
      <c r="AD483" s="1239"/>
      <c r="AE483" s="1239"/>
      <c r="AF483" s="1239"/>
      <c r="AG483" s="1239"/>
      <c r="AH483" s="1239"/>
    </row>
    <row r="484" spans="1:34" ht="14.4">
      <c r="A484" s="1239"/>
      <c r="B484" s="1239"/>
      <c r="C484" s="763"/>
      <c r="D484" s="763"/>
      <c r="E484" s="1270"/>
      <c r="F484" s="1271"/>
      <c r="G484" s="1239"/>
      <c r="H484" s="1239"/>
      <c r="I484" s="1239"/>
      <c r="J484" s="1239"/>
      <c r="K484" s="1239"/>
      <c r="L484" s="1239"/>
      <c r="M484" s="1239"/>
      <c r="N484" s="1239"/>
      <c r="O484" s="1239"/>
      <c r="P484" s="1239"/>
      <c r="Q484" s="1239"/>
      <c r="R484" s="1239"/>
      <c r="S484" s="1239"/>
      <c r="T484" s="1239"/>
      <c r="U484" s="1239"/>
      <c r="V484" s="1239"/>
      <c r="W484" s="1239"/>
      <c r="X484" s="1239"/>
      <c r="Y484" s="1239"/>
      <c r="Z484" s="1239"/>
      <c r="AA484" s="1239"/>
      <c r="AB484" s="1239"/>
      <c r="AC484" s="1239"/>
      <c r="AD484" s="1239"/>
      <c r="AE484" s="1239"/>
      <c r="AF484" s="1239"/>
      <c r="AG484" s="1239"/>
      <c r="AH484" s="1239"/>
    </row>
    <row r="485" spans="1:34" ht="14.4">
      <c r="A485" s="1239"/>
      <c r="B485" s="1239"/>
      <c r="C485" s="763"/>
      <c r="D485" s="763"/>
      <c r="E485" s="1270"/>
      <c r="F485" s="1271"/>
      <c r="G485" s="1239"/>
      <c r="H485" s="1239"/>
      <c r="I485" s="1239"/>
      <c r="J485" s="1239"/>
      <c r="K485" s="1239"/>
      <c r="L485" s="1239"/>
      <c r="M485" s="1239"/>
      <c r="N485" s="1239"/>
      <c r="O485" s="1239"/>
      <c r="P485" s="1239"/>
      <c r="Q485" s="1239"/>
      <c r="R485" s="1239"/>
      <c r="S485" s="1239"/>
      <c r="T485" s="1239"/>
      <c r="U485" s="1239"/>
      <c r="V485" s="1239"/>
      <c r="W485" s="1239"/>
      <c r="X485" s="1239"/>
      <c r="Y485" s="1239"/>
      <c r="Z485" s="1239"/>
      <c r="AA485" s="1239"/>
      <c r="AB485" s="1239"/>
      <c r="AC485" s="1239"/>
      <c r="AD485" s="1239"/>
      <c r="AE485" s="1239"/>
      <c r="AF485" s="1239"/>
      <c r="AG485" s="1239"/>
      <c r="AH485" s="1239"/>
    </row>
    <row r="486" spans="1:34" ht="14.4">
      <c r="A486" s="1239"/>
      <c r="B486" s="1239"/>
      <c r="C486" s="763"/>
      <c r="D486" s="763"/>
      <c r="E486" s="1270"/>
      <c r="F486" s="1271"/>
      <c r="G486" s="1239"/>
      <c r="H486" s="1239"/>
      <c r="I486" s="1239"/>
      <c r="J486" s="1239"/>
      <c r="K486" s="1239"/>
      <c r="L486" s="1239"/>
      <c r="M486" s="1239"/>
      <c r="N486" s="1239"/>
      <c r="O486" s="1239"/>
      <c r="P486" s="1239"/>
      <c r="Q486" s="1239"/>
      <c r="R486" s="1239"/>
      <c r="S486" s="1239"/>
      <c r="T486" s="1239"/>
      <c r="U486" s="1239"/>
      <c r="V486" s="1239"/>
      <c r="W486" s="1239"/>
      <c r="X486" s="1239"/>
      <c r="Y486" s="1239"/>
      <c r="Z486" s="1239"/>
      <c r="AA486" s="1239"/>
      <c r="AB486" s="1239"/>
      <c r="AC486" s="1239"/>
      <c r="AD486" s="1239"/>
      <c r="AE486" s="1239"/>
      <c r="AF486" s="1239"/>
      <c r="AG486" s="1239"/>
      <c r="AH486" s="1239"/>
    </row>
    <row r="487" spans="1:34" ht="14.4">
      <c r="A487" s="1239"/>
      <c r="B487" s="1239"/>
      <c r="C487" s="763"/>
      <c r="D487" s="763"/>
      <c r="E487" s="1270"/>
      <c r="F487" s="1271"/>
      <c r="G487" s="1239"/>
      <c r="H487" s="1239"/>
      <c r="I487" s="1239"/>
      <c r="J487" s="1239"/>
      <c r="K487" s="1239"/>
      <c r="L487" s="1239"/>
      <c r="M487" s="1239"/>
      <c r="N487" s="1239"/>
      <c r="O487" s="1239"/>
      <c r="P487" s="1239"/>
      <c r="Q487" s="1239"/>
      <c r="R487" s="1239"/>
      <c r="S487" s="1239"/>
      <c r="T487" s="1239"/>
      <c r="U487" s="1239"/>
      <c r="V487" s="1239"/>
      <c r="W487" s="1239"/>
      <c r="X487" s="1239"/>
      <c r="Y487" s="1239"/>
      <c r="Z487" s="1239"/>
      <c r="AA487" s="1239"/>
      <c r="AB487" s="1239"/>
      <c r="AC487" s="1239"/>
      <c r="AD487" s="1239"/>
      <c r="AE487" s="1239"/>
      <c r="AF487" s="1239"/>
      <c r="AG487" s="1239"/>
      <c r="AH487" s="1239"/>
    </row>
    <row r="488" spans="1:34" ht="14.4">
      <c r="A488" s="1239"/>
      <c r="B488" s="1239"/>
      <c r="C488" s="763"/>
      <c r="D488" s="763"/>
      <c r="E488" s="1270"/>
      <c r="F488" s="1271"/>
      <c r="G488" s="1239"/>
      <c r="H488" s="1239"/>
      <c r="I488" s="1239"/>
      <c r="J488" s="1239"/>
      <c r="K488" s="1239"/>
      <c r="L488" s="1239"/>
      <c r="M488" s="1239"/>
      <c r="N488" s="1239"/>
      <c r="O488" s="1239"/>
      <c r="P488" s="1239"/>
      <c r="Q488" s="1239"/>
      <c r="R488" s="1239"/>
      <c r="S488" s="1239"/>
      <c r="T488" s="1239"/>
      <c r="U488" s="1239"/>
      <c r="V488" s="1239"/>
      <c r="W488" s="1239"/>
      <c r="X488" s="1239"/>
      <c r="Y488" s="1239"/>
      <c r="Z488" s="1239"/>
      <c r="AA488" s="1239"/>
      <c r="AB488" s="1239"/>
      <c r="AC488" s="1239"/>
      <c r="AD488" s="1239"/>
      <c r="AE488" s="1239"/>
      <c r="AF488" s="1239"/>
      <c r="AG488" s="1239"/>
      <c r="AH488" s="1239"/>
    </row>
    <row r="489" spans="1:34" ht="14.4">
      <c r="A489" s="1239"/>
      <c r="B489" s="1239"/>
      <c r="C489" s="763"/>
      <c r="D489" s="763"/>
      <c r="E489" s="1270"/>
      <c r="F489" s="1271"/>
      <c r="G489" s="1239"/>
      <c r="H489" s="1239"/>
      <c r="I489" s="1239"/>
      <c r="J489" s="1239"/>
      <c r="K489" s="1239"/>
      <c r="L489" s="1239"/>
      <c r="M489" s="1239"/>
      <c r="N489" s="1239"/>
      <c r="O489" s="1239"/>
      <c r="P489" s="1239"/>
      <c r="Q489" s="1239"/>
      <c r="R489" s="1239"/>
      <c r="S489" s="1239"/>
      <c r="T489" s="1239"/>
      <c r="U489" s="1239"/>
      <c r="V489" s="1239"/>
      <c r="W489" s="1239"/>
      <c r="X489" s="1239"/>
      <c r="Y489" s="1239"/>
      <c r="Z489" s="1239"/>
      <c r="AA489" s="1239"/>
      <c r="AB489" s="1239"/>
      <c r="AC489" s="1239"/>
      <c r="AD489" s="1239"/>
      <c r="AE489" s="1239"/>
      <c r="AF489" s="1239"/>
      <c r="AG489" s="1239"/>
      <c r="AH489" s="1239"/>
    </row>
    <row r="490" spans="1:34" ht="14.4">
      <c r="A490" s="1239"/>
      <c r="B490" s="1239"/>
      <c r="C490" s="763"/>
      <c r="D490" s="763"/>
      <c r="E490" s="1270"/>
      <c r="F490" s="1271"/>
      <c r="G490" s="1239"/>
      <c r="H490" s="1239"/>
      <c r="I490" s="1239"/>
      <c r="J490" s="1239"/>
      <c r="K490" s="1239"/>
      <c r="L490" s="1239"/>
      <c r="M490" s="1239"/>
      <c r="N490" s="1239"/>
      <c r="O490" s="1239"/>
      <c r="P490" s="1239"/>
      <c r="Q490" s="1239"/>
      <c r="R490" s="1239"/>
      <c r="S490" s="1239"/>
      <c r="T490" s="1239"/>
      <c r="U490" s="1239"/>
      <c r="V490" s="1239"/>
      <c r="W490" s="1239"/>
      <c r="X490" s="1239"/>
      <c r="Y490" s="1239"/>
      <c r="Z490" s="1239"/>
      <c r="AA490" s="1239"/>
      <c r="AB490" s="1239"/>
      <c r="AC490" s="1239"/>
      <c r="AD490" s="1239"/>
      <c r="AE490" s="1239"/>
      <c r="AF490" s="1239"/>
      <c r="AG490" s="1239"/>
      <c r="AH490" s="1239"/>
    </row>
    <row r="491" spans="1:34" ht="14.4">
      <c r="A491" s="1239"/>
      <c r="B491" s="1239"/>
      <c r="C491" s="763"/>
      <c r="D491" s="763"/>
      <c r="E491" s="1270"/>
      <c r="F491" s="1271"/>
      <c r="G491" s="1239"/>
      <c r="H491" s="1239"/>
      <c r="I491" s="1239"/>
      <c r="J491" s="1239"/>
      <c r="K491" s="1239"/>
      <c r="L491" s="1239"/>
      <c r="M491" s="1239"/>
      <c r="N491" s="1239"/>
      <c r="O491" s="1239"/>
      <c r="P491" s="1239"/>
      <c r="Q491" s="1239"/>
      <c r="R491" s="1239"/>
      <c r="S491" s="1239"/>
      <c r="T491" s="1239"/>
      <c r="U491" s="1239"/>
      <c r="V491" s="1239"/>
      <c r="W491" s="1239"/>
      <c r="X491" s="1239"/>
      <c r="Y491" s="1239"/>
      <c r="Z491" s="1239"/>
      <c r="AA491" s="1239"/>
      <c r="AB491" s="1239"/>
      <c r="AC491" s="1239"/>
      <c r="AD491" s="1239"/>
      <c r="AE491" s="1239"/>
      <c r="AF491" s="1239"/>
      <c r="AG491" s="1239"/>
      <c r="AH491" s="1239"/>
    </row>
    <row r="492" spans="1:34" ht="14.4">
      <c r="A492" s="1239"/>
      <c r="B492" s="1239"/>
      <c r="C492" s="763"/>
      <c r="D492" s="763"/>
      <c r="E492" s="1270"/>
      <c r="F492" s="1271"/>
      <c r="G492" s="1239"/>
      <c r="H492" s="1239"/>
      <c r="I492" s="1239"/>
      <c r="J492" s="1239"/>
      <c r="K492" s="1239"/>
      <c r="L492" s="1239"/>
      <c r="M492" s="1239"/>
      <c r="N492" s="1239"/>
      <c r="O492" s="1239"/>
      <c r="P492" s="1239"/>
      <c r="Q492" s="1239"/>
      <c r="R492" s="1239"/>
      <c r="S492" s="1239"/>
      <c r="T492" s="1239"/>
      <c r="U492" s="1239"/>
      <c r="V492" s="1239"/>
      <c r="W492" s="1239"/>
      <c r="X492" s="1239"/>
      <c r="Y492" s="1239"/>
      <c r="Z492" s="1239"/>
      <c r="AA492" s="1239"/>
      <c r="AB492" s="1239"/>
      <c r="AC492" s="1239"/>
      <c r="AD492" s="1239"/>
      <c r="AE492" s="1239"/>
      <c r="AF492" s="1239"/>
      <c r="AG492" s="1239"/>
      <c r="AH492" s="1239"/>
    </row>
    <row r="493" spans="1:34" ht="14.4">
      <c r="A493" s="1239"/>
      <c r="B493" s="1239"/>
      <c r="C493" s="763"/>
      <c r="D493" s="763"/>
      <c r="E493" s="1270"/>
      <c r="F493" s="1271"/>
      <c r="G493" s="1239"/>
      <c r="H493" s="1239"/>
      <c r="I493" s="1239"/>
      <c r="J493" s="1239"/>
      <c r="K493" s="1239"/>
      <c r="L493" s="1239"/>
      <c r="M493" s="1239"/>
      <c r="N493" s="1239"/>
      <c r="O493" s="1239"/>
      <c r="P493" s="1239"/>
      <c r="Q493" s="1239"/>
      <c r="R493" s="1239"/>
      <c r="S493" s="1239"/>
      <c r="T493" s="1239"/>
      <c r="U493" s="1239"/>
      <c r="V493" s="1239"/>
      <c r="W493" s="1239"/>
      <c r="X493" s="1239"/>
      <c r="Y493" s="1239"/>
      <c r="Z493" s="1239"/>
      <c r="AA493" s="1239"/>
      <c r="AB493" s="1239"/>
      <c r="AC493" s="1239"/>
      <c r="AD493" s="1239"/>
      <c r="AE493" s="1239"/>
      <c r="AF493" s="1239"/>
      <c r="AG493" s="1239"/>
      <c r="AH493" s="1239"/>
    </row>
    <row r="494" spans="1:34" ht="14.4">
      <c r="A494" s="1239"/>
      <c r="B494" s="1239"/>
      <c r="C494" s="763"/>
      <c r="D494" s="763"/>
      <c r="E494" s="1270"/>
      <c r="F494" s="1271"/>
      <c r="G494" s="1239"/>
      <c r="H494" s="1239"/>
      <c r="I494" s="1239"/>
      <c r="J494" s="1239"/>
      <c r="K494" s="1239"/>
      <c r="L494" s="1239"/>
      <c r="M494" s="1239"/>
      <c r="N494" s="1239"/>
      <c r="O494" s="1239"/>
      <c r="P494" s="1239"/>
      <c r="Q494" s="1239"/>
      <c r="R494" s="1239"/>
      <c r="S494" s="1239"/>
      <c r="T494" s="1239"/>
      <c r="U494" s="1239"/>
      <c r="V494" s="1239"/>
      <c r="W494" s="1239"/>
      <c r="X494" s="1239"/>
      <c r="Y494" s="1239"/>
      <c r="Z494" s="1239"/>
      <c r="AA494" s="1239"/>
      <c r="AB494" s="1239"/>
      <c r="AC494" s="1239"/>
      <c r="AD494" s="1239"/>
      <c r="AE494" s="1239"/>
      <c r="AF494" s="1239"/>
      <c r="AG494" s="1239"/>
      <c r="AH494" s="1239"/>
    </row>
    <row r="495" spans="1:34" ht="14.4">
      <c r="A495" s="1239"/>
      <c r="B495" s="1239"/>
      <c r="C495" s="763"/>
      <c r="D495" s="763"/>
      <c r="E495" s="1270"/>
      <c r="F495" s="1271"/>
      <c r="G495" s="1239"/>
      <c r="H495" s="1239"/>
      <c r="I495" s="1239"/>
      <c r="J495" s="1239"/>
      <c r="K495" s="1239"/>
      <c r="L495" s="1239"/>
      <c r="M495" s="1239"/>
      <c r="N495" s="1239"/>
      <c r="O495" s="1239"/>
      <c r="P495" s="1239"/>
      <c r="Q495" s="1239"/>
      <c r="R495" s="1239"/>
      <c r="S495" s="1239"/>
      <c r="T495" s="1239"/>
      <c r="U495" s="1239"/>
      <c r="V495" s="1239"/>
      <c r="W495" s="1239"/>
      <c r="X495" s="1239"/>
      <c r="Y495" s="1239"/>
      <c r="Z495" s="1239"/>
      <c r="AA495" s="1239"/>
      <c r="AB495" s="1239"/>
      <c r="AC495" s="1239"/>
      <c r="AD495" s="1239"/>
      <c r="AE495" s="1239"/>
      <c r="AF495" s="1239"/>
      <c r="AG495" s="1239"/>
      <c r="AH495" s="1239"/>
    </row>
    <row r="496" spans="1:34" ht="14.4">
      <c r="A496" s="1239"/>
      <c r="B496" s="1239"/>
      <c r="C496" s="763"/>
      <c r="D496" s="763"/>
      <c r="E496" s="1270"/>
      <c r="F496" s="1271"/>
      <c r="G496" s="1239"/>
      <c r="H496" s="1239"/>
      <c r="I496" s="1239"/>
      <c r="J496" s="1239"/>
      <c r="K496" s="1239"/>
      <c r="L496" s="1239"/>
      <c r="M496" s="1239"/>
      <c r="N496" s="1239"/>
      <c r="O496" s="1239"/>
      <c r="P496" s="1239"/>
      <c r="Q496" s="1239"/>
      <c r="R496" s="1239"/>
      <c r="S496" s="1239"/>
      <c r="T496" s="1239"/>
      <c r="U496" s="1239"/>
      <c r="V496" s="1239"/>
      <c r="W496" s="1239"/>
      <c r="X496" s="1239"/>
      <c r="Y496" s="1239"/>
      <c r="Z496" s="1239"/>
      <c r="AA496" s="1239"/>
      <c r="AB496" s="1239"/>
      <c r="AC496" s="1239"/>
      <c r="AD496" s="1239"/>
      <c r="AE496" s="1239"/>
      <c r="AF496" s="1239"/>
      <c r="AG496" s="1239"/>
      <c r="AH496" s="1239"/>
    </row>
    <row r="497" spans="1:34" ht="14.4">
      <c r="A497" s="1239"/>
      <c r="B497" s="1239"/>
      <c r="C497" s="763"/>
      <c r="D497" s="763"/>
      <c r="E497" s="1270"/>
      <c r="F497" s="1271"/>
      <c r="G497" s="1239"/>
      <c r="H497" s="1239"/>
      <c r="I497" s="1239"/>
      <c r="J497" s="1239"/>
      <c r="K497" s="1239"/>
      <c r="L497" s="1239"/>
      <c r="M497" s="1239"/>
      <c r="N497" s="1239"/>
      <c r="O497" s="1239"/>
      <c r="P497" s="1239"/>
      <c r="Q497" s="1239"/>
      <c r="R497" s="1239"/>
      <c r="S497" s="1239"/>
      <c r="T497" s="1239"/>
      <c r="U497" s="1239"/>
      <c r="V497" s="1239"/>
      <c r="W497" s="1239"/>
      <c r="X497" s="1239"/>
      <c r="Y497" s="1239"/>
      <c r="Z497" s="1239"/>
      <c r="AA497" s="1239"/>
      <c r="AB497" s="1239"/>
      <c r="AC497" s="1239"/>
      <c r="AD497" s="1239"/>
      <c r="AE497" s="1239"/>
      <c r="AF497" s="1239"/>
      <c r="AG497" s="1239"/>
      <c r="AH497" s="1239"/>
    </row>
    <row r="498" spans="1:34" ht="14.4">
      <c r="A498" s="1239"/>
      <c r="B498" s="1239"/>
      <c r="C498" s="763"/>
      <c r="D498" s="763"/>
      <c r="E498" s="1270"/>
      <c r="F498" s="1271"/>
      <c r="G498" s="1239"/>
      <c r="H498" s="1239"/>
      <c r="I498" s="1239"/>
      <c r="J498" s="1239"/>
      <c r="K498" s="1239"/>
      <c r="L498" s="1239"/>
      <c r="M498" s="1239"/>
      <c r="N498" s="1239"/>
      <c r="O498" s="1239"/>
      <c r="P498" s="1239"/>
      <c r="Q498" s="1239"/>
      <c r="R498" s="1239"/>
      <c r="S498" s="1239"/>
      <c r="T498" s="1239"/>
      <c r="U498" s="1239"/>
      <c r="V498" s="1239"/>
      <c r="W498" s="1239"/>
      <c r="X498" s="1239"/>
      <c r="Y498" s="1239"/>
      <c r="Z498" s="1239"/>
      <c r="AA498" s="1239"/>
      <c r="AB498" s="1239"/>
      <c r="AC498" s="1239"/>
      <c r="AD498" s="1239"/>
      <c r="AE498" s="1239"/>
      <c r="AF498" s="1239"/>
      <c r="AG498" s="1239"/>
      <c r="AH498" s="1239"/>
    </row>
    <row r="499" spans="1:34" ht="14.4">
      <c r="A499" s="1239"/>
      <c r="B499" s="1239"/>
      <c r="C499" s="763"/>
      <c r="D499" s="763"/>
      <c r="E499" s="1270"/>
      <c r="F499" s="1271"/>
      <c r="G499" s="1239"/>
      <c r="H499" s="1239"/>
      <c r="I499" s="1239"/>
      <c r="J499" s="1239"/>
      <c r="K499" s="1239"/>
      <c r="L499" s="1239"/>
      <c r="M499" s="1239"/>
      <c r="N499" s="1239"/>
      <c r="O499" s="1239"/>
      <c r="P499" s="1239"/>
      <c r="Q499" s="1239"/>
      <c r="R499" s="1239"/>
      <c r="S499" s="1239"/>
      <c r="T499" s="1239"/>
      <c r="U499" s="1239"/>
      <c r="V499" s="1239"/>
      <c r="W499" s="1239"/>
      <c r="X499" s="1239"/>
      <c r="Y499" s="1239"/>
      <c r="Z499" s="1239"/>
      <c r="AA499" s="1239"/>
      <c r="AB499" s="1239"/>
      <c r="AC499" s="1239"/>
      <c r="AD499" s="1239"/>
      <c r="AE499" s="1239"/>
      <c r="AF499" s="1239"/>
      <c r="AG499" s="1239"/>
      <c r="AH499" s="1239"/>
    </row>
    <row r="500" spans="1:34" ht="14.4">
      <c r="A500" s="1239"/>
      <c r="B500" s="1239"/>
      <c r="C500" s="763"/>
      <c r="D500" s="763"/>
      <c r="E500" s="1270"/>
      <c r="F500" s="1271"/>
      <c r="G500" s="1239"/>
      <c r="H500" s="1239"/>
      <c r="I500" s="1239"/>
      <c r="J500" s="1239"/>
      <c r="K500" s="1239"/>
      <c r="L500" s="1239"/>
      <c r="M500" s="1239"/>
      <c r="N500" s="1239"/>
      <c r="O500" s="1239"/>
      <c r="P500" s="1239"/>
      <c r="Q500" s="1239"/>
      <c r="R500" s="1239"/>
      <c r="S500" s="1239"/>
      <c r="T500" s="1239"/>
      <c r="U500" s="1239"/>
      <c r="V500" s="1239"/>
      <c r="W500" s="1239"/>
      <c r="X500" s="1239"/>
      <c r="Y500" s="1239"/>
      <c r="Z500" s="1239"/>
      <c r="AA500" s="1239"/>
      <c r="AB500" s="1239"/>
      <c r="AC500" s="1239"/>
      <c r="AD500" s="1239"/>
      <c r="AE500" s="1239"/>
      <c r="AF500" s="1239"/>
      <c r="AG500" s="1239"/>
      <c r="AH500" s="1239"/>
    </row>
    <row r="501" spans="1:34" ht="14.4">
      <c r="A501" s="1239"/>
      <c r="B501" s="1239"/>
      <c r="C501" s="763"/>
      <c r="D501" s="763"/>
      <c r="E501" s="1270"/>
      <c r="F501" s="1271"/>
      <c r="G501" s="1239"/>
      <c r="H501" s="1239"/>
      <c r="I501" s="1239"/>
      <c r="J501" s="1239"/>
      <c r="K501" s="1239"/>
      <c r="L501" s="1239"/>
      <c r="M501" s="1239"/>
      <c r="N501" s="1239"/>
      <c r="O501" s="1239"/>
      <c r="P501" s="1239"/>
      <c r="Q501" s="1239"/>
      <c r="R501" s="1239"/>
      <c r="S501" s="1239"/>
      <c r="T501" s="1239"/>
      <c r="U501" s="1239"/>
      <c r="V501" s="1239"/>
      <c r="W501" s="1239"/>
      <c r="X501" s="1239"/>
      <c r="Y501" s="1239"/>
      <c r="Z501" s="1239"/>
      <c r="AA501" s="1239"/>
      <c r="AB501" s="1239"/>
      <c r="AC501" s="1239"/>
      <c r="AD501" s="1239"/>
      <c r="AE501" s="1239"/>
      <c r="AF501" s="1239"/>
      <c r="AG501" s="1239"/>
      <c r="AH501" s="1239"/>
    </row>
    <row r="502" spans="1:34" ht="14.4">
      <c r="A502" s="1239"/>
      <c r="B502" s="1239"/>
      <c r="C502" s="763"/>
      <c r="D502" s="763"/>
      <c r="E502" s="1270"/>
      <c r="F502" s="1271"/>
      <c r="G502" s="1239"/>
      <c r="H502" s="1239"/>
      <c r="I502" s="1239"/>
      <c r="J502" s="1239"/>
      <c r="K502" s="1239"/>
      <c r="L502" s="1239"/>
      <c r="M502" s="1239"/>
      <c r="N502" s="1239"/>
      <c r="O502" s="1239"/>
      <c r="P502" s="1239"/>
      <c r="Q502" s="1239"/>
      <c r="R502" s="1239"/>
      <c r="S502" s="1239"/>
      <c r="T502" s="1239"/>
      <c r="U502" s="1239"/>
      <c r="V502" s="1239"/>
      <c r="W502" s="1239"/>
      <c r="X502" s="1239"/>
      <c r="Y502" s="1239"/>
      <c r="Z502" s="1239"/>
      <c r="AA502" s="1239"/>
      <c r="AB502" s="1239"/>
      <c r="AC502" s="1239"/>
      <c r="AD502" s="1239"/>
      <c r="AE502" s="1239"/>
      <c r="AF502" s="1239"/>
      <c r="AG502" s="1239"/>
      <c r="AH502" s="1239"/>
    </row>
    <row r="503" spans="1:34" ht="14.4">
      <c r="A503" s="1239"/>
      <c r="B503" s="1239"/>
      <c r="C503" s="763"/>
      <c r="D503" s="763"/>
      <c r="E503" s="1270"/>
      <c r="F503" s="1271"/>
      <c r="G503" s="1239"/>
      <c r="H503" s="1239"/>
      <c r="I503" s="1239"/>
      <c r="J503" s="1239"/>
      <c r="K503" s="1239"/>
      <c r="L503" s="1239"/>
      <c r="M503" s="1239"/>
      <c r="N503" s="1239"/>
      <c r="O503" s="1239"/>
      <c r="P503" s="1239"/>
      <c r="Q503" s="1239"/>
      <c r="R503" s="1239"/>
      <c r="S503" s="1239"/>
      <c r="T503" s="1239"/>
      <c r="U503" s="1239"/>
      <c r="V503" s="1239"/>
      <c r="W503" s="1239"/>
      <c r="X503" s="1239"/>
      <c r="Y503" s="1239"/>
      <c r="Z503" s="1239"/>
      <c r="AA503" s="1239"/>
      <c r="AB503" s="1239"/>
      <c r="AC503" s="1239"/>
      <c r="AD503" s="1239"/>
      <c r="AE503" s="1239"/>
      <c r="AF503" s="1239"/>
      <c r="AG503" s="1239"/>
      <c r="AH503" s="1239"/>
    </row>
    <row r="504" spans="1:34" ht="14.4">
      <c r="A504" s="1239"/>
      <c r="B504" s="1239"/>
      <c r="C504" s="763"/>
      <c r="D504" s="763"/>
      <c r="E504" s="1270"/>
      <c r="F504" s="1271"/>
      <c r="G504" s="1239"/>
      <c r="H504" s="1239"/>
      <c r="I504" s="1239"/>
      <c r="J504" s="1239"/>
      <c r="K504" s="1239"/>
      <c r="L504" s="1239"/>
      <c r="M504" s="1239"/>
      <c r="N504" s="1239"/>
      <c r="O504" s="1239"/>
      <c r="P504" s="1239"/>
      <c r="Q504" s="1239"/>
      <c r="R504" s="1239"/>
      <c r="S504" s="1239"/>
      <c r="T504" s="1239"/>
      <c r="U504" s="1239"/>
      <c r="V504" s="1239"/>
      <c r="W504" s="1239"/>
      <c r="X504" s="1239"/>
      <c r="Y504" s="1239"/>
      <c r="Z504" s="1239"/>
      <c r="AA504" s="1239"/>
      <c r="AB504" s="1239"/>
      <c r="AC504" s="1239"/>
      <c r="AD504" s="1239"/>
      <c r="AE504" s="1239"/>
      <c r="AF504" s="1239"/>
      <c r="AG504" s="1239"/>
      <c r="AH504" s="1239"/>
    </row>
    <row r="505" spans="1:34" ht="14.4">
      <c r="A505" s="1239"/>
      <c r="B505" s="1239"/>
      <c r="C505" s="763"/>
      <c r="D505" s="763"/>
      <c r="E505" s="1270"/>
      <c r="F505" s="1271"/>
      <c r="G505" s="1239"/>
      <c r="H505" s="1239"/>
      <c r="I505" s="1239"/>
      <c r="J505" s="1239"/>
      <c r="K505" s="1239"/>
      <c r="L505" s="1239"/>
      <c r="M505" s="1239"/>
      <c r="N505" s="1239"/>
      <c r="O505" s="1239"/>
      <c r="P505" s="1239"/>
      <c r="Q505" s="1239"/>
      <c r="R505" s="1239"/>
      <c r="S505" s="1239"/>
      <c r="T505" s="1239"/>
      <c r="U505" s="1239"/>
      <c r="V505" s="1239"/>
      <c r="W505" s="1239"/>
      <c r="X505" s="1239"/>
      <c r="Y505" s="1239"/>
      <c r="Z505" s="1239"/>
      <c r="AA505" s="1239"/>
      <c r="AB505" s="1239"/>
      <c r="AC505" s="1239"/>
      <c r="AD505" s="1239"/>
      <c r="AE505" s="1239"/>
      <c r="AF505" s="1239"/>
      <c r="AG505" s="1239"/>
      <c r="AH505" s="1239"/>
    </row>
    <row r="506" spans="1:34" ht="14.4">
      <c r="A506" s="1239"/>
      <c r="B506" s="1239"/>
      <c r="C506" s="763"/>
      <c r="D506" s="763"/>
      <c r="E506" s="1270"/>
      <c r="F506" s="1271"/>
      <c r="G506" s="1239"/>
      <c r="H506" s="1239"/>
      <c r="I506" s="1239"/>
      <c r="J506" s="1239"/>
      <c r="K506" s="1239"/>
      <c r="L506" s="1239"/>
      <c r="M506" s="1239"/>
      <c r="N506" s="1239"/>
      <c r="O506" s="1239"/>
      <c r="P506" s="1239"/>
      <c r="Q506" s="1239"/>
      <c r="R506" s="1239"/>
      <c r="S506" s="1239"/>
      <c r="T506" s="1239"/>
      <c r="U506" s="1239"/>
      <c r="V506" s="1239"/>
      <c r="W506" s="1239"/>
      <c r="X506" s="1239"/>
      <c r="Y506" s="1239"/>
      <c r="Z506" s="1239"/>
      <c r="AA506" s="1239"/>
      <c r="AB506" s="1239"/>
      <c r="AC506" s="1239"/>
      <c r="AD506" s="1239"/>
      <c r="AE506" s="1239"/>
      <c r="AF506" s="1239"/>
      <c r="AG506" s="1239"/>
      <c r="AH506" s="1239"/>
    </row>
    <row r="507" spans="1:34" ht="14.4">
      <c r="A507" s="1239"/>
      <c r="B507" s="1239"/>
      <c r="C507" s="763"/>
      <c r="D507" s="763"/>
      <c r="E507" s="1270"/>
      <c r="F507" s="1271"/>
      <c r="G507" s="1239"/>
      <c r="H507" s="1239"/>
      <c r="I507" s="1239"/>
      <c r="J507" s="1239"/>
      <c r="K507" s="1239"/>
      <c r="L507" s="1239"/>
      <c r="M507" s="1239"/>
      <c r="N507" s="1239"/>
      <c r="O507" s="1239"/>
      <c r="P507" s="1239"/>
      <c r="Q507" s="1239"/>
      <c r="R507" s="1239"/>
      <c r="S507" s="1239"/>
      <c r="T507" s="1239"/>
      <c r="U507" s="1239"/>
      <c r="V507" s="1239"/>
      <c r="W507" s="1239"/>
      <c r="X507" s="1239"/>
      <c r="Y507" s="1239"/>
      <c r="Z507" s="1239"/>
      <c r="AA507" s="1239"/>
      <c r="AB507" s="1239"/>
      <c r="AC507" s="1239"/>
      <c r="AD507" s="1239"/>
      <c r="AE507" s="1239"/>
      <c r="AF507" s="1239"/>
      <c r="AG507" s="1239"/>
      <c r="AH507" s="1239"/>
    </row>
    <row r="508" spans="1:34" ht="14.4">
      <c r="A508" s="1239"/>
      <c r="B508" s="1239"/>
      <c r="C508" s="763"/>
      <c r="D508" s="763"/>
      <c r="E508" s="1270"/>
      <c r="F508" s="1271"/>
      <c r="G508" s="1239"/>
      <c r="H508" s="1239"/>
      <c r="I508" s="1239"/>
      <c r="J508" s="1239"/>
      <c r="K508" s="1239"/>
      <c r="L508" s="1239"/>
      <c r="M508" s="1239"/>
      <c r="N508" s="1239"/>
      <c r="O508" s="1239"/>
      <c r="P508" s="1239"/>
      <c r="Q508" s="1239"/>
      <c r="R508" s="1239"/>
      <c r="S508" s="1239"/>
      <c r="T508" s="1239"/>
      <c r="U508" s="1239"/>
      <c r="V508" s="1239"/>
      <c r="W508" s="1239"/>
      <c r="X508" s="1239"/>
      <c r="Y508" s="1239"/>
      <c r="Z508" s="1239"/>
      <c r="AA508" s="1239"/>
      <c r="AB508" s="1239"/>
      <c r="AC508" s="1239"/>
      <c r="AD508" s="1239"/>
      <c r="AE508" s="1239"/>
      <c r="AF508" s="1239"/>
      <c r="AG508" s="1239"/>
      <c r="AH508" s="1239"/>
    </row>
    <row r="509" spans="1:34" ht="14.4">
      <c r="A509" s="1239"/>
      <c r="B509" s="1239"/>
      <c r="C509" s="763"/>
      <c r="D509" s="763"/>
      <c r="E509" s="1270"/>
      <c r="F509" s="1271"/>
      <c r="G509" s="1239"/>
      <c r="H509" s="1239"/>
      <c r="I509" s="1239"/>
      <c r="J509" s="1239"/>
      <c r="K509" s="1239"/>
      <c r="L509" s="1239"/>
      <c r="M509" s="1239"/>
      <c r="N509" s="1239"/>
      <c r="O509" s="1239"/>
      <c r="P509" s="1239"/>
      <c r="Q509" s="1239"/>
      <c r="R509" s="1239"/>
      <c r="S509" s="1239"/>
      <c r="T509" s="1239"/>
      <c r="U509" s="1239"/>
      <c r="V509" s="1239"/>
      <c r="W509" s="1239"/>
      <c r="X509" s="1239"/>
      <c r="Y509" s="1239"/>
      <c r="Z509" s="1239"/>
      <c r="AA509" s="1239"/>
      <c r="AB509" s="1239"/>
      <c r="AC509" s="1239"/>
      <c r="AD509" s="1239"/>
      <c r="AE509" s="1239"/>
      <c r="AF509" s="1239"/>
      <c r="AG509" s="1239"/>
      <c r="AH509" s="1239"/>
    </row>
    <row r="510" spans="1:34" ht="14.4">
      <c r="A510" s="1239"/>
      <c r="B510" s="1239"/>
      <c r="C510" s="763"/>
      <c r="D510" s="763"/>
      <c r="E510" s="1270"/>
      <c r="F510" s="1271"/>
      <c r="G510" s="1239"/>
      <c r="H510" s="1239"/>
      <c r="I510" s="1239"/>
      <c r="J510" s="1239"/>
      <c r="K510" s="1239"/>
      <c r="L510" s="1239"/>
      <c r="M510" s="1239"/>
      <c r="N510" s="1239"/>
      <c r="O510" s="1239"/>
      <c r="P510" s="1239"/>
      <c r="Q510" s="1239"/>
      <c r="R510" s="1239"/>
      <c r="S510" s="1239"/>
      <c r="T510" s="1239"/>
      <c r="U510" s="1239"/>
      <c r="V510" s="1239"/>
      <c r="W510" s="1239"/>
      <c r="X510" s="1239"/>
      <c r="Y510" s="1239"/>
      <c r="Z510" s="1239"/>
      <c r="AA510" s="1239"/>
      <c r="AB510" s="1239"/>
      <c r="AC510" s="1239"/>
      <c r="AD510" s="1239"/>
      <c r="AE510" s="1239"/>
      <c r="AF510" s="1239"/>
      <c r="AG510" s="1239"/>
      <c r="AH510" s="1239"/>
    </row>
    <row r="511" spans="1:34" ht="14.4">
      <c r="A511" s="1239"/>
      <c r="B511" s="1239"/>
      <c r="C511" s="763"/>
      <c r="D511" s="763"/>
      <c r="E511" s="1270"/>
      <c r="F511" s="1271"/>
      <c r="G511" s="1239"/>
      <c r="H511" s="1239"/>
      <c r="I511" s="1239"/>
      <c r="J511" s="1239"/>
      <c r="K511" s="1239"/>
      <c r="L511" s="1239"/>
      <c r="M511" s="1239"/>
      <c r="N511" s="1239"/>
      <c r="O511" s="1239"/>
      <c r="P511" s="1239"/>
      <c r="Q511" s="1239"/>
      <c r="R511" s="1239"/>
      <c r="S511" s="1239"/>
      <c r="T511" s="1239"/>
      <c r="U511" s="1239"/>
      <c r="V511" s="1239"/>
      <c r="W511" s="1239"/>
      <c r="X511" s="1239"/>
      <c r="Y511" s="1239"/>
      <c r="Z511" s="1239"/>
      <c r="AA511" s="1239"/>
      <c r="AB511" s="1239"/>
      <c r="AC511" s="1239"/>
      <c r="AD511" s="1239"/>
      <c r="AE511" s="1239"/>
      <c r="AF511" s="1239"/>
      <c r="AG511" s="1239"/>
      <c r="AH511" s="1239"/>
    </row>
    <row r="512" spans="1:34" ht="14.4">
      <c r="A512" s="1239"/>
      <c r="B512" s="1239"/>
      <c r="C512" s="763"/>
      <c r="D512" s="763"/>
      <c r="E512" s="1270"/>
      <c r="F512" s="1271"/>
      <c r="G512" s="1239"/>
      <c r="H512" s="1239"/>
      <c r="I512" s="1239"/>
      <c r="J512" s="1239"/>
      <c r="K512" s="1239"/>
      <c r="L512" s="1239"/>
      <c r="M512" s="1239"/>
      <c r="N512" s="1239"/>
      <c r="O512" s="1239"/>
      <c r="P512" s="1239"/>
      <c r="Q512" s="1239"/>
      <c r="R512" s="1239"/>
      <c r="S512" s="1239"/>
      <c r="T512" s="1239"/>
      <c r="U512" s="1239"/>
      <c r="V512" s="1239"/>
      <c r="W512" s="1239"/>
      <c r="X512" s="1239"/>
      <c r="Y512" s="1239"/>
      <c r="Z512" s="1239"/>
      <c r="AA512" s="1239"/>
      <c r="AB512" s="1239"/>
      <c r="AC512" s="1239"/>
      <c r="AD512" s="1239"/>
      <c r="AE512" s="1239"/>
      <c r="AF512" s="1239"/>
      <c r="AG512" s="1239"/>
      <c r="AH512" s="1239"/>
    </row>
    <row r="513" spans="1:34" ht="14.4">
      <c r="A513" s="1239"/>
      <c r="B513" s="1239"/>
      <c r="C513" s="763"/>
      <c r="D513" s="763"/>
      <c r="E513" s="1270"/>
      <c r="F513" s="1271"/>
      <c r="G513" s="1239"/>
      <c r="H513" s="1239"/>
      <c r="I513" s="1239"/>
      <c r="J513" s="1239"/>
      <c r="K513" s="1239"/>
      <c r="L513" s="1239"/>
      <c r="M513" s="1239"/>
      <c r="N513" s="1239"/>
      <c r="O513" s="1239"/>
      <c r="P513" s="1239"/>
      <c r="Q513" s="1239"/>
      <c r="R513" s="1239"/>
      <c r="S513" s="1239"/>
      <c r="T513" s="1239"/>
      <c r="U513" s="1239"/>
      <c r="V513" s="1239"/>
      <c r="W513" s="1239"/>
      <c r="X513" s="1239"/>
      <c r="Y513" s="1239"/>
      <c r="Z513" s="1239"/>
      <c r="AA513" s="1239"/>
      <c r="AB513" s="1239"/>
      <c r="AC513" s="1239"/>
      <c r="AD513" s="1239"/>
      <c r="AE513" s="1239"/>
      <c r="AF513" s="1239"/>
      <c r="AG513" s="1239"/>
      <c r="AH513" s="1239"/>
    </row>
    <row r="514" spans="1:34" ht="14.4">
      <c r="A514" s="1239"/>
      <c r="B514" s="1239"/>
      <c r="C514" s="763"/>
      <c r="D514" s="763"/>
      <c r="E514" s="1270"/>
      <c r="F514" s="1271"/>
      <c r="G514" s="1239"/>
      <c r="H514" s="1239"/>
      <c r="I514" s="1239"/>
      <c r="J514" s="1239"/>
      <c r="K514" s="1239"/>
      <c r="L514" s="1239"/>
      <c r="M514" s="1239"/>
      <c r="N514" s="1239"/>
      <c r="O514" s="1239"/>
      <c r="P514" s="1239"/>
      <c r="Q514" s="1239"/>
      <c r="R514" s="1239"/>
      <c r="S514" s="1239"/>
      <c r="T514" s="1239"/>
      <c r="U514" s="1239"/>
      <c r="V514" s="1239"/>
      <c r="W514" s="1239"/>
      <c r="X514" s="1239"/>
      <c r="Y514" s="1239"/>
      <c r="Z514" s="1239"/>
      <c r="AA514" s="1239"/>
      <c r="AB514" s="1239"/>
      <c r="AC514" s="1239"/>
      <c r="AD514" s="1239"/>
      <c r="AE514" s="1239"/>
      <c r="AF514" s="1239"/>
      <c r="AG514" s="1239"/>
      <c r="AH514" s="1239"/>
    </row>
    <row r="515" spans="1:34" ht="14.4">
      <c r="A515" s="1239"/>
      <c r="B515" s="1239"/>
      <c r="C515" s="763"/>
      <c r="D515" s="763"/>
      <c r="E515" s="1270"/>
      <c r="F515" s="1271"/>
      <c r="G515" s="1239"/>
      <c r="H515" s="1239"/>
      <c r="I515" s="1239"/>
      <c r="J515" s="1239"/>
      <c r="K515" s="1239"/>
      <c r="L515" s="1239"/>
      <c r="M515" s="1239"/>
      <c r="N515" s="1239"/>
      <c r="O515" s="1239"/>
      <c r="P515" s="1239"/>
      <c r="Q515" s="1239"/>
      <c r="R515" s="1239"/>
      <c r="S515" s="1239"/>
      <c r="T515" s="1239"/>
      <c r="U515" s="1239"/>
      <c r="V515" s="1239"/>
      <c r="W515" s="1239"/>
      <c r="X515" s="1239"/>
      <c r="Y515" s="1239"/>
      <c r="Z515" s="1239"/>
      <c r="AA515" s="1239"/>
      <c r="AB515" s="1239"/>
      <c r="AC515" s="1239"/>
      <c r="AD515" s="1239"/>
      <c r="AE515" s="1239"/>
      <c r="AF515" s="1239"/>
      <c r="AG515" s="1239"/>
      <c r="AH515" s="1239"/>
    </row>
    <row r="516" spans="1:34" ht="14.4">
      <c r="A516" s="1239"/>
      <c r="B516" s="1239"/>
      <c r="C516" s="763"/>
      <c r="D516" s="763"/>
      <c r="E516" s="1270"/>
      <c r="F516" s="1271"/>
      <c r="G516" s="1239"/>
      <c r="H516" s="1239"/>
      <c r="I516" s="1239"/>
      <c r="J516" s="1239"/>
      <c r="K516" s="1239"/>
      <c r="L516" s="1239"/>
      <c r="M516" s="1239"/>
      <c r="N516" s="1239"/>
      <c r="O516" s="1239"/>
      <c r="P516" s="1239"/>
      <c r="Q516" s="1239"/>
      <c r="R516" s="1239"/>
      <c r="S516" s="1239"/>
      <c r="T516" s="1239"/>
      <c r="U516" s="1239"/>
      <c r="V516" s="1239"/>
      <c r="W516" s="1239"/>
      <c r="X516" s="1239"/>
      <c r="Y516" s="1239"/>
      <c r="Z516" s="1239"/>
      <c r="AA516" s="1239"/>
      <c r="AB516" s="1239"/>
      <c r="AC516" s="1239"/>
      <c r="AD516" s="1239"/>
      <c r="AE516" s="1239"/>
      <c r="AF516" s="1239"/>
      <c r="AG516" s="1239"/>
      <c r="AH516" s="1239"/>
    </row>
    <row r="517" spans="1:34" ht="14.4">
      <c r="A517" s="1239"/>
      <c r="B517" s="1239"/>
      <c r="C517" s="763"/>
      <c r="D517" s="763"/>
      <c r="E517" s="1270"/>
      <c r="F517" s="1271"/>
      <c r="G517" s="1239"/>
      <c r="H517" s="1239"/>
      <c r="I517" s="1239"/>
      <c r="J517" s="1239"/>
      <c r="K517" s="1239"/>
      <c r="L517" s="1239"/>
      <c r="M517" s="1239"/>
      <c r="N517" s="1239"/>
      <c r="O517" s="1239"/>
      <c r="P517" s="1239"/>
      <c r="Q517" s="1239"/>
      <c r="R517" s="1239"/>
      <c r="S517" s="1239"/>
      <c r="T517" s="1239"/>
      <c r="U517" s="1239"/>
      <c r="V517" s="1239"/>
      <c r="W517" s="1239"/>
      <c r="X517" s="1239"/>
      <c r="Y517" s="1239"/>
      <c r="Z517" s="1239"/>
      <c r="AA517" s="1239"/>
      <c r="AB517" s="1239"/>
      <c r="AC517" s="1239"/>
      <c r="AD517" s="1239"/>
      <c r="AE517" s="1239"/>
      <c r="AF517" s="1239"/>
      <c r="AG517" s="1239"/>
      <c r="AH517" s="1239"/>
    </row>
    <row r="518" spans="1:34" ht="14.4">
      <c r="A518" s="1239"/>
      <c r="B518" s="1239"/>
      <c r="C518" s="763"/>
      <c r="D518" s="763"/>
      <c r="E518" s="1270"/>
      <c r="F518" s="1271"/>
      <c r="G518" s="1239"/>
      <c r="H518" s="1239"/>
      <c r="I518" s="1239"/>
      <c r="J518" s="1239"/>
      <c r="K518" s="1239"/>
      <c r="L518" s="1239"/>
      <c r="M518" s="1239"/>
      <c r="N518" s="1239"/>
      <c r="O518" s="1239"/>
      <c r="P518" s="1239"/>
      <c r="Q518" s="1239"/>
      <c r="R518" s="1239"/>
      <c r="S518" s="1239"/>
      <c r="T518" s="1239"/>
      <c r="U518" s="1239"/>
      <c r="V518" s="1239"/>
      <c r="W518" s="1239"/>
      <c r="X518" s="1239"/>
      <c r="Y518" s="1239"/>
      <c r="Z518" s="1239"/>
      <c r="AA518" s="1239"/>
      <c r="AB518" s="1239"/>
      <c r="AC518" s="1239"/>
      <c r="AD518" s="1239"/>
      <c r="AE518" s="1239"/>
      <c r="AF518" s="1239"/>
      <c r="AG518" s="1239"/>
      <c r="AH518" s="1239"/>
    </row>
    <row r="519" spans="1:34" ht="14.4">
      <c r="A519" s="1239"/>
      <c r="B519" s="1239"/>
      <c r="C519" s="763"/>
      <c r="D519" s="763"/>
      <c r="E519" s="1270"/>
      <c r="F519" s="1271"/>
      <c r="G519" s="1239"/>
      <c r="H519" s="1239"/>
      <c r="I519" s="1239"/>
      <c r="J519" s="1239"/>
      <c r="K519" s="1239"/>
      <c r="L519" s="1239"/>
      <c r="M519" s="1239"/>
      <c r="N519" s="1239"/>
      <c r="O519" s="1239"/>
      <c r="P519" s="1239"/>
      <c r="Q519" s="1239"/>
      <c r="R519" s="1239"/>
      <c r="S519" s="1239"/>
      <c r="T519" s="1239"/>
      <c r="U519" s="1239"/>
      <c r="V519" s="1239"/>
      <c r="W519" s="1239"/>
      <c r="X519" s="1239"/>
      <c r="Y519" s="1239"/>
      <c r="Z519" s="1239"/>
      <c r="AA519" s="1239"/>
      <c r="AB519" s="1239"/>
      <c r="AC519" s="1239"/>
      <c r="AD519" s="1239"/>
      <c r="AE519" s="1239"/>
      <c r="AF519" s="1239"/>
      <c r="AG519" s="1239"/>
      <c r="AH519" s="1239"/>
    </row>
    <row r="520" spans="1:34" ht="14.4">
      <c r="A520" s="1239"/>
      <c r="B520" s="1239"/>
      <c r="C520" s="763"/>
      <c r="D520" s="763"/>
      <c r="E520" s="1270"/>
      <c r="F520" s="1271"/>
      <c r="G520" s="1239"/>
      <c r="H520" s="1239"/>
      <c r="I520" s="1239"/>
      <c r="J520" s="1239"/>
      <c r="K520" s="1239"/>
      <c r="L520" s="1239"/>
      <c r="M520" s="1239"/>
      <c r="N520" s="1239"/>
      <c r="O520" s="1239"/>
      <c r="P520" s="1239"/>
      <c r="Q520" s="1239"/>
      <c r="R520" s="1239"/>
      <c r="S520" s="1239"/>
      <c r="T520" s="1239"/>
      <c r="U520" s="1239"/>
      <c r="V520" s="1239"/>
      <c r="W520" s="1239"/>
      <c r="X520" s="1239"/>
      <c r="Y520" s="1239"/>
      <c r="Z520" s="1239"/>
      <c r="AA520" s="1239"/>
      <c r="AB520" s="1239"/>
      <c r="AC520" s="1239"/>
      <c r="AD520" s="1239"/>
      <c r="AE520" s="1239"/>
      <c r="AF520" s="1239"/>
      <c r="AG520" s="1239"/>
      <c r="AH520" s="1239"/>
    </row>
    <row r="521" spans="1:34" ht="14.4">
      <c r="A521" s="1239"/>
      <c r="B521" s="1239"/>
      <c r="C521" s="763"/>
      <c r="D521" s="763"/>
      <c r="E521" s="1270"/>
      <c r="F521" s="1271"/>
      <c r="G521" s="1239"/>
      <c r="H521" s="1239"/>
      <c r="I521" s="1239"/>
      <c r="J521" s="1239"/>
      <c r="K521" s="1239"/>
      <c r="L521" s="1239"/>
      <c r="M521" s="1239"/>
      <c r="N521" s="1239"/>
      <c r="O521" s="1239"/>
      <c r="P521" s="1239"/>
      <c r="Q521" s="1239"/>
      <c r="R521" s="1239"/>
      <c r="S521" s="1239"/>
      <c r="T521" s="1239"/>
      <c r="U521" s="1239"/>
      <c r="V521" s="1239"/>
      <c r="W521" s="1239"/>
      <c r="X521" s="1239"/>
      <c r="Y521" s="1239"/>
      <c r="Z521" s="1239"/>
      <c r="AA521" s="1239"/>
      <c r="AB521" s="1239"/>
      <c r="AC521" s="1239"/>
      <c r="AD521" s="1239"/>
      <c r="AE521" s="1239"/>
      <c r="AF521" s="1239"/>
      <c r="AG521" s="1239"/>
      <c r="AH521" s="1239"/>
    </row>
    <row r="522" spans="1:34" ht="14.4">
      <c r="A522" s="1239"/>
      <c r="B522" s="1239"/>
      <c r="C522" s="763"/>
      <c r="D522" s="763"/>
      <c r="E522" s="1270"/>
      <c r="F522" s="1271"/>
      <c r="G522" s="1239"/>
      <c r="H522" s="1239"/>
      <c r="I522" s="1239"/>
      <c r="J522" s="1239"/>
      <c r="K522" s="1239"/>
      <c r="L522" s="1239"/>
      <c r="M522" s="1239"/>
      <c r="N522" s="1239"/>
      <c r="O522" s="1239"/>
      <c r="P522" s="1239"/>
      <c r="Q522" s="1239"/>
      <c r="R522" s="1239"/>
      <c r="S522" s="1239"/>
      <c r="T522" s="1239"/>
      <c r="U522" s="1239"/>
      <c r="V522" s="1239"/>
      <c r="W522" s="1239"/>
      <c r="X522" s="1239"/>
      <c r="Y522" s="1239"/>
      <c r="Z522" s="1239"/>
      <c r="AA522" s="1239"/>
      <c r="AB522" s="1239"/>
      <c r="AC522" s="1239"/>
      <c r="AD522" s="1239"/>
      <c r="AE522" s="1239"/>
      <c r="AF522" s="1239"/>
      <c r="AG522" s="1239"/>
      <c r="AH522" s="1239"/>
    </row>
    <row r="523" spans="1:34" ht="14.4">
      <c r="A523" s="1239"/>
      <c r="B523" s="1239"/>
      <c r="C523" s="763"/>
      <c r="D523" s="763"/>
      <c r="E523" s="1270"/>
      <c r="F523" s="1271"/>
      <c r="G523" s="1239"/>
      <c r="H523" s="1239"/>
      <c r="I523" s="1239"/>
      <c r="J523" s="1239"/>
      <c r="K523" s="1239"/>
      <c r="L523" s="1239"/>
      <c r="M523" s="1239"/>
      <c r="N523" s="1239"/>
      <c r="O523" s="1239"/>
      <c r="P523" s="1239"/>
      <c r="Q523" s="1239"/>
      <c r="R523" s="1239"/>
      <c r="S523" s="1239"/>
      <c r="T523" s="1239"/>
      <c r="U523" s="1239"/>
      <c r="V523" s="1239"/>
      <c r="W523" s="1239"/>
      <c r="X523" s="1239"/>
      <c r="Y523" s="1239"/>
      <c r="Z523" s="1239"/>
      <c r="AA523" s="1239"/>
      <c r="AB523" s="1239"/>
      <c r="AC523" s="1239"/>
      <c r="AD523" s="1239"/>
      <c r="AE523" s="1239"/>
      <c r="AF523" s="1239"/>
      <c r="AG523" s="1239"/>
      <c r="AH523" s="1239"/>
    </row>
    <row r="524" spans="1:34" ht="14.4">
      <c r="A524" s="1239"/>
      <c r="B524" s="1239"/>
      <c r="C524" s="763"/>
      <c r="D524" s="763"/>
      <c r="E524" s="1270"/>
      <c r="F524" s="1271"/>
      <c r="G524" s="1239"/>
      <c r="H524" s="1239"/>
      <c r="I524" s="1239"/>
      <c r="J524" s="1239"/>
      <c r="K524" s="1239"/>
      <c r="L524" s="1239"/>
      <c r="M524" s="1239"/>
      <c r="N524" s="1239"/>
      <c r="O524" s="1239"/>
      <c r="P524" s="1239"/>
      <c r="Q524" s="1239"/>
      <c r="R524" s="1239"/>
      <c r="S524" s="1239"/>
      <c r="T524" s="1239"/>
      <c r="U524" s="1239"/>
      <c r="V524" s="1239"/>
      <c r="W524" s="1239"/>
      <c r="X524" s="1239"/>
      <c r="Y524" s="1239"/>
      <c r="Z524" s="1239"/>
      <c r="AA524" s="1239"/>
      <c r="AB524" s="1239"/>
      <c r="AC524" s="1239"/>
      <c r="AD524" s="1239"/>
      <c r="AE524" s="1239"/>
      <c r="AF524" s="1239"/>
      <c r="AG524" s="1239"/>
      <c r="AH524" s="1239"/>
    </row>
    <row r="525" spans="1:34" ht="14.4">
      <c r="A525" s="1239"/>
      <c r="B525" s="1239"/>
      <c r="C525" s="763"/>
      <c r="D525" s="763"/>
      <c r="E525" s="1270"/>
      <c r="F525" s="1271"/>
      <c r="G525" s="1239"/>
      <c r="H525" s="1239"/>
      <c r="I525" s="1239"/>
      <c r="J525" s="1239"/>
      <c r="K525" s="1239"/>
      <c r="L525" s="1239"/>
      <c r="M525" s="1239"/>
      <c r="N525" s="1239"/>
      <c r="O525" s="1239"/>
      <c r="P525" s="1239"/>
      <c r="Q525" s="1239"/>
      <c r="R525" s="1239"/>
      <c r="S525" s="1239"/>
      <c r="T525" s="1239"/>
      <c r="U525" s="1239"/>
      <c r="V525" s="1239"/>
      <c r="W525" s="1239"/>
      <c r="X525" s="1239"/>
      <c r="Y525" s="1239"/>
      <c r="Z525" s="1239"/>
      <c r="AA525" s="1239"/>
      <c r="AB525" s="1239"/>
      <c r="AC525" s="1239"/>
      <c r="AD525" s="1239"/>
      <c r="AE525" s="1239"/>
      <c r="AF525" s="1239"/>
      <c r="AG525" s="1239"/>
      <c r="AH525" s="1239"/>
    </row>
    <row r="526" spans="1:34" ht="14.4">
      <c r="A526" s="1239"/>
      <c r="B526" s="1239"/>
      <c r="C526" s="763"/>
      <c r="D526" s="763"/>
      <c r="E526" s="1270"/>
      <c r="F526" s="1271"/>
      <c r="G526" s="1239"/>
      <c r="H526" s="1239"/>
      <c r="I526" s="1239"/>
      <c r="J526" s="1239"/>
      <c r="K526" s="1239"/>
      <c r="L526" s="1239"/>
      <c r="M526" s="1239"/>
      <c r="N526" s="1239"/>
      <c r="O526" s="1239"/>
      <c r="P526" s="1239"/>
      <c r="Q526" s="1239"/>
      <c r="R526" s="1239"/>
      <c r="S526" s="1239"/>
      <c r="T526" s="1239"/>
      <c r="U526" s="1239"/>
      <c r="V526" s="1239"/>
      <c r="W526" s="1239"/>
      <c r="X526" s="1239"/>
      <c r="Y526" s="1239"/>
      <c r="Z526" s="1239"/>
      <c r="AA526" s="1239"/>
      <c r="AB526" s="1239"/>
      <c r="AC526" s="1239"/>
      <c r="AD526" s="1239"/>
      <c r="AE526" s="1239"/>
      <c r="AF526" s="1239"/>
      <c r="AG526" s="1239"/>
      <c r="AH526" s="1239"/>
    </row>
    <row r="527" spans="1:34" ht="14.4">
      <c r="A527" s="1239"/>
      <c r="B527" s="1239"/>
      <c r="C527" s="763"/>
      <c r="D527" s="763"/>
      <c r="E527" s="1270"/>
      <c r="F527" s="1271"/>
      <c r="G527" s="1239"/>
      <c r="H527" s="1239"/>
      <c r="I527" s="1239"/>
      <c r="J527" s="1239"/>
      <c r="K527" s="1239"/>
      <c r="L527" s="1239"/>
      <c r="M527" s="1239"/>
      <c r="N527" s="1239"/>
      <c r="O527" s="1239"/>
      <c r="P527" s="1239"/>
      <c r="Q527" s="1239"/>
      <c r="R527" s="1239"/>
      <c r="S527" s="1239"/>
      <c r="T527" s="1239"/>
      <c r="U527" s="1239"/>
      <c r="V527" s="1239"/>
      <c r="W527" s="1239"/>
      <c r="X527" s="1239"/>
      <c r="Y527" s="1239"/>
      <c r="Z527" s="1239"/>
      <c r="AA527" s="1239"/>
      <c r="AB527" s="1239"/>
      <c r="AC527" s="1239"/>
      <c r="AD527" s="1239"/>
      <c r="AE527" s="1239"/>
      <c r="AF527" s="1239"/>
      <c r="AG527" s="1239"/>
      <c r="AH527" s="1239"/>
    </row>
    <row r="528" spans="1:34" ht="14.4">
      <c r="A528" s="1239"/>
      <c r="B528" s="1239"/>
      <c r="C528" s="763"/>
      <c r="D528" s="763"/>
      <c r="E528" s="1270"/>
      <c r="F528" s="1271"/>
      <c r="G528" s="1239"/>
      <c r="H528" s="1239"/>
      <c r="I528" s="1239"/>
      <c r="J528" s="1239"/>
      <c r="K528" s="1239"/>
      <c r="L528" s="1239"/>
      <c r="M528" s="1239"/>
      <c r="N528" s="1239"/>
      <c r="O528" s="1239"/>
      <c r="P528" s="1239"/>
      <c r="Q528" s="1239"/>
      <c r="R528" s="1239"/>
      <c r="S528" s="1239"/>
      <c r="T528" s="1239"/>
      <c r="U528" s="1239"/>
      <c r="V528" s="1239"/>
      <c r="W528" s="1239"/>
      <c r="X528" s="1239"/>
      <c r="Y528" s="1239"/>
      <c r="Z528" s="1239"/>
      <c r="AA528" s="1239"/>
      <c r="AB528" s="1239"/>
      <c r="AC528" s="1239"/>
      <c r="AD528" s="1239"/>
      <c r="AE528" s="1239"/>
      <c r="AF528" s="1239"/>
      <c r="AG528" s="1239"/>
      <c r="AH528" s="1239"/>
    </row>
    <row r="529" spans="1:34" ht="14.4">
      <c r="A529" s="1239"/>
      <c r="B529" s="1239"/>
      <c r="C529" s="763"/>
      <c r="D529" s="763"/>
      <c r="E529" s="1270"/>
      <c r="F529" s="1271"/>
      <c r="G529" s="1239"/>
      <c r="H529" s="1239"/>
      <c r="I529" s="1239"/>
      <c r="J529" s="1239"/>
      <c r="K529" s="1239"/>
      <c r="L529" s="1239"/>
      <c r="M529" s="1239"/>
      <c r="N529" s="1239"/>
      <c r="O529" s="1239"/>
      <c r="P529" s="1239"/>
      <c r="Q529" s="1239"/>
      <c r="R529" s="1239"/>
      <c r="S529" s="1239"/>
      <c r="T529" s="1239"/>
      <c r="U529" s="1239"/>
      <c r="V529" s="1239"/>
      <c r="W529" s="1239"/>
      <c r="X529" s="1239"/>
      <c r="Y529" s="1239"/>
      <c r="Z529" s="1239"/>
      <c r="AA529" s="1239"/>
      <c r="AB529" s="1239"/>
      <c r="AC529" s="1239"/>
      <c r="AD529" s="1239"/>
      <c r="AE529" s="1239"/>
      <c r="AF529" s="1239"/>
      <c r="AG529" s="1239"/>
      <c r="AH529" s="1239"/>
    </row>
    <row r="530" spans="1:34" ht="14.4">
      <c r="A530" s="1239"/>
      <c r="B530" s="1239"/>
      <c r="C530" s="763"/>
      <c r="D530" s="763"/>
      <c r="E530" s="1270"/>
      <c r="F530" s="1271"/>
      <c r="G530" s="1239"/>
      <c r="H530" s="1239"/>
      <c r="I530" s="1239"/>
      <c r="J530" s="1239"/>
      <c r="K530" s="1239"/>
      <c r="L530" s="1239"/>
      <c r="M530" s="1239"/>
      <c r="N530" s="1239"/>
      <c r="O530" s="1239"/>
      <c r="P530" s="1239"/>
      <c r="Q530" s="1239"/>
      <c r="R530" s="1239"/>
      <c r="S530" s="1239"/>
      <c r="T530" s="1239"/>
      <c r="U530" s="1239"/>
      <c r="V530" s="1239"/>
      <c r="W530" s="1239"/>
      <c r="X530" s="1239"/>
      <c r="Y530" s="1239"/>
      <c r="Z530" s="1239"/>
      <c r="AA530" s="1239"/>
      <c r="AB530" s="1239"/>
      <c r="AC530" s="1239"/>
      <c r="AD530" s="1239"/>
      <c r="AE530" s="1239"/>
      <c r="AF530" s="1239"/>
      <c r="AG530" s="1239"/>
      <c r="AH530" s="1239"/>
    </row>
    <row r="531" spans="1:34" ht="14.4">
      <c r="A531" s="1239"/>
      <c r="B531" s="1239"/>
      <c r="C531" s="763"/>
      <c r="D531" s="763"/>
      <c r="E531" s="1270"/>
      <c r="F531" s="1271"/>
      <c r="G531" s="1239"/>
      <c r="H531" s="1239"/>
      <c r="I531" s="1239"/>
      <c r="J531" s="1239"/>
      <c r="K531" s="1239"/>
      <c r="L531" s="1239"/>
      <c r="M531" s="1239"/>
      <c r="N531" s="1239"/>
      <c r="O531" s="1239"/>
      <c r="P531" s="1239"/>
      <c r="Q531" s="1239"/>
      <c r="R531" s="1239"/>
      <c r="S531" s="1239"/>
      <c r="T531" s="1239"/>
      <c r="U531" s="1239"/>
      <c r="V531" s="1239"/>
      <c r="W531" s="1239"/>
      <c r="X531" s="1239"/>
      <c r="Y531" s="1239"/>
      <c r="Z531" s="1239"/>
      <c r="AA531" s="1239"/>
      <c r="AB531" s="1239"/>
      <c r="AC531" s="1239"/>
      <c r="AD531" s="1239"/>
      <c r="AE531" s="1239"/>
      <c r="AF531" s="1239"/>
      <c r="AG531" s="1239"/>
      <c r="AH531" s="1239"/>
    </row>
    <row r="532" spans="1:34" ht="14.4">
      <c r="A532" s="1239"/>
      <c r="B532" s="1239"/>
      <c r="C532" s="763"/>
      <c r="D532" s="763"/>
      <c r="E532" s="1270"/>
      <c r="F532" s="1271"/>
      <c r="G532" s="1239"/>
      <c r="H532" s="1239"/>
      <c r="I532" s="1239"/>
      <c r="J532" s="1239"/>
      <c r="K532" s="1239"/>
      <c r="L532" s="1239"/>
      <c r="M532" s="1239"/>
      <c r="N532" s="1239"/>
      <c r="O532" s="1239"/>
      <c r="P532" s="1239"/>
      <c r="Q532" s="1239"/>
      <c r="R532" s="1239"/>
      <c r="S532" s="1239"/>
      <c r="T532" s="1239"/>
      <c r="U532" s="1239"/>
      <c r="V532" s="1239"/>
      <c r="W532" s="1239"/>
      <c r="X532" s="1239"/>
      <c r="Y532" s="1239"/>
      <c r="Z532" s="1239"/>
      <c r="AA532" s="1239"/>
      <c r="AB532" s="1239"/>
      <c r="AC532" s="1239"/>
      <c r="AD532" s="1239"/>
      <c r="AE532" s="1239"/>
      <c r="AF532" s="1239"/>
      <c r="AG532" s="1239"/>
      <c r="AH532" s="1239"/>
    </row>
    <row r="533" spans="1:34" ht="14.4">
      <c r="A533" s="1239"/>
      <c r="B533" s="1239"/>
      <c r="C533" s="763"/>
      <c r="D533" s="763"/>
      <c r="E533" s="1270"/>
      <c r="F533" s="1271"/>
      <c r="G533" s="1239"/>
      <c r="H533" s="1239"/>
      <c r="I533" s="1239"/>
      <c r="J533" s="1239"/>
      <c r="K533" s="1239"/>
      <c r="L533" s="1239"/>
      <c r="M533" s="1239"/>
      <c r="N533" s="1239"/>
      <c r="O533" s="1239"/>
      <c r="P533" s="1239"/>
      <c r="Q533" s="1239"/>
      <c r="R533" s="1239"/>
      <c r="S533" s="1239"/>
      <c r="T533" s="1239"/>
      <c r="U533" s="1239"/>
      <c r="V533" s="1239"/>
      <c r="W533" s="1239"/>
      <c r="X533" s="1239"/>
      <c r="Y533" s="1239"/>
      <c r="Z533" s="1239"/>
      <c r="AA533" s="1239"/>
      <c r="AB533" s="1239"/>
      <c r="AC533" s="1239"/>
      <c r="AD533" s="1239"/>
      <c r="AE533" s="1239"/>
      <c r="AF533" s="1239"/>
      <c r="AG533" s="1239"/>
      <c r="AH533" s="1239"/>
    </row>
    <row r="534" spans="1:34" ht="14.4">
      <c r="A534" s="1239"/>
      <c r="B534" s="1239"/>
      <c r="C534" s="763"/>
      <c r="D534" s="763"/>
      <c r="E534" s="1270"/>
      <c r="F534" s="1271"/>
      <c r="G534" s="1239"/>
      <c r="H534" s="1239"/>
      <c r="I534" s="1239"/>
      <c r="J534" s="1239"/>
      <c r="K534" s="1239"/>
      <c r="L534" s="1239"/>
      <c r="M534" s="1239"/>
      <c r="N534" s="1239"/>
      <c r="O534" s="1239"/>
      <c r="P534" s="1239"/>
      <c r="Q534" s="1239"/>
      <c r="R534" s="1239"/>
      <c r="S534" s="1239"/>
      <c r="T534" s="1239"/>
      <c r="U534" s="1239"/>
      <c r="V534" s="1239"/>
      <c r="W534" s="1239"/>
      <c r="X534" s="1239"/>
      <c r="Y534" s="1239"/>
      <c r="Z534" s="1239"/>
      <c r="AA534" s="1239"/>
      <c r="AB534" s="1239"/>
      <c r="AC534" s="1239"/>
      <c r="AD534" s="1239"/>
      <c r="AE534" s="1239"/>
      <c r="AF534" s="1239"/>
      <c r="AG534" s="1239"/>
      <c r="AH534" s="1239"/>
    </row>
    <row r="535" spans="1:34" ht="14.4">
      <c r="A535" s="1239"/>
      <c r="B535" s="1239"/>
      <c r="C535" s="763"/>
      <c r="D535" s="763"/>
      <c r="E535" s="1270"/>
      <c r="F535" s="1271"/>
      <c r="G535" s="1239"/>
      <c r="H535" s="1239"/>
      <c r="I535" s="1239"/>
      <c r="J535" s="1239"/>
      <c r="K535" s="1239"/>
      <c r="L535" s="1239"/>
      <c r="M535" s="1239"/>
      <c r="N535" s="1239"/>
      <c r="O535" s="1239"/>
      <c r="P535" s="1239"/>
      <c r="Q535" s="1239"/>
      <c r="R535" s="1239"/>
      <c r="S535" s="1239"/>
      <c r="T535" s="1239"/>
      <c r="U535" s="1239"/>
      <c r="V535" s="1239"/>
      <c r="W535" s="1239"/>
      <c r="X535" s="1239"/>
      <c r="Y535" s="1239"/>
      <c r="Z535" s="1239"/>
      <c r="AA535" s="1239"/>
      <c r="AB535" s="1239"/>
      <c r="AC535" s="1239"/>
      <c r="AD535" s="1239"/>
      <c r="AE535" s="1239"/>
      <c r="AF535" s="1239"/>
      <c r="AG535" s="1239"/>
      <c r="AH535" s="1239"/>
    </row>
    <row r="536" spans="1:34" ht="14.4">
      <c r="A536" s="1239"/>
      <c r="B536" s="1239"/>
      <c r="C536" s="763"/>
      <c r="D536" s="763"/>
      <c r="E536" s="1270"/>
      <c r="F536" s="1271"/>
      <c r="G536" s="1239"/>
      <c r="H536" s="1239"/>
      <c r="I536" s="1239"/>
      <c r="J536" s="1239"/>
      <c r="K536" s="1239"/>
      <c r="L536" s="1239"/>
      <c r="M536" s="1239"/>
      <c r="N536" s="1239"/>
      <c r="O536" s="1239"/>
      <c r="P536" s="1239"/>
      <c r="Q536" s="1239"/>
      <c r="R536" s="1239"/>
      <c r="S536" s="1239"/>
      <c r="T536" s="1239"/>
      <c r="U536" s="1239"/>
      <c r="V536" s="1239"/>
      <c r="W536" s="1239"/>
      <c r="X536" s="1239"/>
      <c r="Y536" s="1239"/>
      <c r="Z536" s="1239"/>
      <c r="AA536" s="1239"/>
      <c r="AB536" s="1239"/>
      <c r="AC536" s="1239"/>
      <c r="AD536" s="1239"/>
      <c r="AE536" s="1239"/>
      <c r="AF536" s="1239"/>
      <c r="AG536" s="1239"/>
      <c r="AH536" s="1239"/>
    </row>
    <row r="537" spans="1:34" ht="14.4">
      <c r="A537" s="1239"/>
      <c r="B537" s="1239"/>
      <c r="C537" s="763"/>
      <c r="D537" s="763"/>
      <c r="E537" s="1270"/>
      <c r="F537" s="1271"/>
      <c r="G537" s="1239"/>
      <c r="H537" s="1239"/>
      <c r="I537" s="1239"/>
      <c r="J537" s="1239"/>
      <c r="K537" s="1239"/>
      <c r="L537" s="1239"/>
      <c r="M537" s="1239"/>
      <c r="N537" s="1239"/>
      <c r="O537" s="1239"/>
      <c r="P537" s="1239"/>
      <c r="Q537" s="1239"/>
      <c r="R537" s="1239"/>
      <c r="S537" s="1239"/>
      <c r="T537" s="1239"/>
      <c r="U537" s="1239"/>
      <c r="V537" s="1239"/>
      <c r="W537" s="1239"/>
      <c r="X537" s="1239"/>
      <c r="Y537" s="1239"/>
      <c r="Z537" s="1239"/>
      <c r="AA537" s="1239"/>
      <c r="AB537" s="1239"/>
      <c r="AC537" s="1239"/>
      <c r="AD537" s="1239"/>
      <c r="AE537" s="1239"/>
      <c r="AF537" s="1239"/>
      <c r="AG537" s="1239"/>
      <c r="AH537" s="1239"/>
    </row>
    <row r="538" spans="1:34" ht="14.4">
      <c r="A538" s="1239"/>
      <c r="B538" s="1239"/>
      <c r="C538" s="763"/>
      <c r="D538" s="763"/>
      <c r="E538" s="1270"/>
      <c r="F538" s="1271"/>
      <c r="G538" s="1239"/>
      <c r="H538" s="1239"/>
      <c r="I538" s="1239"/>
      <c r="J538" s="1239"/>
      <c r="K538" s="1239"/>
      <c r="L538" s="1239"/>
      <c r="M538" s="1239"/>
      <c r="N538" s="1239"/>
      <c r="O538" s="1239"/>
      <c r="P538" s="1239"/>
      <c r="Q538" s="1239"/>
      <c r="R538" s="1239"/>
      <c r="S538" s="1239"/>
      <c r="T538" s="1239"/>
      <c r="U538" s="1239"/>
      <c r="V538" s="1239"/>
      <c r="W538" s="1239"/>
      <c r="X538" s="1239"/>
      <c r="Y538" s="1239"/>
      <c r="Z538" s="1239"/>
      <c r="AA538" s="1239"/>
      <c r="AB538" s="1239"/>
      <c r="AC538" s="1239"/>
      <c r="AD538" s="1239"/>
      <c r="AE538" s="1239"/>
      <c r="AF538" s="1239"/>
      <c r="AG538" s="1239"/>
      <c r="AH538" s="1239"/>
    </row>
    <row r="539" spans="1:34" ht="14.4">
      <c r="A539" s="1239"/>
      <c r="B539" s="1239"/>
      <c r="C539" s="763"/>
      <c r="D539" s="763"/>
      <c r="E539" s="1270"/>
      <c r="F539" s="1271"/>
      <c r="G539" s="1239"/>
      <c r="H539" s="1239"/>
      <c r="I539" s="1239"/>
      <c r="J539" s="1239"/>
      <c r="K539" s="1239"/>
      <c r="L539" s="1239"/>
      <c r="M539" s="1239"/>
      <c r="N539" s="1239"/>
      <c r="O539" s="1239"/>
      <c r="P539" s="1239"/>
      <c r="Q539" s="1239"/>
      <c r="R539" s="1239"/>
      <c r="S539" s="1239"/>
      <c r="T539" s="1239"/>
      <c r="U539" s="1239"/>
      <c r="V539" s="1239"/>
      <c r="W539" s="1239"/>
      <c r="X539" s="1239"/>
      <c r="Y539" s="1239"/>
      <c r="Z539" s="1239"/>
      <c r="AA539" s="1239"/>
      <c r="AB539" s="1239"/>
      <c r="AC539" s="1239"/>
      <c r="AD539" s="1239"/>
      <c r="AE539" s="1239"/>
      <c r="AF539" s="1239"/>
      <c r="AG539" s="1239"/>
      <c r="AH539" s="1239"/>
    </row>
    <row r="540" spans="1:34" ht="14.4">
      <c r="A540" s="1239"/>
      <c r="B540" s="1239"/>
      <c r="C540" s="763"/>
      <c r="D540" s="763"/>
      <c r="E540" s="1270"/>
      <c r="F540" s="1271"/>
      <c r="G540" s="1239"/>
      <c r="H540" s="1239"/>
      <c r="I540" s="1239"/>
      <c r="J540" s="1239"/>
      <c r="K540" s="1239"/>
      <c r="L540" s="1239"/>
      <c r="M540" s="1239"/>
      <c r="N540" s="1239"/>
      <c r="O540" s="1239"/>
      <c r="P540" s="1239"/>
      <c r="Q540" s="1239"/>
      <c r="R540" s="1239"/>
      <c r="S540" s="1239"/>
      <c r="T540" s="1239"/>
      <c r="U540" s="1239"/>
      <c r="V540" s="1239"/>
      <c r="W540" s="1239"/>
      <c r="X540" s="1239"/>
      <c r="Y540" s="1239"/>
      <c r="Z540" s="1239"/>
      <c r="AA540" s="1239"/>
      <c r="AB540" s="1239"/>
      <c r="AC540" s="1239"/>
      <c r="AD540" s="1239"/>
      <c r="AE540" s="1239"/>
      <c r="AF540" s="1239"/>
      <c r="AG540" s="1239"/>
      <c r="AH540" s="1239"/>
    </row>
    <row r="541" spans="1:34" ht="14.4">
      <c r="A541" s="1239"/>
      <c r="B541" s="1239"/>
      <c r="C541" s="763"/>
      <c r="D541" s="763"/>
      <c r="E541" s="1270"/>
      <c r="F541" s="1271"/>
      <c r="G541" s="1239"/>
      <c r="H541" s="1239"/>
      <c r="I541" s="1239"/>
      <c r="J541" s="1239"/>
      <c r="K541" s="1239"/>
      <c r="L541" s="1239"/>
      <c r="M541" s="1239"/>
      <c r="N541" s="1239"/>
      <c r="O541" s="1239"/>
      <c r="P541" s="1239"/>
      <c r="Q541" s="1239"/>
      <c r="R541" s="1239"/>
      <c r="S541" s="1239"/>
      <c r="T541" s="1239"/>
      <c r="U541" s="1239"/>
      <c r="V541" s="1239"/>
      <c r="W541" s="1239"/>
      <c r="X541" s="1239"/>
      <c r="Y541" s="1239"/>
      <c r="Z541" s="1239"/>
      <c r="AA541" s="1239"/>
      <c r="AB541" s="1239"/>
      <c r="AC541" s="1239"/>
      <c r="AD541" s="1239"/>
      <c r="AE541" s="1239"/>
      <c r="AF541" s="1239"/>
      <c r="AG541" s="1239"/>
      <c r="AH541" s="1239"/>
    </row>
    <row r="542" spans="1:34" ht="14.4">
      <c r="A542" s="1239"/>
      <c r="B542" s="1239"/>
      <c r="C542" s="763"/>
      <c r="D542" s="763"/>
      <c r="E542" s="1270"/>
      <c r="F542" s="1271"/>
      <c r="G542" s="1239"/>
      <c r="H542" s="1239"/>
      <c r="I542" s="1239"/>
      <c r="J542" s="1239"/>
      <c r="K542" s="1239"/>
      <c r="L542" s="1239"/>
      <c r="M542" s="1239"/>
      <c r="N542" s="1239"/>
      <c r="O542" s="1239"/>
      <c r="P542" s="1239"/>
      <c r="Q542" s="1239"/>
      <c r="R542" s="1239"/>
      <c r="S542" s="1239"/>
      <c r="T542" s="1239"/>
      <c r="U542" s="1239"/>
      <c r="V542" s="1239"/>
      <c r="W542" s="1239"/>
      <c r="X542" s="1239"/>
      <c r="Y542" s="1239"/>
      <c r="Z542" s="1239"/>
      <c r="AA542" s="1239"/>
      <c r="AB542" s="1239"/>
      <c r="AC542" s="1239"/>
      <c r="AD542" s="1239"/>
      <c r="AE542" s="1239"/>
      <c r="AF542" s="1239"/>
      <c r="AG542" s="1239"/>
      <c r="AH542" s="1239"/>
    </row>
    <row r="543" spans="1:34" ht="14.4">
      <c r="A543" s="1239"/>
      <c r="B543" s="1239"/>
      <c r="C543" s="763"/>
      <c r="D543" s="763"/>
      <c r="E543" s="1270"/>
      <c r="F543" s="1271"/>
      <c r="G543" s="1239"/>
      <c r="H543" s="1239"/>
      <c r="I543" s="1239"/>
      <c r="J543" s="1239"/>
      <c r="K543" s="1239"/>
      <c r="L543" s="1239"/>
      <c r="M543" s="1239"/>
      <c r="N543" s="1239"/>
      <c r="O543" s="1239"/>
      <c r="P543" s="1239"/>
      <c r="Q543" s="1239"/>
      <c r="R543" s="1239"/>
      <c r="S543" s="1239"/>
      <c r="T543" s="1239"/>
      <c r="U543" s="1239"/>
      <c r="V543" s="1239"/>
      <c r="W543" s="1239"/>
      <c r="X543" s="1239"/>
      <c r="Y543" s="1239"/>
      <c r="Z543" s="1239"/>
      <c r="AA543" s="1239"/>
      <c r="AB543" s="1239"/>
      <c r="AC543" s="1239"/>
      <c r="AD543" s="1239"/>
      <c r="AE543" s="1239"/>
      <c r="AF543" s="1239"/>
      <c r="AG543" s="1239"/>
      <c r="AH543" s="1239"/>
    </row>
    <row r="544" spans="1:34" ht="14.4">
      <c r="A544" s="1239"/>
      <c r="B544" s="1239"/>
      <c r="C544" s="763"/>
      <c r="D544" s="763"/>
      <c r="E544" s="1270"/>
      <c r="F544" s="1271"/>
      <c r="G544" s="1239"/>
      <c r="H544" s="1239"/>
      <c r="I544" s="1239"/>
      <c r="J544" s="1239"/>
      <c r="K544" s="1239"/>
      <c r="L544" s="1239"/>
      <c r="M544" s="1239"/>
      <c r="N544" s="1239"/>
      <c r="O544" s="1239"/>
      <c r="P544" s="1239"/>
      <c r="Q544" s="1239"/>
      <c r="R544" s="1239"/>
      <c r="S544" s="1239"/>
      <c r="T544" s="1239"/>
      <c r="U544" s="1239"/>
      <c r="V544" s="1239"/>
      <c r="W544" s="1239"/>
      <c r="X544" s="1239"/>
      <c r="Y544" s="1239"/>
      <c r="Z544" s="1239"/>
      <c r="AA544" s="1239"/>
      <c r="AB544" s="1239"/>
      <c r="AC544" s="1239"/>
      <c r="AD544" s="1239"/>
      <c r="AE544" s="1239"/>
      <c r="AF544" s="1239"/>
      <c r="AG544" s="1239"/>
      <c r="AH544" s="1239"/>
    </row>
    <row r="545" spans="1:34" ht="14.4">
      <c r="A545" s="1239"/>
      <c r="B545" s="1239"/>
      <c r="C545" s="763"/>
      <c r="D545" s="763"/>
      <c r="E545" s="1270"/>
      <c r="F545" s="1271"/>
      <c r="G545" s="1239"/>
      <c r="H545" s="1239"/>
      <c r="I545" s="1239"/>
      <c r="J545" s="1239"/>
      <c r="K545" s="1239"/>
      <c r="L545" s="1239"/>
      <c r="M545" s="1239"/>
      <c r="N545" s="1239"/>
      <c r="O545" s="1239"/>
      <c r="P545" s="1239"/>
      <c r="Q545" s="1239"/>
      <c r="R545" s="1239"/>
      <c r="S545" s="1239"/>
      <c r="T545" s="1239"/>
      <c r="U545" s="1239"/>
      <c r="V545" s="1239"/>
      <c r="W545" s="1239"/>
      <c r="X545" s="1239"/>
      <c r="Y545" s="1239"/>
      <c r="Z545" s="1239"/>
      <c r="AA545" s="1239"/>
      <c r="AB545" s="1239"/>
      <c r="AC545" s="1239"/>
      <c r="AD545" s="1239"/>
      <c r="AE545" s="1239"/>
      <c r="AF545" s="1239"/>
      <c r="AG545" s="1239"/>
      <c r="AH545" s="1239"/>
    </row>
    <row r="546" spans="1:34" ht="14.4">
      <c r="A546" s="1239"/>
      <c r="B546" s="1239"/>
      <c r="C546" s="763"/>
      <c r="D546" s="763"/>
      <c r="E546" s="1270"/>
      <c r="F546" s="1271"/>
      <c r="G546" s="1239"/>
      <c r="H546" s="1239"/>
      <c r="I546" s="1239"/>
      <c r="J546" s="1239"/>
      <c r="K546" s="1239"/>
      <c r="L546" s="1239"/>
      <c r="M546" s="1239"/>
      <c r="N546" s="1239"/>
      <c r="O546" s="1239"/>
      <c r="P546" s="1239"/>
      <c r="Q546" s="1239"/>
      <c r="R546" s="1239"/>
      <c r="S546" s="1239"/>
      <c r="T546" s="1239"/>
      <c r="U546" s="1239"/>
      <c r="V546" s="1239"/>
      <c r="W546" s="1239"/>
      <c r="X546" s="1239"/>
      <c r="Y546" s="1239"/>
      <c r="Z546" s="1239"/>
      <c r="AA546" s="1239"/>
      <c r="AB546" s="1239"/>
      <c r="AC546" s="1239"/>
      <c r="AD546" s="1239"/>
      <c r="AE546" s="1239"/>
      <c r="AF546" s="1239"/>
      <c r="AG546" s="1239"/>
      <c r="AH546" s="1239"/>
    </row>
    <row r="547" spans="1:34" ht="14.4">
      <c r="A547" s="1239"/>
      <c r="B547" s="1239"/>
      <c r="C547" s="763"/>
      <c r="D547" s="763"/>
      <c r="E547" s="1270"/>
      <c r="F547" s="1271"/>
      <c r="G547" s="1239"/>
      <c r="H547" s="1239"/>
      <c r="I547" s="1239"/>
      <c r="J547" s="1239"/>
      <c r="K547" s="1239"/>
      <c r="L547" s="1239"/>
      <c r="M547" s="1239"/>
      <c r="N547" s="1239"/>
      <c r="O547" s="1239"/>
      <c r="P547" s="1239"/>
      <c r="Q547" s="1239"/>
      <c r="R547" s="1239"/>
      <c r="S547" s="1239"/>
      <c r="T547" s="1239"/>
      <c r="U547" s="1239"/>
      <c r="V547" s="1239"/>
      <c r="W547" s="1239"/>
      <c r="X547" s="1239"/>
      <c r="Y547" s="1239"/>
      <c r="Z547" s="1239"/>
      <c r="AA547" s="1239"/>
      <c r="AB547" s="1239"/>
      <c r="AC547" s="1239"/>
      <c r="AD547" s="1239"/>
      <c r="AE547" s="1239"/>
      <c r="AF547" s="1239"/>
      <c r="AG547" s="1239"/>
      <c r="AH547" s="1239"/>
    </row>
    <row r="548" spans="1:34" ht="14.4">
      <c r="A548" s="1239"/>
      <c r="B548" s="1239"/>
      <c r="C548" s="763"/>
      <c r="D548" s="763"/>
      <c r="E548" s="1270"/>
      <c r="F548" s="1271"/>
      <c r="G548" s="1239"/>
      <c r="H548" s="1239"/>
      <c r="I548" s="1239"/>
      <c r="J548" s="1239"/>
      <c r="K548" s="1239"/>
      <c r="L548" s="1239"/>
      <c r="M548" s="1239"/>
      <c r="N548" s="1239"/>
      <c r="O548" s="1239"/>
      <c r="P548" s="1239"/>
      <c r="Q548" s="1239"/>
      <c r="R548" s="1239"/>
      <c r="S548" s="1239"/>
      <c r="T548" s="1239"/>
      <c r="U548" s="1239"/>
      <c r="V548" s="1239"/>
      <c r="W548" s="1239"/>
      <c r="X548" s="1239"/>
      <c r="Y548" s="1239"/>
      <c r="Z548" s="1239"/>
      <c r="AA548" s="1239"/>
      <c r="AB548" s="1239"/>
      <c r="AC548" s="1239"/>
      <c r="AD548" s="1239"/>
      <c r="AE548" s="1239"/>
      <c r="AF548" s="1239"/>
      <c r="AG548" s="1239"/>
      <c r="AH548" s="1239"/>
    </row>
    <row r="549" spans="1:34" ht="14.4">
      <c r="A549" s="1239"/>
      <c r="B549" s="1239"/>
      <c r="C549" s="763"/>
      <c r="D549" s="763"/>
      <c r="E549" s="1270"/>
      <c r="F549" s="1271"/>
      <c r="G549" s="1239"/>
      <c r="H549" s="1239"/>
      <c r="I549" s="1239"/>
      <c r="J549" s="1239"/>
      <c r="K549" s="1239"/>
      <c r="L549" s="1239"/>
      <c r="M549" s="1239"/>
      <c r="N549" s="1239"/>
      <c r="O549" s="1239"/>
      <c r="P549" s="1239"/>
      <c r="Q549" s="1239"/>
      <c r="R549" s="1239"/>
      <c r="S549" s="1239"/>
      <c r="T549" s="1239"/>
      <c r="U549" s="1239"/>
      <c r="V549" s="1239"/>
      <c r="W549" s="1239"/>
      <c r="X549" s="1239"/>
      <c r="Y549" s="1239"/>
      <c r="Z549" s="1239"/>
      <c r="AA549" s="1239"/>
      <c r="AB549" s="1239"/>
      <c r="AC549" s="1239"/>
      <c r="AD549" s="1239"/>
      <c r="AE549" s="1239"/>
      <c r="AF549" s="1239"/>
      <c r="AG549" s="1239"/>
      <c r="AH549" s="1239"/>
    </row>
    <row r="550" spans="1:34" ht="14.4">
      <c r="A550" s="1239"/>
      <c r="B550" s="1239"/>
      <c r="C550" s="763"/>
      <c r="D550" s="763"/>
      <c r="E550" s="1270"/>
      <c r="F550" s="1271"/>
      <c r="G550" s="1239"/>
      <c r="H550" s="1239"/>
      <c r="I550" s="1239"/>
      <c r="J550" s="1239"/>
      <c r="K550" s="1239"/>
      <c r="L550" s="1239"/>
      <c r="M550" s="1239"/>
      <c r="N550" s="1239"/>
      <c r="O550" s="1239"/>
      <c r="P550" s="1239"/>
      <c r="Q550" s="1239"/>
      <c r="R550" s="1239"/>
      <c r="S550" s="1239"/>
      <c r="T550" s="1239"/>
      <c r="U550" s="1239"/>
      <c r="V550" s="1239"/>
      <c r="W550" s="1239"/>
      <c r="X550" s="1239"/>
      <c r="Y550" s="1239"/>
      <c r="Z550" s="1239"/>
      <c r="AA550" s="1239"/>
      <c r="AB550" s="1239"/>
      <c r="AC550" s="1239"/>
      <c r="AD550" s="1239"/>
      <c r="AE550" s="1239"/>
      <c r="AF550" s="1239"/>
      <c r="AG550" s="1239"/>
      <c r="AH550" s="1239"/>
    </row>
    <row r="551" spans="1:34" ht="14.4">
      <c r="A551" s="1239"/>
      <c r="B551" s="1239"/>
      <c r="C551" s="763"/>
      <c r="D551" s="763"/>
      <c r="E551" s="1270"/>
      <c r="F551" s="1271"/>
      <c r="G551" s="1239"/>
      <c r="H551" s="1239"/>
      <c r="I551" s="1239"/>
      <c r="J551" s="1239"/>
      <c r="K551" s="1239"/>
      <c r="L551" s="1239"/>
      <c r="M551" s="1239"/>
      <c r="N551" s="1239"/>
      <c r="O551" s="1239"/>
      <c r="P551" s="1239"/>
      <c r="Q551" s="1239"/>
      <c r="R551" s="1239"/>
      <c r="S551" s="1239"/>
      <c r="T551" s="1239"/>
      <c r="U551" s="1239"/>
      <c r="V551" s="1239"/>
      <c r="W551" s="1239"/>
      <c r="X551" s="1239"/>
      <c r="Y551" s="1239"/>
      <c r="Z551" s="1239"/>
      <c r="AA551" s="1239"/>
      <c r="AB551" s="1239"/>
      <c r="AC551" s="1239"/>
      <c r="AD551" s="1239"/>
      <c r="AE551" s="1239"/>
      <c r="AF551" s="1239"/>
      <c r="AG551" s="1239"/>
      <c r="AH551" s="1239"/>
    </row>
    <row r="552" spans="1:34" ht="14.4">
      <c r="A552" s="1239"/>
      <c r="B552" s="1239"/>
      <c r="C552" s="763"/>
      <c r="D552" s="763"/>
      <c r="E552" s="1270"/>
      <c r="F552" s="1271"/>
      <c r="G552" s="1239"/>
      <c r="H552" s="1239"/>
      <c r="I552" s="1239"/>
      <c r="J552" s="1239"/>
      <c r="K552" s="1239"/>
      <c r="L552" s="1239"/>
      <c r="M552" s="1239"/>
      <c r="N552" s="1239"/>
      <c r="O552" s="1239"/>
      <c r="P552" s="1239"/>
      <c r="Q552" s="1239"/>
      <c r="R552" s="1239"/>
      <c r="S552" s="1239"/>
      <c r="T552" s="1239"/>
      <c r="U552" s="1239"/>
      <c r="V552" s="1239"/>
      <c r="W552" s="1239"/>
      <c r="X552" s="1239"/>
      <c r="Y552" s="1239"/>
      <c r="Z552" s="1239"/>
      <c r="AA552" s="1239"/>
      <c r="AB552" s="1239"/>
      <c r="AC552" s="1239"/>
      <c r="AD552" s="1239"/>
      <c r="AE552" s="1239"/>
      <c r="AF552" s="1239"/>
      <c r="AG552" s="1239"/>
      <c r="AH552" s="1239"/>
    </row>
    <row r="553" spans="1:34" ht="14.4">
      <c r="A553" s="1239"/>
      <c r="B553" s="1239"/>
      <c r="C553" s="763"/>
      <c r="D553" s="763"/>
      <c r="E553" s="1270"/>
      <c r="F553" s="1271"/>
      <c r="G553" s="1239"/>
      <c r="H553" s="1239"/>
      <c r="I553" s="1239"/>
      <c r="J553" s="1239"/>
      <c r="K553" s="1239"/>
      <c r="L553" s="1239"/>
      <c r="M553" s="1239"/>
      <c r="N553" s="1239"/>
      <c r="O553" s="1239"/>
      <c r="P553" s="1239"/>
      <c r="Q553" s="1239"/>
      <c r="R553" s="1239"/>
      <c r="S553" s="1239"/>
      <c r="T553" s="1239"/>
      <c r="U553" s="1239"/>
      <c r="V553" s="1239"/>
      <c r="W553" s="1239"/>
      <c r="X553" s="1239"/>
      <c r="Y553" s="1239"/>
      <c r="Z553" s="1239"/>
      <c r="AA553" s="1239"/>
      <c r="AB553" s="1239"/>
      <c r="AC553" s="1239"/>
      <c r="AD553" s="1239"/>
      <c r="AE553" s="1239"/>
      <c r="AF553" s="1239"/>
      <c r="AG553" s="1239"/>
      <c r="AH553" s="1239"/>
    </row>
    <row r="554" spans="1:34" ht="14.4">
      <c r="A554" s="1239"/>
      <c r="B554" s="1239"/>
      <c r="C554" s="763"/>
      <c r="D554" s="763"/>
      <c r="E554" s="1270"/>
      <c r="F554" s="1271"/>
      <c r="G554" s="1239"/>
      <c r="H554" s="1239"/>
      <c r="I554" s="1239"/>
      <c r="J554" s="1239"/>
      <c r="K554" s="1239"/>
      <c r="L554" s="1239"/>
      <c r="M554" s="1239"/>
      <c r="N554" s="1239"/>
      <c r="O554" s="1239"/>
      <c r="P554" s="1239"/>
      <c r="Q554" s="1239"/>
      <c r="R554" s="1239"/>
      <c r="S554" s="1239"/>
      <c r="T554" s="1239"/>
      <c r="U554" s="1239"/>
      <c r="V554" s="1239"/>
      <c r="W554" s="1239"/>
      <c r="X554" s="1239"/>
      <c r="Y554" s="1239"/>
      <c r="Z554" s="1239"/>
      <c r="AA554" s="1239"/>
      <c r="AB554" s="1239"/>
      <c r="AC554" s="1239"/>
      <c r="AD554" s="1239"/>
      <c r="AE554" s="1239"/>
      <c r="AF554" s="1239"/>
      <c r="AG554" s="1239"/>
      <c r="AH554" s="1239"/>
    </row>
    <row r="555" spans="1:34" ht="14.4">
      <c r="A555" s="1239"/>
      <c r="B555" s="1239"/>
      <c r="C555" s="763"/>
      <c r="D555" s="763"/>
      <c r="E555" s="1270"/>
      <c r="F555" s="1271"/>
      <c r="G555" s="1239"/>
      <c r="H555" s="1239"/>
      <c r="I555" s="1239"/>
      <c r="J555" s="1239"/>
      <c r="K555" s="1239"/>
      <c r="L555" s="1239"/>
      <c r="M555" s="1239"/>
      <c r="N555" s="1239"/>
      <c r="O555" s="1239"/>
      <c r="P555" s="1239"/>
      <c r="Q555" s="1239"/>
      <c r="R555" s="1239"/>
      <c r="S555" s="1239"/>
      <c r="T555" s="1239"/>
      <c r="U555" s="1239"/>
      <c r="V555" s="1239"/>
      <c r="W555" s="1239"/>
      <c r="X555" s="1239"/>
      <c r="Y555" s="1239"/>
      <c r="Z555" s="1239"/>
      <c r="AA555" s="1239"/>
      <c r="AB555" s="1239"/>
      <c r="AC555" s="1239"/>
      <c r="AD555" s="1239"/>
      <c r="AE555" s="1239"/>
      <c r="AF555" s="1239"/>
      <c r="AG555" s="1239"/>
      <c r="AH555" s="1239"/>
    </row>
    <row r="556" spans="1:34" ht="14.4">
      <c r="A556" s="1239"/>
      <c r="B556" s="1239"/>
      <c r="C556" s="763"/>
      <c r="D556" s="763"/>
      <c r="E556" s="1270"/>
      <c r="F556" s="1271"/>
      <c r="G556" s="1239"/>
      <c r="H556" s="1239"/>
      <c r="I556" s="1239"/>
      <c r="J556" s="1239"/>
      <c r="K556" s="1239"/>
      <c r="L556" s="1239"/>
      <c r="M556" s="1239"/>
      <c r="N556" s="1239"/>
      <c r="O556" s="1239"/>
      <c r="P556" s="1239"/>
      <c r="Q556" s="1239"/>
      <c r="R556" s="1239"/>
      <c r="S556" s="1239"/>
      <c r="T556" s="1239"/>
      <c r="U556" s="1239"/>
      <c r="V556" s="1239"/>
      <c r="W556" s="1239"/>
      <c r="X556" s="1239"/>
      <c r="Y556" s="1239"/>
      <c r="Z556" s="1239"/>
      <c r="AA556" s="1239"/>
      <c r="AB556" s="1239"/>
      <c r="AC556" s="1239"/>
      <c r="AD556" s="1239"/>
      <c r="AE556" s="1239"/>
      <c r="AF556" s="1239"/>
      <c r="AG556" s="1239"/>
      <c r="AH556" s="1239"/>
    </row>
    <row r="557" spans="1:34" ht="14.4">
      <c r="A557" s="1239"/>
      <c r="B557" s="1239"/>
      <c r="C557" s="763"/>
      <c r="D557" s="763"/>
      <c r="E557" s="1270"/>
      <c r="F557" s="1271"/>
      <c r="G557" s="1239"/>
      <c r="H557" s="1239"/>
      <c r="I557" s="1239"/>
      <c r="J557" s="1239"/>
      <c r="K557" s="1239"/>
      <c r="L557" s="1239"/>
      <c r="M557" s="1239"/>
      <c r="N557" s="1239"/>
      <c r="O557" s="1239"/>
      <c r="P557" s="1239"/>
      <c r="Q557" s="1239"/>
      <c r="R557" s="1239"/>
      <c r="S557" s="1239"/>
      <c r="T557" s="1239"/>
      <c r="U557" s="1239"/>
      <c r="V557" s="1239"/>
      <c r="W557" s="1239"/>
      <c r="X557" s="1239"/>
      <c r="Y557" s="1239"/>
      <c r="Z557" s="1239"/>
      <c r="AA557" s="1239"/>
      <c r="AB557" s="1239"/>
      <c r="AC557" s="1239"/>
      <c r="AD557" s="1239"/>
      <c r="AE557" s="1239"/>
      <c r="AF557" s="1239"/>
      <c r="AG557" s="1239"/>
      <c r="AH557" s="1239"/>
    </row>
    <row r="558" spans="1:34" ht="14.4">
      <c r="A558" s="1239"/>
      <c r="B558" s="1239"/>
      <c r="C558" s="763"/>
      <c r="D558" s="763"/>
      <c r="E558" s="1270"/>
      <c r="F558" s="1271"/>
      <c r="G558" s="1239"/>
      <c r="H558" s="1239"/>
      <c r="I558" s="1239"/>
      <c r="J558" s="1239"/>
      <c r="K558" s="1239"/>
      <c r="L558" s="1239"/>
      <c r="M558" s="1239"/>
      <c r="N558" s="1239"/>
      <c r="O558" s="1239"/>
      <c r="P558" s="1239"/>
      <c r="Q558" s="1239"/>
      <c r="R558" s="1239"/>
      <c r="S558" s="1239"/>
      <c r="T558" s="1239"/>
      <c r="U558" s="1239"/>
      <c r="V558" s="1239"/>
      <c r="W558" s="1239"/>
      <c r="X558" s="1239"/>
      <c r="Y558" s="1239"/>
      <c r="Z558" s="1239"/>
      <c r="AA558" s="1239"/>
      <c r="AB558" s="1239"/>
      <c r="AC558" s="1239"/>
      <c r="AD558" s="1239"/>
      <c r="AE558" s="1239"/>
      <c r="AF558" s="1239"/>
      <c r="AG558" s="1239"/>
      <c r="AH558" s="1239"/>
    </row>
    <row r="559" spans="1:34" ht="14.4">
      <c r="A559" s="1239"/>
      <c r="B559" s="1239"/>
      <c r="C559" s="763"/>
      <c r="D559" s="763"/>
      <c r="E559" s="1270"/>
      <c r="F559" s="1271"/>
      <c r="G559" s="1239"/>
      <c r="H559" s="1239"/>
      <c r="I559" s="1239"/>
      <c r="J559" s="1239"/>
      <c r="K559" s="1239"/>
      <c r="L559" s="1239"/>
      <c r="M559" s="1239"/>
      <c r="N559" s="1239"/>
      <c r="O559" s="1239"/>
      <c r="P559" s="1239"/>
      <c r="Q559" s="1239"/>
      <c r="R559" s="1239"/>
      <c r="S559" s="1239"/>
      <c r="T559" s="1239"/>
      <c r="U559" s="1239"/>
      <c r="V559" s="1239"/>
      <c r="W559" s="1239"/>
      <c r="X559" s="1239"/>
      <c r="Y559" s="1239"/>
      <c r="Z559" s="1239"/>
      <c r="AA559" s="1239"/>
      <c r="AB559" s="1239"/>
      <c r="AC559" s="1239"/>
      <c r="AD559" s="1239"/>
      <c r="AE559" s="1239"/>
      <c r="AF559" s="1239"/>
      <c r="AG559" s="1239"/>
      <c r="AH559" s="1239"/>
    </row>
    <row r="560" spans="1:34" ht="14.4">
      <c r="A560" s="1239"/>
      <c r="B560" s="1239"/>
      <c r="C560" s="763"/>
      <c r="D560" s="763"/>
      <c r="E560" s="1270"/>
      <c r="F560" s="1271"/>
      <c r="G560" s="1239"/>
      <c r="H560" s="1239"/>
      <c r="I560" s="1239"/>
      <c r="J560" s="1239"/>
      <c r="K560" s="1239"/>
      <c r="L560" s="1239"/>
      <c r="M560" s="1239"/>
      <c r="N560" s="1239"/>
      <c r="O560" s="1239"/>
      <c r="P560" s="1239"/>
      <c r="Q560" s="1239"/>
      <c r="R560" s="1239"/>
      <c r="S560" s="1239"/>
      <c r="T560" s="1239"/>
      <c r="U560" s="1239"/>
      <c r="V560" s="1239"/>
      <c r="W560" s="1239"/>
      <c r="X560" s="1239"/>
      <c r="Y560" s="1239"/>
      <c r="Z560" s="1239"/>
      <c r="AA560" s="1239"/>
      <c r="AB560" s="1239"/>
      <c r="AC560" s="1239"/>
      <c r="AD560" s="1239"/>
      <c r="AE560" s="1239"/>
      <c r="AF560" s="1239"/>
      <c r="AG560" s="1239"/>
      <c r="AH560" s="1239"/>
    </row>
    <row r="561" spans="1:34" ht="14.4">
      <c r="A561" s="1239"/>
      <c r="B561" s="1239"/>
      <c r="C561" s="763"/>
      <c r="D561" s="763"/>
      <c r="E561" s="1270"/>
      <c r="F561" s="1271"/>
      <c r="G561" s="1239"/>
      <c r="H561" s="1239"/>
      <c r="I561" s="1239"/>
      <c r="J561" s="1239"/>
      <c r="K561" s="1239"/>
      <c r="L561" s="1239"/>
      <c r="M561" s="1239"/>
      <c r="N561" s="1239"/>
      <c r="O561" s="1239"/>
      <c r="P561" s="1239"/>
      <c r="Q561" s="1239"/>
      <c r="R561" s="1239"/>
      <c r="S561" s="1239"/>
      <c r="T561" s="1239"/>
      <c r="U561" s="1239"/>
      <c r="V561" s="1239"/>
      <c r="W561" s="1239"/>
      <c r="X561" s="1239"/>
      <c r="Y561" s="1239"/>
      <c r="Z561" s="1239"/>
      <c r="AA561" s="1239"/>
      <c r="AB561" s="1239"/>
      <c r="AC561" s="1239"/>
      <c r="AD561" s="1239"/>
      <c r="AE561" s="1239"/>
      <c r="AF561" s="1239"/>
      <c r="AG561" s="1239"/>
      <c r="AH561" s="1239"/>
    </row>
    <row r="562" spans="1:34" ht="14.4">
      <c r="A562" s="1239"/>
      <c r="B562" s="1239"/>
      <c r="C562" s="763"/>
      <c r="D562" s="763"/>
      <c r="E562" s="1270"/>
      <c r="F562" s="1271"/>
      <c r="G562" s="1239"/>
      <c r="H562" s="1239"/>
      <c r="I562" s="1239"/>
      <c r="J562" s="1239"/>
      <c r="K562" s="1239"/>
      <c r="L562" s="1239"/>
      <c r="M562" s="1239"/>
      <c r="N562" s="1239"/>
      <c r="O562" s="1239"/>
      <c r="P562" s="1239"/>
      <c r="Q562" s="1239"/>
      <c r="R562" s="1239"/>
      <c r="S562" s="1239"/>
      <c r="T562" s="1239"/>
      <c r="U562" s="1239"/>
      <c r="V562" s="1239"/>
      <c r="W562" s="1239"/>
      <c r="X562" s="1239"/>
      <c r="Y562" s="1239"/>
      <c r="Z562" s="1239"/>
      <c r="AA562" s="1239"/>
      <c r="AB562" s="1239"/>
      <c r="AC562" s="1239"/>
      <c r="AD562" s="1239"/>
      <c r="AE562" s="1239"/>
      <c r="AF562" s="1239"/>
      <c r="AG562" s="1239"/>
      <c r="AH562" s="1239"/>
    </row>
    <row r="563" spans="1:34" ht="14.4">
      <c r="A563" s="1239"/>
      <c r="B563" s="1239"/>
      <c r="C563" s="763"/>
      <c r="D563" s="763"/>
      <c r="E563" s="1270"/>
      <c r="F563" s="1271"/>
      <c r="G563" s="1239"/>
      <c r="H563" s="1239"/>
      <c r="I563" s="1239"/>
      <c r="J563" s="1239"/>
      <c r="K563" s="1239"/>
      <c r="L563" s="1239"/>
      <c r="M563" s="1239"/>
      <c r="N563" s="1239"/>
      <c r="O563" s="1239"/>
      <c r="P563" s="1239"/>
      <c r="Q563" s="1239"/>
      <c r="R563" s="1239"/>
      <c r="S563" s="1239"/>
      <c r="T563" s="1239"/>
      <c r="U563" s="1239"/>
      <c r="V563" s="1239"/>
      <c r="W563" s="1239"/>
      <c r="X563" s="1239"/>
      <c r="Y563" s="1239"/>
      <c r="Z563" s="1239"/>
      <c r="AA563" s="1239"/>
      <c r="AB563" s="1239"/>
      <c r="AC563" s="1239"/>
      <c r="AD563" s="1239"/>
      <c r="AE563" s="1239"/>
      <c r="AF563" s="1239"/>
      <c r="AG563" s="1239"/>
      <c r="AH563" s="1239"/>
    </row>
    <row r="564" spans="1:34" ht="14.4">
      <c r="A564" s="1239"/>
      <c r="B564" s="1239"/>
      <c r="C564" s="763"/>
      <c r="D564" s="763"/>
      <c r="E564" s="1270"/>
      <c r="F564" s="1271"/>
      <c r="G564" s="1239"/>
      <c r="H564" s="1239"/>
      <c r="I564" s="1239"/>
      <c r="J564" s="1239"/>
      <c r="K564" s="1239"/>
      <c r="L564" s="1239"/>
      <c r="M564" s="1239"/>
      <c r="N564" s="1239"/>
      <c r="O564" s="1239"/>
      <c r="P564" s="1239"/>
      <c r="Q564" s="1239"/>
      <c r="R564" s="1239"/>
      <c r="S564" s="1239"/>
      <c r="T564" s="1239"/>
      <c r="U564" s="1239"/>
      <c r="V564" s="1239"/>
      <c r="W564" s="1239"/>
      <c r="X564" s="1239"/>
      <c r="Y564" s="1239"/>
      <c r="Z564" s="1239"/>
      <c r="AA564" s="1239"/>
      <c r="AB564" s="1239"/>
      <c r="AC564" s="1239"/>
      <c r="AD564" s="1239"/>
      <c r="AE564" s="1239"/>
      <c r="AF564" s="1239"/>
      <c r="AG564" s="1239"/>
      <c r="AH564" s="1239"/>
    </row>
    <row r="565" spans="1:34" ht="14.4">
      <c r="A565" s="1239"/>
      <c r="B565" s="1239"/>
      <c r="C565" s="763"/>
      <c r="D565" s="763"/>
      <c r="E565" s="1270"/>
      <c r="F565" s="1271"/>
      <c r="G565" s="1239"/>
      <c r="H565" s="1239"/>
      <c r="I565" s="1239"/>
      <c r="J565" s="1239"/>
      <c r="K565" s="1239"/>
      <c r="L565" s="1239"/>
      <c r="M565" s="1239"/>
      <c r="N565" s="1239"/>
      <c r="O565" s="1239"/>
      <c r="P565" s="1239"/>
      <c r="Q565" s="1239"/>
      <c r="R565" s="1239"/>
      <c r="S565" s="1239"/>
      <c r="T565" s="1239"/>
      <c r="U565" s="1239"/>
      <c r="V565" s="1239"/>
      <c r="W565" s="1239"/>
      <c r="X565" s="1239"/>
      <c r="Y565" s="1239"/>
      <c r="Z565" s="1239"/>
      <c r="AA565" s="1239"/>
      <c r="AB565" s="1239"/>
      <c r="AC565" s="1239"/>
      <c r="AD565" s="1239"/>
      <c r="AE565" s="1239"/>
      <c r="AF565" s="1239"/>
      <c r="AG565" s="1239"/>
      <c r="AH565" s="1239"/>
    </row>
    <row r="566" spans="1:34" ht="14.4">
      <c r="A566" s="1239"/>
      <c r="B566" s="1239"/>
      <c r="C566" s="763"/>
      <c r="D566" s="763"/>
      <c r="E566" s="1270"/>
      <c r="F566" s="1271"/>
      <c r="G566" s="1239"/>
      <c r="H566" s="1239"/>
      <c r="I566" s="1239"/>
      <c r="J566" s="1239"/>
      <c r="K566" s="1239"/>
      <c r="L566" s="1239"/>
      <c r="M566" s="1239"/>
      <c r="N566" s="1239"/>
      <c r="O566" s="1239"/>
      <c r="P566" s="1239"/>
      <c r="Q566" s="1239"/>
      <c r="R566" s="1239"/>
      <c r="S566" s="1239"/>
      <c r="T566" s="1239"/>
      <c r="U566" s="1239"/>
      <c r="V566" s="1239"/>
      <c r="W566" s="1239"/>
      <c r="X566" s="1239"/>
      <c r="Y566" s="1239"/>
      <c r="Z566" s="1239"/>
      <c r="AA566" s="1239"/>
      <c r="AB566" s="1239"/>
      <c r="AC566" s="1239"/>
      <c r="AD566" s="1239"/>
      <c r="AE566" s="1239"/>
      <c r="AF566" s="1239"/>
      <c r="AG566" s="1239"/>
      <c r="AH566" s="1239"/>
    </row>
    <row r="567" spans="1:34" ht="14.4">
      <c r="A567" s="1239"/>
      <c r="B567" s="1239"/>
      <c r="C567" s="763"/>
      <c r="D567" s="763"/>
      <c r="E567" s="1270"/>
      <c r="F567" s="1271"/>
      <c r="G567" s="1239"/>
      <c r="H567" s="1239"/>
      <c r="I567" s="1239"/>
      <c r="J567" s="1239"/>
      <c r="K567" s="1239"/>
      <c r="L567" s="1239"/>
      <c r="M567" s="1239"/>
      <c r="N567" s="1239"/>
      <c r="O567" s="1239"/>
      <c r="P567" s="1239"/>
      <c r="Q567" s="1239"/>
      <c r="R567" s="1239"/>
      <c r="S567" s="1239"/>
      <c r="T567" s="1239"/>
      <c r="U567" s="1239"/>
      <c r="V567" s="1239"/>
      <c r="W567" s="1239"/>
      <c r="X567" s="1239"/>
      <c r="Y567" s="1239"/>
      <c r="Z567" s="1239"/>
      <c r="AA567" s="1239"/>
      <c r="AB567" s="1239"/>
      <c r="AC567" s="1239"/>
      <c r="AD567" s="1239"/>
      <c r="AE567" s="1239"/>
      <c r="AF567" s="1239"/>
      <c r="AG567" s="1239"/>
      <c r="AH567" s="1239"/>
    </row>
    <row r="568" spans="1:34" ht="14.4">
      <c r="A568" s="1239"/>
      <c r="B568" s="1239"/>
      <c r="C568" s="763"/>
      <c r="D568" s="763"/>
      <c r="E568" s="1270"/>
      <c r="F568" s="1271"/>
      <c r="G568" s="1239"/>
      <c r="H568" s="1239"/>
      <c r="I568" s="1239"/>
      <c r="J568" s="1239"/>
      <c r="K568" s="1239"/>
      <c r="L568" s="1239"/>
      <c r="M568" s="1239"/>
      <c r="N568" s="1239"/>
      <c r="O568" s="1239"/>
      <c r="P568" s="1239"/>
      <c r="Q568" s="1239"/>
      <c r="R568" s="1239"/>
      <c r="S568" s="1239"/>
      <c r="T568" s="1239"/>
      <c r="U568" s="1239"/>
      <c r="V568" s="1239"/>
      <c r="W568" s="1239"/>
      <c r="X568" s="1239"/>
      <c r="Y568" s="1239"/>
      <c r="Z568" s="1239"/>
      <c r="AA568" s="1239"/>
      <c r="AB568" s="1239"/>
      <c r="AC568" s="1239"/>
      <c r="AD568" s="1239"/>
      <c r="AE568" s="1239"/>
      <c r="AF568" s="1239"/>
      <c r="AG568" s="1239"/>
      <c r="AH568" s="1239"/>
    </row>
    <row r="569" spans="1:34" ht="14.4">
      <c r="A569" s="1239"/>
      <c r="B569" s="1239"/>
      <c r="C569" s="763"/>
      <c r="D569" s="763"/>
      <c r="E569" s="1270"/>
      <c r="F569" s="1271"/>
      <c r="G569" s="1239"/>
      <c r="H569" s="1239"/>
      <c r="I569" s="1239"/>
      <c r="J569" s="1239"/>
      <c r="K569" s="1239"/>
      <c r="L569" s="1239"/>
      <c r="M569" s="1239"/>
      <c r="N569" s="1239"/>
      <c r="O569" s="1239"/>
      <c r="P569" s="1239"/>
      <c r="Q569" s="1239"/>
      <c r="R569" s="1239"/>
      <c r="S569" s="1239"/>
      <c r="T569" s="1239"/>
      <c r="U569" s="1239"/>
      <c r="V569" s="1239"/>
      <c r="W569" s="1239"/>
      <c r="X569" s="1239"/>
      <c r="Y569" s="1239"/>
      <c r="Z569" s="1239"/>
      <c r="AA569" s="1239"/>
      <c r="AB569" s="1239"/>
      <c r="AC569" s="1239"/>
      <c r="AD569" s="1239"/>
      <c r="AE569" s="1239"/>
      <c r="AF569" s="1239"/>
      <c r="AG569" s="1239"/>
      <c r="AH569" s="1239"/>
    </row>
    <row r="570" spans="1:34" ht="14.4">
      <c r="A570" s="1239"/>
      <c r="B570" s="1239"/>
      <c r="C570" s="763"/>
      <c r="D570" s="763"/>
      <c r="E570" s="1270"/>
      <c r="F570" s="1271"/>
      <c r="G570" s="1239"/>
      <c r="H570" s="1239"/>
      <c r="I570" s="1239"/>
      <c r="J570" s="1239"/>
      <c r="K570" s="1239"/>
      <c r="L570" s="1239"/>
      <c r="M570" s="1239"/>
      <c r="N570" s="1239"/>
      <c r="O570" s="1239"/>
      <c r="P570" s="1239"/>
      <c r="Q570" s="1239"/>
      <c r="R570" s="1239"/>
      <c r="S570" s="1239"/>
      <c r="T570" s="1239"/>
      <c r="U570" s="1239"/>
      <c r="V570" s="1239"/>
      <c r="W570" s="1239"/>
      <c r="X570" s="1239"/>
      <c r="Y570" s="1239"/>
      <c r="Z570" s="1239"/>
      <c r="AA570" s="1239"/>
      <c r="AB570" s="1239"/>
      <c r="AC570" s="1239"/>
      <c r="AD570" s="1239"/>
      <c r="AE570" s="1239"/>
      <c r="AF570" s="1239"/>
      <c r="AG570" s="1239"/>
      <c r="AH570" s="1239"/>
    </row>
    <row r="571" spans="1:34" ht="14.4">
      <c r="A571" s="1239"/>
      <c r="B571" s="1239"/>
      <c r="C571" s="763"/>
      <c r="D571" s="763"/>
      <c r="E571" s="1270"/>
      <c r="F571" s="1271"/>
      <c r="G571" s="1239"/>
      <c r="H571" s="1239"/>
      <c r="I571" s="1239"/>
      <c r="J571" s="1239"/>
      <c r="K571" s="1239"/>
      <c r="L571" s="1239"/>
      <c r="M571" s="1239"/>
      <c r="N571" s="1239"/>
      <c r="O571" s="1239"/>
      <c r="P571" s="1239"/>
      <c r="Q571" s="1239"/>
      <c r="R571" s="1239"/>
      <c r="S571" s="1239"/>
      <c r="T571" s="1239"/>
      <c r="U571" s="1239"/>
      <c r="V571" s="1239"/>
      <c r="W571" s="1239"/>
      <c r="X571" s="1239"/>
      <c r="Y571" s="1239"/>
      <c r="Z571" s="1239"/>
      <c r="AA571" s="1239"/>
      <c r="AB571" s="1239"/>
      <c r="AC571" s="1239"/>
      <c r="AD571" s="1239"/>
      <c r="AE571" s="1239"/>
      <c r="AF571" s="1239"/>
      <c r="AG571" s="1239"/>
      <c r="AH571" s="1239"/>
    </row>
    <row r="572" spans="1:34" ht="14.4">
      <c r="A572" s="1239"/>
      <c r="B572" s="1239"/>
      <c r="C572" s="763"/>
      <c r="D572" s="763"/>
      <c r="E572" s="1270"/>
      <c r="F572" s="1271"/>
      <c r="G572" s="1239"/>
      <c r="H572" s="1239"/>
      <c r="I572" s="1239"/>
      <c r="J572" s="1239"/>
      <c r="K572" s="1239"/>
      <c r="L572" s="1239"/>
      <c r="M572" s="1239"/>
      <c r="N572" s="1239"/>
      <c r="O572" s="1239"/>
      <c r="P572" s="1239"/>
      <c r="Q572" s="1239"/>
      <c r="R572" s="1239"/>
      <c r="S572" s="1239"/>
      <c r="T572" s="1239"/>
      <c r="U572" s="1239"/>
      <c r="V572" s="1239"/>
      <c r="W572" s="1239"/>
      <c r="X572" s="1239"/>
      <c r="Y572" s="1239"/>
      <c r="Z572" s="1239"/>
      <c r="AA572" s="1239"/>
      <c r="AB572" s="1239"/>
      <c r="AC572" s="1239"/>
      <c r="AD572" s="1239"/>
      <c r="AE572" s="1239"/>
      <c r="AF572" s="1239"/>
      <c r="AG572" s="1239"/>
      <c r="AH572" s="1239"/>
    </row>
    <row r="573" spans="1:34" ht="14.4">
      <c r="A573" s="1239"/>
      <c r="B573" s="1239"/>
      <c r="C573" s="763"/>
      <c r="D573" s="763"/>
      <c r="E573" s="1270"/>
      <c r="F573" s="1271"/>
      <c r="G573" s="1239"/>
      <c r="H573" s="1239"/>
      <c r="I573" s="1239"/>
      <c r="J573" s="1239"/>
      <c r="K573" s="1239"/>
      <c r="L573" s="1239"/>
      <c r="M573" s="1239"/>
      <c r="N573" s="1239"/>
      <c r="O573" s="1239"/>
      <c r="P573" s="1239"/>
      <c r="Q573" s="1239"/>
      <c r="R573" s="1239"/>
      <c r="S573" s="1239"/>
      <c r="T573" s="1239"/>
      <c r="U573" s="1239"/>
      <c r="V573" s="1239"/>
      <c r="W573" s="1239"/>
      <c r="X573" s="1239"/>
      <c r="Y573" s="1239"/>
      <c r="Z573" s="1239"/>
      <c r="AA573" s="1239"/>
      <c r="AB573" s="1239"/>
      <c r="AC573" s="1239"/>
      <c r="AD573" s="1239"/>
      <c r="AE573" s="1239"/>
      <c r="AF573" s="1239"/>
      <c r="AG573" s="1239"/>
      <c r="AH573" s="1239"/>
    </row>
    <row r="574" spans="1:34" ht="14.4">
      <c r="A574" s="1239"/>
      <c r="B574" s="1239"/>
      <c r="C574" s="763"/>
      <c r="D574" s="763"/>
      <c r="E574" s="1270"/>
      <c r="F574" s="1271"/>
      <c r="G574" s="1239"/>
      <c r="H574" s="1239"/>
      <c r="I574" s="1239"/>
      <c r="J574" s="1239"/>
      <c r="K574" s="1239"/>
      <c r="L574" s="1239"/>
      <c r="M574" s="1239"/>
      <c r="N574" s="1239"/>
      <c r="O574" s="1239"/>
      <c r="P574" s="1239"/>
      <c r="Q574" s="1239"/>
      <c r="R574" s="1239"/>
      <c r="S574" s="1239"/>
      <c r="T574" s="1239"/>
      <c r="U574" s="1239"/>
      <c r="V574" s="1239"/>
      <c r="W574" s="1239"/>
      <c r="X574" s="1239"/>
      <c r="Y574" s="1239"/>
      <c r="Z574" s="1239"/>
      <c r="AA574" s="1239"/>
      <c r="AB574" s="1239"/>
      <c r="AC574" s="1239"/>
      <c r="AD574" s="1239"/>
      <c r="AE574" s="1239"/>
      <c r="AF574" s="1239"/>
      <c r="AG574" s="1239"/>
      <c r="AH574" s="1239"/>
    </row>
    <row r="575" spans="1:34" ht="14.4">
      <c r="A575" s="1239"/>
      <c r="B575" s="1239"/>
      <c r="C575" s="763"/>
      <c r="D575" s="763"/>
      <c r="E575" s="1270"/>
      <c r="F575" s="1271"/>
      <c r="G575" s="1239"/>
      <c r="H575" s="1239"/>
      <c r="I575" s="1239"/>
      <c r="J575" s="1239"/>
      <c r="K575" s="1239"/>
      <c r="L575" s="1239"/>
      <c r="M575" s="1239"/>
      <c r="N575" s="1239"/>
      <c r="O575" s="1239"/>
      <c r="P575" s="1239"/>
      <c r="Q575" s="1239"/>
      <c r="R575" s="1239"/>
      <c r="S575" s="1239"/>
      <c r="T575" s="1239"/>
      <c r="U575" s="1239"/>
      <c r="V575" s="1239"/>
      <c r="W575" s="1239"/>
      <c r="X575" s="1239"/>
      <c r="Y575" s="1239"/>
      <c r="Z575" s="1239"/>
      <c r="AA575" s="1239"/>
      <c r="AB575" s="1239"/>
      <c r="AC575" s="1239"/>
      <c r="AD575" s="1239"/>
      <c r="AE575" s="1239"/>
      <c r="AF575" s="1239"/>
      <c r="AG575" s="1239"/>
      <c r="AH575" s="1239"/>
    </row>
    <row r="576" spans="1:34" ht="14.4">
      <c r="A576" s="1239"/>
      <c r="B576" s="1239"/>
      <c r="C576" s="763"/>
      <c r="D576" s="763"/>
      <c r="E576" s="1270"/>
      <c r="F576" s="1271"/>
      <c r="G576" s="1239"/>
      <c r="H576" s="1239"/>
      <c r="I576" s="1239"/>
      <c r="J576" s="1239"/>
      <c r="K576" s="1239"/>
      <c r="L576" s="1239"/>
      <c r="M576" s="1239"/>
      <c r="N576" s="1239"/>
      <c r="O576" s="1239"/>
      <c r="P576" s="1239"/>
      <c r="Q576" s="1239"/>
      <c r="R576" s="1239"/>
      <c r="S576" s="1239"/>
      <c r="T576" s="1239"/>
      <c r="U576" s="1239"/>
      <c r="V576" s="1239"/>
      <c r="W576" s="1239"/>
      <c r="X576" s="1239"/>
      <c r="Y576" s="1239"/>
      <c r="Z576" s="1239"/>
      <c r="AA576" s="1239"/>
      <c r="AB576" s="1239"/>
      <c r="AC576" s="1239"/>
      <c r="AD576" s="1239"/>
      <c r="AE576" s="1239"/>
      <c r="AF576" s="1239"/>
      <c r="AG576" s="1239"/>
      <c r="AH576" s="1239"/>
    </row>
    <row r="577" spans="1:34" ht="14.4">
      <c r="A577" s="1239"/>
      <c r="B577" s="1239"/>
      <c r="C577" s="763"/>
      <c r="D577" s="763"/>
      <c r="E577" s="1270"/>
      <c r="F577" s="1271"/>
      <c r="G577" s="1239"/>
      <c r="H577" s="1239"/>
      <c r="I577" s="1239"/>
      <c r="J577" s="1239"/>
      <c r="K577" s="1239"/>
      <c r="L577" s="1239"/>
      <c r="M577" s="1239"/>
      <c r="N577" s="1239"/>
      <c r="O577" s="1239"/>
      <c r="P577" s="1239"/>
      <c r="Q577" s="1239"/>
      <c r="R577" s="1239"/>
      <c r="S577" s="1239"/>
      <c r="T577" s="1239"/>
      <c r="U577" s="1239"/>
      <c r="V577" s="1239"/>
      <c r="W577" s="1239"/>
      <c r="X577" s="1239"/>
      <c r="Y577" s="1239"/>
      <c r="Z577" s="1239"/>
      <c r="AA577" s="1239"/>
      <c r="AB577" s="1239"/>
      <c r="AC577" s="1239"/>
      <c r="AD577" s="1239"/>
      <c r="AE577" s="1239"/>
      <c r="AF577" s="1239"/>
      <c r="AG577" s="1239"/>
      <c r="AH577" s="1239"/>
    </row>
    <row r="578" spans="1:34" ht="14.4">
      <c r="A578" s="1239"/>
      <c r="B578" s="1239"/>
      <c r="C578" s="763"/>
      <c r="D578" s="763"/>
      <c r="E578" s="1270"/>
      <c r="F578" s="1271"/>
      <c r="G578" s="1239"/>
      <c r="H578" s="1239"/>
      <c r="I578" s="1239"/>
      <c r="J578" s="1239"/>
      <c r="K578" s="1239"/>
      <c r="L578" s="1239"/>
      <c r="M578" s="1239"/>
      <c r="N578" s="1239"/>
      <c r="O578" s="1239"/>
      <c r="P578" s="1239"/>
      <c r="Q578" s="1239"/>
      <c r="R578" s="1239"/>
      <c r="S578" s="1239"/>
      <c r="T578" s="1239"/>
      <c r="U578" s="1239"/>
      <c r="V578" s="1239"/>
      <c r="W578" s="1239"/>
      <c r="X578" s="1239"/>
      <c r="Y578" s="1239"/>
      <c r="Z578" s="1239"/>
      <c r="AA578" s="1239"/>
      <c r="AB578" s="1239"/>
      <c r="AC578" s="1239"/>
      <c r="AD578" s="1239"/>
      <c r="AE578" s="1239"/>
      <c r="AF578" s="1239"/>
      <c r="AG578" s="1239"/>
      <c r="AH578" s="1239"/>
    </row>
    <row r="579" spans="1:34" ht="14.4">
      <c r="A579" s="1239"/>
      <c r="B579" s="1239"/>
      <c r="C579" s="763"/>
      <c r="D579" s="763"/>
      <c r="E579" s="1270"/>
      <c r="F579" s="1271"/>
      <c r="G579" s="1239"/>
      <c r="H579" s="1239"/>
      <c r="I579" s="1239"/>
      <c r="J579" s="1239"/>
      <c r="K579" s="1239"/>
      <c r="L579" s="1239"/>
      <c r="M579" s="1239"/>
      <c r="N579" s="1239"/>
      <c r="O579" s="1239"/>
      <c r="P579" s="1239"/>
      <c r="Q579" s="1239"/>
      <c r="R579" s="1239"/>
      <c r="S579" s="1239"/>
      <c r="T579" s="1239"/>
      <c r="U579" s="1239"/>
      <c r="V579" s="1239"/>
      <c r="W579" s="1239"/>
      <c r="X579" s="1239"/>
      <c r="Y579" s="1239"/>
      <c r="Z579" s="1239"/>
      <c r="AA579" s="1239"/>
      <c r="AB579" s="1239"/>
      <c r="AC579" s="1239"/>
      <c r="AD579" s="1239"/>
      <c r="AE579" s="1239"/>
      <c r="AF579" s="1239"/>
      <c r="AG579" s="1239"/>
      <c r="AH579" s="1239"/>
    </row>
    <row r="580" spans="1:34" ht="14.4">
      <c r="A580" s="1239"/>
      <c r="B580" s="1239"/>
      <c r="C580" s="763"/>
      <c r="D580" s="763"/>
      <c r="E580" s="1270"/>
      <c r="F580" s="1271"/>
      <c r="G580" s="1239"/>
      <c r="H580" s="1239"/>
      <c r="I580" s="1239"/>
      <c r="J580" s="1239"/>
      <c r="K580" s="1239"/>
      <c r="L580" s="1239"/>
      <c r="M580" s="1239"/>
      <c r="N580" s="1239"/>
      <c r="O580" s="1239"/>
      <c r="P580" s="1239"/>
      <c r="Q580" s="1239"/>
      <c r="R580" s="1239"/>
      <c r="S580" s="1239"/>
      <c r="T580" s="1239"/>
      <c r="U580" s="1239"/>
      <c r="V580" s="1239"/>
      <c r="W580" s="1239"/>
      <c r="X580" s="1239"/>
      <c r="Y580" s="1239"/>
      <c r="Z580" s="1239"/>
      <c r="AA580" s="1239"/>
      <c r="AB580" s="1239"/>
      <c r="AC580" s="1239"/>
      <c r="AD580" s="1239"/>
      <c r="AE580" s="1239"/>
      <c r="AF580" s="1239"/>
      <c r="AG580" s="1239"/>
      <c r="AH580" s="1239"/>
    </row>
    <row r="581" spans="1:34" ht="14.4">
      <c r="A581" s="1239"/>
      <c r="B581" s="1239"/>
      <c r="C581" s="763"/>
      <c r="D581" s="763"/>
      <c r="E581" s="1270"/>
      <c r="F581" s="1271"/>
      <c r="G581" s="1239"/>
      <c r="H581" s="1239"/>
      <c r="I581" s="1239"/>
      <c r="J581" s="1239"/>
      <c r="K581" s="1239"/>
      <c r="L581" s="1239"/>
      <c r="M581" s="1239"/>
      <c r="N581" s="1239"/>
      <c r="O581" s="1239"/>
      <c r="P581" s="1239"/>
      <c r="Q581" s="1239"/>
      <c r="R581" s="1239"/>
      <c r="S581" s="1239"/>
      <c r="T581" s="1239"/>
      <c r="U581" s="1239"/>
      <c r="V581" s="1239"/>
      <c r="W581" s="1239"/>
      <c r="X581" s="1239"/>
      <c r="Y581" s="1239"/>
      <c r="Z581" s="1239"/>
      <c r="AA581" s="1239"/>
      <c r="AB581" s="1239"/>
      <c r="AC581" s="1239"/>
      <c r="AD581" s="1239"/>
      <c r="AE581" s="1239"/>
      <c r="AF581" s="1239"/>
      <c r="AG581" s="1239"/>
      <c r="AH581" s="1239"/>
    </row>
    <row r="582" spans="1:34" ht="14.4">
      <c r="A582" s="1239"/>
      <c r="B582" s="1239"/>
      <c r="C582" s="763"/>
      <c r="D582" s="763"/>
      <c r="E582" s="1270"/>
      <c r="F582" s="1271"/>
      <c r="G582" s="1239"/>
      <c r="H582" s="1239"/>
      <c r="I582" s="1239"/>
      <c r="J582" s="1239"/>
      <c r="K582" s="1239"/>
      <c r="L582" s="1239"/>
      <c r="M582" s="1239"/>
      <c r="N582" s="1239"/>
      <c r="O582" s="1239"/>
      <c r="P582" s="1239"/>
      <c r="Q582" s="1239"/>
      <c r="R582" s="1239"/>
      <c r="S582" s="1239"/>
      <c r="T582" s="1239"/>
      <c r="U582" s="1239"/>
      <c r="V582" s="1239"/>
      <c r="W582" s="1239"/>
      <c r="X582" s="1239"/>
      <c r="Y582" s="1239"/>
      <c r="Z582" s="1239"/>
      <c r="AA582" s="1239"/>
      <c r="AB582" s="1239"/>
      <c r="AC582" s="1239"/>
      <c r="AD582" s="1239"/>
      <c r="AE582" s="1239"/>
      <c r="AF582" s="1239"/>
      <c r="AG582" s="1239"/>
      <c r="AH582" s="1239"/>
    </row>
    <row r="583" spans="1:34" ht="14.4">
      <c r="A583" s="1239"/>
      <c r="B583" s="1239"/>
      <c r="C583" s="763"/>
      <c r="D583" s="763"/>
      <c r="E583" s="1270"/>
      <c r="F583" s="1271"/>
      <c r="G583" s="1239"/>
      <c r="H583" s="1239"/>
      <c r="I583" s="1239"/>
      <c r="J583" s="1239"/>
      <c r="K583" s="1239"/>
      <c r="L583" s="1239"/>
      <c r="M583" s="1239"/>
      <c r="N583" s="1239"/>
      <c r="O583" s="1239"/>
      <c r="P583" s="1239"/>
      <c r="Q583" s="1239"/>
      <c r="R583" s="1239"/>
      <c r="S583" s="1239"/>
      <c r="T583" s="1239"/>
      <c r="U583" s="1239"/>
      <c r="V583" s="1239"/>
      <c r="W583" s="1239"/>
      <c r="X583" s="1239"/>
      <c r="Y583" s="1239"/>
      <c r="Z583" s="1239"/>
      <c r="AA583" s="1239"/>
      <c r="AB583" s="1239"/>
      <c r="AC583" s="1239"/>
      <c r="AD583" s="1239"/>
      <c r="AE583" s="1239"/>
      <c r="AF583" s="1239"/>
      <c r="AG583" s="1239"/>
      <c r="AH583" s="1239"/>
    </row>
    <row r="584" spans="1:34" ht="14.4">
      <c r="A584" s="1239"/>
      <c r="B584" s="1239"/>
      <c r="C584" s="763"/>
      <c r="D584" s="763"/>
      <c r="E584" s="1270"/>
      <c r="F584" s="1271"/>
      <c r="G584" s="1239"/>
      <c r="H584" s="1239"/>
      <c r="I584" s="1239"/>
      <c r="J584" s="1239"/>
      <c r="K584" s="1239"/>
      <c r="L584" s="1239"/>
      <c r="M584" s="1239"/>
      <c r="N584" s="1239"/>
      <c r="O584" s="1239"/>
      <c r="P584" s="1239"/>
      <c r="Q584" s="1239"/>
      <c r="R584" s="1239"/>
      <c r="S584" s="1239"/>
      <c r="T584" s="1239"/>
      <c r="U584" s="1239"/>
      <c r="V584" s="1239"/>
      <c r="W584" s="1239"/>
      <c r="X584" s="1239"/>
      <c r="Y584" s="1239"/>
      <c r="Z584" s="1239"/>
      <c r="AA584" s="1239"/>
      <c r="AB584" s="1239"/>
      <c r="AC584" s="1239"/>
      <c r="AD584" s="1239"/>
      <c r="AE584" s="1239"/>
      <c r="AF584" s="1239"/>
      <c r="AG584" s="1239"/>
      <c r="AH584" s="1239"/>
    </row>
    <row r="585" spans="1:34" ht="14.4">
      <c r="A585" s="1239"/>
      <c r="B585" s="1239"/>
      <c r="C585" s="763"/>
      <c r="D585" s="763"/>
      <c r="E585" s="1270"/>
      <c r="F585" s="1271"/>
      <c r="G585" s="1239"/>
      <c r="H585" s="1239"/>
      <c r="I585" s="1239"/>
      <c r="J585" s="1239"/>
      <c r="K585" s="1239"/>
      <c r="L585" s="1239"/>
      <c r="M585" s="1239"/>
      <c r="N585" s="1239"/>
      <c r="O585" s="1239"/>
      <c r="P585" s="1239"/>
      <c r="Q585" s="1239"/>
      <c r="R585" s="1239"/>
      <c r="S585" s="1239"/>
      <c r="T585" s="1239"/>
      <c r="U585" s="1239"/>
      <c r="V585" s="1239"/>
      <c r="W585" s="1239"/>
      <c r="X585" s="1239"/>
      <c r="Y585" s="1239"/>
      <c r="Z585" s="1239"/>
      <c r="AA585" s="1239"/>
      <c r="AB585" s="1239"/>
      <c r="AC585" s="1239"/>
      <c r="AD585" s="1239"/>
      <c r="AE585" s="1239"/>
      <c r="AF585" s="1239"/>
      <c r="AG585" s="1239"/>
      <c r="AH585" s="1239"/>
    </row>
    <row r="586" spans="1:34" ht="14.4">
      <c r="A586" s="1239"/>
      <c r="B586" s="1239"/>
      <c r="C586" s="763"/>
      <c r="D586" s="763"/>
      <c r="E586" s="1270"/>
      <c r="F586" s="1271"/>
      <c r="G586" s="1239"/>
      <c r="H586" s="1239"/>
      <c r="I586" s="1239"/>
      <c r="J586" s="1239"/>
      <c r="K586" s="1239"/>
      <c r="L586" s="1239"/>
      <c r="M586" s="1239"/>
      <c r="N586" s="1239"/>
      <c r="O586" s="1239"/>
      <c r="P586" s="1239"/>
      <c r="Q586" s="1239"/>
      <c r="R586" s="1239"/>
      <c r="S586" s="1239"/>
      <c r="T586" s="1239"/>
      <c r="U586" s="1239"/>
      <c r="V586" s="1239"/>
      <c r="W586" s="1239"/>
      <c r="X586" s="1239"/>
      <c r="Y586" s="1239"/>
      <c r="Z586" s="1239"/>
      <c r="AA586" s="1239"/>
      <c r="AB586" s="1239"/>
      <c r="AC586" s="1239"/>
      <c r="AD586" s="1239"/>
      <c r="AE586" s="1239"/>
      <c r="AF586" s="1239"/>
      <c r="AG586" s="1239"/>
      <c r="AH586" s="1239"/>
    </row>
    <row r="587" spans="1:34" ht="14.4">
      <c r="A587" s="1239"/>
      <c r="B587" s="1239"/>
      <c r="C587" s="763"/>
      <c r="D587" s="763"/>
      <c r="E587" s="1270"/>
      <c r="F587" s="1271"/>
      <c r="G587" s="1239"/>
      <c r="H587" s="1239"/>
      <c r="I587" s="1239"/>
      <c r="J587" s="1239"/>
      <c r="K587" s="1239"/>
      <c r="L587" s="1239"/>
      <c r="M587" s="1239"/>
      <c r="N587" s="1239"/>
      <c r="O587" s="1239"/>
      <c r="P587" s="1239"/>
      <c r="Q587" s="1239"/>
      <c r="R587" s="1239"/>
      <c r="S587" s="1239"/>
      <c r="T587" s="1239"/>
      <c r="U587" s="1239"/>
      <c r="V587" s="1239"/>
      <c r="W587" s="1239"/>
      <c r="X587" s="1239"/>
      <c r="Y587" s="1239"/>
      <c r="Z587" s="1239"/>
      <c r="AA587" s="1239"/>
      <c r="AB587" s="1239"/>
      <c r="AC587" s="1239"/>
      <c r="AD587" s="1239"/>
      <c r="AE587" s="1239"/>
      <c r="AF587" s="1239"/>
      <c r="AG587" s="1239"/>
      <c r="AH587" s="1239"/>
    </row>
    <row r="588" spans="1:34" ht="14.4">
      <c r="A588" s="1239"/>
      <c r="B588" s="1239"/>
      <c r="C588" s="763"/>
      <c r="D588" s="763"/>
      <c r="E588" s="1270"/>
      <c r="F588" s="1271"/>
      <c r="G588" s="1239"/>
      <c r="H588" s="1239"/>
      <c r="I588" s="1239"/>
      <c r="J588" s="1239"/>
      <c r="K588" s="1239"/>
      <c r="L588" s="1239"/>
      <c r="M588" s="1239"/>
      <c r="N588" s="1239"/>
      <c r="O588" s="1239"/>
      <c r="P588" s="1239"/>
      <c r="Q588" s="1239"/>
      <c r="R588" s="1239"/>
      <c r="S588" s="1239"/>
      <c r="T588" s="1239"/>
      <c r="U588" s="1239"/>
      <c r="V588" s="1239"/>
      <c r="W588" s="1239"/>
      <c r="X588" s="1239"/>
      <c r="Y588" s="1239"/>
      <c r="Z588" s="1239"/>
      <c r="AA588" s="1239"/>
      <c r="AB588" s="1239"/>
      <c r="AC588" s="1239"/>
      <c r="AD588" s="1239"/>
      <c r="AE588" s="1239"/>
      <c r="AF588" s="1239"/>
      <c r="AG588" s="1239"/>
      <c r="AH588" s="1239"/>
    </row>
    <row r="589" spans="1:34" ht="14.4">
      <c r="A589" s="1239"/>
      <c r="B589" s="1239"/>
      <c r="C589" s="763"/>
      <c r="D589" s="763"/>
      <c r="E589" s="1270"/>
      <c r="F589" s="1271"/>
      <c r="G589" s="1239"/>
      <c r="H589" s="1239"/>
      <c r="I589" s="1239"/>
      <c r="J589" s="1239"/>
      <c r="K589" s="1239"/>
      <c r="L589" s="1239"/>
      <c r="M589" s="1239"/>
      <c r="N589" s="1239"/>
      <c r="O589" s="1239"/>
      <c r="P589" s="1239"/>
      <c r="Q589" s="1239"/>
      <c r="R589" s="1239"/>
      <c r="S589" s="1239"/>
      <c r="T589" s="1239"/>
      <c r="U589" s="1239"/>
      <c r="V589" s="1239"/>
      <c r="W589" s="1239"/>
      <c r="X589" s="1239"/>
      <c r="Y589" s="1239"/>
      <c r="Z589" s="1239"/>
      <c r="AA589" s="1239"/>
      <c r="AB589" s="1239"/>
      <c r="AC589" s="1239"/>
      <c r="AD589" s="1239"/>
      <c r="AE589" s="1239"/>
      <c r="AF589" s="1239"/>
      <c r="AG589" s="1239"/>
      <c r="AH589" s="1239"/>
    </row>
    <row r="590" spans="1:34" ht="14.4">
      <c r="A590" s="1239"/>
      <c r="B590" s="1239"/>
      <c r="C590" s="763"/>
      <c r="D590" s="763"/>
      <c r="E590" s="1270"/>
      <c r="F590" s="1271"/>
      <c r="G590" s="1239"/>
      <c r="H590" s="1239"/>
      <c r="I590" s="1239"/>
      <c r="J590" s="1239"/>
      <c r="K590" s="1239"/>
      <c r="L590" s="1239"/>
      <c r="M590" s="1239"/>
      <c r="N590" s="1239"/>
      <c r="O590" s="1239"/>
      <c r="P590" s="1239"/>
      <c r="Q590" s="1239"/>
      <c r="R590" s="1239"/>
      <c r="S590" s="1239"/>
      <c r="T590" s="1239"/>
      <c r="U590" s="1239"/>
      <c r="V590" s="1239"/>
      <c r="W590" s="1239"/>
      <c r="X590" s="1239"/>
      <c r="Y590" s="1239"/>
      <c r="Z590" s="1239"/>
      <c r="AA590" s="1239"/>
      <c r="AB590" s="1239"/>
      <c r="AC590" s="1239"/>
      <c r="AD590" s="1239"/>
      <c r="AE590" s="1239"/>
      <c r="AF590" s="1239"/>
      <c r="AG590" s="1239"/>
      <c r="AH590" s="1239"/>
    </row>
    <row r="591" spans="1:34" ht="14.4">
      <c r="A591" s="1239"/>
      <c r="B591" s="1239"/>
      <c r="C591" s="763"/>
      <c r="D591" s="763"/>
      <c r="E591" s="1270"/>
      <c r="F591" s="1271"/>
      <c r="G591" s="1239"/>
      <c r="H591" s="1239"/>
      <c r="I591" s="1239"/>
      <c r="J591" s="1239"/>
      <c r="K591" s="1239"/>
      <c r="L591" s="1239"/>
      <c r="M591" s="1239"/>
      <c r="N591" s="1239"/>
      <c r="O591" s="1239"/>
      <c r="P591" s="1239"/>
      <c r="Q591" s="1239"/>
      <c r="R591" s="1239"/>
      <c r="S591" s="1239"/>
      <c r="T591" s="1239"/>
      <c r="U591" s="1239"/>
      <c r="V591" s="1239"/>
      <c r="W591" s="1239"/>
      <c r="X591" s="1239"/>
      <c r="Y591" s="1239"/>
      <c r="Z591" s="1239"/>
      <c r="AA591" s="1239"/>
      <c r="AB591" s="1239"/>
      <c r="AC591" s="1239"/>
      <c r="AD591" s="1239"/>
      <c r="AE591" s="1239"/>
      <c r="AF591" s="1239"/>
      <c r="AG591" s="1239"/>
      <c r="AH591" s="1239"/>
    </row>
    <row r="592" spans="1:34" ht="14.4">
      <c r="A592" s="1239"/>
      <c r="B592" s="1239"/>
      <c r="C592" s="763"/>
      <c r="D592" s="763"/>
      <c r="E592" s="1270"/>
      <c r="F592" s="1271"/>
      <c r="G592" s="1239"/>
      <c r="H592" s="1239"/>
      <c r="I592" s="1239"/>
      <c r="J592" s="1239"/>
      <c r="K592" s="1239"/>
      <c r="L592" s="1239"/>
      <c r="M592" s="1239"/>
      <c r="N592" s="1239"/>
      <c r="O592" s="1239"/>
      <c r="P592" s="1239"/>
      <c r="Q592" s="1239"/>
      <c r="R592" s="1239"/>
      <c r="S592" s="1239"/>
      <c r="T592" s="1239"/>
      <c r="U592" s="1239"/>
      <c r="V592" s="1239"/>
      <c r="W592" s="1239"/>
      <c r="X592" s="1239"/>
      <c r="Y592" s="1239"/>
      <c r="Z592" s="1239"/>
      <c r="AA592" s="1239"/>
      <c r="AB592" s="1239"/>
      <c r="AC592" s="1239"/>
      <c r="AD592" s="1239"/>
      <c r="AE592" s="1239"/>
      <c r="AF592" s="1239"/>
      <c r="AG592" s="1239"/>
      <c r="AH592" s="1239"/>
    </row>
    <row r="593" spans="1:34" ht="14.4">
      <c r="A593" s="1239"/>
      <c r="B593" s="1239"/>
      <c r="C593" s="763"/>
      <c r="D593" s="763"/>
      <c r="E593" s="1270"/>
      <c r="F593" s="1271"/>
      <c r="G593" s="1239"/>
      <c r="H593" s="1239"/>
      <c r="I593" s="1239"/>
      <c r="J593" s="1239"/>
      <c r="K593" s="1239"/>
      <c r="L593" s="1239"/>
      <c r="M593" s="1239"/>
      <c r="N593" s="1239"/>
      <c r="O593" s="1239"/>
      <c r="P593" s="1239"/>
      <c r="Q593" s="1239"/>
      <c r="R593" s="1239"/>
      <c r="S593" s="1239"/>
      <c r="T593" s="1239"/>
      <c r="U593" s="1239"/>
      <c r="V593" s="1239"/>
      <c r="W593" s="1239"/>
      <c r="X593" s="1239"/>
      <c r="Y593" s="1239"/>
      <c r="Z593" s="1239"/>
      <c r="AA593" s="1239"/>
      <c r="AB593" s="1239"/>
      <c r="AC593" s="1239"/>
      <c r="AD593" s="1239"/>
      <c r="AE593" s="1239"/>
      <c r="AF593" s="1239"/>
      <c r="AG593" s="1239"/>
      <c r="AH593" s="1239"/>
    </row>
    <row r="594" spans="1:34" ht="14.4">
      <c r="A594" s="1239"/>
      <c r="B594" s="1239"/>
      <c r="C594" s="763"/>
      <c r="D594" s="763"/>
      <c r="E594" s="1270"/>
      <c r="F594" s="1271"/>
      <c r="G594" s="1239"/>
      <c r="H594" s="1239"/>
      <c r="I594" s="1239"/>
      <c r="J594" s="1239"/>
      <c r="K594" s="1239"/>
      <c r="L594" s="1239"/>
      <c r="M594" s="1239"/>
      <c r="N594" s="1239"/>
      <c r="O594" s="1239"/>
      <c r="P594" s="1239"/>
      <c r="Q594" s="1239"/>
      <c r="R594" s="1239"/>
      <c r="S594" s="1239"/>
      <c r="T594" s="1239"/>
      <c r="U594" s="1239"/>
      <c r="V594" s="1239"/>
      <c r="W594" s="1239"/>
      <c r="X594" s="1239"/>
      <c r="Y594" s="1239"/>
      <c r="Z594" s="1239"/>
      <c r="AA594" s="1239"/>
      <c r="AB594" s="1239"/>
      <c r="AC594" s="1239"/>
      <c r="AD594" s="1239"/>
      <c r="AE594" s="1239"/>
      <c r="AF594" s="1239"/>
      <c r="AG594" s="1239"/>
      <c r="AH594" s="1239"/>
    </row>
    <row r="595" spans="1:34" ht="14.4">
      <c r="A595" s="1239"/>
      <c r="B595" s="1239"/>
      <c r="C595" s="763"/>
      <c r="D595" s="763"/>
      <c r="E595" s="1270"/>
      <c r="F595" s="1271"/>
      <c r="G595" s="1239"/>
      <c r="H595" s="1239"/>
      <c r="I595" s="1239"/>
      <c r="J595" s="1239"/>
      <c r="K595" s="1239"/>
      <c r="L595" s="1239"/>
      <c r="M595" s="1239"/>
      <c r="N595" s="1239"/>
      <c r="O595" s="1239"/>
      <c r="P595" s="1239"/>
      <c r="Q595" s="1239"/>
      <c r="R595" s="1239"/>
      <c r="S595" s="1239"/>
      <c r="T595" s="1239"/>
      <c r="U595" s="1239"/>
      <c r="V595" s="1239"/>
      <c r="W595" s="1239"/>
      <c r="X595" s="1239"/>
      <c r="Y595" s="1239"/>
      <c r="Z595" s="1239"/>
      <c r="AA595" s="1239"/>
      <c r="AB595" s="1239"/>
      <c r="AC595" s="1239"/>
      <c r="AD595" s="1239"/>
      <c r="AE595" s="1239"/>
      <c r="AF595" s="1239"/>
      <c r="AG595" s="1239"/>
      <c r="AH595" s="1239"/>
    </row>
    <row r="596" spans="1:34" ht="14.4">
      <c r="A596" s="1239"/>
      <c r="B596" s="1239"/>
      <c r="C596" s="763"/>
      <c r="D596" s="763"/>
      <c r="E596" s="1270"/>
      <c r="F596" s="1271"/>
      <c r="G596" s="1239"/>
      <c r="H596" s="1239"/>
      <c r="I596" s="1239"/>
      <c r="J596" s="1239"/>
      <c r="K596" s="1239"/>
      <c r="L596" s="1239"/>
      <c r="M596" s="1239"/>
      <c r="N596" s="1239"/>
      <c r="O596" s="1239"/>
      <c r="P596" s="1239"/>
      <c r="Q596" s="1239"/>
      <c r="R596" s="1239"/>
      <c r="S596" s="1239"/>
      <c r="T596" s="1239"/>
      <c r="U596" s="1239"/>
      <c r="V596" s="1239"/>
      <c r="W596" s="1239"/>
      <c r="X596" s="1239"/>
      <c r="Y596" s="1239"/>
      <c r="Z596" s="1239"/>
      <c r="AA596" s="1239"/>
      <c r="AB596" s="1239"/>
      <c r="AC596" s="1239"/>
      <c r="AD596" s="1239"/>
      <c r="AE596" s="1239"/>
      <c r="AF596" s="1239"/>
      <c r="AG596" s="1239"/>
      <c r="AH596" s="1239"/>
    </row>
    <row r="597" spans="1:34" ht="14.4">
      <c r="A597" s="1239"/>
      <c r="B597" s="1239"/>
      <c r="C597" s="763"/>
      <c r="D597" s="763"/>
      <c r="E597" s="1270"/>
      <c r="F597" s="1271"/>
      <c r="G597" s="1239"/>
      <c r="H597" s="1239"/>
      <c r="I597" s="1239"/>
      <c r="J597" s="1239"/>
      <c r="K597" s="1239"/>
      <c r="L597" s="1239"/>
      <c r="M597" s="1239"/>
      <c r="N597" s="1239"/>
      <c r="O597" s="1239"/>
      <c r="P597" s="1239"/>
      <c r="Q597" s="1239"/>
      <c r="R597" s="1239"/>
      <c r="S597" s="1239"/>
      <c r="T597" s="1239"/>
      <c r="U597" s="1239"/>
      <c r="V597" s="1239"/>
      <c r="W597" s="1239"/>
      <c r="X597" s="1239"/>
      <c r="Y597" s="1239"/>
      <c r="Z597" s="1239"/>
      <c r="AA597" s="1239"/>
      <c r="AB597" s="1239"/>
      <c r="AC597" s="1239"/>
      <c r="AD597" s="1239"/>
      <c r="AE597" s="1239"/>
      <c r="AF597" s="1239"/>
      <c r="AG597" s="1239"/>
      <c r="AH597" s="1239"/>
    </row>
    <row r="598" spans="1:34" ht="14.4">
      <c r="A598" s="1239"/>
      <c r="B598" s="1239"/>
      <c r="C598" s="763"/>
      <c r="D598" s="763"/>
      <c r="E598" s="1270"/>
      <c r="F598" s="1271"/>
      <c r="G598" s="1239"/>
      <c r="H598" s="1239"/>
      <c r="I598" s="1239"/>
      <c r="J598" s="1239"/>
      <c r="K598" s="1239"/>
      <c r="L598" s="1239"/>
      <c r="M598" s="1239"/>
      <c r="N598" s="1239"/>
      <c r="O598" s="1239"/>
      <c r="P598" s="1239"/>
      <c r="Q598" s="1239"/>
      <c r="R598" s="1239"/>
      <c r="S598" s="1239"/>
      <c r="T598" s="1239"/>
      <c r="U598" s="1239"/>
      <c r="V598" s="1239"/>
      <c r="W598" s="1239"/>
      <c r="X598" s="1239"/>
      <c r="Y598" s="1239"/>
      <c r="Z598" s="1239"/>
      <c r="AA598" s="1239"/>
      <c r="AB598" s="1239"/>
      <c r="AC598" s="1239"/>
      <c r="AD598" s="1239"/>
      <c r="AE598" s="1239"/>
      <c r="AF598" s="1239"/>
      <c r="AG598" s="1239"/>
      <c r="AH598" s="1239"/>
    </row>
    <row r="599" spans="1:34" ht="14.4">
      <c r="A599" s="1239"/>
      <c r="B599" s="1239"/>
      <c r="C599" s="763"/>
      <c r="D599" s="763"/>
      <c r="E599" s="1270"/>
      <c r="F599" s="1271"/>
      <c r="G599" s="1239"/>
      <c r="H599" s="1239"/>
      <c r="I599" s="1239"/>
      <c r="J599" s="1239"/>
      <c r="K599" s="1239"/>
      <c r="L599" s="1239"/>
      <c r="M599" s="1239"/>
      <c r="N599" s="1239"/>
      <c r="O599" s="1239"/>
      <c r="P599" s="1239"/>
      <c r="Q599" s="1239"/>
      <c r="R599" s="1239"/>
      <c r="S599" s="1239"/>
      <c r="T599" s="1239"/>
      <c r="U599" s="1239"/>
      <c r="V599" s="1239"/>
      <c r="W599" s="1239"/>
      <c r="X599" s="1239"/>
      <c r="Y599" s="1239"/>
      <c r="Z599" s="1239"/>
      <c r="AA599" s="1239"/>
      <c r="AB599" s="1239"/>
      <c r="AC599" s="1239"/>
      <c r="AD599" s="1239"/>
      <c r="AE599" s="1239"/>
      <c r="AF599" s="1239"/>
      <c r="AG599" s="1239"/>
      <c r="AH599" s="1239"/>
    </row>
    <row r="600" spans="1:34" ht="14.4">
      <c r="A600" s="1239"/>
      <c r="B600" s="1239"/>
      <c r="C600" s="763"/>
      <c r="D600" s="763"/>
      <c r="E600" s="1270"/>
      <c r="F600" s="1271"/>
      <c r="G600" s="1239"/>
      <c r="H600" s="1239"/>
      <c r="I600" s="1239"/>
      <c r="J600" s="1239"/>
      <c r="K600" s="1239"/>
      <c r="L600" s="1239"/>
      <c r="M600" s="1239"/>
      <c r="N600" s="1239"/>
      <c r="O600" s="1239"/>
      <c r="P600" s="1239"/>
      <c r="Q600" s="1239"/>
      <c r="R600" s="1239"/>
      <c r="S600" s="1239"/>
      <c r="T600" s="1239"/>
      <c r="U600" s="1239"/>
      <c r="V600" s="1239"/>
      <c r="W600" s="1239"/>
      <c r="X600" s="1239"/>
      <c r="Y600" s="1239"/>
      <c r="Z600" s="1239"/>
      <c r="AA600" s="1239"/>
      <c r="AB600" s="1239"/>
      <c r="AC600" s="1239"/>
      <c r="AD600" s="1239"/>
      <c r="AE600" s="1239"/>
      <c r="AF600" s="1239"/>
      <c r="AG600" s="1239"/>
      <c r="AH600" s="1239"/>
    </row>
    <row r="601" spans="1:34" ht="14.4">
      <c r="A601" s="1239"/>
      <c r="B601" s="1239"/>
      <c r="C601" s="763"/>
      <c r="D601" s="763"/>
      <c r="E601" s="1270"/>
      <c r="F601" s="1271"/>
      <c r="G601" s="1239"/>
      <c r="H601" s="1239"/>
      <c r="I601" s="1239"/>
      <c r="J601" s="1239"/>
      <c r="K601" s="1239"/>
      <c r="L601" s="1239"/>
      <c r="M601" s="1239"/>
      <c r="N601" s="1239"/>
      <c r="O601" s="1239"/>
      <c r="P601" s="1239"/>
      <c r="Q601" s="1239"/>
      <c r="R601" s="1239"/>
      <c r="S601" s="1239"/>
      <c r="T601" s="1239"/>
      <c r="U601" s="1239"/>
      <c r="V601" s="1239"/>
      <c r="W601" s="1239"/>
      <c r="X601" s="1239"/>
      <c r="Y601" s="1239"/>
      <c r="Z601" s="1239"/>
      <c r="AA601" s="1239"/>
      <c r="AB601" s="1239"/>
      <c r="AC601" s="1239"/>
      <c r="AD601" s="1239"/>
      <c r="AE601" s="1239"/>
      <c r="AF601" s="1239"/>
      <c r="AG601" s="1239"/>
      <c r="AH601" s="1239"/>
    </row>
    <row r="602" spans="1:34" ht="14.4">
      <c r="A602" s="1239"/>
      <c r="B602" s="1239"/>
      <c r="C602" s="763"/>
      <c r="D602" s="763"/>
      <c r="E602" s="1270"/>
      <c r="F602" s="1271"/>
      <c r="G602" s="1239"/>
      <c r="H602" s="1239"/>
      <c r="I602" s="1239"/>
      <c r="J602" s="1239"/>
      <c r="K602" s="1239"/>
      <c r="L602" s="1239"/>
      <c r="M602" s="1239"/>
      <c r="N602" s="1239"/>
      <c r="O602" s="1239"/>
      <c r="P602" s="1239"/>
      <c r="Q602" s="1239"/>
      <c r="R602" s="1239"/>
      <c r="S602" s="1239"/>
      <c r="T602" s="1239"/>
      <c r="U602" s="1239"/>
      <c r="V602" s="1239"/>
      <c r="W602" s="1239"/>
      <c r="X602" s="1239"/>
      <c r="Y602" s="1239"/>
      <c r="Z602" s="1239"/>
      <c r="AA602" s="1239"/>
      <c r="AB602" s="1239"/>
      <c r="AC602" s="1239"/>
      <c r="AD602" s="1239"/>
      <c r="AE602" s="1239"/>
      <c r="AF602" s="1239"/>
      <c r="AG602" s="1239"/>
      <c r="AH602" s="1239"/>
    </row>
    <row r="603" spans="1:34" ht="14.4">
      <c r="A603" s="1239"/>
      <c r="B603" s="1239"/>
      <c r="C603" s="763"/>
      <c r="D603" s="763"/>
      <c r="E603" s="1270"/>
      <c r="F603" s="1271"/>
      <c r="G603" s="1239"/>
      <c r="H603" s="1239"/>
      <c r="I603" s="1239"/>
      <c r="J603" s="1239"/>
      <c r="K603" s="1239"/>
      <c r="L603" s="1239"/>
      <c r="M603" s="1239"/>
      <c r="N603" s="1239"/>
      <c r="O603" s="1239"/>
      <c r="P603" s="1239"/>
      <c r="Q603" s="1239"/>
      <c r="R603" s="1239"/>
      <c r="S603" s="1239"/>
      <c r="T603" s="1239"/>
      <c r="U603" s="1239"/>
      <c r="V603" s="1239"/>
      <c r="W603" s="1239"/>
      <c r="X603" s="1239"/>
      <c r="Y603" s="1239"/>
      <c r="Z603" s="1239"/>
      <c r="AA603" s="1239"/>
      <c r="AB603" s="1239"/>
      <c r="AC603" s="1239"/>
      <c r="AD603" s="1239"/>
      <c r="AE603" s="1239"/>
      <c r="AF603" s="1239"/>
      <c r="AG603" s="1239"/>
      <c r="AH603" s="1239"/>
    </row>
    <row r="604" spans="1:34" ht="14.4">
      <c r="A604" s="1239"/>
      <c r="B604" s="1239"/>
      <c r="C604" s="763"/>
      <c r="D604" s="763"/>
      <c r="E604" s="1270"/>
      <c r="F604" s="1271"/>
      <c r="G604" s="1239"/>
      <c r="H604" s="1239"/>
      <c r="I604" s="1239"/>
      <c r="J604" s="1239"/>
      <c r="K604" s="1239"/>
      <c r="L604" s="1239"/>
      <c r="M604" s="1239"/>
      <c r="N604" s="1239"/>
      <c r="O604" s="1239"/>
      <c r="P604" s="1239"/>
      <c r="Q604" s="1239"/>
      <c r="R604" s="1239"/>
      <c r="S604" s="1239"/>
      <c r="T604" s="1239"/>
      <c r="U604" s="1239"/>
      <c r="V604" s="1239"/>
      <c r="W604" s="1239"/>
      <c r="X604" s="1239"/>
      <c r="Y604" s="1239"/>
      <c r="Z604" s="1239"/>
      <c r="AA604" s="1239"/>
      <c r="AB604" s="1239"/>
      <c r="AC604" s="1239"/>
      <c r="AD604" s="1239"/>
      <c r="AE604" s="1239"/>
      <c r="AF604" s="1239"/>
      <c r="AG604" s="1239"/>
      <c r="AH604" s="1239"/>
    </row>
    <row r="605" spans="1:34" ht="14.4">
      <c r="A605" s="1239"/>
      <c r="B605" s="1239"/>
      <c r="C605" s="763"/>
      <c r="D605" s="763"/>
      <c r="E605" s="1270"/>
      <c r="F605" s="1271"/>
      <c r="G605" s="1239"/>
      <c r="H605" s="1239"/>
      <c r="I605" s="1239"/>
      <c r="J605" s="1239"/>
      <c r="K605" s="1239"/>
      <c r="L605" s="1239"/>
      <c r="M605" s="1239"/>
      <c r="N605" s="1239"/>
      <c r="O605" s="1239"/>
      <c r="P605" s="1239"/>
      <c r="Q605" s="1239"/>
      <c r="R605" s="1239"/>
      <c r="S605" s="1239"/>
      <c r="T605" s="1239"/>
      <c r="U605" s="1239"/>
      <c r="V605" s="1239"/>
      <c r="W605" s="1239"/>
      <c r="X605" s="1239"/>
      <c r="Y605" s="1239"/>
      <c r="Z605" s="1239"/>
      <c r="AA605" s="1239"/>
      <c r="AB605" s="1239"/>
      <c r="AC605" s="1239"/>
      <c r="AD605" s="1239"/>
      <c r="AE605" s="1239"/>
      <c r="AF605" s="1239"/>
      <c r="AG605" s="1239"/>
      <c r="AH605" s="1239"/>
    </row>
    <row r="606" spans="1:34" ht="14.4">
      <c r="A606" s="1239"/>
      <c r="B606" s="1239"/>
      <c r="C606" s="763"/>
      <c r="D606" s="763"/>
      <c r="E606" s="1270"/>
      <c r="F606" s="1271"/>
      <c r="G606" s="1239"/>
      <c r="H606" s="1239"/>
      <c r="I606" s="1239"/>
      <c r="J606" s="1239"/>
      <c r="K606" s="1239"/>
      <c r="L606" s="1239"/>
      <c r="M606" s="1239"/>
      <c r="N606" s="1239"/>
      <c r="O606" s="1239"/>
      <c r="P606" s="1239"/>
      <c r="Q606" s="1239"/>
      <c r="R606" s="1239"/>
      <c r="S606" s="1239"/>
      <c r="T606" s="1239"/>
      <c r="U606" s="1239"/>
      <c r="V606" s="1239"/>
      <c r="W606" s="1239"/>
      <c r="X606" s="1239"/>
      <c r="Y606" s="1239"/>
      <c r="Z606" s="1239"/>
      <c r="AA606" s="1239"/>
      <c r="AB606" s="1239"/>
      <c r="AC606" s="1239"/>
      <c r="AD606" s="1239"/>
      <c r="AE606" s="1239"/>
      <c r="AF606" s="1239"/>
      <c r="AG606" s="1239"/>
      <c r="AH606" s="1239"/>
    </row>
    <row r="607" spans="1:34" ht="14.4">
      <c r="A607" s="1239"/>
      <c r="B607" s="1239"/>
      <c r="C607" s="763"/>
      <c r="D607" s="763"/>
      <c r="E607" s="1270"/>
      <c r="F607" s="1271"/>
      <c r="G607" s="1239"/>
      <c r="H607" s="1239"/>
      <c r="I607" s="1239"/>
      <c r="J607" s="1239"/>
      <c r="K607" s="1239"/>
      <c r="L607" s="1239"/>
      <c r="M607" s="1239"/>
      <c r="N607" s="1239"/>
      <c r="O607" s="1239"/>
      <c r="P607" s="1239"/>
      <c r="Q607" s="1239"/>
      <c r="R607" s="1239"/>
      <c r="S607" s="1239"/>
      <c r="T607" s="1239"/>
      <c r="U607" s="1239"/>
      <c r="V607" s="1239"/>
      <c r="W607" s="1239"/>
      <c r="X607" s="1239"/>
      <c r="Y607" s="1239"/>
      <c r="Z607" s="1239"/>
      <c r="AA607" s="1239"/>
      <c r="AB607" s="1239"/>
      <c r="AC607" s="1239"/>
      <c r="AD607" s="1239"/>
      <c r="AE607" s="1239"/>
      <c r="AF607" s="1239"/>
      <c r="AG607" s="1239"/>
      <c r="AH607" s="1239"/>
    </row>
    <row r="608" spans="1:34" ht="14.4">
      <c r="A608" s="1239"/>
      <c r="B608" s="1239"/>
      <c r="C608" s="763"/>
      <c r="D608" s="763"/>
      <c r="E608" s="1270"/>
      <c r="F608" s="1271"/>
      <c r="G608" s="1239"/>
      <c r="H608" s="1239"/>
      <c r="I608" s="1239"/>
      <c r="J608" s="1239"/>
      <c r="K608" s="1239"/>
      <c r="L608" s="1239"/>
      <c r="M608" s="1239"/>
      <c r="N608" s="1239"/>
      <c r="O608" s="1239"/>
      <c r="P608" s="1239"/>
      <c r="Q608" s="1239"/>
      <c r="R608" s="1239"/>
      <c r="S608" s="1239"/>
      <c r="T608" s="1239"/>
      <c r="U608" s="1239"/>
      <c r="V608" s="1239"/>
      <c r="W608" s="1239"/>
      <c r="X608" s="1239"/>
      <c r="Y608" s="1239"/>
      <c r="Z608" s="1239"/>
      <c r="AA608" s="1239"/>
      <c r="AB608" s="1239"/>
      <c r="AC608" s="1239"/>
      <c r="AD608" s="1239"/>
      <c r="AE608" s="1239"/>
      <c r="AF608" s="1239"/>
      <c r="AG608" s="1239"/>
      <c r="AH608" s="1239"/>
    </row>
    <row r="609" spans="1:34" ht="14.4">
      <c r="A609" s="1239"/>
      <c r="B609" s="1239"/>
      <c r="C609" s="763"/>
      <c r="D609" s="763"/>
      <c r="E609" s="1270"/>
      <c r="F609" s="1271"/>
      <c r="G609" s="1239"/>
      <c r="H609" s="1239"/>
      <c r="I609" s="1239"/>
      <c r="J609" s="1239"/>
      <c r="K609" s="1239"/>
      <c r="L609" s="1239"/>
      <c r="M609" s="1239"/>
      <c r="N609" s="1239"/>
      <c r="O609" s="1239"/>
      <c r="P609" s="1239"/>
      <c r="Q609" s="1239"/>
      <c r="R609" s="1239"/>
      <c r="S609" s="1239"/>
      <c r="T609" s="1239"/>
      <c r="U609" s="1239"/>
      <c r="V609" s="1239"/>
      <c r="W609" s="1239"/>
      <c r="X609" s="1239"/>
      <c r="Y609" s="1239"/>
      <c r="Z609" s="1239"/>
      <c r="AA609" s="1239"/>
      <c r="AB609" s="1239"/>
      <c r="AC609" s="1239"/>
      <c r="AD609" s="1239"/>
      <c r="AE609" s="1239"/>
      <c r="AF609" s="1239"/>
      <c r="AG609" s="1239"/>
      <c r="AH609" s="1239"/>
    </row>
    <row r="610" spans="1:34" ht="14.4">
      <c r="A610" s="1239"/>
      <c r="B610" s="1239"/>
      <c r="C610" s="763"/>
      <c r="D610" s="763"/>
      <c r="E610" s="1270"/>
      <c r="F610" s="1271"/>
      <c r="G610" s="1239"/>
      <c r="H610" s="1239"/>
      <c r="I610" s="1239"/>
      <c r="J610" s="1239"/>
      <c r="K610" s="1239"/>
      <c r="L610" s="1239"/>
      <c r="M610" s="1239"/>
      <c r="N610" s="1239"/>
      <c r="O610" s="1239"/>
      <c r="P610" s="1239"/>
      <c r="Q610" s="1239"/>
      <c r="R610" s="1239"/>
      <c r="S610" s="1239"/>
      <c r="T610" s="1239"/>
      <c r="U610" s="1239"/>
      <c r="V610" s="1239"/>
      <c r="W610" s="1239"/>
      <c r="X610" s="1239"/>
      <c r="Y610" s="1239"/>
      <c r="Z610" s="1239"/>
      <c r="AA610" s="1239"/>
      <c r="AB610" s="1239"/>
      <c r="AC610" s="1239"/>
      <c r="AD610" s="1239"/>
      <c r="AE610" s="1239"/>
      <c r="AF610" s="1239"/>
      <c r="AG610" s="1239"/>
      <c r="AH610" s="1239"/>
    </row>
    <row r="611" spans="1:34" ht="14.4">
      <c r="A611" s="1239"/>
      <c r="B611" s="1239"/>
      <c r="C611" s="763"/>
      <c r="D611" s="763"/>
      <c r="E611" s="1270"/>
      <c r="F611" s="1271"/>
      <c r="G611" s="1239"/>
      <c r="H611" s="1239"/>
      <c r="I611" s="1239"/>
      <c r="J611" s="1239"/>
      <c r="K611" s="1239"/>
      <c r="L611" s="1239"/>
      <c r="M611" s="1239"/>
      <c r="N611" s="1239"/>
      <c r="O611" s="1239"/>
      <c r="P611" s="1239"/>
      <c r="Q611" s="1239"/>
      <c r="R611" s="1239"/>
      <c r="S611" s="1239"/>
      <c r="T611" s="1239"/>
      <c r="U611" s="1239"/>
      <c r="V611" s="1239"/>
      <c r="W611" s="1239"/>
      <c r="X611" s="1239"/>
      <c r="Y611" s="1239"/>
      <c r="Z611" s="1239"/>
      <c r="AA611" s="1239"/>
      <c r="AB611" s="1239"/>
      <c r="AC611" s="1239"/>
      <c r="AD611" s="1239"/>
      <c r="AE611" s="1239"/>
      <c r="AF611" s="1239"/>
      <c r="AG611" s="1239"/>
      <c r="AH611" s="1239"/>
    </row>
    <row r="612" spans="1:34" ht="14.4">
      <c r="A612" s="1239"/>
      <c r="B612" s="1239"/>
      <c r="C612" s="763"/>
      <c r="D612" s="763"/>
      <c r="E612" s="1270"/>
      <c r="F612" s="1271"/>
      <c r="G612" s="1239"/>
      <c r="H612" s="1239"/>
      <c r="I612" s="1239"/>
      <c r="J612" s="1239"/>
      <c r="K612" s="1239"/>
      <c r="L612" s="1239"/>
      <c r="M612" s="1239"/>
      <c r="N612" s="1239"/>
      <c r="O612" s="1239"/>
      <c r="P612" s="1239"/>
      <c r="Q612" s="1239"/>
      <c r="R612" s="1239"/>
      <c r="S612" s="1239"/>
      <c r="T612" s="1239"/>
      <c r="U612" s="1239"/>
      <c r="V612" s="1239"/>
      <c r="W612" s="1239"/>
      <c r="X612" s="1239"/>
      <c r="Y612" s="1239"/>
      <c r="Z612" s="1239"/>
      <c r="AA612" s="1239"/>
      <c r="AB612" s="1239"/>
      <c r="AC612" s="1239"/>
      <c r="AD612" s="1239"/>
      <c r="AE612" s="1239"/>
      <c r="AF612" s="1239"/>
      <c r="AG612" s="1239"/>
      <c r="AH612" s="1239"/>
    </row>
    <row r="613" spans="1:34" ht="14.4">
      <c r="A613" s="1239"/>
      <c r="B613" s="1239"/>
      <c r="C613" s="763"/>
      <c r="D613" s="763"/>
      <c r="E613" s="1270"/>
      <c r="F613" s="1271"/>
      <c r="G613" s="1239"/>
      <c r="H613" s="1239"/>
      <c r="I613" s="1239"/>
      <c r="J613" s="1239"/>
      <c r="K613" s="1239"/>
      <c r="L613" s="1239"/>
      <c r="M613" s="1239"/>
      <c r="N613" s="1239"/>
      <c r="O613" s="1239"/>
      <c r="P613" s="1239"/>
      <c r="Q613" s="1239"/>
      <c r="R613" s="1239"/>
      <c r="S613" s="1239"/>
      <c r="T613" s="1239"/>
      <c r="U613" s="1239"/>
      <c r="V613" s="1239"/>
      <c r="W613" s="1239"/>
      <c r="X613" s="1239"/>
      <c r="Y613" s="1239"/>
      <c r="Z613" s="1239"/>
      <c r="AA613" s="1239"/>
      <c r="AB613" s="1239"/>
      <c r="AC613" s="1239"/>
      <c r="AD613" s="1239"/>
      <c r="AE613" s="1239"/>
      <c r="AF613" s="1239"/>
      <c r="AG613" s="1239"/>
      <c r="AH613" s="1239"/>
    </row>
    <row r="614" spans="1:34" ht="14.4">
      <c r="A614" s="1239"/>
      <c r="B614" s="1239"/>
      <c r="C614" s="763"/>
      <c r="D614" s="763"/>
      <c r="E614" s="1270"/>
      <c r="F614" s="1271"/>
      <c r="G614" s="1239"/>
      <c r="H614" s="1239"/>
      <c r="I614" s="1239"/>
      <c r="J614" s="1239"/>
      <c r="K614" s="1239"/>
      <c r="L614" s="1239"/>
      <c r="M614" s="1239"/>
      <c r="N614" s="1239"/>
      <c r="O614" s="1239"/>
      <c r="P614" s="1239"/>
      <c r="Q614" s="1239"/>
      <c r="R614" s="1239"/>
      <c r="S614" s="1239"/>
      <c r="T614" s="1239"/>
      <c r="U614" s="1239"/>
      <c r="V614" s="1239"/>
      <c r="W614" s="1239"/>
      <c r="X614" s="1239"/>
      <c r="Y614" s="1239"/>
      <c r="Z614" s="1239"/>
      <c r="AA614" s="1239"/>
      <c r="AB614" s="1239"/>
      <c r="AC614" s="1239"/>
      <c r="AD614" s="1239"/>
      <c r="AE614" s="1239"/>
      <c r="AF614" s="1239"/>
      <c r="AG614" s="1239"/>
      <c r="AH614" s="1239"/>
    </row>
    <row r="615" spans="1:34" ht="14.4">
      <c r="A615" s="1239"/>
      <c r="B615" s="1239"/>
      <c r="C615" s="763"/>
      <c r="D615" s="763"/>
      <c r="E615" s="1270"/>
      <c r="F615" s="1271"/>
      <c r="G615" s="1239"/>
      <c r="H615" s="1239"/>
      <c r="I615" s="1239"/>
      <c r="J615" s="1239"/>
      <c r="K615" s="1239"/>
      <c r="L615" s="1239"/>
      <c r="M615" s="1239"/>
      <c r="N615" s="1239"/>
      <c r="O615" s="1239"/>
      <c r="P615" s="1239"/>
      <c r="Q615" s="1239"/>
      <c r="R615" s="1239"/>
      <c r="S615" s="1239"/>
      <c r="T615" s="1239"/>
      <c r="U615" s="1239"/>
      <c r="V615" s="1239"/>
      <c r="W615" s="1239"/>
      <c r="X615" s="1239"/>
      <c r="Y615" s="1239"/>
      <c r="Z615" s="1239"/>
      <c r="AA615" s="1239"/>
      <c r="AB615" s="1239"/>
      <c r="AC615" s="1239"/>
      <c r="AD615" s="1239"/>
      <c r="AE615" s="1239"/>
      <c r="AF615" s="1239"/>
      <c r="AG615" s="1239"/>
      <c r="AH615" s="1239"/>
    </row>
    <row r="616" spans="1:34" ht="14.4">
      <c r="A616" s="1239"/>
      <c r="B616" s="1239"/>
      <c r="C616" s="763"/>
      <c r="D616" s="763"/>
      <c r="E616" s="1270"/>
      <c r="F616" s="1271"/>
      <c r="G616" s="1239"/>
      <c r="H616" s="1239"/>
      <c r="I616" s="1239"/>
      <c r="J616" s="1239"/>
      <c r="K616" s="1239"/>
      <c r="L616" s="1239"/>
      <c r="M616" s="1239"/>
      <c r="N616" s="1239"/>
      <c r="O616" s="1239"/>
      <c r="P616" s="1239"/>
      <c r="Q616" s="1239"/>
      <c r="R616" s="1239"/>
      <c r="S616" s="1239"/>
      <c r="T616" s="1239"/>
      <c r="U616" s="1239"/>
      <c r="V616" s="1239"/>
      <c r="W616" s="1239"/>
      <c r="X616" s="1239"/>
      <c r="Y616" s="1239"/>
      <c r="Z616" s="1239"/>
      <c r="AA616" s="1239"/>
      <c r="AB616" s="1239"/>
      <c r="AC616" s="1239"/>
      <c r="AD616" s="1239"/>
      <c r="AE616" s="1239"/>
      <c r="AF616" s="1239"/>
      <c r="AG616" s="1239"/>
      <c r="AH616" s="1239"/>
    </row>
    <row r="617" spans="1:34" ht="14.4">
      <c r="A617" s="1239"/>
      <c r="B617" s="1239"/>
      <c r="C617" s="763"/>
      <c r="D617" s="763"/>
      <c r="E617" s="1270"/>
      <c r="F617" s="1271"/>
      <c r="G617" s="1239"/>
      <c r="H617" s="1239"/>
      <c r="I617" s="1239"/>
      <c r="J617" s="1239"/>
      <c r="K617" s="1239"/>
      <c r="L617" s="1239"/>
      <c r="M617" s="1239"/>
      <c r="N617" s="1239"/>
      <c r="O617" s="1239"/>
      <c r="P617" s="1239"/>
      <c r="Q617" s="1239"/>
      <c r="R617" s="1239"/>
      <c r="S617" s="1239"/>
      <c r="T617" s="1239"/>
      <c r="U617" s="1239"/>
      <c r="V617" s="1239"/>
      <c r="W617" s="1239"/>
      <c r="X617" s="1239"/>
      <c r="Y617" s="1239"/>
      <c r="Z617" s="1239"/>
      <c r="AA617" s="1239"/>
      <c r="AB617" s="1239"/>
      <c r="AC617" s="1239"/>
      <c r="AD617" s="1239"/>
      <c r="AE617" s="1239"/>
      <c r="AF617" s="1239"/>
      <c r="AG617" s="1239"/>
      <c r="AH617" s="1239"/>
    </row>
    <row r="618" spans="1:34" ht="14.4">
      <c r="A618" s="1239"/>
      <c r="B618" s="1239"/>
      <c r="C618" s="763"/>
      <c r="D618" s="763"/>
      <c r="E618" s="1270"/>
      <c r="F618" s="1271"/>
      <c r="G618" s="1239"/>
      <c r="H618" s="1239"/>
      <c r="I618" s="1239"/>
      <c r="J618" s="1239"/>
      <c r="K618" s="1239"/>
      <c r="L618" s="1239"/>
      <c r="M618" s="1239"/>
      <c r="N618" s="1239"/>
      <c r="O618" s="1239"/>
      <c r="P618" s="1239"/>
      <c r="Q618" s="1239"/>
      <c r="R618" s="1239"/>
      <c r="S618" s="1239"/>
      <c r="T618" s="1239"/>
      <c r="U618" s="1239"/>
      <c r="V618" s="1239"/>
      <c r="W618" s="1239"/>
      <c r="X618" s="1239"/>
      <c r="Y618" s="1239"/>
      <c r="Z618" s="1239"/>
      <c r="AA618" s="1239"/>
      <c r="AB618" s="1239"/>
      <c r="AC618" s="1239"/>
      <c r="AD618" s="1239"/>
      <c r="AE618" s="1239"/>
      <c r="AF618" s="1239"/>
      <c r="AG618" s="1239"/>
      <c r="AH618" s="1239"/>
    </row>
    <row r="619" spans="1:34" ht="14.4">
      <c r="A619" s="1239"/>
      <c r="B619" s="1239"/>
      <c r="C619" s="763"/>
      <c r="D619" s="763"/>
      <c r="E619" s="1270"/>
      <c r="F619" s="1271"/>
      <c r="G619" s="1239"/>
      <c r="H619" s="1239"/>
      <c r="I619" s="1239"/>
      <c r="J619" s="1239"/>
      <c r="K619" s="1239"/>
      <c r="L619" s="1239"/>
      <c r="M619" s="1239"/>
      <c r="N619" s="1239"/>
      <c r="O619" s="1239"/>
      <c r="P619" s="1239"/>
      <c r="Q619" s="1239"/>
      <c r="R619" s="1239"/>
      <c r="S619" s="1239"/>
      <c r="T619" s="1239"/>
      <c r="U619" s="1239"/>
      <c r="V619" s="1239"/>
      <c r="W619" s="1239"/>
      <c r="X619" s="1239"/>
      <c r="Y619" s="1239"/>
      <c r="Z619" s="1239"/>
      <c r="AA619" s="1239"/>
      <c r="AB619" s="1239"/>
      <c r="AC619" s="1239"/>
      <c r="AD619" s="1239"/>
      <c r="AE619" s="1239"/>
      <c r="AF619" s="1239"/>
      <c r="AG619" s="1239"/>
      <c r="AH619" s="1239"/>
    </row>
    <row r="620" spans="1:34" ht="14.4">
      <c r="A620" s="1239"/>
      <c r="B620" s="1239"/>
      <c r="C620" s="763"/>
      <c r="D620" s="763"/>
      <c r="E620" s="1270"/>
      <c r="F620" s="1271"/>
      <c r="G620" s="1239"/>
      <c r="H620" s="1239"/>
      <c r="I620" s="1239"/>
      <c r="J620" s="1239"/>
      <c r="K620" s="1239"/>
      <c r="L620" s="1239"/>
      <c r="M620" s="1239"/>
      <c r="N620" s="1239"/>
      <c r="O620" s="1239"/>
      <c r="P620" s="1239"/>
      <c r="Q620" s="1239"/>
      <c r="R620" s="1239"/>
      <c r="S620" s="1239"/>
      <c r="T620" s="1239"/>
      <c r="U620" s="1239"/>
      <c r="V620" s="1239"/>
      <c r="W620" s="1239"/>
      <c r="X620" s="1239"/>
      <c r="Y620" s="1239"/>
      <c r="Z620" s="1239"/>
      <c r="AA620" s="1239"/>
      <c r="AB620" s="1239"/>
      <c r="AC620" s="1239"/>
      <c r="AD620" s="1239"/>
      <c r="AE620" s="1239"/>
      <c r="AF620" s="1239"/>
      <c r="AG620" s="1239"/>
      <c r="AH620" s="1239"/>
    </row>
    <row r="621" spans="1:34" ht="14.4">
      <c r="A621" s="1239"/>
      <c r="B621" s="1239"/>
      <c r="C621" s="763"/>
      <c r="D621" s="763"/>
      <c r="E621" s="1270"/>
      <c r="F621" s="1271"/>
      <c r="G621" s="1239"/>
      <c r="H621" s="1239"/>
      <c r="I621" s="1239"/>
      <c r="J621" s="1239"/>
      <c r="K621" s="1239"/>
      <c r="L621" s="1239"/>
      <c r="M621" s="1239"/>
      <c r="N621" s="1239"/>
      <c r="O621" s="1239"/>
      <c r="P621" s="1239"/>
      <c r="Q621" s="1239"/>
      <c r="R621" s="1239"/>
      <c r="S621" s="1239"/>
      <c r="T621" s="1239"/>
      <c r="U621" s="1239"/>
      <c r="V621" s="1239"/>
      <c r="W621" s="1239"/>
      <c r="X621" s="1239"/>
      <c r="Y621" s="1239"/>
      <c r="Z621" s="1239"/>
      <c r="AA621" s="1239"/>
      <c r="AB621" s="1239"/>
      <c r="AC621" s="1239"/>
      <c r="AD621" s="1239"/>
      <c r="AE621" s="1239"/>
      <c r="AF621" s="1239"/>
      <c r="AG621" s="1239"/>
      <c r="AH621" s="1239"/>
    </row>
    <row r="622" spans="1:34" ht="14.4">
      <c r="A622" s="1239"/>
      <c r="B622" s="1239"/>
      <c r="C622" s="763"/>
      <c r="D622" s="763"/>
      <c r="E622" s="1270"/>
      <c r="F622" s="1271"/>
      <c r="G622" s="1239"/>
      <c r="H622" s="1239"/>
      <c r="I622" s="1239"/>
      <c r="J622" s="1239"/>
      <c r="K622" s="1239"/>
      <c r="L622" s="1239"/>
      <c r="M622" s="1239"/>
      <c r="N622" s="1239"/>
      <c r="O622" s="1239"/>
      <c r="P622" s="1239"/>
      <c r="Q622" s="1239"/>
      <c r="R622" s="1239"/>
      <c r="S622" s="1239"/>
      <c r="T622" s="1239"/>
      <c r="U622" s="1239"/>
      <c r="V622" s="1239"/>
      <c r="W622" s="1239"/>
      <c r="X622" s="1239"/>
      <c r="Y622" s="1239"/>
      <c r="Z622" s="1239"/>
      <c r="AA622" s="1239"/>
      <c r="AB622" s="1239"/>
      <c r="AC622" s="1239"/>
      <c r="AD622" s="1239"/>
      <c r="AE622" s="1239"/>
      <c r="AF622" s="1239"/>
      <c r="AG622" s="1239"/>
      <c r="AH622" s="1239"/>
    </row>
    <row r="623" spans="1:34" ht="14.4">
      <c r="A623" s="1239"/>
      <c r="B623" s="1239"/>
      <c r="C623" s="763"/>
      <c r="D623" s="763"/>
      <c r="E623" s="1270"/>
      <c r="F623" s="1271"/>
      <c r="G623" s="1239"/>
      <c r="H623" s="1239"/>
      <c r="I623" s="1239"/>
      <c r="J623" s="1239"/>
      <c r="K623" s="1239"/>
      <c r="L623" s="1239"/>
      <c r="M623" s="1239"/>
      <c r="N623" s="1239"/>
      <c r="O623" s="1239"/>
      <c r="P623" s="1239"/>
      <c r="Q623" s="1239"/>
      <c r="R623" s="1239"/>
      <c r="S623" s="1239"/>
      <c r="T623" s="1239"/>
      <c r="U623" s="1239"/>
      <c r="V623" s="1239"/>
      <c r="W623" s="1239"/>
      <c r="X623" s="1239"/>
      <c r="Y623" s="1239"/>
      <c r="Z623" s="1239"/>
      <c r="AA623" s="1239"/>
      <c r="AB623" s="1239"/>
      <c r="AC623" s="1239"/>
      <c r="AD623" s="1239"/>
      <c r="AE623" s="1239"/>
      <c r="AF623" s="1239"/>
      <c r="AG623" s="1239"/>
      <c r="AH623" s="1239"/>
    </row>
    <row r="624" spans="1:34" ht="14.4">
      <c r="A624" s="1239"/>
      <c r="B624" s="1239"/>
      <c r="C624" s="763"/>
      <c r="D624" s="763"/>
      <c r="E624" s="1270"/>
      <c r="F624" s="1271"/>
      <c r="G624" s="1239"/>
      <c r="H624" s="1239"/>
      <c r="I624" s="1239"/>
      <c r="J624" s="1239"/>
      <c r="K624" s="1239"/>
      <c r="L624" s="1239"/>
      <c r="M624" s="1239"/>
      <c r="N624" s="1239"/>
      <c r="O624" s="1239"/>
      <c r="P624" s="1239"/>
      <c r="Q624" s="1239"/>
      <c r="R624" s="1239"/>
      <c r="S624" s="1239"/>
      <c r="T624" s="1239"/>
      <c r="U624" s="1239"/>
      <c r="V624" s="1239"/>
      <c r="W624" s="1239"/>
      <c r="X624" s="1239"/>
      <c r="Y624" s="1239"/>
      <c r="Z624" s="1239"/>
      <c r="AA624" s="1239"/>
      <c r="AB624" s="1239"/>
      <c r="AC624" s="1239"/>
      <c r="AD624" s="1239"/>
      <c r="AE624" s="1239"/>
      <c r="AF624" s="1239"/>
      <c r="AG624" s="1239"/>
      <c r="AH624" s="1239"/>
    </row>
    <row r="625" spans="1:34" ht="14.4">
      <c r="A625" s="1239"/>
      <c r="B625" s="1239"/>
      <c r="C625" s="763"/>
      <c r="D625" s="763"/>
      <c r="E625" s="1270"/>
      <c r="F625" s="1271"/>
      <c r="G625" s="1239"/>
      <c r="H625" s="1239"/>
      <c r="I625" s="1239"/>
      <c r="J625" s="1239"/>
      <c r="K625" s="1239"/>
      <c r="L625" s="1239"/>
      <c r="M625" s="1239"/>
      <c r="N625" s="1239"/>
      <c r="O625" s="1239"/>
      <c r="P625" s="1239"/>
      <c r="Q625" s="1239"/>
      <c r="R625" s="1239"/>
      <c r="S625" s="1239"/>
      <c r="T625" s="1239"/>
      <c r="U625" s="1239"/>
      <c r="V625" s="1239"/>
      <c r="W625" s="1239"/>
      <c r="X625" s="1239"/>
      <c r="Y625" s="1239"/>
      <c r="Z625" s="1239"/>
      <c r="AA625" s="1239"/>
      <c r="AB625" s="1239"/>
      <c r="AC625" s="1239"/>
      <c r="AD625" s="1239"/>
      <c r="AE625" s="1239"/>
      <c r="AF625" s="1239"/>
      <c r="AG625" s="1239"/>
      <c r="AH625" s="1239"/>
    </row>
    <row r="626" spans="1:34" ht="14.4">
      <c r="A626" s="1239"/>
      <c r="B626" s="1239"/>
      <c r="C626" s="763"/>
      <c r="D626" s="763"/>
      <c r="E626" s="1270"/>
      <c r="F626" s="1271"/>
      <c r="G626" s="1239"/>
      <c r="H626" s="1239"/>
      <c r="I626" s="1239"/>
      <c r="J626" s="1239"/>
      <c r="K626" s="1239"/>
      <c r="L626" s="1239"/>
      <c r="M626" s="1239"/>
      <c r="N626" s="1239"/>
      <c r="O626" s="1239"/>
      <c r="P626" s="1239"/>
      <c r="Q626" s="1239"/>
      <c r="R626" s="1239"/>
      <c r="S626" s="1239"/>
      <c r="T626" s="1239"/>
      <c r="U626" s="1239"/>
      <c r="V626" s="1239"/>
      <c r="W626" s="1239"/>
      <c r="X626" s="1239"/>
      <c r="Y626" s="1239"/>
      <c r="Z626" s="1239"/>
      <c r="AA626" s="1239"/>
      <c r="AB626" s="1239"/>
      <c r="AC626" s="1239"/>
      <c r="AD626" s="1239"/>
      <c r="AE626" s="1239"/>
      <c r="AF626" s="1239"/>
      <c r="AG626" s="1239"/>
      <c r="AH626" s="1239"/>
    </row>
    <row r="627" spans="1:34" ht="14.4">
      <c r="A627" s="1239"/>
      <c r="B627" s="1239"/>
      <c r="C627" s="763"/>
      <c r="D627" s="763"/>
      <c r="E627" s="1270"/>
      <c r="F627" s="1271"/>
      <c r="G627" s="1239"/>
      <c r="H627" s="1239"/>
      <c r="I627" s="1239"/>
      <c r="J627" s="1239"/>
      <c r="K627" s="1239"/>
      <c r="L627" s="1239"/>
      <c r="M627" s="1239"/>
      <c r="N627" s="1239"/>
      <c r="O627" s="1239"/>
      <c r="P627" s="1239"/>
      <c r="Q627" s="1239"/>
      <c r="R627" s="1239"/>
      <c r="S627" s="1239"/>
      <c r="T627" s="1239"/>
      <c r="U627" s="1239"/>
      <c r="V627" s="1239"/>
      <c r="W627" s="1239"/>
      <c r="X627" s="1239"/>
      <c r="Y627" s="1239"/>
      <c r="Z627" s="1239"/>
      <c r="AA627" s="1239"/>
      <c r="AB627" s="1239"/>
      <c r="AC627" s="1239"/>
      <c r="AD627" s="1239"/>
      <c r="AE627" s="1239"/>
      <c r="AF627" s="1239"/>
      <c r="AG627" s="1239"/>
      <c r="AH627" s="1239"/>
    </row>
    <row r="628" spans="1:34" ht="14.4">
      <c r="A628" s="1239"/>
      <c r="B628" s="1239"/>
      <c r="C628" s="763"/>
      <c r="D628" s="763"/>
      <c r="E628" s="1270"/>
      <c r="F628" s="1271"/>
      <c r="G628" s="1239"/>
      <c r="H628" s="1239"/>
      <c r="I628" s="1239"/>
      <c r="J628" s="1239"/>
      <c r="K628" s="1239"/>
      <c r="L628" s="1239"/>
      <c r="M628" s="1239"/>
      <c r="N628" s="1239"/>
      <c r="O628" s="1239"/>
      <c r="P628" s="1239"/>
      <c r="Q628" s="1239"/>
      <c r="R628" s="1239"/>
      <c r="S628" s="1239"/>
      <c r="T628" s="1239"/>
      <c r="U628" s="1239"/>
      <c r="V628" s="1239"/>
      <c r="W628" s="1239"/>
      <c r="X628" s="1239"/>
      <c r="Y628" s="1239"/>
      <c r="Z628" s="1239"/>
      <c r="AA628" s="1239"/>
      <c r="AB628" s="1239"/>
      <c r="AC628" s="1239"/>
      <c r="AD628" s="1239"/>
      <c r="AE628" s="1239"/>
      <c r="AF628" s="1239"/>
      <c r="AG628" s="1239"/>
      <c r="AH628" s="1239"/>
    </row>
    <row r="629" spans="1:34" ht="14.4">
      <c r="A629" s="1239"/>
      <c r="B629" s="1239"/>
      <c r="C629" s="763"/>
      <c r="D629" s="763"/>
      <c r="E629" s="1270"/>
      <c r="F629" s="1271"/>
      <c r="G629" s="1239"/>
      <c r="H629" s="1239"/>
      <c r="I629" s="1239"/>
      <c r="J629" s="1239"/>
      <c r="K629" s="1239"/>
      <c r="L629" s="1239"/>
      <c r="M629" s="1239"/>
      <c r="N629" s="1239"/>
      <c r="O629" s="1239"/>
      <c r="P629" s="1239"/>
      <c r="Q629" s="1239"/>
      <c r="R629" s="1239"/>
      <c r="S629" s="1239"/>
      <c r="T629" s="1239"/>
      <c r="U629" s="1239"/>
      <c r="V629" s="1239"/>
      <c r="W629" s="1239"/>
      <c r="X629" s="1239"/>
      <c r="Y629" s="1239"/>
      <c r="Z629" s="1239"/>
      <c r="AA629" s="1239"/>
      <c r="AB629" s="1239"/>
      <c r="AC629" s="1239"/>
      <c r="AD629" s="1239"/>
      <c r="AE629" s="1239"/>
      <c r="AF629" s="1239"/>
      <c r="AG629" s="1239"/>
      <c r="AH629" s="1239"/>
    </row>
    <row r="630" spans="1:34" ht="14.4">
      <c r="A630" s="1239"/>
      <c r="B630" s="1239"/>
      <c r="C630" s="763"/>
      <c r="D630" s="763"/>
      <c r="E630" s="1270"/>
      <c r="F630" s="1271"/>
      <c r="G630" s="1239"/>
      <c r="H630" s="1239"/>
      <c r="I630" s="1239"/>
      <c r="J630" s="1239"/>
      <c r="K630" s="1239"/>
      <c r="L630" s="1239"/>
      <c r="M630" s="1239"/>
      <c r="N630" s="1239"/>
      <c r="O630" s="1239"/>
      <c r="P630" s="1239"/>
      <c r="Q630" s="1239"/>
      <c r="R630" s="1239"/>
      <c r="S630" s="1239"/>
      <c r="T630" s="1239"/>
      <c r="U630" s="1239"/>
      <c r="V630" s="1239"/>
      <c r="W630" s="1239"/>
      <c r="X630" s="1239"/>
      <c r="Y630" s="1239"/>
      <c r="Z630" s="1239"/>
      <c r="AA630" s="1239"/>
      <c r="AB630" s="1239"/>
      <c r="AC630" s="1239"/>
      <c r="AD630" s="1239"/>
      <c r="AE630" s="1239"/>
      <c r="AF630" s="1239"/>
      <c r="AG630" s="1239"/>
      <c r="AH630" s="1239"/>
    </row>
    <row r="631" spans="1:34" ht="14.4">
      <c r="A631" s="1239"/>
      <c r="B631" s="1239"/>
      <c r="C631" s="763"/>
      <c r="D631" s="763"/>
      <c r="E631" s="1270"/>
      <c r="F631" s="1271"/>
      <c r="G631" s="1239"/>
      <c r="H631" s="1239"/>
      <c r="I631" s="1239"/>
      <c r="J631" s="1239"/>
      <c r="K631" s="1239"/>
      <c r="L631" s="1239"/>
      <c r="M631" s="1239"/>
      <c r="N631" s="1239"/>
      <c r="O631" s="1239"/>
      <c r="P631" s="1239"/>
      <c r="Q631" s="1239"/>
      <c r="R631" s="1239"/>
      <c r="S631" s="1239"/>
      <c r="T631" s="1239"/>
      <c r="U631" s="1239"/>
      <c r="V631" s="1239"/>
      <c r="W631" s="1239"/>
      <c r="X631" s="1239"/>
      <c r="Y631" s="1239"/>
      <c r="Z631" s="1239"/>
      <c r="AA631" s="1239"/>
      <c r="AB631" s="1239"/>
      <c r="AC631" s="1239"/>
      <c r="AD631" s="1239"/>
      <c r="AE631" s="1239"/>
      <c r="AF631" s="1239"/>
      <c r="AG631" s="1239"/>
      <c r="AH631" s="1239"/>
    </row>
    <row r="632" spans="1:34" ht="14.4">
      <c r="A632" s="1239"/>
      <c r="B632" s="1239"/>
      <c r="C632" s="763"/>
      <c r="D632" s="763"/>
      <c r="E632" s="1270"/>
      <c r="F632" s="1271"/>
      <c r="G632" s="1239"/>
      <c r="H632" s="1239"/>
      <c r="I632" s="1239"/>
      <c r="J632" s="1239"/>
      <c r="K632" s="1239"/>
      <c r="L632" s="1239"/>
      <c r="M632" s="1239"/>
      <c r="N632" s="1239"/>
      <c r="O632" s="1239"/>
      <c r="P632" s="1239"/>
      <c r="Q632" s="1239"/>
      <c r="R632" s="1239"/>
      <c r="S632" s="1239"/>
      <c r="T632" s="1239"/>
      <c r="U632" s="1239"/>
      <c r="V632" s="1239"/>
      <c r="W632" s="1239"/>
      <c r="X632" s="1239"/>
      <c r="Y632" s="1239"/>
      <c r="Z632" s="1239"/>
      <c r="AA632" s="1239"/>
      <c r="AB632" s="1239"/>
      <c r="AC632" s="1239"/>
      <c r="AD632" s="1239"/>
      <c r="AE632" s="1239"/>
      <c r="AF632" s="1239"/>
      <c r="AG632" s="1239"/>
      <c r="AH632" s="1239"/>
    </row>
    <row r="633" spans="1:34" ht="14.4">
      <c r="A633" s="1239"/>
      <c r="B633" s="1239"/>
      <c r="C633" s="763"/>
      <c r="D633" s="763"/>
      <c r="E633" s="1270"/>
      <c r="F633" s="1271"/>
      <c r="G633" s="1239"/>
      <c r="H633" s="1239"/>
      <c r="I633" s="1239"/>
      <c r="J633" s="1239"/>
      <c r="K633" s="1239"/>
      <c r="L633" s="1239"/>
      <c r="M633" s="1239"/>
      <c r="N633" s="1239"/>
      <c r="O633" s="1239"/>
      <c r="P633" s="1239"/>
      <c r="Q633" s="1239"/>
      <c r="R633" s="1239"/>
      <c r="S633" s="1239"/>
      <c r="T633" s="1239"/>
      <c r="U633" s="1239"/>
      <c r="V633" s="1239"/>
      <c r="W633" s="1239"/>
      <c r="X633" s="1239"/>
      <c r="Y633" s="1239"/>
      <c r="Z633" s="1239"/>
      <c r="AA633" s="1239"/>
      <c r="AB633" s="1239"/>
      <c r="AC633" s="1239"/>
      <c r="AD633" s="1239"/>
      <c r="AE633" s="1239"/>
      <c r="AF633" s="1239"/>
      <c r="AG633" s="1239"/>
      <c r="AH633" s="1239"/>
    </row>
    <row r="634" spans="1:34" ht="14.4">
      <c r="A634" s="1239"/>
      <c r="B634" s="1239"/>
      <c r="C634" s="763"/>
      <c r="D634" s="763"/>
      <c r="E634" s="1270"/>
      <c r="F634" s="1271"/>
      <c r="G634" s="1239"/>
      <c r="H634" s="1239"/>
      <c r="I634" s="1239"/>
      <c r="J634" s="1239"/>
      <c r="K634" s="1239"/>
      <c r="L634" s="1239"/>
      <c r="M634" s="1239"/>
      <c r="N634" s="1239"/>
      <c r="O634" s="1239"/>
      <c r="P634" s="1239"/>
      <c r="Q634" s="1239"/>
      <c r="R634" s="1239"/>
      <c r="S634" s="1239"/>
      <c r="T634" s="1239"/>
      <c r="U634" s="1239"/>
      <c r="V634" s="1239"/>
      <c r="W634" s="1239"/>
      <c r="X634" s="1239"/>
      <c r="Y634" s="1239"/>
      <c r="Z634" s="1239"/>
      <c r="AA634" s="1239"/>
      <c r="AB634" s="1239"/>
      <c r="AC634" s="1239"/>
      <c r="AD634" s="1239"/>
      <c r="AE634" s="1239"/>
      <c r="AF634" s="1239"/>
      <c r="AG634" s="1239"/>
      <c r="AH634" s="1239"/>
    </row>
    <row r="635" spans="1:34" ht="14.4">
      <c r="A635" s="1239"/>
      <c r="B635" s="1239"/>
      <c r="C635" s="763"/>
      <c r="D635" s="763"/>
      <c r="E635" s="1270"/>
      <c r="F635" s="1271"/>
      <c r="G635" s="1239"/>
      <c r="H635" s="1239"/>
      <c r="I635" s="1239"/>
      <c r="J635" s="1239"/>
      <c r="K635" s="1239"/>
      <c r="L635" s="1239"/>
      <c r="M635" s="1239"/>
      <c r="N635" s="1239"/>
      <c r="O635" s="1239"/>
      <c r="P635" s="1239"/>
      <c r="Q635" s="1239"/>
      <c r="R635" s="1239"/>
      <c r="S635" s="1239"/>
      <c r="T635" s="1239"/>
      <c r="U635" s="1239"/>
      <c r="V635" s="1239"/>
      <c r="W635" s="1239"/>
      <c r="X635" s="1239"/>
      <c r="Y635" s="1239"/>
      <c r="Z635" s="1239"/>
      <c r="AA635" s="1239"/>
      <c r="AB635" s="1239"/>
      <c r="AC635" s="1239"/>
      <c r="AD635" s="1239"/>
      <c r="AE635" s="1239"/>
      <c r="AF635" s="1239"/>
      <c r="AG635" s="1239"/>
      <c r="AH635" s="1239"/>
    </row>
    <row r="636" spans="1:34" ht="14.4">
      <c r="A636" s="1239"/>
      <c r="B636" s="1239"/>
      <c r="C636" s="763"/>
      <c r="D636" s="763"/>
      <c r="E636" s="1270"/>
      <c r="F636" s="1271"/>
      <c r="G636" s="1239"/>
      <c r="H636" s="1239"/>
      <c r="I636" s="1239"/>
      <c r="J636" s="1239"/>
      <c r="K636" s="1239"/>
      <c r="L636" s="1239"/>
      <c r="M636" s="1239"/>
      <c r="N636" s="1239"/>
      <c r="O636" s="1239"/>
      <c r="P636" s="1239"/>
      <c r="Q636" s="1239"/>
      <c r="R636" s="1239"/>
      <c r="S636" s="1239"/>
      <c r="T636" s="1239"/>
      <c r="U636" s="1239"/>
      <c r="V636" s="1239"/>
      <c r="W636" s="1239"/>
      <c r="X636" s="1239"/>
      <c r="Y636" s="1239"/>
      <c r="Z636" s="1239"/>
      <c r="AA636" s="1239"/>
      <c r="AB636" s="1239"/>
      <c r="AC636" s="1239"/>
      <c r="AD636" s="1239"/>
      <c r="AE636" s="1239"/>
      <c r="AF636" s="1239"/>
      <c r="AG636" s="1239"/>
      <c r="AH636" s="1239"/>
    </row>
    <row r="637" spans="1:34" ht="14.4">
      <c r="A637" s="1239"/>
      <c r="B637" s="1239"/>
      <c r="C637" s="763"/>
      <c r="D637" s="763"/>
      <c r="E637" s="1270"/>
      <c r="F637" s="1271"/>
      <c r="G637" s="1239"/>
      <c r="H637" s="1239"/>
      <c r="I637" s="1239"/>
      <c r="J637" s="1239"/>
      <c r="K637" s="1239"/>
      <c r="L637" s="1239"/>
      <c r="M637" s="1239"/>
      <c r="N637" s="1239"/>
      <c r="O637" s="1239"/>
      <c r="P637" s="1239"/>
      <c r="Q637" s="1239"/>
      <c r="R637" s="1239"/>
      <c r="S637" s="1239"/>
      <c r="T637" s="1239"/>
      <c r="U637" s="1239"/>
      <c r="V637" s="1239"/>
      <c r="W637" s="1239"/>
      <c r="X637" s="1239"/>
      <c r="Y637" s="1239"/>
      <c r="Z637" s="1239"/>
      <c r="AA637" s="1239"/>
      <c r="AB637" s="1239"/>
      <c r="AC637" s="1239"/>
      <c r="AD637" s="1239"/>
      <c r="AE637" s="1239"/>
      <c r="AF637" s="1239"/>
      <c r="AG637" s="1239"/>
      <c r="AH637" s="1239"/>
    </row>
    <row r="638" spans="1:34" ht="14.4">
      <c r="A638" s="1239"/>
      <c r="B638" s="1239"/>
      <c r="C638" s="763"/>
      <c r="D638" s="763"/>
      <c r="E638" s="1270"/>
      <c r="F638" s="1271"/>
      <c r="G638" s="1239"/>
      <c r="H638" s="1239"/>
      <c r="I638" s="1239"/>
      <c r="J638" s="1239"/>
      <c r="K638" s="1239"/>
      <c r="L638" s="1239"/>
      <c r="M638" s="1239"/>
      <c r="N638" s="1239"/>
      <c r="O638" s="1239"/>
      <c r="P638" s="1239"/>
      <c r="Q638" s="1239"/>
      <c r="R638" s="1239"/>
      <c r="S638" s="1239"/>
      <c r="T638" s="1239"/>
      <c r="U638" s="1239"/>
      <c r="V638" s="1239"/>
      <c r="W638" s="1239"/>
      <c r="X638" s="1239"/>
      <c r="Y638" s="1239"/>
      <c r="Z638" s="1239"/>
      <c r="AA638" s="1239"/>
      <c r="AB638" s="1239"/>
      <c r="AC638" s="1239"/>
      <c r="AD638" s="1239"/>
      <c r="AE638" s="1239"/>
      <c r="AF638" s="1239"/>
      <c r="AG638" s="1239"/>
      <c r="AH638" s="1239"/>
    </row>
    <row r="639" spans="1:34" ht="14.4">
      <c r="A639" s="1239"/>
      <c r="B639" s="1239"/>
      <c r="C639" s="763"/>
      <c r="D639" s="763"/>
      <c r="E639" s="1270"/>
      <c r="F639" s="1271"/>
      <c r="G639" s="1239"/>
      <c r="H639" s="1239"/>
      <c r="I639" s="1239"/>
      <c r="J639" s="1239"/>
      <c r="K639" s="1239"/>
      <c r="L639" s="1239"/>
      <c r="M639" s="1239"/>
      <c r="N639" s="1239"/>
      <c r="O639" s="1239"/>
      <c r="P639" s="1239"/>
      <c r="Q639" s="1239"/>
      <c r="R639" s="1239"/>
      <c r="S639" s="1239"/>
      <c r="T639" s="1239"/>
      <c r="U639" s="1239"/>
      <c r="V639" s="1239"/>
      <c r="W639" s="1239"/>
      <c r="X639" s="1239"/>
      <c r="Y639" s="1239"/>
      <c r="Z639" s="1239"/>
      <c r="AA639" s="1239"/>
      <c r="AB639" s="1239"/>
      <c r="AC639" s="1239"/>
      <c r="AD639" s="1239"/>
      <c r="AE639" s="1239"/>
      <c r="AF639" s="1239"/>
      <c r="AG639" s="1239"/>
      <c r="AH639" s="1239"/>
    </row>
    <row r="640" spans="1:34" ht="14.4">
      <c r="A640" s="1239"/>
      <c r="B640" s="1239"/>
      <c r="C640" s="763"/>
      <c r="D640" s="763"/>
      <c r="E640" s="1270"/>
      <c r="F640" s="1271"/>
      <c r="G640" s="1239"/>
      <c r="H640" s="1239"/>
      <c r="I640" s="1239"/>
      <c r="J640" s="1239"/>
      <c r="K640" s="1239"/>
      <c r="L640" s="1239"/>
      <c r="M640" s="1239"/>
      <c r="N640" s="1239"/>
      <c r="O640" s="1239"/>
      <c r="P640" s="1239"/>
      <c r="Q640" s="1239"/>
      <c r="R640" s="1239"/>
      <c r="S640" s="1239"/>
      <c r="T640" s="1239"/>
      <c r="U640" s="1239"/>
      <c r="V640" s="1239"/>
      <c r="W640" s="1239"/>
      <c r="X640" s="1239"/>
      <c r="Y640" s="1239"/>
      <c r="Z640" s="1239"/>
      <c r="AA640" s="1239"/>
      <c r="AB640" s="1239"/>
      <c r="AC640" s="1239"/>
      <c r="AD640" s="1239"/>
      <c r="AE640" s="1239"/>
      <c r="AF640" s="1239"/>
      <c r="AG640" s="1239"/>
      <c r="AH640" s="1239"/>
    </row>
    <row r="641" spans="1:34" ht="14.4">
      <c r="A641" s="1239"/>
      <c r="B641" s="1239"/>
      <c r="C641" s="763"/>
      <c r="D641" s="763"/>
      <c r="E641" s="1270"/>
      <c r="F641" s="1271"/>
      <c r="G641" s="1239"/>
      <c r="H641" s="1239"/>
      <c r="I641" s="1239"/>
      <c r="J641" s="1239"/>
      <c r="K641" s="1239"/>
      <c r="L641" s="1239"/>
      <c r="M641" s="1239"/>
      <c r="N641" s="1239"/>
      <c r="O641" s="1239"/>
      <c r="P641" s="1239"/>
      <c r="Q641" s="1239"/>
      <c r="R641" s="1239"/>
      <c r="S641" s="1239"/>
      <c r="T641" s="1239"/>
      <c r="U641" s="1239"/>
      <c r="V641" s="1239"/>
      <c r="W641" s="1239"/>
      <c r="X641" s="1239"/>
      <c r="Y641" s="1239"/>
      <c r="Z641" s="1239"/>
      <c r="AA641" s="1239"/>
      <c r="AB641" s="1239"/>
      <c r="AC641" s="1239"/>
      <c r="AD641" s="1239"/>
      <c r="AE641" s="1239"/>
      <c r="AF641" s="1239"/>
      <c r="AG641" s="1239"/>
      <c r="AH641" s="1239"/>
    </row>
    <row r="642" spans="1:34" ht="14.4">
      <c r="A642" s="1239"/>
      <c r="B642" s="1239"/>
      <c r="C642" s="763"/>
      <c r="D642" s="763"/>
      <c r="E642" s="1270"/>
      <c r="F642" s="1271"/>
      <c r="G642" s="1239"/>
      <c r="H642" s="1239"/>
      <c r="I642" s="1239"/>
      <c r="J642" s="1239"/>
      <c r="K642" s="1239"/>
      <c r="L642" s="1239"/>
      <c r="M642" s="1239"/>
      <c r="N642" s="1239"/>
      <c r="O642" s="1239"/>
      <c r="P642" s="1239"/>
      <c r="Q642" s="1239"/>
      <c r="R642" s="1239"/>
      <c r="S642" s="1239"/>
      <c r="T642" s="1239"/>
      <c r="U642" s="1239"/>
      <c r="V642" s="1239"/>
      <c r="W642" s="1239"/>
      <c r="X642" s="1239"/>
      <c r="Y642" s="1239"/>
      <c r="Z642" s="1239"/>
      <c r="AA642" s="1239"/>
      <c r="AB642" s="1239"/>
      <c r="AC642" s="1239"/>
      <c r="AD642" s="1239"/>
      <c r="AE642" s="1239"/>
      <c r="AF642" s="1239"/>
      <c r="AG642" s="1239"/>
      <c r="AH642" s="1239"/>
    </row>
    <row r="643" spans="1:34" ht="14.4">
      <c r="A643" s="1239"/>
      <c r="B643" s="1239"/>
      <c r="C643" s="763"/>
      <c r="D643" s="763"/>
      <c r="E643" s="1270"/>
      <c r="F643" s="1271"/>
      <c r="G643" s="1239"/>
      <c r="H643" s="1239"/>
      <c r="I643" s="1239"/>
      <c r="J643" s="1239"/>
      <c r="K643" s="1239"/>
      <c r="L643" s="1239"/>
      <c r="M643" s="1239"/>
      <c r="N643" s="1239"/>
      <c r="O643" s="1239"/>
      <c r="P643" s="1239"/>
      <c r="Q643" s="1239"/>
      <c r="R643" s="1239"/>
      <c r="S643" s="1239"/>
      <c r="T643" s="1239"/>
      <c r="U643" s="1239"/>
      <c r="V643" s="1239"/>
      <c r="W643" s="1239"/>
      <c r="X643" s="1239"/>
      <c r="Y643" s="1239"/>
      <c r="Z643" s="1239"/>
      <c r="AA643" s="1239"/>
      <c r="AB643" s="1239"/>
      <c r="AC643" s="1239"/>
      <c r="AD643" s="1239"/>
      <c r="AE643" s="1239"/>
      <c r="AF643" s="1239"/>
      <c r="AG643" s="1239"/>
      <c r="AH643" s="1239"/>
    </row>
    <row r="644" spans="1:34" ht="14.4">
      <c r="A644" s="1239"/>
      <c r="B644" s="1239"/>
      <c r="C644" s="763"/>
      <c r="D644" s="763"/>
      <c r="E644" s="1270"/>
      <c r="F644" s="1271"/>
      <c r="G644" s="1239"/>
      <c r="H644" s="1239"/>
      <c r="I644" s="1239"/>
      <c r="J644" s="1239"/>
      <c r="K644" s="1239"/>
      <c r="L644" s="1239"/>
      <c r="M644" s="1239"/>
      <c r="N644" s="1239"/>
      <c r="O644" s="1239"/>
      <c r="P644" s="1239"/>
      <c r="Q644" s="1239"/>
      <c r="R644" s="1239"/>
      <c r="S644" s="1239"/>
      <c r="T644" s="1239"/>
      <c r="U644" s="1239"/>
      <c r="V644" s="1239"/>
      <c r="W644" s="1239"/>
      <c r="X644" s="1239"/>
      <c r="Y644" s="1239"/>
      <c r="Z644" s="1239"/>
      <c r="AA644" s="1239"/>
      <c r="AB644" s="1239"/>
      <c r="AC644" s="1239"/>
      <c r="AD644" s="1239"/>
      <c r="AE644" s="1239"/>
      <c r="AF644" s="1239"/>
      <c r="AG644" s="1239"/>
      <c r="AH644" s="1239"/>
    </row>
    <row r="645" spans="1:34" ht="14.4">
      <c r="A645" s="1239"/>
      <c r="B645" s="1239"/>
      <c r="C645" s="763"/>
      <c r="D645" s="763"/>
      <c r="E645" s="1270"/>
      <c r="F645" s="1271"/>
      <c r="G645" s="1239"/>
      <c r="H645" s="1239"/>
      <c r="I645" s="1239"/>
      <c r="J645" s="1239"/>
      <c r="K645" s="1239"/>
      <c r="L645" s="1239"/>
      <c r="M645" s="1239"/>
      <c r="N645" s="1239"/>
      <c r="O645" s="1239"/>
      <c r="P645" s="1239"/>
      <c r="Q645" s="1239"/>
      <c r="R645" s="1239"/>
      <c r="S645" s="1239"/>
      <c r="T645" s="1239"/>
      <c r="U645" s="1239"/>
      <c r="V645" s="1239"/>
      <c r="W645" s="1239"/>
      <c r="X645" s="1239"/>
      <c r="Y645" s="1239"/>
      <c r="Z645" s="1239"/>
      <c r="AA645" s="1239"/>
      <c r="AB645" s="1239"/>
      <c r="AC645" s="1239"/>
      <c r="AD645" s="1239"/>
      <c r="AE645" s="1239"/>
      <c r="AF645" s="1239"/>
      <c r="AG645" s="1239"/>
      <c r="AH645" s="1239"/>
    </row>
    <row r="646" spans="1:34" ht="14.4">
      <c r="A646" s="1239"/>
      <c r="B646" s="1239"/>
      <c r="C646" s="763"/>
      <c r="D646" s="763"/>
      <c r="E646" s="1270"/>
      <c r="F646" s="1271"/>
      <c r="G646" s="1239"/>
      <c r="H646" s="1239"/>
      <c r="I646" s="1239"/>
      <c r="J646" s="1239"/>
      <c r="K646" s="1239"/>
      <c r="L646" s="1239"/>
      <c r="M646" s="1239"/>
      <c r="N646" s="1239"/>
      <c r="O646" s="1239"/>
      <c r="P646" s="1239"/>
      <c r="Q646" s="1239"/>
      <c r="R646" s="1239"/>
      <c r="S646" s="1239"/>
      <c r="T646" s="1239"/>
      <c r="U646" s="1239"/>
      <c r="V646" s="1239"/>
      <c r="W646" s="1239"/>
      <c r="X646" s="1239"/>
      <c r="Y646" s="1239"/>
      <c r="Z646" s="1239"/>
      <c r="AA646" s="1239"/>
      <c r="AB646" s="1239"/>
      <c r="AC646" s="1239"/>
      <c r="AD646" s="1239"/>
      <c r="AE646" s="1239"/>
      <c r="AF646" s="1239"/>
      <c r="AG646" s="1239"/>
      <c r="AH646" s="1239"/>
    </row>
    <row r="647" spans="1:34" ht="14.4">
      <c r="A647" s="1239"/>
      <c r="B647" s="1239"/>
      <c r="C647" s="763"/>
      <c r="D647" s="763"/>
      <c r="E647" s="1270"/>
      <c r="F647" s="1271"/>
      <c r="G647" s="1239"/>
      <c r="H647" s="1239"/>
      <c r="I647" s="1239"/>
      <c r="J647" s="1239"/>
      <c r="K647" s="1239"/>
      <c r="L647" s="1239"/>
      <c r="M647" s="1239"/>
      <c r="N647" s="1239"/>
      <c r="O647" s="1239"/>
      <c r="P647" s="1239"/>
      <c r="Q647" s="1239"/>
      <c r="R647" s="1239"/>
      <c r="S647" s="1239"/>
      <c r="T647" s="1239"/>
      <c r="U647" s="1239"/>
      <c r="V647" s="1239"/>
      <c r="W647" s="1239"/>
      <c r="X647" s="1239"/>
      <c r="Y647" s="1239"/>
      <c r="Z647" s="1239"/>
      <c r="AA647" s="1239"/>
      <c r="AB647" s="1239"/>
      <c r="AC647" s="1239"/>
      <c r="AD647" s="1239"/>
      <c r="AE647" s="1239"/>
      <c r="AF647" s="1239"/>
      <c r="AG647" s="1239"/>
      <c r="AH647" s="1239"/>
    </row>
    <row r="648" spans="1:34" ht="14.4">
      <c r="A648" s="1239"/>
      <c r="B648" s="1239"/>
      <c r="C648" s="763"/>
      <c r="D648" s="763"/>
      <c r="E648" s="1270"/>
      <c r="F648" s="1271"/>
      <c r="G648" s="1239"/>
      <c r="H648" s="1239"/>
      <c r="I648" s="1239"/>
      <c r="J648" s="1239"/>
      <c r="K648" s="1239"/>
      <c r="L648" s="1239"/>
      <c r="M648" s="1239"/>
      <c r="N648" s="1239"/>
      <c r="O648" s="1239"/>
      <c r="P648" s="1239"/>
      <c r="Q648" s="1239"/>
      <c r="R648" s="1239"/>
      <c r="S648" s="1239"/>
      <c r="T648" s="1239"/>
      <c r="U648" s="1239"/>
      <c r="V648" s="1239"/>
      <c r="W648" s="1239"/>
      <c r="X648" s="1239"/>
      <c r="Y648" s="1239"/>
      <c r="Z648" s="1239"/>
      <c r="AA648" s="1239"/>
      <c r="AB648" s="1239"/>
      <c r="AC648" s="1239"/>
      <c r="AD648" s="1239"/>
      <c r="AE648" s="1239"/>
      <c r="AF648" s="1239"/>
      <c r="AG648" s="1239"/>
      <c r="AH648" s="1239"/>
    </row>
    <row r="649" spans="1:34" ht="14.4">
      <c r="A649" s="1239"/>
      <c r="B649" s="1239"/>
      <c r="C649" s="763"/>
      <c r="D649" s="763"/>
      <c r="E649" s="1270"/>
      <c r="F649" s="1271"/>
      <c r="G649" s="1239"/>
      <c r="H649" s="1239"/>
      <c r="I649" s="1239"/>
      <c r="J649" s="1239"/>
      <c r="K649" s="1239"/>
      <c r="L649" s="1239"/>
      <c r="M649" s="1239"/>
      <c r="N649" s="1239"/>
      <c r="O649" s="1239"/>
      <c r="P649" s="1239"/>
      <c r="Q649" s="1239"/>
      <c r="R649" s="1239"/>
      <c r="S649" s="1239"/>
      <c r="T649" s="1239"/>
      <c r="U649" s="1239"/>
      <c r="V649" s="1239"/>
      <c r="W649" s="1239"/>
      <c r="X649" s="1239"/>
      <c r="Y649" s="1239"/>
      <c r="Z649" s="1239"/>
      <c r="AA649" s="1239"/>
      <c r="AB649" s="1239"/>
      <c r="AC649" s="1239"/>
      <c r="AD649" s="1239"/>
      <c r="AE649" s="1239"/>
      <c r="AF649" s="1239"/>
      <c r="AG649" s="1239"/>
      <c r="AH649" s="1239"/>
    </row>
    <row r="650" spans="1:34" ht="14.4">
      <c r="A650" s="1239"/>
      <c r="B650" s="1239"/>
      <c r="C650" s="763"/>
      <c r="D650" s="763"/>
      <c r="E650" s="1270"/>
      <c r="F650" s="1271"/>
      <c r="G650" s="1239"/>
      <c r="H650" s="1239"/>
      <c r="I650" s="1239"/>
      <c r="J650" s="1239"/>
      <c r="K650" s="1239"/>
      <c r="L650" s="1239"/>
      <c r="M650" s="1239"/>
      <c r="N650" s="1239"/>
      <c r="O650" s="1239"/>
      <c r="P650" s="1239"/>
      <c r="Q650" s="1239"/>
      <c r="R650" s="1239"/>
      <c r="S650" s="1239"/>
      <c r="T650" s="1239"/>
      <c r="U650" s="1239"/>
      <c r="V650" s="1239"/>
      <c r="W650" s="1239"/>
      <c r="X650" s="1239"/>
      <c r="Y650" s="1239"/>
      <c r="Z650" s="1239"/>
      <c r="AA650" s="1239"/>
      <c r="AB650" s="1239"/>
      <c r="AC650" s="1239"/>
      <c r="AD650" s="1239"/>
      <c r="AE650" s="1239"/>
      <c r="AF650" s="1239"/>
      <c r="AG650" s="1239"/>
      <c r="AH650" s="1239"/>
    </row>
    <row r="651" spans="1:34" ht="14.4">
      <c r="A651" s="1239"/>
      <c r="B651" s="1239"/>
      <c r="C651" s="763"/>
      <c r="D651" s="763"/>
      <c r="E651" s="1270"/>
      <c r="F651" s="1271"/>
      <c r="G651" s="1239"/>
      <c r="H651" s="1239"/>
      <c r="I651" s="1239"/>
      <c r="J651" s="1239"/>
      <c r="K651" s="1239"/>
      <c r="L651" s="1239"/>
      <c r="M651" s="1239"/>
      <c r="N651" s="1239"/>
      <c r="O651" s="1239"/>
      <c r="P651" s="1239"/>
      <c r="Q651" s="1239"/>
      <c r="R651" s="1239"/>
      <c r="S651" s="1239"/>
      <c r="T651" s="1239"/>
      <c r="U651" s="1239"/>
      <c r="V651" s="1239"/>
      <c r="W651" s="1239"/>
      <c r="X651" s="1239"/>
      <c r="Y651" s="1239"/>
      <c r="Z651" s="1239"/>
      <c r="AA651" s="1239"/>
      <c r="AB651" s="1239"/>
      <c r="AC651" s="1239"/>
      <c r="AD651" s="1239"/>
      <c r="AE651" s="1239"/>
      <c r="AF651" s="1239"/>
      <c r="AG651" s="1239"/>
      <c r="AH651" s="1239"/>
    </row>
    <row r="652" spans="1:34" ht="14.4">
      <c r="A652" s="1239"/>
      <c r="B652" s="1239"/>
      <c r="C652" s="763"/>
      <c r="D652" s="763"/>
      <c r="E652" s="1270"/>
      <c r="F652" s="1271"/>
      <c r="G652" s="1239"/>
      <c r="H652" s="1239"/>
      <c r="I652" s="1239"/>
      <c r="J652" s="1239"/>
      <c r="K652" s="1239"/>
      <c r="L652" s="1239"/>
      <c r="M652" s="1239"/>
      <c r="N652" s="1239"/>
      <c r="O652" s="1239"/>
      <c r="P652" s="1239"/>
      <c r="Q652" s="1239"/>
      <c r="R652" s="1239"/>
      <c r="S652" s="1239"/>
      <c r="T652" s="1239"/>
      <c r="U652" s="1239"/>
      <c r="V652" s="1239"/>
      <c r="W652" s="1239"/>
      <c r="X652" s="1239"/>
      <c r="Y652" s="1239"/>
      <c r="Z652" s="1239"/>
      <c r="AA652" s="1239"/>
      <c r="AB652" s="1239"/>
      <c r="AC652" s="1239"/>
      <c r="AD652" s="1239"/>
      <c r="AE652" s="1239"/>
      <c r="AF652" s="1239"/>
      <c r="AG652" s="1239"/>
      <c r="AH652" s="1239"/>
    </row>
    <row r="653" spans="1:34" ht="14.4">
      <c r="A653" s="1239"/>
      <c r="B653" s="1239"/>
      <c r="C653" s="763"/>
      <c r="D653" s="763"/>
      <c r="E653" s="1270"/>
      <c r="F653" s="1271"/>
      <c r="G653" s="1239"/>
      <c r="H653" s="1239"/>
      <c r="I653" s="1239"/>
      <c r="J653" s="1239"/>
      <c r="K653" s="1239"/>
      <c r="L653" s="1239"/>
      <c r="M653" s="1239"/>
      <c r="N653" s="1239"/>
      <c r="O653" s="1239"/>
      <c r="P653" s="1239"/>
      <c r="Q653" s="1239"/>
      <c r="R653" s="1239"/>
      <c r="S653" s="1239"/>
      <c r="T653" s="1239"/>
      <c r="U653" s="1239"/>
      <c r="V653" s="1239"/>
      <c r="W653" s="1239"/>
      <c r="X653" s="1239"/>
      <c r="Y653" s="1239"/>
      <c r="Z653" s="1239"/>
      <c r="AA653" s="1239"/>
      <c r="AB653" s="1239"/>
      <c r="AC653" s="1239"/>
      <c r="AD653" s="1239"/>
      <c r="AE653" s="1239"/>
      <c r="AF653" s="1239"/>
      <c r="AG653" s="1239"/>
      <c r="AH653" s="1239"/>
    </row>
    <row r="654" spans="1:34" ht="14.4">
      <c r="A654" s="1239"/>
      <c r="B654" s="1239"/>
      <c r="C654" s="763"/>
      <c r="D654" s="763"/>
      <c r="E654" s="1270"/>
      <c r="F654" s="1271"/>
      <c r="G654" s="1239"/>
      <c r="H654" s="1239"/>
      <c r="I654" s="1239"/>
      <c r="J654" s="1239"/>
      <c r="K654" s="1239"/>
      <c r="L654" s="1239"/>
      <c r="M654" s="1239"/>
      <c r="N654" s="1239"/>
      <c r="O654" s="1239"/>
      <c r="P654" s="1239"/>
      <c r="Q654" s="1239"/>
      <c r="R654" s="1239"/>
      <c r="S654" s="1239"/>
      <c r="T654" s="1239"/>
      <c r="U654" s="1239"/>
      <c r="V654" s="1239"/>
      <c r="W654" s="1239"/>
      <c r="X654" s="1239"/>
      <c r="Y654" s="1239"/>
      <c r="Z654" s="1239"/>
      <c r="AA654" s="1239"/>
      <c r="AB654" s="1239"/>
      <c r="AC654" s="1239"/>
      <c r="AD654" s="1239"/>
      <c r="AE654" s="1239"/>
      <c r="AF654" s="1239"/>
      <c r="AG654" s="1239"/>
      <c r="AH654" s="1239"/>
    </row>
    <row r="655" spans="1:34" ht="14.4">
      <c r="A655" s="1239"/>
      <c r="B655" s="1239"/>
      <c r="C655" s="763"/>
      <c r="D655" s="763"/>
      <c r="E655" s="1270"/>
      <c r="F655" s="1271"/>
      <c r="G655" s="1239"/>
      <c r="H655" s="1239"/>
      <c r="I655" s="1239"/>
      <c r="J655" s="1239"/>
      <c r="K655" s="1239"/>
      <c r="L655" s="1239"/>
      <c r="M655" s="1239"/>
      <c r="N655" s="1239"/>
      <c r="O655" s="1239"/>
      <c r="P655" s="1239"/>
      <c r="Q655" s="1239"/>
      <c r="R655" s="1239"/>
      <c r="S655" s="1239"/>
      <c r="T655" s="1239"/>
      <c r="U655" s="1239"/>
      <c r="V655" s="1239"/>
      <c r="W655" s="1239"/>
      <c r="X655" s="1239"/>
      <c r="Y655" s="1239"/>
      <c r="Z655" s="1239"/>
      <c r="AA655" s="1239"/>
      <c r="AB655" s="1239"/>
      <c r="AC655" s="1239"/>
      <c r="AD655" s="1239"/>
      <c r="AE655" s="1239"/>
      <c r="AF655" s="1239"/>
      <c r="AG655" s="1239"/>
      <c r="AH655" s="1239"/>
    </row>
    <row r="656" spans="1:34" ht="14.4">
      <c r="A656" s="1239"/>
      <c r="B656" s="1239"/>
      <c r="C656" s="763"/>
      <c r="D656" s="763"/>
      <c r="E656" s="1270"/>
      <c r="F656" s="1271"/>
      <c r="G656" s="1239"/>
      <c r="H656" s="1239"/>
      <c r="I656" s="1239"/>
      <c r="J656" s="1239"/>
      <c r="K656" s="1239"/>
      <c r="L656" s="1239"/>
      <c r="M656" s="1239"/>
      <c r="N656" s="1239"/>
      <c r="O656" s="1239"/>
      <c r="P656" s="1239"/>
      <c r="Q656" s="1239"/>
      <c r="R656" s="1239"/>
      <c r="S656" s="1239"/>
      <c r="T656" s="1239"/>
      <c r="U656" s="1239"/>
      <c r="V656" s="1239"/>
      <c r="W656" s="1239"/>
      <c r="X656" s="1239"/>
      <c r="Y656" s="1239"/>
      <c r="Z656" s="1239"/>
      <c r="AA656" s="1239"/>
      <c r="AB656" s="1239"/>
      <c r="AC656" s="1239"/>
      <c r="AD656" s="1239"/>
      <c r="AE656" s="1239"/>
      <c r="AF656" s="1239"/>
      <c r="AG656" s="1239"/>
      <c r="AH656" s="1239"/>
    </row>
    <row r="657" spans="1:34" ht="14.4">
      <c r="A657" s="1239"/>
      <c r="B657" s="1239"/>
      <c r="C657" s="763"/>
      <c r="D657" s="763"/>
      <c r="E657" s="1270"/>
      <c r="F657" s="1271"/>
      <c r="G657" s="1239"/>
      <c r="H657" s="1239"/>
      <c r="I657" s="1239"/>
      <c r="J657" s="1239"/>
      <c r="K657" s="1239"/>
      <c r="L657" s="1239"/>
      <c r="M657" s="1239"/>
      <c r="N657" s="1239"/>
      <c r="O657" s="1239"/>
      <c r="P657" s="1239"/>
      <c r="Q657" s="1239"/>
      <c r="R657" s="1239"/>
      <c r="S657" s="1239"/>
      <c r="T657" s="1239"/>
      <c r="U657" s="1239"/>
      <c r="V657" s="1239"/>
      <c r="W657" s="1239"/>
      <c r="X657" s="1239"/>
      <c r="Y657" s="1239"/>
      <c r="Z657" s="1239"/>
      <c r="AA657" s="1239"/>
      <c r="AB657" s="1239"/>
      <c r="AC657" s="1239"/>
      <c r="AD657" s="1239"/>
      <c r="AE657" s="1239"/>
      <c r="AF657" s="1239"/>
      <c r="AG657" s="1239"/>
      <c r="AH657" s="1239"/>
    </row>
    <row r="658" spans="1:34" ht="14.4">
      <c r="A658" s="1239"/>
      <c r="B658" s="1239"/>
      <c r="C658" s="763"/>
      <c r="D658" s="763"/>
      <c r="E658" s="1270"/>
      <c r="F658" s="1271"/>
      <c r="G658" s="1239"/>
      <c r="H658" s="1239"/>
      <c r="I658" s="1239"/>
      <c r="J658" s="1239"/>
      <c r="K658" s="1239"/>
      <c r="L658" s="1239"/>
      <c r="M658" s="1239"/>
      <c r="N658" s="1239"/>
      <c r="O658" s="1239"/>
      <c r="P658" s="1239"/>
      <c r="Q658" s="1239"/>
      <c r="R658" s="1239"/>
      <c r="S658" s="1239"/>
      <c r="T658" s="1239"/>
      <c r="U658" s="1239"/>
      <c r="V658" s="1239"/>
      <c r="W658" s="1239"/>
      <c r="X658" s="1239"/>
      <c r="Y658" s="1239"/>
      <c r="Z658" s="1239"/>
      <c r="AA658" s="1239"/>
      <c r="AB658" s="1239"/>
      <c r="AC658" s="1239"/>
      <c r="AD658" s="1239"/>
      <c r="AE658" s="1239"/>
      <c r="AF658" s="1239"/>
      <c r="AG658" s="1239"/>
      <c r="AH658" s="1239"/>
    </row>
    <row r="659" spans="1:34" ht="14.4">
      <c r="A659" s="1239"/>
      <c r="B659" s="1239"/>
      <c r="C659" s="763"/>
      <c r="D659" s="763"/>
      <c r="E659" s="1270"/>
      <c r="F659" s="1271"/>
      <c r="G659" s="1239"/>
      <c r="H659" s="1239"/>
      <c r="I659" s="1239"/>
      <c r="J659" s="1239"/>
      <c r="K659" s="1239"/>
      <c r="L659" s="1239"/>
      <c r="M659" s="1239"/>
      <c r="N659" s="1239"/>
      <c r="O659" s="1239"/>
      <c r="P659" s="1239"/>
      <c r="Q659" s="1239"/>
      <c r="R659" s="1239"/>
      <c r="S659" s="1239"/>
      <c r="T659" s="1239"/>
      <c r="U659" s="1239"/>
      <c r="V659" s="1239"/>
      <c r="W659" s="1239"/>
      <c r="X659" s="1239"/>
      <c r="Y659" s="1239"/>
      <c r="Z659" s="1239"/>
      <c r="AA659" s="1239"/>
      <c r="AB659" s="1239"/>
      <c r="AC659" s="1239"/>
      <c r="AD659" s="1239"/>
      <c r="AE659" s="1239"/>
      <c r="AF659" s="1239"/>
      <c r="AG659" s="1239"/>
      <c r="AH659" s="1239"/>
    </row>
    <row r="660" spans="1:34" ht="14.4">
      <c r="A660" s="1239"/>
      <c r="B660" s="1239"/>
      <c r="C660" s="763"/>
      <c r="D660" s="763"/>
      <c r="E660" s="1270"/>
      <c r="F660" s="1271"/>
      <c r="G660" s="1239"/>
      <c r="H660" s="1239"/>
      <c r="I660" s="1239"/>
      <c r="J660" s="1239"/>
      <c r="K660" s="1239"/>
      <c r="L660" s="1239"/>
      <c r="M660" s="1239"/>
      <c r="N660" s="1239"/>
      <c r="O660" s="1239"/>
      <c r="P660" s="1239"/>
      <c r="Q660" s="1239"/>
      <c r="R660" s="1239"/>
      <c r="S660" s="1239"/>
      <c r="T660" s="1239"/>
      <c r="U660" s="1239"/>
      <c r="V660" s="1239"/>
      <c r="W660" s="1239"/>
      <c r="X660" s="1239"/>
      <c r="Y660" s="1239"/>
      <c r="Z660" s="1239"/>
      <c r="AA660" s="1239"/>
      <c r="AB660" s="1239"/>
      <c r="AC660" s="1239"/>
      <c r="AD660" s="1239"/>
      <c r="AE660" s="1239"/>
      <c r="AF660" s="1239"/>
      <c r="AG660" s="1239"/>
      <c r="AH660" s="1239"/>
    </row>
    <row r="661" spans="1:34" ht="14.4">
      <c r="A661" s="1239"/>
      <c r="B661" s="1239"/>
      <c r="C661" s="763"/>
      <c r="D661" s="763"/>
      <c r="E661" s="1270"/>
      <c r="F661" s="1271"/>
      <c r="G661" s="1239"/>
      <c r="H661" s="1239"/>
      <c r="I661" s="1239"/>
      <c r="J661" s="1239"/>
      <c r="K661" s="1239"/>
      <c r="L661" s="1239"/>
      <c r="M661" s="1239"/>
      <c r="N661" s="1239"/>
      <c r="O661" s="1239"/>
      <c r="P661" s="1239"/>
      <c r="Q661" s="1239"/>
      <c r="R661" s="1239"/>
      <c r="S661" s="1239"/>
      <c r="T661" s="1239"/>
      <c r="U661" s="1239"/>
      <c r="V661" s="1239"/>
      <c r="W661" s="1239"/>
      <c r="X661" s="1239"/>
      <c r="Y661" s="1239"/>
      <c r="Z661" s="1239"/>
      <c r="AA661" s="1239"/>
      <c r="AB661" s="1239"/>
      <c r="AC661" s="1239"/>
      <c r="AD661" s="1239"/>
      <c r="AE661" s="1239"/>
      <c r="AF661" s="1239"/>
      <c r="AG661" s="1239"/>
      <c r="AH661" s="1239"/>
    </row>
    <row r="662" spans="1:34" ht="14.4">
      <c r="A662" s="1239"/>
      <c r="B662" s="1239"/>
      <c r="C662" s="763"/>
      <c r="D662" s="763"/>
      <c r="E662" s="1270"/>
      <c r="F662" s="1271"/>
      <c r="G662" s="1239"/>
      <c r="H662" s="1239"/>
      <c r="I662" s="1239"/>
      <c r="J662" s="1239"/>
      <c r="K662" s="1239"/>
      <c r="L662" s="1239"/>
      <c r="M662" s="1239"/>
      <c r="N662" s="1239"/>
      <c r="O662" s="1239"/>
      <c r="P662" s="1239"/>
      <c r="Q662" s="1239"/>
      <c r="R662" s="1239"/>
      <c r="S662" s="1239"/>
      <c r="T662" s="1239"/>
      <c r="U662" s="1239"/>
      <c r="V662" s="1239"/>
      <c r="W662" s="1239"/>
      <c r="X662" s="1239"/>
      <c r="Y662" s="1239"/>
      <c r="Z662" s="1239"/>
      <c r="AA662" s="1239"/>
      <c r="AB662" s="1239"/>
      <c r="AC662" s="1239"/>
      <c r="AD662" s="1239"/>
      <c r="AE662" s="1239"/>
      <c r="AF662" s="1239"/>
      <c r="AG662" s="1239"/>
      <c r="AH662" s="1239"/>
    </row>
    <row r="663" spans="1:34" ht="14.4">
      <c r="A663" s="1239"/>
      <c r="B663" s="1239"/>
      <c r="C663" s="763"/>
      <c r="D663" s="763"/>
      <c r="E663" s="1270"/>
      <c r="F663" s="1271"/>
      <c r="G663" s="1239"/>
      <c r="H663" s="1239"/>
      <c r="I663" s="1239"/>
      <c r="J663" s="1239"/>
      <c r="K663" s="1239"/>
      <c r="L663" s="1239"/>
      <c r="M663" s="1239"/>
      <c r="N663" s="1239"/>
      <c r="O663" s="1239"/>
      <c r="P663" s="1239"/>
      <c r="Q663" s="1239"/>
      <c r="R663" s="1239"/>
      <c r="S663" s="1239"/>
      <c r="T663" s="1239"/>
      <c r="U663" s="1239"/>
      <c r="V663" s="1239"/>
      <c r="W663" s="1239"/>
      <c r="X663" s="1239"/>
      <c r="Y663" s="1239"/>
      <c r="Z663" s="1239"/>
      <c r="AA663" s="1239"/>
      <c r="AB663" s="1239"/>
      <c r="AC663" s="1239"/>
      <c r="AD663" s="1239"/>
      <c r="AE663" s="1239"/>
      <c r="AF663" s="1239"/>
      <c r="AG663" s="1239"/>
      <c r="AH663" s="1239"/>
    </row>
    <row r="664" spans="1:34" ht="14.4">
      <c r="A664" s="1239"/>
      <c r="B664" s="1239"/>
      <c r="C664" s="763"/>
      <c r="D664" s="763"/>
      <c r="E664" s="1270"/>
      <c r="F664" s="1271"/>
      <c r="G664" s="1239"/>
      <c r="H664" s="1239"/>
      <c r="I664" s="1239"/>
      <c r="J664" s="1239"/>
      <c r="K664" s="1239"/>
      <c r="L664" s="1239"/>
      <c r="M664" s="1239"/>
      <c r="N664" s="1239"/>
      <c r="O664" s="1239"/>
      <c r="P664" s="1239"/>
      <c r="Q664" s="1239"/>
      <c r="R664" s="1239"/>
      <c r="S664" s="1239"/>
      <c r="T664" s="1239"/>
      <c r="U664" s="1239"/>
      <c r="V664" s="1239"/>
      <c r="W664" s="1239"/>
      <c r="X664" s="1239"/>
      <c r="Y664" s="1239"/>
      <c r="Z664" s="1239"/>
      <c r="AA664" s="1239"/>
      <c r="AB664" s="1239"/>
      <c r="AC664" s="1239"/>
      <c r="AD664" s="1239"/>
      <c r="AE664" s="1239"/>
      <c r="AF664" s="1239"/>
      <c r="AG664" s="1239"/>
      <c r="AH664" s="1239"/>
    </row>
    <row r="665" spans="1:34" ht="14.4">
      <c r="A665" s="1239"/>
      <c r="B665" s="1239"/>
      <c r="C665" s="763"/>
      <c r="D665" s="763"/>
      <c r="E665" s="1270"/>
      <c r="F665" s="1271"/>
      <c r="G665" s="1239"/>
      <c r="H665" s="1239"/>
      <c r="I665" s="1239"/>
      <c r="J665" s="1239"/>
      <c r="K665" s="1239"/>
      <c r="L665" s="1239"/>
      <c r="M665" s="1239"/>
      <c r="N665" s="1239"/>
      <c r="O665" s="1239"/>
      <c r="P665" s="1239"/>
      <c r="Q665" s="1239"/>
      <c r="R665" s="1239"/>
      <c r="S665" s="1239"/>
      <c r="T665" s="1239"/>
      <c r="U665" s="1239"/>
      <c r="V665" s="1239"/>
      <c r="W665" s="1239"/>
      <c r="X665" s="1239"/>
      <c r="Y665" s="1239"/>
      <c r="Z665" s="1239"/>
      <c r="AA665" s="1239"/>
      <c r="AB665" s="1239"/>
      <c r="AC665" s="1239"/>
      <c r="AD665" s="1239"/>
      <c r="AE665" s="1239"/>
      <c r="AF665" s="1239"/>
      <c r="AG665" s="1239"/>
      <c r="AH665" s="1239"/>
    </row>
    <row r="666" spans="1:34" ht="14.4">
      <c r="A666" s="1239"/>
      <c r="B666" s="1239"/>
      <c r="C666" s="763"/>
      <c r="D666" s="763"/>
      <c r="E666" s="1270"/>
      <c r="F666" s="1271"/>
      <c r="G666" s="1239"/>
      <c r="H666" s="1239"/>
      <c r="I666" s="1239"/>
      <c r="J666" s="1239"/>
      <c r="K666" s="1239"/>
      <c r="L666" s="1239"/>
      <c r="M666" s="1239"/>
      <c r="N666" s="1239"/>
      <c r="O666" s="1239"/>
      <c r="P666" s="1239"/>
      <c r="Q666" s="1239"/>
      <c r="R666" s="1239"/>
      <c r="S666" s="1239"/>
      <c r="T666" s="1239"/>
      <c r="U666" s="1239"/>
      <c r="V666" s="1239"/>
      <c r="W666" s="1239"/>
      <c r="X666" s="1239"/>
      <c r="Y666" s="1239"/>
      <c r="Z666" s="1239"/>
      <c r="AA666" s="1239"/>
      <c r="AB666" s="1239"/>
      <c r="AC666" s="1239"/>
      <c r="AD666" s="1239"/>
      <c r="AE666" s="1239"/>
      <c r="AF666" s="1239"/>
      <c r="AG666" s="1239"/>
      <c r="AH666" s="1239"/>
    </row>
    <row r="667" spans="1:34" ht="14.4">
      <c r="A667" s="1239"/>
      <c r="B667" s="1239"/>
      <c r="C667" s="763"/>
      <c r="D667" s="763"/>
      <c r="E667" s="1270"/>
      <c r="F667" s="1271"/>
      <c r="G667" s="1239"/>
      <c r="H667" s="1239"/>
      <c r="I667" s="1239"/>
      <c r="J667" s="1239"/>
      <c r="K667" s="1239"/>
      <c r="L667" s="1239"/>
      <c r="M667" s="1239"/>
      <c r="N667" s="1239"/>
      <c r="O667" s="1239"/>
      <c r="P667" s="1239"/>
      <c r="Q667" s="1239"/>
      <c r="R667" s="1239"/>
      <c r="S667" s="1239"/>
      <c r="T667" s="1239"/>
      <c r="U667" s="1239"/>
      <c r="V667" s="1239"/>
      <c r="W667" s="1239"/>
      <c r="X667" s="1239"/>
      <c r="Y667" s="1239"/>
      <c r="Z667" s="1239"/>
      <c r="AA667" s="1239"/>
      <c r="AB667" s="1239"/>
      <c r="AC667" s="1239"/>
      <c r="AD667" s="1239"/>
      <c r="AE667" s="1239"/>
      <c r="AF667" s="1239"/>
      <c r="AG667" s="1239"/>
      <c r="AH667" s="1239"/>
    </row>
    <row r="668" spans="1:34" ht="14.4">
      <c r="A668" s="1239"/>
      <c r="B668" s="1239"/>
      <c r="C668" s="763"/>
      <c r="D668" s="763"/>
      <c r="E668" s="1270"/>
      <c r="F668" s="1271"/>
      <c r="G668" s="1239"/>
      <c r="H668" s="1239"/>
      <c r="I668" s="1239"/>
      <c r="J668" s="1239"/>
      <c r="K668" s="1239"/>
      <c r="L668" s="1239"/>
      <c r="M668" s="1239"/>
      <c r="N668" s="1239"/>
      <c r="O668" s="1239"/>
      <c r="P668" s="1239"/>
      <c r="Q668" s="1239"/>
      <c r="R668" s="1239"/>
      <c r="S668" s="1239"/>
      <c r="T668" s="1239"/>
      <c r="U668" s="1239"/>
      <c r="V668" s="1239"/>
      <c r="W668" s="1239"/>
      <c r="X668" s="1239"/>
      <c r="Y668" s="1239"/>
      <c r="Z668" s="1239"/>
      <c r="AA668" s="1239"/>
      <c r="AB668" s="1239"/>
      <c r="AC668" s="1239"/>
      <c r="AD668" s="1239"/>
      <c r="AE668" s="1239"/>
      <c r="AF668" s="1239"/>
      <c r="AG668" s="1239"/>
      <c r="AH668" s="1239"/>
    </row>
    <row r="669" spans="1:34" ht="14.4">
      <c r="A669" s="1239"/>
      <c r="B669" s="1239"/>
      <c r="C669" s="763"/>
      <c r="D669" s="763"/>
      <c r="E669" s="1270"/>
      <c r="F669" s="1271"/>
      <c r="G669" s="1239"/>
      <c r="H669" s="1239"/>
      <c r="I669" s="1239"/>
      <c r="J669" s="1239"/>
      <c r="K669" s="1239"/>
      <c r="L669" s="1239"/>
      <c r="M669" s="1239"/>
      <c r="N669" s="1239"/>
      <c r="O669" s="1239"/>
      <c r="P669" s="1239"/>
      <c r="Q669" s="1239"/>
      <c r="R669" s="1239"/>
      <c r="S669" s="1239"/>
      <c r="T669" s="1239"/>
      <c r="U669" s="1239"/>
      <c r="V669" s="1239"/>
      <c r="W669" s="1239"/>
      <c r="X669" s="1239"/>
      <c r="Y669" s="1239"/>
      <c r="Z669" s="1239"/>
      <c r="AA669" s="1239"/>
      <c r="AB669" s="1239"/>
      <c r="AC669" s="1239"/>
      <c r="AD669" s="1239"/>
      <c r="AE669" s="1239"/>
      <c r="AF669" s="1239"/>
      <c r="AG669" s="1239"/>
      <c r="AH669" s="1239"/>
    </row>
    <row r="670" spans="1:34" ht="14.4">
      <c r="A670" s="1239"/>
      <c r="B670" s="1239"/>
      <c r="C670" s="763"/>
      <c r="D670" s="763"/>
      <c r="E670" s="1270"/>
      <c r="F670" s="1271"/>
      <c r="G670" s="1239"/>
      <c r="H670" s="1239"/>
      <c r="I670" s="1239"/>
      <c r="J670" s="1239"/>
      <c r="K670" s="1239"/>
      <c r="L670" s="1239"/>
      <c r="M670" s="1239"/>
      <c r="N670" s="1239"/>
      <c r="O670" s="1239"/>
      <c r="P670" s="1239"/>
      <c r="Q670" s="1239"/>
      <c r="R670" s="1239"/>
      <c r="S670" s="1239"/>
      <c r="T670" s="1239"/>
      <c r="U670" s="1239"/>
      <c r="V670" s="1239"/>
      <c r="W670" s="1239"/>
      <c r="X670" s="1239"/>
      <c r="Y670" s="1239"/>
      <c r="Z670" s="1239"/>
      <c r="AA670" s="1239"/>
      <c r="AB670" s="1239"/>
      <c r="AC670" s="1239"/>
      <c r="AD670" s="1239"/>
      <c r="AE670" s="1239"/>
      <c r="AF670" s="1239"/>
      <c r="AG670" s="1239"/>
      <c r="AH670" s="1239"/>
    </row>
    <row r="671" spans="1:34" ht="14.4">
      <c r="A671" s="1239"/>
      <c r="B671" s="1239"/>
      <c r="C671" s="763"/>
      <c r="D671" s="763"/>
      <c r="E671" s="1270"/>
      <c r="F671" s="1271"/>
      <c r="G671" s="1239"/>
      <c r="H671" s="1239"/>
      <c r="I671" s="1239"/>
      <c r="J671" s="1239"/>
      <c r="K671" s="1239"/>
      <c r="L671" s="1239"/>
      <c r="M671" s="1239"/>
      <c r="N671" s="1239"/>
      <c r="O671" s="1239"/>
      <c r="P671" s="1239"/>
      <c r="Q671" s="1239"/>
      <c r="R671" s="1239"/>
      <c r="S671" s="1239"/>
      <c r="T671" s="1239"/>
      <c r="U671" s="1239"/>
      <c r="V671" s="1239"/>
      <c r="W671" s="1239"/>
      <c r="X671" s="1239"/>
      <c r="Y671" s="1239"/>
      <c r="Z671" s="1239"/>
      <c r="AA671" s="1239"/>
      <c r="AB671" s="1239"/>
      <c r="AC671" s="1239"/>
      <c r="AD671" s="1239"/>
      <c r="AE671" s="1239"/>
      <c r="AF671" s="1239"/>
      <c r="AG671" s="1239"/>
      <c r="AH671" s="1239"/>
    </row>
    <row r="672" spans="1:34" ht="14.4">
      <c r="A672" s="1239"/>
      <c r="B672" s="1239"/>
      <c r="C672" s="763"/>
      <c r="D672" s="763"/>
      <c r="E672" s="1270"/>
      <c r="F672" s="1271"/>
      <c r="G672" s="1239"/>
      <c r="H672" s="1239"/>
      <c r="I672" s="1239"/>
      <c r="J672" s="1239"/>
      <c r="K672" s="1239"/>
      <c r="L672" s="1239"/>
      <c r="M672" s="1239"/>
      <c r="N672" s="1239"/>
      <c r="O672" s="1239"/>
      <c r="P672" s="1239"/>
      <c r="Q672" s="1239"/>
      <c r="R672" s="1239"/>
      <c r="S672" s="1239"/>
      <c r="T672" s="1239"/>
      <c r="U672" s="1239"/>
      <c r="V672" s="1239"/>
      <c r="W672" s="1239"/>
      <c r="X672" s="1239"/>
      <c r="Y672" s="1239"/>
      <c r="Z672" s="1239"/>
      <c r="AA672" s="1239"/>
      <c r="AB672" s="1239"/>
      <c r="AC672" s="1239"/>
      <c r="AD672" s="1239"/>
      <c r="AE672" s="1239"/>
      <c r="AF672" s="1239"/>
      <c r="AG672" s="1239"/>
      <c r="AH672" s="1239"/>
    </row>
    <row r="673" spans="1:34" ht="14.4">
      <c r="A673" s="1239"/>
      <c r="B673" s="1239"/>
      <c r="C673" s="763"/>
      <c r="D673" s="763"/>
      <c r="E673" s="1270"/>
      <c r="F673" s="1271"/>
      <c r="G673" s="1239"/>
      <c r="H673" s="1239"/>
      <c r="I673" s="1239"/>
      <c r="J673" s="1239"/>
      <c r="K673" s="1239"/>
      <c r="L673" s="1239"/>
      <c r="M673" s="1239"/>
      <c r="N673" s="1239"/>
      <c r="O673" s="1239"/>
      <c r="P673" s="1239"/>
      <c r="Q673" s="1239"/>
      <c r="R673" s="1239"/>
      <c r="S673" s="1239"/>
      <c r="T673" s="1239"/>
      <c r="U673" s="1239"/>
      <c r="V673" s="1239"/>
      <c r="W673" s="1239"/>
      <c r="X673" s="1239"/>
      <c r="Y673" s="1239"/>
      <c r="Z673" s="1239"/>
      <c r="AA673" s="1239"/>
      <c r="AB673" s="1239"/>
      <c r="AC673" s="1239"/>
      <c r="AD673" s="1239"/>
      <c r="AE673" s="1239"/>
      <c r="AF673" s="1239"/>
      <c r="AG673" s="1239"/>
      <c r="AH673" s="1239"/>
    </row>
    <row r="674" spans="1:34" ht="14.4">
      <c r="A674" s="1239"/>
      <c r="B674" s="1239"/>
      <c r="C674" s="763"/>
      <c r="D674" s="763"/>
      <c r="E674" s="1270"/>
      <c r="F674" s="1271"/>
      <c r="G674" s="1239"/>
      <c r="H674" s="1239"/>
      <c r="I674" s="1239"/>
      <c r="J674" s="1239"/>
      <c r="K674" s="1239"/>
      <c r="L674" s="1239"/>
      <c r="M674" s="1239"/>
      <c r="N674" s="1239"/>
      <c r="O674" s="1239"/>
      <c r="P674" s="1239"/>
      <c r="Q674" s="1239"/>
      <c r="R674" s="1239"/>
      <c r="S674" s="1239"/>
      <c r="T674" s="1239"/>
      <c r="U674" s="1239"/>
      <c r="V674" s="1239"/>
      <c r="W674" s="1239"/>
      <c r="X674" s="1239"/>
      <c r="Y674" s="1239"/>
      <c r="Z674" s="1239"/>
      <c r="AA674" s="1239"/>
      <c r="AB674" s="1239"/>
      <c r="AC674" s="1239"/>
      <c r="AD674" s="1239"/>
      <c r="AE674" s="1239"/>
      <c r="AF674" s="1239"/>
      <c r="AG674" s="1239"/>
      <c r="AH674" s="1239"/>
    </row>
    <row r="675" spans="1:34" ht="14.4">
      <c r="A675" s="1239"/>
      <c r="B675" s="1239"/>
      <c r="C675" s="763"/>
      <c r="D675" s="763"/>
      <c r="E675" s="1270"/>
      <c r="F675" s="1271"/>
      <c r="G675" s="1239"/>
      <c r="H675" s="1239"/>
      <c r="I675" s="1239"/>
      <c r="J675" s="1239"/>
      <c r="K675" s="1239"/>
      <c r="L675" s="1239"/>
      <c r="M675" s="1239"/>
      <c r="N675" s="1239"/>
      <c r="O675" s="1239"/>
      <c r="P675" s="1239"/>
      <c r="Q675" s="1239"/>
      <c r="R675" s="1239"/>
      <c r="S675" s="1239"/>
      <c r="T675" s="1239"/>
      <c r="U675" s="1239"/>
      <c r="V675" s="1239"/>
      <c r="W675" s="1239"/>
      <c r="X675" s="1239"/>
      <c r="Y675" s="1239"/>
      <c r="Z675" s="1239"/>
      <c r="AA675" s="1239"/>
      <c r="AB675" s="1239"/>
      <c r="AC675" s="1239"/>
      <c r="AD675" s="1239"/>
      <c r="AE675" s="1239"/>
      <c r="AF675" s="1239"/>
      <c r="AG675" s="1239"/>
      <c r="AH675" s="1239"/>
    </row>
    <row r="676" spans="1:34" ht="14.4">
      <c r="A676" s="1239"/>
      <c r="B676" s="1239"/>
      <c r="C676" s="763"/>
      <c r="D676" s="763"/>
      <c r="E676" s="1270"/>
      <c r="F676" s="1271"/>
      <c r="G676" s="1239"/>
      <c r="H676" s="1239"/>
      <c r="I676" s="1239"/>
      <c r="J676" s="1239"/>
      <c r="K676" s="1239"/>
      <c r="L676" s="1239"/>
      <c r="M676" s="1239"/>
      <c r="N676" s="1239"/>
      <c r="O676" s="1239"/>
      <c r="P676" s="1239"/>
      <c r="Q676" s="1239"/>
      <c r="R676" s="1239"/>
      <c r="S676" s="1239"/>
      <c r="T676" s="1239"/>
      <c r="U676" s="1239"/>
      <c r="V676" s="1239"/>
      <c r="W676" s="1239"/>
      <c r="X676" s="1239"/>
      <c r="Y676" s="1239"/>
      <c r="Z676" s="1239"/>
      <c r="AA676" s="1239"/>
      <c r="AB676" s="1239"/>
      <c r="AC676" s="1239"/>
      <c r="AD676" s="1239"/>
      <c r="AE676" s="1239"/>
      <c r="AF676" s="1239"/>
      <c r="AG676" s="1239"/>
      <c r="AH676" s="1239"/>
    </row>
    <row r="677" spans="1:34" ht="14.4">
      <c r="A677" s="1239"/>
      <c r="B677" s="1239"/>
      <c r="C677" s="763"/>
      <c r="D677" s="763"/>
      <c r="E677" s="1270"/>
      <c r="F677" s="1271"/>
      <c r="G677" s="1239"/>
      <c r="H677" s="1239"/>
      <c r="I677" s="1239"/>
      <c r="J677" s="1239"/>
      <c r="K677" s="1239"/>
      <c r="L677" s="1239"/>
      <c r="M677" s="1239"/>
      <c r="N677" s="1239"/>
      <c r="O677" s="1239"/>
      <c r="P677" s="1239"/>
      <c r="Q677" s="1239"/>
      <c r="R677" s="1239"/>
      <c r="S677" s="1239"/>
      <c r="T677" s="1239"/>
      <c r="U677" s="1239"/>
      <c r="V677" s="1239"/>
      <c r="W677" s="1239"/>
      <c r="X677" s="1239"/>
      <c r="Y677" s="1239"/>
      <c r="Z677" s="1239"/>
      <c r="AA677" s="1239"/>
      <c r="AB677" s="1239"/>
      <c r="AC677" s="1239"/>
      <c r="AD677" s="1239"/>
      <c r="AE677" s="1239"/>
      <c r="AF677" s="1239"/>
      <c r="AG677" s="1239"/>
      <c r="AH677" s="1239"/>
    </row>
    <row r="678" spans="1:34" ht="14.4">
      <c r="A678" s="1239"/>
      <c r="B678" s="1239"/>
      <c r="C678" s="763"/>
      <c r="D678" s="763"/>
      <c r="E678" s="1270"/>
      <c r="F678" s="1271"/>
      <c r="G678" s="1239"/>
      <c r="H678" s="1239"/>
      <c r="I678" s="1239"/>
      <c r="J678" s="1239"/>
      <c r="K678" s="1239"/>
      <c r="L678" s="1239"/>
      <c r="M678" s="1239"/>
      <c r="N678" s="1239"/>
      <c r="O678" s="1239"/>
      <c r="P678" s="1239"/>
      <c r="Q678" s="1239"/>
      <c r="R678" s="1239"/>
      <c r="S678" s="1239"/>
      <c r="T678" s="1239"/>
      <c r="U678" s="1239"/>
      <c r="V678" s="1239"/>
      <c r="W678" s="1239"/>
      <c r="X678" s="1239"/>
      <c r="Y678" s="1239"/>
      <c r="Z678" s="1239"/>
      <c r="AA678" s="1239"/>
      <c r="AB678" s="1239"/>
      <c r="AC678" s="1239"/>
      <c r="AD678" s="1239"/>
      <c r="AE678" s="1239"/>
      <c r="AF678" s="1239"/>
      <c r="AG678" s="1239"/>
      <c r="AH678" s="1239"/>
    </row>
    <row r="679" spans="1:34" ht="14.4">
      <c r="A679" s="1239"/>
      <c r="B679" s="1239"/>
      <c r="C679" s="763"/>
      <c r="D679" s="763"/>
      <c r="E679" s="1270"/>
      <c r="F679" s="1271"/>
      <c r="G679" s="1239"/>
      <c r="H679" s="1239"/>
      <c r="I679" s="1239"/>
      <c r="J679" s="1239"/>
      <c r="K679" s="1239"/>
      <c r="L679" s="1239"/>
      <c r="M679" s="1239"/>
      <c r="N679" s="1239"/>
      <c r="O679" s="1239"/>
      <c r="P679" s="1239"/>
      <c r="Q679" s="1239"/>
      <c r="R679" s="1239"/>
      <c r="S679" s="1239"/>
      <c r="T679" s="1239"/>
      <c r="U679" s="1239"/>
      <c r="V679" s="1239"/>
      <c r="W679" s="1239"/>
      <c r="X679" s="1239"/>
      <c r="Y679" s="1239"/>
      <c r="Z679" s="1239"/>
      <c r="AA679" s="1239"/>
      <c r="AB679" s="1239"/>
      <c r="AC679" s="1239"/>
      <c r="AD679" s="1239"/>
      <c r="AE679" s="1239"/>
      <c r="AF679" s="1239"/>
      <c r="AG679" s="1239"/>
      <c r="AH679" s="1239"/>
    </row>
    <row r="680" spans="1:34" ht="14.4">
      <c r="A680" s="1239"/>
      <c r="B680" s="1239"/>
      <c r="C680" s="763"/>
      <c r="D680" s="763"/>
      <c r="E680" s="1270"/>
      <c r="F680" s="1271"/>
      <c r="G680" s="1239"/>
      <c r="H680" s="1239"/>
      <c r="I680" s="1239"/>
      <c r="J680" s="1239"/>
      <c r="K680" s="1239"/>
      <c r="L680" s="1239"/>
      <c r="M680" s="1239"/>
      <c r="N680" s="1239"/>
      <c r="O680" s="1239"/>
      <c r="P680" s="1239"/>
      <c r="Q680" s="1239"/>
      <c r="R680" s="1239"/>
      <c r="S680" s="1239"/>
      <c r="T680" s="1239"/>
      <c r="U680" s="1239"/>
      <c r="V680" s="1239"/>
      <c r="W680" s="1239"/>
      <c r="X680" s="1239"/>
      <c r="Y680" s="1239"/>
      <c r="Z680" s="1239"/>
      <c r="AA680" s="1239"/>
      <c r="AB680" s="1239"/>
      <c r="AC680" s="1239"/>
      <c r="AD680" s="1239"/>
      <c r="AE680" s="1239"/>
      <c r="AF680" s="1239"/>
      <c r="AG680" s="1239"/>
      <c r="AH680" s="1239"/>
    </row>
    <row r="681" spans="1:34" ht="14.4">
      <c r="A681" s="1239"/>
      <c r="B681" s="1239"/>
      <c r="C681" s="763"/>
      <c r="D681" s="763"/>
      <c r="E681" s="1270"/>
      <c r="F681" s="1271"/>
      <c r="G681" s="1239"/>
      <c r="H681" s="1239"/>
      <c r="I681" s="1239"/>
      <c r="J681" s="1239"/>
      <c r="K681" s="1239"/>
      <c r="L681" s="1239"/>
      <c r="M681" s="1239"/>
      <c r="N681" s="1239"/>
      <c r="O681" s="1239"/>
      <c r="P681" s="1239"/>
      <c r="Q681" s="1239"/>
      <c r="R681" s="1239"/>
      <c r="S681" s="1239"/>
      <c r="T681" s="1239"/>
      <c r="U681" s="1239"/>
      <c r="V681" s="1239"/>
      <c r="W681" s="1239"/>
      <c r="X681" s="1239"/>
      <c r="Y681" s="1239"/>
      <c r="Z681" s="1239"/>
      <c r="AA681" s="1239"/>
      <c r="AB681" s="1239"/>
      <c r="AC681" s="1239"/>
      <c r="AD681" s="1239"/>
      <c r="AE681" s="1239"/>
      <c r="AF681" s="1239"/>
      <c r="AG681" s="1239"/>
      <c r="AH681" s="1239"/>
    </row>
    <row r="682" spans="1:34" ht="14.4">
      <c r="A682" s="1239"/>
      <c r="B682" s="1239"/>
      <c r="C682" s="763"/>
      <c r="D682" s="763"/>
      <c r="E682" s="1270"/>
      <c r="F682" s="1271"/>
      <c r="G682" s="1239"/>
      <c r="H682" s="1239"/>
      <c r="I682" s="1239"/>
      <c r="J682" s="1239"/>
      <c r="K682" s="1239"/>
      <c r="L682" s="1239"/>
      <c r="M682" s="1239"/>
      <c r="N682" s="1239"/>
      <c r="O682" s="1239"/>
      <c r="P682" s="1239"/>
      <c r="Q682" s="1239"/>
      <c r="R682" s="1239"/>
      <c r="S682" s="1239"/>
      <c r="T682" s="1239"/>
      <c r="U682" s="1239"/>
      <c r="V682" s="1239"/>
      <c r="W682" s="1239"/>
      <c r="X682" s="1239"/>
      <c r="Y682" s="1239"/>
      <c r="Z682" s="1239"/>
      <c r="AA682" s="1239"/>
      <c r="AB682" s="1239"/>
      <c r="AC682" s="1239"/>
      <c r="AD682" s="1239"/>
      <c r="AE682" s="1239"/>
      <c r="AF682" s="1239"/>
      <c r="AG682" s="1239"/>
      <c r="AH682" s="1239"/>
    </row>
    <row r="683" spans="1:34" ht="14.4">
      <c r="A683" s="1239"/>
      <c r="B683" s="1239"/>
      <c r="C683" s="763"/>
      <c r="D683" s="763"/>
      <c r="E683" s="1270"/>
      <c r="F683" s="1271"/>
      <c r="G683" s="1239"/>
      <c r="H683" s="1239"/>
      <c r="I683" s="1239"/>
      <c r="J683" s="1239"/>
      <c r="K683" s="1239"/>
      <c r="L683" s="1239"/>
      <c r="M683" s="1239"/>
      <c r="N683" s="1239"/>
      <c r="O683" s="1239"/>
      <c r="P683" s="1239"/>
      <c r="Q683" s="1239"/>
      <c r="R683" s="1239"/>
      <c r="S683" s="1239"/>
      <c r="T683" s="1239"/>
      <c r="U683" s="1239"/>
      <c r="V683" s="1239"/>
      <c r="W683" s="1239"/>
      <c r="X683" s="1239"/>
      <c r="Y683" s="1239"/>
      <c r="Z683" s="1239"/>
      <c r="AA683" s="1239"/>
      <c r="AB683" s="1239"/>
      <c r="AC683" s="1239"/>
      <c r="AD683" s="1239"/>
      <c r="AE683" s="1239"/>
      <c r="AF683" s="1239"/>
      <c r="AG683" s="1239"/>
      <c r="AH683" s="1239"/>
    </row>
    <row r="684" spans="1:34" ht="14.4">
      <c r="A684" s="1239"/>
      <c r="B684" s="1239"/>
      <c r="C684" s="763"/>
      <c r="D684" s="763"/>
      <c r="E684" s="1270"/>
      <c r="F684" s="1271"/>
      <c r="G684" s="1239"/>
      <c r="H684" s="1239"/>
      <c r="I684" s="1239"/>
      <c r="J684" s="1239"/>
      <c r="K684" s="1239"/>
      <c r="L684" s="1239"/>
      <c r="M684" s="1239"/>
      <c r="N684" s="1239"/>
      <c r="O684" s="1239"/>
      <c r="P684" s="1239"/>
      <c r="Q684" s="1239"/>
      <c r="R684" s="1239"/>
      <c r="S684" s="1239"/>
      <c r="T684" s="1239"/>
      <c r="U684" s="1239"/>
      <c r="V684" s="1239"/>
      <c r="W684" s="1239"/>
      <c r="X684" s="1239"/>
      <c r="Y684" s="1239"/>
      <c r="Z684" s="1239"/>
      <c r="AA684" s="1239"/>
      <c r="AB684" s="1239"/>
      <c r="AC684" s="1239"/>
      <c r="AD684" s="1239"/>
      <c r="AE684" s="1239"/>
      <c r="AF684" s="1239"/>
      <c r="AG684" s="1239"/>
      <c r="AH684" s="1239"/>
    </row>
    <row r="685" spans="1:34" ht="14.4">
      <c r="A685" s="1239"/>
      <c r="B685" s="1239"/>
      <c r="C685" s="763"/>
      <c r="D685" s="763"/>
      <c r="E685" s="1270"/>
      <c r="F685" s="1271"/>
      <c r="G685" s="1239"/>
      <c r="H685" s="1239"/>
      <c r="I685" s="1239"/>
      <c r="J685" s="1239"/>
      <c r="K685" s="1239"/>
      <c r="L685" s="1239"/>
      <c r="M685" s="1239"/>
      <c r="N685" s="1239"/>
      <c r="O685" s="1239"/>
      <c r="P685" s="1239"/>
      <c r="Q685" s="1239"/>
      <c r="R685" s="1239"/>
      <c r="S685" s="1239"/>
      <c r="T685" s="1239"/>
      <c r="U685" s="1239"/>
      <c r="V685" s="1239"/>
      <c r="W685" s="1239"/>
      <c r="X685" s="1239"/>
      <c r="Y685" s="1239"/>
      <c r="Z685" s="1239"/>
      <c r="AA685" s="1239"/>
      <c r="AB685" s="1239"/>
      <c r="AC685" s="1239"/>
      <c r="AD685" s="1239"/>
      <c r="AE685" s="1239"/>
      <c r="AF685" s="1239"/>
      <c r="AG685" s="1239"/>
      <c r="AH685" s="1239"/>
    </row>
    <row r="686" spans="1:34" ht="14.4">
      <c r="A686" s="1239"/>
      <c r="B686" s="1239"/>
      <c r="C686" s="763"/>
      <c r="D686" s="763"/>
      <c r="E686" s="1270"/>
      <c r="F686" s="1271"/>
      <c r="G686" s="1239"/>
      <c r="H686" s="1239"/>
      <c r="I686" s="1239"/>
      <c r="J686" s="1239"/>
      <c r="K686" s="1239"/>
      <c r="L686" s="1239"/>
      <c r="M686" s="1239"/>
      <c r="N686" s="1239"/>
      <c r="O686" s="1239"/>
      <c r="P686" s="1239"/>
      <c r="Q686" s="1239"/>
      <c r="R686" s="1239"/>
      <c r="S686" s="1239"/>
      <c r="T686" s="1239"/>
      <c r="U686" s="1239"/>
      <c r="V686" s="1239"/>
      <c r="W686" s="1239"/>
      <c r="X686" s="1239"/>
      <c r="Y686" s="1239"/>
      <c r="Z686" s="1239"/>
      <c r="AA686" s="1239"/>
      <c r="AB686" s="1239"/>
      <c r="AC686" s="1239"/>
      <c r="AD686" s="1239"/>
      <c r="AE686" s="1239"/>
      <c r="AF686" s="1239"/>
      <c r="AG686" s="1239"/>
      <c r="AH686" s="1239"/>
    </row>
    <row r="687" spans="1:34" ht="14.4">
      <c r="A687" s="1239"/>
      <c r="B687" s="1239"/>
      <c r="C687" s="763"/>
      <c r="D687" s="763"/>
      <c r="E687" s="1270"/>
      <c r="F687" s="1271"/>
      <c r="G687" s="1239"/>
      <c r="H687" s="1239"/>
      <c r="I687" s="1239"/>
      <c r="J687" s="1239"/>
      <c r="K687" s="1239"/>
      <c r="L687" s="1239"/>
      <c r="M687" s="1239"/>
      <c r="N687" s="1239"/>
      <c r="O687" s="1239"/>
      <c r="P687" s="1239"/>
      <c r="Q687" s="1239"/>
      <c r="R687" s="1239"/>
      <c r="S687" s="1239"/>
      <c r="T687" s="1239"/>
      <c r="U687" s="1239"/>
      <c r="V687" s="1239"/>
      <c r="W687" s="1239"/>
      <c r="X687" s="1239"/>
      <c r="Y687" s="1239"/>
      <c r="Z687" s="1239"/>
      <c r="AA687" s="1239"/>
      <c r="AB687" s="1239"/>
      <c r="AC687" s="1239"/>
      <c r="AD687" s="1239"/>
      <c r="AE687" s="1239"/>
      <c r="AF687" s="1239"/>
      <c r="AG687" s="1239"/>
      <c r="AH687" s="1239"/>
    </row>
    <row r="688" spans="1:34" ht="14.4">
      <c r="A688" s="1239"/>
      <c r="B688" s="1239"/>
      <c r="C688" s="763"/>
      <c r="D688" s="763"/>
      <c r="E688" s="1270"/>
      <c r="F688" s="1271"/>
      <c r="G688" s="1239"/>
      <c r="H688" s="1239"/>
      <c r="I688" s="1239"/>
      <c r="J688" s="1239"/>
      <c r="K688" s="1239"/>
      <c r="L688" s="1239"/>
      <c r="M688" s="1239"/>
      <c r="N688" s="1239"/>
      <c r="O688" s="1239"/>
      <c r="P688" s="1239"/>
      <c r="Q688" s="1239"/>
      <c r="R688" s="1239"/>
      <c r="S688" s="1239"/>
      <c r="T688" s="1239"/>
      <c r="U688" s="1239"/>
      <c r="V688" s="1239"/>
      <c r="W688" s="1239"/>
      <c r="X688" s="1239"/>
      <c r="Y688" s="1239"/>
      <c r="Z688" s="1239"/>
      <c r="AA688" s="1239"/>
      <c r="AB688" s="1239"/>
      <c r="AC688" s="1239"/>
      <c r="AD688" s="1239"/>
      <c r="AE688" s="1239"/>
      <c r="AF688" s="1239"/>
      <c r="AG688" s="1239"/>
      <c r="AH688" s="1239"/>
    </row>
    <row r="689" spans="1:34" ht="14.4">
      <c r="A689" s="1239"/>
      <c r="B689" s="1239"/>
      <c r="C689" s="763"/>
      <c r="D689" s="763"/>
      <c r="E689" s="1270"/>
      <c r="F689" s="1271"/>
      <c r="G689" s="1239"/>
      <c r="H689" s="1239"/>
      <c r="I689" s="1239"/>
      <c r="J689" s="1239"/>
      <c r="K689" s="1239"/>
      <c r="L689" s="1239"/>
      <c r="M689" s="1239"/>
      <c r="N689" s="1239"/>
      <c r="O689" s="1239"/>
      <c r="P689" s="1239"/>
      <c r="Q689" s="1239"/>
      <c r="R689" s="1239"/>
      <c r="S689" s="1239"/>
      <c r="T689" s="1239"/>
      <c r="U689" s="1239"/>
      <c r="V689" s="1239"/>
      <c r="W689" s="1239"/>
      <c r="X689" s="1239"/>
      <c r="Y689" s="1239"/>
      <c r="Z689" s="1239"/>
      <c r="AA689" s="1239"/>
      <c r="AB689" s="1239"/>
      <c r="AC689" s="1239"/>
      <c r="AD689" s="1239"/>
      <c r="AE689" s="1239"/>
      <c r="AF689" s="1239"/>
      <c r="AG689" s="1239"/>
      <c r="AH689" s="1239"/>
    </row>
    <row r="690" spans="1:34" ht="14.4">
      <c r="A690" s="1239"/>
      <c r="B690" s="1239"/>
      <c r="C690" s="763"/>
      <c r="D690" s="763"/>
      <c r="E690" s="1270"/>
      <c r="F690" s="1271"/>
      <c r="G690" s="1239"/>
      <c r="H690" s="1239"/>
      <c r="I690" s="1239"/>
      <c r="J690" s="1239"/>
      <c r="K690" s="1239"/>
      <c r="L690" s="1239"/>
      <c r="M690" s="1239"/>
      <c r="N690" s="1239"/>
      <c r="O690" s="1239"/>
      <c r="P690" s="1239"/>
      <c r="Q690" s="1239"/>
      <c r="R690" s="1239"/>
      <c r="S690" s="1239"/>
      <c r="T690" s="1239"/>
      <c r="U690" s="1239"/>
      <c r="V690" s="1239"/>
      <c r="W690" s="1239"/>
      <c r="X690" s="1239"/>
      <c r="Y690" s="1239"/>
      <c r="Z690" s="1239"/>
      <c r="AA690" s="1239"/>
      <c r="AB690" s="1239"/>
      <c r="AC690" s="1239"/>
      <c r="AD690" s="1239"/>
      <c r="AE690" s="1239"/>
      <c r="AF690" s="1239"/>
      <c r="AG690" s="1239"/>
      <c r="AH690" s="1239"/>
    </row>
    <row r="691" spans="1:34" ht="14.4">
      <c r="A691" s="1239"/>
      <c r="B691" s="1239"/>
      <c r="C691" s="763"/>
      <c r="D691" s="763"/>
      <c r="E691" s="1270"/>
      <c r="F691" s="1271"/>
      <c r="G691" s="1239"/>
      <c r="H691" s="1239"/>
      <c r="I691" s="1239"/>
      <c r="J691" s="1239"/>
      <c r="K691" s="1239"/>
      <c r="L691" s="1239"/>
      <c r="M691" s="1239"/>
      <c r="N691" s="1239"/>
      <c r="O691" s="1239"/>
      <c r="P691" s="1239"/>
      <c r="Q691" s="1239"/>
      <c r="R691" s="1239"/>
      <c r="S691" s="1239"/>
      <c r="T691" s="1239"/>
      <c r="U691" s="1239"/>
      <c r="V691" s="1239"/>
      <c r="W691" s="1239"/>
      <c r="X691" s="1239"/>
      <c r="Y691" s="1239"/>
      <c r="Z691" s="1239"/>
      <c r="AA691" s="1239"/>
      <c r="AB691" s="1239"/>
      <c r="AC691" s="1239"/>
      <c r="AD691" s="1239"/>
      <c r="AE691" s="1239"/>
      <c r="AF691" s="1239"/>
      <c r="AG691" s="1239"/>
      <c r="AH691" s="1239"/>
    </row>
    <row r="692" spans="1:34" ht="14.4">
      <c r="A692" s="1239"/>
      <c r="B692" s="1239"/>
      <c r="C692" s="763"/>
      <c r="D692" s="763"/>
      <c r="E692" s="1270"/>
      <c r="F692" s="1271"/>
      <c r="G692" s="1239"/>
      <c r="H692" s="1239"/>
      <c r="I692" s="1239"/>
      <c r="J692" s="1239"/>
      <c r="K692" s="1239"/>
      <c r="L692" s="1239"/>
      <c r="M692" s="1239"/>
      <c r="N692" s="1239"/>
      <c r="O692" s="1239"/>
      <c r="P692" s="1239"/>
      <c r="Q692" s="1239"/>
      <c r="R692" s="1239"/>
      <c r="S692" s="1239"/>
      <c r="T692" s="1239"/>
      <c r="U692" s="1239"/>
      <c r="V692" s="1239"/>
      <c r="W692" s="1239"/>
      <c r="X692" s="1239"/>
      <c r="Y692" s="1239"/>
      <c r="Z692" s="1239"/>
      <c r="AA692" s="1239"/>
      <c r="AB692" s="1239"/>
      <c r="AC692" s="1239"/>
      <c r="AD692" s="1239"/>
      <c r="AE692" s="1239"/>
      <c r="AF692" s="1239"/>
      <c r="AG692" s="1239"/>
      <c r="AH692" s="1239"/>
    </row>
    <row r="693" spans="1:34" ht="14.4">
      <c r="A693" s="1239"/>
      <c r="B693" s="1239"/>
      <c r="C693" s="763"/>
      <c r="D693" s="763"/>
      <c r="E693" s="1270"/>
      <c r="F693" s="1271"/>
      <c r="G693" s="1239"/>
      <c r="H693" s="1239"/>
      <c r="I693" s="1239"/>
      <c r="J693" s="1239"/>
      <c r="K693" s="1239"/>
      <c r="L693" s="1239"/>
      <c r="M693" s="1239"/>
      <c r="N693" s="1239"/>
      <c r="O693" s="1239"/>
      <c r="P693" s="1239"/>
      <c r="Q693" s="1239"/>
      <c r="R693" s="1239"/>
      <c r="S693" s="1239"/>
      <c r="T693" s="1239"/>
      <c r="U693" s="1239"/>
      <c r="V693" s="1239"/>
      <c r="W693" s="1239"/>
      <c r="X693" s="1239"/>
      <c r="Y693" s="1239"/>
      <c r="Z693" s="1239"/>
      <c r="AA693" s="1239"/>
      <c r="AB693" s="1239"/>
      <c r="AC693" s="1239"/>
      <c r="AD693" s="1239"/>
      <c r="AE693" s="1239"/>
      <c r="AF693" s="1239"/>
      <c r="AG693" s="1239"/>
      <c r="AH693" s="1239"/>
    </row>
    <row r="694" spans="1:34" ht="14.4">
      <c r="A694" s="1239"/>
      <c r="B694" s="1239"/>
      <c r="C694" s="763"/>
      <c r="D694" s="763"/>
      <c r="E694" s="1270"/>
      <c r="F694" s="1271"/>
      <c r="G694" s="1239"/>
      <c r="H694" s="1239"/>
      <c r="I694" s="1239"/>
      <c r="J694" s="1239"/>
      <c r="K694" s="1239"/>
      <c r="L694" s="1239"/>
      <c r="M694" s="1239"/>
      <c r="N694" s="1239"/>
      <c r="O694" s="1239"/>
      <c r="P694" s="1239"/>
      <c r="Q694" s="1239"/>
      <c r="R694" s="1239"/>
      <c r="S694" s="1239"/>
      <c r="T694" s="1239"/>
      <c r="U694" s="1239"/>
      <c r="V694" s="1239"/>
      <c r="W694" s="1239"/>
      <c r="X694" s="1239"/>
      <c r="Y694" s="1239"/>
      <c r="Z694" s="1239"/>
      <c r="AA694" s="1239"/>
      <c r="AB694" s="1239"/>
      <c r="AC694" s="1239"/>
      <c r="AD694" s="1239"/>
      <c r="AE694" s="1239"/>
      <c r="AF694" s="1239"/>
      <c r="AG694" s="1239"/>
      <c r="AH694" s="1239"/>
    </row>
    <row r="695" spans="1:34" ht="14.4">
      <c r="A695" s="1239"/>
      <c r="B695" s="1239"/>
      <c r="C695" s="763"/>
      <c r="D695" s="763"/>
      <c r="E695" s="1270"/>
      <c r="F695" s="1271"/>
      <c r="G695" s="1239"/>
      <c r="H695" s="1239"/>
      <c r="I695" s="1239"/>
      <c r="J695" s="1239"/>
      <c r="K695" s="1239"/>
      <c r="L695" s="1239"/>
      <c r="M695" s="1239"/>
      <c r="N695" s="1239"/>
      <c r="O695" s="1239"/>
      <c r="P695" s="1239"/>
      <c r="Q695" s="1239"/>
      <c r="R695" s="1239"/>
      <c r="S695" s="1239"/>
      <c r="T695" s="1239"/>
      <c r="U695" s="1239"/>
      <c r="V695" s="1239"/>
      <c r="W695" s="1239"/>
      <c r="X695" s="1239"/>
      <c r="Y695" s="1239"/>
      <c r="Z695" s="1239"/>
      <c r="AA695" s="1239"/>
      <c r="AB695" s="1239"/>
      <c r="AC695" s="1239"/>
      <c r="AD695" s="1239"/>
      <c r="AE695" s="1239"/>
      <c r="AF695" s="1239"/>
      <c r="AG695" s="1239"/>
      <c r="AH695" s="1239"/>
    </row>
    <row r="696" spans="1:34" ht="14.4">
      <c r="A696" s="1239"/>
      <c r="B696" s="1239"/>
      <c r="C696" s="763"/>
      <c r="D696" s="763"/>
      <c r="E696" s="1270"/>
      <c r="F696" s="1271"/>
      <c r="G696" s="1239"/>
      <c r="H696" s="1239"/>
      <c r="I696" s="1239"/>
      <c r="J696" s="1239"/>
      <c r="K696" s="1239"/>
      <c r="L696" s="1239"/>
      <c r="M696" s="1239"/>
      <c r="N696" s="1239"/>
      <c r="O696" s="1239"/>
      <c r="P696" s="1239"/>
      <c r="Q696" s="1239"/>
      <c r="R696" s="1239"/>
      <c r="S696" s="1239"/>
      <c r="T696" s="1239"/>
      <c r="U696" s="1239"/>
      <c r="V696" s="1239"/>
      <c r="W696" s="1239"/>
      <c r="X696" s="1239"/>
      <c r="Y696" s="1239"/>
      <c r="Z696" s="1239"/>
      <c r="AA696" s="1239"/>
      <c r="AB696" s="1239"/>
      <c r="AC696" s="1239"/>
      <c r="AD696" s="1239"/>
      <c r="AE696" s="1239"/>
      <c r="AF696" s="1239"/>
      <c r="AG696" s="1239"/>
      <c r="AH696" s="1239"/>
    </row>
    <row r="697" spans="1:34" ht="14.4">
      <c r="A697" s="1239"/>
      <c r="B697" s="1239"/>
      <c r="C697" s="763"/>
      <c r="D697" s="763"/>
      <c r="E697" s="1270"/>
      <c r="F697" s="1271"/>
      <c r="G697" s="1239"/>
      <c r="H697" s="1239"/>
      <c r="I697" s="1239"/>
      <c r="J697" s="1239"/>
      <c r="K697" s="1239"/>
      <c r="L697" s="1239"/>
      <c r="M697" s="1239"/>
      <c r="N697" s="1239"/>
      <c r="O697" s="1239"/>
      <c r="P697" s="1239"/>
      <c r="Q697" s="1239"/>
      <c r="R697" s="1239"/>
      <c r="S697" s="1239"/>
      <c r="T697" s="1239"/>
      <c r="U697" s="1239"/>
      <c r="V697" s="1239"/>
      <c r="W697" s="1239"/>
      <c r="X697" s="1239"/>
      <c r="Y697" s="1239"/>
      <c r="Z697" s="1239"/>
      <c r="AA697" s="1239"/>
      <c r="AB697" s="1239"/>
      <c r="AC697" s="1239"/>
      <c r="AD697" s="1239"/>
      <c r="AE697" s="1239"/>
      <c r="AF697" s="1239"/>
      <c r="AG697" s="1239"/>
      <c r="AH697" s="1239"/>
    </row>
    <row r="698" spans="1:34" ht="14.4">
      <c r="A698" s="1239"/>
      <c r="B698" s="1239"/>
      <c r="C698" s="763"/>
      <c r="D698" s="763"/>
      <c r="E698" s="1270"/>
      <c r="F698" s="1271"/>
      <c r="G698" s="1239"/>
      <c r="H698" s="1239"/>
      <c r="I698" s="1239"/>
      <c r="J698" s="1239"/>
      <c r="K698" s="1239"/>
      <c r="L698" s="1239"/>
      <c r="M698" s="1239"/>
      <c r="N698" s="1239"/>
      <c r="O698" s="1239"/>
      <c r="P698" s="1239"/>
      <c r="Q698" s="1239"/>
      <c r="R698" s="1239"/>
      <c r="S698" s="1239"/>
      <c r="T698" s="1239"/>
      <c r="U698" s="1239"/>
      <c r="V698" s="1239"/>
      <c r="W698" s="1239"/>
      <c r="X698" s="1239"/>
      <c r="Y698" s="1239"/>
      <c r="Z698" s="1239"/>
      <c r="AA698" s="1239"/>
      <c r="AB698" s="1239"/>
      <c r="AC698" s="1239"/>
      <c r="AD698" s="1239"/>
      <c r="AE698" s="1239"/>
      <c r="AF698" s="1239"/>
      <c r="AG698" s="1239"/>
      <c r="AH698" s="1239"/>
    </row>
    <row r="699" spans="1:34" ht="14.4">
      <c r="A699" s="1239"/>
      <c r="B699" s="1239"/>
      <c r="C699" s="763"/>
      <c r="D699" s="763"/>
      <c r="E699" s="1270"/>
      <c r="F699" s="1271"/>
      <c r="G699" s="1239"/>
      <c r="H699" s="1239"/>
      <c r="I699" s="1239"/>
      <c r="J699" s="1239"/>
      <c r="K699" s="1239"/>
      <c r="L699" s="1239"/>
      <c r="M699" s="1239"/>
      <c r="N699" s="1239"/>
      <c r="O699" s="1239"/>
      <c r="P699" s="1239"/>
      <c r="Q699" s="1239"/>
      <c r="R699" s="1239"/>
      <c r="S699" s="1239"/>
      <c r="T699" s="1239"/>
      <c r="U699" s="1239"/>
      <c r="V699" s="1239"/>
      <c r="W699" s="1239"/>
      <c r="X699" s="1239"/>
      <c r="Y699" s="1239"/>
      <c r="Z699" s="1239"/>
      <c r="AA699" s="1239"/>
      <c r="AB699" s="1239"/>
      <c r="AC699" s="1239"/>
      <c r="AD699" s="1239"/>
      <c r="AE699" s="1239"/>
      <c r="AF699" s="1239"/>
      <c r="AG699" s="1239"/>
      <c r="AH699" s="1239"/>
    </row>
    <row r="700" spans="1:34" ht="14.4">
      <c r="A700" s="1239"/>
      <c r="B700" s="1239"/>
      <c r="C700" s="763"/>
      <c r="D700" s="763"/>
      <c r="E700" s="1270"/>
      <c r="F700" s="1271"/>
      <c r="G700" s="1239"/>
      <c r="H700" s="1239"/>
      <c r="I700" s="1239"/>
      <c r="J700" s="1239"/>
      <c r="K700" s="1239"/>
      <c r="L700" s="1239"/>
      <c r="M700" s="1239"/>
      <c r="N700" s="1239"/>
      <c r="O700" s="1239"/>
      <c r="P700" s="1239"/>
      <c r="Q700" s="1239"/>
      <c r="R700" s="1239"/>
      <c r="S700" s="1239"/>
      <c r="T700" s="1239"/>
      <c r="U700" s="1239"/>
      <c r="V700" s="1239"/>
      <c r="W700" s="1239"/>
      <c r="X700" s="1239"/>
      <c r="Y700" s="1239"/>
      <c r="Z700" s="1239"/>
      <c r="AA700" s="1239"/>
      <c r="AB700" s="1239"/>
      <c r="AC700" s="1239"/>
      <c r="AD700" s="1239"/>
      <c r="AE700" s="1239"/>
      <c r="AF700" s="1239"/>
      <c r="AG700" s="1239"/>
      <c r="AH700" s="1239"/>
    </row>
    <row r="701" spans="1:34" ht="14.4">
      <c r="A701" s="1239"/>
      <c r="B701" s="1239"/>
      <c r="C701" s="763"/>
      <c r="D701" s="763"/>
      <c r="E701" s="1270"/>
      <c r="F701" s="1271"/>
      <c r="G701" s="1239"/>
      <c r="H701" s="1239"/>
      <c r="I701" s="1239"/>
      <c r="J701" s="1239"/>
      <c r="K701" s="1239"/>
      <c r="L701" s="1239"/>
      <c r="M701" s="1239"/>
      <c r="N701" s="1239"/>
      <c r="O701" s="1239"/>
      <c r="P701" s="1239"/>
      <c r="Q701" s="1239"/>
      <c r="R701" s="1239"/>
      <c r="S701" s="1239"/>
      <c r="T701" s="1239"/>
      <c r="U701" s="1239"/>
      <c r="V701" s="1239"/>
      <c r="W701" s="1239"/>
      <c r="X701" s="1239"/>
      <c r="Y701" s="1239"/>
      <c r="Z701" s="1239"/>
      <c r="AA701" s="1239"/>
      <c r="AB701" s="1239"/>
      <c r="AC701" s="1239"/>
      <c r="AD701" s="1239"/>
      <c r="AE701" s="1239"/>
      <c r="AF701" s="1239"/>
      <c r="AG701" s="1239"/>
      <c r="AH701" s="1239"/>
    </row>
    <row r="702" spans="1:34" ht="14.4">
      <c r="A702" s="1239"/>
      <c r="B702" s="1239"/>
      <c r="C702" s="763"/>
      <c r="D702" s="763"/>
      <c r="E702" s="1270"/>
      <c r="F702" s="1271"/>
      <c r="G702" s="1239"/>
      <c r="H702" s="1239"/>
      <c r="I702" s="1239"/>
      <c r="J702" s="1239"/>
      <c r="K702" s="1239"/>
      <c r="L702" s="1239"/>
      <c r="M702" s="1239"/>
      <c r="N702" s="1239"/>
      <c r="O702" s="1239"/>
      <c r="P702" s="1239"/>
      <c r="Q702" s="1239"/>
      <c r="R702" s="1239"/>
      <c r="S702" s="1239"/>
      <c r="T702" s="1239"/>
      <c r="U702" s="1239"/>
      <c r="V702" s="1239"/>
      <c r="W702" s="1239"/>
      <c r="X702" s="1239"/>
      <c r="Y702" s="1239"/>
      <c r="Z702" s="1239"/>
      <c r="AA702" s="1239"/>
      <c r="AB702" s="1239"/>
      <c r="AC702" s="1239"/>
      <c r="AD702" s="1239"/>
      <c r="AE702" s="1239"/>
      <c r="AF702" s="1239"/>
      <c r="AG702" s="1239"/>
      <c r="AH702" s="1239"/>
    </row>
    <row r="703" spans="1:34" ht="14.4">
      <c r="A703" s="1239"/>
      <c r="B703" s="1239"/>
      <c r="C703" s="763"/>
      <c r="D703" s="763"/>
      <c r="E703" s="1270"/>
      <c r="F703" s="1271"/>
      <c r="G703" s="1239"/>
      <c r="H703" s="1239"/>
      <c r="I703" s="1239"/>
      <c r="J703" s="1239"/>
      <c r="K703" s="1239"/>
      <c r="L703" s="1239"/>
      <c r="M703" s="1239"/>
      <c r="N703" s="1239"/>
      <c r="O703" s="1239"/>
      <c r="P703" s="1239"/>
      <c r="Q703" s="1239"/>
      <c r="R703" s="1239"/>
      <c r="S703" s="1239"/>
      <c r="T703" s="1239"/>
      <c r="U703" s="1239"/>
      <c r="V703" s="1239"/>
      <c r="W703" s="1239"/>
      <c r="X703" s="1239"/>
      <c r="Y703" s="1239"/>
      <c r="Z703" s="1239"/>
      <c r="AA703" s="1239"/>
      <c r="AB703" s="1239"/>
      <c r="AC703" s="1239"/>
      <c r="AD703" s="1239"/>
      <c r="AE703" s="1239"/>
      <c r="AF703" s="1239"/>
      <c r="AG703" s="1239"/>
      <c r="AH703" s="1239"/>
    </row>
    <row r="704" spans="1:34" ht="14.4">
      <c r="A704" s="1239"/>
      <c r="B704" s="1239"/>
      <c r="C704" s="763"/>
      <c r="D704" s="763"/>
      <c r="E704" s="1270"/>
      <c r="F704" s="1271"/>
      <c r="G704" s="1239"/>
      <c r="H704" s="1239"/>
      <c r="I704" s="1239"/>
      <c r="J704" s="1239"/>
      <c r="K704" s="1239"/>
      <c r="L704" s="1239"/>
      <c r="M704" s="1239"/>
      <c r="N704" s="1239"/>
      <c r="O704" s="1239"/>
      <c r="P704" s="1239"/>
      <c r="Q704" s="1239"/>
      <c r="R704" s="1239"/>
      <c r="S704" s="1239"/>
      <c r="T704" s="1239"/>
      <c r="U704" s="1239"/>
      <c r="V704" s="1239"/>
      <c r="W704" s="1239"/>
      <c r="X704" s="1239"/>
      <c r="Y704" s="1239"/>
      <c r="Z704" s="1239"/>
      <c r="AA704" s="1239"/>
      <c r="AB704" s="1239"/>
      <c r="AC704" s="1239"/>
      <c r="AD704" s="1239"/>
      <c r="AE704" s="1239"/>
      <c r="AF704" s="1239"/>
      <c r="AG704" s="1239"/>
      <c r="AH704" s="1239"/>
    </row>
    <row r="705" spans="1:34" ht="14.4">
      <c r="A705" s="1239"/>
      <c r="B705" s="1239"/>
      <c r="C705" s="763"/>
      <c r="D705" s="763"/>
      <c r="E705" s="1270"/>
      <c r="F705" s="1271"/>
      <c r="G705" s="1239"/>
      <c r="H705" s="1239"/>
      <c r="I705" s="1239"/>
      <c r="J705" s="1239"/>
      <c r="K705" s="1239"/>
      <c r="L705" s="1239"/>
      <c r="M705" s="1239"/>
      <c r="N705" s="1239"/>
      <c r="O705" s="1239"/>
      <c r="P705" s="1239"/>
      <c r="Q705" s="1239"/>
      <c r="R705" s="1239"/>
      <c r="S705" s="1239"/>
      <c r="T705" s="1239"/>
      <c r="U705" s="1239"/>
      <c r="V705" s="1239"/>
      <c r="W705" s="1239"/>
      <c r="X705" s="1239"/>
      <c r="Y705" s="1239"/>
      <c r="Z705" s="1239"/>
      <c r="AA705" s="1239"/>
      <c r="AB705" s="1239"/>
      <c r="AC705" s="1239"/>
      <c r="AD705" s="1239"/>
      <c r="AE705" s="1239"/>
      <c r="AF705" s="1239"/>
      <c r="AG705" s="1239"/>
      <c r="AH705" s="1239"/>
    </row>
    <row r="706" spans="1:34" ht="14.4">
      <c r="A706" s="1239"/>
      <c r="B706" s="1239"/>
      <c r="C706" s="763"/>
      <c r="D706" s="763"/>
      <c r="E706" s="1270"/>
      <c r="F706" s="1271"/>
      <c r="G706" s="1239"/>
      <c r="H706" s="1239"/>
      <c r="I706" s="1239"/>
      <c r="J706" s="1239"/>
      <c r="K706" s="1239"/>
      <c r="L706" s="1239"/>
      <c r="M706" s="1239"/>
      <c r="N706" s="1239"/>
      <c r="O706" s="1239"/>
      <c r="P706" s="1239"/>
      <c r="Q706" s="1239"/>
      <c r="R706" s="1239"/>
      <c r="S706" s="1239"/>
      <c r="T706" s="1239"/>
      <c r="U706" s="1239"/>
      <c r="V706" s="1239"/>
      <c r="W706" s="1239"/>
      <c r="X706" s="1239"/>
      <c r="Y706" s="1239"/>
      <c r="Z706" s="1239"/>
      <c r="AA706" s="1239"/>
      <c r="AB706" s="1239"/>
      <c r="AC706" s="1239"/>
      <c r="AD706" s="1239"/>
      <c r="AE706" s="1239"/>
      <c r="AF706" s="1239"/>
      <c r="AG706" s="1239"/>
      <c r="AH706" s="1239"/>
    </row>
    <row r="707" spans="1:34" ht="14.4">
      <c r="A707" s="1239"/>
      <c r="B707" s="1239"/>
      <c r="C707" s="763"/>
      <c r="D707" s="763"/>
      <c r="E707" s="1270"/>
      <c r="F707" s="1271"/>
      <c r="G707" s="1239"/>
      <c r="H707" s="1239"/>
      <c r="I707" s="1239"/>
      <c r="J707" s="1239"/>
      <c r="K707" s="1239"/>
      <c r="L707" s="1239"/>
      <c r="M707" s="1239"/>
      <c r="N707" s="1239"/>
      <c r="O707" s="1239"/>
      <c r="P707" s="1239"/>
      <c r="Q707" s="1239"/>
      <c r="R707" s="1239"/>
      <c r="S707" s="1239"/>
      <c r="T707" s="1239"/>
      <c r="U707" s="1239"/>
      <c r="V707" s="1239"/>
      <c r="W707" s="1239"/>
      <c r="X707" s="1239"/>
      <c r="Y707" s="1239"/>
      <c r="Z707" s="1239"/>
      <c r="AA707" s="1239"/>
      <c r="AB707" s="1239"/>
      <c r="AC707" s="1239"/>
      <c r="AD707" s="1239"/>
      <c r="AE707" s="1239"/>
      <c r="AF707" s="1239"/>
      <c r="AG707" s="1239"/>
      <c r="AH707" s="1239"/>
    </row>
    <row r="708" spans="1:34" ht="14.4">
      <c r="A708" s="1239"/>
      <c r="B708" s="1239"/>
      <c r="C708" s="763"/>
      <c r="D708" s="763"/>
      <c r="E708" s="1270"/>
      <c r="F708" s="1271"/>
      <c r="G708" s="1239"/>
      <c r="H708" s="1239"/>
      <c r="I708" s="1239"/>
      <c r="J708" s="1239"/>
      <c r="K708" s="1239"/>
      <c r="L708" s="1239"/>
      <c r="M708" s="1239"/>
      <c r="N708" s="1239"/>
      <c r="O708" s="1239"/>
      <c r="P708" s="1239"/>
      <c r="Q708" s="1239"/>
      <c r="R708" s="1239"/>
      <c r="S708" s="1239"/>
      <c r="T708" s="1239"/>
      <c r="U708" s="1239"/>
      <c r="V708" s="1239"/>
      <c r="W708" s="1239"/>
      <c r="X708" s="1239"/>
      <c r="Y708" s="1239"/>
      <c r="Z708" s="1239"/>
      <c r="AA708" s="1239"/>
      <c r="AB708" s="1239"/>
      <c r="AC708" s="1239"/>
      <c r="AD708" s="1239"/>
      <c r="AE708" s="1239"/>
      <c r="AF708" s="1239"/>
      <c r="AG708" s="1239"/>
      <c r="AH708" s="1239"/>
    </row>
    <row r="709" spans="1:34" ht="14.4">
      <c r="A709" s="1239"/>
      <c r="B709" s="1239"/>
      <c r="C709" s="763"/>
      <c r="D709" s="763"/>
      <c r="E709" s="1270"/>
      <c r="F709" s="1271"/>
      <c r="G709" s="1239"/>
      <c r="H709" s="1239"/>
      <c r="I709" s="1239"/>
      <c r="J709" s="1239"/>
      <c r="K709" s="1239"/>
      <c r="L709" s="1239"/>
      <c r="M709" s="1239"/>
      <c r="N709" s="1239"/>
      <c r="O709" s="1239"/>
      <c r="P709" s="1239"/>
      <c r="Q709" s="1239"/>
      <c r="R709" s="1239"/>
      <c r="S709" s="1239"/>
      <c r="T709" s="1239"/>
      <c r="U709" s="1239"/>
      <c r="V709" s="1239"/>
      <c r="W709" s="1239"/>
      <c r="X709" s="1239"/>
      <c r="Y709" s="1239"/>
      <c r="Z709" s="1239"/>
      <c r="AA709" s="1239"/>
      <c r="AB709" s="1239"/>
      <c r="AC709" s="1239"/>
      <c r="AD709" s="1239"/>
      <c r="AE709" s="1239"/>
      <c r="AF709" s="1239"/>
      <c r="AG709" s="1239"/>
      <c r="AH709" s="1239"/>
    </row>
    <row r="710" spans="1:34" ht="14.4">
      <c r="A710" s="1239"/>
      <c r="B710" s="1239"/>
      <c r="C710" s="763"/>
      <c r="D710" s="763"/>
      <c r="E710" s="1270"/>
      <c r="F710" s="1271"/>
      <c r="G710" s="1239"/>
      <c r="H710" s="1239"/>
      <c r="I710" s="1239"/>
      <c r="J710" s="1239"/>
      <c r="K710" s="1239"/>
      <c r="L710" s="1239"/>
      <c r="M710" s="1239"/>
      <c r="N710" s="1239"/>
      <c r="O710" s="1239"/>
      <c r="P710" s="1239"/>
      <c r="Q710" s="1239"/>
      <c r="R710" s="1239"/>
      <c r="S710" s="1239"/>
      <c r="T710" s="1239"/>
      <c r="U710" s="1239"/>
      <c r="V710" s="1239"/>
      <c r="W710" s="1239"/>
      <c r="X710" s="1239"/>
      <c r="Y710" s="1239"/>
      <c r="Z710" s="1239"/>
      <c r="AA710" s="1239"/>
      <c r="AB710" s="1239"/>
      <c r="AC710" s="1239"/>
      <c r="AD710" s="1239"/>
      <c r="AE710" s="1239"/>
      <c r="AF710" s="1239"/>
      <c r="AG710" s="1239"/>
      <c r="AH710" s="1239"/>
    </row>
    <row r="711" spans="1:34" ht="14.4">
      <c r="A711" s="1239"/>
      <c r="B711" s="1239"/>
      <c r="C711" s="763"/>
      <c r="D711" s="763"/>
      <c r="E711" s="1270"/>
      <c r="F711" s="1271"/>
      <c r="G711" s="1239"/>
      <c r="H711" s="1239"/>
      <c r="I711" s="1239"/>
      <c r="J711" s="1239"/>
      <c r="K711" s="1239"/>
      <c r="L711" s="1239"/>
      <c r="M711" s="1239"/>
      <c r="N711" s="1239"/>
      <c r="O711" s="1239"/>
      <c r="P711" s="1239"/>
      <c r="Q711" s="1239"/>
      <c r="R711" s="1239"/>
      <c r="S711" s="1239"/>
      <c r="T711" s="1239"/>
      <c r="U711" s="1239"/>
      <c r="V711" s="1239"/>
      <c r="W711" s="1239"/>
      <c r="X711" s="1239"/>
      <c r="Y711" s="1239"/>
      <c r="Z711" s="1239"/>
      <c r="AA711" s="1239"/>
      <c r="AB711" s="1239"/>
      <c r="AC711" s="1239"/>
      <c r="AD711" s="1239"/>
      <c r="AE711" s="1239"/>
      <c r="AF711" s="1239"/>
      <c r="AG711" s="1239"/>
      <c r="AH711" s="1239"/>
    </row>
    <row r="712" spans="1:34" ht="14.4">
      <c r="A712" s="1239"/>
      <c r="B712" s="1239"/>
      <c r="C712" s="763"/>
      <c r="D712" s="763"/>
      <c r="E712" s="1270"/>
      <c r="F712" s="1271"/>
      <c r="G712" s="1239"/>
      <c r="H712" s="1239"/>
      <c r="I712" s="1239"/>
      <c r="J712" s="1239"/>
      <c r="K712" s="1239"/>
      <c r="L712" s="1239"/>
      <c r="M712" s="1239"/>
      <c r="N712" s="1239"/>
      <c r="O712" s="1239"/>
      <c r="P712" s="1239"/>
      <c r="Q712" s="1239"/>
      <c r="R712" s="1239"/>
      <c r="S712" s="1239"/>
      <c r="T712" s="1239"/>
      <c r="U712" s="1239"/>
      <c r="V712" s="1239"/>
      <c r="W712" s="1239"/>
      <c r="X712" s="1239"/>
      <c r="Y712" s="1239"/>
      <c r="Z712" s="1239"/>
      <c r="AA712" s="1239"/>
      <c r="AB712" s="1239"/>
      <c r="AC712" s="1239"/>
      <c r="AD712" s="1239"/>
      <c r="AE712" s="1239"/>
      <c r="AF712" s="1239"/>
      <c r="AG712" s="1239"/>
      <c r="AH712" s="1239"/>
    </row>
    <row r="713" spans="1:34" ht="14.4">
      <c r="A713" s="1239"/>
      <c r="B713" s="1239"/>
      <c r="C713" s="763"/>
      <c r="D713" s="763"/>
      <c r="E713" s="1270"/>
      <c r="F713" s="1271"/>
      <c r="G713" s="1239"/>
      <c r="H713" s="1239"/>
      <c r="I713" s="1239"/>
      <c r="J713" s="1239"/>
      <c r="K713" s="1239"/>
      <c r="L713" s="1239"/>
      <c r="M713" s="1239"/>
      <c r="N713" s="1239"/>
      <c r="O713" s="1239"/>
      <c r="P713" s="1239"/>
      <c r="Q713" s="1239"/>
      <c r="R713" s="1239"/>
      <c r="S713" s="1239"/>
      <c r="T713" s="1239"/>
      <c r="U713" s="1239"/>
      <c r="V713" s="1239"/>
      <c r="W713" s="1239"/>
      <c r="X713" s="1239"/>
      <c r="Y713" s="1239"/>
      <c r="Z713" s="1239"/>
      <c r="AA713" s="1239"/>
      <c r="AB713" s="1239"/>
      <c r="AC713" s="1239"/>
      <c r="AD713" s="1239"/>
      <c r="AE713" s="1239"/>
      <c r="AF713" s="1239"/>
      <c r="AG713" s="1239"/>
      <c r="AH713" s="1239"/>
    </row>
    <row r="714" spans="1:34" ht="14.4">
      <c r="A714" s="1239"/>
      <c r="B714" s="1239"/>
      <c r="C714" s="763"/>
      <c r="D714" s="763"/>
      <c r="E714" s="1270"/>
      <c r="F714" s="1271"/>
      <c r="G714" s="1239"/>
      <c r="H714" s="1239"/>
      <c r="I714" s="1239"/>
      <c r="J714" s="1239"/>
      <c r="K714" s="1239"/>
      <c r="L714" s="1239"/>
      <c r="M714" s="1239"/>
      <c r="N714" s="1239"/>
      <c r="O714" s="1239"/>
      <c r="P714" s="1239"/>
      <c r="Q714" s="1239"/>
      <c r="R714" s="1239"/>
      <c r="S714" s="1239"/>
      <c r="T714" s="1239"/>
      <c r="U714" s="1239"/>
      <c r="V714" s="1239"/>
      <c r="W714" s="1239"/>
      <c r="X714" s="1239"/>
      <c r="Y714" s="1239"/>
      <c r="Z714" s="1239"/>
      <c r="AA714" s="1239"/>
      <c r="AB714" s="1239"/>
      <c r="AC714" s="1239"/>
      <c r="AD714" s="1239"/>
      <c r="AE714" s="1239"/>
      <c r="AF714" s="1239"/>
      <c r="AG714" s="1239"/>
      <c r="AH714" s="1239"/>
    </row>
    <row r="715" spans="1:34" ht="14.4">
      <c r="A715" s="1239"/>
      <c r="B715" s="1239"/>
      <c r="C715" s="763"/>
      <c r="D715" s="763"/>
      <c r="E715" s="1270"/>
      <c r="F715" s="1271"/>
      <c r="G715" s="1239"/>
      <c r="H715" s="1239"/>
      <c r="I715" s="1239"/>
      <c r="J715" s="1239"/>
      <c r="K715" s="1239"/>
      <c r="L715" s="1239"/>
      <c r="M715" s="1239"/>
      <c r="N715" s="1239"/>
      <c r="O715" s="1239"/>
      <c r="P715" s="1239"/>
      <c r="Q715" s="1239"/>
      <c r="R715" s="1239"/>
      <c r="S715" s="1239"/>
      <c r="T715" s="1239"/>
      <c r="U715" s="1239"/>
      <c r="V715" s="1239"/>
      <c r="W715" s="1239"/>
      <c r="X715" s="1239"/>
      <c r="Y715" s="1239"/>
      <c r="Z715" s="1239"/>
      <c r="AA715" s="1239"/>
      <c r="AB715" s="1239"/>
      <c r="AC715" s="1239"/>
      <c r="AD715" s="1239"/>
      <c r="AE715" s="1239"/>
      <c r="AF715" s="1239"/>
      <c r="AG715" s="1239"/>
      <c r="AH715" s="1239"/>
    </row>
    <row r="716" spans="1:34" ht="14.4">
      <c r="A716" s="1239"/>
      <c r="B716" s="1239"/>
      <c r="C716" s="763"/>
      <c r="D716" s="763"/>
      <c r="E716" s="1270"/>
      <c r="F716" s="1271"/>
      <c r="G716" s="1239"/>
      <c r="H716" s="1239"/>
      <c r="I716" s="1239"/>
      <c r="J716" s="1239"/>
      <c r="K716" s="1239"/>
      <c r="L716" s="1239"/>
      <c r="M716" s="1239"/>
      <c r="N716" s="1239"/>
      <c r="O716" s="1239"/>
      <c r="P716" s="1239"/>
      <c r="Q716" s="1239"/>
      <c r="R716" s="1239"/>
      <c r="S716" s="1239"/>
      <c r="T716" s="1239"/>
      <c r="U716" s="1239"/>
      <c r="V716" s="1239"/>
      <c r="W716" s="1239"/>
      <c r="X716" s="1239"/>
      <c r="Y716" s="1239"/>
      <c r="Z716" s="1239"/>
      <c r="AA716" s="1239"/>
      <c r="AB716" s="1239"/>
      <c r="AC716" s="1239"/>
      <c r="AD716" s="1239"/>
      <c r="AE716" s="1239"/>
      <c r="AF716" s="1239"/>
      <c r="AG716" s="1239"/>
      <c r="AH716" s="1239"/>
    </row>
    <row r="717" spans="1:34" ht="14.4">
      <c r="A717" s="1239"/>
      <c r="B717" s="1239"/>
      <c r="C717" s="763"/>
      <c r="D717" s="763"/>
      <c r="E717" s="1270"/>
      <c r="F717" s="1271"/>
      <c r="G717" s="1239"/>
      <c r="H717" s="1239"/>
      <c r="I717" s="1239"/>
      <c r="J717" s="1239"/>
      <c r="K717" s="1239"/>
      <c r="L717" s="1239"/>
      <c r="M717" s="1239"/>
      <c r="N717" s="1239"/>
      <c r="O717" s="1239"/>
      <c r="P717" s="1239"/>
      <c r="Q717" s="1239"/>
      <c r="R717" s="1239"/>
      <c r="S717" s="1239"/>
      <c r="T717" s="1239"/>
      <c r="U717" s="1239"/>
      <c r="V717" s="1239"/>
      <c r="W717" s="1239"/>
      <c r="X717" s="1239"/>
      <c r="Y717" s="1239"/>
      <c r="Z717" s="1239"/>
      <c r="AA717" s="1239"/>
      <c r="AB717" s="1239"/>
      <c r="AC717" s="1239"/>
      <c r="AD717" s="1239"/>
      <c r="AE717" s="1239"/>
      <c r="AF717" s="1239"/>
      <c r="AG717" s="1239"/>
      <c r="AH717" s="1239"/>
    </row>
    <row r="718" spans="1:34" ht="14.4">
      <c r="A718" s="1239"/>
      <c r="B718" s="1239"/>
      <c r="C718" s="763"/>
      <c r="D718" s="763"/>
      <c r="E718" s="1270"/>
      <c r="F718" s="1271"/>
      <c r="G718" s="1239"/>
      <c r="H718" s="1239"/>
      <c r="I718" s="1239"/>
      <c r="J718" s="1239"/>
      <c r="K718" s="1239"/>
      <c r="L718" s="1239"/>
      <c r="M718" s="1239"/>
      <c r="N718" s="1239"/>
      <c r="O718" s="1239"/>
      <c r="P718" s="1239"/>
      <c r="Q718" s="1239"/>
      <c r="R718" s="1239"/>
      <c r="S718" s="1239"/>
      <c r="T718" s="1239"/>
      <c r="U718" s="1239"/>
      <c r="V718" s="1239"/>
      <c r="W718" s="1239"/>
      <c r="X718" s="1239"/>
      <c r="Y718" s="1239"/>
      <c r="Z718" s="1239"/>
      <c r="AA718" s="1239"/>
      <c r="AB718" s="1239"/>
      <c r="AC718" s="1239"/>
      <c r="AD718" s="1239"/>
      <c r="AE718" s="1239"/>
      <c r="AF718" s="1239"/>
      <c r="AG718" s="1239"/>
      <c r="AH718" s="1239"/>
    </row>
    <row r="719" spans="1:34" ht="14.4">
      <c r="A719" s="1239"/>
      <c r="B719" s="1239"/>
      <c r="C719" s="763"/>
      <c r="D719" s="763"/>
      <c r="E719" s="1270"/>
      <c r="F719" s="1271"/>
      <c r="G719" s="1239"/>
      <c r="H719" s="1239"/>
      <c r="I719" s="1239"/>
      <c r="J719" s="1239"/>
      <c r="K719" s="1239"/>
      <c r="L719" s="1239"/>
      <c r="M719" s="1239"/>
      <c r="N719" s="1239"/>
      <c r="O719" s="1239"/>
      <c r="P719" s="1239"/>
      <c r="Q719" s="1239"/>
      <c r="R719" s="1239"/>
      <c r="S719" s="1239"/>
      <c r="T719" s="1239"/>
      <c r="U719" s="1239"/>
      <c r="V719" s="1239"/>
      <c r="W719" s="1239"/>
      <c r="X719" s="1239"/>
      <c r="Y719" s="1239"/>
      <c r="Z719" s="1239"/>
      <c r="AA719" s="1239"/>
      <c r="AB719" s="1239"/>
      <c r="AC719" s="1239"/>
      <c r="AD719" s="1239"/>
      <c r="AE719" s="1239"/>
      <c r="AF719" s="1239"/>
      <c r="AG719" s="1239"/>
      <c r="AH719" s="1239"/>
    </row>
    <row r="720" spans="1:34" ht="14.4">
      <c r="A720" s="1239"/>
      <c r="B720" s="1239"/>
      <c r="C720" s="763"/>
      <c r="D720" s="763"/>
      <c r="E720" s="1270"/>
      <c r="F720" s="1271"/>
      <c r="G720" s="1239"/>
      <c r="H720" s="1239"/>
      <c r="I720" s="1239"/>
      <c r="J720" s="1239"/>
      <c r="K720" s="1239"/>
      <c r="L720" s="1239"/>
      <c r="M720" s="1239"/>
      <c r="N720" s="1239"/>
      <c r="O720" s="1239"/>
      <c r="P720" s="1239"/>
      <c r="Q720" s="1239"/>
      <c r="R720" s="1239"/>
      <c r="S720" s="1239"/>
      <c r="T720" s="1239"/>
      <c r="U720" s="1239"/>
      <c r="V720" s="1239"/>
      <c r="W720" s="1239"/>
      <c r="X720" s="1239"/>
      <c r="Y720" s="1239"/>
      <c r="Z720" s="1239"/>
      <c r="AA720" s="1239"/>
      <c r="AB720" s="1239"/>
      <c r="AC720" s="1239"/>
      <c r="AD720" s="1239"/>
      <c r="AE720" s="1239"/>
      <c r="AF720" s="1239"/>
      <c r="AG720" s="1239"/>
      <c r="AH720" s="1239"/>
    </row>
    <row r="721" spans="1:34" ht="14.4">
      <c r="A721" s="1239"/>
      <c r="B721" s="1239"/>
      <c r="C721" s="763"/>
      <c r="D721" s="763"/>
      <c r="E721" s="1270"/>
      <c r="F721" s="1271"/>
      <c r="G721" s="1239"/>
      <c r="H721" s="1239"/>
      <c r="I721" s="1239"/>
      <c r="J721" s="1239"/>
      <c r="K721" s="1239"/>
      <c r="L721" s="1239"/>
      <c r="M721" s="1239"/>
      <c r="N721" s="1239"/>
      <c r="O721" s="1239"/>
      <c r="P721" s="1239"/>
      <c r="Q721" s="1239"/>
      <c r="R721" s="1239"/>
      <c r="S721" s="1239"/>
      <c r="T721" s="1239"/>
      <c r="U721" s="1239"/>
      <c r="V721" s="1239"/>
      <c r="W721" s="1239"/>
      <c r="X721" s="1239"/>
      <c r="Y721" s="1239"/>
      <c r="Z721" s="1239"/>
      <c r="AA721" s="1239"/>
      <c r="AB721" s="1239"/>
      <c r="AC721" s="1239"/>
      <c r="AD721" s="1239"/>
      <c r="AE721" s="1239"/>
      <c r="AF721" s="1239"/>
      <c r="AG721" s="1239"/>
      <c r="AH721" s="1239"/>
    </row>
    <row r="722" spans="1:34" ht="14.4">
      <c r="A722" s="1239"/>
      <c r="B722" s="1239"/>
      <c r="C722" s="763"/>
      <c r="D722" s="763"/>
      <c r="E722" s="1270"/>
      <c r="F722" s="1271"/>
      <c r="G722" s="1239"/>
      <c r="H722" s="1239"/>
      <c r="I722" s="1239"/>
      <c r="J722" s="1239"/>
      <c r="K722" s="1239"/>
      <c r="L722" s="1239"/>
      <c r="M722" s="1239"/>
      <c r="N722" s="1239"/>
      <c r="O722" s="1239"/>
      <c r="P722" s="1239"/>
      <c r="Q722" s="1239"/>
      <c r="R722" s="1239"/>
      <c r="S722" s="1239"/>
      <c r="T722" s="1239"/>
      <c r="U722" s="1239"/>
      <c r="V722" s="1239"/>
      <c r="W722" s="1239"/>
      <c r="X722" s="1239"/>
      <c r="Y722" s="1239"/>
      <c r="Z722" s="1239"/>
      <c r="AA722" s="1239"/>
      <c r="AB722" s="1239"/>
      <c r="AC722" s="1239"/>
      <c r="AD722" s="1239"/>
      <c r="AE722" s="1239"/>
      <c r="AF722" s="1239"/>
      <c r="AG722" s="1239"/>
      <c r="AH722" s="1239"/>
    </row>
    <row r="723" spans="1:34" ht="14.4">
      <c r="A723" s="1239"/>
      <c r="B723" s="1239"/>
      <c r="C723" s="763"/>
      <c r="D723" s="763"/>
      <c r="E723" s="1270"/>
      <c r="F723" s="1271"/>
      <c r="G723" s="1239"/>
      <c r="H723" s="1239"/>
      <c r="I723" s="1239"/>
      <c r="J723" s="1239"/>
      <c r="K723" s="1239"/>
      <c r="L723" s="1239"/>
      <c r="M723" s="1239"/>
      <c r="N723" s="1239"/>
      <c r="O723" s="1239"/>
      <c r="P723" s="1239"/>
      <c r="Q723" s="1239"/>
      <c r="R723" s="1239"/>
      <c r="S723" s="1239"/>
      <c r="T723" s="1239"/>
      <c r="U723" s="1239"/>
      <c r="V723" s="1239"/>
      <c r="W723" s="1239"/>
      <c r="X723" s="1239"/>
      <c r="Y723" s="1239"/>
      <c r="Z723" s="1239"/>
      <c r="AA723" s="1239"/>
      <c r="AB723" s="1239"/>
      <c r="AC723" s="1239"/>
      <c r="AD723" s="1239"/>
      <c r="AE723" s="1239"/>
      <c r="AF723" s="1239"/>
      <c r="AG723" s="1239"/>
      <c r="AH723" s="1239"/>
    </row>
    <row r="724" spans="1:34" ht="14.4">
      <c r="A724" s="1239"/>
      <c r="B724" s="1239"/>
      <c r="C724" s="763"/>
      <c r="D724" s="763"/>
      <c r="E724" s="1270"/>
      <c r="F724" s="1271"/>
      <c r="G724" s="1239"/>
      <c r="H724" s="1239"/>
      <c r="I724" s="1239"/>
      <c r="J724" s="1239"/>
      <c r="K724" s="1239"/>
      <c r="L724" s="1239"/>
      <c r="M724" s="1239"/>
      <c r="N724" s="1239"/>
      <c r="O724" s="1239"/>
      <c r="P724" s="1239"/>
      <c r="Q724" s="1239"/>
      <c r="R724" s="1239"/>
      <c r="S724" s="1239"/>
      <c r="T724" s="1239"/>
      <c r="U724" s="1239"/>
      <c r="V724" s="1239"/>
      <c r="W724" s="1239"/>
      <c r="X724" s="1239"/>
      <c r="Y724" s="1239"/>
      <c r="Z724" s="1239"/>
      <c r="AA724" s="1239"/>
      <c r="AB724" s="1239"/>
      <c r="AC724" s="1239"/>
      <c r="AD724" s="1239"/>
      <c r="AE724" s="1239"/>
      <c r="AF724" s="1239"/>
      <c r="AG724" s="1239"/>
      <c r="AH724" s="1239"/>
    </row>
    <row r="725" spans="1:34" ht="14.4">
      <c r="A725" s="1239"/>
      <c r="B725" s="1239"/>
      <c r="C725" s="763"/>
      <c r="D725" s="763"/>
      <c r="E725" s="1270"/>
      <c r="F725" s="1271"/>
      <c r="G725" s="1239"/>
      <c r="H725" s="1239"/>
      <c r="I725" s="1239"/>
      <c r="J725" s="1239"/>
      <c r="K725" s="1239"/>
      <c r="L725" s="1239"/>
      <c r="M725" s="1239"/>
      <c r="N725" s="1239"/>
      <c r="O725" s="1239"/>
      <c r="P725" s="1239"/>
      <c r="Q725" s="1239"/>
      <c r="R725" s="1239"/>
      <c r="S725" s="1239"/>
      <c r="T725" s="1239"/>
      <c r="U725" s="1239"/>
      <c r="V725" s="1239"/>
      <c r="W725" s="1239"/>
      <c r="X725" s="1239"/>
      <c r="Y725" s="1239"/>
      <c r="Z725" s="1239"/>
      <c r="AA725" s="1239"/>
      <c r="AB725" s="1239"/>
      <c r="AC725" s="1239"/>
      <c r="AD725" s="1239"/>
      <c r="AE725" s="1239"/>
      <c r="AF725" s="1239"/>
      <c r="AG725" s="1239"/>
      <c r="AH725" s="1239"/>
    </row>
    <row r="726" spans="1:34" ht="14.4">
      <c r="A726" s="1239"/>
      <c r="B726" s="1239"/>
      <c r="C726" s="763"/>
      <c r="D726" s="763"/>
      <c r="E726" s="1270"/>
      <c r="F726" s="1271"/>
      <c r="G726" s="1239"/>
      <c r="H726" s="1239"/>
      <c r="I726" s="1239"/>
      <c r="J726" s="1239"/>
      <c r="K726" s="1239"/>
      <c r="L726" s="1239"/>
      <c r="M726" s="1239"/>
      <c r="N726" s="1239"/>
      <c r="O726" s="1239"/>
      <c r="P726" s="1239"/>
      <c r="Q726" s="1239"/>
      <c r="R726" s="1239"/>
      <c r="S726" s="1239"/>
      <c r="T726" s="1239"/>
      <c r="U726" s="1239"/>
      <c r="V726" s="1239"/>
      <c r="W726" s="1239"/>
      <c r="X726" s="1239"/>
      <c r="Y726" s="1239"/>
      <c r="Z726" s="1239"/>
      <c r="AA726" s="1239"/>
      <c r="AB726" s="1239"/>
      <c r="AC726" s="1239"/>
      <c r="AD726" s="1239"/>
      <c r="AE726" s="1239"/>
      <c r="AF726" s="1239"/>
      <c r="AG726" s="1239"/>
      <c r="AH726" s="1239"/>
    </row>
    <row r="727" spans="1:34" ht="14.4">
      <c r="A727" s="1239"/>
      <c r="B727" s="1239"/>
      <c r="C727" s="763"/>
      <c r="D727" s="763"/>
      <c r="E727" s="1270"/>
      <c r="F727" s="1271"/>
      <c r="G727" s="1239"/>
      <c r="H727" s="1239"/>
      <c r="I727" s="1239"/>
      <c r="J727" s="1239"/>
      <c r="K727" s="1239"/>
      <c r="L727" s="1239"/>
      <c r="M727" s="1239"/>
      <c r="N727" s="1239"/>
      <c r="O727" s="1239"/>
      <c r="P727" s="1239"/>
      <c r="Q727" s="1239"/>
      <c r="R727" s="1239"/>
      <c r="S727" s="1239"/>
      <c r="T727" s="1239"/>
      <c r="U727" s="1239"/>
      <c r="V727" s="1239"/>
      <c r="W727" s="1239"/>
      <c r="X727" s="1239"/>
      <c r="Y727" s="1239"/>
      <c r="Z727" s="1239"/>
      <c r="AA727" s="1239"/>
      <c r="AB727" s="1239"/>
      <c r="AC727" s="1239"/>
      <c r="AD727" s="1239"/>
      <c r="AE727" s="1239"/>
      <c r="AF727" s="1239"/>
      <c r="AG727" s="1239"/>
      <c r="AH727" s="1239"/>
    </row>
    <row r="728" spans="1:34" ht="14.4">
      <c r="A728" s="1239"/>
      <c r="B728" s="1239"/>
      <c r="C728" s="763"/>
      <c r="D728" s="763"/>
      <c r="E728" s="1270"/>
      <c r="F728" s="1271"/>
      <c r="G728" s="1239"/>
      <c r="H728" s="1239"/>
      <c r="I728" s="1239"/>
      <c r="J728" s="1239"/>
      <c r="K728" s="1239"/>
      <c r="L728" s="1239"/>
      <c r="M728" s="1239"/>
      <c r="N728" s="1239"/>
      <c r="O728" s="1239"/>
      <c r="P728" s="1239"/>
      <c r="Q728" s="1239"/>
      <c r="R728" s="1239"/>
      <c r="S728" s="1239"/>
      <c r="T728" s="1239"/>
      <c r="U728" s="1239"/>
      <c r="V728" s="1239"/>
      <c r="W728" s="1239"/>
      <c r="X728" s="1239"/>
      <c r="Y728" s="1239"/>
      <c r="Z728" s="1239"/>
      <c r="AA728" s="1239"/>
      <c r="AB728" s="1239"/>
      <c r="AC728" s="1239"/>
      <c r="AD728" s="1239"/>
      <c r="AE728" s="1239"/>
      <c r="AF728" s="1239"/>
      <c r="AG728" s="1239"/>
      <c r="AH728" s="1239"/>
    </row>
    <row r="729" spans="1:34" ht="14.4">
      <c r="A729" s="1239"/>
      <c r="B729" s="1239"/>
      <c r="C729" s="763"/>
      <c r="D729" s="763"/>
      <c r="E729" s="1270"/>
      <c r="F729" s="1271"/>
      <c r="G729" s="1239"/>
      <c r="H729" s="1239"/>
      <c r="I729" s="1239"/>
      <c r="J729" s="1239"/>
      <c r="K729" s="1239"/>
      <c r="L729" s="1239"/>
      <c r="M729" s="1239"/>
      <c r="N729" s="1239"/>
      <c r="O729" s="1239"/>
      <c r="P729" s="1239"/>
      <c r="Q729" s="1239"/>
      <c r="R729" s="1239"/>
      <c r="S729" s="1239"/>
      <c r="T729" s="1239"/>
      <c r="U729" s="1239"/>
      <c r="V729" s="1239"/>
      <c r="W729" s="1239"/>
      <c r="X729" s="1239"/>
      <c r="Y729" s="1239"/>
      <c r="Z729" s="1239"/>
      <c r="AA729" s="1239"/>
      <c r="AB729" s="1239"/>
      <c r="AC729" s="1239"/>
      <c r="AD729" s="1239"/>
      <c r="AE729" s="1239"/>
      <c r="AF729" s="1239"/>
      <c r="AG729" s="1239"/>
      <c r="AH729" s="1239"/>
    </row>
    <row r="730" spans="1:34" ht="14.4">
      <c r="A730" s="1239"/>
      <c r="B730" s="1239"/>
      <c r="C730" s="763"/>
      <c r="D730" s="763"/>
      <c r="E730" s="1270"/>
      <c r="F730" s="1271"/>
      <c r="G730" s="1239"/>
      <c r="H730" s="1239"/>
      <c r="I730" s="1239"/>
      <c r="J730" s="1239"/>
      <c r="K730" s="1239"/>
      <c r="L730" s="1239"/>
      <c r="M730" s="1239"/>
      <c r="N730" s="1239"/>
      <c r="O730" s="1239"/>
      <c r="P730" s="1239"/>
      <c r="Q730" s="1239"/>
      <c r="R730" s="1239"/>
      <c r="S730" s="1239"/>
      <c r="T730" s="1239"/>
      <c r="U730" s="1239"/>
      <c r="V730" s="1239"/>
      <c r="W730" s="1239"/>
      <c r="X730" s="1239"/>
      <c r="Y730" s="1239"/>
      <c r="Z730" s="1239"/>
      <c r="AA730" s="1239"/>
      <c r="AB730" s="1239"/>
      <c r="AC730" s="1239"/>
      <c r="AD730" s="1239"/>
      <c r="AE730" s="1239"/>
      <c r="AF730" s="1239"/>
      <c r="AG730" s="1239"/>
      <c r="AH730" s="1239"/>
    </row>
    <row r="731" spans="1:34" ht="14.4">
      <c r="A731" s="1239"/>
      <c r="B731" s="1239"/>
      <c r="C731" s="763"/>
      <c r="D731" s="763"/>
      <c r="E731" s="1270"/>
      <c r="F731" s="1271"/>
      <c r="G731" s="1239"/>
      <c r="H731" s="1239"/>
      <c r="I731" s="1239"/>
      <c r="J731" s="1239"/>
      <c r="K731" s="1239"/>
      <c r="L731" s="1239"/>
      <c r="M731" s="1239"/>
      <c r="N731" s="1239"/>
      <c r="O731" s="1239"/>
      <c r="P731" s="1239"/>
      <c r="Q731" s="1239"/>
      <c r="R731" s="1239"/>
      <c r="S731" s="1239"/>
      <c r="T731" s="1239"/>
      <c r="U731" s="1239"/>
      <c r="V731" s="1239"/>
      <c r="W731" s="1239"/>
      <c r="X731" s="1239"/>
      <c r="Y731" s="1239"/>
      <c r="Z731" s="1239"/>
      <c r="AA731" s="1239"/>
      <c r="AB731" s="1239"/>
      <c r="AC731" s="1239"/>
      <c r="AD731" s="1239"/>
      <c r="AE731" s="1239"/>
      <c r="AF731" s="1239"/>
      <c r="AG731" s="1239"/>
      <c r="AH731" s="1239"/>
    </row>
    <row r="732" spans="1:34" ht="14.4">
      <c r="A732" s="1239"/>
      <c r="B732" s="1239"/>
      <c r="C732" s="763"/>
      <c r="D732" s="763"/>
      <c r="E732" s="1270"/>
      <c r="F732" s="1271"/>
      <c r="G732" s="1239"/>
      <c r="H732" s="1239"/>
      <c r="I732" s="1239"/>
      <c r="J732" s="1239"/>
      <c r="K732" s="1239"/>
      <c r="L732" s="1239"/>
      <c r="M732" s="1239"/>
      <c r="N732" s="1239"/>
      <c r="O732" s="1239"/>
      <c r="P732" s="1239"/>
      <c r="Q732" s="1239"/>
      <c r="R732" s="1239"/>
      <c r="S732" s="1239"/>
      <c r="T732" s="1239"/>
      <c r="U732" s="1239"/>
      <c r="V732" s="1239"/>
      <c r="W732" s="1239"/>
      <c r="X732" s="1239"/>
      <c r="Y732" s="1239"/>
      <c r="Z732" s="1239"/>
      <c r="AA732" s="1239"/>
      <c r="AB732" s="1239"/>
      <c r="AC732" s="1239"/>
      <c r="AD732" s="1239"/>
      <c r="AE732" s="1239"/>
      <c r="AF732" s="1239"/>
      <c r="AG732" s="1239"/>
      <c r="AH732" s="1239"/>
    </row>
    <row r="733" spans="1:34" ht="14.4">
      <c r="A733" s="1239"/>
      <c r="B733" s="1239"/>
      <c r="C733" s="763"/>
      <c r="D733" s="763"/>
      <c r="E733" s="1270"/>
      <c r="F733" s="1271"/>
      <c r="G733" s="1239"/>
      <c r="H733" s="1239"/>
      <c r="I733" s="1239"/>
      <c r="J733" s="1239"/>
      <c r="K733" s="1239"/>
      <c r="L733" s="1239"/>
      <c r="M733" s="1239"/>
      <c r="N733" s="1239"/>
      <c r="O733" s="1239"/>
      <c r="P733" s="1239"/>
      <c r="Q733" s="1239"/>
      <c r="R733" s="1239"/>
      <c r="S733" s="1239"/>
      <c r="T733" s="1239"/>
      <c r="U733" s="1239"/>
      <c r="V733" s="1239"/>
      <c r="W733" s="1239"/>
      <c r="X733" s="1239"/>
      <c r="Y733" s="1239"/>
      <c r="Z733" s="1239"/>
      <c r="AA733" s="1239"/>
      <c r="AB733" s="1239"/>
      <c r="AC733" s="1239"/>
      <c r="AD733" s="1239"/>
      <c r="AE733" s="1239"/>
      <c r="AF733" s="1239"/>
      <c r="AG733" s="1239"/>
      <c r="AH733" s="1239"/>
    </row>
    <row r="734" spans="1:34" ht="14.4">
      <c r="A734" s="1239"/>
      <c r="B734" s="1239"/>
      <c r="C734" s="763"/>
      <c r="D734" s="763"/>
      <c r="E734" s="1270"/>
      <c r="F734" s="1271"/>
      <c r="G734" s="1239"/>
      <c r="H734" s="1239"/>
      <c r="I734" s="1239"/>
      <c r="J734" s="1239"/>
      <c r="K734" s="1239"/>
      <c r="L734" s="1239"/>
      <c r="M734" s="1239"/>
      <c r="N734" s="1239"/>
      <c r="O734" s="1239"/>
      <c r="P734" s="1239"/>
      <c r="Q734" s="1239"/>
      <c r="R734" s="1239"/>
      <c r="S734" s="1239"/>
      <c r="T734" s="1239"/>
      <c r="U734" s="1239"/>
      <c r="V734" s="1239"/>
      <c r="W734" s="1239"/>
      <c r="X734" s="1239"/>
      <c r="Y734" s="1239"/>
      <c r="Z734" s="1239"/>
      <c r="AA734" s="1239"/>
      <c r="AB734" s="1239"/>
      <c r="AC734" s="1239"/>
      <c r="AD734" s="1239"/>
      <c r="AE734" s="1239"/>
      <c r="AF734" s="1239"/>
      <c r="AG734" s="1239"/>
      <c r="AH734" s="1239"/>
    </row>
    <row r="735" spans="1:34" ht="14.4">
      <c r="A735" s="1239"/>
      <c r="B735" s="1239"/>
      <c r="C735" s="763"/>
      <c r="D735" s="763"/>
      <c r="E735" s="1270"/>
      <c r="F735" s="1271"/>
      <c r="G735" s="1239"/>
      <c r="H735" s="1239"/>
      <c r="I735" s="1239"/>
      <c r="J735" s="1239"/>
      <c r="K735" s="1239"/>
      <c r="L735" s="1239"/>
      <c r="M735" s="1239"/>
      <c r="N735" s="1239"/>
      <c r="O735" s="1239"/>
      <c r="P735" s="1239"/>
      <c r="Q735" s="1239"/>
      <c r="R735" s="1239"/>
      <c r="S735" s="1239"/>
      <c r="T735" s="1239"/>
      <c r="U735" s="1239"/>
      <c r="V735" s="1239"/>
      <c r="W735" s="1239"/>
      <c r="X735" s="1239"/>
      <c r="Y735" s="1239"/>
      <c r="Z735" s="1239"/>
      <c r="AA735" s="1239"/>
      <c r="AB735" s="1239"/>
      <c r="AC735" s="1239"/>
      <c r="AD735" s="1239"/>
      <c r="AE735" s="1239"/>
      <c r="AF735" s="1239"/>
      <c r="AG735" s="1239"/>
      <c r="AH735" s="1239"/>
    </row>
    <row r="736" spans="1:34" ht="14.4">
      <c r="A736" s="1239"/>
      <c r="B736" s="1239"/>
      <c r="C736" s="763"/>
      <c r="D736" s="763"/>
      <c r="E736" s="1270"/>
      <c r="F736" s="1271"/>
      <c r="G736" s="1239"/>
      <c r="H736" s="1239"/>
      <c r="I736" s="1239"/>
      <c r="J736" s="1239"/>
      <c r="K736" s="1239"/>
      <c r="L736" s="1239"/>
      <c r="M736" s="1239"/>
      <c r="N736" s="1239"/>
      <c r="O736" s="1239"/>
      <c r="P736" s="1239"/>
      <c r="Q736" s="1239"/>
      <c r="R736" s="1239"/>
      <c r="S736" s="1239"/>
      <c r="T736" s="1239"/>
      <c r="U736" s="1239"/>
      <c r="V736" s="1239"/>
      <c r="W736" s="1239"/>
      <c r="X736" s="1239"/>
      <c r="Y736" s="1239"/>
      <c r="Z736" s="1239"/>
      <c r="AA736" s="1239"/>
      <c r="AB736" s="1239"/>
      <c r="AC736" s="1239"/>
      <c r="AD736" s="1239"/>
      <c r="AE736" s="1239"/>
      <c r="AF736" s="1239"/>
      <c r="AG736" s="1239"/>
      <c r="AH736" s="1239"/>
    </row>
    <row r="737" spans="1:34" ht="14.4">
      <c r="A737" s="1239"/>
      <c r="B737" s="1239"/>
      <c r="C737" s="763"/>
      <c r="D737" s="763"/>
      <c r="E737" s="1270"/>
      <c r="F737" s="1271"/>
      <c r="G737" s="1239"/>
      <c r="H737" s="1239"/>
      <c r="I737" s="1239"/>
      <c r="J737" s="1239"/>
      <c r="K737" s="1239"/>
      <c r="L737" s="1239"/>
      <c r="M737" s="1239"/>
      <c r="N737" s="1239"/>
      <c r="O737" s="1239"/>
      <c r="P737" s="1239"/>
      <c r="Q737" s="1239"/>
      <c r="R737" s="1239"/>
      <c r="S737" s="1239"/>
      <c r="T737" s="1239"/>
      <c r="U737" s="1239"/>
      <c r="V737" s="1239"/>
      <c r="W737" s="1239"/>
      <c r="X737" s="1239"/>
      <c r="Y737" s="1239"/>
      <c r="Z737" s="1239"/>
      <c r="AA737" s="1239"/>
      <c r="AB737" s="1239"/>
      <c r="AC737" s="1239"/>
      <c r="AD737" s="1239"/>
      <c r="AE737" s="1239"/>
      <c r="AF737" s="1239"/>
      <c r="AG737" s="1239"/>
      <c r="AH737" s="1239"/>
    </row>
    <row r="738" spans="1:34" ht="14.4">
      <c r="A738" s="1239"/>
      <c r="B738" s="1239"/>
      <c r="C738" s="763"/>
      <c r="D738" s="763"/>
      <c r="E738" s="1270"/>
      <c r="F738" s="1271"/>
      <c r="G738" s="1239"/>
      <c r="H738" s="1239"/>
      <c r="I738" s="1239"/>
      <c r="J738" s="1239"/>
      <c r="K738" s="1239"/>
      <c r="L738" s="1239"/>
      <c r="M738" s="1239"/>
      <c r="N738" s="1239"/>
      <c r="O738" s="1239"/>
      <c r="P738" s="1239"/>
      <c r="Q738" s="1239"/>
      <c r="R738" s="1239"/>
      <c r="S738" s="1239"/>
      <c r="T738" s="1239"/>
      <c r="U738" s="1239"/>
      <c r="V738" s="1239"/>
      <c r="W738" s="1239"/>
      <c r="X738" s="1239"/>
      <c r="Y738" s="1239"/>
      <c r="Z738" s="1239"/>
      <c r="AA738" s="1239"/>
      <c r="AB738" s="1239"/>
      <c r="AC738" s="1239"/>
      <c r="AD738" s="1239"/>
      <c r="AE738" s="1239"/>
      <c r="AF738" s="1239"/>
      <c r="AG738" s="1239"/>
      <c r="AH738" s="1239"/>
    </row>
    <row r="739" spans="1:34" ht="14.4">
      <c r="A739" s="1239"/>
      <c r="B739" s="1239"/>
      <c r="C739" s="763"/>
      <c r="D739" s="763"/>
      <c r="E739" s="1270"/>
      <c r="F739" s="1271"/>
      <c r="G739" s="1239"/>
      <c r="H739" s="1239"/>
      <c r="I739" s="1239"/>
      <c r="J739" s="1239"/>
      <c r="K739" s="1239"/>
      <c r="L739" s="1239"/>
      <c r="M739" s="1239"/>
      <c r="N739" s="1239"/>
      <c r="O739" s="1239"/>
      <c r="P739" s="1239"/>
      <c r="Q739" s="1239"/>
      <c r="R739" s="1239"/>
      <c r="S739" s="1239"/>
      <c r="T739" s="1239"/>
      <c r="U739" s="1239"/>
      <c r="V739" s="1239"/>
      <c r="W739" s="1239"/>
      <c r="X739" s="1239"/>
      <c r="Y739" s="1239"/>
      <c r="Z739" s="1239"/>
      <c r="AA739" s="1239"/>
      <c r="AB739" s="1239"/>
      <c r="AC739" s="1239"/>
      <c r="AD739" s="1239"/>
      <c r="AE739" s="1239"/>
      <c r="AF739" s="1239"/>
      <c r="AG739" s="1239"/>
      <c r="AH739" s="1239"/>
    </row>
    <row r="740" spans="1:34" ht="14.4">
      <c r="A740" s="1239"/>
      <c r="B740" s="1239"/>
      <c r="C740" s="763"/>
      <c r="D740" s="763"/>
      <c r="E740" s="1270"/>
      <c r="F740" s="1271"/>
      <c r="G740" s="1239"/>
      <c r="H740" s="1239"/>
      <c r="I740" s="1239"/>
      <c r="J740" s="1239"/>
      <c r="K740" s="1239"/>
      <c r="L740" s="1239"/>
      <c r="M740" s="1239"/>
      <c r="N740" s="1239"/>
      <c r="O740" s="1239"/>
      <c r="P740" s="1239"/>
      <c r="Q740" s="1239"/>
      <c r="R740" s="1239"/>
      <c r="S740" s="1239"/>
      <c r="T740" s="1239"/>
      <c r="U740" s="1239"/>
      <c r="V740" s="1239"/>
      <c r="W740" s="1239"/>
      <c r="X740" s="1239"/>
      <c r="Y740" s="1239"/>
      <c r="Z740" s="1239"/>
      <c r="AA740" s="1239"/>
      <c r="AB740" s="1239"/>
      <c r="AC740" s="1239"/>
      <c r="AD740" s="1239"/>
      <c r="AE740" s="1239"/>
      <c r="AF740" s="1239"/>
      <c r="AG740" s="1239"/>
      <c r="AH740" s="1239"/>
    </row>
    <row r="741" spans="1:34" ht="14.4">
      <c r="A741" s="1239"/>
      <c r="B741" s="1239"/>
      <c r="C741" s="763"/>
      <c r="D741" s="763"/>
      <c r="E741" s="1270"/>
      <c r="F741" s="1271"/>
      <c r="G741" s="1239"/>
      <c r="H741" s="1239"/>
      <c r="I741" s="1239"/>
      <c r="J741" s="1239"/>
      <c r="K741" s="1239"/>
      <c r="L741" s="1239"/>
      <c r="M741" s="1239"/>
      <c r="N741" s="1239"/>
      <c r="O741" s="1239"/>
      <c r="P741" s="1239"/>
      <c r="Q741" s="1239"/>
      <c r="R741" s="1239"/>
      <c r="S741" s="1239"/>
      <c r="T741" s="1239"/>
      <c r="U741" s="1239"/>
      <c r="V741" s="1239"/>
      <c r="W741" s="1239"/>
      <c r="X741" s="1239"/>
      <c r="Y741" s="1239"/>
      <c r="Z741" s="1239"/>
      <c r="AA741" s="1239"/>
      <c r="AB741" s="1239"/>
      <c r="AC741" s="1239"/>
      <c r="AD741" s="1239"/>
      <c r="AE741" s="1239"/>
      <c r="AF741" s="1239"/>
      <c r="AG741" s="1239"/>
      <c r="AH741" s="1239"/>
    </row>
    <row r="742" spans="1:34" ht="14.4">
      <c r="A742" s="1239"/>
      <c r="B742" s="1239"/>
      <c r="C742" s="763"/>
      <c r="D742" s="763"/>
      <c r="E742" s="1270"/>
      <c r="F742" s="1271"/>
      <c r="G742" s="1239"/>
      <c r="H742" s="1239"/>
      <c r="I742" s="1239"/>
      <c r="J742" s="1239"/>
      <c r="K742" s="1239"/>
      <c r="L742" s="1239"/>
      <c r="M742" s="1239"/>
      <c r="N742" s="1239"/>
      <c r="O742" s="1239"/>
      <c r="P742" s="1239"/>
      <c r="Q742" s="1239"/>
      <c r="R742" s="1239"/>
      <c r="S742" s="1239"/>
      <c r="T742" s="1239"/>
      <c r="U742" s="1239"/>
      <c r="V742" s="1239"/>
      <c r="W742" s="1239"/>
      <c r="X742" s="1239"/>
      <c r="Y742" s="1239"/>
      <c r="Z742" s="1239"/>
      <c r="AA742" s="1239"/>
      <c r="AB742" s="1239"/>
      <c r="AC742" s="1239"/>
      <c r="AD742" s="1239"/>
      <c r="AE742" s="1239"/>
      <c r="AF742" s="1239"/>
      <c r="AG742" s="1239"/>
      <c r="AH742" s="1239"/>
    </row>
    <row r="743" spans="1:34" ht="14.4">
      <c r="A743" s="1239"/>
      <c r="B743" s="1239"/>
      <c r="C743" s="763"/>
      <c r="D743" s="763"/>
      <c r="E743" s="1270"/>
      <c r="F743" s="1271"/>
      <c r="G743" s="1239"/>
      <c r="H743" s="1239"/>
      <c r="I743" s="1239"/>
      <c r="J743" s="1239"/>
      <c r="K743" s="1239"/>
      <c r="L743" s="1239"/>
      <c r="M743" s="1239"/>
      <c r="N743" s="1239"/>
      <c r="O743" s="1239"/>
      <c r="P743" s="1239"/>
      <c r="Q743" s="1239"/>
      <c r="R743" s="1239"/>
      <c r="S743" s="1239"/>
      <c r="T743" s="1239"/>
      <c r="U743" s="1239"/>
      <c r="V743" s="1239"/>
      <c r="W743" s="1239"/>
      <c r="X743" s="1239"/>
      <c r="Y743" s="1239"/>
      <c r="Z743" s="1239"/>
      <c r="AA743" s="1239"/>
      <c r="AB743" s="1239"/>
      <c r="AC743" s="1239"/>
      <c r="AD743" s="1239"/>
      <c r="AE743" s="1239"/>
      <c r="AF743" s="1239"/>
      <c r="AG743" s="1239"/>
      <c r="AH743" s="1239"/>
    </row>
    <row r="744" spans="1:34" ht="14.4">
      <c r="A744" s="1239"/>
      <c r="B744" s="1239"/>
      <c r="C744" s="763"/>
      <c r="D744" s="763"/>
      <c r="E744" s="1270"/>
      <c r="F744" s="1271"/>
      <c r="G744" s="1239"/>
      <c r="H744" s="1239"/>
      <c r="I744" s="1239"/>
      <c r="J744" s="1239"/>
      <c r="K744" s="1239"/>
      <c r="L744" s="1239"/>
      <c r="M744" s="1239"/>
      <c r="N744" s="1239"/>
      <c r="O744" s="1239"/>
      <c r="P744" s="1239"/>
      <c r="Q744" s="1239"/>
      <c r="R744" s="1239"/>
      <c r="S744" s="1239"/>
      <c r="T744" s="1239"/>
      <c r="U744" s="1239"/>
      <c r="V744" s="1239"/>
      <c r="W744" s="1239"/>
      <c r="X744" s="1239"/>
      <c r="Y744" s="1239"/>
      <c r="Z744" s="1239"/>
      <c r="AA744" s="1239"/>
      <c r="AB744" s="1239"/>
      <c r="AC744" s="1239"/>
      <c r="AD744" s="1239"/>
      <c r="AE744" s="1239"/>
      <c r="AF744" s="1239"/>
      <c r="AG744" s="1239"/>
      <c r="AH744" s="1239"/>
    </row>
    <row r="745" spans="1:34" ht="14.4">
      <c r="A745" s="1239"/>
      <c r="B745" s="1239"/>
      <c r="C745" s="763"/>
      <c r="D745" s="763"/>
      <c r="E745" s="1270"/>
      <c r="F745" s="1271"/>
      <c r="G745" s="1239"/>
      <c r="H745" s="1239"/>
      <c r="I745" s="1239"/>
      <c r="J745" s="1239"/>
      <c r="K745" s="1239"/>
      <c r="L745" s="1239"/>
      <c r="M745" s="1239"/>
      <c r="N745" s="1239"/>
      <c r="O745" s="1239"/>
      <c r="P745" s="1239"/>
      <c r="Q745" s="1239"/>
      <c r="R745" s="1239"/>
      <c r="S745" s="1239"/>
      <c r="T745" s="1239"/>
      <c r="U745" s="1239"/>
      <c r="V745" s="1239"/>
      <c r="W745" s="1239"/>
      <c r="X745" s="1239"/>
      <c r="Y745" s="1239"/>
      <c r="Z745" s="1239"/>
      <c r="AA745" s="1239"/>
      <c r="AB745" s="1239"/>
      <c r="AC745" s="1239"/>
      <c r="AD745" s="1239"/>
      <c r="AE745" s="1239"/>
      <c r="AF745" s="1239"/>
      <c r="AG745" s="1239"/>
      <c r="AH745" s="1239"/>
    </row>
    <row r="746" spans="1:34" ht="14.4">
      <c r="A746" s="1239"/>
      <c r="B746" s="1239"/>
      <c r="C746" s="763"/>
      <c r="D746" s="763"/>
      <c r="E746" s="1270"/>
      <c r="F746" s="1271"/>
      <c r="G746" s="1239"/>
      <c r="H746" s="1239"/>
      <c r="I746" s="1239"/>
      <c r="J746" s="1239"/>
      <c r="K746" s="1239"/>
      <c r="L746" s="1239"/>
      <c r="M746" s="1239"/>
      <c r="N746" s="1239"/>
      <c r="O746" s="1239"/>
      <c r="P746" s="1239"/>
      <c r="Q746" s="1239"/>
      <c r="R746" s="1239"/>
      <c r="S746" s="1239"/>
      <c r="T746" s="1239"/>
      <c r="U746" s="1239"/>
      <c r="V746" s="1239"/>
      <c r="W746" s="1239"/>
      <c r="X746" s="1239"/>
      <c r="Y746" s="1239"/>
      <c r="Z746" s="1239"/>
      <c r="AA746" s="1239"/>
      <c r="AB746" s="1239"/>
      <c r="AC746" s="1239"/>
      <c r="AD746" s="1239"/>
      <c r="AE746" s="1239"/>
      <c r="AF746" s="1239"/>
      <c r="AG746" s="1239"/>
      <c r="AH746" s="1239"/>
    </row>
    <row r="747" spans="1:34" ht="14.4">
      <c r="A747" s="1239"/>
      <c r="B747" s="1239"/>
      <c r="C747" s="763"/>
      <c r="D747" s="763"/>
      <c r="E747" s="1270"/>
      <c r="F747" s="1271"/>
      <c r="G747" s="1239"/>
      <c r="H747" s="1239"/>
      <c r="I747" s="1239"/>
      <c r="J747" s="1239"/>
      <c r="K747" s="1239"/>
      <c r="L747" s="1239"/>
      <c r="M747" s="1239"/>
      <c r="N747" s="1239"/>
      <c r="O747" s="1239"/>
      <c r="P747" s="1239"/>
      <c r="Q747" s="1239"/>
      <c r="R747" s="1239"/>
      <c r="S747" s="1239"/>
      <c r="T747" s="1239"/>
      <c r="U747" s="1239"/>
      <c r="V747" s="1239"/>
      <c r="W747" s="1239"/>
      <c r="X747" s="1239"/>
      <c r="Y747" s="1239"/>
      <c r="Z747" s="1239"/>
      <c r="AA747" s="1239"/>
      <c r="AB747" s="1239"/>
      <c r="AC747" s="1239"/>
      <c r="AD747" s="1239"/>
      <c r="AE747" s="1239"/>
      <c r="AF747" s="1239"/>
      <c r="AG747" s="1239"/>
      <c r="AH747" s="1239"/>
    </row>
    <row r="748" spans="1:34" ht="14.4">
      <c r="A748" s="1239"/>
      <c r="B748" s="1239"/>
      <c r="C748" s="763"/>
      <c r="D748" s="763"/>
      <c r="E748" s="1270"/>
      <c r="F748" s="1271"/>
      <c r="G748" s="1239"/>
      <c r="H748" s="1239"/>
      <c r="I748" s="1239"/>
      <c r="J748" s="1239"/>
      <c r="K748" s="1239"/>
      <c r="L748" s="1239"/>
      <c r="M748" s="1239"/>
      <c r="N748" s="1239"/>
      <c r="O748" s="1239"/>
      <c r="P748" s="1239"/>
      <c r="Q748" s="1239"/>
      <c r="R748" s="1239"/>
      <c r="S748" s="1239"/>
      <c r="T748" s="1239"/>
      <c r="U748" s="1239"/>
      <c r="V748" s="1239"/>
      <c r="W748" s="1239"/>
      <c r="X748" s="1239"/>
      <c r="Y748" s="1239"/>
      <c r="Z748" s="1239"/>
      <c r="AA748" s="1239"/>
      <c r="AB748" s="1239"/>
      <c r="AC748" s="1239"/>
      <c r="AD748" s="1239"/>
      <c r="AE748" s="1239"/>
      <c r="AF748" s="1239"/>
      <c r="AG748" s="1239"/>
      <c r="AH748" s="1239"/>
    </row>
    <row r="749" spans="1:34" ht="14.4">
      <c r="A749" s="1239"/>
      <c r="B749" s="1239"/>
      <c r="C749" s="763"/>
      <c r="D749" s="763"/>
      <c r="E749" s="1270"/>
      <c r="F749" s="1271"/>
      <c r="G749" s="1239"/>
      <c r="H749" s="1239"/>
      <c r="I749" s="1239"/>
      <c r="J749" s="1239"/>
      <c r="K749" s="1239"/>
      <c r="L749" s="1239"/>
      <c r="M749" s="1239"/>
      <c r="N749" s="1239"/>
      <c r="O749" s="1239"/>
      <c r="P749" s="1239"/>
      <c r="Q749" s="1239"/>
      <c r="R749" s="1239"/>
      <c r="S749" s="1239"/>
      <c r="T749" s="1239"/>
      <c r="U749" s="1239"/>
      <c r="V749" s="1239"/>
      <c r="W749" s="1239"/>
      <c r="X749" s="1239"/>
      <c r="Y749" s="1239"/>
      <c r="Z749" s="1239"/>
      <c r="AA749" s="1239"/>
      <c r="AB749" s="1239"/>
      <c r="AC749" s="1239"/>
      <c r="AD749" s="1239"/>
      <c r="AE749" s="1239"/>
      <c r="AF749" s="1239"/>
      <c r="AG749" s="1239"/>
      <c r="AH749" s="1239"/>
    </row>
    <row r="750" spans="1:34" ht="14.4">
      <c r="A750" s="1239"/>
      <c r="B750" s="1239"/>
      <c r="C750" s="763"/>
      <c r="D750" s="763"/>
      <c r="E750" s="1270"/>
      <c r="F750" s="1271"/>
      <c r="G750" s="1239"/>
      <c r="H750" s="1239"/>
      <c r="I750" s="1239"/>
      <c r="J750" s="1239"/>
      <c r="K750" s="1239"/>
      <c r="L750" s="1239"/>
      <c r="M750" s="1239"/>
      <c r="N750" s="1239"/>
      <c r="O750" s="1239"/>
      <c r="P750" s="1239"/>
      <c r="Q750" s="1239"/>
      <c r="R750" s="1239"/>
      <c r="S750" s="1239"/>
      <c r="T750" s="1239"/>
      <c r="U750" s="1239"/>
      <c r="V750" s="1239"/>
      <c r="W750" s="1239"/>
      <c r="X750" s="1239"/>
      <c r="Y750" s="1239"/>
      <c r="Z750" s="1239"/>
      <c r="AA750" s="1239"/>
      <c r="AB750" s="1239"/>
      <c r="AC750" s="1239"/>
      <c r="AD750" s="1239"/>
      <c r="AE750" s="1239"/>
      <c r="AF750" s="1239"/>
      <c r="AG750" s="1239"/>
      <c r="AH750" s="1239"/>
    </row>
    <row r="751" spans="1:34" ht="14.4">
      <c r="A751" s="1239"/>
      <c r="B751" s="1239"/>
      <c r="C751" s="763"/>
      <c r="D751" s="763"/>
      <c r="E751" s="1270"/>
      <c r="F751" s="1271"/>
      <c r="G751" s="1239"/>
      <c r="H751" s="1239"/>
      <c r="I751" s="1239"/>
      <c r="J751" s="1239"/>
      <c r="K751" s="1239"/>
      <c r="L751" s="1239"/>
      <c r="M751" s="1239"/>
      <c r="N751" s="1239"/>
      <c r="O751" s="1239"/>
      <c r="P751" s="1239"/>
      <c r="Q751" s="1239"/>
      <c r="R751" s="1239"/>
      <c r="S751" s="1239"/>
      <c r="T751" s="1239"/>
      <c r="U751" s="1239"/>
      <c r="V751" s="1239"/>
      <c r="W751" s="1239"/>
      <c r="X751" s="1239"/>
      <c r="Y751" s="1239"/>
      <c r="Z751" s="1239"/>
      <c r="AA751" s="1239"/>
      <c r="AB751" s="1239"/>
      <c r="AC751" s="1239"/>
      <c r="AD751" s="1239"/>
      <c r="AE751" s="1239"/>
      <c r="AF751" s="1239"/>
      <c r="AG751" s="1239"/>
      <c r="AH751" s="1239"/>
    </row>
    <row r="752" spans="1:34" ht="14.4">
      <c r="A752" s="1239"/>
      <c r="B752" s="1239"/>
      <c r="C752" s="763"/>
      <c r="D752" s="763"/>
      <c r="E752" s="1270"/>
      <c r="F752" s="1271"/>
      <c r="G752" s="1239"/>
      <c r="H752" s="1239"/>
      <c r="I752" s="1239"/>
      <c r="J752" s="1239"/>
      <c r="K752" s="1239"/>
      <c r="L752" s="1239"/>
      <c r="M752" s="1239"/>
      <c r="N752" s="1239"/>
      <c r="O752" s="1239"/>
      <c r="P752" s="1239"/>
      <c r="Q752" s="1239"/>
      <c r="R752" s="1239"/>
      <c r="S752" s="1239"/>
      <c r="T752" s="1239"/>
      <c r="U752" s="1239"/>
      <c r="V752" s="1239"/>
      <c r="W752" s="1239"/>
      <c r="X752" s="1239"/>
      <c r="Y752" s="1239"/>
      <c r="Z752" s="1239"/>
      <c r="AA752" s="1239"/>
      <c r="AB752" s="1239"/>
      <c r="AC752" s="1239"/>
      <c r="AD752" s="1239"/>
      <c r="AE752" s="1239"/>
      <c r="AF752" s="1239"/>
      <c r="AG752" s="1239"/>
      <c r="AH752" s="1239"/>
    </row>
    <row r="753" spans="1:34" ht="14.4">
      <c r="A753" s="1239"/>
      <c r="B753" s="1239"/>
      <c r="C753" s="763"/>
      <c r="D753" s="763"/>
      <c r="E753" s="1270"/>
      <c r="F753" s="1271"/>
      <c r="G753" s="1239"/>
      <c r="H753" s="1239"/>
      <c r="I753" s="1239"/>
      <c r="J753" s="1239"/>
      <c r="K753" s="1239"/>
      <c r="L753" s="1239"/>
      <c r="M753" s="1239"/>
      <c r="N753" s="1239"/>
      <c r="O753" s="1239"/>
      <c r="P753" s="1239"/>
      <c r="Q753" s="1239"/>
      <c r="R753" s="1239"/>
      <c r="S753" s="1239"/>
      <c r="T753" s="1239"/>
      <c r="U753" s="1239"/>
      <c r="V753" s="1239"/>
      <c r="W753" s="1239"/>
      <c r="X753" s="1239"/>
      <c r="Y753" s="1239"/>
      <c r="Z753" s="1239"/>
      <c r="AA753" s="1239"/>
      <c r="AB753" s="1239"/>
      <c r="AC753" s="1239"/>
      <c r="AD753" s="1239"/>
      <c r="AE753" s="1239"/>
      <c r="AF753" s="1239"/>
      <c r="AG753" s="1239"/>
      <c r="AH753" s="1239"/>
    </row>
    <row r="754" spans="1:34" ht="14.4">
      <c r="A754" s="1239"/>
      <c r="B754" s="1239"/>
      <c r="C754" s="763"/>
      <c r="D754" s="763"/>
      <c r="E754" s="1270"/>
      <c r="F754" s="1271"/>
      <c r="G754" s="1239"/>
      <c r="H754" s="1239"/>
      <c r="I754" s="1239"/>
      <c r="J754" s="1239"/>
      <c r="K754" s="1239"/>
      <c r="L754" s="1239"/>
      <c r="M754" s="1239"/>
      <c r="N754" s="1239"/>
      <c r="O754" s="1239"/>
      <c r="P754" s="1239"/>
      <c r="Q754" s="1239"/>
      <c r="R754" s="1239"/>
      <c r="S754" s="1239"/>
      <c r="T754" s="1239"/>
      <c r="U754" s="1239"/>
      <c r="V754" s="1239"/>
      <c r="W754" s="1239"/>
      <c r="X754" s="1239"/>
      <c r="Y754" s="1239"/>
      <c r="Z754" s="1239"/>
      <c r="AA754" s="1239"/>
      <c r="AB754" s="1239"/>
      <c r="AC754" s="1239"/>
      <c r="AD754" s="1239"/>
      <c r="AE754" s="1239"/>
      <c r="AF754" s="1239"/>
      <c r="AG754" s="1239"/>
      <c r="AH754" s="1239"/>
    </row>
    <row r="755" spans="1:34" ht="14.4">
      <c r="A755" s="1239"/>
      <c r="B755" s="1239"/>
      <c r="C755" s="763"/>
      <c r="D755" s="763"/>
      <c r="E755" s="1270"/>
      <c r="F755" s="1271"/>
      <c r="G755" s="1239"/>
      <c r="H755" s="1239"/>
      <c r="I755" s="1239"/>
      <c r="J755" s="1239"/>
      <c r="K755" s="1239"/>
      <c r="L755" s="1239"/>
      <c r="M755" s="1239"/>
      <c r="N755" s="1239"/>
      <c r="O755" s="1239"/>
      <c r="P755" s="1239"/>
      <c r="Q755" s="1239"/>
      <c r="R755" s="1239"/>
      <c r="S755" s="1239"/>
      <c r="T755" s="1239"/>
      <c r="U755" s="1239"/>
      <c r="V755" s="1239"/>
      <c r="W755" s="1239"/>
      <c r="X755" s="1239"/>
      <c r="Y755" s="1239"/>
      <c r="Z755" s="1239"/>
      <c r="AA755" s="1239"/>
      <c r="AB755" s="1239"/>
      <c r="AC755" s="1239"/>
      <c r="AD755" s="1239"/>
      <c r="AE755" s="1239"/>
      <c r="AF755" s="1239"/>
      <c r="AG755" s="1239"/>
      <c r="AH755" s="1239"/>
    </row>
    <row r="756" spans="1:34" ht="14.4">
      <c r="A756" s="1239"/>
      <c r="B756" s="1239"/>
      <c r="C756" s="763"/>
      <c r="D756" s="763"/>
      <c r="E756" s="1270"/>
      <c r="F756" s="1271"/>
      <c r="G756" s="1239"/>
      <c r="H756" s="1239"/>
      <c r="I756" s="1239"/>
      <c r="J756" s="1239"/>
      <c r="K756" s="1239"/>
      <c r="L756" s="1239"/>
      <c r="M756" s="1239"/>
      <c r="N756" s="1239"/>
      <c r="O756" s="1239"/>
      <c r="P756" s="1239"/>
      <c r="Q756" s="1239"/>
      <c r="R756" s="1239"/>
      <c r="S756" s="1239"/>
      <c r="T756" s="1239"/>
      <c r="U756" s="1239"/>
      <c r="V756" s="1239"/>
      <c r="W756" s="1239"/>
      <c r="X756" s="1239"/>
      <c r="Y756" s="1239"/>
      <c r="Z756" s="1239"/>
      <c r="AA756" s="1239"/>
      <c r="AB756" s="1239"/>
      <c r="AC756" s="1239"/>
      <c r="AD756" s="1239"/>
      <c r="AE756" s="1239"/>
      <c r="AF756" s="1239"/>
      <c r="AG756" s="1239"/>
      <c r="AH756" s="1239"/>
    </row>
    <row r="757" spans="1:34" ht="14.4">
      <c r="A757" s="1239"/>
      <c r="B757" s="1239"/>
      <c r="C757" s="763"/>
      <c r="D757" s="763"/>
      <c r="E757" s="1270"/>
      <c r="F757" s="1271"/>
      <c r="G757" s="1239"/>
      <c r="H757" s="1239"/>
      <c r="I757" s="1239"/>
      <c r="J757" s="1239"/>
      <c r="K757" s="1239"/>
      <c r="L757" s="1239"/>
      <c r="M757" s="1239"/>
      <c r="N757" s="1239"/>
      <c r="O757" s="1239"/>
      <c r="P757" s="1239"/>
      <c r="Q757" s="1239"/>
      <c r="R757" s="1239"/>
      <c r="S757" s="1239"/>
      <c r="T757" s="1239"/>
      <c r="U757" s="1239"/>
      <c r="V757" s="1239"/>
      <c r="W757" s="1239"/>
      <c r="X757" s="1239"/>
      <c r="Y757" s="1239"/>
      <c r="Z757" s="1239"/>
      <c r="AA757" s="1239"/>
      <c r="AB757" s="1239"/>
      <c r="AC757" s="1239"/>
      <c r="AD757" s="1239"/>
      <c r="AE757" s="1239"/>
      <c r="AF757" s="1239"/>
      <c r="AG757" s="1239"/>
      <c r="AH757" s="1239"/>
    </row>
    <row r="758" spans="1:34" ht="14.4">
      <c r="A758" s="1239"/>
      <c r="B758" s="1239"/>
      <c r="C758" s="763"/>
      <c r="D758" s="763"/>
      <c r="E758" s="1270"/>
      <c r="F758" s="1271"/>
      <c r="G758" s="1239"/>
      <c r="H758" s="1239"/>
      <c r="I758" s="1239"/>
      <c r="J758" s="1239"/>
      <c r="K758" s="1239"/>
      <c r="L758" s="1239"/>
      <c r="M758" s="1239"/>
      <c r="N758" s="1239"/>
      <c r="O758" s="1239"/>
      <c r="P758" s="1239"/>
      <c r="Q758" s="1239"/>
      <c r="R758" s="1239"/>
      <c r="S758" s="1239"/>
      <c r="T758" s="1239"/>
      <c r="U758" s="1239"/>
      <c r="V758" s="1239"/>
      <c r="W758" s="1239"/>
      <c r="X758" s="1239"/>
      <c r="Y758" s="1239"/>
      <c r="Z758" s="1239"/>
      <c r="AA758" s="1239"/>
      <c r="AB758" s="1239"/>
      <c r="AC758" s="1239"/>
      <c r="AD758" s="1239"/>
      <c r="AE758" s="1239"/>
      <c r="AF758" s="1239"/>
      <c r="AG758" s="1239"/>
      <c r="AH758" s="1239"/>
    </row>
    <row r="759" spans="1:34" ht="14.4">
      <c r="A759" s="1239"/>
      <c r="B759" s="1239"/>
      <c r="C759" s="763"/>
      <c r="D759" s="763"/>
      <c r="E759" s="1270"/>
      <c r="F759" s="1271"/>
      <c r="G759" s="1239"/>
      <c r="H759" s="1239"/>
      <c r="I759" s="1239"/>
      <c r="J759" s="1239"/>
      <c r="K759" s="1239"/>
      <c r="L759" s="1239"/>
      <c r="M759" s="1239"/>
      <c r="N759" s="1239"/>
      <c r="O759" s="1239"/>
      <c r="P759" s="1239"/>
      <c r="Q759" s="1239"/>
      <c r="R759" s="1239"/>
      <c r="S759" s="1239"/>
      <c r="T759" s="1239"/>
      <c r="U759" s="1239"/>
      <c r="V759" s="1239"/>
      <c r="W759" s="1239"/>
      <c r="X759" s="1239"/>
      <c r="Y759" s="1239"/>
      <c r="Z759" s="1239"/>
      <c r="AA759" s="1239"/>
      <c r="AB759" s="1239"/>
      <c r="AC759" s="1239"/>
      <c r="AD759" s="1239"/>
      <c r="AE759" s="1239"/>
      <c r="AF759" s="1239"/>
      <c r="AG759" s="1239"/>
      <c r="AH759" s="1239"/>
    </row>
    <row r="760" spans="1:34" ht="14.4">
      <c r="A760" s="1239"/>
      <c r="B760" s="1239"/>
      <c r="C760" s="763"/>
      <c r="D760" s="763"/>
      <c r="E760" s="1270"/>
      <c r="F760" s="1271"/>
      <c r="G760" s="1239"/>
      <c r="H760" s="1239"/>
      <c r="I760" s="1239"/>
      <c r="J760" s="1239"/>
      <c r="K760" s="1239"/>
      <c r="L760" s="1239"/>
      <c r="M760" s="1239"/>
      <c r="N760" s="1239"/>
      <c r="O760" s="1239"/>
      <c r="P760" s="1239"/>
      <c r="Q760" s="1239"/>
      <c r="R760" s="1239"/>
      <c r="S760" s="1239"/>
      <c r="T760" s="1239"/>
      <c r="U760" s="1239"/>
      <c r="V760" s="1239"/>
      <c r="W760" s="1239"/>
      <c r="X760" s="1239"/>
      <c r="Y760" s="1239"/>
      <c r="Z760" s="1239"/>
      <c r="AA760" s="1239"/>
      <c r="AB760" s="1239"/>
      <c r="AC760" s="1239"/>
      <c r="AD760" s="1239"/>
      <c r="AE760" s="1239"/>
      <c r="AF760" s="1239"/>
      <c r="AG760" s="1239"/>
      <c r="AH760" s="1239"/>
    </row>
    <row r="761" spans="1:34" ht="14.4">
      <c r="A761" s="1239"/>
      <c r="B761" s="1239"/>
      <c r="C761" s="763"/>
      <c r="D761" s="763"/>
      <c r="E761" s="1270"/>
      <c r="F761" s="1271"/>
      <c r="G761" s="1239"/>
      <c r="H761" s="1239"/>
      <c r="I761" s="1239"/>
      <c r="J761" s="1239"/>
      <c r="K761" s="1239"/>
      <c r="L761" s="1239"/>
      <c r="M761" s="1239"/>
      <c r="N761" s="1239"/>
      <c r="O761" s="1239"/>
      <c r="P761" s="1239"/>
      <c r="Q761" s="1239"/>
      <c r="R761" s="1239"/>
      <c r="S761" s="1239"/>
      <c r="T761" s="1239"/>
      <c r="U761" s="1239"/>
      <c r="V761" s="1239"/>
      <c r="W761" s="1239"/>
      <c r="X761" s="1239"/>
      <c r="Y761" s="1239"/>
      <c r="Z761" s="1239"/>
      <c r="AA761" s="1239"/>
      <c r="AB761" s="1239"/>
      <c r="AC761" s="1239"/>
      <c r="AD761" s="1239"/>
      <c r="AE761" s="1239"/>
      <c r="AF761" s="1239"/>
      <c r="AG761" s="1239"/>
      <c r="AH761" s="1239"/>
    </row>
    <row r="762" spans="1:34" ht="14.4">
      <c r="A762" s="1239"/>
      <c r="B762" s="1239"/>
      <c r="C762" s="763"/>
      <c r="D762" s="763"/>
      <c r="E762" s="1270"/>
      <c r="F762" s="1271"/>
      <c r="G762" s="1239"/>
      <c r="H762" s="1239"/>
      <c r="I762" s="1239"/>
      <c r="J762" s="1239"/>
      <c r="K762" s="1239"/>
      <c r="L762" s="1239"/>
      <c r="M762" s="1239"/>
      <c r="N762" s="1239"/>
      <c r="O762" s="1239"/>
      <c r="P762" s="1239"/>
      <c r="Q762" s="1239"/>
      <c r="R762" s="1239"/>
      <c r="S762" s="1239"/>
      <c r="T762" s="1239"/>
      <c r="U762" s="1239"/>
      <c r="V762" s="1239"/>
      <c r="W762" s="1239"/>
      <c r="X762" s="1239"/>
      <c r="Y762" s="1239"/>
      <c r="Z762" s="1239"/>
      <c r="AA762" s="1239"/>
      <c r="AB762" s="1239"/>
      <c r="AC762" s="1239"/>
      <c r="AD762" s="1239"/>
      <c r="AE762" s="1239"/>
      <c r="AF762" s="1239"/>
      <c r="AG762" s="1239"/>
      <c r="AH762" s="1239"/>
    </row>
    <row r="763" spans="1:34" ht="14.4">
      <c r="A763" s="1239"/>
      <c r="B763" s="1239"/>
      <c r="C763" s="763"/>
      <c r="D763" s="763"/>
      <c r="E763" s="1270"/>
      <c r="F763" s="1271"/>
      <c r="G763" s="1239"/>
      <c r="H763" s="1239"/>
      <c r="I763" s="1239"/>
      <c r="J763" s="1239"/>
      <c r="K763" s="1239"/>
      <c r="L763" s="1239"/>
      <c r="M763" s="1239"/>
      <c r="N763" s="1239"/>
      <c r="O763" s="1239"/>
      <c r="P763" s="1239"/>
      <c r="Q763" s="1239"/>
      <c r="R763" s="1239"/>
      <c r="S763" s="1239"/>
      <c r="T763" s="1239"/>
      <c r="U763" s="1239"/>
      <c r="V763" s="1239"/>
      <c r="W763" s="1239"/>
      <c r="X763" s="1239"/>
      <c r="Y763" s="1239"/>
      <c r="Z763" s="1239"/>
      <c r="AA763" s="1239"/>
      <c r="AB763" s="1239"/>
      <c r="AC763" s="1239"/>
      <c r="AD763" s="1239"/>
      <c r="AE763" s="1239"/>
      <c r="AF763" s="1239"/>
      <c r="AG763" s="1239"/>
      <c r="AH763" s="1239"/>
    </row>
    <row r="764" spans="1:34" ht="14.4">
      <c r="A764" s="1239"/>
      <c r="B764" s="1239"/>
      <c r="C764" s="763"/>
      <c r="D764" s="763"/>
      <c r="E764" s="1270"/>
      <c r="F764" s="1271"/>
      <c r="G764" s="1239"/>
      <c r="H764" s="1239"/>
      <c r="I764" s="1239"/>
      <c r="J764" s="1239"/>
      <c r="K764" s="1239"/>
      <c r="L764" s="1239"/>
      <c r="M764" s="1239"/>
      <c r="N764" s="1239"/>
      <c r="O764" s="1239"/>
      <c r="P764" s="1239"/>
      <c r="Q764" s="1239"/>
      <c r="R764" s="1239"/>
      <c r="S764" s="1239"/>
      <c r="T764" s="1239"/>
      <c r="U764" s="1239"/>
      <c r="V764" s="1239"/>
      <c r="W764" s="1239"/>
      <c r="X764" s="1239"/>
      <c r="Y764" s="1239"/>
      <c r="Z764" s="1239"/>
      <c r="AA764" s="1239"/>
      <c r="AB764" s="1239"/>
      <c r="AC764" s="1239"/>
      <c r="AD764" s="1239"/>
      <c r="AE764" s="1239"/>
      <c r="AF764" s="1239"/>
      <c r="AG764" s="1239"/>
      <c r="AH764" s="1239"/>
    </row>
    <row r="765" spans="1:34" ht="14.4">
      <c r="A765" s="1239"/>
      <c r="B765" s="1239"/>
      <c r="C765" s="763"/>
      <c r="D765" s="763"/>
      <c r="E765" s="1270"/>
      <c r="F765" s="1271"/>
      <c r="G765" s="1239"/>
      <c r="H765" s="1239"/>
      <c r="I765" s="1239"/>
      <c r="J765" s="1239"/>
      <c r="K765" s="1239"/>
      <c r="L765" s="1239"/>
      <c r="M765" s="1239"/>
      <c r="N765" s="1239"/>
      <c r="O765" s="1239"/>
      <c r="P765" s="1239"/>
      <c r="Q765" s="1239"/>
      <c r="R765" s="1239"/>
      <c r="S765" s="1239"/>
      <c r="T765" s="1239"/>
      <c r="U765" s="1239"/>
      <c r="V765" s="1239"/>
      <c r="W765" s="1239"/>
      <c r="X765" s="1239"/>
      <c r="Y765" s="1239"/>
      <c r="Z765" s="1239"/>
      <c r="AA765" s="1239"/>
      <c r="AB765" s="1239"/>
      <c r="AC765" s="1239"/>
      <c r="AD765" s="1239"/>
      <c r="AE765" s="1239"/>
      <c r="AF765" s="1239"/>
      <c r="AG765" s="1239"/>
      <c r="AH765" s="1239"/>
    </row>
    <row r="766" spans="1:34" ht="14.4">
      <c r="A766" s="1239"/>
      <c r="B766" s="1239"/>
      <c r="C766" s="763"/>
      <c r="D766" s="763"/>
      <c r="E766" s="1270"/>
      <c r="F766" s="1271"/>
      <c r="G766" s="1239"/>
      <c r="H766" s="1239"/>
      <c r="I766" s="1239"/>
      <c r="J766" s="1239"/>
      <c r="K766" s="1239"/>
      <c r="L766" s="1239"/>
      <c r="M766" s="1239"/>
      <c r="N766" s="1239"/>
      <c r="O766" s="1239"/>
      <c r="P766" s="1239"/>
      <c r="Q766" s="1239"/>
      <c r="R766" s="1239"/>
      <c r="S766" s="1239"/>
      <c r="T766" s="1239"/>
      <c r="U766" s="1239"/>
      <c r="V766" s="1239"/>
      <c r="W766" s="1239"/>
      <c r="X766" s="1239"/>
      <c r="Y766" s="1239"/>
      <c r="Z766" s="1239"/>
      <c r="AA766" s="1239"/>
      <c r="AB766" s="1239"/>
      <c r="AC766" s="1239"/>
      <c r="AD766" s="1239"/>
      <c r="AE766" s="1239"/>
      <c r="AF766" s="1239"/>
      <c r="AG766" s="1239"/>
      <c r="AH766" s="1239"/>
    </row>
    <row r="767" spans="1:34" ht="14.4">
      <c r="A767" s="1239"/>
      <c r="B767" s="1239"/>
      <c r="C767" s="763"/>
      <c r="D767" s="763"/>
      <c r="E767" s="1270"/>
      <c r="F767" s="1271"/>
      <c r="G767" s="1239"/>
      <c r="H767" s="1239"/>
      <c r="I767" s="1239"/>
      <c r="J767" s="1239"/>
      <c r="K767" s="1239"/>
      <c r="L767" s="1239"/>
      <c r="M767" s="1239"/>
      <c r="N767" s="1239"/>
      <c r="O767" s="1239"/>
      <c r="P767" s="1239"/>
      <c r="Q767" s="1239"/>
      <c r="R767" s="1239"/>
      <c r="S767" s="1239"/>
      <c r="T767" s="1239"/>
      <c r="U767" s="1239"/>
      <c r="V767" s="1239"/>
      <c r="W767" s="1239"/>
      <c r="X767" s="1239"/>
      <c r="Y767" s="1239"/>
      <c r="Z767" s="1239"/>
      <c r="AA767" s="1239"/>
      <c r="AB767" s="1239"/>
      <c r="AC767" s="1239"/>
      <c r="AD767" s="1239"/>
      <c r="AE767" s="1239"/>
      <c r="AF767" s="1239"/>
      <c r="AG767" s="1239"/>
      <c r="AH767" s="1239"/>
    </row>
    <row r="768" spans="1:34" ht="14.4">
      <c r="A768" s="1239"/>
      <c r="B768" s="1239"/>
      <c r="C768" s="763"/>
      <c r="D768" s="763"/>
      <c r="E768" s="1270"/>
      <c r="F768" s="1271"/>
      <c r="G768" s="1239"/>
      <c r="H768" s="1239"/>
      <c r="I768" s="1239"/>
      <c r="J768" s="1239"/>
      <c r="K768" s="1239"/>
      <c r="L768" s="1239"/>
      <c r="M768" s="1239"/>
      <c r="N768" s="1239"/>
      <c r="O768" s="1239"/>
      <c r="P768" s="1239"/>
      <c r="Q768" s="1239"/>
      <c r="R768" s="1239"/>
      <c r="S768" s="1239"/>
      <c r="T768" s="1239"/>
      <c r="U768" s="1239"/>
      <c r="V768" s="1239"/>
      <c r="W768" s="1239"/>
      <c r="X768" s="1239"/>
      <c r="Y768" s="1239"/>
      <c r="Z768" s="1239"/>
      <c r="AA768" s="1239"/>
      <c r="AB768" s="1239"/>
      <c r="AC768" s="1239"/>
      <c r="AD768" s="1239"/>
      <c r="AE768" s="1239"/>
      <c r="AF768" s="1239"/>
      <c r="AG768" s="1239"/>
      <c r="AH768" s="1239"/>
    </row>
    <row r="769" spans="1:34" ht="14.4">
      <c r="A769" s="1239"/>
      <c r="B769" s="1239"/>
      <c r="C769" s="763"/>
      <c r="D769" s="763"/>
      <c r="E769" s="1270"/>
      <c r="F769" s="1271"/>
      <c r="G769" s="1239"/>
      <c r="H769" s="1239"/>
      <c r="I769" s="1239"/>
      <c r="J769" s="1239"/>
      <c r="K769" s="1239"/>
      <c r="L769" s="1239"/>
      <c r="M769" s="1239"/>
      <c r="N769" s="1239"/>
      <c r="O769" s="1239"/>
      <c r="P769" s="1239"/>
      <c r="Q769" s="1239"/>
      <c r="R769" s="1239"/>
      <c r="S769" s="1239"/>
      <c r="T769" s="1239"/>
      <c r="U769" s="1239"/>
      <c r="V769" s="1239"/>
      <c r="W769" s="1239"/>
      <c r="X769" s="1239"/>
      <c r="Y769" s="1239"/>
      <c r="Z769" s="1239"/>
      <c r="AA769" s="1239"/>
      <c r="AB769" s="1239"/>
      <c r="AC769" s="1239"/>
      <c r="AD769" s="1239"/>
      <c r="AE769" s="1239"/>
      <c r="AF769" s="1239"/>
      <c r="AG769" s="1239"/>
      <c r="AH769" s="1239"/>
    </row>
    <row r="770" spans="1:34" ht="14.4">
      <c r="A770" s="1239"/>
      <c r="B770" s="1239"/>
      <c r="C770" s="763"/>
      <c r="D770" s="763"/>
      <c r="E770" s="1270"/>
      <c r="F770" s="1271"/>
      <c r="G770" s="1239"/>
      <c r="H770" s="1239"/>
      <c r="I770" s="1239"/>
      <c r="J770" s="1239"/>
      <c r="K770" s="1239"/>
      <c r="L770" s="1239"/>
      <c r="M770" s="1239"/>
      <c r="N770" s="1239"/>
      <c r="O770" s="1239"/>
      <c r="P770" s="1239"/>
      <c r="Q770" s="1239"/>
      <c r="R770" s="1239"/>
      <c r="S770" s="1239"/>
      <c r="T770" s="1239"/>
      <c r="U770" s="1239"/>
      <c r="V770" s="1239"/>
      <c r="W770" s="1239"/>
      <c r="X770" s="1239"/>
      <c r="Y770" s="1239"/>
      <c r="Z770" s="1239"/>
      <c r="AA770" s="1239"/>
      <c r="AB770" s="1239"/>
      <c r="AC770" s="1239"/>
      <c r="AD770" s="1239"/>
      <c r="AE770" s="1239"/>
      <c r="AF770" s="1239"/>
      <c r="AG770" s="1239"/>
      <c r="AH770" s="1239"/>
    </row>
    <row r="771" spans="1:34" ht="14.4">
      <c r="A771" s="1239"/>
      <c r="B771" s="1239"/>
      <c r="C771" s="763"/>
      <c r="D771" s="763"/>
      <c r="E771" s="1270"/>
      <c r="F771" s="1271"/>
      <c r="G771" s="1239"/>
      <c r="H771" s="1239"/>
      <c r="I771" s="1239"/>
      <c r="J771" s="1239"/>
      <c r="K771" s="1239"/>
      <c r="L771" s="1239"/>
      <c r="M771" s="1239"/>
      <c r="N771" s="1239"/>
      <c r="O771" s="1239"/>
      <c r="P771" s="1239"/>
      <c r="Q771" s="1239"/>
      <c r="R771" s="1239"/>
      <c r="S771" s="1239"/>
      <c r="T771" s="1239"/>
      <c r="U771" s="1239"/>
      <c r="V771" s="1239"/>
      <c r="W771" s="1239"/>
      <c r="X771" s="1239"/>
      <c r="Y771" s="1239"/>
      <c r="Z771" s="1239"/>
      <c r="AA771" s="1239"/>
      <c r="AB771" s="1239"/>
      <c r="AC771" s="1239"/>
      <c r="AD771" s="1239"/>
      <c r="AE771" s="1239"/>
      <c r="AF771" s="1239"/>
      <c r="AG771" s="1239"/>
      <c r="AH771" s="1239"/>
    </row>
    <row r="772" spans="1:34" ht="14.4">
      <c r="A772" s="1239"/>
      <c r="B772" s="1239"/>
      <c r="C772" s="763"/>
      <c r="D772" s="763"/>
      <c r="E772" s="1270"/>
      <c r="F772" s="1271"/>
      <c r="G772" s="1239"/>
      <c r="H772" s="1239"/>
      <c r="I772" s="1239"/>
      <c r="J772" s="1239"/>
      <c r="K772" s="1239"/>
      <c r="L772" s="1239"/>
      <c r="M772" s="1239"/>
      <c r="N772" s="1239"/>
      <c r="O772" s="1239"/>
      <c r="P772" s="1239"/>
      <c r="Q772" s="1239"/>
      <c r="R772" s="1239"/>
      <c r="S772" s="1239"/>
      <c r="T772" s="1239"/>
      <c r="U772" s="1239"/>
      <c r="V772" s="1239"/>
      <c r="W772" s="1239"/>
      <c r="X772" s="1239"/>
      <c r="Y772" s="1239"/>
      <c r="Z772" s="1239"/>
      <c r="AA772" s="1239"/>
      <c r="AB772" s="1239"/>
      <c r="AC772" s="1239"/>
      <c r="AD772" s="1239"/>
      <c r="AE772" s="1239"/>
      <c r="AF772" s="1239"/>
      <c r="AG772" s="1239"/>
      <c r="AH772" s="1239"/>
    </row>
    <row r="773" spans="1:34" ht="14.4">
      <c r="A773" s="1239"/>
      <c r="B773" s="1239"/>
      <c r="C773" s="763"/>
      <c r="D773" s="763"/>
      <c r="E773" s="1270"/>
      <c r="F773" s="1271"/>
      <c r="G773" s="1239"/>
      <c r="H773" s="1239"/>
      <c r="I773" s="1239"/>
      <c r="J773" s="1239"/>
      <c r="K773" s="1239"/>
      <c r="L773" s="1239"/>
      <c r="M773" s="1239"/>
      <c r="N773" s="1239"/>
      <c r="O773" s="1239"/>
      <c r="P773" s="1239"/>
      <c r="Q773" s="1239"/>
      <c r="R773" s="1239"/>
      <c r="S773" s="1239"/>
      <c r="T773" s="1239"/>
      <c r="U773" s="1239"/>
      <c r="V773" s="1239"/>
      <c r="W773" s="1239"/>
      <c r="X773" s="1239"/>
      <c r="Y773" s="1239"/>
      <c r="Z773" s="1239"/>
      <c r="AA773" s="1239"/>
      <c r="AB773" s="1239"/>
      <c r="AC773" s="1239"/>
      <c r="AD773" s="1239"/>
      <c r="AE773" s="1239"/>
      <c r="AF773" s="1239"/>
      <c r="AG773" s="1239"/>
      <c r="AH773" s="1239"/>
    </row>
    <row r="774" spans="1:34" ht="14.4">
      <c r="A774" s="1239"/>
      <c r="B774" s="1239"/>
      <c r="C774" s="763"/>
      <c r="D774" s="763"/>
      <c r="E774" s="1270"/>
      <c r="F774" s="1271"/>
      <c r="G774" s="1239"/>
      <c r="H774" s="1239"/>
      <c r="I774" s="1239"/>
      <c r="J774" s="1239"/>
      <c r="K774" s="1239"/>
      <c r="L774" s="1239"/>
      <c r="M774" s="1239"/>
      <c r="N774" s="1239"/>
      <c r="O774" s="1239"/>
      <c r="P774" s="1239"/>
      <c r="Q774" s="1239"/>
      <c r="R774" s="1239"/>
      <c r="S774" s="1239"/>
      <c r="T774" s="1239"/>
      <c r="U774" s="1239"/>
      <c r="V774" s="1239"/>
      <c r="W774" s="1239"/>
      <c r="X774" s="1239"/>
      <c r="Y774" s="1239"/>
      <c r="Z774" s="1239"/>
      <c r="AA774" s="1239"/>
      <c r="AB774" s="1239"/>
      <c r="AC774" s="1239"/>
      <c r="AD774" s="1239"/>
      <c r="AE774" s="1239"/>
      <c r="AF774" s="1239"/>
      <c r="AG774" s="1239"/>
      <c r="AH774" s="1239"/>
    </row>
    <row r="775" spans="1:34" ht="14.4">
      <c r="A775" s="1239"/>
      <c r="B775" s="1239"/>
      <c r="C775" s="763"/>
      <c r="D775" s="763"/>
      <c r="E775" s="1270"/>
      <c r="F775" s="1271"/>
      <c r="G775" s="1239"/>
      <c r="H775" s="1239"/>
      <c r="I775" s="1239"/>
      <c r="J775" s="1239"/>
      <c r="K775" s="1239"/>
      <c r="L775" s="1239"/>
      <c r="M775" s="1239"/>
      <c r="N775" s="1239"/>
      <c r="O775" s="1239"/>
      <c r="P775" s="1239"/>
      <c r="Q775" s="1239"/>
      <c r="R775" s="1239"/>
      <c r="S775" s="1239"/>
      <c r="T775" s="1239"/>
      <c r="U775" s="1239"/>
      <c r="V775" s="1239"/>
      <c r="W775" s="1239"/>
      <c r="X775" s="1239"/>
      <c r="Y775" s="1239"/>
      <c r="Z775" s="1239"/>
      <c r="AA775" s="1239"/>
      <c r="AB775" s="1239"/>
      <c r="AC775" s="1239"/>
      <c r="AD775" s="1239"/>
      <c r="AE775" s="1239"/>
      <c r="AF775" s="1239"/>
      <c r="AG775" s="1239"/>
      <c r="AH775" s="1239"/>
    </row>
    <row r="776" spans="1:34" ht="14.4">
      <c r="A776" s="1239"/>
      <c r="B776" s="1239"/>
      <c r="C776" s="763"/>
      <c r="D776" s="763"/>
      <c r="E776" s="1270"/>
      <c r="F776" s="1271"/>
      <c r="G776" s="1239"/>
      <c r="H776" s="1239"/>
      <c r="I776" s="1239"/>
      <c r="J776" s="1239"/>
      <c r="K776" s="1239"/>
      <c r="L776" s="1239"/>
      <c r="M776" s="1239"/>
      <c r="N776" s="1239"/>
      <c r="O776" s="1239"/>
      <c r="P776" s="1239"/>
      <c r="Q776" s="1239"/>
      <c r="R776" s="1239"/>
      <c r="S776" s="1239"/>
      <c r="T776" s="1239"/>
      <c r="U776" s="1239"/>
      <c r="V776" s="1239"/>
      <c r="W776" s="1239"/>
      <c r="X776" s="1239"/>
      <c r="Y776" s="1239"/>
      <c r="Z776" s="1239"/>
      <c r="AA776" s="1239"/>
      <c r="AB776" s="1239"/>
      <c r="AC776" s="1239"/>
      <c r="AD776" s="1239"/>
      <c r="AE776" s="1239"/>
      <c r="AF776" s="1239"/>
      <c r="AG776" s="1239"/>
      <c r="AH776" s="1239"/>
    </row>
    <row r="777" spans="1:34" ht="14.4">
      <c r="A777" s="1239"/>
      <c r="B777" s="1239"/>
      <c r="C777" s="763"/>
      <c r="D777" s="763"/>
      <c r="E777" s="1270"/>
      <c r="F777" s="1271"/>
      <c r="G777" s="1239"/>
      <c r="H777" s="1239"/>
      <c r="I777" s="1239"/>
      <c r="J777" s="1239"/>
      <c r="K777" s="1239"/>
      <c r="L777" s="1239"/>
      <c r="M777" s="1239"/>
      <c r="N777" s="1239"/>
      <c r="O777" s="1239"/>
      <c r="P777" s="1239"/>
      <c r="Q777" s="1239"/>
      <c r="R777" s="1239"/>
      <c r="S777" s="1239"/>
      <c r="T777" s="1239"/>
      <c r="U777" s="1239"/>
      <c r="V777" s="1239"/>
      <c r="W777" s="1239"/>
      <c r="X777" s="1239"/>
      <c r="Y777" s="1239"/>
      <c r="Z777" s="1239"/>
      <c r="AA777" s="1239"/>
      <c r="AB777" s="1239"/>
      <c r="AC777" s="1239"/>
      <c r="AD777" s="1239"/>
      <c r="AE777" s="1239"/>
      <c r="AF777" s="1239"/>
      <c r="AG777" s="1239"/>
      <c r="AH777" s="1239"/>
    </row>
    <row r="778" spans="1:34" ht="14.4">
      <c r="A778" s="1239"/>
      <c r="B778" s="1239"/>
      <c r="C778" s="763"/>
      <c r="D778" s="763"/>
      <c r="E778" s="1270"/>
      <c r="F778" s="1271"/>
      <c r="G778" s="1239"/>
      <c r="H778" s="1239"/>
      <c r="I778" s="1239"/>
      <c r="J778" s="1239"/>
      <c r="K778" s="1239"/>
      <c r="L778" s="1239"/>
      <c r="M778" s="1239"/>
      <c r="N778" s="1239"/>
      <c r="O778" s="1239"/>
      <c r="P778" s="1239"/>
      <c r="Q778" s="1239"/>
      <c r="R778" s="1239"/>
      <c r="S778" s="1239"/>
      <c r="T778" s="1239"/>
      <c r="U778" s="1239"/>
      <c r="V778" s="1239"/>
      <c r="W778" s="1239"/>
      <c r="X778" s="1239"/>
      <c r="Y778" s="1239"/>
      <c r="Z778" s="1239"/>
      <c r="AA778" s="1239"/>
      <c r="AB778" s="1239"/>
      <c r="AC778" s="1239"/>
      <c r="AD778" s="1239"/>
      <c r="AE778" s="1239"/>
      <c r="AF778" s="1239"/>
      <c r="AG778" s="1239"/>
      <c r="AH778" s="1239"/>
    </row>
    <row r="779" spans="1:34" ht="14.4">
      <c r="A779" s="1239"/>
      <c r="B779" s="1239"/>
      <c r="C779" s="763"/>
      <c r="D779" s="763"/>
      <c r="E779" s="1270"/>
      <c r="F779" s="1271"/>
      <c r="G779" s="1239"/>
      <c r="H779" s="1239"/>
      <c r="I779" s="1239"/>
      <c r="J779" s="1239"/>
      <c r="K779" s="1239"/>
      <c r="L779" s="1239"/>
      <c r="M779" s="1239"/>
      <c r="N779" s="1239"/>
      <c r="O779" s="1239"/>
      <c r="P779" s="1239"/>
      <c r="Q779" s="1239"/>
      <c r="R779" s="1239"/>
      <c r="S779" s="1239"/>
      <c r="T779" s="1239"/>
      <c r="U779" s="1239"/>
      <c r="V779" s="1239"/>
      <c r="W779" s="1239"/>
      <c r="X779" s="1239"/>
      <c r="Y779" s="1239"/>
      <c r="Z779" s="1239"/>
      <c r="AA779" s="1239"/>
      <c r="AB779" s="1239"/>
      <c r="AC779" s="1239"/>
      <c r="AD779" s="1239"/>
      <c r="AE779" s="1239"/>
      <c r="AF779" s="1239"/>
      <c r="AG779" s="1239"/>
      <c r="AH779" s="1239"/>
    </row>
    <row r="780" spans="1:34" ht="14.4">
      <c r="A780" s="1239"/>
      <c r="B780" s="1239"/>
      <c r="C780" s="763"/>
      <c r="D780" s="763"/>
      <c r="E780" s="1270"/>
      <c r="F780" s="1271"/>
      <c r="G780" s="1239"/>
      <c r="H780" s="1239"/>
      <c r="I780" s="1239"/>
      <c r="J780" s="1239"/>
      <c r="K780" s="1239"/>
      <c r="L780" s="1239"/>
      <c r="M780" s="1239"/>
      <c r="N780" s="1239"/>
      <c r="O780" s="1239"/>
      <c r="P780" s="1239"/>
      <c r="Q780" s="1239"/>
      <c r="R780" s="1239"/>
      <c r="S780" s="1239"/>
      <c r="T780" s="1239"/>
      <c r="U780" s="1239"/>
      <c r="V780" s="1239"/>
      <c r="W780" s="1239"/>
      <c r="X780" s="1239"/>
      <c r="Y780" s="1239"/>
      <c r="Z780" s="1239"/>
      <c r="AA780" s="1239"/>
      <c r="AB780" s="1239"/>
      <c r="AC780" s="1239"/>
      <c r="AD780" s="1239"/>
      <c r="AE780" s="1239"/>
      <c r="AF780" s="1239"/>
      <c r="AG780" s="1239"/>
      <c r="AH780" s="1239"/>
    </row>
    <row r="781" spans="1:34" ht="14.4">
      <c r="A781" s="1239"/>
      <c r="B781" s="1239"/>
      <c r="C781" s="763"/>
      <c r="D781" s="763"/>
      <c r="E781" s="1270"/>
      <c r="F781" s="1271"/>
      <c r="G781" s="1239"/>
      <c r="H781" s="1239"/>
      <c r="I781" s="1239"/>
      <c r="J781" s="1239"/>
      <c r="K781" s="1239"/>
      <c r="L781" s="1239"/>
      <c r="M781" s="1239"/>
      <c r="N781" s="1239"/>
      <c r="O781" s="1239"/>
      <c r="P781" s="1239"/>
      <c r="Q781" s="1239"/>
      <c r="R781" s="1239"/>
      <c r="S781" s="1239"/>
      <c r="T781" s="1239"/>
      <c r="U781" s="1239"/>
      <c r="V781" s="1239"/>
      <c r="W781" s="1239"/>
      <c r="X781" s="1239"/>
      <c r="Y781" s="1239"/>
      <c r="Z781" s="1239"/>
      <c r="AA781" s="1239"/>
      <c r="AB781" s="1239"/>
      <c r="AC781" s="1239"/>
      <c r="AD781" s="1239"/>
      <c r="AE781" s="1239"/>
      <c r="AF781" s="1239"/>
      <c r="AG781" s="1239"/>
      <c r="AH781" s="1239"/>
    </row>
    <row r="782" spans="1:34" ht="14.4">
      <c r="A782" s="1239"/>
      <c r="B782" s="1239"/>
      <c r="C782" s="763"/>
      <c r="D782" s="763"/>
      <c r="E782" s="1270"/>
      <c r="F782" s="1271"/>
      <c r="G782" s="1239"/>
      <c r="H782" s="1239"/>
      <c r="I782" s="1239"/>
      <c r="J782" s="1239"/>
      <c r="K782" s="1239"/>
      <c r="L782" s="1239"/>
      <c r="M782" s="1239"/>
      <c r="N782" s="1239"/>
      <c r="O782" s="1239"/>
      <c r="P782" s="1239"/>
      <c r="Q782" s="1239"/>
      <c r="R782" s="1239"/>
      <c r="S782" s="1239"/>
      <c r="T782" s="1239"/>
      <c r="U782" s="1239"/>
      <c r="V782" s="1239"/>
      <c r="W782" s="1239"/>
      <c r="X782" s="1239"/>
      <c r="Y782" s="1239"/>
      <c r="Z782" s="1239"/>
      <c r="AA782" s="1239"/>
      <c r="AB782" s="1239"/>
      <c r="AC782" s="1239"/>
      <c r="AD782" s="1239"/>
      <c r="AE782" s="1239"/>
      <c r="AF782" s="1239"/>
      <c r="AG782" s="1239"/>
      <c r="AH782" s="1239"/>
    </row>
    <row r="783" spans="1:34" ht="14.4">
      <c r="A783" s="1239"/>
      <c r="B783" s="1239"/>
      <c r="C783" s="763"/>
      <c r="D783" s="763"/>
      <c r="E783" s="1270"/>
      <c r="F783" s="1271"/>
      <c r="G783" s="1239"/>
      <c r="H783" s="1239"/>
      <c r="I783" s="1239"/>
      <c r="J783" s="1239"/>
      <c r="K783" s="1239"/>
      <c r="L783" s="1239"/>
      <c r="M783" s="1239"/>
      <c r="N783" s="1239"/>
      <c r="O783" s="1239"/>
      <c r="P783" s="1239"/>
      <c r="Q783" s="1239"/>
      <c r="R783" s="1239"/>
      <c r="S783" s="1239"/>
      <c r="T783" s="1239"/>
      <c r="U783" s="1239"/>
      <c r="V783" s="1239"/>
      <c r="W783" s="1239"/>
      <c r="X783" s="1239"/>
      <c r="Y783" s="1239"/>
      <c r="Z783" s="1239"/>
      <c r="AA783" s="1239"/>
      <c r="AB783" s="1239"/>
      <c r="AC783" s="1239"/>
      <c r="AD783" s="1239"/>
      <c r="AE783" s="1239"/>
      <c r="AF783" s="1239"/>
      <c r="AG783" s="1239"/>
      <c r="AH783" s="1239"/>
    </row>
    <row r="784" spans="1:34" ht="14.4">
      <c r="A784" s="1239"/>
      <c r="B784" s="1239"/>
      <c r="C784" s="763"/>
      <c r="D784" s="763"/>
      <c r="E784" s="1270"/>
      <c r="F784" s="1271"/>
      <c r="G784" s="1239"/>
      <c r="H784" s="1239"/>
      <c r="I784" s="1239"/>
      <c r="J784" s="1239"/>
      <c r="K784" s="1239"/>
      <c r="L784" s="1239"/>
      <c r="M784" s="1239"/>
      <c r="N784" s="1239"/>
      <c r="O784" s="1239"/>
      <c r="P784" s="1239"/>
      <c r="Q784" s="1239"/>
      <c r="R784" s="1239"/>
      <c r="S784" s="1239"/>
      <c r="T784" s="1239"/>
      <c r="U784" s="1239"/>
      <c r="V784" s="1239"/>
      <c r="W784" s="1239"/>
      <c r="X784" s="1239"/>
      <c r="Y784" s="1239"/>
      <c r="Z784" s="1239"/>
      <c r="AA784" s="1239"/>
      <c r="AB784" s="1239"/>
      <c r="AC784" s="1239"/>
      <c r="AD784" s="1239"/>
      <c r="AE784" s="1239"/>
      <c r="AF784" s="1239"/>
      <c r="AG784" s="1239"/>
      <c r="AH784" s="1239"/>
    </row>
    <row r="785" spans="1:34" ht="14.4">
      <c r="A785" s="1239"/>
      <c r="B785" s="1239"/>
      <c r="C785" s="763"/>
      <c r="D785" s="763"/>
      <c r="E785" s="1270"/>
      <c r="F785" s="1271"/>
      <c r="G785" s="1239"/>
      <c r="H785" s="1239"/>
      <c r="I785" s="1239"/>
      <c r="J785" s="1239"/>
      <c r="K785" s="1239"/>
      <c r="L785" s="1239"/>
      <c r="M785" s="1239"/>
      <c r="N785" s="1239"/>
      <c r="O785" s="1239"/>
      <c r="P785" s="1239"/>
      <c r="Q785" s="1239"/>
      <c r="R785" s="1239"/>
      <c r="S785" s="1239"/>
      <c r="T785" s="1239"/>
      <c r="U785" s="1239"/>
      <c r="V785" s="1239"/>
      <c r="W785" s="1239"/>
      <c r="X785" s="1239"/>
      <c r="Y785" s="1239"/>
      <c r="Z785" s="1239"/>
      <c r="AA785" s="1239"/>
      <c r="AB785" s="1239"/>
      <c r="AC785" s="1239"/>
      <c r="AD785" s="1239"/>
      <c r="AE785" s="1239"/>
      <c r="AF785" s="1239"/>
      <c r="AG785" s="1239"/>
      <c r="AH785" s="1239"/>
    </row>
    <row r="786" spans="1:34" ht="14.4">
      <c r="A786" s="1239"/>
      <c r="B786" s="1239"/>
      <c r="C786" s="763"/>
      <c r="D786" s="763"/>
      <c r="E786" s="1270"/>
      <c r="F786" s="1271"/>
      <c r="G786" s="1239"/>
      <c r="H786" s="1239"/>
      <c r="I786" s="1239"/>
      <c r="J786" s="1239"/>
      <c r="K786" s="1239"/>
      <c r="L786" s="1239"/>
      <c r="M786" s="1239"/>
      <c r="N786" s="1239"/>
      <c r="O786" s="1239"/>
      <c r="P786" s="1239"/>
      <c r="Q786" s="1239"/>
      <c r="R786" s="1239"/>
      <c r="S786" s="1239"/>
      <c r="T786" s="1239"/>
      <c r="U786" s="1239"/>
      <c r="V786" s="1239"/>
      <c r="W786" s="1239"/>
      <c r="X786" s="1239"/>
      <c r="Y786" s="1239"/>
      <c r="Z786" s="1239"/>
      <c r="AA786" s="1239"/>
      <c r="AB786" s="1239"/>
      <c r="AC786" s="1239"/>
      <c r="AD786" s="1239"/>
      <c r="AE786" s="1239"/>
      <c r="AF786" s="1239"/>
      <c r="AG786" s="1239"/>
      <c r="AH786" s="1239"/>
    </row>
    <row r="787" spans="1:34" ht="14.4">
      <c r="A787" s="1239"/>
      <c r="B787" s="1239"/>
      <c r="C787" s="763"/>
      <c r="D787" s="763"/>
      <c r="E787" s="1270"/>
      <c r="F787" s="1271"/>
      <c r="G787" s="1239"/>
      <c r="H787" s="1239"/>
      <c r="I787" s="1239"/>
      <c r="J787" s="1239"/>
      <c r="K787" s="1239"/>
      <c r="L787" s="1239"/>
      <c r="M787" s="1239"/>
      <c r="N787" s="1239"/>
      <c r="O787" s="1239"/>
      <c r="P787" s="1239"/>
      <c r="Q787" s="1239"/>
      <c r="R787" s="1239"/>
      <c r="S787" s="1239"/>
      <c r="T787" s="1239"/>
      <c r="U787" s="1239"/>
      <c r="V787" s="1239"/>
      <c r="W787" s="1239"/>
      <c r="X787" s="1239"/>
      <c r="Y787" s="1239"/>
      <c r="Z787" s="1239"/>
      <c r="AA787" s="1239"/>
      <c r="AB787" s="1239"/>
      <c r="AC787" s="1239"/>
      <c r="AD787" s="1239"/>
      <c r="AE787" s="1239"/>
      <c r="AF787" s="1239"/>
      <c r="AG787" s="1239"/>
      <c r="AH787" s="1239"/>
    </row>
    <row r="788" spans="1:34" ht="14.4">
      <c r="A788" s="1239"/>
      <c r="B788" s="1239"/>
      <c r="C788" s="763"/>
      <c r="D788" s="763"/>
      <c r="E788" s="1270"/>
      <c r="F788" s="1271"/>
      <c r="G788" s="1239"/>
      <c r="H788" s="1239"/>
      <c r="I788" s="1239"/>
      <c r="J788" s="1239"/>
      <c r="K788" s="1239"/>
      <c r="L788" s="1239"/>
      <c r="M788" s="1239"/>
      <c r="N788" s="1239"/>
      <c r="O788" s="1239"/>
      <c r="P788" s="1239"/>
      <c r="Q788" s="1239"/>
      <c r="R788" s="1239"/>
      <c r="S788" s="1239"/>
      <c r="T788" s="1239"/>
      <c r="U788" s="1239"/>
      <c r="V788" s="1239"/>
      <c r="W788" s="1239"/>
      <c r="X788" s="1239"/>
      <c r="Y788" s="1239"/>
      <c r="Z788" s="1239"/>
      <c r="AA788" s="1239"/>
      <c r="AB788" s="1239"/>
      <c r="AC788" s="1239"/>
      <c r="AD788" s="1239"/>
      <c r="AE788" s="1239"/>
      <c r="AF788" s="1239"/>
      <c r="AG788" s="1239"/>
      <c r="AH788" s="1239"/>
    </row>
    <row r="789" spans="1:34" ht="14.4">
      <c r="A789" s="1239"/>
      <c r="B789" s="1239"/>
      <c r="C789" s="763"/>
      <c r="D789" s="763"/>
      <c r="E789" s="1270"/>
      <c r="F789" s="1271"/>
      <c r="G789" s="1239"/>
      <c r="H789" s="1239"/>
      <c r="I789" s="1239"/>
      <c r="J789" s="1239"/>
      <c r="K789" s="1239"/>
      <c r="L789" s="1239"/>
      <c r="M789" s="1239"/>
      <c r="N789" s="1239"/>
      <c r="O789" s="1239"/>
      <c r="P789" s="1239"/>
      <c r="Q789" s="1239"/>
      <c r="R789" s="1239"/>
      <c r="S789" s="1239"/>
      <c r="T789" s="1239"/>
      <c r="U789" s="1239"/>
      <c r="V789" s="1239"/>
      <c r="W789" s="1239"/>
      <c r="X789" s="1239"/>
      <c r="Y789" s="1239"/>
      <c r="Z789" s="1239"/>
      <c r="AA789" s="1239"/>
      <c r="AB789" s="1239"/>
      <c r="AC789" s="1239"/>
      <c r="AD789" s="1239"/>
      <c r="AE789" s="1239"/>
      <c r="AF789" s="1239"/>
      <c r="AG789" s="1239"/>
      <c r="AH789" s="1239"/>
    </row>
    <row r="790" spans="1:34" ht="14.4">
      <c r="A790" s="1239"/>
      <c r="B790" s="1239"/>
      <c r="C790" s="763"/>
      <c r="D790" s="763"/>
      <c r="E790" s="1270"/>
      <c r="F790" s="1271"/>
      <c r="G790" s="1239"/>
      <c r="H790" s="1239"/>
      <c r="I790" s="1239"/>
      <c r="J790" s="1239"/>
      <c r="K790" s="1239"/>
      <c r="L790" s="1239"/>
      <c r="M790" s="1239"/>
      <c r="N790" s="1239"/>
      <c r="O790" s="1239"/>
      <c r="P790" s="1239"/>
      <c r="Q790" s="1239"/>
      <c r="R790" s="1239"/>
      <c r="S790" s="1239"/>
      <c r="T790" s="1239"/>
      <c r="U790" s="1239"/>
      <c r="V790" s="1239"/>
      <c r="W790" s="1239"/>
      <c r="X790" s="1239"/>
      <c r="Y790" s="1239"/>
      <c r="Z790" s="1239"/>
      <c r="AA790" s="1239"/>
      <c r="AB790" s="1239"/>
      <c r="AC790" s="1239"/>
      <c r="AD790" s="1239"/>
      <c r="AE790" s="1239"/>
      <c r="AF790" s="1239"/>
      <c r="AG790" s="1239"/>
      <c r="AH790" s="1239"/>
    </row>
    <row r="791" spans="1:34" ht="14.4">
      <c r="A791" s="1239"/>
      <c r="B791" s="1239"/>
      <c r="C791" s="763"/>
      <c r="D791" s="763"/>
      <c r="E791" s="1270"/>
      <c r="F791" s="1271"/>
      <c r="G791" s="1239"/>
      <c r="H791" s="1239"/>
      <c r="I791" s="1239"/>
      <c r="J791" s="1239"/>
      <c r="K791" s="1239"/>
      <c r="L791" s="1239"/>
      <c r="M791" s="1239"/>
      <c r="N791" s="1239"/>
      <c r="O791" s="1239"/>
      <c r="P791" s="1239"/>
      <c r="Q791" s="1239"/>
      <c r="R791" s="1239"/>
      <c r="S791" s="1239"/>
      <c r="T791" s="1239"/>
      <c r="U791" s="1239"/>
      <c r="V791" s="1239"/>
      <c r="W791" s="1239"/>
      <c r="X791" s="1239"/>
      <c r="Y791" s="1239"/>
      <c r="Z791" s="1239"/>
      <c r="AA791" s="1239"/>
      <c r="AB791" s="1239"/>
      <c r="AC791" s="1239"/>
      <c r="AD791" s="1239"/>
      <c r="AE791" s="1239"/>
      <c r="AF791" s="1239"/>
      <c r="AG791" s="1239"/>
      <c r="AH791" s="1239"/>
    </row>
    <row r="792" spans="1:34" ht="14.4">
      <c r="A792" s="1239"/>
      <c r="B792" s="1239"/>
      <c r="C792" s="763"/>
      <c r="D792" s="763"/>
      <c r="E792" s="1270"/>
      <c r="F792" s="1271"/>
      <c r="G792" s="1239"/>
      <c r="H792" s="1239"/>
      <c r="I792" s="1239"/>
      <c r="J792" s="1239"/>
      <c r="K792" s="1239"/>
      <c r="L792" s="1239"/>
      <c r="M792" s="1239"/>
      <c r="N792" s="1239"/>
      <c r="O792" s="1239"/>
      <c r="P792" s="1239"/>
      <c r="Q792" s="1239"/>
      <c r="R792" s="1239"/>
      <c r="S792" s="1239"/>
      <c r="T792" s="1239"/>
      <c r="U792" s="1239"/>
      <c r="V792" s="1239"/>
      <c r="W792" s="1239"/>
      <c r="X792" s="1239"/>
      <c r="Y792" s="1239"/>
      <c r="Z792" s="1239"/>
      <c r="AA792" s="1239"/>
      <c r="AB792" s="1239"/>
      <c r="AC792" s="1239"/>
      <c r="AD792" s="1239"/>
      <c r="AE792" s="1239"/>
      <c r="AF792" s="1239"/>
      <c r="AG792" s="1239"/>
      <c r="AH792" s="1239"/>
    </row>
    <row r="793" spans="1:34" ht="14.4">
      <c r="A793" s="1239"/>
      <c r="B793" s="1239"/>
      <c r="C793" s="763"/>
      <c r="D793" s="763"/>
      <c r="E793" s="1270"/>
      <c r="F793" s="1271"/>
      <c r="G793" s="1239"/>
      <c r="H793" s="1239"/>
      <c r="I793" s="1239"/>
      <c r="J793" s="1239"/>
      <c r="K793" s="1239"/>
      <c r="L793" s="1239"/>
      <c r="M793" s="1239"/>
      <c r="N793" s="1239"/>
      <c r="O793" s="1239"/>
      <c r="P793" s="1239"/>
      <c r="Q793" s="1239"/>
      <c r="R793" s="1239"/>
      <c r="S793" s="1239"/>
      <c r="T793" s="1239"/>
      <c r="U793" s="1239"/>
      <c r="V793" s="1239"/>
      <c r="W793" s="1239"/>
      <c r="X793" s="1239"/>
      <c r="Y793" s="1239"/>
      <c r="Z793" s="1239"/>
      <c r="AA793" s="1239"/>
      <c r="AB793" s="1239"/>
      <c r="AC793" s="1239"/>
      <c r="AD793" s="1239"/>
      <c r="AE793" s="1239"/>
      <c r="AF793" s="1239"/>
      <c r="AG793" s="1239"/>
      <c r="AH793" s="1239"/>
    </row>
    <row r="794" spans="1:34" ht="14.4">
      <c r="A794" s="1239"/>
      <c r="B794" s="1239"/>
      <c r="C794" s="763"/>
      <c r="D794" s="763"/>
      <c r="E794" s="1270"/>
      <c r="F794" s="1271"/>
      <c r="G794" s="1239"/>
      <c r="H794" s="1239"/>
      <c r="I794" s="1239"/>
      <c r="J794" s="1239"/>
      <c r="K794" s="1239"/>
      <c r="L794" s="1239"/>
      <c r="M794" s="1239"/>
      <c r="N794" s="1239"/>
      <c r="O794" s="1239"/>
      <c r="P794" s="1239"/>
      <c r="Q794" s="1239"/>
      <c r="R794" s="1239"/>
      <c r="S794" s="1239"/>
      <c r="T794" s="1239"/>
      <c r="U794" s="1239"/>
      <c r="V794" s="1239"/>
      <c r="W794" s="1239"/>
      <c r="X794" s="1239"/>
      <c r="Y794" s="1239"/>
      <c r="Z794" s="1239"/>
      <c r="AA794" s="1239"/>
      <c r="AB794" s="1239"/>
      <c r="AC794" s="1239"/>
      <c r="AD794" s="1239"/>
      <c r="AE794" s="1239"/>
      <c r="AF794" s="1239"/>
      <c r="AG794" s="1239"/>
      <c r="AH794" s="1239"/>
    </row>
    <row r="795" spans="1:34" ht="14.4">
      <c r="A795" s="1239"/>
      <c r="B795" s="1239"/>
      <c r="C795" s="763"/>
      <c r="D795" s="763"/>
      <c r="E795" s="1270"/>
      <c r="F795" s="1271"/>
      <c r="G795" s="1239"/>
      <c r="H795" s="1239"/>
      <c r="I795" s="1239"/>
      <c r="J795" s="1239"/>
      <c r="K795" s="1239"/>
      <c r="L795" s="1239"/>
      <c r="M795" s="1239"/>
      <c r="N795" s="1239"/>
      <c r="O795" s="1239"/>
      <c r="P795" s="1239"/>
      <c r="Q795" s="1239"/>
      <c r="R795" s="1239"/>
      <c r="S795" s="1239"/>
      <c r="T795" s="1239"/>
      <c r="U795" s="1239"/>
      <c r="V795" s="1239"/>
      <c r="W795" s="1239"/>
      <c r="X795" s="1239"/>
      <c r="Y795" s="1239"/>
      <c r="Z795" s="1239"/>
      <c r="AA795" s="1239"/>
      <c r="AB795" s="1239"/>
      <c r="AC795" s="1239"/>
      <c r="AD795" s="1239"/>
      <c r="AE795" s="1239"/>
      <c r="AF795" s="1239"/>
      <c r="AG795" s="1239"/>
      <c r="AH795" s="1239"/>
    </row>
    <row r="796" spans="1:34" ht="14.4">
      <c r="A796" s="1239"/>
      <c r="B796" s="1239"/>
      <c r="C796" s="763"/>
      <c r="D796" s="763"/>
      <c r="E796" s="1270"/>
      <c r="F796" s="1271"/>
      <c r="G796" s="1239"/>
      <c r="H796" s="1239"/>
      <c r="I796" s="1239"/>
      <c r="J796" s="1239"/>
      <c r="K796" s="1239"/>
      <c r="L796" s="1239"/>
      <c r="M796" s="1239"/>
      <c r="N796" s="1239"/>
      <c r="O796" s="1239"/>
      <c r="P796" s="1239"/>
      <c r="Q796" s="1239"/>
      <c r="R796" s="1239"/>
      <c r="S796" s="1239"/>
      <c r="T796" s="1239"/>
      <c r="U796" s="1239"/>
      <c r="V796" s="1239"/>
      <c r="W796" s="1239"/>
      <c r="X796" s="1239"/>
      <c r="Y796" s="1239"/>
      <c r="Z796" s="1239"/>
      <c r="AA796" s="1239"/>
      <c r="AB796" s="1239"/>
      <c r="AC796" s="1239"/>
      <c r="AD796" s="1239"/>
      <c r="AE796" s="1239"/>
      <c r="AF796" s="1239"/>
      <c r="AG796" s="1239"/>
      <c r="AH796" s="1239"/>
    </row>
    <row r="797" spans="1:34" ht="14.4">
      <c r="A797" s="1239"/>
      <c r="B797" s="1239"/>
      <c r="C797" s="763"/>
      <c r="D797" s="763"/>
      <c r="E797" s="1270"/>
      <c r="F797" s="1271"/>
      <c r="G797" s="1239"/>
      <c r="H797" s="1239"/>
      <c r="I797" s="1239"/>
      <c r="J797" s="1239"/>
      <c r="K797" s="1239"/>
      <c r="L797" s="1239"/>
      <c r="M797" s="1239"/>
      <c r="N797" s="1239"/>
      <c r="O797" s="1239"/>
      <c r="P797" s="1239"/>
      <c r="Q797" s="1239"/>
      <c r="R797" s="1239"/>
      <c r="S797" s="1239"/>
      <c r="T797" s="1239"/>
      <c r="U797" s="1239"/>
      <c r="V797" s="1239"/>
      <c r="W797" s="1239"/>
      <c r="X797" s="1239"/>
      <c r="Y797" s="1239"/>
      <c r="Z797" s="1239"/>
      <c r="AA797" s="1239"/>
      <c r="AB797" s="1239"/>
      <c r="AC797" s="1239"/>
      <c r="AD797" s="1239"/>
      <c r="AE797" s="1239"/>
      <c r="AF797" s="1239"/>
      <c r="AG797" s="1239"/>
      <c r="AH797" s="1239"/>
    </row>
    <row r="798" spans="1:34" ht="14.4">
      <c r="A798" s="1239"/>
      <c r="B798" s="1239"/>
      <c r="C798" s="763"/>
      <c r="D798" s="763"/>
      <c r="E798" s="1270"/>
      <c r="F798" s="1271"/>
      <c r="G798" s="1239"/>
      <c r="H798" s="1239"/>
      <c r="I798" s="1239"/>
      <c r="J798" s="1239"/>
      <c r="K798" s="1239"/>
      <c r="L798" s="1239"/>
      <c r="M798" s="1239"/>
      <c r="N798" s="1239"/>
      <c r="O798" s="1239"/>
      <c r="P798" s="1239"/>
      <c r="Q798" s="1239"/>
      <c r="R798" s="1239"/>
      <c r="S798" s="1239"/>
      <c r="T798" s="1239"/>
      <c r="U798" s="1239"/>
      <c r="V798" s="1239"/>
      <c r="W798" s="1239"/>
      <c r="X798" s="1239"/>
      <c r="Y798" s="1239"/>
      <c r="Z798" s="1239"/>
      <c r="AA798" s="1239"/>
      <c r="AB798" s="1239"/>
      <c r="AC798" s="1239"/>
      <c r="AD798" s="1239"/>
      <c r="AE798" s="1239"/>
      <c r="AF798" s="1239"/>
      <c r="AG798" s="1239"/>
      <c r="AH798" s="1239"/>
    </row>
    <row r="799" spans="1:34" ht="14.4">
      <c r="A799" s="1239"/>
      <c r="B799" s="1239"/>
      <c r="C799" s="763"/>
      <c r="D799" s="763"/>
      <c r="E799" s="1270"/>
      <c r="F799" s="1271"/>
      <c r="G799" s="1239"/>
      <c r="H799" s="1239"/>
      <c r="I799" s="1239"/>
      <c r="J799" s="1239"/>
      <c r="K799" s="1239"/>
      <c r="L799" s="1239"/>
      <c r="M799" s="1239"/>
      <c r="N799" s="1239"/>
      <c r="O799" s="1239"/>
      <c r="P799" s="1239"/>
      <c r="Q799" s="1239"/>
      <c r="R799" s="1239"/>
      <c r="S799" s="1239"/>
      <c r="T799" s="1239"/>
      <c r="U799" s="1239"/>
      <c r="V799" s="1239"/>
      <c r="W799" s="1239"/>
      <c r="X799" s="1239"/>
      <c r="Y799" s="1239"/>
      <c r="Z799" s="1239"/>
      <c r="AA799" s="1239"/>
      <c r="AB799" s="1239"/>
      <c r="AC799" s="1239"/>
      <c r="AD799" s="1239"/>
      <c r="AE799" s="1239"/>
      <c r="AF799" s="1239"/>
      <c r="AG799" s="1239"/>
      <c r="AH799" s="1239"/>
    </row>
    <row r="800" spans="1:34" ht="14.4">
      <c r="A800" s="1239"/>
      <c r="B800" s="1239"/>
      <c r="C800" s="763"/>
      <c r="D800" s="763"/>
      <c r="E800" s="1270"/>
      <c r="F800" s="1271"/>
      <c r="G800" s="1239"/>
      <c r="H800" s="1239"/>
      <c r="I800" s="1239"/>
      <c r="J800" s="1239"/>
      <c r="K800" s="1239"/>
      <c r="L800" s="1239"/>
      <c r="M800" s="1239"/>
      <c r="N800" s="1239"/>
      <c r="O800" s="1239"/>
      <c r="P800" s="1239"/>
      <c r="Q800" s="1239"/>
      <c r="R800" s="1239"/>
      <c r="S800" s="1239"/>
      <c r="T800" s="1239"/>
      <c r="U800" s="1239"/>
      <c r="V800" s="1239"/>
      <c r="W800" s="1239"/>
      <c r="X800" s="1239"/>
      <c r="Y800" s="1239"/>
      <c r="Z800" s="1239"/>
      <c r="AA800" s="1239"/>
      <c r="AB800" s="1239"/>
      <c r="AC800" s="1239"/>
      <c r="AD800" s="1239"/>
      <c r="AE800" s="1239"/>
      <c r="AF800" s="1239"/>
      <c r="AG800" s="1239"/>
      <c r="AH800" s="1239"/>
    </row>
    <row r="801" spans="1:34" ht="14.4">
      <c r="A801" s="1239"/>
      <c r="B801" s="1239"/>
      <c r="C801" s="763"/>
      <c r="D801" s="763"/>
      <c r="E801" s="1270"/>
      <c r="F801" s="1271"/>
      <c r="G801" s="1239"/>
      <c r="H801" s="1239"/>
      <c r="I801" s="1239"/>
      <c r="J801" s="1239"/>
      <c r="K801" s="1239"/>
      <c r="L801" s="1239"/>
      <c r="M801" s="1239"/>
      <c r="N801" s="1239"/>
      <c r="O801" s="1239"/>
      <c r="P801" s="1239"/>
      <c r="Q801" s="1239"/>
      <c r="R801" s="1239"/>
      <c r="S801" s="1239"/>
      <c r="T801" s="1239"/>
      <c r="U801" s="1239"/>
      <c r="V801" s="1239"/>
      <c r="W801" s="1239"/>
      <c r="X801" s="1239"/>
      <c r="Y801" s="1239"/>
      <c r="Z801" s="1239"/>
      <c r="AA801" s="1239"/>
      <c r="AB801" s="1239"/>
      <c r="AC801" s="1239"/>
      <c r="AD801" s="1239"/>
      <c r="AE801" s="1239"/>
      <c r="AF801" s="1239"/>
      <c r="AG801" s="1239"/>
      <c r="AH801" s="1239"/>
    </row>
    <row r="802" spans="1:34" ht="14.4">
      <c r="A802" s="1239"/>
      <c r="B802" s="1239"/>
      <c r="C802" s="763"/>
      <c r="D802" s="763"/>
      <c r="E802" s="1270"/>
      <c r="F802" s="1271"/>
      <c r="G802" s="1239"/>
      <c r="H802" s="1239"/>
      <c r="I802" s="1239"/>
      <c r="J802" s="1239"/>
      <c r="K802" s="1239"/>
      <c r="L802" s="1239"/>
      <c r="M802" s="1239"/>
      <c r="N802" s="1239"/>
      <c r="O802" s="1239"/>
      <c r="P802" s="1239"/>
      <c r="Q802" s="1239"/>
      <c r="R802" s="1239"/>
      <c r="S802" s="1239"/>
      <c r="T802" s="1239"/>
      <c r="U802" s="1239"/>
      <c r="V802" s="1239"/>
      <c r="W802" s="1239"/>
      <c r="X802" s="1239"/>
      <c r="Y802" s="1239"/>
      <c r="Z802" s="1239"/>
      <c r="AA802" s="1239"/>
      <c r="AB802" s="1239"/>
      <c r="AC802" s="1239"/>
      <c r="AD802" s="1239"/>
      <c r="AE802" s="1239"/>
      <c r="AF802" s="1239"/>
      <c r="AG802" s="1239"/>
      <c r="AH802" s="1239"/>
    </row>
    <row r="803" spans="1:34" ht="14.4">
      <c r="A803" s="1239"/>
      <c r="B803" s="1239"/>
      <c r="C803" s="763"/>
      <c r="D803" s="763"/>
      <c r="E803" s="1270"/>
      <c r="F803" s="1271"/>
      <c r="G803" s="1239"/>
      <c r="H803" s="1239"/>
      <c r="I803" s="1239"/>
      <c r="J803" s="1239"/>
      <c r="K803" s="1239"/>
      <c r="L803" s="1239"/>
      <c r="M803" s="1239"/>
      <c r="N803" s="1239"/>
      <c r="O803" s="1239"/>
      <c r="P803" s="1239"/>
      <c r="Q803" s="1239"/>
      <c r="R803" s="1239"/>
      <c r="S803" s="1239"/>
      <c r="T803" s="1239"/>
      <c r="U803" s="1239"/>
      <c r="V803" s="1239"/>
      <c r="W803" s="1239"/>
      <c r="X803" s="1239"/>
      <c r="Y803" s="1239"/>
      <c r="Z803" s="1239"/>
      <c r="AA803" s="1239"/>
      <c r="AB803" s="1239"/>
      <c r="AC803" s="1239"/>
      <c r="AD803" s="1239"/>
      <c r="AE803" s="1239"/>
      <c r="AF803" s="1239"/>
      <c r="AG803" s="1239"/>
      <c r="AH803" s="1239"/>
    </row>
    <row r="804" spans="1:34" ht="14.4">
      <c r="A804" s="1239"/>
      <c r="B804" s="1239"/>
      <c r="C804" s="763"/>
      <c r="D804" s="763"/>
      <c r="E804" s="1270"/>
      <c r="F804" s="1271"/>
      <c r="G804" s="1239"/>
      <c r="H804" s="1239"/>
      <c r="I804" s="1239"/>
      <c r="J804" s="1239"/>
      <c r="K804" s="1239"/>
      <c r="L804" s="1239"/>
      <c r="M804" s="1239"/>
      <c r="N804" s="1239"/>
      <c r="O804" s="1239"/>
      <c r="P804" s="1239"/>
      <c r="Q804" s="1239"/>
      <c r="R804" s="1239"/>
      <c r="S804" s="1239"/>
      <c r="T804" s="1239"/>
      <c r="U804" s="1239"/>
      <c r="V804" s="1239"/>
      <c r="W804" s="1239"/>
      <c r="X804" s="1239"/>
      <c r="Y804" s="1239"/>
      <c r="Z804" s="1239"/>
      <c r="AA804" s="1239"/>
      <c r="AB804" s="1239"/>
      <c r="AC804" s="1239"/>
      <c r="AD804" s="1239"/>
      <c r="AE804" s="1239"/>
      <c r="AF804" s="1239"/>
      <c r="AG804" s="1239"/>
      <c r="AH804" s="1239"/>
    </row>
    <row r="805" spans="1:34" ht="14.4">
      <c r="A805" s="1239"/>
      <c r="B805" s="1239"/>
      <c r="C805" s="763"/>
      <c r="D805" s="763"/>
      <c r="E805" s="1270"/>
      <c r="F805" s="1271"/>
      <c r="G805" s="1239"/>
      <c r="H805" s="1239"/>
      <c r="I805" s="1239"/>
      <c r="J805" s="1239"/>
      <c r="K805" s="1239"/>
      <c r="L805" s="1239"/>
      <c r="M805" s="1239"/>
      <c r="N805" s="1239"/>
      <c r="O805" s="1239"/>
      <c r="P805" s="1239"/>
      <c r="Q805" s="1239"/>
      <c r="R805" s="1239"/>
      <c r="S805" s="1239"/>
      <c r="T805" s="1239"/>
      <c r="U805" s="1239"/>
      <c r="V805" s="1239"/>
      <c r="W805" s="1239"/>
      <c r="X805" s="1239"/>
      <c r="Y805" s="1239"/>
      <c r="Z805" s="1239"/>
      <c r="AA805" s="1239"/>
      <c r="AB805" s="1239"/>
      <c r="AC805" s="1239"/>
      <c r="AD805" s="1239"/>
      <c r="AE805" s="1239"/>
      <c r="AF805" s="1239"/>
      <c r="AG805" s="1239"/>
      <c r="AH805" s="1239"/>
    </row>
    <row r="806" spans="1:34" ht="14.4">
      <c r="A806" s="1239"/>
      <c r="B806" s="1239"/>
      <c r="C806" s="763"/>
      <c r="D806" s="763"/>
      <c r="E806" s="1270"/>
      <c r="F806" s="1271"/>
      <c r="G806" s="1239"/>
      <c r="H806" s="1239"/>
      <c r="I806" s="1239"/>
      <c r="J806" s="1239"/>
      <c r="K806" s="1239"/>
      <c r="L806" s="1239"/>
      <c r="M806" s="1239"/>
      <c r="N806" s="1239"/>
      <c r="O806" s="1239"/>
      <c r="P806" s="1239"/>
      <c r="Q806" s="1239"/>
      <c r="R806" s="1239"/>
      <c r="S806" s="1239"/>
      <c r="T806" s="1239"/>
      <c r="U806" s="1239"/>
      <c r="V806" s="1239"/>
      <c r="W806" s="1239"/>
      <c r="X806" s="1239"/>
      <c r="Y806" s="1239"/>
      <c r="Z806" s="1239"/>
      <c r="AA806" s="1239"/>
      <c r="AB806" s="1239"/>
      <c r="AC806" s="1239"/>
      <c r="AD806" s="1239"/>
      <c r="AE806" s="1239"/>
      <c r="AF806" s="1239"/>
      <c r="AG806" s="1239"/>
      <c r="AH806" s="1239"/>
    </row>
    <row r="807" spans="1:34" ht="14.4">
      <c r="A807" s="1239"/>
      <c r="B807" s="1239"/>
      <c r="C807" s="763"/>
      <c r="D807" s="763"/>
      <c r="E807" s="1270"/>
      <c r="F807" s="1271"/>
      <c r="G807" s="1239"/>
      <c r="H807" s="1239"/>
      <c r="I807" s="1239"/>
      <c r="J807" s="1239"/>
      <c r="K807" s="1239"/>
      <c r="L807" s="1239"/>
      <c r="M807" s="1239"/>
      <c r="N807" s="1239"/>
      <c r="O807" s="1239"/>
      <c r="P807" s="1239"/>
      <c r="Q807" s="1239"/>
      <c r="R807" s="1239"/>
      <c r="S807" s="1239"/>
      <c r="T807" s="1239"/>
      <c r="U807" s="1239"/>
      <c r="V807" s="1239"/>
      <c r="W807" s="1239"/>
      <c r="X807" s="1239"/>
      <c r="Y807" s="1239"/>
      <c r="Z807" s="1239"/>
      <c r="AA807" s="1239"/>
      <c r="AB807" s="1239"/>
      <c r="AC807" s="1239"/>
      <c r="AD807" s="1239"/>
      <c r="AE807" s="1239"/>
      <c r="AF807" s="1239"/>
      <c r="AG807" s="1239"/>
      <c r="AH807" s="1239"/>
    </row>
    <row r="808" spans="1:34" ht="14.4">
      <c r="A808" s="1239"/>
      <c r="B808" s="1239"/>
      <c r="C808" s="763"/>
      <c r="D808" s="763"/>
      <c r="E808" s="1270"/>
      <c r="F808" s="1271"/>
      <c r="G808" s="1239"/>
      <c r="H808" s="1239"/>
      <c r="I808" s="1239"/>
      <c r="J808" s="1239"/>
      <c r="K808" s="1239"/>
      <c r="L808" s="1239"/>
      <c r="M808" s="1239"/>
      <c r="N808" s="1239"/>
      <c r="O808" s="1239"/>
      <c r="P808" s="1239"/>
      <c r="Q808" s="1239"/>
      <c r="R808" s="1239"/>
      <c r="S808" s="1239"/>
      <c r="T808" s="1239"/>
      <c r="U808" s="1239"/>
      <c r="V808" s="1239"/>
      <c r="W808" s="1239"/>
      <c r="X808" s="1239"/>
      <c r="Y808" s="1239"/>
      <c r="Z808" s="1239"/>
      <c r="AA808" s="1239"/>
      <c r="AB808" s="1239"/>
      <c r="AC808" s="1239"/>
      <c r="AD808" s="1239"/>
      <c r="AE808" s="1239"/>
      <c r="AF808" s="1239"/>
      <c r="AG808" s="1239"/>
      <c r="AH808" s="1239"/>
    </row>
    <row r="809" spans="1:34" ht="14.4">
      <c r="A809" s="1239"/>
      <c r="B809" s="1239"/>
      <c r="C809" s="763"/>
      <c r="D809" s="763"/>
      <c r="E809" s="1270"/>
      <c r="F809" s="1271"/>
      <c r="G809" s="1239"/>
      <c r="H809" s="1239"/>
      <c r="I809" s="1239"/>
      <c r="J809" s="1239"/>
      <c r="K809" s="1239"/>
      <c r="L809" s="1239"/>
      <c r="M809" s="1239"/>
      <c r="N809" s="1239"/>
      <c r="O809" s="1239"/>
      <c r="P809" s="1239"/>
      <c r="Q809" s="1239"/>
      <c r="R809" s="1239"/>
      <c r="S809" s="1239"/>
      <c r="T809" s="1239"/>
      <c r="U809" s="1239"/>
      <c r="V809" s="1239"/>
      <c r="W809" s="1239"/>
      <c r="X809" s="1239"/>
      <c r="Y809" s="1239"/>
      <c r="Z809" s="1239"/>
      <c r="AA809" s="1239"/>
      <c r="AB809" s="1239"/>
      <c r="AC809" s="1239"/>
      <c r="AD809" s="1239"/>
      <c r="AE809" s="1239"/>
      <c r="AF809" s="1239"/>
      <c r="AG809" s="1239"/>
      <c r="AH809" s="1239"/>
    </row>
    <row r="810" spans="1:34" ht="14.4">
      <c r="A810" s="1239"/>
      <c r="B810" s="1239"/>
      <c r="C810" s="763"/>
      <c r="D810" s="763"/>
      <c r="E810" s="1270"/>
      <c r="F810" s="1271"/>
      <c r="G810" s="1239"/>
      <c r="H810" s="1239"/>
      <c r="I810" s="1239"/>
      <c r="J810" s="1239"/>
      <c r="K810" s="1239"/>
      <c r="L810" s="1239"/>
      <c r="M810" s="1239"/>
      <c r="N810" s="1239"/>
      <c r="O810" s="1239"/>
      <c r="P810" s="1239"/>
      <c r="Q810" s="1239"/>
      <c r="R810" s="1239"/>
      <c r="S810" s="1239"/>
      <c r="T810" s="1239"/>
      <c r="U810" s="1239"/>
      <c r="V810" s="1239"/>
      <c r="W810" s="1239"/>
      <c r="X810" s="1239"/>
      <c r="Y810" s="1239"/>
      <c r="Z810" s="1239"/>
      <c r="AA810" s="1239"/>
      <c r="AB810" s="1239"/>
      <c r="AC810" s="1239"/>
      <c r="AD810" s="1239"/>
      <c r="AE810" s="1239"/>
      <c r="AF810" s="1239"/>
      <c r="AG810" s="1239"/>
      <c r="AH810" s="1239"/>
    </row>
    <row r="811" spans="1:34" ht="14.4">
      <c r="A811" s="1239"/>
      <c r="B811" s="1239"/>
      <c r="C811" s="763"/>
      <c r="D811" s="763"/>
      <c r="E811" s="1270"/>
      <c r="F811" s="1271"/>
      <c r="G811" s="1239"/>
      <c r="H811" s="1239"/>
      <c r="I811" s="1239"/>
      <c r="J811" s="1239"/>
      <c r="K811" s="1239"/>
      <c r="L811" s="1239"/>
      <c r="M811" s="1239"/>
      <c r="N811" s="1239"/>
      <c r="O811" s="1239"/>
      <c r="P811" s="1239"/>
      <c r="Q811" s="1239"/>
      <c r="R811" s="1239"/>
      <c r="S811" s="1239"/>
      <c r="T811" s="1239"/>
      <c r="U811" s="1239"/>
      <c r="V811" s="1239"/>
      <c r="W811" s="1239"/>
      <c r="X811" s="1239"/>
      <c r="Y811" s="1239"/>
      <c r="Z811" s="1239"/>
      <c r="AA811" s="1239"/>
      <c r="AB811" s="1239"/>
      <c r="AC811" s="1239"/>
      <c r="AD811" s="1239"/>
      <c r="AE811" s="1239"/>
      <c r="AF811" s="1239"/>
      <c r="AG811" s="1239"/>
      <c r="AH811" s="1239"/>
    </row>
    <row r="812" spans="1:34" ht="14.4">
      <c r="A812" s="1239"/>
      <c r="B812" s="1239"/>
      <c r="C812" s="763"/>
      <c r="D812" s="763"/>
      <c r="E812" s="1270"/>
      <c r="F812" s="1271"/>
      <c r="G812" s="1239"/>
      <c r="H812" s="1239"/>
      <c r="I812" s="1239"/>
      <c r="J812" s="1239"/>
      <c r="K812" s="1239"/>
      <c r="L812" s="1239"/>
      <c r="M812" s="1239"/>
      <c r="N812" s="1239"/>
      <c r="O812" s="1239"/>
      <c r="P812" s="1239"/>
      <c r="Q812" s="1239"/>
      <c r="R812" s="1239"/>
      <c r="S812" s="1239"/>
      <c r="T812" s="1239"/>
      <c r="U812" s="1239"/>
      <c r="V812" s="1239"/>
      <c r="W812" s="1239"/>
      <c r="X812" s="1239"/>
      <c r="Y812" s="1239"/>
      <c r="Z812" s="1239"/>
      <c r="AA812" s="1239"/>
      <c r="AB812" s="1239"/>
      <c r="AC812" s="1239"/>
      <c r="AD812" s="1239"/>
      <c r="AE812" s="1239"/>
      <c r="AF812" s="1239"/>
      <c r="AG812" s="1239"/>
      <c r="AH812" s="1239"/>
    </row>
    <row r="813" spans="1:34" ht="14.4">
      <c r="A813" s="1239"/>
      <c r="B813" s="1239"/>
      <c r="C813" s="763"/>
      <c r="D813" s="763"/>
      <c r="E813" s="1270"/>
      <c r="F813" s="1271"/>
      <c r="G813" s="1239"/>
      <c r="H813" s="1239"/>
      <c r="I813" s="1239"/>
      <c r="J813" s="1239"/>
      <c r="K813" s="1239"/>
      <c r="L813" s="1239"/>
      <c r="M813" s="1239"/>
      <c r="N813" s="1239"/>
      <c r="O813" s="1239"/>
      <c r="P813" s="1239"/>
      <c r="Q813" s="1239"/>
      <c r="R813" s="1239"/>
      <c r="S813" s="1239"/>
      <c r="T813" s="1239"/>
      <c r="U813" s="1239"/>
      <c r="V813" s="1239"/>
      <c r="W813" s="1239"/>
      <c r="X813" s="1239"/>
      <c r="Y813" s="1239"/>
      <c r="Z813" s="1239"/>
      <c r="AA813" s="1239"/>
      <c r="AB813" s="1239"/>
      <c r="AC813" s="1239"/>
      <c r="AD813" s="1239"/>
      <c r="AE813" s="1239"/>
      <c r="AF813" s="1239"/>
      <c r="AG813" s="1239"/>
      <c r="AH813" s="1239"/>
    </row>
    <row r="814" spans="1:34" ht="14.4">
      <c r="A814" s="1239"/>
      <c r="B814" s="1239"/>
      <c r="C814" s="763"/>
      <c r="D814" s="763"/>
      <c r="E814" s="1270"/>
      <c r="F814" s="1271"/>
      <c r="G814" s="1239"/>
      <c r="H814" s="1239"/>
      <c r="I814" s="1239"/>
      <c r="J814" s="1239"/>
      <c r="K814" s="1239"/>
      <c r="L814" s="1239"/>
      <c r="M814" s="1239"/>
      <c r="N814" s="1239"/>
      <c r="O814" s="1239"/>
      <c r="P814" s="1239"/>
      <c r="Q814" s="1239"/>
      <c r="R814" s="1239"/>
      <c r="S814" s="1239"/>
      <c r="T814" s="1239"/>
      <c r="U814" s="1239"/>
      <c r="V814" s="1239"/>
      <c r="W814" s="1239"/>
      <c r="X814" s="1239"/>
      <c r="Y814" s="1239"/>
      <c r="Z814" s="1239"/>
      <c r="AA814" s="1239"/>
      <c r="AB814" s="1239"/>
      <c r="AC814" s="1239"/>
      <c r="AD814" s="1239"/>
      <c r="AE814" s="1239"/>
      <c r="AF814" s="1239"/>
      <c r="AG814" s="1239"/>
      <c r="AH814" s="1239"/>
    </row>
    <row r="815" spans="1:34" ht="14.4">
      <c r="A815" s="1239"/>
      <c r="B815" s="1239"/>
      <c r="C815" s="763"/>
      <c r="D815" s="763"/>
      <c r="E815" s="1270"/>
      <c r="F815" s="1271"/>
      <c r="G815" s="1239"/>
      <c r="H815" s="1239"/>
      <c r="I815" s="1239"/>
      <c r="J815" s="1239"/>
      <c r="K815" s="1239"/>
      <c r="L815" s="1239"/>
      <c r="M815" s="1239"/>
      <c r="N815" s="1239"/>
      <c r="O815" s="1239"/>
      <c r="P815" s="1239"/>
      <c r="Q815" s="1239"/>
      <c r="R815" s="1239"/>
      <c r="S815" s="1239"/>
      <c r="T815" s="1239"/>
      <c r="U815" s="1239"/>
      <c r="V815" s="1239"/>
      <c r="W815" s="1239"/>
      <c r="X815" s="1239"/>
      <c r="Y815" s="1239"/>
      <c r="Z815" s="1239"/>
      <c r="AA815" s="1239"/>
      <c r="AB815" s="1239"/>
      <c r="AC815" s="1239"/>
      <c r="AD815" s="1239"/>
      <c r="AE815" s="1239"/>
      <c r="AF815" s="1239"/>
      <c r="AG815" s="1239"/>
      <c r="AH815" s="1239"/>
    </row>
    <row r="816" spans="1:34" ht="14.4">
      <c r="A816" s="1239"/>
      <c r="B816" s="1239"/>
      <c r="C816" s="763"/>
      <c r="D816" s="763"/>
      <c r="E816" s="1270"/>
      <c r="F816" s="1271"/>
      <c r="G816" s="1239"/>
      <c r="H816" s="1239"/>
      <c r="I816" s="1239"/>
      <c r="J816" s="1239"/>
      <c r="K816" s="1239"/>
      <c r="L816" s="1239"/>
      <c r="M816" s="1239"/>
      <c r="N816" s="1239"/>
      <c r="O816" s="1239"/>
      <c r="P816" s="1239"/>
      <c r="Q816" s="1239"/>
      <c r="R816" s="1239"/>
      <c r="S816" s="1239"/>
      <c r="T816" s="1239"/>
      <c r="U816" s="1239"/>
      <c r="V816" s="1239"/>
      <c r="W816" s="1239"/>
      <c r="X816" s="1239"/>
      <c r="Y816" s="1239"/>
      <c r="Z816" s="1239"/>
      <c r="AA816" s="1239"/>
      <c r="AB816" s="1239"/>
      <c r="AC816" s="1239"/>
      <c r="AD816" s="1239"/>
      <c r="AE816" s="1239"/>
      <c r="AF816" s="1239"/>
      <c r="AG816" s="1239"/>
      <c r="AH816" s="1239"/>
    </row>
    <row r="817" spans="1:34" ht="14.4">
      <c r="A817" s="1239"/>
      <c r="B817" s="1239"/>
      <c r="C817" s="763"/>
      <c r="D817" s="763"/>
      <c r="E817" s="1270"/>
      <c r="F817" s="1271"/>
      <c r="G817" s="1239"/>
      <c r="H817" s="1239"/>
      <c r="I817" s="1239"/>
      <c r="J817" s="1239"/>
      <c r="K817" s="1239"/>
      <c r="L817" s="1239"/>
      <c r="M817" s="1239"/>
      <c r="N817" s="1239"/>
      <c r="O817" s="1239"/>
      <c r="P817" s="1239"/>
      <c r="Q817" s="1239"/>
      <c r="R817" s="1239"/>
      <c r="S817" s="1239"/>
      <c r="T817" s="1239"/>
      <c r="U817" s="1239"/>
      <c r="V817" s="1239"/>
      <c r="W817" s="1239"/>
      <c r="X817" s="1239"/>
      <c r="Y817" s="1239"/>
      <c r="Z817" s="1239"/>
      <c r="AA817" s="1239"/>
      <c r="AB817" s="1239"/>
      <c r="AC817" s="1239"/>
      <c r="AD817" s="1239"/>
      <c r="AE817" s="1239"/>
      <c r="AF817" s="1239"/>
      <c r="AG817" s="1239"/>
      <c r="AH817" s="1239"/>
    </row>
    <row r="818" spans="1:34" ht="14.4">
      <c r="A818" s="1239"/>
      <c r="B818" s="1239"/>
      <c r="C818" s="763"/>
      <c r="D818" s="763"/>
      <c r="E818" s="1270"/>
      <c r="F818" s="1271"/>
      <c r="G818" s="1239"/>
      <c r="H818" s="1239"/>
      <c r="I818" s="1239"/>
      <c r="J818" s="1239"/>
      <c r="K818" s="1239"/>
      <c r="L818" s="1239"/>
      <c r="M818" s="1239"/>
      <c r="N818" s="1239"/>
      <c r="O818" s="1239"/>
      <c r="P818" s="1239"/>
      <c r="Q818" s="1239"/>
      <c r="R818" s="1239"/>
      <c r="S818" s="1239"/>
      <c r="T818" s="1239"/>
      <c r="U818" s="1239"/>
      <c r="V818" s="1239"/>
      <c r="W818" s="1239"/>
      <c r="X818" s="1239"/>
      <c r="Y818" s="1239"/>
      <c r="Z818" s="1239"/>
      <c r="AA818" s="1239"/>
      <c r="AB818" s="1239"/>
      <c r="AC818" s="1239"/>
      <c r="AD818" s="1239"/>
      <c r="AE818" s="1239"/>
      <c r="AF818" s="1239"/>
      <c r="AG818" s="1239"/>
      <c r="AH818" s="1239"/>
    </row>
    <row r="819" spans="1:34" ht="14.4">
      <c r="A819" s="1239"/>
      <c r="B819" s="1239"/>
      <c r="C819" s="763"/>
      <c r="D819" s="763"/>
      <c r="E819" s="1270"/>
      <c r="F819" s="1271"/>
      <c r="G819" s="1239"/>
      <c r="H819" s="1239"/>
      <c r="I819" s="1239"/>
      <c r="J819" s="1239"/>
      <c r="K819" s="1239"/>
      <c r="L819" s="1239"/>
      <c r="M819" s="1239"/>
      <c r="N819" s="1239"/>
      <c r="O819" s="1239"/>
      <c r="P819" s="1239"/>
      <c r="Q819" s="1239"/>
      <c r="R819" s="1239"/>
      <c r="S819" s="1239"/>
      <c r="T819" s="1239"/>
      <c r="U819" s="1239"/>
      <c r="V819" s="1239"/>
      <c r="W819" s="1239"/>
      <c r="X819" s="1239"/>
      <c r="Y819" s="1239"/>
      <c r="Z819" s="1239"/>
      <c r="AA819" s="1239"/>
      <c r="AB819" s="1239"/>
      <c r="AC819" s="1239"/>
      <c r="AD819" s="1239"/>
      <c r="AE819" s="1239"/>
      <c r="AF819" s="1239"/>
      <c r="AG819" s="1239"/>
      <c r="AH819" s="1239"/>
    </row>
    <row r="820" spans="1:34" ht="14.4">
      <c r="A820" s="1239"/>
      <c r="B820" s="1239"/>
      <c r="C820" s="763"/>
      <c r="D820" s="763"/>
      <c r="E820" s="1270"/>
      <c r="F820" s="1271"/>
      <c r="G820" s="1239"/>
      <c r="H820" s="1239"/>
      <c r="I820" s="1239"/>
      <c r="J820" s="1239"/>
      <c r="K820" s="1239"/>
      <c r="L820" s="1239"/>
      <c r="M820" s="1239"/>
      <c r="N820" s="1239"/>
      <c r="O820" s="1239"/>
      <c r="P820" s="1239"/>
      <c r="Q820" s="1239"/>
      <c r="R820" s="1239"/>
      <c r="S820" s="1239"/>
      <c r="T820" s="1239"/>
      <c r="U820" s="1239"/>
      <c r="V820" s="1239"/>
      <c r="W820" s="1239"/>
      <c r="X820" s="1239"/>
      <c r="Y820" s="1239"/>
      <c r="Z820" s="1239"/>
      <c r="AA820" s="1239"/>
      <c r="AB820" s="1239"/>
      <c r="AC820" s="1239"/>
      <c r="AD820" s="1239"/>
      <c r="AE820" s="1239"/>
      <c r="AF820" s="1239"/>
      <c r="AG820" s="1239"/>
      <c r="AH820" s="1239"/>
    </row>
    <row r="821" spans="1:34" ht="14.4">
      <c r="A821" s="1239"/>
      <c r="B821" s="1239"/>
      <c r="C821" s="763"/>
      <c r="D821" s="763"/>
      <c r="E821" s="1270"/>
      <c r="F821" s="1271"/>
      <c r="G821" s="1239"/>
      <c r="H821" s="1239"/>
      <c r="I821" s="1239"/>
      <c r="J821" s="1239"/>
      <c r="K821" s="1239"/>
      <c r="L821" s="1239"/>
      <c r="M821" s="1239"/>
      <c r="N821" s="1239"/>
      <c r="O821" s="1239"/>
      <c r="P821" s="1239"/>
      <c r="Q821" s="1239"/>
      <c r="R821" s="1239"/>
      <c r="S821" s="1239"/>
      <c r="T821" s="1239"/>
      <c r="U821" s="1239"/>
      <c r="V821" s="1239"/>
      <c r="W821" s="1239"/>
      <c r="X821" s="1239"/>
      <c r="Y821" s="1239"/>
      <c r="Z821" s="1239"/>
      <c r="AA821" s="1239"/>
      <c r="AB821" s="1239"/>
      <c r="AC821" s="1239"/>
      <c r="AD821" s="1239"/>
      <c r="AE821" s="1239"/>
      <c r="AF821" s="1239"/>
      <c r="AG821" s="1239"/>
      <c r="AH821" s="1239"/>
    </row>
    <row r="822" spans="1:34" ht="14.4">
      <c r="A822" s="1239"/>
      <c r="B822" s="1239"/>
      <c r="C822" s="763"/>
      <c r="D822" s="763"/>
      <c r="E822" s="1270"/>
      <c r="F822" s="1271"/>
      <c r="G822" s="1239"/>
      <c r="H822" s="1239"/>
      <c r="I822" s="1239"/>
      <c r="J822" s="1239"/>
      <c r="K822" s="1239"/>
      <c r="L822" s="1239"/>
      <c r="M822" s="1239"/>
      <c r="N822" s="1239"/>
      <c r="O822" s="1239"/>
      <c r="P822" s="1239"/>
      <c r="Q822" s="1239"/>
      <c r="R822" s="1239"/>
      <c r="S822" s="1239"/>
      <c r="T822" s="1239"/>
      <c r="U822" s="1239"/>
      <c r="V822" s="1239"/>
      <c r="W822" s="1239"/>
      <c r="X822" s="1239"/>
      <c r="Y822" s="1239"/>
      <c r="Z822" s="1239"/>
      <c r="AA822" s="1239"/>
      <c r="AB822" s="1239"/>
      <c r="AC822" s="1239"/>
      <c r="AD822" s="1239"/>
      <c r="AE822" s="1239"/>
      <c r="AF822" s="1239"/>
      <c r="AG822" s="1239"/>
      <c r="AH822" s="1239"/>
    </row>
    <row r="823" spans="1:34" ht="14.4">
      <c r="A823" s="1239"/>
      <c r="B823" s="1239"/>
      <c r="C823" s="763"/>
      <c r="D823" s="763"/>
      <c r="E823" s="1270"/>
      <c r="F823" s="1271"/>
      <c r="G823" s="1239"/>
      <c r="H823" s="1239"/>
      <c r="I823" s="1239"/>
      <c r="J823" s="1239"/>
      <c r="K823" s="1239"/>
      <c r="L823" s="1239"/>
      <c r="M823" s="1239"/>
      <c r="N823" s="1239"/>
      <c r="O823" s="1239"/>
      <c r="P823" s="1239"/>
      <c r="Q823" s="1239"/>
      <c r="R823" s="1239"/>
      <c r="S823" s="1239"/>
      <c r="T823" s="1239"/>
      <c r="U823" s="1239"/>
      <c r="V823" s="1239"/>
      <c r="W823" s="1239"/>
      <c r="X823" s="1239"/>
      <c r="Y823" s="1239"/>
      <c r="Z823" s="1239"/>
      <c r="AA823" s="1239"/>
      <c r="AB823" s="1239"/>
      <c r="AC823" s="1239"/>
      <c r="AD823" s="1239"/>
      <c r="AE823" s="1239"/>
      <c r="AF823" s="1239"/>
      <c r="AG823" s="1239"/>
      <c r="AH823" s="1239"/>
    </row>
    <row r="824" spans="1:34" ht="14.4">
      <c r="A824" s="1239"/>
      <c r="B824" s="1239"/>
      <c r="C824" s="763"/>
      <c r="D824" s="763"/>
      <c r="E824" s="1270"/>
      <c r="F824" s="1271"/>
      <c r="G824" s="1239"/>
      <c r="H824" s="1239"/>
      <c r="I824" s="1239"/>
      <c r="J824" s="1239"/>
      <c r="K824" s="1239"/>
      <c r="L824" s="1239"/>
      <c r="M824" s="1239"/>
      <c r="N824" s="1239"/>
      <c r="O824" s="1239"/>
      <c r="P824" s="1239"/>
      <c r="Q824" s="1239"/>
      <c r="R824" s="1239"/>
      <c r="S824" s="1239"/>
      <c r="T824" s="1239"/>
      <c r="U824" s="1239"/>
      <c r="V824" s="1239"/>
      <c r="W824" s="1239"/>
      <c r="X824" s="1239"/>
      <c r="Y824" s="1239"/>
      <c r="Z824" s="1239"/>
      <c r="AA824" s="1239"/>
      <c r="AB824" s="1239"/>
      <c r="AC824" s="1239"/>
      <c r="AD824" s="1239"/>
      <c r="AE824" s="1239"/>
      <c r="AF824" s="1239"/>
      <c r="AG824" s="1239"/>
      <c r="AH824" s="1239"/>
    </row>
    <row r="825" spans="1:34" ht="14.4">
      <c r="A825" s="1239"/>
      <c r="B825" s="1239"/>
      <c r="C825" s="763"/>
      <c r="D825" s="763"/>
      <c r="E825" s="1270"/>
      <c r="F825" s="1271"/>
      <c r="G825" s="1239"/>
      <c r="H825" s="1239"/>
      <c r="I825" s="1239"/>
      <c r="J825" s="1239"/>
      <c r="K825" s="1239"/>
      <c r="L825" s="1239"/>
      <c r="M825" s="1239"/>
      <c r="N825" s="1239"/>
      <c r="O825" s="1239"/>
      <c r="P825" s="1239"/>
      <c r="Q825" s="1239"/>
      <c r="R825" s="1239"/>
      <c r="S825" s="1239"/>
      <c r="T825" s="1239"/>
      <c r="U825" s="1239"/>
      <c r="V825" s="1239"/>
      <c r="W825" s="1239"/>
      <c r="X825" s="1239"/>
      <c r="Y825" s="1239"/>
      <c r="Z825" s="1239"/>
      <c r="AA825" s="1239"/>
      <c r="AB825" s="1239"/>
      <c r="AC825" s="1239"/>
      <c r="AD825" s="1239"/>
      <c r="AE825" s="1239"/>
      <c r="AF825" s="1239"/>
      <c r="AG825" s="1239"/>
      <c r="AH825" s="1239"/>
    </row>
    <row r="826" spans="1:34" ht="14.4">
      <c r="A826" s="1239"/>
      <c r="B826" s="1239"/>
      <c r="C826" s="763"/>
      <c r="D826" s="763"/>
      <c r="E826" s="1270"/>
      <c r="F826" s="1271"/>
      <c r="G826" s="1239"/>
      <c r="H826" s="1239"/>
      <c r="I826" s="1239"/>
      <c r="J826" s="1239"/>
      <c r="K826" s="1239"/>
      <c r="L826" s="1239"/>
      <c r="M826" s="1239"/>
      <c r="N826" s="1239"/>
      <c r="O826" s="1239"/>
      <c r="P826" s="1239"/>
      <c r="Q826" s="1239"/>
      <c r="R826" s="1239"/>
      <c r="S826" s="1239"/>
      <c r="T826" s="1239"/>
      <c r="U826" s="1239"/>
      <c r="V826" s="1239"/>
      <c r="W826" s="1239"/>
      <c r="X826" s="1239"/>
      <c r="Y826" s="1239"/>
      <c r="Z826" s="1239"/>
      <c r="AA826" s="1239"/>
      <c r="AB826" s="1239"/>
      <c r="AC826" s="1239"/>
      <c r="AD826" s="1239"/>
      <c r="AE826" s="1239"/>
      <c r="AF826" s="1239"/>
      <c r="AG826" s="1239"/>
      <c r="AH826" s="1239"/>
    </row>
    <row r="827" spans="1:34" ht="14.4">
      <c r="A827" s="1239"/>
      <c r="B827" s="1239"/>
      <c r="C827" s="763"/>
      <c r="D827" s="763"/>
      <c r="E827" s="1270"/>
      <c r="F827" s="1271"/>
      <c r="G827" s="1239"/>
      <c r="H827" s="1239"/>
      <c r="I827" s="1239"/>
      <c r="J827" s="1239"/>
      <c r="K827" s="1239"/>
      <c r="L827" s="1239"/>
      <c r="M827" s="1239"/>
      <c r="N827" s="1239"/>
      <c r="O827" s="1239"/>
      <c r="P827" s="1239"/>
      <c r="Q827" s="1239"/>
      <c r="R827" s="1239"/>
      <c r="S827" s="1239"/>
      <c r="T827" s="1239"/>
      <c r="U827" s="1239"/>
      <c r="V827" s="1239"/>
      <c r="W827" s="1239"/>
      <c r="X827" s="1239"/>
      <c r="Y827" s="1239"/>
      <c r="Z827" s="1239"/>
      <c r="AA827" s="1239"/>
      <c r="AB827" s="1239"/>
      <c r="AC827" s="1239"/>
      <c r="AD827" s="1239"/>
      <c r="AE827" s="1239"/>
      <c r="AF827" s="1239"/>
      <c r="AG827" s="1239"/>
      <c r="AH827" s="1239"/>
    </row>
    <row r="828" spans="1:34" ht="14.4">
      <c r="A828" s="1239"/>
      <c r="B828" s="1239"/>
      <c r="C828" s="763"/>
      <c r="D828" s="763"/>
      <c r="E828" s="1270"/>
      <c r="F828" s="1271"/>
      <c r="G828" s="1239"/>
      <c r="H828" s="1239"/>
      <c r="I828" s="1239"/>
      <c r="J828" s="1239"/>
      <c r="K828" s="1239"/>
      <c r="L828" s="1239"/>
      <c r="M828" s="1239"/>
      <c r="N828" s="1239"/>
      <c r="O828" s="1239"/>
      <c r="P828" s="1239"/>
      <c r="Q828" s="1239"/>
      <c r="R828" s="1239"/>
      <c r="S828" s="1239"/>
      <c r="T828" s="1239"/>
      <c r="U828" s="1239"/>
      <c r="V828" s="1239"/>
      <c r="W828" s="1239"/>
      <c r="X828" s="1239"/>
      <c r="Y828" s="1239"/>
      <c r="Z828" s="1239"/>
      <c r="AA828" s="1239"/>
      <c r="AB828" s="1239"/>
      <c r="AC828" s="1239"/>
      <c r="AD828" s="1239"/>
      <c r="AE828" s="1239"/>
      <c r="AF828" s="1239"/>
      <c r="AG828" s="1239"/>
      <c r="AH828" s="1239"/>
    </row>
    <row r="829" spans="1:34" ht="14.4">
      <c r="A829" s="1239"/>
      <c r="B829" s="1239"/>
      <c r="C829" s="763"/>
      <c r="D829" s="763"/>
      <c r="E829" s="1270"/>
      <c r="F829" s="1271"/>
      <c r="G829" s="1239"/>
      <c r="H829" s="1239"/>
      <c r="I829" s="1239"/>
      <c r="J829" s="1239"/>
      <c r="K829" s="1239"/>
      <c r="L829" s="1239"/>
      <c r="M829" s="1239"/>
      <c r="N829" s="1239"/>
      <c r="O829" s="1239"/>
      <c r="P829" s="1239"/>
      <c r="Q829" s="1239"/>
      <c r="R829" s="1239"/>
      <c r="S829" s="1239"/>
      <c r="T829" s="1239"/>
      <c r="U829" s="1239"/>
      <c r="V829" s="1239"/>
      <c r="W829" s="1239"/>
      <c r="X829" s="1239"/>
      <c r="Y829" s="1239"/>
      <c r="Z829" s="1239"/>
      <c r="AA829" s="1239"/>
      <c r="AB829" s="1239"/>
      <c r="AC829" s="1239"/>
      <c r="AD829" s="1239"/>
      <c r="AE829" s="1239"/>
      <c r="AF829" s="1239"/>
      <c r="AG829" s="1239"/>
      <c r="AH829" s="1239"/>
    </row>
    <row r="830" spans="1:34" ht="14.4">
      <c r="A830" s="1239"/>
      <c r="B830" s="1239"/>
      <c r="C830" s="763"/>
      <c r="D830" s="763"/>
      <c r="E830" s="1270"/>
      <c r="F830" s="1271"/>
      <c r="G830" s="1239"/>
      <c r="H830" s="1239"/>
      <c r="I830" s="1239"/>
      <c r="J830" s="1239"/>
      <c r="K830" s="1239"/>
      <c r="L830" s="1239"/>
      <c r="M830" s="1239"/>
      <c r="N830" s="1239"/>
      <c r="O830" s="1239"/>
      <c r="P830" s="1239"/>
      <c r="Q830" s="1239"/>
      <c r="R830" s="1239"/>
      <c r="S830" s="1239"/>
      <c r="T830" s="1239"/>
      <c r="U830" s="1239"/>
      <c r="V830" s="1239"/>
      <c r="W830" s="1239"/>
      <c r="X830" s="1239"/>
      <c r="Y830" s="1239"/>
      <c r="Z830" s="1239"/>
      <c r="AA830" s="1239"/>
      <c r="AB830" s="1239"/>
      <c r="AC830" s="1239"/>
      <c r="AD830" s="1239"/>
      <c r="AE830" s="1239"/>
      <c r="AF830" s="1239"/>
      <c r="AG830" s="1239"/>
      <c r="AH830" s="1239"/>
    </row>
    <row r="831" spans="1:34" ht="14.4">
      <c r="A831" s="1239"/>
      <c r="B831" s="1239"/>
      <c r="C831" s="763"/>
      <c r="D831" s="763"/>
      <c r="E831" s="1270"/>
      <c r="F831" s="1271"/>
      <c r="G831" s="1239"/>
      <c r="H831" s="1239"/>
      <c r="I831" s="1239"/>
      <c r="J831" s="1239"/>
      <c r="K831" s="1239"/>
      <c r="L831" s="1239"/>
      <c r="M831" s="1239"/>
      <c r="N831" s="1239"/>
      <c r="O831" s="1239"/>
      <c r="P831" s="1239"/>
      <c r="Q831" s="1239"/>
      <c r="R831" s="1239"/>
      <c r="S831" s="1239"/>
      <c r="T831" s="1239"/>
      <c r="U831" s="1239"/>
      <c r="V831" s="1239"/>
      <c r="W831" s="1239"/>
      <c r="X831" s="1239"/>
      <c r="Y831" s="1239"/>
      <c r="Z831" s="1239"/>
      <c r="AA831" s="1239"/>
      <c r="AB831" s="1239"/>
      <c r="AC831" s="1239"/>
      <c r="AD831" s="1239"/>
      <c r="AE831" s="1239"/>
      <c r="AF831" s="1239"/>
      <c r="AG831" s="1239"/>
      <c r="AH831" s="1239"/>
    </row>
    <row r="832" spans="1:34" ht="14.4">
      <c r="A832" s="1239"/>
      <c r="B832" s="1239"/>
      <c r="C832" s="763"/>
      <c r="D832" s="763"/>
      <c r="E832" s="1270"/>
      <c r="F832" s="1271"/>
      <c r="G832" s="1239"/>
      <c r="H832" s="1239"/>
      <c r="I832" s="1239"/>
      <c r="J832" s="1239"/>
      <c r="K832" s="1239"/>
      <c r="L832" s="1239"/>
      <c r="M832" s="1239"/>
      <c r="N832" s="1239"/>
      <c r="O832" s="1239"/>
      <c r="P832" s="1239"/>
      <c r="Q832" s="1239"/>
      <c r="R832" s="1239"/>
      <c r="S832" s="1239"/>
      <c r="T832" s="1239"/>
      <c r="U832" s="1239"/>
      <c r="V832" s="1239"/>
      <c r="W832" s="1239"/>
      <c r="X832" s="1239"/>
      <c r="Y832" s="1239"/>
      <c r="Z832" s="1239"/>
      <c r="AA832" s="1239"/>
      <c r="AB832" s="1239"/>
      <c r="AC832" s="1239"/>
      <c r="AD832" s="1239"/>
      <c r="AE832" s="1239"/>
      <c r="AF832" s="1239"/>
      <c r="AG832" s="1239"/>
      <c r="AH832" s="1239"/>
    </row>
    <row r="833" spans="1:34" ht="14.4">
      <c r="A833" s="1239"/>
      <c r="B833" s="1239"/>
      <c r="C833" s="763"/>
      <c r="D833" s="763"/>
      <c r="E833" s="1270"/>
      <c r="F833" s="1271"/>
      <c r="G833" s="1239"/>
      <c r="H833" s="1239"/>
      <c r="I833" s="1239"/>
      <c r="J833" s="1239"/>
      <c r="K833" s="1239"/>
      <c r="L833" s="1239"/>
      <c r="M833" s="1239"/>
      <c r="N833" s="1239"/>
      <c r="O833" s="1239"/>
      <c r="P833" s="1239"/>
      <c r="Q833" s="1239"/>
      <c r="R833" s="1239"/>
      <c r="S833" s="1239"/>
      <c r="T833" s="1239"/>
      <c r="U833" s="1239"/>
      <c r="V833" s="1239"/>
      <c r="W833" s="1239"/>
      <c r="X833" s="1239"/>
      <c r="Y833" s="1239"/>
      <c r="Z833" s="1239"/>
      <c r="AA833" s="1239"/>
      <c r="AB833" s="1239"/>
      <c r="AC833" s="1239"/>
      <c r="AD833" s="1239"/>
      <c r="AE833" s="1239"/>
      <c r="AF833" s="1239"/>
      <c r="AG833" s="1239"/>
      <c r="AH833" s="1239"/>
    </row>
    <row r="834" spans="1:34" ht="14.4">
      <c r="A834" s="1239"/>
      <c r="B834" s="1239"/>
      <c r="C834" s="763"/>
      <c r="D834" s="763"/>
      <c r="E834" s="1270"/>
      <c r="F834" s="1271"/>
      <c r="G834" s="1239"/>
      <c r="H834" s="1239"/>
      <c r="I834" s="1239"/>
      <c r="J834" s="1239"/>
      <c r="K834" s="1239"/>
      <c r="L834" s="1239"/>
      <c r="M834" s="1239"/>
      <c r="N834" s="1239"/>
      <c r="O834" s="1239"/>
      <c r="P834" s="1239"/>
      <c r="Q834" s="1239"/>
      <c r="R834" s="1239"/>
      <c r="S834" s="1239"/>
      <c r="T834" s="1239"/>
      <c r="U834" s="1239"/>
      <c r="V834" s="1239"/>
      <c r="W834" s="1239"/>
      <c r="X834" s="1239"/>
      <c r="Y834" s="1239"/>
      <c r="Z834" s="1239"/>
      <c r="AA834" s="1239"/>
      <c r="AB834" s="1239"/>
      <c r="AC834" s="1239"/>
      <c r="AD834" s="1239"/>
      <c r="AE834" s="1239"/>
      <c r="AF834" s="1239"/>
      <c r="AG834" s="1239"/>
      <c r="AH834" s="1239"/>
    </row>
    <row r="835" spans="1:34" ht="14.4">
      <c r="A835" s="1239"/>
      <c r="B835" s="1239"/>
      <c r="C835" s="763"/>
      <c r="D835" s="763"/>
      <c r="E835" s="1270"/>
      <c r="F835" s="1271"/>
      <c r="G835" s="1239"/>
      <c r="H835" s="1239"/>
      <c r="I835" s="1239"/>
      <c r="J835" s="1239"/>
      <c r="K835" s="1239"/>
      <c r="L835" s="1239"/>
      <c r="M835" s="1239"/>
      <c r="N835" s="1239"/>
      <c r="O835" s="1239"/>
      <c r="P835" s="1239"/>
      <c r="Q835" s="1239"/>
      <c r="R835" s="1239"/>
      <c r="S835" s="1239"/>
      <c r="T835" s="1239"/>
      <c r="U835" s="1239"/>
      <c r="V835" s="1239"/>
      <c r="W835" s="1239"/>
      <c r="X835" s="1239"/>
      <c r="Y835" s="1239"/>
      <c r="Z835" s="1239"/>
      <c r="AA835" s="1239"/>
      <c r="AB835" s="1239"/>
      <c r="AC835" s="1239"/>
      <c r="AD835" s="1239"/>
      <c r="AE835" s="1239"/>
      <c r="AF835" s="1239"/>
      <c r="AG835" s="1239"/>
      <c r="AH835" s="1239"/>
    </row>
    <row r="836" spans="1:34" ht="14.4">
      <c r="A836" s="1239"/>
      <c r="B836" s="1239"/>
      <c r="C836" s="763"/>
      <c r="D836" s="763"/>
      <c r="E836" s="1270"/>
      <c r="F836" s="1271"/>
      <c r="G836" s="1239"/>
      <c r="H836" s="1239"/>
      <c r="I836" s="1239"/>
      <c r="J836" s="1239"/>
      <c r="K836" s="1239"/>
      <c r="L836" s="1239"/>
      <c r="M836" s="1239"/>
      <c r="N836" s="1239"/>
      <c r="O836" s="1239"/>
      <c r="P836" s="1239"/>
      <c r="Q836" s="1239"/>
      <c r="R836" s="1239"/>
      <c r="S836" s="1239"/>
      <c r="T836" s="1239"/>
      <c r="U836" s="1239"/>
      <c r="V836" s="1239"/>
      <c r="W836" s="1239"/>
      <c r="X836" s="1239"/>
      <c r="Y836" s="1239"/>
      <c r="Z836" s="1239"/>
      <c r="AA836" s="1239"/>
      <c r="AB836" s="1239"/>
      <c r="AC836" s="1239"/>
      <c r="AD836" s="1239"/>
      <c r="AE836" s="1239"/>
      <c r="AF836" s="1239"/>
      <c r="AG836" s="1239"/>
      <c r="AH836" s="1239"/>
    </row>
    <row r="837" spans="1:34" ht="14.4">
      <c r="A837" s="1239"/>
      <c r="B837" s="1239"/>
      <c r="C837" s="763"/>
      <c r="D837" s="763"/>
      <c r="E837" s="1270"/>
      <c r="F837" s="1271"/>
      <c r="G837" s="1239"/>
      <c r="H837" s="1239"/>
      <c r="I837" s="1239"/>
      <c r="J837" s="1239"/>
      <c r="K837" s="1239"/>
      <c r="L837" s="1239"/>
      <c r="M837" s="1239"/>
      <c r="N837" s="1239"/>
      <c r="O837" s="1239"/>
      <c r="P837" s="1239"/>
      <c r="Q837" s="1239"/>
      <c r="R837" s="1239"/>
      <c r="S837" s="1239"/>
      <c r="T837" s="1239"/>
      <c r="U837" s="1239"/>
      <c r="V837" s="1239"/>
      <c r="W837" s="1239"/>
      <c r="X837" s="1239"/>
      <c r="Y837" s="1239"/>
      <c r="Z837" s="1239"/>
      <c r="AA837" s="1239"/>
      <c r="AB837" s="1239"/>
      <c r="AC837" s="1239"/>
      <c r="AD837" s="1239"/>
      <c r="AE837" s="1239"/>
      <c r="AF837" s="1239"/>
      <c r="AG837" s="1239"/>
      <c r="AH837" s="1239"/>
    </row>
    <row r="838" spans="1:34" ht="14.4">
      <c r="A838" s="1239"/>
      <c r="B838" s="1239"/>
      <c r="C838" s="763"/>
      <c r="D838" s="763"/>
      <c r="E838" s="1270"/>
      <c r="F838" s="1271"/>
      <c r="G838" s="1239"/>
      <c r="H838" s="1239"/>
      <c r="I838" s="1239"/>
      <c r="J838" s="1239"/>
      <c r="K838" s="1239"/>
      <c r="L838" s="1239"/>
      <c r="M838" s="1239"/>
      <c r="N838" s="1239"/>
      <c r="O838" s="1239"/>
      <c r="P838" s="1239"/>
      <c r="Q838" s="1239"/>
      <c r="R838" s="1239"/>
      <c r="S838" s="1239"/>
      <c r="T838" s="1239"/>
      <c r="U838" s="1239"/>
      <c r="V838" s="1239"/>
      <c r="W838" s="1239"/>
      <c r="X838" s="1239"/>
      <c r="Y838" s="1239"/>
      <c r="Z838" s="1239"/>
      <c r="AA838" s="1239"/>
      <c r="AB838" s="1239"/>
      <c r="AC838" s="1239"/>
      <c r="AD838" s="1239"/>
      <c r="AE838" s="1239"/>
      <c r="AF838" s="1239"/>
      <c r="AG838" s="1239"/>
      <c r="AH838" s="1239"/>
    </row>
    <row r="839" spans="1:34" ht="14.4">
      <c r="A839" s="1239"/>
      <c r="B839" s="1239"/>
      <c r="C839" s="763"/>
      <c r="D839" s="763"/>
      <c r="E839" s="1270"/>
      <c r="F839" s="1271"/>
      <c r="G839" s="1239"/>
      <c r="H839" s="1239"/>
      <c r="I839" s="1239"/>
      <c r="J839" s="1239"/>
      <c r="K839" s="1239"/>
      <c r="L839" s="1239"/>
      <c r="M839" s="1239"/>
      <c r="N839" s="1239"/>
      <c r="O839" s="1239"/>
      <c r="P839" s="1239"/>
      <c r="Q839" s="1239"/>
      <c r="R839" s="1239"/>
      <c r="S839" s="1239"/>
      <c r="T839" s="1239"/>
      <c r="U839" s="1239"/>
      <c r="V839" s="1239"/>
      <c r="W839" s="1239"/>
      <c r="X839" s="1239"/>
      <c r="Y839" s="1239"/>
      <c r="Z839" s="1239"/>
      <c r="AA839" s="1239"/>
      <c r="AB839" s="1239"/>
      <c r="AC839" s="1239"/>
      <c r="AD839" s="1239"/>
      <c r="AE839" s="1239"/>
      <c r="AF839" s="1239"/>
      <c r="AG839" s="1239"/>
      <c r="AH839" s="1239"/>
    </row>
    <row r="840" spans="1:34" ht="14.4">
      <c r="A840" s="1239"/>
      <c r="B840" s="1239"/>
      <c r="C840" s="763"/>
      <c r="D840" s="763"/>
      <c r="E840" s="1270"/>
      <c r="F840" s="1271"/>
      <c r="G840" s="1239"/>
      <c r="H840" s="1239"/>
      <c r="I840" s="1239"/>
      <c r="J840" s="1239"/>
      <c r="K840" s="1239"/>
      <c r="L840" s="1239"/>
      <c r="M840" s="1239"/>
      <c r="N840" s="1239"/>
      <c r="O840" s="1239"/>
      <c r="P840" s="1239"/>
      <c r="Q840" s="1239"/>
      <c r="R840" s="1239"/>
      <c r="S840" s="1239"/>
      <c r="T840" s="1239"/>
      <c r="U840" s="1239"/>
      <c r="V840" s="1239"/>
      <c r="W840" s="1239"/>
      <c r="X840" s="1239"/>
      <c r="Y840" s="1239"/>
      <c r="Z840" s="1239"/>
      <c r="AA840" s="1239"/>
      <c r="AB840" s="1239"/>
      <c r="AC840" s="1239"/>
      <c r="AD840" s="1239"/>
      <c r="AE840" s="1239"/>
      <c r="AF840" s="1239"/>
      <c r="AG840" s="1239"/>
      <c r="AH840" s="1239"/>
    </row>
    <row r="841" spans="1:34" ht="14.4">
      <c r="A841" s="1239"/>
      <c r="B841" s="1239"/>
      <c r="C841" s="763"/>
      <c r="D841" s="763"/>
      <c r="E841" s="1270"/>
      <c r="F841" s="1271"/>
      <c r="G841" s="1239"/>
      <c r="H841" s="1239"/>
      <c r="I841" s="1239"/>
      <c r="J841" s="1239"/>
      <c r="K841" s="1239"/>
      <c r="L841" s="1239"/>
      <c r="M841" s="1239"/>
      <c r="N841" s="1239"/>
      <c r="O841" s="1239"/>
      <c r="P841" s="1239"/>
      <c r="Q841" s="1239"/>
      <c r="R841" s="1239"/>
      <c r="S841" s="1239"/>
      <c r="T841" s="1239"/>
      <c r="U841" s="1239"/>
      <c r="V841" s="1239"/>
      <c r="W841" s="1239"/>
      <c r="X841" s="1239"/>
      <c r="Y841" s="1239"/>
      <c r="Z841" s="1239"/>
      <c r="AA841" s="1239"/>
      <c r="AB841" s="1239"/>
      <c r="AC841" s="1239"/>
      <c r="AD841" s="1239"/>
      <c r="AE841" s="1239"/>
      <c r="AF841" s="1239"/>
      <c r="AG841" s="1239"/>
      <c r="AH841" s="1239"/>
    </row>
    <row r="842" spans="1:34" ht="14.4">
      <c r="A842" s="1239"/>
      <c r="B842" s="1239"/>
      <c r="C842" s="763"/>
      <c r="D842" s="763"/>
      <c r="E842" s="1270"/>
      <c r="F842" s="1271"/>
      <c r="G842" s="1239"/>
      <c r="H842" s="1239"/>
      <c r="I842" s="1239"/>
      <c r="J842" s="1239"/>
      <c r="K842" s="1239"/>
      <c r="L842" s="1239"/>
      <c r="M842" s="1239"/>
      <c r="N842" s="1239"/>
      <c r="O842" s="1239"/>
      <c r="P842" s="1239"/>
      <c r="Q842" s="1239"/>
      <c r="R842" s="1239"/>
      <c r="S842" s="1239"/>
      <c r="T842" s="1239"/>
      <c r="U842" s="1239"/>
      <c r="V842" s="1239"/>
      <c r="W842" s="1239"/>
      <c r="X842" s="1239"/>
      <c r="Y842" s="1239"/>
      <c r="Z842" s="1239"/>
      <c r="AA842" s="1239"/>
      <c r="AB842" s="1239"/>
      <c r="AC842" s="1239"/>
      <c r="AD842" s="1239"/>
      <c r="AE842" s="1239"/>
      <c r="AF842" s="1239"/>
      <c r="AG842" s="1239"/>
      <c r="AH842" s="1239"/>
    </row>
    <row r="843" spans="1:34" ht="14.4">
      <c r="A843" s="1239"/>
      <c r="B843" s="1239"/>
      <c r="C843" s="763"/>
      <c r="D843" s="763"/>
      <c r="E843" s="1270"/>
      <c r="F843" s="1271"/>
      <c r="G843" s="1239"/>
      <c r="H843" s="1239"/>
      <c r="I843" s="1239"/>
      <c r="J843" s="1239"/>
      <c r="K843" s="1239"/>
      <c r="L843" s="1239"/>
      <c r="M843" s="1239"/>
      <c r="N843" s="1239"/>
      <c r="O843" s="1239"/>
      <c r="P843" s="1239"/>
      <c r="Q843" s="1239"/>
      <c r="R843" s="1239"/>
      <c r="S843" s="1239"/>
      <c r="T843" s="1239"/>
      <c r="U843" s="1239"/>
      <c r="V843" s="1239"/>
      <c r="W843" s="1239"/>
      <c r="X843" s="1239"/>
      <c r="Y843" s="1239"/>
      <c r="Z843" s="1239"/>
      <c r="AA843" s="1239"/>
      <c r="AB843" s="1239"/>
      <c r="AC843" s="1239"/>
      <c r="AD843" s="1239"/>
      <c r="AE843" s="1239"/>
      <c r="AF843" s="1239"/>
      <c r="AG843" s="1239"/>
      <c r="AH843" s="1239"/>
    </row>
    <row r="844" spans="1:34" ht="14.4">
      <c r="A844" s="1239"/>
      <c r="B844" s="1239"/>
      <c r="C844" s="763"/>
      <c r="D844" s="763"/>
      <c r="E844" s="1270"/>
      <c r="F844" s="1271"/>
      <c r="G844" s="1239"/>
      <c r="H844" s="1239"/>
      <c r="I844" s="1239"/>
      <c r="J844" s="1239"/>
      <c r="K844" s="1239"/>
      <c r="L844" s="1239"/>
      <c r="M844" s="1239"/>
      <c r="N844" s="1239"/>
      <c r="O844" s="1239"/>
      <c r="P844" s="1239"/>
      <c r="Q844" s="1239"/>
      <c r="R844" s="1239"/>
      <c r="S844" s="1239"/>
      <c r="T844" s="1239"/>
      <c r="U844" s="1239"/>
      <c r="V844" s="1239"/>
      <c r="W844" s="1239"/>
      <c r="X844" s="1239"/>
      <c r="Y844" s="1239"/>
      <c r="Z844" s="1239"/>
      <c r="AA844" s="1239"/>
      <c r="AB844" s="1239"/>
      <c r="AC844" s="1239"/>
      <c r="AD844" s="1239"/>
      <c r="AE844" s="1239"/>
      <c r="AF844" s="1239"/>
      <c r="AG844" s="1239"/>
      <c r="AH844" s="1239"/>
    </row>
    <row r="845" spans="1:34" ht="14.4">
      <c r="A845" s="1239"/>
      <c r="B845" s="1239"/>
      <c r="C845" s="763"/>
      <c r="D845" s="763"/>
      <c r="E845" s="1270"/>
      <c r="F845" s="1271"/>
      <c r="G845" s="1239"/>
      <c r="H845" s="1239"/>
      <c r="I845" s="1239"/>
      <c r="J845" s="1239"/>
      <c r="K845" s="1239"/>
      <c r="L845" s="1239"/>
      <c r="M845" s="1239"/>
      <c r="N845" s="1239"/>
      <c r="O845" s="1239"/>
      <c r="P845" s="1239"/>
      <c r="Q845" s="1239"/>
      <c r="R845" s="1239"/>
      <c r="S845" s="1239"/>
      <c r="T845" s="1239"/>
      <c r="U845" s="1239"/>
      <c r="V845" s="1239"/>
      <c r="W845" s="1239"/>
      <c r="X845" s="1239"/>
      <c r="Y845" s="1239"/>
      <c r="Z845" s="1239"/>
      <c r="AA845" s="1239"/>
      <c r="AB845" s="1239"/>
      <c r="AC845" s="1239"/>
      <c r="AD845" s="1239"/>
      <c r="AE845" s="1239"/>
      <c r="AF845" s="1239"/>
      <c r="AG845" s="1239"/>
      <c r="AH845" s="1239"/>
    </row>
    <row r="846" spans="1:34" ht="14.4">
      <c r="A846" s="1239"/>
      <c r="B846" s="1239"/>
      <c r="C846" s="763"/>
      <c r="D846" s="763"/>
      <c r="E846" s="1270"/>
      <c r="F846" s="1271"/>
      <c r="G846" s="1239"/>
      <c r="H846" s="1239"/>
      <c r="I846" s="1239"/>
      <c r="J846" s="1239"/>
      <c r="K846" s="1239"/>
      <c r="L846" s="1239"/>
      <c r="M846" s="1239"/>
      <c r="N846" s="1239"/>
      <c r="O846" s="1239"/>
      <c r="P846" s="1239"/>
      <c r="Q846" s="1239"/>
      <c r="R846" s="1239"/>
      <c r="S846" s="1239"/>
      <c r="T846" s="1239"/>
      <c r="U846" s="1239"/>
      <c r="V846" s="1239"/>
      <c r="W846" s="1239"/>
      <c r="X846" s="1239"/>
      <c r="Y846" s="1239"/>
      <c r="Z846" s="1239"/>
      <c r="AA846" s="1239"/>
      <c r="AB846" s="1239"/>
      <c r="AC846" s="1239"/>
      <c r="AD846" s="1239"/>
      <c r="AE846" s="1239"/>
      <c r="AF846" s="1239"/>
      <c r="AG846" s="1239"/>
      <c r="AH846" s="1239"/>
    </row>
    <row r="847" spans="1:34" ht="14.4">
      <c r="A847" s="1239"/>
      <c r="B847" s="1239"/>
      <c r="C847" s="763"/>
      <c r="D847" s="763"/>
      <c r="E847" s="1270"/>
      <c r="F847" s="1271"/>
      <c r="G847" s="1239"/>
      <c r="H847" s="1239"/>
      <c r="I847" s="1239"/>
      <c r="J847" s="1239"/>
      <c r="K847" s="1239"/>
      <c r="L847" s="1239"/>
      <c r="M847" s="1239"/>
      <c r="N847" s="1239"/>
      <c r="O847" s="1239"/>
      <c r="P847" s="1239"/>
      <c r="Q847" s="1239"/>
      <c r="R847" s="1239"/>
      <c r="S847" s="1239"/>
      <c r="T847" s="1239"/>
      <c r="U847" s="1239"/>
      <c r="V847" s="1239"/>
      <c r="W847" s="1239"/>
      <c r="X847" s="1239"/>
      <c r="Y847" s="1239"/>
      <c r="Z847" s="1239"/>
      <c r="AA847" s="1239"/>
      <c r="AB847" s="1239"/>
      <c r="AC847" s="1239"/>
      <c r="AD847" s="1239"/>
      <c r="AE847" s="1239"/>
      <c r="AF847" s="1239"/>
      <c r="AG847" s="1239"/>
      <c r="AH847" s="1239"/>
    </row>
    <row r="848" spans="1:34" ht="14.4">
      <c r="A848" s="1239"/>
      <c r="B848" s="1239"/>
      <c r="C848" s="763"/>
      <c r="D848" s="763"/>
      <c r="E848" s="1270"/>
      <c r="F848" s="1271"/>
      <c r="G848" s="1239"/>
      <c r="H848" s="1239"/>
      <c r="I848" s="1239"/>
      <c r="J848" s="1239"/>
      <c r="K848" s="1239"/>
      <c r="L848" s="1239"/>
      <c r="M848" s="1239"/>
      <c r="N848" s="1239"/>
      <c r="O848" s="1239"/>
      <c r="P848" s="1239"/>
      <c r="Q848" s="1239"/>
      <c r="R848" s="1239"/>
      <c r="S848" s="1239"/>
      <c r="T848" s="1239"/>
      <c r="U848" s="1239"/>
      <c r="V848" s="1239"/>
      <c r="W848" s="1239"/>
      <c r="X848" s="1239"/>
      <c r="Y848" s="1239"/>
      <c r="Z848" s="1239"/>
      <c r="AA848" s="1239"/>
      <c r="AB848" s="1239"/>
      <c r="AC848" s="1239"/>
      <c r="AD848" s="1239"/>
      <c r="AE848" s="1239"/>
      <c r="AF848" s="1239"/>
      <c r="AG848" s="1239"/>
      <c r="AH848" s="1239"/>
    </row>
    <row r="849" spans="1:34" ht="14.4">
      <c r="A849" s="1239"/>
      <c r="B849" s="1239"/>
      <c r="C849" s="763"/>
      <c r="D849" s="763"/>
      <c r="E849" s="1270"/>
      <c r="F849" s="1271"/>
      <c r="G849" s="1239"/>
      <c r="H849" s="1239"/>
      <c r="I849" s="1239"/>
      <c r="J849" s="1239"/>
      <c r="K849" s="1239"/>
      <c r="L849" s="1239"/>
      <c r="M849" s="1239"/>
      <c r="N849" s="1239"/>
      <c r="O849" s="1239"/>
      <c r="P849" s="1239"/>
      <c r="Q849" s="1239"/>
      <c r="R849" s="1239"/>
      <c r="S849" s="1239"/>
      <c r="T849" s="1239"/>
      <c r="U849" s="1239"/>
      <c r="V849" s="1239"/>
      <c r="W849" s="1239"/>
      <c r="X849" s="1239"/>
      <c r="Y849" s="1239"/>
      <c r="Z849" s="1239"/>
      <c r="AA849" s="1239"/>
      <c r="AB849" s="1239"/>
      <c r="AC849" s="1239"/>
      <c r="AD849" s="1239"/>
      <c r="AE849" s="1239"/>
      <c r="AF849" s="1239"/>
      <c r="AG849" s="1239"/>
      <c r="AH849" s="1239"/>
    </row>
    <row r="850" spans="1:34" ht="14.4">
      <c r="A850" s="1239"/>
      <c r="B850" s="1239"/>
      <c r="C850" s="763"/>
      <c r="D850" s="763"/>
      <c r="E850" s="1270"/>
      <c r="F850" s="1271"/>
      <c r="G850" s="1239"/>
      <c r="H850" s="1239"/>
      <c r="I850" s="1239"/>
      <c r="J850" s="1239"/>
      <c r="K850" s="1239"/>
      <c r="L850" s="1239"/>
      <c r="M850" s="1239"/>
      <c r="N850" s="1239"/>
      <c r="O850" s="1239"/>
      <c r="P850" s="1239"/>
      <c r="Q850" s="1239"/>
      <c r="R850" s="1239"/>
      <c r="S850" s="1239"/>
      <c r="T850" s="1239"/>
      <c r="U850" s="1239"/>
      <c r="V850" s="1239"/>
      <c r="W850" s="1239"/>
      <c r="X850" s="1239"/>
      <c r="Y850" s="1239"/>
      <c r="Z850" s="1239"/>
      <c r="AA850" s="1239"/>
      <c r="AB850" s="1239"/>
      <c r="AC850" s="1239"/>
      <c r="AD850" s="1239"/>
      <c r="AE850" s="1239"/>
      <c r="AF850" s="1239"/>
      <c r="AG850" s="1239"/>
      <c r="AH850" s="1239"/>
    </row>
    <row r="851" spans="1:34" ht="14.4">
      <c r="A851" s="1239"/>
      <c r="B851" s="1239"/>
      <c r="C851" s="763"/>
      <c r="D851" s="763"/>
      <c r="E851" s="1270"/>
      <c r="F851" s="1271"/>
      <c r="G851" s="1239"/>
      <c r="H851" s="1239"/>
      <c r="I851" s="1239"/>
      <c r="J851" s="1239"/>
      <c r="K851" s="1239"/>
      <c r="L851" s="1239"/>
      <c r="M851" s="1239"/>
      <c r="N851" s="1239"/>
      <c r="O851" s="1239"/>
      <c r="P851" s="1239"/>
      <c r="Q851" s="1239"/>
      <c r="R851" s="1239"/>
      <c r="S851" s="1239"/>
      <c r="T851" s="1239"/>
      <c r="U851" s="1239"/>
      <c r="V851" s="1239"/>
      <c r="W851" s="1239"/>
      <c r="X851" s="1239"/>
      <c r="Y851" s="1239"/>
      <c r="Z851" s="1239"/>
      <c r="AA851" s="1239"/>
      <c r="AB851" s="1239"/>
      <c r="AC851" s="1239"/>
      <c r="AD851" s="1239"/>
      <c r="AE851" s="1239"/>
      <c r="AF851" s="1239"/>
      <c r="AG851" s="1239"/>
      <c r="AH851" s="1239"/>
    </row>
    <row r="852" spans="1:34" ht="14.4">
      <c r="A852" s="1239"/>
      <c r="B852" s="1239"/>
      <c r="C852" s="763"/>
      <c r="D852" s="763"/>
      <c r="E852" s="1270"/>
      <c r="F852" s="1271"/>
      <c r="G852" s="1239"/>
      <c r="H852" s="1239"/>
      <c r="I852" s="1239"/>
      <c r="J852" s="1239"/>
      <c r="K852" s="1239"/>
      <c r="L852" s="1239"/>
      <c r="M852" s="1239"/>
      <c r="N852" s="1239"/>
      <c r="O852" s="1239"/>
      <c r="P852" s="1239"/>
      <c r="Q852" s="1239"/>
      <c r="R852" s="1239"/>
      <c r="S852" s="1239"/>
      <c r="T852" s="1239"/>
      <c r="U852" s="1239"/>
      <c r="V852" s="1239"/>
      <c r="W852" s="1239"/>
      <c r="X852" s="1239"/>
      <c r="Y852" s="1239"/>
      <c r="Z852" s="1239"/>
      <c r="AA852" s="1239"/>
      <c r="AB852" s="1239"/>
      <c r="AC852" s="1239"/>
      <c r="AD852" s="1239"/>
      <c r="AE852" s="1239"/>
      <c r="AF852" s="1239"/>
      <c r="AG852" s="1239"/>
      <c r="AH852" s="1239"/>
    </row>
    <row r="853" spans="1:34" ht="14.4">
      <c r="A853" s="1239"/>
      <c r="B853" s="1239"/>
      <c r="C853" s="763"/>
      <c r="D853" s="763"/>
      <c r="E853" s="1270"/>
      <c r="F853" s="1271"/>
      <c r="G853" s="1239"/>
      <c r="H853" s="1239"/>
      <c r="I853" s="1239"/>
      <c r="J853" s="1239"/>
      <c r="K853" s="1239"/>
      <c r="L853" s="1239"/>
      <c r="M853" s="1239"/>
      <c r="N853" s="1239"/>
      <c r="O853" s="1239"/>
      <c r="P853" s="1239"/>
      <c r="Q853" s="1239"/>
      <c r="R853" s="1239"/>
      <c r="S853" s="1239"/>
      <c r="T853" s="1239"/>
      <c r="U853" s="1239"/>
      <c r="V853" s="1239"/>
      <c r="W853" s="1239"/>
      <c r="X853" s="1239"/>
      <c r="Y853" s="1239"/>
      <c r="Z853" s="1239"/>
      <c r="AA853" s="1239"/>
      <c r="AB853" s="1239"/>
      <c r="AC853" s="1239"/>
      <c r="AD853" s="1239"/>
      <c r="AE853" s="1239"/>
      <c r="AF853" s="1239"/>
      <c r="AG853" s="1239"/>
      <c r="AH853" s="1239"/>
    </row>
    <row r="854" spans="1:34" ht="14.4">
      <c r="A854" s="1239"/>
      <c r="B854" s="1239"/>
      <c r="C854" s="763"/>
      <c r="D854" s="763"/>
      <c r="E854" s="1270"/>
      <c r="F854" s="1271"/>
      <c r="G854" s="1239"/>
      <c r="H854" s="1239"/>
      <c r="I854" s="1239"/>
      <c r="J854" s="1239"/>
      <c r="K854" s="1239"/>
      <c r="L854" s="1239"/>
      <c r="M854" s="1239"/>
      <c r="N854" s="1239"/>
      <c r="O854" s="1239"/>
      <c r="P854" s="1239"/>
      <c r="Q854" s="1239"/>
      <c r="R854" s="1239"/>
      <c r="S854" s="1239"/>
      <c r="T854" s="1239"/>
      <c r="U854" s="1239"/>
      <c r="V854" s="1239"/>
      <c r="W854" s="1239"/>
      <c r="X854" s="1239"/>
      <c r="Y854" s="1239"/>
      <c r="Z854" s="1239"/>
      <c r="AA854" s="1239"/>
      <c r="AB854" s="1239"/>
      <c r="AC854" s="1239"/>
      <c r="AD854" s="1239"/>
      <c r="AE854" s="1239"/>
      <c r="AF854" s="1239"/>
      <c r="AG854" s="1239"/>
      <c r="AH854" s="1239"/>
    </row>
    <row r="855" spans="1:34" ht="14.4">
      <c r="A855" s="1239"/>
      <c r="B855" s="1239"/>
      <c r="C855" s="763"/>
      <c r="D855" s="763"/>
      <c r="E855" s="1270"/>
      <c r="F855" s="1271"/>
      <c r="G855" s="1239"/>
      <c r="H855" s="1239"/>
      <c r="I855" s="1239"/>
      <c r="J855" s="1239"/>
      <c r="K855" s="1239"/>
      <c r="L855" s="1239"/>
      <c r="M855" s="1239"/>
      <c r="N855" s="1239"/>
      <c r="O855" s="1239"/>
      <c r="P855" s="1239"/>
      <c r="Q855" s="1239"/>
      <c r="R855" s="1239"/>
      <c r="S855" s="1239"/>
      <c r="T855" s="1239"/>
      <c r="U855" s="1239"/>
      <c r="V855" s="1239"/>
      <c r="W855" s="1239"/>
      <c r="X855" s="1239"/>
      <c r="Y855" s="1239"/>
      <c r="Z855" s="1239"/>
      <c r="AA855" s="1239"/>
      <c r="AB855" s="1239"/>
      <c r="AC855" s="1239"/>
      <c r="AD855" s="1239"/>
      <c r="AE855" s="1239"/>
      <c r="AF855" s="1239"/>
      <c r="AG855" s="1239"/>
      <c r="AH855" s="1239"/>
    </row>
    <row r="856" spans="1:34" ht="14.4">
      <c r="A856" s="1239"/>
      <c r="B856" s="1239"/>
      <c r="C856" s="763"/>
      <c r="D856" s="763"/>
      <c r="E856" s="1270"/>
      <c r="F856" s="1271"/>
      <c r="G856" s="1239"/>
      <c r="H856" s="1239"/>
      <c r="I856" s="1239"/>
      <c r="J856" s="1239"/>
      <c r="K856" s="1239"/>
      <c r="L856" s="1239"/>
      <c r="M856" s="1239"/>
      <c r="N856" s="1239"/>
      <c r="O856" s="1239"/>
      <c r="P856" s="1239"/>
      <c r="Q856" s="1239"/>
      <c r="R856" s="1239"/>
      <c r="S856" s="1239"/>
      <c r="T856" s="1239"/>
      <c r="U856" s="1239"/>
      <c r="V856" s="1239"/>
      <c r="W856" s="1239"/>
      <c r="X856" s="1239"/>
      <c r="Y856" s="1239"/>
      <c r="Z856" s="1239"/>
      <c r="AA856" s="1239"/>
      <c r="AB856" s="1239"/>
      <c r="AC856" s="1239"/>
      <c r="AD856" s="1239"/>
      <c r="AE856" s="1239"/>
      <c r="AF856" s="1239"/>
      <c r="AG856" s="1239"/>
      <c r="AH856" s="1239"/>
    </row>
    <row r="857" spans="1:34" ht="14.4">
      <c r="A857" s="1239"/>
      <c r="B857" s="1239"/>
      <c r="C857" s="763"/>
      <c r="D857" s="763"/>
      <c r="E857" s="1270"/>
      <c r="F857" s="1271"/>
      <c r="G857" s="1239"/>
      <c r="H857" s="1239"/>
      <c r="I857" s="1239"/>
      <c r="J857" s="1239"/>
      <c r="K857" s="1239"/>
      <c r="L857" s="1239"/>
      <c r="M857" s="1239"/>
      <c r="N857" s="1239"/>
      <c r="O857" s="1239"/>
      <c r="P857" s="1239"/>
      <c r="Q857" s="1239"/>
      <c r="R857" s="1239"/>
      <c r="S857" s="1239"/>
      <c r="T857" s="1239"/>
      <c r="U857" s="1239"/>
      <c r="V857" s="1239"/>
      <c r="W857" s="1239"/>
      <c r="X857" s="1239"/>
      <c r="Y857" s="1239"/>
      <c r="Z857" s="1239"/>
      <c r="AA857" s="1239"/>
      <c r="AB857" s="1239"/>
      <c r="AC857" s="1239"/>
      <c r="AD857" s="1239"/>
      <c r="AE857" s="1239"/>
      <c r="AF857" s="1239"/>
      <c r="AG857" s="1239"/>
      <c r="AH857" s="1239"/>
    </row>
    <row r="858" spans="1:34" ht="14.4">
      <c r="A858" s="1239"/>
      <c r="B858" s="1239"/>
      <c r="C858" s="763"/>
      <c r="D858" s="763"/>
      <c r="E858" s="1270"/>
      <c r="F858" s="1271"/>
      <c r="G858" s="1239"/>
      <c r="H858" s="1239"/>
      <c r="I858" s="1239"/>
      <c r="J858" s="1239"/>
      <c r="K858" s="1239"/>
      <c r="L858" s="1239"/>
      <c r="M858" s="1239"/>
      <c r="N858" s="1239"/>
      <c r="O858" s="1239"/>
      <c r="P858" s="1239"/>
      <c r="Q858" s="1239"/>
      <c r="R858" s="1239"/>
      <c r="S858" s="1239"/>
      <c r="T858" s="1239"/>
      <c r="U858" s="1239"/>
      <c r="V858" s="1239"/>
      <c r="W858" s="1239"/>
      <c r="X858" s="1239"/>
      <c r="Y858" s="1239"/>
      <c r="Z858" s="1239"/>
      <c r="AA858" s="1239"/>
      <c r="AB858" s="1239"/>
      <c r="AC858" s="1239"/>
      <c r="AD858" s="1239"/>
      <c r="AE858" s="1239"/>
      <c r="AF858" s="1239"/>
      <c r="AG858" s="1239"/>
      <c r="AH858" s="1239"/>
    </row>
    <row r="859" spans="1:34" ht="14.4">
      <c r="A859" s="1239"/>
      <c r="B859" s="1239"/>
      <c r="C859" s="763"/>
      <c r="D859" s="763"/>
      <c r="E859" s="1270"/>
      <c r="F859" s="1271"/>
      <c r="G859" s="1239"/>
      <c r="H859" s="1239"/>
      <c r="I859" s="1239"/>
      <c r="J859" s="1239"/>
      <c r="K859" s="1239"/>
      <c r="L859" s="1239"/>
      <c r="M859" s="1239"/>
      <c r="N859" s="1239"/>
      <c r="O859" s="1239"/>
      <c r="P859" s="1239"/>
      <c r="Q859" s="1239"/>
      <c r="R859" s="1239"/>
      <c r="S859" s="1239"/>
      <c r="T859" s="1239"/>
      <c r="U859" s="1239"/>
      <c r="V859" s="1239"/>
      <c r="W859" s="1239"/>
      <c r="X859" s="1239"/>
      <c r="Y859" s="1239"/>
      <c r="Z859" s="1239"/>
      <c r="AA859" s="1239"/>
      <c r="AB859" s="1239"/>
      <c r="AC859" s="1239"/>
      <c r="AD859" s="1239"/>
      <c r="AE859" s="1239"/>
      <c r="AF859" s="1239"/>
      <c r="AG859" s="1239"/>
      <c r="AH859" s="1239"/>
    </row>
    <row r="860" spans="1:34" ht="14.4">
      <c r="A860" s="1239"/>
      <c r="B860" s="1239"/>
      <c r="C860" s="763"/>
      <c r="D860" s="763"/>
      <c r="E860" s="1270"/>
      <c r="F860" s="1271"/>
      <c r="G860" s="1239"/>
      <c r="H860" s="1239"/>
      <c r="I860" s="1239"/>
      <c r="J860" s="1239"/>
      <c r="K860" s="1239"/>
      <c r="L860" s="1239"/>
      <c r="M860" s="1239"/>
      <c r="N860" s="1239"/>
      <c r="O860" s="1239"/>
      <c r="P860" s="1239"/>
      <c r="Q860" s="1239"/>
      <c r="R860" s="1239"/>
      <c r="S860" s="1239"/>
      <c r="T860" s="1239"/>
      <c r="U860" s="1239"/>
      <c r="V860" s="1239"/>
      <c r="W860" s="1239"/>
      <c r="X860" s="1239"/>
      <c r="Y860" s="1239"/>
      <c r="Z860" s="1239"/>
      <c r="AA860" s="1239"/>
      <c r="AB860" s="1239"/>
      <c r="AC860" s="1239"/>
      <c r="AD860" s="1239"/>
      <c r="AE860" s="1239"/>
      <c r="AF860" s="1239"/>
      <c r="AG860" s="1239"/>
      <c r="AH860" s="1239"/>
    </row>
    <row r="861" spans="1:34" ht="14.4">
      <c r="A861" s="1239"/>
      <c r="B861" s="1239"/>
      <c r="C861" s="763"/>
      <c r="D861" s="763"/>
      <c r="E861" s="1270"/>
      <c r="F861" s="1271"/>
      <c r="G861" s="1239"/>
      <c r="H861" s="1239"/>
      <c r="I861" s="1239"/>
      <c r="J861" s="1239"/>
      <c r="K861" s="1239"/>
      <c r="L861" s="1239"/>
      <c r="M861" s="1239"/>
      <c r="N861" s="1239"/>
      <c r="O861" s="1239"/>
      <c r="P861" s="1239"/>
      <c r="Q861" s="1239"/>
      <c r="R861" s="1239"/>
      <c r="S861" s="1239"/>
      <c r="T861" s="1239"/>
      <c r="U861" s="1239"/>
      <c r="V861" s="1239"/>
      <c r="W861" s="1239"/>
      <c r="X861" s="1239"/>
      <c r="Y861" s="1239"/>
      <c r="Z861" s="1239"/>
      <c r="AA861" s="1239"/>
      <c r="AB861" s="1239"/>
      <c r="AC861" s="1239"/>
      <c r="AD861" s="1239"/>
      <c r="AE861" s="1239"/>
      <c r="AF861" s="1239"/>
      <c r="AG861" s="1239"/>
      <c r="AH861" s="1239"/>
    </row>
    <row r="862" spans="1:34" ht="14.4">
      <c r="A862" s="1239"/>
      <c r="B862" s="1239"/>
      <c r="C862" s="763"/>
      <c r="D862" s="763"/>
      <c r="E862" s="1270"/>
      <c r="F862" s="1271"/>
      <c r="G862" s="1239"/>
      <c r="H862" s="1239"/>
      <c r="I862" s="1239"/>
      <c r="J862" s="1239"/>
      <c r="K862" s="1239"/>
      <c r="L862" s="1239"/>
      <c r="M862" s="1239"/>
      <c r="N862" s="1239"/>
      <c r="O862" s="1239"/>
      <c r="P862" s="1239"/>
      <c r="Q862" s="1239"/>
      <c r="R862" s="1239"/>
      <c r="S862" s="1239"/>
      <c r="T862" s="1239"/>
      <c r="U862" s="1239"/>
      <c r="V862" s="1239"/>
      <c r="W862" s="1239"/>
      <c r="X862" s="1239"/>
      <c r="Y862" s="1239"/>
      <c r="Z862" s="1239"/>
      <c r="AA862" s="1239"/>
      <c r="AB862" s="1239"/>
      <c r="AC862" s="1239"/>
      <c r="AD862" s="1239"/>
      <c r="AE862" s="1239"/>
      <c r="AF862" s="1239"/>
      <c r="AG862" s="1239"/>
      <c r="AH862" s="1239"/>
    </row>
    <row r="863" spans="1:34" ht="14.4">
      <c r="A863" s="1239"/>
      <c r="B863" s="1239"/>
      <c r="C863" s="763"/>
      <c r="D863" s="763"/>
      <c r="E863" s="1270"/>
      <c r="F863" s="1271"/>
      <c r="G863" s="1239"/>
      <c r="H863" s="1239"/>
      <c r="I863" s="1239"/>
      <c r="J863" s="1239"/>
      <c r="K863" s="1239"/>
      <c r="L863" s="1239"/>
      <c r="M863" s="1239"/>
      <c r="N863" s="1239"/>
      <c r="O863" s="1239"/>
      <c r="P863" s="1239"/>
      <c r="Q863" s="1239"/>
      <c r="R863" s="1239"/>
      <c r="S863" s="1239"/>
      <c r="T863" s="1239"/>
      <c r="U863" s="1239"/>
      <c r="V863" s="1239"/>
      <c r="W863" s="1239"/>
      <c r="X863" s="1239"/>
      <c r="Y863" s="1239"/>
      <c r="Z863" s="1239"/>
      <c r="AA863" s="1239"/>
      <c r="AB863" s="1239"/>
      <c r="AC863" s="1239"/>
      <c r="AD863" s="1239"/>
      <c r="AE863" s="1239"/>
      <c r="AF863" s="1239"/>
      <c r="AG863" s="1239"/>
      <c r="AH863" s="1239"/>
    </row>
    <row r="864" spans="1:34" ht="14.4">
      <c r="A864" s="1239"/>
      <c r="B864" s="1239"/>
      <c r="C864" s="763"/>
      <c r="D864" s="763"/>
      <c r="E864" s="1270"/>
      <c r="F864" s="1271"/>
      <c r="G864" s="1239"/>
      <c r="H864" s="1239"/>
      <c r="I864" s="1239"/>
      <c r="J864" s="1239"/>
      <c r="K864" s="1239"/>
      <c r="L864" s="1239"/>
      <c r="M864" s="1239"/>
      <c r="N864" s="1239"/>
      <c r="O864" s="1239"/>
      <c r="P864" s="1239"/>
      <c r="Q864" s="1239"/>
      <c r="R864" s="1239"/>
      <c r="S864" s="1239"/>
      <c r="T864" s="1239"/>
      <c r="U864" s="1239"/>
      <c r="V864" s="1239"/>
      <c r="W864" s="1239"/>
      <c r="X864" s="1239"/>
      <c r="Y864" s="1239"/>
      <c r="Z864" s="1239"/>
      <c r="AA864" s="1239"/>
      <c r="AB864" s="1239"/>
      <c r="AC864" s="1239"/>
      <c r="AD864" s="1239"/>
      <c r="AE864" s="1239"/>
      <c r="AF864" s="1239"/>
      <c r="AG864" s="1239"/>
      <c r="AH864" s="1239"/>
    </row>
    <row r="865" spans="1:34" ht="14.4">
      <c r="A865" s="1239"/>
      <c r="B865" s="1239"/>
      <c r="C865" s="763"/>
      <c r="D865" s="763"/>
      <c r="E865" s="1270"/>
      <c r="F865" s="1271"/>
      <c r="G865" s="1239"/>
      <c r="H865" s="1239"/>
      <c r="I865" s="1239"/>
      <c r="J865" s="1239"/>
      <c r="K865" s="1239"/>
      <c r="L865" s="1239"/>
      <c r="M865" s="1239"/>
      <c r="N865" s="1239"/>
      <c r="O865" s="1239"/>
      <c r="P865" s="1239"/>
      <c r="Q865" s="1239"/>
      <c r="R865" s="1239"/>
      <c r="S865" s="1239"/>
      <c r="T865" s="1239"/>
      <c r="U865" s="1239"/>
      <c r="V865" s="1239"/>
      <c r="W865" s="1239"/>
      <c r="X865" s="1239"/>
      <c r="Y865" s="1239"/>
      <c r="Z865" s="1239"/>
      <c r="AA865" s="1239"/>
      <c r="AB865" s="1239"/>
      <c r="AC865" s="1239"/>
      <c r="AD865" s="1239"/>
      <c r="AE865" s="1239"/>
      <c r="AF865" s="1239"/>
      <c r="AG865" s="1239"/>
      <c r="AH865" s="1239"/>
    </row>
    <row r="866" spans="1:34" ht="14.4">
      <c r="A866" s="1239"/>
      <c r="B866" s="1239"/>
      <c r="C866" s="763"/>
      <c r="D866" s="763"/>
      <c r="E866" s="1270"/>
      <c r="F866" s="1271"/>
      <c r="G866" s="1239"/>
      <c r="H866" s="1239"/>
      <c r="I866" s="1239"/>
      <c r="J866" s="1239"/>
      <c r="K866" s="1239"/>
      <c r="L866" s="1239"/>
      <c r="M866" s="1239"/>
      <c r="N866" s="1239"/>
      <c r="O866" s="1239"/>
      <c r="P866" s="1239"/>
      <c r="Q866" s="1239"/>
      <c r="R866" s="1239"/>
      <c r="S866" s="1239"/>
      <c r="T866" s="1239"/>
      <c r="U866" s="1239"/>
      <c r="V866" s="1239"/>
      <c r="W866" s="1239"/>
      <c r="X866" s="1239"/>
      <c r="Y866" s="1239"/>
      <c r="Z866" s="1239"/>
      <c r="AA866" s="1239"/>
      <c r="AB866" s="1239"/>
      <c r="AC866" s="1239"/>
      <c r="AD866" s="1239"/>
      <c r="AE866" s="1239"/>
      <c r="AF866" s="1239"/>
      <c r="AG866" s="1239"/>
      <c r="AH866" s="1239"/>
    </row>
    <row r="867" spans="1:34" ht="14.4">
      <c r="A867" s="1239"/>
      <c r="B867" s="1239"/>
      <c r="C867" s="763"/>
      <c r="D867" s="763"/>
      <c r="E867" s="1270"/>
      <c r="F867" s="1271"/>
      <c r="G867" s="1239"/>
      <c r="H867" s="1239"/>
      <c r="I867" s="1239"/>
      <c r="J867" s="1239"/>
      <c r="K867" s="1239"/>
      <c r="L867" s="1239"/>
      <c r="M867" s="1239"/>
      <c r="N867" s="1239"/>
      <c r="O867" s="1239"/>
      <c r="P867" s="1239"/>
      <c r="Q867" s="1239"/>
      <c r="R867" s="1239"/>
      <c r="S867" s="1239"/>
      <c r="T867" s="1239"/>
      <c r="U867" s="1239"/>
      <c r="V867" s="1239"/>
      <c r="W867" s="1239"/>
      <c r="X867" s="1239"/>
      <c r="Y867" s="1239"/>
      <c r="Z867" s="1239"/>
      <c r="AA867" s="1239"/>
      <c r="AB867" s="1239"/>
      <c r="AC867" s="1239"/>
      <c r="AD867" s="1239"/>
      <c r="AE867" s="1239"/>
      <c r="AF867" s="1239"/>
      <c r="AG867" s="1239"/>
      <c r="AH867" s="1239"/>
    </row>
    <row r="868" spans="1:34" ht="14.4">
      <c r="A868" s="1239"/>
      <c r="B868" s="1239"/>
      <c r="C868" s="763"/>
      <c r="D868" s="763"/>
      <c r="E868" s="1270"/>
      <c r="F868" s="1271"/>
      <c r="G868" s="1239"/>
      <c r="H868" s="1239"/>
      <c r="I868" s="1239"/>
      <c r="J868" s="1239"/>
      <c r="K868" s="1239"/>
      <c r="L868" s="1239"/>
      <c r="M868" s="1239"/>
      <c r="N868" s="1239"/>
      <c r="O868" s="1239"/>
      <c r="P868" s="1239"/>
      <c r="Q868" s="1239"/>
      <c r="R868" s="1239"/>
      <c r="S868" s="1239"/>
      <c r="T868" s="1239"/>
      <c r="U868" s="1239"/>
      <c r="V868" s="1239"/>
      <c r="W868" s="1239"/>
      <c r="X868" s="1239"/>
      <c r="Y868" s="1239"/>
      <c r="Z868" s="1239"/>
      <c r="AA868" s="1239"/>
      <c r="AB868" s="1239"/>
      <c r="AC868" s="1239"/>
      <c r="AD868" s="1239"/>
      <c r="AE868" s="1239"/>
      <c r="AF868" s="1239"/>
      <c r="AG868" s="1239"/>
      <c r="AH868" s="1239"/>
    </row>
    <row r="869" spans="1:34" ht="14.4">
      <c r="A869" s="1239"/>
      <c r="B869" s="1239"/>
      <c r="C869" s="763"/>
      <c r="D869" s="763"/>
      <c r="E869" s="1270"/>
      <c r="F869" s="1271"/>
      <c r="G869" s="1239"/>
      <c r="H869" s="1239"/>
      <c r="I869" s="1239"/>
      <c r="J869" s="1239"/>
      <c r="K869" s="1239"/>
      <c r="L869" s="1239"/>
      <c r="M869" s="1239"/>
      <c r="N869" s="1239"/>
      <c r="O869" s="1239"/>
      <c r="P869" s="1239"/>
      <c r="Q869" s="1239"/>
      <c r="R869" s="1239"/>
      <c r="S869" s="1239"/>
      <c r="T869" s="1239"/>
      <c r="U869" s="1239"/>
      <c r="V869" s="1239"/>
      <c r="W869" s="1239"/>
      <c r="X869" s="1239"/>
      <c r="Y869" s="1239"/>
      <c r="Z869" s="1239"/>
      <c r="AA869" s="1239"/>
      <c r="AB869" s="1239"/>
      <c r="AC869" s="1239"/>
      <c r="AD869" s="1239"/>
      <c r="AE869" s="1239"/>
      <c r="AF869" s="1239"/>
      <c r="AG869" s="1239"/>
      <c r="AH869" s="1239"/>
    </row>
    <row r="870" spans="1:34" ht="14.4">
      <c r="A870" s="1239"/>
      <c r="B870" s="1239"/>
      <c r="C870" s="763"/>
      <c r="D870" s="763"/>
      <c r="E870" s="1270"/>
      <c r="F870" s="1271"/>
      <c r="G870" s="1239"/>
      <c r="H870" s="1239"/>
      <c r="I870" s="1239"/>
      <c r="J870" s="1239"/>
      <c r="K870" s="1239"/>
      <c r="L870" s="1239"/>
      <c r="M870" s="1239"/>
      <c r="N870" s="1239"/>
      <c r="O870" s="1239"/>
      <c r="P870" s="1239"/>
      <c r="Q870" s="1239"/>
      <c r="R870" s="1239"/>
      <c r="S870" s="1239"/>
      <c r="T870" s="1239"/>
      <c r="U870" s="1239"/>
      <c r="V870" s="1239"/>
      <c r="W870" s="1239"/>
      <c r="X870" s="1239"/>
      <c r="Y870" s="1239"/>
      <c r="Z870" s="1239"/>
      <c r="AA870" s="1239"/>
      <c r="AB870" s="1239"/>
      <c r="AC870" s="1239"/>
      <c r="AD870" s="1239"/>
      <c r="AE870" s="1239"/>
      <c r="AF870" s="1239"/>
      <c r="AG870" s="1239"/>
      <c r="AH870" s="1239"/>
    </row>
    <row r="871" spans="1:34" ht="14.4">
      <c r="A871" s="1239"/>
      <c r="B871" s="1239"/>
      <c r="C871" s="763"/>
      <c r="D871" s="763"/>
      <c r="E871" s="1270"/>
      <c r="F871" s="1271"/>
      <c r="G871" s="1239"/>
      <c r="H871" s="1239"/>
      <c r="I871" s="1239"/>
      <c r="J871" s="1239"/>
      <c r="K871" s="1239"/>
      <c r="L871" s="1239"/>
      <c r="M871" s="1239"/>
      <c r="N871" s="1239"/>
      <c r="O871" s="1239"/>
      <c r="P871" s="1239"/>
      <c r="Q871" s="1239"/>
      <c r="R871" s="1239"/>
      <c r="S871" s="1239"/>
      <c r="T871" s="1239"/>
      <c r="U871" s="1239"/>
      <c r="V871" s="1239"/>
      <c r="W871" s="1239"/>
      <c r="X871" s="1239"/>
      <c r="Y871" s="1239"/>
      <c r="Z871" s="1239"/>
      <c r="AA871" s="1239"/>
      <c r="AB871" s="1239"/>
      <c r="AC871" s="1239"/>
      <c r="AD871" s="1239"/>
      <c r="AE871" s="1239"/>
      <c r="AF871" s="1239"/>
      <c r="AG871" s="1239"/>
      <c r="AH871" s="1239"/>
    </row>
    <row r="872" spans="1:34" ht="14.4">
      <c r="A872" s="1239"/>
      <c r="B872" s="1239"/>
      <c r="C872" s="763"/>
      <c r="D872" s="763"/>
      <c r="E872" s="1270"/>
      <c r="F872" s="1271"/>
      <c r="G872" s="1239"/>
      <c r="H872" s="1239"/>
      <c r="I872" s="1239"/>
      <c r="J872" s="1239"/>
      <c r="K872" s="1239"/>
      <c r="L872" s="1239"/>
      <c r="M872" s="1239"/>
      <c r="N872" s="1239"/>
      <c r="O872" s="1239"/>
      <c r="P872" s="1239"/>
      <c r="Q872" s="1239"/>
      <c r="R872" s="1239"/>
      <c r="S872" s="1239"/>
      <c r="T872" s="1239"/>
      <c r="U872" s="1239"/>
      <c r="V872" s="1239"/>
      <c r="W872" s="1239"/>
      <c r="X872" s="1239"/>
      <c r="Y872" s="1239"/>
      <c r="Z872" s="1239"/>
      <c r="AA872" s="1239"/>
      <c r="AB872" s="1239"/>
      <c r="AC872" s="1239"/>
      <c r="AD872" s="1239"/>
      <c r="AE872" s="1239"/>
      <c r="AF872" s="1239"/>
      <c r="AG872" s="1239"/>
      <c r="AH872" s="1239"/>
    </row>
    <row r="873" spans="1:34" ht="14.4">
      <c r="A873" s="1239"/>
      <c r="B873" s="1239"/>
      <c r="C873" s="763"/>
      <c r="D873" s="763"/>
      <c r="E873" s="1270"/>
      <c r="F873" s="1271"/>
      <c r="G873" s="1239"/>
      <c r="H873" s="1239"/>
      <c r="I873" s="1239"/>
      <c r="J873" s="1239"/>
      <c r="K873" s="1239"/>
      <c r="L873" s="1239"/>
      <c r="M873" s="1239"/>
      <c r="N873" s="1239"/>
      <c r="O873" s="1239"/>
      <c r="P873" s="1239"/>
      <c r="Q873" s="1239"/>
      <c r="R873" s="1239"/>
      <c r="S873" s="1239"/>
      <c r="T873" s="1239"/>
      <c r="U873" s="1239"/>
      <c r="V873" s="1239"/>
      <c r="W873" s="1239"/>
      <c r="X873" s="1239"/>
      <c r="Y873" s="1239"/>
      <c r="Z873" s="1239"/>
      <c r="AA873" s="1239"/>
      <c r="AB873" s="1239"/>
      <c r="AC873" s="1239"/>
      <c r="AD873" s="1239"/>
      <c r="AE873" s="1239"/>
      <c r="AF873" s="1239"/>
      <c r="AG873" s="1239"/>
      <c r="AH873" s="1239"/>
    </row>
    <row r="874" spans="1:34" ht="14.4">
      <c r="A874" s="1239"/>
      <c r="B874" s="1239"/>
      <c r="C874" s="763"/>
      <c r="D874" s="763"/>
      <c r="E874" s="1270"/>
      <c r="F874" s="1271"/>
      <c r="G874" s="1239"/>
      <c r="H874" s="1239"/>
      <c r="I874" s="1239"/>
      <c r="J874" s="1239"/>
      <c r="K874" s="1239"/>
      <c r="L874" s="1239"/>
      <c r="M874" s="1239"/>
      <c r="N874" s="1239"/>
      <c r="O874" s="1239"/>
      <c r="P874" s="1239"/>
      <c r="Q874" s="1239"/>
      <c r="R874" s="1239"/>
      <c r="S874" s="1239"/>
      <c r="T874" s="1239"/>
      <c r="U874" s="1239"/>
      <c r="V874" s="1239"/>
      <c r="W874" s="1239"/>
      <c r="X874" s="1239"/>
      <c r="Y874" s="1239"/>
      <c r="Z874" s="1239"/>
      <c r="AA874" s="1239"/>
      <c r="AB874" s="1239"/>
      <c r="AC874" s="1239"/>
      <c r="AD874" s="1239"/>
      <c r="AE874" s="1239"/>
      <c r="AF874" s="1239"/>
      <c r="AG874" s="1239"/>
      <c r="AH874" s="1239"/>
    </row>
    <row r="875" spans="1:34" ht="14.4">
      <c r="A875" s="1239"/>
      <c r="B875" s="1239"/>
      <c r="C875" s="763"/>
      <c r="D875" s="763"/>
      <c r="E875" s="1270"/>
      <c r="F875" s="1271"/>
      <c r="G875" s="1239"/>
      <c r="H875" s="1239"/>
      <c r="I875" s="1239"/>
      <c r="J875" s="1239"/>
      <c r="K875" s="1239"/>
      <c r="L875" s="1239"/>
      <c r="M875" s="1239"/>
      <c r="N875" s="1239"/>
      <c r="O875" s="1239"/>
      <c r="P875" s="1239"/>
      <c r="Q875" s="1239"/>
      <c r="R875" s="1239"/>
      <c r="S875" s="1239"/>
      <c r="T875" s="1239"/>
      <c r="U875" s="1239"/>
      <c r="V875" s="1239"/>
      <c r="W875" s="1239"/>
      <c r="X875" s="1239"/>
      <c r="Y875" s="1239"/>
      <c r="Z875" s="1239"/>
      <c r="AA875" s="1239"/>
      <c r="AB875" s="1239"/>
      <c r="AC875" s="1239"/>
      <c r="AD875" s="1239"/>
      <c r="AE875" s="1239"/>
      <c r="AF875" s="1239"/>
      <c r="AG875" s="1239"/>
      <c r="AH875" s="1239"/>
    </row>
    <row r="876" spans="1:34" ht="14.4">
      <c r="A876" s="1239"/>
      <c r="B876" s="1239"/>
      <c r="C876" s="763"/>
      <c r="D876" s="763"/>
      <c r="E876" s="1270"/>
      <c r="F876" s="1271"/>
      <c r="G876" s="1239"/>
      <c r="H876" s="1239"/>
      <c r="I876" s="1239"/>
      <c r="J876" s="1239"/>
      <c r="K876" s="1239"/>
      <c r="L876" s="1239"/>
      <c r="M876" s="1239"/>
      <c r="N876" s="1239"/>
      <c r="O876" s="1239"/>
      <c r="P876" s="1239"/>
      <c r="Q876" s="1239"/>
      <c r="R876" s="1239"/>
      <c r="S876" s="1239"/>
      <c r="T876" s="1239"/>
      <c r="U876" s="1239"/>
      <c r="V876" s="1239"/>
      <c r="W876" s="1239"/>
      <c r="X876" s="1239"/>
      <c r="Y876" s="1239"/>
      <c r="Z876" s="1239"/>
      <c r="AA876" s="1239"/>
      <c r="AB876" s="1239"/>
      <c r="AC876" s="1239"/>
      <c r="AD876" s="1239"/>
      <c r="AE876" s="1239"/>
      <c r="AF876" s="1239"/>
      <c r="AG876" s="1239"/>
      <c r="AH876" s="1239"/>
    </row>
    <row r="877" spans="1:34" ht="14.4">
      <c r="A877" s="1239"/>
      <c r="B877" s="1239"/>
      <c r="C877" s="763"/>
      <c r="D877" s="763"/>
      <c r="E877" s="1270"/>
      <c r="F877" s="1271"/>
      <c r="G877" s="1239"/>
      <c r="H877" s="1239"/>
      <c r="I877" s="1239"/>
      <c r="J877" s="1239"/>
      <c r="K877" s="1239"/>
      <c r="L877" s="1239"/>
      <c r="M877" s="1239"/>
      <c r="N877" s="1239"/>
      <c r="O877" s="1239"/>
      <c r="P877" s="1239"/>
      <c r="Q877" s="1239"/>
      <c r="R877" s="1239"/>
      <c r="S877" s="1239"/>
      <c r="T877" s="1239"/>
      <c r="U877" s="1239"/>
      <c r="V877" s="1239"/>
      <c r="W877" s="1239"/>
      <c r="X877" s="1239"/>
      <c r="Y877" s="1239"/>
      <c r="Z877" s="1239"/>
      <c r="AA877" s="1239"/>
      <c r="AB877" s="1239"/>
      <c r="AC877" s="1239"/>
      <c r="AD877" s="1239"/>
      <c r="AE877" s="1239"/>
      <c r="AF877" s="1239"/>
      <c r="AG877" s="1239"/>
      <c r="AH877" s="1239"/>
    </row>
    <row r="878" spans="1:34" ht="14.4">
      <c r="A878" s="1239"/>
      <c r="B878" s="1239"/>
      <c r="C878" s="763"/>
      <c r="D878" s="763"/>
      <c r="E878" s="1270"/>
      <c r="F878" s="1271"/>
      <c r="G878" s="1239"/>
      <c r="H878" s="1239"/>
      <c r="I878" s="1239"/>
      <c r="J878" s="1239"/>
      <c r="K878" s="1239"/>
      <c r="L878" s="1239"/>
      <c r="M878" s="1239"/>
      <c r="N878" s="1239"/>
      <c r="O878" s="1239"/>
      <c r="P878" s="1239"/>
      <c r="Q878" s="1239"/>
      <c r="R878" s="1239"/>
      <c r="S878" s="1239"/>
      <c r="T878" s="1239"/>
      <c r="U878" s="1239"/>
      <c r="V878" s="1239"/>
      <c r="W878" s="1239"/>
      <c r="X878" s="1239"/>
      <c r="Y878" s="1239"/>
      <c r="Z878" s="1239"/>
      <c r="AA878" s="1239"/>
      <c r="AB878" s="1239"/>
      <c r="AC878" s="1239"/>
      <c r="AD878" s="1239"/>
      <c r="AE878" s="1239"/>
      <c r="AF878" s="1239"/>
      <c r="AG878" s="1239"/>
      <c r="AH878" s="1239"/>
    </row>
    <row r="879" spans="1:34" ht="14.4">
      <c r="A879" s="1239"/>
      <c r="B879" s="1239"/>
      <c r="C879" s="763"/>
      <c r="D879" s="763"/>
      <c r="E879" s="1270"/>
      <c r="F879" s="1271"/>
      <c r="G879" s="1239"/>
      <c r="H879" s="1239"/>
      <c r="I879" s="1239"/>
      <c r="J879" s="1239"/>
      <c r="K879" s="1239"/>
      <c r="L879" s="1239"/>
      <c r="M879" s="1239"/>
      <c r="N879" s="1239"/>
      <c r="O879" s="1239"/>
      <c r="P879" s="1239"/>
      <c r="Q879" s="1239"/>
      <c r="R879" s="1239"/>
      <c r="S879" s="1239"/>
      <c r="T879" s="1239"/>
      <c r="U879" s="1239"/>
      <c r="V879" s="1239"/>
      <c r="W879" s="1239"/>
      <c r="X879" s="1239"/>
      <c r="Y879" s="1239"/>
      <c r="Z879" s="1239"/>
      <c r="AA879" s="1239"/>
      <c r="AB879" s="1239"/>
      <c r="AC879" s="1239"/>
      <c r="AD879" s="1239"/>
      <c r="AE879" s="1239"/>
      <c r="AF879" s="1239"/>
      <c r="AG879" s="1239"/>
      <c r="AH879" s="1239"/>
    </row>
    <row r="880" spans="1:34" ht="14.4">
      <c r="A880" s="1239"/>
      <c r="B880" s="1239"/>
      <c r="C880" s="763"/>
      <c r="D880" s="763"/>
      <c r="E880" s="1270"/>
      <c r="F880" s="1271"/>
      <c r="G880" s="1239"/>
      <c r="H880" s="1239"/>
      <c r="I880" s="1239"/>
      <c r="J880" s="1239"/>
      <c r="K880" s="1239"/>
      <c r="L880" s="1239"/>
      <c r="M880" s="1239"/>
      <c r="N880" s="1239"/>
      <c r="O880" s="1239"/>
      <c r="P880" s="1239"/>
      <c r="Q880" s="1239"/>
      <c r="R880" s="1239"/>
      <c r="S880" s="1239"/>
      <c r="T880" s="1239"/>
      <c r="U880" s="1239"/>
      <c r="V880" s="1239"/>
      <c r="W880" s="1239"/>
      <c r="X880" s="1239"/>
      <c r="Y880" s="1239"/>
      <c r="Z880" s="1239"/>
      <c r="AA880" s="1239"/>
      <c r="AB880" s="1239"/>
      <c r="AC880" s="1239"/>
      <c r="AD880" s="1239"/>
      <c r="AE880" s="1239"/>
      <c r="AF880" s="1239"/>
      <c r="AG880" s="1239"/>
      <c r="AH880" s="1239"/>
    </row>
    <row r="881" spans="1:34" ht="14.4">
      <c r="A881" s="1239"/>
      <c r="B881" s="1239"/>
      <c r="C881" s="763"/>
      <c r="D881" s="763"/>
      <c r="E881" s="1270"/>
      <c r="F881" s="1271"/>
      <c r="G881" s="1239"/>
      <c r="H881" s="1239"/>
      <c r="I881" s="1239"/>
      <c r="J881" s="1239"/>
      <c r="K881" s="1239"/>
      <c r="L881" s="1239"/>
      <c r="M881" s="1239"/>
      <c r="N881" s="1239"/>
      <c r="O881" s="1239"/>
      <c r="P881" s="1239"/>
      <c r="Q881" s="1239"/>
      <c r="R881" s="1239"/>
      <c r="S881" s="1239"/>
      <c r="T881" s="1239"/>
      <c r="U881" s="1239"/>
      <c r="V881" s="1239"/>
      <c r="W881" s="1239"/>
      <c r="X881" s="1239"/>
      <c r="Y881" s="1239"/>
      <c r="Z881" s="1239"/>
      <c r="AA881" s="1239"/>
      <c r="AB881" s="1239"/>
      <c r="AC881" s="1239"/>
      <c r="AD881" s="1239"/>
      <c r="AE881" s="1239"/>
      <c r="AF881" s="1239"/>
      <c r="AG881" s="1239"/>
      <c r="AH881" s="1239"/>
    </row>
    <row r="882" spans="1:34" ht="14.4">
      <c r="A882" s="1239"/>
      <c r="B882" s="1239"/>
      <c r="C882" s="763"/>
      <c r="D882" s="763"/>
      <c r="E882" s="1270"/>
      <c r="F882" s="1271"/>
      <c r="G882" s="1239"/>
      <c r="H882" s="1239"/>
      <c r="I882" s="1239"/>
      <c r="J882" s="1239"/>
      <c r="K882" s="1239"/>
      <c r="L882" s="1239"/>
      <c r="M882" s="1239"/>
      <c r="N882" s="1239"/>
      <c r="O882" s="1239"/>
      <c r="P882" s="1239"/>
      <c r="Q882" s="1239"/>
      <c r="R882" s="1239"/>
      <c r="S882" s="1239"/>
      <c r="T882" s="1239"/>
      <c r="U882" s="1239"/>
      <c r="V882" s="1239"/>
      <c r="W882" s="1239"/>
      <c r="X882" s="1239"/>
      <c r="Y882" s="1239"/>
      <c r="Z882" s="1239"/>
      <c r="AA882" s="1239"/>
      <c r="AB882" s="1239"/>
      <c r="AC882" s="1239"/>
      <c r="AD882" s="1239"/>
      <c r="AE882" s="1239"/>
      <c r="AF882" s="1239"/>
      <c r="AG882" s="1239"/>
      <c r="AH882" s="1239"/>
    </row>
    <row r="883" spans="1:34" ht="14.4">
      <c r="A883" s="1239"/>
      <c r="B883" s="1239"/>
      <c r="C883" s="763"/>
      <c r="D883" s="763"/>
      <c r="E883" s="1270"/>
      <c r="F883" s="1271"/>
      <c r="G883" s="1239"/>
      <c r="H883" s="1239"/>
      <c r="I883" s="1239"/>
      <c r="J883" s="1239"/>
      <c r="K883" s="1239"/>
      <c r="L883" s="1239"/>
      <c r="M883" s="1239"/>
      <c r="N883" s="1239"/>
      <c r="O883" s="1239"/>
      <c r="P883" s="1239"/>
      <c r="Q883" s="1239"/>
      <c r="R883" s="1239"/>
      <c r="S883" s="1239"/>
      <c r="T883" s="1239"/>
      <c r="U883" s="1239"/>
      <c r="V883" s="1239"/>
      <c r="W883" s="1239"/>
      <c r="X883" s="1239"/>
      <c r="Y883" s="1239"/>
      <c r="Z883" s="1239"/>
      <c r="AA883" s="1239"/>
      <c r="AB883" s="1239"/>
      <c r="AC883" s="1239"/>
      <c r="AD883" s="1239"/>
      <c r="AE883" s="1239"/>
      <c r="AF883" s="1239"/>
      <c r="AG883" s="1239"/>
      <c r="AH883" s="1239"/>
    </row>
    <row r="884" spans="1:34" ht="14.4">
      <c r="A884" s="1239"/>
      <c r="B884" s="1239"/>
      <c r="C884" s="763"/>
      <c r="D884" s="763"/>
      <c r="E884" s="1270"/>
      <c r="F884" s="1271"/>
      <c r="G884" s="1239"/>
      <c r="H884" s="1239"/>
      <c r="I884" s="1239"/>
      <c r="J884" s="1239"/>
      <c r="K884" s="1239"/>
      <c r="L884" s="1239"/>
      <c r="M884" s="1239"/>
      <c r="N884" s="1239"/>
      <c r="O884" s="1239"/>
      <c r="P884" s="1239"/>
      <c r="Q884" s="1239"/>
      <c r="R884" s="1239"/>
      <c r="S884" s="1239"/>
      <c r="T884" s="1239"/>
      <c r="U884" s="1239"/>
      <c r="V884" s="1239"/>
      <c r="W884" s="1239"/>
      <c r="X884" s="1239"/>
      <c r="Y884" s="1239"/>
      <c r="Z884" s="1239"/>
      <c r="AA884" s="1239"/>
      <c r="AB884" s="1239"/>
      <c r="AC884" s="1239"/>
      <c r="AD884" s="1239"/>
      <c r="AE884" s="1239"/>
      <c r="AF884" s="1239"/>
      <c r="AG884" s="1239"/>
      <c r="AH884" s="1239"/>
    </row>
    <row r="885" spans="1:34" ht="14.4">
      <c r="A885" s="1239"/>
      <c r="B885" s="1239"/>
      <c r="C885" s="763"/>
      <c r="D885" s="763"/>
      <c r="E885" s="1270"/>
      <c r="F885" s="1271"/>
      <c r="G885" s="1239"/>
      <c r="H885" s="1239"/>
      <c r="I885" s="1239"/>
      <c r="J885" s="1239"/>
      <c r="K885" s="1239"/>
      <c r="L885" s="1239"/>
      <c r="M885" s="1239"/>
      <c r="N885" s="1239"/>
      <c r="O885" s="1239"/>
      <c r="P885" s="1239"/>
      <c r="Q885" s="1239"/>
      <c r="R885" s="1239"/>
      <c r="S885" s="1239"/>
      <c r="T885" s="1239"/>
      <c r="U885" s="1239"/>
      <c r="V885" s="1239"/>
      <c r="W885" s="1239"/>
      <c r="X885" s="1239"/>
      <c r="Y885" s="1239"/>
      <c r="Z885" s="1239"/>
      <c r="AA885" s="1239"/>
      <c r="AB885" s="1239"/>
      <c r="AC885" s="1239"/>
      <c r="AD885" s="1239"/>
      <c r="AE885" s="1239"/>
      <c r="AF885" s="1239"/>
      <c r="AG885" s="1239"/>
      <c r="AH885" s="1239"/>
    </row>
    <row r="886" spans="1:34" ht="14.4">
      <c r="A886" s="1239"/>
      <c r="B886" s="1239"/>
      <c r="C886" s="763"/>
      <c r="D886" s="763"/>
      <c r="E886" s="1270"/>
      <c r="F886" s="1271"/>
      <c r="G886" s="1239"/>
      <c r="H886" s="1239"/>
      <c r="I886" s="1239"/>
      <c r="J886" s="1239"/>
      <c r="K886" s="1239"/>
      <c r="L886" s="1239"/>
      <c r="M886" s="1239"/>
      <c r="N886" s="1239"/>
      <c r="O886" s="1239"/>
      <c r="P886" s="1239"/>
      <c r="Q886" s="1239"/>
      <c r="R886" s="1239"/>
      <c r="S886" s="1239"/>
      <c r="T886" s="1239"/>
      <c r="U886" s="1239"/>
      <c r="V886" s="1239"/>
      <c r="W886" s="1239"/>
      <c r="X886" s="1239"/>
      <c r="Y886" s="1239"/>
      <c r="Z886" s="1239"/>
      <c r="AA886" s="1239"/>
      <c r="AB886" s="1239"/>
      <c r="AC886" s="1239"/>
      <c r="AD886" s="1239"/>
      <c r="AE886" s="1239"/>
      <c r="AF886" s="1239"/>
      <c r="AG886" s="1239"/>
      <c r="AH886" s="1239"/>
    </row>
    <row r="887" spans="1:34" ht="14.4">
      <c r="A887" s="1239"/>
      <c r="B887" s="1239"/>
      <c r="C887" s="763"/>
      <c r="D887" s="763"/>
      <c r="E887" s="1270"/>
      <c r="F887" s="1271"/>
      <c r="G887" s="1239"/>
      <c r="H887" s="1239"/>
      <c r="I887" s="1239"/>
      <c r="J887" s="1239"/>
      <c r="K887" s="1239"/>
      <c r="L887" s="1239"/>
      <c r="M887" s="1239"/>
      <c r="N887" s="1239"/>
      <c r="O887" s="1239"/>
      <c r="P887" s="1239"/>
      <c r="Q887" s="1239"/>
      <c r="R887" s="1239"/>
      <c r="S887" s="1239"/>
      <c r="T887" s="1239"/>
      <c r="U887" s="1239"/>
      <c r="V887" s="1239"/>
      <c r="W887" s="1239"/>
      <c r="X887" s="1239"/>
      <c r="Y887" s="1239"/>
      <c r="Z887" s="1239"/>
      <c r="AA887" s="1239"/>
      <c r="AB887" s="1239"/>
      <c r="AC887" s="1239"/>
      <c r="AD887" s="1239"/>
      <c r="AE887" s="1239"/>
      <c r="AF887" s="1239"/>
      <c r="AG887" s="1239"/>
      <c r="AH887" s="1239"/>
    </row>
    <row r="888" spans="1:34" ht="14.4">
      <c r="A888" s="1239"/>
      <c r="B888" s="1239"/>
      <c r="C888" s="763"/>
      <c r="D888" s="763"/>
      <c r="E888" s="1270"/>
      <c r="F888" s="1271"/>
      <c r="G888" s="1239"/>
      <c r="H888" s="1239"/>
      <c r="I888" s="1239"/>
      <c r="J888" s="1239"/>
      <c r="K888" s="1239"/>
      <c r="L888" s="1239"/>
      <c r="M888" s="1239"/>
      <c r="N888" s="1239"/>
      <c r="O888" s="1239"/>
      <c r="P888" s="1239"/>
      <c r="Q888" s="1239"/>
      <c r="R888" s="1239"/>
      <c r="S888" s="1239"/>
      <c r="T888" s="1239"/>
      <c r="U888" s="1239"/>
      <c r="V888" s="1239"/>
      <c r="W888" s="1239"/>
      <c r="X888" s="1239"/>
      <c r="Y888" s="1239"/>
      <c r="Z888" s="1239"/>
      <c r="AA888" s="1239"/>
      <c r="AB888" s="1239"/>
      <c r="AC888" s="1239"/>
      <c r="AD888" s="1239"/>
      <c r="AE888" s="1239"/>
      <c r="AF888" s="1239"/>
      <c r="AG888" s="1239"/>
      <c r="AH888" s="1239"/>
    </row>
    <row r="889" spans="1:34" ht="14.4">
      <c r="A889" s="1239"/>
      <c r="B889" s="1239"/>
      <c r="C889" s="763"/>
      <c r="D889" s="763"/>
      <c r="E889" s="1270"/>
      <c r="F889" s="1271"/>
      <c r="G889" s="1239"/>
      <c r="H889" s="1239"/>
      <c r="I889" s="1239"/>
      <c r="J889" s="1239"/>
      <c r="K889" s="1239"/>
      <c r="L889" s="1239"/>
      <c r="M889" s="1239"/>
      <c r="N889" s="1239"/>
      <c r="O889" s="1239"/>
      <c r="P889" s="1239"/>
      <c r="Q889" s="1239"/>
      <c r="R889" s="1239"/>
      <c r="S889" s="1239"/>
      <c r="T889" s="1239"/>
      <c r="U889" s="1239"/>
      <c r="V889" s="1239"/>
      <c r="W889" s="1239"/>
      <c r="X889" s="1239"/>
      <c r="Y889" s="1239"/>
      <c r="Z889" s="1239"/>
      <c r="AA889" s="1239"/>
      <c r="AB889" s="1239"/>
      <c r="AC889" s="1239"/>
      <c r="AD889" s="1239"/>
      <c r="AE889" s="1239"/>
      <c r="AF889" s="1239"/>
      <c r="AG889" s="1239"/>
      <c r="AH889" s="1239"/>
    </row>
    <row r="890" spans="1:34" ht="14.4">
      <c r="A890" s="1239"/>
      <c r="B890" s="1239"/>
      <c r="C890" s="763"/>
      <c r="D890" s="763"/>
      <c r="E890" s="1270"/>
      <c r="F890" s="1271"/>
      <c r="G890" s="1239"/>
      <c r="H890" s="1239"/>
      <c r="I890" s="1239"/>
      <c r="J890" s="1239"/>
      <c r="K890" s="1239"/>
      <c r="L890" s="1239"/>
      <c r="M890" s="1239"/>
      <c r="N890" s="1239"/>
      <c r="O890" s="1239"/>
      <c r="P890" s="1239"/>
      <c r="Q890" s="1239"/>
      <c r="R890" s="1239"/>
      <c r="S890" s="1239"/>
      <c r="T890" s="1239"/>
      <c r="U890" s="1239"/>
      <c r="V890" s="1239"/>
      <c r="W890" s="1239"/>
      <c r="X890" s="1239"/>
      <c r="Y890" s="1239"/>
      <c r="Z890" s="1239"/>
      <c r="AA890" s="1239"/>
      <c r="AB890" s="1239"/>
      <c r="AC890" s="1239"/>
      <c r="AD890" s="1239"/>
      <c r="AE890" s="1239"/>
      <c r="AF890" s="1239"/>
      <c r="AG890" s="1239"/>
      <c r="AH890" s="1239"/>
    </row>
    <row r="891" spans="1:34" ht="14.4">
      <c r="A891" s="1239"/>
      <c r="B891" s="1239"/>
      <c r="C891" s="763"/>
      <c r="D891" s="763"/>
      <c r="E891" s="1270"/>
      <c r="F891" s="1271"/>
      <c r="G891" s="1239"/>
      <c r="H891" s="1239"/>
      <c r="I891" s="1239"/>
      <c r="J891" s="1239"/>
      <c r="K891" s="1239"/>
      <c r="L891" s="1239"/>
      <c r="M891" s="1239"/>
      <c r="N891" s="1239"/>
      <c r="O891" s="1239"/>
      <c r="P891" s="1239"/>
      <c r="Q891" s="1239"/>
      <c r="R891" s="1239"/>
      <c r="S891" s="1239"/>
      <c r="T891" s="1239"/>
      <c r="U891" s="1239"/>
      <c r="V891" s="1239"/>
      <c r="W891" s="1239"/>
      <c r="X891" s="1239"/>
      <c r="Y891" s="1239"/>
      <c r="Z891" s="1239"/>
      <c r="AA891" s="1239"/>
      <c r="AB891" s="1239"/>
      <c r="AC891" s="1239"/>
      <c r="AD891" s="1239"/>
      <c r="AE891" s="1239"/>
      <c r="AF891" s="1239"/>
      <c r="AG891" s="1239"/>
      <c r="AH891" s="1239"/>
    </row>
    <row r="892" spans="1:34" ht="14.4">
      <c r="A892" s="1239"/>
      <c r="B892" s="1239"/>
      <c r="C892" s="763"/>
      <c r="D892" s="763"/>
      <c r="E892" s="1270"/>
      <c r="F892" s="1271"/>
      <c r="G892" s="1239"/>
      <c r="H892" s="1239"/>
      <c r="I892" s="1239"/>
      <c r="J892" s="1239"/>
      <c r="K892" s="1239"/>
      <c r="L892" s="1239"/>
      <c r="M892" s="1239"/>
      <c r="N892" s="1239"/>
      <c r="O892" s="1239"/>
      <c r="P892" s="1239"/>
      <c r="Q892" s="1239"/>
      <c r="R892" s="1239"/>
      <c r="S892" s="1239"/>
      <c r="T892" s="1239"/>
      <c r="U892" s="1239"/>
      <c r="V892" s="1239"/>
      <c r="W892" s="1239"/>
      <c r="X892" s="1239"/>
      <c r="Y892" s="1239"/>
      <c r="Z892" s="1239"/>
      <c r="AA892" s="1239"/>
      <c r="AB892" s="1239"/>
      <c r="AC892" s="1239"/>
      <c r="AD892" s="1239"/>
      <c r="AE892" s="1239"/>
      <c r="AF892" s="1239"/>
      <c r="AG892" s="1239"/>
      <c r="AH892" s="1239"/>
    </row>
    <row r="893" spans="1:34" ht="14.4">
      <c r="A893" s="1239"/>
      <c r="B893" s="1239"/>
      <c r="C893" s="763"/>
      <c r="D893" s="763"/>
      <c r="E893" s="1270"/>
      <c r="F893" s="1271"/>
      <c r="G893" s="1239"/>
      <c r="H893" s="1239"/>
      <c r="I893" s="1239"/>
      <c r="J893" s="1239"/>
      <c r="K893" s="1239"/>
      <c r="L893" s="1239"/>
      <c r="M893" s="1239"/>
      <c r="N893" s="1239"/>
      <c r="O893" s="1239"/>
      <c r="P893" s="1239"/>
      <c r="Q893" s="1239"/>
      <c r="R893" s="1239"/>
      <c r="S893" s="1239"/>
      <c r="T893" s="1239"/>
      <c r="U893" s="1239"/>
      <c r="V893" s="1239"/>
      <c r="W893" s="1239"/>
      <c r="X893" s="1239"/>
      <c r="Y893" s="1239"/>
      <c r="Z893" s="1239"/>
      <c r="AA893" s="1239"/>
      <c r="AB893" s="1239"/>
      <c r="AC893" s="1239"/>
      <c r="AD893" s="1239"/>
      <c r="AE893" s="1239"/>
      <c r="AF893" s="1239"/>
      <c r="AG893" s="1239"/>
      <c r="AH893" s="1239"/>
    </row>
    <row r="894" spans="1:34" ht="14.4">
      <c r="A894" s="1239"/>
      <c r="B894" s="1239"/>
      <c r="C894" s="763"/>
      <c r="D894" s="763"/>
      <c r="E894" s="1270"/>
      <c r="F894" s="1271"/>
      <c r="G894" s="1239"/>
      <c r="H894" s="1239"/>
      <c r="I894" s="1239"/>
      <c r="J894" s="1239"/>
      <c r="K894" s="1239"/>
      <c r="L894" s="1239"/>
      <c r="M894" s="1239"/>
      <c r="N894" s="1239"/>
      <c r="O894" s="1239"/>
      <c r="P894" s="1239"/>
      <c r="Q894" s="1239"/>
      <c r="R894" s="1239"/>
      <c r="S894" s="1239"/>
      <c r="T894" s="1239"/>
      <c r="U894" s="1239"/>
      <c r="V894" s="1239"/>
      <c r="W894" s="1239"/>
      <c r="X894" s="1239"/>
      <c r="Y894" s="1239"/>
      <c r="Z894" s="1239"/>
      <c r="AA894" s="1239"/>
      <c r="AB894" s="1239"/>
      <c r="AC894" s="1239"/>
      <c r="AD894" s="1239"/>
      <c r="AE894" s="1239"/>
      <c r="AF894" s="1239"/>
      <c r="AG894" s="1239"/>
      <c r="AH894" s="1239"/>
    </row>
    <row r="895" spans="1:34" ht="14.4">
      <c r="A895" s="1239"/>
      <c r="B895" s="1239"/>
      <c r="C895" s="763"/>
      <c r="D895" s="763"/>
      <c r="E895" s="1270"/>
      <c r="F895" s="1271"/>
      <c r="G895" s="1239"/>
      <c r="H895" s="1239"/>
      <c r="I895" s="1239"/>
      <c r="J895" s="1239"/>
      <c r="K895" s="1239"/>
      <c r="L895" s="1239"/>
      <c r="M895" s="1239"/>
      <c r="N895" s="1239"/>
      <c r="O895" s="1239"/>
      <c r="P895" s="1239"/>
      <c r="Q895" s="1239"/>
      <c r="R895" s="1239"/>
      <c r="S895" s="1239"/>
      <c r="T895" s="1239"/>
      <c r="U895" s="1239"/>
      <c r="V895" s="1239"/>
      <c r="W895" s="1239"/>
      <c r="X895" s="1239"/>
      <c r="Y895" s="1239"/>
      <c r="Z895" s="1239"/>
      <c r="AA895" s="1239"/>
      <c r="AB895" s="1239"/>
      <c r="AC895" s="1239"/>
      <c r="AD895" s="1239"/>
      <c r="AE895" s="1239"/>
      <c r="AF895" s="1239"/>
      <c r="AG895" s="1239"/>
      <c r="AH895" s="1239"/>
    </row>
    <row r="896" spans="1:34" ht="14.4">
      <c r="A896" s="1239"/>
      <c r="B896" s="1239"/>
      <c r="C896" s="763"/>
      <c r="D896" s="763"/>
      <c r="E896" s="1270"/>
      <c r="F896" s="1271"/>
      <c r="G896" s="1239"/>
      <c r="H896" s="1239"/>
      <c r="I896" s="1239"/>
      <c r="J896" s="1239"/>
      <c r="K896" s="1239"/>
      <c r="L896" s="1239"/>
      <c r="M896" s="1239"/>
      <c r="N896" s="1239"/>
      <c r="O896" s="1239"/>
      <c r="P896" s="1239"/>
      <c r="Q896" s="1239"/>
      <c r="R896" s="1239"/>
      <c r="S896" s="1239"/>
      <c r="T896" s="1239"/>
      <c r="U896" s="1239"/>
      <c r="V896" s="1239"/>
      <c r="W896" s="1239"/>
      <c r="X896" s="1239"/>
      <c r="Y896" s="1239"/>
      <c r="Z896" s="1239"/>
      <c r="AA896" s="1239"/>
      <c r="AB896" s="1239"/>
      <c r="AC896" s="1239"/>
      <c r="AD896" s="1239"/>
      <c r="AE896" s="1239"/>
      <c r="AF896" s="1239"/>
      <c r="AG896" s="1239"/>
      <c r="AH896" s="1239"/>
    </row>
    <row r="897" spans="1:34" ht="14.4">
      <c r="A897" s="1239"/>
      <c r="B897" s="1239"/>
      <c r="C897" s="763"/>
      <c r="D897" s="763"/>
      <c r="E897" s="1270"/>
      <c r="F897" s="1271"/>
      <c r="G897" s="1239"/>
      <c r="H897" s="1239"/>
      <c r="I897" s="1239"/>
      <c r="J897" s="1239"/>
      <c r="K897" s="1239"/>
      <c r="L897" s="1239"/>
      <c r="M897" s="1239"/>
      <c r="N897" s="1239"/>
      <c r="O897" s="1239"/>
      <c r="P897" s="1239"/>
      <c r="Q897" s="1239"/>
      <c r="R897" s="1239"/>
      <c r="S897" s="1239"/>
      <c r="T897" s="1239"/>
      <c r="U897" s="1239"/>
      <c r="V897" s="1239"/>
      <c r="W897" s="1239"/>
      <c r="X897" s="1239"/>
      <c r="Y897" s="1239"/>
      <c r="Z897" s="1239"/>
      <c r="AA897" s="1239"/>
      <c r="AB897" s="1239"/>
      <c r="AC897" s="1239"/>
      <c r="AD897" s="1239"/>
      <c r="AE897" s="1239"/>
      <c r="AF897" s="1239"/>
      <c r="AG897" s="1239"/>
      <c r="AH897" s="1239"/>
    </row>
    <row r="898" spans="1:34" ht="14.4">
      <c r="A898" s="1239"/>
      <c r="B898" s="1239"/>
      <c r="C898" s="763"/>
      <c r="D898" s="763"/>
      <c r="E898" s="1270"/>
      <c r="F898" s="1271"/>
      <c r="G898" s="1239"/>
      <c r="H898" s="1239"/>
      <c r="I898" s="1239"/>
      <c r="J898" s="1239"/>
      <c r="K898" s="1239"/>
      <c r="L898" s="1239"/>
      <c r="M898" s="1239"/>
      <c r="N898" s="1239"/>
      <c r="O898" s="1239"/>
      <c r="P898" s="1239"/>
      <c r="Q898" s="1239"/>
      <c r="R898" s="1239"/>
      <c r="S898" s="1239"/>
      <c r="T898" s="1239"/>
      <c r="U898" s="1239"/>
      <c r="V898" s="1239"/>
      <c r="W898" s="1239"/>
      <c r="X898" s="1239"/>
      <c r="Y898" s="1239"/>
      <c r="Z898" s="1239"/>
      <c r="AA898" s="1239"/>
      <c r="AB898" s="1239"/>
      <c r="AC898" s="1239"/>
      <c r="AD898" s="1239"/>
      <c r="AE898" s="1239"/>
      <c r="AF898" s="1239"/>
      <c r="AG898" s="1239"/>
      <c r="AH898" s="1239"/>
    </row>
    <row r="899" spans="1:34" ht="14.4">
      <c r="A899" s="1239"/>
      <c r="B899" s="1239"/>
      <c r="C899" s="763"/>
      <c r="D899" s="763"/>
      <c r="E899" s="1270"/>
      <c r="F899" s="1271"/>
      <c r="G899" s="1239"/>
      <c r="H899" s="1239"/>
      <c r="I899" s="1239"/>
      <c r="J899" s="1239"/>
      <c r="K899" s="1239"/>
      <c r="L899" s="1239"/>
      <c r="M899" s="1239"/>
      <c r="N899" s="1239"/>
      <c r="O899" s="1239"/>
      <c r="P899" s="1239"/>
      <c r="Q899" s="1239"/>
      <c r="R899" s="1239"/>
      <c r="S899" s="1239"/>
      <c r="T899" s="1239"/>
      <c r="U899" s="1239"/>
      <c r="V899" s="1239"/>
      <c r="W899" s="1239"/>
      <c r="X899" s="1239"/>
      <c r="Y899" s="1239"/>
      <c r="Z899" s="1239"/>
      <c r="AA899" s="1239"/>
      <c r="AB899" s="1239"/>
      <c r="AC899" s="1239"/>
      <c r="AD899" s="1239"/>
      <c r="AE899" s="1239"/>
      <c r="AF899" s="1239"/>
      <c r="AG899" s="1239"/>
      <c r="AH899" s="1239"/>
    </row>
    <row r="900" spans="1:34" ht="14.4">
      <c r="A900" s="1239"/>
      <c r="B900" s="1239"/>
      <c r="C900" s="763"/>
      <c r="D900" s="763"/>
      <c r="E900" s="1270"/>
      <c r="F900" s="1271"/>
      <c r="G900" s="1239"/>
      <c r="H900" s="1239"/>
      <c r="I900" s="1239"/>
      <c r="J900" s="1239"/>
      <c r="K900" s="1239"/>
      <c r="L900" s="1239"/>
      <c r="M900" s="1239"/>
      <c r="N900" s="1239"/>
      <c r="O900" s="1239"/>
      <c r="P900" s="1239"/>
      <c r="Q900" s="1239"/>
      <c r="R900" s="1239"/>
      <c r="S900" s="1239"/>
      <c r="T900" s="1239"/>
      <c r="U900" s="1239"/>
      <c r="V900" s="1239"/>
      <c r="W900" s="1239"/>
      <c r="X900" s="1239"/>
      <c r="Y900" s="1239"/>
      <c r="Z900" s="1239"/>
      <c r="AA900" s="1239"/>
      <c r="AB900" s="1239"/>
      <c r="AC900" s="1239"/>
      <c r="AD900" s="1239"/>
      <c r="AE900" s="1239"/>
      <c r="AF900" s="1239"/>
      <c r="AG900" s="1239"/>
      <c r="AH900" s="1239"/>
    </row>
    <row r="901" spans="1:34" ht="14.4">
      <c r="A901" s="1239"/>
      <c r="B901" s="1239"/>
      <c r="C901" s="763"/>
      <c r="D901" s="763"/>
      <c r="E901" s="1270"/>
      <c r="F901" s="1271"/>
      <c r="G901" s="1239"/>
      <c r="H901" s="1239"/>
      <c r="I901" s="1239"/>
      <c r="J901" s="1239"/>
      <c r="K901" s="1239"/>
      <c r="L901" s="1239"/>
      <c r="M901" s="1239"/>
      <c r="N901" s="1239"/>
      <c r="O901" s="1239"/>
      <c r="P901" s="1239"/>
      <c r="Q901" s="1239"/>
      <c r="R901" s="1239"/>
      <c r="S901" s="1239"/>
      <c r="T901" s="1239"/>
      <c r="U901" s="1239"/>
      <c r="V901" s="1239"/>
      <c r="W901" s="1239"/>
      <c r="X901" s="1239"/>
      <c r="Y901" s="1239"/>
      <c r="Z901" s="1239"/>
      <c r="AA901" s="1239"/>
      <c r="AB901" s="1239"/>
      <c r="AC901" s="1239"/>
      <c r="AD901" s="1239"/>
      <c r="AE901" s="1239"/>
      <c r="AF901" s="1239"/>
      <c r="AG901" s="1239"/>
      <c r="AH901" s="1239"/>
    </row>
    <row r="902" spans="1:34" ht="14.4">
      <c r="A902" s="1239"/>
      <c r="B902" s="1239"/>
      <c r="C902" s="763"/>
      <c r="D902" s="763"/>
      <c r="E902" s="1270"/>
      <c r="F902" s="1271"/>
      <c r="G902" s="1239"/>
      <c r="H902" s="1239"/>
      <c r="I902" s="1239"/>
      <c r="J902" s="1239"/>
      <c r="K902" s="1239"/>
      <c r="L902" s="1239"/>
      <c r="M902" s="1239"/>
      <c r="N902" s="1239"/>
      <c r="O902" s="1239"/>
      <c r="P902" s="1239"/>
      <c r="Q902" s="1239"/>
      <c r="R902" s="1239"/>
      <c r="S902" s="1239"/>
      <c r="T902" s="1239"/>
      <c r="U902" s="1239"/>
      <c r="V902" s="1239"/>
      <c r="W902" s="1239"/>
      <c r="X902" s="1239"/>
      <c r="Y902" s="1239"/>
      <c r="Z902" s="1239"/>
      <c r="AA902" s="1239"/>
      <c r="AB902" s="1239"/>
      <c r="AC902" s="1239"/>
      <c r="AD902" s="1239"/>
      <c r="AE902" s="1239"/>
      <c r="AF902" s="1239"/>
      <c r="AG902" s="1239"/>
      <c r="AH902" s="1239"/>
    </row>
    <row r="903" spans="1:34" ht="14.4">
      <c r="A903" s="1239"/>
      <c r="B903" s="1239"/>
      <c r="C903" s="763"/>
      <c r="D903" s="763"/>
      <c r="E903" s="1270"/>
      <c r="F903" s="1271"/>
      <c r="G903" s="1239"/>
      <c r="H903" s="1239"/>
      <c r="I903" s="1239"/>
      <c r="J903" s="1239"/>
      <c r="K903" s="1239"/>
      <c r="L903" s="1239"/>
      <c r="M903" s="1239"/>
      <c r="N903" s="1239"/>
      <c r="O903" s="1239"/>
      <c r="P903" s="1239"/>
      <c r="Q903" s="1239"/>
      <c r="R903" s="1239"/>
      <c r="S903" s="1239"/>
      <c r="T903" s="1239"/>
      <c r="U903" s="1239"/>
      <c r="V903" s="1239"/>
      <c r="W903" s="1239"/>
      <c r="X903" s="1239"/>
      <c r="Y903" s="1239"/>
      <c r="Z903" s="1239"/>
      <c r="AA903" s="1239"/>
      <c r="AB903" s="1239"/>
      <c r="AC903" s="1239"/>
      <c r="AD903" s="1239"/>
      <c r="AE903" s="1239"/>
      <c r="AF903" s="1239"/>
      <c r="AG903" s="1239"/>
      <c r="AH903" s="1239"/>
    </row>
    <row r="904" spans="1:34" ht="14.4">
      <c r="A904" s="1239"/>
      <c r="B904" s="1239"/>
      <c r="C904" s="763"/>
      <c r="D904" s="763"/>
      <c r="E904" s="1270"/>
      <c r="F904" s="1271"/>
      <c r="G904" s="1239"/>
      <c r="H904" s="1239"/>
      <c r="I904" s="1239"/>
      <c r="J904" s="1239"/>
      <c r="K904" s="1239"/>
      <c r="L904" s="1239"/>
      <c r="M904" s="1239"/>
      <c r="N904" s="1239"/>
      <c r="O904" s="1239"/>
      <c r="P904" s="1239"/>
      <c r="Q904" s="1239"/>
      <c r="R904" s="1239"/>
      <c r="S904" s="1239"/>
      <c r="T904" s="1239"/>
      <c r="U904" s="1239"/>
      <c r="V904" s="1239"/>
      <c r="W904" s="1239"/>
      <c r="X904" s="1239"/>
      <c r="Y904" s="1239"/>
      <c r="Z904" s="1239"/>
      <c r="AA904" s="1239"/>
      <c r="AB904" s="1239"/>
      <c r="AC904" s="1239"/>
      <c r="AD904" s="1239"/>
      <c r="AE904" s="1239"/>
      <c r="AF904" s="1239"/>
      <c r="AG904" s="1239"/>
      <c r="AH904" s="1239"/>
    </row>
    <row r="905" spans="1:34" ht="14.4">
      <c r="A905" s="1239"/>
      <c r="B905" s="1239"/>
      <c r="C905" s="763"/>
      <c r="D905" s="763"/>
      <c r="E905" s="1270"/>
      <c r="F905" s="1271"/>
      <c r="G905" s="1239"/>
      <c r="H905" s="1239"/>
      <c r="I905" s="1239"/>
      <c r="J905" s="1239"/>
      <c r="K905" s="1239"/>
      <c r="L905" s="1239"/>
      <c r="M905" s="1239"/>
      <c r="N905" s="1239"/>
      <c r="O905" s="1239"/>
      <c r="P905" s="1239"/>
      <c r="Q905" s="1239"/>
      <c r="R905" s="1239"/>
      <c r="S905" s="1239"/>
      <c r="T905" s="1239"/>
      <c r="U905" s="1239"/>
      <c r="V905" s="1239"/>
      <c r="W905" s="1239"/>
      <c r="X905" s="1239"/>
      <c r="Y905" s="1239"/>
      <c r="Z905" s="1239"/>
      <c r="AA905" s="1239"/>
      <c r="AB905" s="1239"/>
      <c r="AC905" s="1239"/>
      <c r="AD905" s="1239"/>
      <c r="AE905" s="1239"/>
      <c r="AF905" s="1239"/>
      <c r="AG905" s="1239"/>
      <c r="AH905" s="1239"/>
    </row>
    <row r="906" spans="1:34" ht="14.4">
      <c r="A906" s="1239"/>
      <c r="B906" s="1239"/>
      <c r="C906" s="763"/>
      <c r="D906" s="763"/>
      <c r="E906" s="1270"/>
      <c r="F906" s="1271"/>
      <c r="G906" s="1239"/>
      <c r="H906" s="1239"/>
      <c r="I906" s="1239"/>
      <c r="J906" s="1239"/>
      <c r="K906" s="1239"/>
      <c r="L906" s="1239"/>
      <c r="M906" s="1239"/>
      <c r="N906" s="1239"/>
      <c r="O906" s="1239"/>
      <c r="P906" s="1239"/>
      <c r="Q906" s="1239"/>
      <c r="R906" s="1239"/>
      <c r="S906" s="1239"/>
      <c r="T906" s="1239"/>
      <c r="U906" s="1239"/>
      <c r="V906" s="1239"/>
      <c r="W906" s="1239"/>
      <c r="X906" s="1239"/>
      <c r="Y906" s="1239"/>
      <c r="Z906" s="1239"/>
      <c r="AA906" s="1239"/>
      <c r="AB906" s="1239"/>
      <c r="AC906" s="1239"/>
      <c r="AD906" s="1239"/>
      <c r="AE906" s="1239"/>
      <c r="AF906" s="1239"/>
      <c r="AG906" s="1239"/>
      <c r="AH906" s="1239"/>
    </row>
    <row r="907" spans="1:34" ht="14.4">
      <c r="A907" s="1239"/>
      <c r="B907" s="1239"/>
      <c r="C907" s="763"/>
      <c r="D907" s="763"/>
      <c r="E907" s="1270"/>
      <c r="F907" s="1271"/>
      <c r="G907" s="1239"/>
      <c r="H907" s="1239"/>
      <c r="I907" s="1239"/>
      <c r="J907" s="1239"/>
      <c r="K907" s="1239"/>
      <c r="L907" s="1239"/>
      <c r="M907" s="1239"/>
      <c r="N907" s="1239"/>
      <c r="O907" s="1239"/>
      <c r="P907" s="1239"/>
      <c r="Q907" s="1239"/>
      <c r="R907" s="1239"/>
      <c r="S907" s="1239"/>
      <c r="T907" s="1239"/>
      <c r="U907" s="1239"/>
      <c r="V907" s="1239"/>
      <c r="W907" s="1239"/>
      <c r="X907" s="1239"/>
      <c r="Y907" s="1239"/>
      <c r="Z907" s="1239"/>
      <c r="AA907" s="1239"/>
      <c r="AB907" s="1239"/>
      <c r="AC907" s="1239"/>
      <c r="AD907" s="1239"/>
      <c r="AE907" s="1239"/>
      <c r="AF907" s="1239"/>
      <c r="AG907" s="1239"/>
      <c r="AH907" s="1239"/>
    </row>
    <row r="908" spans="1:34" ht="14.4">
      <c r="A908" s="1239"/>
      <c r="B908" s="1239"/>
      <c r="C908" s="763"/>
      <c r="D908" s="763"/>
      <c r="E908" s="1270"/>
      <c r="F908" s="1271"/>
      <c r="G908" s="1239"/>
      <c r="H908" s="1239"/>
      <c r="I908" s="1239"/>
      <c r="J908" s="1239"/>
      <c r="K908" s="1239"/>
      <c r="L908" s="1239"/>
      <c r="M908" s="1239"/>
      <c r="N908" s="1239"/>
      <c r="O908" s="1239"/>
      <c r="P908" s="1239"/>
      <c r="Q908" s="1239"/>
      <c r="R908" s="1239"/>
      <c r="S908" s="1239"/>
      <c r="T908" s="1239"/>
      <c r="U908" s="1239"/>
      <c r="V908" s="1239"/>
      <c r="W908" s="1239"/>
      <c r="X908" s="1239"/>
      <c r="Y908" s="1239"/>
      <c r="Z908" s="1239"/>
      <c r="AA908" s="1239"/>
      <c r="AB908" s="1239"/>
      <c r="AC908" s="1239"/>
      <c r="AD908" s="1239"/>
      <c r="AE908" s="1239"/>
      <c r="AF908" s="1239"/>
      <c r="AG908" s="1239"/>
      <c r="AH908" s="1239"/>
    </row>
    <row r="909" spans="1:34" ht="14.4">
      <c r="A909" s="1239"/>
      <c r="B909" s="1239"/>
      <c r="C909" s="763"/>
      <c r="D909" s="763"/>
      <c r="E909" s="1270"/>
      <c r="F909" s="1271"/>
      <c r="G909" s="1239"/>
      <c r="H909" s="1239"/>
      <c r="I909" s="1239"/>
      <c r="J909" s="1239"/>
      <c r="K909" s="1239"/>
      <c r="L909" s="1239"/>
      <c r="M909" s="1239"/>
      <c r="N909" s="1239"/>
      <c r="O909" s="1239"/>
      <c r="P909" s="1239"/>
      <c r="Q909" s="1239"/>
      <c r="R909" s="1239"/>
      <c r="S909" s="1239"/>
      <c r="T909" s="1239"/>
      <c r="U909" s="1239"/>
      <c r="V909" s="1239"/>
      <c r="W909" s="1239"/>
      <c r="X909" s="1239"/>
      <c r="Y909" s="1239"/>
      <c r="Z909" s="1239"/>
      <c r="AA909" s="1239"/>
      <c r="AB909" s="1239"/>
      <c r="AC909" s="1239"/>
      <c r="AD909" s="1239"/>
      <c r="AE909" s="1239"/>
      <c r="AF909" s="1239"/>
      <c r="AG909" s="1239"/>
      <c r="AH909" s="1239"/>
    </row>
    <row r="910" spans="1:34" ht="14.4">
      <c r="A910" s="1239"/>
      <c r="B910" s="1239"/>
      <c r="C910" s="763"/>
      <c r="D910" s="763"/>
      <c r="E910" s="1270"/>
      <c r="F910" s="1271"/>
      <c r="G910" s="1239"/>
      <c r="H910" s="1239"/>
      <c r="I910" s="1239"/>
      <c r="J910" s="1239"/>
      <c r="K910" s="1239"/>
      <c r="L910" s="1239"/>
      <c r="M910" s="1239"/>
      <c r="N910" s="1239"/>
      <c r="O910" s="1239"/>
      <c r="P910" s="1239"/>
      <c r="Q910" s="1239"/>
      <c r="R910" s="1239"/>
      <c r="S910" s="1239"/>
      <c r="T910" s="1239"/>
      <c r="U910" s="1239"/>
      <c r="V910" s="1239"/>
      <c r="W910" s="1239"/>
      <c r="X910" s="1239"/>
      <c r="Y910" s="1239"/>
      <c r="Z910" s="1239"/>
      <c r="AA910" s="1239"/>
      <c r="AB910" s="1239"/>
      <c r="AC910" s="1239"/>
      <c r="AD910" s="1239"/>
      <c r="AE910" s="1239"/>
      <c r="AF910" s="1239"/>
      <c r="AG910" s="1239"/>
      <c r="AH910" s="1239"/>
    </row>
    <row r="911" spans="1:34" ht="14.4">
      <c r="A911" s="1239"/>
      <c r="B911" s="1239"/>
      <c r="C911" s="763"/>
      <c r="D911" s="763"/>
      <c r="E911" s="1270"/>
      <c r="F911" s="1271"/>
      <c r="G911" s="1239"/>
      <c r="H911" s="1239"/>
      <c r="I911" s="1239"/>
      <c r="J911" s="1239"/>
      <c r="K911" s="1239"/>
      <c r="L911" s="1239"/>
      <c r="M911" s="1239"/>
      <c r="N911" s="1239"/>
      <c r="O911" s="1239"/>
      <c r="P911" s="1239"/>
      <c r="Q911" s="1239"/>
      <c r="R911" s="1239"/>
      <c r="S911" s="1239"/>
      <c r="T911" s="1239"/>
      <c r="U911" s="1239"/>
      <c r="V911" s="1239"/>
      <c r="W911" s="1239"/>
      <c r="X911" s="1239"/>
      <c r="Y911" s="1239"/>
      <c r="Z911" s="1239"/>
      <c r="AA911" s="1239"/>
      <c r="AB911" s="1239"/>
      <c r="AC911" s="1239"/>
      <c r="AD911" s="1239"/>
      <c r="AE911" s="1239"/>
      <c r="AF911" s="1239"/>
      <c r="AG911" s="1239"/>
      <c r="AH911" s="1239"/>
    </row>
    <row r="912" spans="1:34" ht="14.4">
      <c r="A912" s="1239"/>
      <c r="B912" s="1239"/>
      <c r="C912" s="763"/>
      <c r="D912" s="763"/>
      <c r="E912" s="1270"/>
      <c r="F912" s="1271"/>
      <c r="G912" s="1239"/>
      <c r="H912" s="1239"/>
      <c r="I912" s="1239"/>
      <c r="J912" s="1239"/>
      <c r="K912" s="1239"/>
      <c r="L912" s="1239"/>
      <c r="M912" s="1239"/>
      <c r="N912" s="1239"/>
      <c r="O912" s="1239"/>
      <c r="P912" s="1239"/>
      <c r="Q912" s="1239"/>
      <c r="R912" s="1239"/>
      <c r="S912" s="1239"/>
      <c r="T912" s="1239"/>
      <c r="U912" s="1239"/>
      <c r="V912" s="1239"/>
      <c r="W912" s="1239"/>
      <c r="X912" s="1239"/>
      <c r="Y912" s="1239"/>
      <c r="Z912" s="1239"/>
      <c r="AA912" s="1239"/>
      <c r="AB912" s="1239"/>
      <c r="AC912" s="1239"/>
      <c r="AD912" s="1239"/>
      <c r="AE912" s="1239"/>
      <c r="AF912" s="1239"/>
      <c r="AG912" s="1239"/>
      <c r="AH912" s="1239"/>
    </row>
    <row r="913" spans="1:34" ht="14.4">
      <c r="A913" s="1239"/>
      <c r="B913" s="1239"/>
      <c r="C913" s="763"/>
      <c r="D913" s="763"/>
      <c r="E913" s="1270"/>
      <c r="F913" s="1271"/>
      <c r="G913" s="1239"/>
      <c r="H913" s="1239"/>
      <c r="I913" s="1239"/>
      <c r="J913" s="1239"/>
      <c r="K913" s="1239"/>
      <c r="L913" s="1239"/>
      <c r="M913" s="1239"/>
      <c r="N913" s="1239"/>
      <c r="O913" s="1239"/>
      <c r="P913" s="1239"/>
      <c r="Q913" s="1239"/>
      <c r="R913" s="1239"/>
      <c r="S913" s="1239"/>
      <c r="T913" s="1239"/>
      <c r="U913" s="1239"/>
      <c r="V913" s="1239"/>
      <c r="W913" s="1239"/>
      <c r="X913" s="1239"/>
      <c r="Y913" s="1239"/>
      <c r="Z913" s="1239"/>
      <c r="AA913" s="1239"/>
      <c r="AB913" s="1239"/>
      <c r="AC913" s="1239"/>
      <c r="AD913" s="1239"/>
      <c r="AE913" s="1239"/>
      <c r="AF913" s="1239"/>
      <c r="AG913" s="1239"/>
      <c r="AH913" s="1239"/>
    </row>
    <row r="914" spans="1:34" ht="14.4">
      <c r="A914" s="1239"/>
      <c r="B914" s="1239"/>
      <c r="C914" s="763"/>
      <c r="D914" s="763"/>
      <c r="E914" s="1270"/>
      <c r="F914" s="1271"/>
      <c r="G914" s="1239"/>
      <c r="H914" s="1239"/>
      <c r="I914" s="1239"/>
      <c r="J914" s="1239"/>
      <c r="K914" s="1239"/>
      <c r="L914" s="1239"/>
      <c r="M914" s="1239"/>
      <c r="N914" s="1239"/>
      <c r="O914" s="1239"/>
      <c r="P914" s="1239"/>
      <c r="Q914" s="1239"/>
      <c r="R914" s="1239"/>
      <c r="S914" s="1239"/>
      <c r="T914" s="1239"/>
      <c r="U914" s="1239"/>
      <c r="V914" s="1239"/>
      <c r="W914" s="1239"/>
      <c r="X914" s="1239"/>
      <c r="Y914" s="1239"/>
      <c r="Z914" s="1239"/>
      <c r="AA914" s="1239"/>
      <c r="AB914" s="1239"/>
      <c r="AC914" s="1239"/>
      <c r="AD914" s="1239"/>
      <c r="AE914" s="1239"/>
      <c r="AF914" s="1239"/>
      <c r="AG914" s="1239"/>
      <c r="AH914" s="1239"/>
    </row>
    <row r="915" spans="1:34" ht="14.4">
      <c r="A915" s="1239"/>
      <c r="B915" s="1239"/>
      <c r="C915" s="763"/>
      <c r="D915" s="763"/>
      <c r="E915" s="1270"/>
      <c r="F915" s="1271"/>
      <c r="G915" s="1239"/>
      <c r="H915" s="1239"/>
      <c r="I915" s="1239"/>
      <c r="J915" s="1239"/>
      <c r="K915" s="1239"/>
      <c r="L915" s="1239"/>
      <c r="M915" s="1239"/>
      <c r="N915" s="1239"/>
      <c r="O915" s="1239"/>
      <c r="P915" s="1239"/>
      <c r="Q915" s="1239"/>
      <c r="R915" s="1239"/>
      <c r="S915" s="1239"/>
      <c r="T915" s="1239"/>
      <c r="U915" s="1239"/>
      <c r="V915" s="1239"/>
      <c r="W915" s="1239"/>
      <c r="X915" s="1239"/>
      <c r="Y915" s="1239"/>
      <c r="Z915" s="1239"/>
      <c r="AA915" s="1239"/>
      <c r="AB915" s="1239"/>
      <c r="AC915" s="1239"/>
      <c r="AD915" s="1239"/>
      <c r="AE915" s="1239"/>
      <c r="AF915" s="1239"/>
      <c r="AG915" s="1239"/>
      <c r="AH915" s="1239"/>
    </row>
    <row r="916" spans="1:34" ht="14.4">
      <c r="A916" s="1239"/>
      <c r="B916" s="1239"/>
      <c r="C916" s="763"/>
      <c r="D916" s="763"/>
      <c r="E916" s="1270"/>
      <c r="F916" s="1271"/>
      <c r="G916" s="1239"/>
      <c r="H916" s="1239"/>
      <c r="I916" s="1239"/>
      <c r="J916" s="1239"/>
      <c r="K916" s="1239"/>
      <c r="L916" s="1239"/>
      <c r="M916" s="1239"/>
      <c r="N916" s="1239"/>
      <c r="O916" s="1239"/>
      <c r="P916" s="1239"/>
      <c r="Q916" s="1239"/>
      <c r="R916" s="1239"/>
      <c r="S916" s="1239"/>
      <c r="T916" s="1239"/>
      <c r="U916" s="1239"/>
      <c r="V916" s="1239"/>
      <c r="W916" s="1239"/>
      <c r="X916" s="1239"/>
      <c r="Y916" s="1239"/>
      <c r="Z916" s="1239"/>
      <c r="AA916" s="1239"/>
      <c r="AB916" s="1239"/>
      <c r="AC916" s="1239"/>
      <c r="AD916" s="1239"/>
      <c r="AE916" s="1239"/>
      <c r="AF916" s="1239"/>
      <c r="AG916" s="1239"/>
      <c r="AH916" s="1239"/>
    </row>
    <row r="917" spans="1:34" ht="14.4">
      <c r="A917" s="1239"/>
      <c r="B917" s="1239"/>
      <c r="C917" s="763"/>
      <c r="D917" s="763"/>
      <c r="E917" s="1270"/>
      <c r="F917" s="1271"/>
      <c r="G917" s="1239"/>
      <c r="H917" s="1239"/>
      <c r="I917" s="1239"/>
      <c r="J917" s="1239"/>
      <c r="K917" s="1239"/>
      <c r="L917" s="1239"/>
      <c r="M917" s="1239"/>
      <c r="N917" s="1239"/>
      <c r="O917" s="1239"/>
      <c r="P917" s="1239"/>
      <c r="Q917" s="1239"/>
      <c r="R917" s="1239"/>
      <c r="S917" s="1239"/>
      <c r="T917" s="1239"/>
      <c r="U917" s="1239"/>
      <c r="V917" s="1239"/>
      <c r="W917" s="1239"/>
      <c r="X917" s="1239"/>
      <c r="Y917" s="1239"/>
      <c r="Z917" s="1239"/>
      <c r="AA917" s="1239"/>
      <c r="AB917" s="1239"/>
      <c r="AC917" s="1239"/>
      <c r="AD917" s="1239"/>
      <c r="AE917" s="1239"/>
      <c r="AF917" s="1239"/>
      <c r="AG917" s="1239"/>
      <c r="AH917" s="1239"/>
    </row>
    <row r="918" spans="1:34" ht="14.4">
      <c r="A918" s="1239"/>
      <c r="B918" s="1239"/>
      <c r="C918" s="763"/>
      <c r="D918" s="763"/>
      <c r="E918" s="1270"/>
      <c r="F918" s="1271"/>
      <c r="G918" s="1239"/>
      <c r="H918" s="1239"/>
      <c r="I918" s="1239"/>
      <c r="J918" s="1239"/>
      <c r="K918" s="1239"/>
      <c r="L918" s="1239"/>
      <c r="M918" s="1239"/>
      <c r="N918" s="1239"/>
      <c r="O918" s="1239"/>
      <c r="P918" s="1239"/>
      <c r="Q918" s="1239"/>
      <c r="R918" s="1239"/>
      <c r="S918" s="1239"/>
      <c r="T918" s="1239"/>
      <c r="U918" s="1239"/>
      <c r="V918" s="1239"/>
      <c r="W918" s="1239"/>
      <c r="X918" s="1239"/>
      <c r="Y918" s="1239"/>
      <c r="Z918" s="1239"/>
      <c r="AA918" s="1239"/>
      <c r="AB918" s="1239"/>
      <c r="AC918" s="1239"/>
      <c r="AD918" s="1239"/>
      <c r="AE918" s="1239"/>
      <c r="AF918" s="1239"/>
      <c r="AG918" s="1239"/>
      <c r="AH918" s="1239"/>
    </row>
    <row r="919" spans="1:34" ht="14.4">
      <c r="A919" s="1239"/>
      <c r="B919" s="1239"/>
      <c r="C919" s="763"/>
      <c r="D919" s="763"/>
      <c r="E919" s="1270"/>
      <c r="F919" s="1271"/>
      <c r="G919" s="1239"/>
      <c r="H919" s="1239"/>
      <c r="I919" s="1239"/>
      <c r="J919" s="1239"/>
      <c r="K919" s="1239"/>
      <c r="L919" s="1239"/>
      <c r="M919" s="1239"/>
      <c r="N919" s="1239"/>
      <c r="O919" s="1239"/>
      <c r="P919" s="1239"/>
      <c r="Q919" s="1239"/>
      <c r="R919" s="1239"/>
      <c r="S919" s="1239"/>
      <c r="T919" s="1239"/>
      <c r="U919" s="1239"/>
      <c r="V919" s="1239"/>
      <c r="W919" s="1239"/>
      <c r="X919" s="1239"/>
      <c r="Y919" s="1239"/>
      <c r="Z919" s="1239"/>
      <c r="AA919" s="1239"/>
      <c r="AB919" s="1239"/>
      <c r="AC919" s="1239"/>
      <c r="AD919" s="1239"/>
      <c r="AE919" s="1239"/>
      <c r="AF919" s="1239"/>
      <c r="AG919" s="1239"/>
      <c r="AH919" s="1239"/>
    </row>
    <row r="920" spans="1:34" ht="14.4">
      <c r="A920" s="1239"/>
      <c r="B920" s="1239"/>
      <c r="C920" s="763"/>
      <c r="D920" s="763"/>
      <c r="E920" s="1270"/>
      <c r="F920" s="1271"/>
      <c r="G920" s="1239"/>
      <c r="H920" s="1239"/>
      <c r="I920" s="1239"/>
      <c r="J920" s="1239"/>
      <c r="K920" s="1239"/>
      <c r="L920" s="1239"/>
      <c r="M920" s="1239"/>
      <c r="N920" s="1239"/>
      <c r="O920" s="1239"/>
      <c r="P920" s="1239"/>
      <c r="Q920" s="1239"/>
      <c r="R920" s="1239"/>
      <c r="S920" s="1239"/>
      <c r="T920" s="1239"/>
      <c r="U920" s="1239"/>
      <c r="V920" s="1239"/>
      <c r="W920" s="1239"/>
      <c r="X920" s="1239"/>
      <c r="Y920" s="1239"/>
      <c r="Z920" s="1239"/>
      <c r="AA920" s="1239"/>
      <c r="AB920" s="1239"/>
      <c r="AC920" s="1239"/>
      <c r="AD920" s="1239"/>
      <c r="AE920" s="1239"/>
      <c r="AF920" s="1239"/>
      <c r="AG920" s="1239"/>
      <c r="AH920" s="1239"/>
    </row>
    <row r="921" spans="1:34" ht="14.4">
      <c r="A921" s="1239"/>
      <c r="B921" s="1239"/>
      <c r="C921" s="763"/>
      <c r="D921" s="763"/>
      <c r="E921" s="1270"/>
      <c r="F921" s="1271"/>
      <c r="G921" s="1239"/>
      <c r="H921" s="1239"/>
      <c r="I921" s="1239"/>
      <c r="J921" s="1239"/>
      <c r="K921" s="1239"/>
      <c r="L921" s="1239"/>
      <c r="M921" s="1239"/>
      <c r="N921" s="1239"/>
      <c r="O921" s="1239"/>
      <c r="P921" s="1239"/>
      <c r="Q921" s="1239"/>
      <c r="R921" s="1239"/>
      <c r="S921" s="1239"/>
      <c r="T921" s="1239"/>
      <c r="U921" s="1239"/>
      <c r="V921" s="1239"/>
      <c r="W921" s="1239"/>
      <c r="X921" s="1239"/>
      <c r="Y921" s="1239"/>
      <c r="Z921" s="1239"/>
      <c r="AA921" s="1239"/>
      <c r="AB921" s="1239"/>
      <c r="AC921" s="1239"/>
      <c r="AD921" s="1239"/>
      <c r="AE921" s="1239"/>
      <c r="AF921" s="1239"/>
      <c r="AG921" s="1239"/>
      <c r="AH921" s="1239"/>
    </row>
    <row r="922" spans="1:34" ht="14.4">
      <c r="A922" s="1239"/>
      <c r="B922" s="1239"/>
      <c r="C922" s="763"/>
      <c r="D922" s="763"/>
      <c r="E922" s="1270"/>
      <c r="F922" s="1271"/>
      <c r="G922" s="1239"/>
      <c r="H922" s="1239"/>
      <c r="I922" s="1239"/>
      <c r="J922" s="1239"/>
      <c r="K922" s="1239"/>
      <c r="L922" s="1239"/>
      <c r="M922" s="1239"/>
      <c r="N922" s="1239"/>
      <c r="O922" s="1239"/>
      <c r="P922" s="1239"/>
      <c r="Q922" s="1239"/>
      <c r="R922" s="1239"/>
      <c r="S922" s="1239"/>
      <c r="T922" s="1239"/>
      <c r="U922" s="1239"/>
      <c r="V922" s="1239"/>
      <c r="W922" s="1239"/>
      <c r="X922" s="1239"/>
      <c r="Y922" s="1239"/>
      <c r="Z922" s="1239"/>
      <c r="AA922" s="1239"/>
      <c r="AB922" s="1239"/>
      <c r="AC922" s="1239"/>
      <c r="AD922" s="1239"/>
      <c r="AE922" s="1239"/>
      <c r="AF922" s="1239"/>
      <c r="AG922" s="1239"/>
      <c r="AH922" s="1239"/>
    </row>
    <row r="923" spans="1:34" ht="14.4">
      <c r="A923" s="1239"/>
      <c r="B923" s="1239"/>
      <c r="C923" s="763"/>
      <c r="D923" s="763"/>
      <c r="E923" s="1270"/>
      <c r="F923" s="1271"/>
      <c r="G923" s="1239"/>
      <c r="H923" s="1239"/>
      <c r="I923" s="1239"/>
      <c r="J923" s="1239"/>
      <c r="K923" s="1239"/>
      <c r="L923" s="1239"/>
      <c r="M923" s="1239"/>
      <c r="N923" s="1239"/>
      <c r="O923" s="1239"/>
      <c r="P923" s="1239"/>
      <c r="Q923" s="1239"/>
      <c r="R923" s="1239"/>
      <c r="S923" s="1239"/>
      <c r="T923" s="1239"/>
      <c r="U923" s="1239"/>
      <c r="V923" s="1239"/>
      <c r="W923" s="1239"/>
      <c r="X923" s="1239"/>
      <c r="Y923" s="1239"/>
      <c r="Z923" s="1239"/>
      <c r="AA923" s="1239"/>
      <c r="AB923" s="1239"/>
      <c r="AC923" s="1239"/>
      <c r="AD923" s="1239"/>
      <c r="AE923" s="1239"/>
      <c r="AF923" s="1239"/>
      <c r="AG923" s="1239"/>
      <c r="AH923" s="1239"/>
    </row>
    <row r="924" spans="1:34" ht="14.4">
      <c r="A924" s="1239"/>
      <c r="B924" s="1239"/>
      <c r="C924" s="763"/>
      <c r="D924" s="763"/>
      <c r="E924" s="1270"/>
      <c r="F924" s="1271"/>
      <c r="G924" s="1239"/>
      <c r="H924" s="1239"/>
      <c r="I924" s="1239"/>
      <c r="J924" s="1239"/>
      <c r="K924" s="1239"/>
      <c r="L924" s="1239"/>
      <c r="M924" s="1239"/>
      <c r="N924" s="1239"/>
      <c r="O924" s="1239"/>
      <c r="P924" s="1239"/>
      <c r="Q924" s="1239"/>
      <c r="R924" s="1239"/>
      <c r="S924" s="1239"/>
      <c r="T924" s="1239"/>
      <c r="U924" s="1239"/>
      <c r="V924" s="1239"/>
      <c r="W924" s="1239"/>
      <c r="X924" s="1239"/>
      <c r="Y924" s="1239"/>
      <c r="Z924" s="1239"/>
      <c r="AA924" s="1239"/>
      <c r="AB924" s="1239"/>
      <c r="AC924" s="1239"/>
      <c r="AD924" s="1239"/>
      <c r="AE924" s="1239"/>
      <c r="AF924" s="1239"/>
      <c r="AG924" s="1239"/>
      <c r="AH924" s="1239"/>
    </row>
    <row r="925" spans="1:34" ht="14.4">
      <c r="A925" s="1239"/>
      <c r="B925" s="1239"/>
      <c r="C925" s="763"/>
      <c r="D925" s="763"/>
      <c r="E925" s="1270"/>
      <c r="F925" s="1271"/>
      <c r="G925" s="1239"/>
      <c r="H925" s="1239"/>
      <c r="I925" s="1239"/>
      <c r="J925" s="1239"/>
      <c r="K925" s="1239"/>
      <c r="L925" s="1239"/>
      <c r="M925" s="1239"/>
      <c r="N925" s="1239"/>
      <c r="O925" s="1239"/>
      <c r="P925" s="1239"/>
      <c r="Q925" s="1239"/>
      <c r="R925" s="1239"/>
      <c r="S925" s="1239"/>
      <c r="T925" s="1239"/>
      <c r="U925" s="1239"/>
      <c r="V925" s="1239"/>
      <c r="W925" s="1239"/>
      <c r="X925" s="1239"/>
      <c r="Y925" s="1239"/>
      <c r="Z925" s="1239"/>
      <c r="AA925" s="1239"/>
      <c r="AB925" s="1239"/>
      <c r="AC925" s="1239"/>
      <c r="AD925" s="1239"/>
      <c r="AE925" s="1239"/>
      <c r="AF925" s="1239"/>
      <c r="AG925" s="1239"/>
      <c r="AH925" s="1239"/>
    </row>
    <row r="926" spans="1:34" ht="14.4">
      <c r="A926" s="1239"/>
      <c r="B926" s="1239"/>
      <c r="C926" s="763"/>
      <c r="D926" s="763"/>
      <c r="E926" s="1270"/>
      <c r="F926" s="1271"/>
      <c r="G926" s="1239"/>
      <c r="H926" s="1239"/>
      <c r="I926" s="1239"/>
      <c r="J926" s="1239"/>
      <c r="K926" s="1239"/>
      <c r="L926" s="1239"/>
      <c r="M926" s="1239"/>
      <c r="N926" s="1239"/>
      <c r="O926" s="1239"/>
      <c r="P926" s="1239"/>
      <c r="Q926" s="1239"/>
      <c r="R926" s="1239"/>
      <c r="S926" s="1239"/>
      <c r="T926" s="1239"/>
      <c r="U926" s="1239"/>
      <c r="V926" s="1239"/>
      <c r="W926" s="1239"/>
      <c r="X926" s="1239"/>
      <c r="Y926" s="1239"/>
      <c r="Z926" s="1239"/>
      <c r="AA926" s="1239"/>
      <c r="AB926" s="1239"/>
      <c r="AC926" s="1239"/>
      <c r="AD926" s="1239"/>
      <c r="AE926" s="1239"/>
      <c r="AF926" s="1239"/>
      <c r="AG926" s="1239"/>
      <c r="AH926" s="1239"/>
    </row>
    <row r="927" spans="1:34" ht="14.4">
      <c r="A927" s="1239"/>
      <c r="B927" s="1239"/>
      <c r="C927" s="763"/>
      <c r="D927" s="763"/>
      <c r="E927" s="1270"/>
      <c r="F927" s="1271"/>
      <c r="G927" s="1239"/>
      <c r="H927" s="1239"/>
      <c r="I927" s="1239"/>
      <c r="J927" s="1239"/>
      <c r="K927" s="1239"/>
      <c r="L927" s="1239"/>
      <c r="M927" s="1239"/>
      <c r="N927" s="1239"/>
      <c r="O927" s="1239"/>
      <c r="P927" s="1239"/>
      <c r="Q927" s="1239"/>
      <c r="R927" s="1239"/>
      <c r="S927" s="1239"/>
      <c r="T927" s="1239"/>
      <c r="U927" s="1239"/>
      <c r="V927" s="1239"/>
      <c r="W927" s="1239"/>
      <c r="X927" s="1239"/>
      <c r="Y927" s="1239"/>
      <c r="Z927" s="1239"/>
      <c r="AA927" s="1239"/>
      <c r="AB927" s="1239"/>
      <c r="AC927" s="1239"/>
      <c r="AD927" s="1239"/>
      <c r="AE927" s="1239"/>
      <c r="AF927" s="1239"/>
      <c r="AG927" s="1239"/>
      <c r="AH927" s="1239"/>
    </row>
    <row r="928" spans="1:34" ht="14.4">
      <c r="A928" s="1239"/>
      <c r="B928" s="1239"/>
      <c r="C928" s="763"/>
      <c r="D928" s="763"/>
      <c r="E928" s="1270"/>
      <c r="F928" s="1271"/>
      <c r="G928" s="1239"/>
      <c r="H928" s="1239"/>
      <c r="I928" s="1239"/>
      <c r="J928" s="1239"/>
      <c r="K928" s="1239"/>
      <c r="L928" s="1239"/>
      <c r="M928" s="1239"/>
      <c r="N928" s="1239"/>
      <c r="O928" s="1239"/>
      <c r="P928" s="1239"/>
      <c r="Q928" s="1239"/>
      <c r="R928" s="1239"/>
      <c r="S928" s="1239"/>
      <c r="T928" s="1239"/>
      <c r="U928" s="1239"/>
      <c r="V928" s="1239"/>
      <c r="W928" s="1239"/>
      <c r="X928" s="1239"/>
      <c r="Y928" s="1239"/>
      <c r="Z928" s="1239"/>
      <c r="AA928" s="1239"/>
      <c r="AB928" s="1239"/>
      <c r="AC928" s="1239"/>
      <c r="AD928" s="1239"/>
      <c r="AE928" s="1239"/>
      <c r="AF928" s="1239"/>
      <c r="AG928" s="1239"/>
      <c r="AH928" s="1239"/>
    </row>
    <row r="929" spans="1:34" ht="14.4">
      <c r="A929" s="1239"/>
      <c r="B929" s="1239"/>
      <c r="C929" s="763"/>
      <c r="D929" s="763"/>
      <c r="E929" s="1270"/>
      <c r="F929" s="1271"/>
      <c r="G929" s="1239"/>
      <c r="H929" s="1239"/>
      <c r="I929" s="1239"/>
      <c r="J929" s="1239"/>
      <c r="K929" s="1239"/>
      <c r="L929" s="1239"/>
      <c r="M929" s="1239"/>
      <c r="N929" s="1239"/>
      <c r="O929" s="1239"/>
      <c r="P929" s="1239"/>
      <c r="Q929" s="1239"/>
      <c r="R929" s="1239"/>
      <c r="S929" s="1239"/>
      <c r="T929" s="1239"/>
      <c r="U929" s="1239"/>
      <c r="V929" s="1239"/>
      <c r="W929" s="1239"/>
      <c r="X929" s="1239"/>
      <c r="Y929" s="1239"/>
      <c r="Z929" s="1239"/>
      <c r="AA929" s="1239"/>
      <c r="AB929" s="1239"/>
      <c r="AC929" s="1239"/>
      <c r="AD929" s="1239"/>
      <c r="AE929" s="1239"/>
      <c r="AF929" s="1239"/>
      <c r="AG929" s="1239"/>
      <c r="AH929" s="1239"/>
    </row>
    <row r="930" spans="1:34" ht="14.4">
      <c r="A930" s="1239"/>
      <c r="B930" s="1239"/>
      <c r="C930" s="763"/>
      <c r="D930" s="763"/>
      <c r="E930" s="1270"/>
      <c r="F930" s="1271"/>
      <c r="G930" s="1239"/>
      <c r="H930" s="1239"/>
      <c r="I930" s="1239"/>
      <c r="J930" s="1239"/>
      <c r="K930" s="1239"/>
      <c r="L930" s="1239"/>
      <c r="M930" s="1239"/>
      <c r="N930" s="1239"/>
      <c r="O930" s="1239"/>
      <c r="P930" s="1239"/>
      <c r="Q930" s="1239"/>
      <c r="R930" s="1239"/>
      <c r="S930" s="1239"/>
      <c r="T930" s="1239"/>
      <c r="U930" s="1239"/>
      <c r="V930" s="1239"/>
      <c r="W930" s="1239"/>
      <c r="X930" s="1239"/>
      <c r="Y930" s="1239"/>
      <c r="Z930" s="1239"/>
      <c r="AA930" s="1239"/>
      <c r="AB930" s="1239"/>
      <c r="AC930" s="1239"/>
      <c r="AD930" s="1239"/>
      <c r="AE930" s="1239"/>
      <c r="AF930" s="1239"/>
      <c r="AG930" s="1239"/>
      <c r="AH930" s="1239"/>
    </row>
    <row r="931" spans="1:34" ht="14.4">
      <c r="A931" s="1239"/>
      <c r="B931" s="1239"/>
      <c r="C931" s="763"/>
      <c r="D931" s="763"/>
      <c r="E931" s="1270"/>
      <c r="F931" s="1271"/>
      <c r="G931" s="1239"/>
      <c r="H931" s="1239"/>
      <c r="I931" s="1239"/>
      <c r="J931" s="1239"/>
      <c r="K931" s="1239"/>
      <c r="L931" s="1239"/>
      <c r="M931" s="1239"/>
      <c r="N931" s="1239"/>
      <c r="O931" s="1239"/>
      <c r="P931" s="1239"/>
      <c r="Q931" s="1239"/>
      <c r="R931" s="1239"/>
      <c r="S931" s="1239"/>
      <c r="T931" s="1239"/>
      <c r="U931" s="1239"/>
      <c r="V931" s="1239"/>
      <c r="W931" s="1239"/>
      <c r="X931" s="1239"/>
      <c r="Y931" s="1239"/>
      <c r="Z931" s="1239"/>
      <c r="AA931" s="1239"/>
      <c r="AB931" s="1239"/>
      <c r="AC931" s="1239"/>
      <c r="AD931" s="1239"/>
      <c r="AE931" s="1239"/>
      <c r="AF931" s="1239"/>
      <c r="AG931" s="1239"/>
      <c r="AH931" s="1239"/>
    </row>
    <row r="932" spans="1:34" ht="14.4">
      <c r="A932" s="1239"/>
      <c r="B932" s="1239"/>
      <c r="C932" s="763"/>
      <c r="D932" s="763"/>
      <c r="E932" s="1270"/>
      <c r="F932" s="1271"/>
      <c r="G932" s="1239"/>
      <c r="H932" s="1239"/>
      <c r="I932" s="1239"/>
      <c r="J932" s="1239"/>
      <c r="K932" s="1239"/>
      <c r="L932" s="1239"/>
      <c r="M932" s="1239"/>
      <c r="N932" s="1239"/>
      <c r="O932" s="1239"/>
      <c r="P932" s="1239"/>
      <c r="Q932" s="1239"/>
      <c r="R932" s="1239"/>
      <c r="S932" s="1239"/>
      <c r="T932" s="1239"/>
      <c r="U932" s="1239"/>
      <c r="V932" s="1239"/>
      <c r="W932" s="1239"/>
      <c r="X932" s="1239"/>
      <c r="Y932" s="1239"/>
      <c r="Z932" s="1239"/>
      <c r="AA932" s="1239"/>
      <c r="AB932" s="1239"/>
      <c r="AC932" s="1239"/>
      <c r="AD932" s="1239"/>
      <c r="AE932" s="1239"/>
      <c r="AF932" s="1239"/>
      <c r="AG932" s="1239"/>
      <c r="AH932" s="1239"/>
    </row>
    <row r="933" spans="1:34" ht="14.4">
      <c r="A933" s="1239"/>
      <c r="B933" s="1239"/>
      <c r="C933" s="763"/>
      <c r="D933" s="763"/>
      <c r="E933" s="1270"/>
      <c r="F933" s="1271"/>
      <c r="G933" s="1239"/>
      <c r="H933" s="1239"/>
      <c r="I933" s="1239"/>
      <c r="J933" s="1239"/>
      <c r="K933" s="1239"/>
      <c r="L933" s="1239"/>
      <c r="M933" s="1239"/>
      <c r="N933" s="1239"/>
      <c r="O933" s="1239"/>
      <c r="P933" s="1239"/>
      <c r="Q933" s="1239"/>
      <c r="R933" s="1239"/>
      <c r="S933" s="1239"/>
      <c r="T933" s="1239"/>
      <c r="U933" s="1239"/>
      <c r="V933" s="1239"/>
      <c r="W933" s="1239"/>
      <c r="X933" s="1239"/>
      <c r="Y933" s="1239"/>
      <c r="Z933" s="1239"/>
      <c r="AA933" s="1239"/>
      <c r="AB933" s="1239"/>
      <c r="AC933" s="1239"/>
      <c r="AD933" s="1239"/>
      <c r="AE933" s="1239"/>
      <c r="AF933" s="1239"/>
      <c r="AG933" s="1239"/>
      <c r="AH933" s="1239"/>
    </row>
    <row r="934" spans="1:34" ht="14.4">
      <c r="A934" s="1239"/>
      <c r="B934" s="1239"/>
      <c r="C934" s="763"/>
      <c r="D934" s="763"/>
      <c r="E934" s="1270"/>
      <c r="F934" s="1271"/>
      <c r="G934" s="1239"/>
      <c r="H934" s="1239"/>
      <c r="I934" s="1239"/>
      <c r="J934" s="1239"/>
      <c r="K934" s="1239"/>
      <c r="L934" s="1239"/>
      <c r="M934" s="1239"/>
      <c r="N934" s="1239"/>
      <c r="O934" s="1239"/>
      <c r="P934" s="1239"/>
      <c r="Q934" s="1239"/>
      <c r="R934" s="1239"/>
      <c r="S934" s="1239"/>
      <c r="T934" s="1239"/>
      <c r="U934" s="1239"/>
      <c r="V934" s="1239"/>
      <c r="W934" s="1239"/>
      <c r="X934" s="1239"/>
      <c r="Y934" s="1239"/>
      <c r="Z934" s="1239"/>
      <c r="AA934" s="1239"/>
      <c r="AB934" s="1239"/>
      <c r="AC934" s="1239"/>
      <c r="AD934" s="1239"/>
      <c r="AE934" s="1239"/>
      <c r="AF934" s="1239"/>
      <c r="AG934" s="1239"/>
      <c r="AH934" s="1239"/>
    </row>
    <row r="935" spans="1:34" ht="14.4">
      <c r="A935" s="1239"/>
      <c r="B935" s="1239"/>
      <c r="C935" s="763"/>
      <c r="D935" s="763"/>
      <c r="E935" s="1270"/>
      <c r="F935" s="1271"/>
      <c r="G935" s="1239"/>
      <c r="H935" s="1239"/>
      <c r="I935" s="1239"/>
      <c r="J935" s="1239"/>
      <c r="K935" s="1239"/>
      <c r="L935" s="1239"/>
      <c r="M935" s="1239"/>
      <c r="N935" s="1239"/>
      <c r="O935" s="1239"/>
      <c r="P935" s="1239"/>
      <c r="Q935" s="1239"/>
      <c r="R935" s="1239"/>
      <c r="S935" s="1239"/>
      <c r="T935" s="1239"/>
      <c r="U935" s="1239"/>
      <c r="V935" s="1239"/>
      <c r="W935" s="1239"/>
      <c r="X935" s="1239"/>
      <c r="Y935" s="1239"/>
      <c r="Z935" s="1239"/>
      <c r="AA935" s="1239"/>
      <c r="AB935" s="1239"/>
      <c r="AC935" s="1239"/>
      <c r="AD935" s="1239"/>
      <c r="AE935" s="1239"/>
      <c r="AF935" s="1239"/>
      <c r="AG935" s="1239"/>
      <c r="AH935" s="1239"/>
    </row>
    <row r="936" spans="1:34" ht="14.4">
      <c r="A936" s="1239"/>
      <c r="B936" s="1239"/>
      <c r="C936" s="763"/>
      <c r="D936" s="763"/>
      <c r="E936" s="1270"/>
      <c r="F936" s="1271"/>
      <c r="G936" s="1239"/>
      <c r="H936" s="1239"/>
      <c r="I936" s="1239"/>
      <c r="J936" s="1239"/>
      <c r="K936" s="1239"/>
      <c r="L936" s="1239"/>
      <c r="M936" s="1239"/>
      <c r="N936" s="1239"/>
      <c r="O936" s="1239"/>
      <c r="P936" s="1239"/>
      <c r="Q936" s="1239"/>
      <c r="R936" s="1239"/>
      <c r="S936" s="1239"/>
      <c r="T936" s="1239"/>
      <c r="U936" s="1239"/>
      <c r="V936" s="1239"/>
      <c r="W936" s="1239"/>
      <c r="X936" s="1239"/>
      <c r="Y936" s="1239"/>
      <c r="Z936" s="1239"/>
      <c r="AA936" s="1239"/>
      <c r="AB936" s="1239"/>
      <c r="AC936" s="1239"/>
      <c r="AD936" s="1239"/>
      <c r="AE936" s="1239"/>
      <c r="AF936" s="1239"/>
      <c r="AG936" s="1239"/>
      <c r="AH936" s="1239"/>
    </row>
    <row r="937" spans="1:34" ht="14.4">
      <c r="A937" s="1239"/>
      <c r="B937" s="1239"/>
      <c r="C937" s="763"/>
      <c r="D937" s="763"/>
      <c r="E937" s="1270"/>
      <c r="F937" s="1271"/>
      <c r="G937" s="1239"/>
      <c r="H937" s="1239"/>
      <c r="I937" s="1239"/>
      <c r="J937" s="1239"/>
      <c r="K937" s="1239"/>
      <c r="L937" s="1239"/>
      <c r="M937" s="1239"/>
      <c r="N937" s="1239"/>
      <c r="O937" s="1239"/>
      <c r="P937" s="1239"/>
      <c r="Q937" s="1239"/>
      <c r="R937" s="1239"/>
      <c r="S937" s="1239"/>
      <c r="T937" s="1239"/>
      <c r="U937" s="1239"/>
      <c r="V937" s="1239"/>
      <c r="W937" s="1239"/>
      <c r="X937" s="1239"/>
      <c r="Y937" s="1239"/>
      <c r="Z937" s="1239"/>
      <c r="AA937" s="1239"/>
      <c r="AB937" s="1239"/>
      <c r="AC937" s="1239"/>
      <c r="AD937" s="1239"/>
      <c r="AE937" s="1239"/>
      <c r="AF937" s="1239"/>
      <c r="AG937" s="1239"/>
      <c r="AH937" s="1239"/>
    </row>
    <row r="938" spans="1:34" ht="14.4">
      <c r="A938" s="1239"/>
      <c r="B938" s="1239"/>
      <c r="C938" s="763"/>
      <c r="D938" s="763"/>
      <c r="E938" s="1270"/>
      <c r="F938" s="1271"/>
      <c r="G938" s="1239"/>
      <c r="H938" s="1239"/>
      <c r="I938" s="1239"/>
      <c r="J938" s="1239"/>
      <c r="K938" s="1239"/>
      <c r="L938" s="1239"/>
      <c r="M938" s="1239"/>
      <c r="N938" s="1239"/>
      <c r="O938" s="1239"/>
      <c r="P938" s="1239"/>
      <c r="Q938" s="1239"/>
      <c r="R938" s="1239"/>
      <c r="S938" s="1239"/>
      <c r="T938" s="1239"/>
      <c r="U938" s="1239"/>
      <c r="V938" s="1239"/>
      <c r="W938" s="1239"/>
      <c r="X938" s="1239"/>
      <c r="Y938" s="1239"/>
      <c r="Z938" s="1239"/>
      <c r="AA938" s="1239"/>
      <c r="AB938" s="1239"/>
      <c r="AC938" s="1239"/>
      <c r="AD938" s="1239"/>
      <c r="AE938" s="1239"/>
      <c r="AF938" s="1239"/>
      <c r="AG938" s="1239"/>
      <c r="AH938" s="1239"/>
    </row>
    <row r="939" spans="1:34" ht="14.4">
      <c r="A939" s="1239"/>
      <c r="B939" s="1239"/>
      <c r="C939" s="763"/>
      <c r="D939" s="763"/>
      <c r="E939" s="1270"/>
      <c r="F939" s="1271"/>
      <c r="G939" s="1239"/>
      <c r="H939" s="1239"/>
      <c r="I939" s="1239"/>
      <c r="J939" s="1239"/>
      <c r="K939" s="1239"/>
      <c r="L939" s="1239"/>
      <c r="M939" s="1239"/>
      <c r="N939" s="1239"/>
      <c r="O939" s="1239"/>
      <c r="P939" s="1239"/>
      <c r="Q939" s="1239"/>
      <c r="R939" s="1239"/>
      <c r="S939" s="1239"/>
      <c r="T939" s="1239"/>
      <c r="U939" s="1239"/>
      <c r="V939" s="1239"/>
      <c r="W939" s="1239"/>
      <c r="X939" s="1239"/>
      <c r="Y939" s="1239"/>
      <c r="Z939" s="1239"/>
      <c r="AA939" s="1239"/>
      <c r="AB939" s="1239"/>
      <c r="AC939" s="1239"/>
      <c r="AD939" s="1239"/>
      <c r="AE939" s="1239"/>
      <c r="AF939" s="1239"/>
      <c r="AG939" s="1239"/>
      <c r="AH939" s="1239"/>
    </row>
    <row r="940" spans="1:34" ht="14.4">
      <c r="A940" s="1239"/>
      <c r="B940" s="1239"/>
      <c r="C940" s="763"/>
      <c r="D940" s="763"/>
      <c r="E940" s="1270"/>
      <c r="F940" s="1271"/>
      <c r="G940" s="1239"/>
      <c r="H940" s="1239"/>
      <c r="I940" s="1239"/>
      <c r="J940" s="1239"/>
      <c r="K940" s="1239"/>
      <c r="L940" s="1239"/>
      <c r="M940" s="1239"/>
      <c r="N940" s="1239"/>
      <c r="O940" s="1239"/>
      <c r="P940" s="1239"/>
      <c r="Q940" s="1239"/>
      <c r="R940" s="1239"/>
      <c r="S940" s="1239"/>
      <c r="T940" s="1239"/>
      <c r="U940" s="1239"/>
      <c r="V940" s="1239"/>
      <c r="W940" s="1239"/>
      <c r="X940" s="1239"/>
      <c r="Y940" s="1239"/>
      <c r="Z940" s="1239"/>
      <c r="AA940" s="1239"/>
      <c r="AB940" s="1239"/>
      <c r="AC940" s="1239"/>
      <c r="AD940" s="1239"/>
      <c r="AE940" s="1239"/>
      <c r="AF940" s="1239"/>
      <c r="AG940" s="1239"/>
      <c r="AH940" s="1239"/>
    </row>
    <row r="941" spans="1:34" ht="14.4">
      <c r="A941" s="1239"/>
      <c r="B941" s="1239"/>
      <c r="C941" s="763"/>
      <c r="D941" s="763"/>
      <c r="E941" s="1270"/>
      <c r="F941" s="1271"/>
      <c r="G941" s="1239"/>
      <c r="H941" s="1239"/>
      <c r="I941" s="1239"/>
      <c r="J941" s="1239"/>
      <c r="K941" s="1239"/>
      <c r="L941" s="1239"/>
      <c r="M941" s="1239"/>
      <c r="N941" s="1239"/>
      <c r="O941" s="1239"/>
      <c r="P941" s="1239"/>
      <c r="Q941" s="1239"/>
      <c r="R941" s="1239"/>
      <c r="S941" s="1239"/>
      <c r="T941" s="1239"/>
      <c r="U941" s="1239"/>
      <c r="V941" s="1239"/>
      <c r="W941" s="1239"/>
      <c r="X941" s="1239"/>
      <c r="Y941" s="1239"/>
      <c r="Z941" s="1239"/>
      <c r="AA941" s="1239"/>
      <c r="AB941" s="1239"/>
      <c r="AC941" s="1239"/>
      <c r="AD941" s="1239"/>
      <c r="AE941" s="1239"/>
      <c r="AF941" s="1239"/>
      <c r="AG941" s="1239"/>
      <c r="AH941" s="1239"/>
    </row>
    <row r="942" spans="1:34" ht="14.4">
      <c r="A942" s="1239"/>
      <c r="B942" s="1239"/>
      <c r="C942" s="763"/>
      <c r="D942" s="763"/>
      <c r="E942" s="1270"/>
      <c r="F942" s="1271"/>
      <c r="G942" s="1239"/>
      <c r="H942" s="1239"/>
      <c r="I942" s="1239"/>
      <c r="J942" s="1239"/>
      <c r="K942" s="1239"/>
      <c r="L942" s="1239"/>
      <c r="M942" s="1239"/>
      <c r="N942" s="1239"/>
      <c r="O942" s="1239"/>
      <c r="P942" s="1239"/>
      <c r="Q942" s="1239"/>
      <c r="R942" s="1239"/>
      <c r="S942" s="1239"/>
      <c r="T942" s="1239"/>
      <c r="U942" s="1239"/>
      <c r="V942" s="1239"/>
      <c r="W942" s="1239"/>
      <c r="X942" s="1239"/>
      <c r="Y942" s="1239"/>
      <c r="Z942" s="1239"/>
      <c r="AA942" s="1239"/>
      <c r="AB942" s="1239"/>
      <c r="AC942" s="1239"/>
      <c r="AD942" s="1239"/>
      <c r="AE942" s="1239"/>
      <c r="AF942" s="1239"/>
      <c r="AG942" s="1239"/>
      <c r="AH942" s="1239"/>
    </row>
    <row r="943" spans="1:34" ht="14.4">
      <c r="A943" s="1239"/>
      <c r="B943" s="1239"/>
      <c r="C943" s="763"/>
      <c r="D943" s="763"/>
      <c r="E943" s="1270"/>
      <c r="F943" s="1271"/>
      <c r="G943" s="1239"/>
      <c r="H943" s="1239"/>
      <c r="I943" s="1239"/>
      <c r="J943" s="1239"/>
      <c r="K943" s="1239"/>
      <c r="L943" s="1239"/>
      <c r="M943" s="1239"/>
      <c r="N943" s="1239"/>
      <c r="O943" s="1239"/>
      <c r="P943" s="1239"/>
      <c r="Q943" s="1239"/>
      <c r="R943" s="1239"/>
      <c r="S943" s="1239"/>
      <c r="T943" s="1239"/>
      <c r="U943" s="1239"/>
      <c r="V943" s="1239"/>
      <c r="W943" s="1239"/>
      <c r="X943" s="1239"/>
      <c r="Y943" s="1239"/>
      <c r="Z943" s="1239"/>
      <c r="AA943" s="1239"/>
      <c r="AB943" s="1239"/>
      <c r="AC943" s="1239"/>
      <c r="AD943" s="1239"/>
      <c r="AE943" s="1239"/>
      <c r="AF943" s="1239"/>
      <c r="AG943" s="1239"/>
      <c r="AH943" s="1239"/>
    </row>
    <row r="944" spans="1:34" ht="14.4">
      <c r="A944" s="1239"/>
      <c r="B944" s="1239"/>
      <c r="C944" s="763"/>
      <c r="D944" s="763"/>
      <c r="E944" s="1270"/>
      <c r="F944" s="1271"/>
      <c r="G944" s="1239"/>
      <c r="H944" s="1239"/>
      <c r="I944" s="1239"/>
      <c r="J944" s="1239"/>
      <c r="K944" s="1239"/>
      <c r="L944" s="1239"/>
      <c r="M944" s="1239"/>
      <c r="N944" s="1239"/>
      <c r="O944" s="1239"/>
      <c r="P944" s="1239"/>
      <c r="Q944" s="1239"/>
      <c r="R944" s="1239"/>
      <c r="S944" s="1239"/>
      <c r="T944" s="1239"/>
      <c r="U944" s="1239"/>
      <c r="V944" s="1239"/>
      <c r="W944" s="1239"/>
      <c r="X944" s="1239"/>
      <c r="Y944" s="1239"/>
      <c r="Z944" s="1239"/>
      <c r="AA944" s="1239"/>
      <c r="AB944" s="1239"/>
      <c r="AC944" s="1239"/>
      <c r="AD944" s="1239"/>
      <c r="AE944" s="1239"/>
      <c r="AF944" s="1239"/>
      <c r="AG944" s="1239"/>
      <c r="AH944" s="1239"/>
    </row>
    <row r="945" spans="1:34" ht="14.4">
      <c r="A945" s="1239"/>
      <c r="B945" s="1239"/>
      <c r="C945" s="763"/>
      <c r="D945" s="763"/>
      <c r="E945" s="1270"/>
      <c r="F945" s="1271"/>
      <c r="G945" s="1239"/>
      <c r="H945" s="1239"/>
      <c r="I945" s="1239"/>
      <c r="J945" s="1239"/>
      <c r="K945" s="1239"/>
      <c r="L945" s="1239"/>
      <c r="M945" s="1239"/>
      <c r="N945" s="1239"/>
      <c r="O945" s="1239"/>
      <c r="P945" s="1239"/>
      <c r="Q945" s="1239"/>
      <c r="R945" s="1239"/>
      <c r="S945" s="1239"/>
      <c r="T945" s="1239"/>
      <c r="U945" s="1239"/>
      <c r="V945" s="1239"/>
      <c r="W945" s="1239"/>
      <c r="X945" s="1239"/>
      <c r="Y945" s="1239"/>
      <c r="Z945" s="1239"/>
      <c r="AA945" s="1239"/>
      <c r="AB945" s="1239"/>
      <c r="AC945" s="1239"/>
      <c r="AD945" s="1239"/>
      <c r="AE945" s="1239"/>
      <c r="AF945" s="1239"/>
      <c r="AG945" s="1239"/>
      <c r="AH945" s="1239"/>
    </row>
    <row r="946" spans="1:34" ht="14.4">
      <c r="A946" s="1239"/>
      <c r="B946" s="1239"/>
      <c r="C946" s="763"/>
      <c r="D946" s="763"/>
      <c r="E946" s="1270"/>
      <c r="F946" s="1271"/>
      <c r="G946" s="1239"/>
      <c r="H946" s="1239"/>
      <c r="I946" s="1239"/>
      <c r="J946" s="1239"/>
      <c r="K946" s="1239"/>
      <c r="L946" s="1239"/>
      <c r="M946" s="1239"/>
      <c r="N946" s="1239"/>
      <c r="O946" s="1239"/>
      <c r="P946" s="1239"/>
      <c r="Q946" s="1239"/>
      <c r="R946" s="1239"/>
      <c r="S946" s="1239"/>
      <c r="T946" s="1239"/>
      <c r="U946" s="1239"/>
      <c r="V946" s="1239"/>
      <c r="W946" s="1239"/>
      <c r="X946" s="1239"/>
      <c r="Y946" s="1239"/>
      <c r="Z946" s="1239"/>
      <c r="AA946" s="1239"/>
      <c r="AB946" s="1239"/>
      <c r="AC946" s="1239"/>
      <c r="AD946" s="1239"/>
      <c r="AE946" s="1239"/>
      <c r="AF946" s="1239"/>
      <c r="AG946" s="1239"/>
      <c r="AH946" s="1239"/>
    </row>
    <row r="947" spans="1:34" ht="14.4">
      <c r="A947" s="1239"/>
      <c r="B947" s="1239"/>
      <c r="C947" s="763"/>
      <c r="D947" s="763"/>
      <c r="E947" s="1270"/>
      <c r="F947" s="1271"/>
      <c r="G947" s="1239"/>
      <c r="H947" s="1239"/>
      <c r="I947" s="1239"/>
      <c r="J947" s="1239"/>
      <c r="K947" s="1239"/>
      <c r="L947" s="1239"/>
      <c r="M947" s="1239"/>
      <c r="N947" s="1239"/>
      <c r="O947" s="1239"/>
      <c r="P947" s="1239"/>
      <c r="Q947" s="1239"/>
      <c r="R947" s="1239"/>
      <c r="S947" s="1239"/>
      <c r="T947" s="1239"/>
      <c r="U947" s="1239"/>
      <c r="V947" s="1239"/>
      <c r="W947" s="1239"/>
      <c r="X947" s="1239"/>
      <c r="Y947" s="1239"/>
      <c r="Z947" s="1239"/>
      <c r="AA947" s="1239"/>
      <c r="AB947" s="1239"/>
      <c r="AC947" s="1239"/>
      <c r="AD947" s="1239"/>
      <c r="AE947" s="1239"/>
      <c r="AF947" s="1239"/>
      <c r="AG947" s="1239"/>
      <c r="AH947" s="1239"/>
    </row>
    <row r="948" spans="1:34" ht="14.4">
      <c r="A948" s="1239"/>
      <c r="B948" s="1239"/>
      <c r="C948" s="763"/>
      <c r="D948" s="763"/>
      <c r="E948" s="1270"/>
      <c r="F948" s="1271"/>
      <c r="G948" s="1239"/>
      <c r="H948" s="1239"/>
      <c r="I948" s="1239"/>
      <c r="J948" s="1239"/>
      <c r="K948" s="1239"/>
      <c r="L948" s="1239"/>
      <c r="M948" s="1239"/>
      <c r="N948" s="1239"/>
      <c r="O948" s="1239"/>
      <c r="P948" s="1239"/>
      <c r="Q948" s="1239"/>
      <c r="R948" s="1239"/>
      <c r="S948" s="1239"/>
      <c r="T948" s="1239"/>
      <c r="U948" s="1239"/>
      <c r="V948" s="1239"/>
      <c r="W948" s="1239"/>
      <c r="X948" s="1239"/>
      <c r="Y948" s="1239"/>
      <c r="Z948" s="1239"/>
      <c r="AA948" s="1239"/>
      <c r="AB948" s="1239"/>
      <c r="AC948" s="1239"/>
      <c r="AD948" s="1239"/>
      <c r="AE948" s="1239"/>
      <c r="AF948" s="1239"/>
      <c r="AG948" s="1239"/>
      <c r="AH948" s="1239"/>
    </row>
    <row r="949" spans="1:34" ht="14.4">
      <c r="A949" s="1239"/>
      <c r="B949" s="1239"/>
      <c r="C949" s="763"/>
      <c r="D949" s="763"/>
      <c r="E949" s="1270"/>
      <c r="F949" s="1271"/>
      <c r="G949" s="1239"/>
      <c r="H949" s="1239"/>
      <c r="I949" s="1239"/>
      <c r="J949" s="1239"/>
      <c r="K949" s="1239"/>
      <c r="L949" s="1239"/>
      <c r="M949" s="1239"/>
      <c r="N949" s="1239"/>
      <c r="O949" s="1239"/>
      <c r="P949" s="1239"/>
      <c r="Q949" s="1239"/>
      <c r="R949" s="1239"/>
      <c r="S949" s="1239"/>
      <c r="T949" s="1239"/>
      <c r="U949" s="1239"/>
      <c r="V949" s="1239"/>
      <c r="W949" s="1239"/>
      <c r="X949" s="1239"/>
      <c r="Y949" s="1239"/>
      <c r="Z949" s="1239"/>
      <c r="AA949" s="1239"/>
      <c r="AB949" s="1239"/>
      <c r="AC949" s="1239"/>
      <c r="AD949" s="1239"/>
      <c r="AE949" s="1239"/>
      <c r="AF949" s="1239"/>
      <c r="AG949" s="1239"/>
      <c r="AH949" s="1239"/>
    </row>
    <row r="950" spans="1:34" ht="14.4">
      <c r="A950" s="1239"/>
      <c r="B950" s="1239"/>
      <c r="C950" s="763"/>
      <c r="D950" s="763"/>
      <c r="E950" s="1270"/>
      <c r="F950" s="1271"/>
      <c r="G950" s="1239"/>
      <c r="H950" s="1239"/>
      <c r="I950" s="1239"/>
      <c r="J950" s="1239"/>
      <c r="K950" s="1239"/>
      <c r="L950" s="1239"/>
      <c r="M950" s="1239"/>
      <c r="N950" s="1239"/>
      <c r="O950" s="1239"/>
      <c r="P950" s="1239"/>
      <c r="Q950" s="1239"/>
      <c r="R950" s="1239"/>
      <c r="S950" s="1239"/>
      <c r="T950" s="1239"/>
      <c r="U950" s="1239"/>
      <c r="V950" s="1239"/>
      <c r="W950" s="1239"/>
      <c r="X950" s="1239"/>
      <c r="Y950" s="1239"/>
      <c r="Z950" s="1239"/>
      <c r="AA950" s="1239"/>
      <c r="AB950" s="1239"/>
      <c r="AC950" s="1239"/>
      <c r="AD950" s="1239"/>
      <c r="AE950" s="1239"/>
      <c r="AF950" s="1239"/>
      <c r="AG950" s="1239"/>
      <c r="AH950" s="1239"/>
    </row>
    <row r="951" spans="1:34" ht="14.4">
      <c r="A951" s="1239"/>
      <c r="B951" s="1239"/>
      <c r="C951" s="763"/>
      <c r="D951" s="763"/>
      <c r="E951" s="1270"/>
      <c r="F951" s="1271"/>
      <c r="G951" s="1239"/>
      <c r="H951" s="1239"/>
      <c r="I951" s="1239"/>
      <c r="J951" s="1239"/>
      <c r="K951" s="1239"/>
      <c r="L951" s="1239"/>
      <c r="M951" s="1239"/>
      <c r="N951" s="1239"/>
      <c r="O951" s="1239"/>
      <c r="P951" s="1239"/>
      <c r="Q951" s="1239"/>
      <c r="R951" s="1239"/>
      <c r="S951" s="1239"/>
      <c r="T951" s="1239"/>
      <c r="U951" s="1239"/>
      <c r="V951" s="1239"/>
      <c r="W951" s="1239"/>
      <c r="X951" s="1239"/>
      <c r="Y951" s="1239"/>
      <c r="Z951" s="1239"/>
      <c r="AA951" s="1239"/>
      <c r="AB951" s="1239"/>
      <c r="AC951" s="1239"/>
      <c r="AD951" s="1239"/>
      <c r="AE951" s="1239"/>
      <c r="AF951" s="1239"/>
      <c r="AG951" s="1239"/>
      <c r="AH951" s="1239"/>
    </row>
    <row r="952" spans="1:34" ht="14.4">
      <c r="A952" s="1239"/>
      <c r="B952" s="1239"/>
      <c r="C952" s="763"/>
      <c r="D952" s="763"/>
      <c r="E952" s="1270"/>
      <c r="F952" s="1271"/>
      <c r="G952" s="1239"/>
      <c r="H952" s="1239"/>
      <c r="I952" s="1239"/>
      <c r="J952" s="1239"/>
      <c r="K952" s="1239"/>
      <c r="L952" s="1239"/>
      <c r="M952" s="1239"/>
      <c r="N952" s="1239"/>
      <c r="O952" s="1239"/>
      <c r="P952" s="1239"/>
      <c r="Q952" s="1239"/>
      <c r="R952" s="1239"/>
      <c r="S952" s="1239"/>
      <c r="T952" s="1239"/>
      <c r="U952" s="1239"/>
      <c r="V952" s="1239"/>
      <c r="W952" s="1239"/>
      <c r="X952" s="1239"/>
      <c r="Y952" s="1239"/>
      <c r="Z952" s="1239"/>
      <c r="AA952" s="1239"/>
      <c r="AB952" s="1239"/>
      <c r="AC952" s="1239"/>
      <c r="AD952" s="1239"/>
      <c r="AE952" s="1239"/>
      <c r="AF952" s="1239"/>
      <c r="AG952" s="1239"/>
      <c r="AH952" s="1239"/>
    </row>
    <row r="953" spans="1:34" ht="14.4">
      <c r="A953" s="1239"/>
      <c r="B953" s="1239"/>
      <c r="C953" s="763"/>
      <c r="D953" s="763"/>
      <c r="E953" s="1270"/>
      <c r="F953" s="1271"/>
      <c r="G953" s="1239"/>
      <c r="H953" s="1239"/>
      <c r="I953" s="1239"/>
      <c r="J953" s="1239"/>
      <c r="K953" s="1239"/>
      <c r="L953" s="1239"/>
      <c r="M953" s="1239"/>
      <c r="N953" s="1239"/>
      <c r="O953" s="1239"/>
      <c r="P953" s="1239"/>
      <c r="Q953" s="1239"/>
      <c r="R953" s="1239"/>
      <c r="S953" s="1239"/>
      <c r="T953" s="1239"/>
      <c r="U953" s="1239"/>
      <c r="V953" s="1239"/>
      <c r="W953" s="1239"/>
      <c r="X953" s="1239"/>
      <c r="Y953" s="1239"/>
      <c r="Z953" s="1239"/>
      <c r="AA953" s="1239"/>
      <c r="AB953" s="1239"/>
      <c r="AC953" s="1239"/>
      <c r="AD953" s="1239"/>
      <c r="AE953" s="1239"/>
      <c r="AF953" s="1239"/>
      <c r="AG953" s="1239"/>
      <c r="AH953" s="1239"/>
    </row>
    <row r="954" spans="1:34" ht="14.4">
      <c r="A954" s="1239"/>
      <c r="B954" s="1239"/>
      <c r="C954" s="763"/>
      <c r="D954" s="763"/>
      <c r="E954" s="1270"/>
      <c r="F954" s="1271"/>
      <c r="G954" s="1239"/>
      <c r="H954" s="1239"/>
      <c r="I954" s="1239"/>
      <c r="J954" s="1239"/>
      <c r="K954" s="1239"/>
      <c r="L954" s="1239"/>
      <c r="M954" s="1239"/>
      <c r="N954" s="1239"/>
      <c r="O954" s="1239"/>
      <c r="P954" s="1239"/>
      <c r="Q954" s="1239"/>
      <c r="R954" s="1239"/>
      <c r="S954" s="1239"/>
      <c r="T954" s="1239"/>
      <c r="U954" s="1239"/>
      <c r="V954" s="1239"/>
      <c r="W954" s="1239"/>
      <c r="X954" s="1239"/>
      <c r="Y954" s="1239"/>
      <c r="Z954" s="1239"/>
      <c r="AA954" s="1239"/>
      <c r="AB954" s="1239"/>
      <c r="AC954" s="1239"/>
      <c r="AD954" s="1239"/>
      <c r="AE954" s="1239"/>
      <c r="AF954" s="1239"/>
      <c r="AG954" s="1239"/>
      <c r="AH954" s="1239"/>
    </row>
    <row r="955" spans="1:34" ht="14.4">
      <c r="A955" s="1239"/>
      <c r="B955" s="1239"/>
      <c r="C955" s="763"/>
      <c r="D955" s="763"/>
      <c r="E955" s="1270"/>
      <c r="F955" s="1271"/>
      <c r="G955" s="1239"/>
      <c r="H955" s="1239"/>
      <c r="I955" s="1239"/>
      <c r="J955" s="1239"/>
      <c r="K955" s="1239"/>
      <c r="L955" s="1239"/>
      <c r="M955" s="1239"/>
      <c r="N955" s="1239"/>
      <c r="O955" s="1239"/>
      <c r="P955" s="1239"/>
      <c r="Q955" s="1239"/>
      <c r="R955" s="1239"/>
      <c r="S955" s="1239"/>
      <c r="T955" s="1239"/>
      <c r="U955" s="1239"/>
      <c r="V955" s="1239"/>
      <c r="W955" s="1239"/>
      <c r="X955" s="1239"/>
      <c r="Y955" s="1239"/>
      <c r="Z955" s="1239"/>
      <c r="AA955" s="1239"/>
      <c r="AB955" s="1239"/>
      <c r="AC955" s="1239"/>
      <c r="AD955" s="1239"/>
      <c r="AE955" s="1239"/>
      <c r="AF955" s="1239"/>
      <c r="AG955" s="1239"/>
      <c r="AH955" s="1239"/>
    </row>
    <row r="956" spans="1:34" ht="14.4">
      <c r="A956" s="1239"/>
      <c r="B956" s="1239"/>
      <c r="C956" s="763"/>
      <c r="D956" s="763"/>
      <c r="E956" s="1270"/>
      <c r="F956" s="1271"/>
      <c r="G956" s="1239"/>
      <c r="H956" s="1239"/>
      <c r="I956" s="1239"/>
      <c r="J956" s="1239"/>
      <c r="K956" s="1239"/>
      <c r="L956" s="1239"/>
      <c r="M956" s="1239"/>
      <c r="N956" s="1239"/>
      <c r="O956" s="1239"/>
      <c r="P956" s="1239"/>
      <c r="Q956" s="1239"/>
      <c r="R956" s="1239"/>
      <c r="S956" s="1239"/>
      <c r="T956" s="1239"/>
      <c r="U956" s="1239"/>
      <c r="V956" s="1239"/>
      <c r="W956" s="1239"/>
      <c r="X956" s="1239"/>
      <c r="Y956" s="1239"/>
      <c r="Z956" s="1239"/>
      <c r="AA956" s="1239"/>
      <c r="AB956" s="1239"/>
      <c r="AC956" s="1239"/>
      <c r="AD956" s="1239"/>
      <c r="AE956" s="1239"/>
      <c r="AF956" s="1239"/>
      <c r="AG956" s="1239"/>
      <c r="AH956" s="1239"/>
    </row>
    <row r="957" spans="1:34" ht="14.4">
      <c r="A957" s="1239"/>
      <c r="B957" s="1239"/>
      <c r="C957" s="763"/>
      <c r="D957" s="763"/>
      <c r="E957" s="1270"/>
      <c r="F957" s="1271"/>
      <c r="G957" s="1239"/>
      <c r="H957" s="1239"/>
      <c r="I957" s="1239"/>
      <c r="J957" s="1239"/>
      <c r="K957" s="1239"/>
      <c r="L957" s="1239"/>
      <c r="M957" s="1239"/>
      <c r="N957" s="1239"/>
      <c r="O957" s="1239"/>
      <c r="P957" s="1239"/>
      <c r="Q957" s="1239"/>
      <c r="R957" s="1239"/>
      <c r="S957" s="1239"/>
      <c r="T957" s="1239"/>
      <c r="U957" s="1239"/>
      <c r="V957" s="1239"/>
      <c r="W957" s="1239"/>
      <c r="X957" s="1239"/>
      <c r="Y957" s="1239"/>
      <c r="Z957" s="1239"/>
      <c r="AA957" s="1239"/>
      <c r="AB957" s="1239"/>
      <c r="AC957" s="1239"/>
      <c r="AD957" s="1239"/>
      <c r="AE957" s="1239"/>
      <c r="AF957" s="1239"/>
      <c r="AG957" s="1239"/>
      <c r="AH957" s="1239"/>
    </row>
    <row r="958" spans="1:34" ht="14.4">
      <c r="A958" s="1239"/>
      <c r="B958" s="1239"/>
      <c r="C958" s="763"/>
      <c r="D958" s="763"/>
      <c r="E958" s="1270"/>
      <c r="F958" s="1271"/>
      <c r="G958" s="1239"/>
      <c r="H958" s="1239"/>
      <c r="I958" s="1239"/>
      <c r="J958" s="1239"/>
      <c r="K958" s="1239"/>
      <c r="L958" s="1239"/>
      <c r="M958" s="1239"/>
      <c r="N958" s="1239"/>
      <c r="O958" s="1239"/>
      <c r="P958" s="1239"/>
      <c r="Q958" s="1239"/>
      <c r="R958" s="1239"/>
      <c r="S958" s="1239"/>
      <c r="T958" s="1239"/>
      <c r="U958" s="1239"/>
      <c r="V958" s="1239"/>
      <c r="W958" s="1239"/>
      <c r="X958" s="1239"/>
      <c r="Y958" s="1239"/>
      <c r="Z958" s="1239"/>
      <c r="AA958" s="1239"/>
      <c r="AB958" s="1239"/>
      <c r="AC958" s="1239"/>
      <c r="AD958" s="1239"/>
      <c r="AE958" s="1239"/>
      <c r="AF958" s="1239"/>
      <c r="AG958" s="1239"/>
      <c r="AH958" s="1239"/>
    </row>
    <row r="959" spans="1:34" ht="14.4">
      <c r="A959" s="1239"/>
      <c r="B959" s="1239"/>
      <c r="C959" s="763"/>
      <c r="D959" s="763"/>
      <c r="E959" s="1270"/>
      <c r="F959" s="1271"/>
      <c r="G959" s="1239"/>
      <c r="H959" s="1239"/>
      <c r="I959" s="1239"/>
      <c r="J959" s="1239"/>
      <c r="K959" s="1239"/>
      <c r="L959" s="1239"/>
      <c r="M959" s="1239"/>
      <c r="N959" s="1239"/>
      <c r="O959" s="1239"/>
      <c r="P959" s="1239"/>
      <c r="Q959" s="1239"/>
      <c r="R959" s="1239"/>
      <c r="S959" s="1239"/>
      <c r="T959" s="1239"/>
      <c r="U959" s="1239"/>
      <c r="V959" s="1239"/>
      <c r="W959" s="1239"/>
      <c r="X959" s="1239"/>
      <c r="Y959" s="1239"/>
      <c r="Z959" s="1239"/>
      <c r="AA959" s="1239"/>
      <c r="AB959" s="1239"/>
      <c r="AC959" s="1239"/>
      <c r="AD959" s="1239"/>
      <c r="AE959" s="1239"/>
      <c r="AF959" s="1239"/>
      <c r="AG959" s="1239"/>
      <c r="AH959" s="1239"/>
    </row>
    <row r="960" spans="1:34" ht="14.4">
      <c r="A960" s="1239"/>
      <c r="B960" s="1239"/>
      <c r="C960" s="763"/>
      <c r="D960" s="763"/>
      <c r="E960" s="1270"/>
      <c r="F960" s="1271"/>
      <c r="G960" s="1239"/>
      <c r="H960" s="1239"/>
      <c r="I960" s="1239"/>
      <c r="J960" s="1239"/>
      <c r="K960" s="1239"/>
      <c r="L960" s="1239"/>
      <c r="M960" s="1239"/>
      <c r="N960" s="1239"/>
      <c r="O960" s="1239"/>
      <c r="P960" s="1239"/>
      <c r="Q960" s="1239"/>
      <c r="R960" s="1239"/>
      <c r="S960" s="1239"/>
      <c r="T960" s="1239"/>
      <c r="U960" s="1239"/>
      <c r="V960" s="1239"/>
      <c r="W960" s="1239"/>
      <c r="X960" s="1239"/>
      <c r="Y960" s="1239"/>
      <c r="Z960" s="1239"/>
      <c r="AA960" s="1239"/>
      <c r="AB960" s="1239"/>
      <c r="AC960" s="1239"/>
      <c r="AD960" s="1239"/>
      <c r="AE960" s="1239"/>
      <c r="AF960" s="1239"/>
      <c r="AG960" s="1239"/>
      <c r="AH960" s="1239"/>
    </row>
    <row r="961" spans="1:34" ht="14.4">
      <c r="A961" s="1239"/>
      <c r="B961" s="1239"/>
      <c r="C961" s="763"/>
      <c r="D961" s="763"/>
      <c r="E961" s="1270"/>
      <c r="F961" s="1271"/>
      <c r="G961" s="1239"/>
      <c r="H961" s="1239"/>
      <c r="I961" s="1239"/>
      <c r="J961" s="1239"/>
      <c r="K961" s="1239"/>
      <c r="L961" s="1239"/>
      <c r="M961" s="1239"/>
      <c r="N961" s="1239"/>
      <c r="O961" s="1239"/>
      <c r="P961" s="1239"/>
      <c r="Q961" s="1239"/>
      <c r="R961" s="1239"/>
      <c r="S961" s="1239"/>
      <c r="T961" s="1239"/>
      <c r="U961" s="1239"/>
      <c r="V961" s="1239"/>
      <c r="W961" s="1239"/>
      <c r="X961" s="1239"/>
      <c r="Y961" s="1239"/>
      <c r="Z961" s="1239"/>
      <c r="AA961" s="1239"/>
      <c r="AB961" s="1239"/>
      <c r="AC961" s="1239"/>
      <c r="AD961" s="1239"/>
      <c r="AE961" s="1239"/>
      <c r="AF961" s="1239"/>
      <c r="AG961" s="1239"/>
      <c r="AH961" s="1239"/>
    </row>
    <row r="962" spans="1:34" ht="14.4">
      <c r="A962" s="1239"/>
      <c r="B962" s="1239"/>
      <c r="C962" s="763"/>
      <c r="D962" s="763"/>
      <c r="E962" s="1270"/>
      <c r="F962" s="1271"/>
      <c r="G962" s="1239"/>
      <c r="H962" s="1239"/>
      <c r="I962" s="1239"/>
      <c r="J962" s="1239"/>
      <c r="K962" s="1239"/>
      <c r="L962" s="1239"/>
      <c r="M962" s="1239"/>
      <c r="N962" s="1239"/>
      <c r="O962" s="1239"/>
      <c r="P962" s="1239"/>
      <c r="Q962" s="1239"/>
      <c r="R962" s="1239"/>
      <c r="S962" s="1239"/>
      <c r="T962" s="1239"/>
      <c r="U962" s="1239"/>
      <c r="V962" s="1239"/>
      <c r="W962" s="1239"/>
      <c r="X962" s="1239"/>
      <c r="Y962" s="1239"/>
      <c r="Z962" s="1239"/>
      <c r="AA962" s="1239"/>
      <c r="AB962" s="1239"/>
      <c r="AC962" s="1239"/>
      <c r="AD962" s="1239"/>
      <c r="AE962" s="1239"/>
      <c r="AF962" s="1239"/>
      <c r="AG962" s="1239"/>
      <c r="AH962" s="1239"/>
    </row>
    <row r="963" spans="1:34" ht="14.4">
      <c r="A963" s="1239"/>
      <c r="B963" s="1239"/>
      <c r="C963" s="763"/>
      <c r="D963" s="763"/>
      <c r="E963" s="1270"/>
      <c r="F963" s="1271"/>
      <c r="G963" s="1239"/>
      <c r="H963" s="1239"/>
      <c r="I963" s="1239"/>
      <c r="J963" s="1239"/>
      <c r="K963" s="1239"/>
      <c r="L963" s="1239"/>
      <c r="M963" s="1239"/>
      <c r="N963" s="1239"/>
      <c r="O963" s="1239"/>
      <c r="P963" s="1239"/>
      <c r="Q963" s="1239"/>
      <c r="R963" s="1239"/>
      <c r="S963" s="1239"/>
      <c r="T963" s="1239"/>
      <c r="U963" s="1239"/>
      <c r="V963" s="1239"/>
      <c r="W963" s="1239"/>
      <c r="X963" s="1239"/>
      <c r="Y963" s="1239"/>
      <c r="Z963" s="1239"/>
      <c r="AA963" s="1239"/>
      <c r="AB963" s="1239"/>
      <c r="AC963" s="1239"/>
      <c r="AD963" s="1239"/>
      <c r="AE963" s="1239"/>
      <c r="AF963" s="1239"/>
      <c r="AG963" s="1239"/>
      <c r="AH963" s="1239"/>
    </row>
    <row r="964" spans="1:34" ht="14.4">
      <c r="A964" s="1239"/>
      <c r="B964" s="1239"/>
      <c r="C964" s="763"/>
      <c r="D964" s="763"/>
      <c r="E964" s="1270"/>
      <c r="F964" s="1271"/>
      <c r="G964" s="1239"/>
      <c r="H964" s="1239"/>
      <c r="I964" s="1239"/>
      <c r="J964" s="1239"/>
      <c r="K964" s="1239"/>
      <c r="L964" s="1239"/>
      <c r="M964" s="1239"/>
      <c r="N964" s="1239"/>
      <c r="O964" s="1239"/>
      <c r="P964" s="1239"/>
      <c r="Q964" s="1239"/>
      <c r="R964" s="1239"/>
      <c r="S964" s="1239"/>
      <c r="T964" s="1239"/>
      <c r="U964" s="1239"/>
      <c r="V964" s="1239"/>
      <c r="W964" s="1239"/>
      <c r="X964" s="1239"/>
      <c r="Y964" s="1239"/>
      <c r="Z964" s="1239"/>
      <c r="AA964" s="1239"/>
      <c r="AB964" s="1239"/>
      <c r="AC964" s="1239"/>
      <c r="AD964" s="1239"/>
      <c r="AE964" s="1239"/>
      <c r="AF964" s="1239"/>
      <c r="AG964" s="1239"/>
      <c r="AH964" s="1239"/>
    </row>
    <row r="965" spans="1:34" ht="14.4">
      <c r="A965" s="1239"/>
      <c r="B965" s="1239"/>
      <c r="C965" s="763"/>
      <c r="D965" s="763"/>
      <c r="E965" s="1270"/>
      <c r="F965" s="1271"/>
      <c r="G965" s="1239"/>
      <c r="H965" s="1239"/>
      <c r="I965" s="1239"/>
      <c r="J965" s="1239"/>
      <c r="K965" s="1239"/>
      <c r="L965" s="1239"/>
      <c r="M965" s="1239"/>
      <c r="N965" s="1239"/>
      <c r="O965" s="1239"/>
      <c r="P965" s="1239"/>
      <c r="Q965" s="1239"/>
      <c r="R965" s="1239"/>
      <c r="S965" s="1239"/>
      <c r="T965" s="1239"/>
      <c r="U965" s="1239"/>
      <c r="V965" s="1239"/>
      <c r="W965" s="1239"/>
      <c r="X965" s="1239"/>
      <c r="Y965" s="1239"/>
      <c r="Z965" s="1239"/>
      <c r="AA965" s="1239"/>
      <c r="AB965" s="1239"/>
      <c r="AC965" s="1239"/>
      <c r="AD965" s="1239"/>
      <c r="AE965" s="1239"/>
      <c r="AF965" s="1239"/>
      <c r="AG965" s="1239"/>
      <c r="AH965" s="1239"/>
    </row>
    <row r="966" spans="1:34" ht="14.4">
      <c r="A966" s="1239"/>
      <c r="B966" s="1239"/>
      <c r="C966" s="763"/>
      <c r="D966" s="763"/>
      <c r="E966" s="1270"/>
      <c r="F966" s="1271"/>
      <c r="G966" s="1239"/>
      <c r="H966" s="1239"/>
      <c r="I966" s="1239"/>
      <c r="J966" s="1239"/>
      <c r="K966" s="1239"/>
      <c r="L966" s="1239"/>
      <c r="M966" s="1239"/>
      <c r="N966" s="1239"/>
      <c r="O966" s="1239"/>
      <c r="P966" s="1239"/>
      <c r="Q966" s="1239"/>
      <c r="R966" s="1239"/>
      <c r="S966" s="1239"/>
      <c r="T966" s="1239"/>
      <c r="U966" s="1239"/>
      <c r="V966" s="1239"/>
      <c r="W966" s="1239"/>
      <c r="X966" s="1239"/>
      <c r="Y966" s="1239"/>
      <c r="Z966" s="1239"/>
      <c r="AA966" s="1239"/>
      <c r="AB966" s="1239"/>
      <c r="AC966" s="1239"/>
      <c r="AD966" s="1239"/>
      <c r="AE966" s="1239"/>
      <c r="AF966" s="1239"/>
      <c r="AG966" s="1239"/>
      <c r="AH966" s="1239"/>
    </row>
    <row r="967" spans="1:34" ht="14.4">
      <c r="A967" s="1239"/>
      <c r="B967" s="1239"/>
      <c r="C967" s="763"/>
      <c r="D967" s="763"/>
      <c r="E967" s="1270"/>
      <c r="F967" s="1271"/>
      <c r="G967" s="1239"/>
      <c r="H967" s="1239"/>
      <c r="I967" s="1239"/>
      <c r="J967" s="1239"/>
      <c r="K967" s="1239"/>
      <c r="L967" s="1239"/>
      <c r="M967" s="1239"/>
      <c r="N967" s="1239"/>
      <c r="O967" s="1239"/>
      <c r="P967" s="1239"/>
      <c r="Q967" s="1239"/>
      <c r="R967" s="1239"/>
      <c r="S967" s="1239"/>
      <c r="T967" s="1239"/>
      <c r="U967" s="1239"/>
      <c r="V967" s="1239"/>
      <c r="W967" s="1239"/>
      <c r="X967" s="1239"/>
      <c r="Y967" s="1239"/>
      <c r="Z967" s="1239"/>
      <c r="AA967" s="1239"/>
      <c r="AB967" s="1239"/>
      <c r="AC967" s="1239"/>
      <c r="AD967" s="1239"/>
      <c r="AE967" s="1239"/>
      <c r="AF967" s="1239"/>
      <c r="AG967" s="1239"/>
      <c r="AH967" s="1239"/>
    </row>
    <row r="968" spans="1:34" ht="14.4">
      <c r="A968" s="1239"/>
      <c r="B968" s="1239"/>
      <c r="C968" s="763"/>
      <c r="D968" s="763"/>
      <c r="E968" s="1270"/>
      <c r="F968" s="1271"/>
      <c r="G968" s="1239"/>
      <c r="H968" s="1239"/>
      <c r="I968" s="1239"/>
      <c r="J968" s="1239"/>
      <c r="K968" s="1239"/>
      <c r="L968" s="1239"/>
      <c r="M968" s="1239"/>
      <c r="N968" s="1239"/>
      <c r="O968" s="1239"/>
      <c r="P968" s="1239"/>
      <c r="Q968" s="1239"/>
      <c r="R968" s="1239"/>
      <c r="S968" s="1239"/>
      <c r="T968" s="1239"/>
      <c r="U968" s="1239"/>
      <c r="V968" s="1239"/>
      <c r="W968" s="1239"/>
      <c r="X968" s="1239"/>
      <c r="Y968" s="1239"/>
      <c r="Z968" s="1239"/>
      <c r="AA968" s="1239"/>
      <c r="AB968" s="1239"/>
      <c r="AC968" s="1239"/>
      <c r="AD968" s="1239"/>
      <c r="AE968" s="1239"/>
      <c r="AF968" s="1239"/>
      <c r="AG968" s="1239"/>
      <c r="AH968" s="1239"/>
    </row>
    <row r="969" spans="1:34" ht="14.4">
      <c r="A969" s="1239"/>
      <c r="B969" s="1239"/>
      <c r="C969" s="763"/>
      <c r="D969" s="763"/>
      <c r="E969" s="1270"/>
      <c r="F969" s="1271"/>
      <c r="G969" s="1239"/>
      <c r="H969" s="1239"/>
      <c r="I969" s="1239"/>
      <c r="J969" s="1239"/>
      <c r="K969" s="1239"/>
      <c r="L969" s="1239"/>
      <c r="M969" s="1239"/>
      <c r="N969" s="1239"/>
      <c r="O969" s="1239"/>
      <c r="P969" s="1239"/>
      <c r="Q969" s="1239"/>
      <c r="R969" s="1239"/>
      <c r="S969" s="1239"/>
      <c r="T969" s="1239"/>
      <c r="U969" s="1239"/>
      <c r="V969" s="1239"/>
      <c r="W969" s="1239"/>
      <c r="X969" s="1239"/>
      <c r="Y969" s="1239"/>
      <c r="Z969" s="1239"/>
      <c r="AA969" s="1239"/>
      <c r="AB969" s="1239"/>
      <c r="AC969" s="1239"/>
      <c r="AD969" s="1239"/>
      <c r="AE969" s="1239"/>
      <c r="AF969" s="1239"/>
      <c r="AG969" s="1239"/>
      <c r="AH969" s="1239"/>
    </row>
    <row r="970" spans="1:34" ht="14.4">
      <c r="A970" s="1239"/>
      <c r="B970" s="1239"/>
      <c r="C970" s="763"/>
      <c r="D970" s="763"/>
      <c r="E970" s="1270"/>
      <c r="F970" s="1271"/>
      <c r="G970" s="1239"/>
      <c r="H970" s="1239"/>
      <c r="I970" s="1239"/>
      <c r="J970" s="1239"/>
      <c r="K970" s="1239"/>
      <c r="L970" s="1239"/>
      <c r="M970" s="1239"/>
      <c r="N970" s="1239"/>
      <c r="O970" s="1239"/>
      <c r="P970" s="1239"/>
      <c r="Q970" s="1239"/>
      <c r="R970" s="1239"/>
      <c r="S970" s="1239"/>
      <c r="T970" s="1239"/>
      <c r="U970" s="1239"/>
      <c r="V970" s="1239"/>
      <c r="W970" s="1239"/>
      <c r="X970" s="1239"/>
      <c r="Y970" s="1239"/>
      <c r="Z970" s="1239"/>
      <c r="AA970" s="1239"/>
      <c r="AB970" s="1239"/>
      <c r="AC970" s="1239"/>
      <c r="AD970" s="1239"/>
      <c r="AE970" s="1239"/>
      <c r="AF970" s="1239"/>
      <c r="AG970" s="1239"/>
      <c r="AH970" s="1239"/>
    </row>
    <row r="971" spans="1:34" ht="14.4">
      <c r="A971" s="1239"/>
      <c r="B971" s="1239"/>
      <c r="C971" s="763"/>
      <c r="D971" s="763"/>
      <c r="E971" s="1270"/>
      <c r="F971" s="1271"/>
      <c r="G971" s="1239"/>
      <c r="H971" s="1239"/>
      <c r="I971" s="1239"/>
      <c r="J971" s="1239"/>
      <c r="K971" s="1239"/>
      <c r="L971" s="1239"/>
      <c r="M971" s="1239"/>
      <c r="N971" s="1239"/>
      <c r="O971" s="1239"/>
      <c r="P971" s="1239"/>
      <c r="Q971" s="1239"/>
      <c r="R971" s="1239"/>
      <c r="S971" s="1239"/>
      <c r="T971" s="1239"/>
      <c r="U971" s="1239"/>
      <c r="V971" s="1239"/>
      <c r="W971" s="1239"/>
      <c r="X971" s="1239"/>
      <c r="Y971" s="1239"/>
      <c r="Z971" s="1239"/>
      <c r="AA971" s="1239"/>
      <c r="AB971" s="1239"/>
      <c r="AC971" s="1239"/>
      <c r="AD971" s="1239"/>
      <c r="AE971" s="1239"/>
      <c r="AF971" s="1239"/>
      <c r="AG971" s="1239"/>
      <c r="AH971" s="1239"/>
    </row>
    <row r="972" spans="1:34" ht="14.4">
      <c r="A972" s="1239"/>
      <c r="B972" s="1239"/>
      <c r="C972" s="763"/>
      <c r="D972" s="763"/>
      <c r="E972" s="1270"/>
      <c r="F972" s="1271"/>
      <c r="G972" s="1239"/>
      <c r="H972" s="1239"/>
      <c r="I972" s="1239"/>
      <c r="J972" s="1239"/>
      <c r="K972" s="1239"/>
      <c r="L972" s="1239"/>
      <c r="M972" s="1239"/>
      <c r="N972" s="1239"/>
      <c r="O972" s="1239"/>
      <c r="P972" s="1239"/>
      <c r="Q972" s="1239"/>
      <c r="R972" s="1239"/>
      <c r="S972" s="1239"/>
      <c r="T972" s="1239"/>
      <c r="U972" s="1239"/>
      <c r="V972" s="1239"/>
      <c r="W972" s="1239"/>
      <c r="X972" s="1239"/>
      <c r="Y972" s="1239"/>
      <c r="Z972" s="1239"/>
      <c r="AA972" s="1239"/>
      <c r="AB972" s="1239"/>
      <c r="AC972" s="1239"/>
      <c r="AD972" s="1239"/>
      <c r="AE972" s="1239"/>
      <c r="AF972" s="1239"/>
      <c r="AG972" s="1239"/>
      <c r="AH972" s="1239"/>
    </row>
    <row r="973" spans="1:34" ht="14.4">
      <c r="A973" s="1239"/>
      <c r="B973" s="1239"/>
      <c r="C973" s="763"/>
      <c r="D973" s="763"/>
      <c r="E973" s="1270"/>
      <c r="F973" s="1271"/>
      <c r="G973" s="1239"/>
      <c r="H973" s="1239"/>
      <c r="I973" s="1239"/>
      <c r="J973" s="1239"/>
      <c r="K973" s="1239"/>
      <c r="L973" s="1239"/>
      <c r="M973" s="1239"/>
      <c r="N973" s="1239"/>
      <c r="O973" s="1239"/>
      <c r="P973" s="1239"/>
      <c r="Q973" s="1239"/>
      <c r="R973" s="1239"/>
      <c r="S973" s="1239"/>
      <c r="T973" s="1239"/>
      <c r="U973" s="1239"/>
      <c r="V973" s="1239"/>
      <c r="W973" s="1239"/>
      <c r="X973" s="1239"/>
      <c r="Y973" s="1239"/>
      <c r="Z973" s="1239"/>
      <c r="AA973" s="1239"/>
      <c r="AB973" s="1239"/>
      <c r="AC973" s="1239"/>
      <c r="AD973" s="1239"/>
      <c r="AE973" s="1239"/>
      <c r="AF973" s="1239"/>
      <c r="AG973" s="1239"/>
      <c r="AH973" s="1239"/>
    </row>
  </sheetData>
  <hyperlinks>
    <hyperlink ref="B4" r:id="rId1" xr:uid="{00000000-0004-0000-2800-000000000000}"/>
    <hyperlink ref="B5" r:id="rId2" xr:uid="{00000000-0004-0000-2800-000001000000}"/>
    <hyperlink ref="B6" r:id="rId3" xr:uid="{00000000-0004-0000-2800-000002000000}"/>
    <hyperlink ref="B7" r:id="rId4" xr:uid="{00000000-0004-0000-2800-000003000000}"/>
    <hyperlink ref="B11" r:id="rId5" xr:uid="{00000000-0004-0000-2800-000004000000}"/>
    <hyperlink ref="B15" r:id="rId6" xr:uid="{00000000-0004-0000-2800-000005000000}"/>
    <hyperlink ref="B16" r:id="rId7" xr:uid="{00000000-0004-0000-2800-000006000000}"/>
    <hyperlink ref="B17" r:id="rId8" xr:uid="{00000000-0004-0000-2800-000007000000}"/>
    <hyperlink ref="B18" r:id="rId9" xr:uid="{00000000-0004-0000-2800-000008000000}"/>
    <hyperlink ref="B22" r:id="rId10" xr:uid="{00000000-0004-0000-2800-000009000000}"/>
    <hyperlink ref="B23" r:id="rId11" xr:uid="{00000000-0004-0000-2800-00000A000000}"/>
    <hyperlink ref="B26" r:id="rId12" xr:uid="{00000000-0004-0000-2800-00000B000000}"/>
    <hyperlink ref="B27" r:id="rId13" xr:uid="{00000000-0004-0000-2800-00000C000000}"/>
    <hyperlink ref="B30" r:id="rId14" xr:uid="{00000000-0004-0000-2800-00000D000000}"/>
    <hyperlink ref="B32" r:id="rId15" xr:uid="{00000000-0004-0000-2800-00000E000000}"/>
    <hyperlink ref="C32" r:id="rId16" xr:uid="{00000000-0004-0000-2800-00000F000000}"/>
    <hyperlink ref="B33" r:id="rId17" xr:uid="{00000000-0004-0000-2800-000010000000}"/>
    <hyperlink ref="C33" r:id="rId18" xr:uid="{00000000-0004-0000-2800-000011000000}"/>
    <hyperlink ref="B41" r:id="rId19" xr:uid="{00000000-0004-0000-2800-000012000000}"/>
    <hyperlink ref="B43" r:id="rId20" xr:uid="{00000000-0004-0000-2800-000013000000}"/>
    <hyperlink ref="B44" r:id="rId21" xr:uid="{00000000-0004-0000-2800-000014000000}"/>
    <hyperlink ref="B45" r:id="rId22" xr:uid="{00000000-0004-0000-2800-000015000000}"/>
    <hyperlink ref="G45" r:id="rId23" xr:uid="{00000000-0004-0000-2800-000016000000}"/>
    <hyperlink ref="B47" r:id="rId24" xr:uid="{00000000-0004-0000-2800-000017000000}"/>
    <hyperlink ref="B48" r:id="rId25" xr:uid="{00000000-0004-0000-2800-000018000000}"/>
    <hyperlink ref="B49" r:id="rId26" xr:uid="{00000000-0004-0000-2800-000019000000}"/>
    <hyperlink ref="B50" r:id="rId27" xr:uid="{00000000-0004-0000-2800-00001A000000}"/>
    <hyperlink ref="B51" r:id="rId28" xr:uid="{00000000-0004-0000-2800-00001B000000}"/>
    <hyperlink ref="B52" r:id="rId29" xr:uid="{00000000-0004-0000-2800-00001C000000}"/>
    <hyperlink ref="B55" r:id="rId30" xr:uid="{00000000-0004-0000-2800-00001D000000}"/>
    <hyperlink ref="B56" r:id="rId31" xr:uid="{00000000-0004-0000-2800-00001E000000}"/>
    <hyperlink ref="B62" r:id="rId32" xr:uid="{00000000-0004-0000-2800-00001F000000}"/>
    <hyperlink ref="B63" r:id="rId33" xr:uid="{00000000-0004-0000-2800-000020000000}"/>
    <hyperlink ref="B64" r:id="rId34" xr:uid="{00000000-0004-0000-2800-000021000000}"/>
    <hyperlink ref="B66" r:id="rId35" xr:uid="{00000000-0004-0000-2800-000022000000}"/>
    <hyperlink ref="B67" r:id="rId36" xr:uid="{00000000-0004-0000-2800-000023000000}"/>
    <hyperlink ref="B70" r:id="rId37" xr:uid="{00000000-0004-0000-2800-000024000000}"/>
    <hyperlink ref="B74" r:id="rId38" xr:uid="{00000000-0004-0000-2800-000025000000}"/>
    <hyperlink ref="B75" r:id="rId39" xr:uid="{00000000-0004-0000-2800-000026000000}"/>
    <hyperlink ref="B76" r:id="rId40" xr:uid="{00000000-0004-0000-2800-000027000000}"/>
    <hyperlink ref="B77" r:id="rId41" xr:uid="{00000000-0004-0000-2800-000028000000}"/>
    <hyperlink ref="B79" r:id="rId42" xr:uid="{00000000-0004-0000-2800-000029000000}"/>
    <hyperlink ref="B80" r:id="rId43" xr:uid="{00000000-0004-0000-2800-00002A000000}"/>
    <hyperlink ref="B82" r:id="rId44" xr:uid="{00000000-0004-0000-2800-00002B000000}"/>
    <hyperlink ref="C82" r:id="rId45" xr:uid="{00000000-0004-0000-2800-00002C000000}"/>
    <hyperlink ref="B83" r:id="rId46" xr:uid="{00000000-0004-0000-2800-00002D000000}"/>
    <hyperlink ref="C83" r:id="rId47" xr:uid="{00000000-0004-0000-2800-00002E000000}"/>
    <hyperlink ref="B84" r:id="rId48" xr:uid="{00000000-0004-0000-2800-00002F000000}"/>
    <hyperlink ref="B85" r:id="rId49" xr:uid="{00000000-0004-0000-2800-000030000000}"/>
    <hyperlink ref="B87" r:id="rId50" xr:uid="{00000000-0004-0000-2800-000031000000}"/>
    <hyperlink ref="B88" r:id="rId51" xr:uid="{00000000-0004-0000-2800-000032000000}"/>
    <hyperlink ref="B92" r:id="rId52" xr:uid="{00000000-0004-0000-2800-000033000000}"/>
    <hyperlink ref="B93" r:id="rId53" xr:uid="{00000000-0004-0000-2800-000034000000}"/>
    <hyperlink ref="B95" r:id="rId54" xr:uid="{00000000-0004-0000-2800-000035000000}"/>
    <hyperlink ref="B96" r:id="rId55" xr:uid="{00000000-0004-0000-2800-000036000000}"/>
    <hyperlink ref="B97" r:id="rId56" xr:uid="{00000000-0004-0000-2800-000037000000}"/>
    <hyperlink ref="B98" r:id="rId57" xr:uid="{00000000-0004-0000-2800-000038000000}"/>
    <hyperlink ref="B99" r:id="rId58" xr:uid="{00000000-0004-0000-2800-000039000000}"/>
    <hyperlink ref="B104" r:id="rId59" xr:uid="{00000000-0004-0000-2800-00003A000000}"/>
    <hyperlink ref="B105" r:id="rId60" xr:uid="{00000000-0004-0000-2800-00003B000000}"/>
    <hyperlink ref="B107" r:id="rId61" xr:uid="{00000000-0004-0000-2800-00003C000000}"/>
    <hyperlink ref="B108" r:id="rId62" xr:uid="{00000000-0004-0000-2800-00003D000000}"/>
    <hyperlink ref="B109" r:id="rId63" xr:uid="{00000000-0004-0000-2800-00003E000000}"/>
    <hyperlink ref="B112" r:id="rId64" xr:uid="{00000000-0004-0000-2800-00003F000000}"/>
    <hyperlink ref="B114" r:id="rId65" xr:uid="{00000000-0004-0000-2800-000040000000}"/>
    <hyperlink ref="B115" r:id="rId66" xr:uid="{00000000-0004-0000-2800-000041000000}"/>
    <hyperlink ref="C118" r:id="rId67" xr:uid="{00000000-0004-0000-2800-000042000000}"/>
    <hyperlink ref="C119" r:id="rId68" xr:uid="{00000000-0004-0000-2800-000043000000}"/>
    <hyperlink ref="B137" r:id="rId69" xr:uid="{00000000-0004-0000-2800-000044000000}"/>
    <hyperlink ref="B138" r:id="rId70" xr:uid="{00000000-0004-0000-2800-000045000000}"/>
    <hyperlink ref="C141" r:id="rId71" xr:uid="{00000000-0004-0000-2800-000046000000}"/>
    <hyperlink ref="B143" r:id="rId72" xr:uid="{00000000-0004-0000-2800-000047000000}"/>
    <hyperlink ref="B145" r:id="rId73" xr:uid="{00000000-0004-0000-2800-000048000000}"/>
    <hyperlink ref="B146" r:id="rId74" xr:uid="{00000000-0004-0000-2800-000049000000}"/>
    <hyperlink ref="C148" r:id="rId75" xr:uid="{00000000-0004-0000-2800-00004A000000}"/>
    <hyperlink ref="C149" r:id="rId76" xr:uid="{00000000-0004-0000-2800-00004B000000}"/>
    <hyperlink ref="C150" r:id="rId77" xr:uid="{00000000-0004-0000-2800-00004C000000}"/>
    <hyperlink ref="C151" r:id="rId78" xr:uid="{00000000-0004-0000-2800-00004D000000}"/>
    <hyperlink ref="C158" r:id="rId79" xr:uid="{00000000-0004-0000-2800-00004E000000}"/>
    <hyperlink ref="B161" r:id="rId80" xr:uid="{00000000-0004-0000-2800-00004F000000}"/>
    <hyperlink ref="B162" r:id="rId81" xr:uid="{00000000-0004-0000-2800-000050000000}"/>
    <hyperlink ref="C167" r:id="rId82" xr:uid="{00000000-0004-0000-2800-000051000000}"/>
    <hyperlink ref="C168" r:id="rId83" xr:uid="{00000000-0004-0000-2800-000052000000}"/>
    <hyperlink ref="B176" r:id="rId84" xr:uid="{00000000-0004-0000-2800-000053000000}"/>
    <hyperlink ref="B177" r:id="rId85" xr:uid="{00000000-0004-0000-2800-000054000000}"/>
    <hyperlink ref="B178" r:id="rId86" xr:uid="{00000000-0004-0000-2800-000055000000}"/>
    <hyperlink ref="B179" r:id="rId87" xr:uid="{00000000-0004-0000-2800-000056000000}"/>
    <hyperlink ref="B180" r:id="rId88" xr:uid="{00000000-0004-0000-2800-000057000000}"/>
    <hyperlink ref="B181" r:id="rId89" xr:uid="{00000000-0004-0000-2800-000058000000}"/>
    <hyperlink ref="A182" r:id="rId90" xr:uid="{00000000-0004-0000-2800-000059000000}"/>
    <hyperlink ref="A184" r:id="rId91" xr:uid="{00000000-0004-0000-2800-00005A000000}"/>
    <hyperlink ref="A185" r:id="rId92" xr:uid="{00000000-0004-0000-2800-00005B000000}"/>
    <hyperlink ref="A186" r:id="rId93" xr:uid="{00000000-0004-0000-2800-00005C000000}"/>
    <hyperlink ref="A189" r:id="rId94" xr:uid="{00000000-0004-0000-2800-00005D000000}"/>
    <hyperlink ref="A190" r:id="rId95" xr:uid="{00000000-0004-0000-2800-00005E000000}"/>
    <hyperlink ref="A191" r:id="rId96" xr:uid="{00000000-0004-0000-2800-00005F000000}"/>
    <hyperlink ref="A192" r:id="rId97" xr:uid="{00000000-0004-0000-2800-000060000000}"/>
    <hyperlink ref="A193" r:id="rId98" xr:uid="{00000000-0004-0000-2800-000061000000}"/>
    <hyperlink ref="A194" r:id="rId99" xr:uid="{00000000-0004-0000-2800-000062000000}"/>
    <hyperlink ref="A195" r:id="rId100" xr:uid="{00000000-0004-0000-2800-000063000000}"/>
    <hyperlink ref="A196" r:id="rId101" xr:uid="{00000000-0004-0000-2800-000064000000}"/>
    <hyperlink ref="A197" r:id="rId102" xr:uid="{00000000-0004-0000-2800-000065000000}"/>
    <hyperlink ref="A198" r:id="rId103" xr:uid="{00000000-0004-0000-2800-000066000000}"/>
    <hyperlink ref="A199" r:id="rId104" xr:uid="{00000000-0004-0000-2800-000067000000}"/>
    <hyperlink ref="A200" r:id="rId105" xr:uid="{00000000-0004-0000-2800-000068000000}"/>
    <hyperlink ref="A201" r:id="rId106" xr:uid="{00000000-0004-0000-2800-000069000000}"/>
    <hyperlink ref="B213" r:id="rId107" location="/" xr:uid="{00000000-0004-0000-2800-00006A000000}"/>
    <hyperlink ref="B216" r:id="rId108" xr:uid="{00000000-0004-0000-2800-00006B000000}"/>
    <hyperlink ref="B219" r:id="rId109" xr:uid="{00000000-0004-0000-2800-00006C000000}"/>
    <hyperlink ref="B222" r:id="rId110" xr:uid="{00000000-0004-0000-2800-00006D000000}"/>
    <hyperlink ref="B223" r:id="rId111" xr:uid="{00000000-0004-0000-2800-00006E000000}"/>
    <hyperlink ref="B227" r:id="rId112" xr:uid="{00000000-0004-0000-2800-00006F000000}"/>
    <hyperlink ref="B228" r:id="rId113" xr:uid="{00000000-0004-0000-2800-000070000000}"/>
    <hyperlink ref="B229" r:id="rId114" xr:uid="{00000000-0004-0000-2800-000071000000}"/>
    <hyperlink ref="B233" r:id="rId115" xr:uid="{00000000-0004-0000-2800-000072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D4"/>
  <sheetViews>
    <sheetView workbookViewId="0"/>
  </sheetViews>
  <sheetFormatPr defaultColWidth="12.6640625" defaultRowHeight="15.75" customHeight="1"/>
  <cols>
    <col min="1" max="1" width="15.77734375" customWidth="1"/>
    <col min="2" max="2" width="16.33203125" customWidth="1"/>
    <col min="3" max="4" width="14.88671875" customWidth="1"/>
  </cols>
  <sheetData>
    <row r="1" spans="1:4" ht="15.75" customHeight="1">
      <c r="A1" s="1272" t="s">
        <v>2</v>
      </c>
      <c r="B1" s="1273" t="s">
        <v>3</v>
      </c>
      <c r="C1" s="1273" t="s">
        <v>1458</v>
      </c>
      <c r="D1" s="1273" t="s">
        <v>8247</v>
      </c>
    </row>
    <row r="2" spans="1:4" ht="15.75" customHeight="1">
      <c r="A2" s="1262" t="s">
        <v>7847</v>
      </c>
      <c r="B2" s="1274" t="s">
        <v>7848</v>
      </c>
      <c r="C2" s="1275" t="s">
        <v>1701</v>
      </c>
      <c r="D2" s="1275" t="s">
        <v>8248</v>
      </c>
    </row>
    <row r="3" spans="1:4" ht="15.75" customHeight="1">
      <c r="A3" s="1262" t="s">
        <v>7849</v>
      </c>
      <c r="B3" s="1274" t="s">
        <v>7850</v>
      </c>
      <c r="C3" s="1275" t="s">
        <v>1701</v>
      </c>
      <c r="D3" s="1275" t="s">
        <v>8248</v>
      </c>
    </row>
    <row r="4" spans="1:4" ht="15.75" customHeight="1">
      <c r="A4" s="1262" t="s">
        <v>7851</v>
      </c>
      <c r="B4" s="1274" t="s">
        <v>7852</v>
      </c>
      <c r="C4" s="1275" t="s">
        <v>1701</v>
      </c>
      <c r="D4" s="1275" t="s">
        <v>8248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Z1000"/>
  <sheetViews>
    <sheetView workbookViewId="0"/>
  </sheetViews>
  <sheetFormatPr defaultColWidth="12.6640625" defaultRowHeight="15.75" customHeight="1"/>
  <cols>
    <col min="1" max="1" width="39.6640625" customWidth="1"/>
    <col min="2" max="2" width="46" customWidth="1"/>
    <col min="3" max="3" width="37.44140625" customWidth="1"/>
    <col min="4" max="4" width="16.88671875" customWidth="1"/>
    <col min="5" max="5" width="23.21875" customWidth="1"/>
    <col min="6" max="6" width="60.6640625" customWidth="1"/>
  </cols>
  <sheetData>
    <row r="1" spans="1:26">
      <c r="A1" s="1276" t="s">
        <v>2</v>
      </c>
      <c r="B1" s="1276" t="s">
        <v>27</v>
      </c>
      <c r="C1" s="1276" t="s">
        <v>6632</v>
      </c>
      <c r="D1" s="1276" t="s">
        <v>3</v>
      </c>
      <c r="E1" s="1276" t="s">
        <v>1458</v>
      </c>
      <c r="F1" s="1277" t="s">
        <v>8249</v>
      </c>
      <c r="G1" s="1278"/>
      <c r="H1" s="1278"/>
      <c r="I1" s="1278"/>
      <c r="J1" s="1278"/>
      <c r="K1" s="1278"/>
      <c r="L1" s="1278"/>
      <c r="M1" s="1278"/>
      <c r="N1" s="1278"/>
      <c r="O1" s="1278"/>
      <c r="P1" s="1278"/>
      <c r="Q1" s="1278"/>
      <c r="R1" s="1278"/>
      <c r="S1" s="1278"/>
      <c r="T1" s="1278"/>
      <c r="U1" s="1278"/>
      <c r="V1" s="1278"/>
      <c r="W1" s="1278"/>
      <c r="X1" s="1278"/>
      <c r="Y1" s="1278"/>
      <c r="Z1" s="1278"/>
    </row>
    <row r="2" spans="1:26">
      <c r="A2" s="1279" t="s">
        <v>8250</v>
      </c>
      <c r="B2" s="1280" t="s">
        <v>8251</v>
      </c>
      <c r="C2" s="1280" t="s">
        <v>8252</v>
      </c>
      <c r="D2" s="1281" t="s">
        <v>8253</v>
      </c>
      <c r="E2" s="1279" t="s">
        <v>1521</v>
      </c>
      <c r="F2" s="1282" t="s">
        <v>8254</v>
      </c>
      <c r="G2" s="1278"/>
      <c r="H2" s="1278"/>
      <c r="I2" s="1278"/>
      <c r="J2" s="1278"/>
      <c r="K2" s="1278"/>
      <c r="L2" s="1278"/>
      <c r="M2" s="1278"/>
      <c r="N2" s="1278"/>
      <c r="O2" s="1278"/>
      <c r="P2" s="1278"/>
      <c r="Q2" s="1278"/>
      <c r="R2" s="1278"/>
      <c r="S2" s="1278"/>
      <c r="T2" s="1278"/>
      <c r="U2" s="1278"/>
      <c r="V2" s="1278"/>
      <c r="W2" s="1278"/>
      <c r="X2" s="1278"/>
      <c r="Y2" s="1278"/>
      <c r="Z2" s="1278"/>
    </row>
    <row r="3" spans="1:26">
      <c r="A3" s="1279" t="s">
        <v>8255</v>
      </c>
      <c r="B3" s="1283" t="s">
        <v>8256</v>
      </c>
      <c r="C3" s="1280" t="s">
        <v>8257</v>
      </c>
      <c r="D3" s="1281" t="s">
        <v>8258</v>
      </c>
      <c r="E3" s="1279" t="s">
        <v>8259</v>
      </c>
      <c r="F3" s="1282" t="s">
        <v>8260</v>
      </c>
      <c r="G3" s="1278"/>
      <c r="H3" s="1278"/>
      <c r="I3" s="1278"/>
      <c r="J3" s="1278"/>
      <c r="K3" s="1278"/>
      <c r="L3" s="1278"/>
      <c r="M3" s="1278"/>
      <c r="N3" s="1278"/>
      <c r="O3" s="1278"/>
      <c r="P3" s="1278"/>
      <c r="Q3" s="1278"/>
      <c r="R3" s="1278"/>
      <c r="S3" s="1278"/>
      <c r="T3" s="1278"/>
      <c r="U3" s="1278"/>
      <c r="V3" s="1278"/>
      <c r="W3" s="1278"/>
      <c r="X3" s="1278"/>
      <c r="Y3" s="1278"/>
      <c r="Z3" s="1278"/>
    </row>
    <row r="4" spans="1:26">
      <c r="A4" s="1284" t="s">
        <v>8261</v>
      </c>
      <c r="B4" s="1285" t="s">
        <v>8262</v>
      </c>
      <c r="C4" s="1285" t="s">
        <v>8263</v>
      </c>
      <c r="D4" s="1286" t="s">
        <v>8264</v>
      </c>
      <c r="E4" s="1287" t="s">
        <v>8259</v>
      </c>
      <c r="F4" s="1288" t="s">
        <v>8260</v>
      </c>
      <c r="G4" s="1289"/>
      <c r="H4" s="1289"/>
      <c r="I4" s="1289"/>
      <c r="J4" s="1289"/>
      <c r="K4" s="1289"/>
      <c r="L4" s="1289"/>
      <c r="M4" s="1289"/>
      <c r="N4" s="1289"/>
      <c r="O4" s="1289"/>
      <c r="P4" s="1289"/>
      <c r="Q4" s="1289"/>
      <c r="R4" s="1289"/>
      <c r="S4" s="1289"/>
      <c r="T4" s="1289"/>
      <c r="U4" s="1289"/>
      <c r="V4" s="1289"/>
      <c r="W4" s="1289"/>
      <c r="X4" s="1289"/>
      <c r="Y4" s="1289"/>
      <c r="Z4" s="1289"/>
    </row>
    <row r="5" spans="1:26">
      <c r="A5" s="1279" t="s">
        <v>8265</v>
      </c>
      <c r="B5" s="1279" t="s">
        <v>8266</v>
      </c>
      <c r="C5" s="1290"/>
      <c r="D5" s="1281" t="s">
        <v>8267</v>
      </c>
      <c r="E5" s="1279" t="s">
        <v>1894</v>
      </c>
      <c r="F5" s="1282" t="s">
        <v>8268</v>
      </c>
      <c r="G5" s="1278"/>
      <c r="H5" s="1278"/>
      <c r="I5" s="1278"/>
      <c r="J5" s="1278"/>
      <c r="K5" s="1278"/>
      <c r="L5" s="1278"/>
      <c r="M5" s="1278"/>
      <c r="N5" s="1278"/>
      <c r="O5" s="1278"/>
      <c r="P5" s="1278"/>
      <c r="Q5" s="1278"/>
      <c r="R5" s="1278"/>
      <c r="S5" s="1278"/>
      <c r="T5" s="1278"/>
      <c r="U5" s="1278"/>
      <c r="V5" s="1278"/>
      <c r="W5" s="1278"/>
      <c r="X5" s="1278"/>
      <c r="Y5" s="1278"/>
      <c r="Z5" s="1278"/>
    </row>
    <row r="6" spans="1:26">
      <c r="A6" s="1284" t="s">
        <v>8261</v>
      </c>
      <c r="B6" s="1280" t="s">
        <v>8262</v>
      </c>
      <c r="C6" s="1280" t="s">
        <v>8263</v>
      </c>
      <c r="D6" s="1281" t="s">
        <v>8269</v>
      </c>
      <c r="E6" s="1279" t="s">
        <v>8259</v>
      </c>
      <c r="F6" s="1282" t="s">
        <v>8260</v>
      </c>
      <c r="G6" s="1278"/>
      <c r="H6" s="1278"/>
      <c r="I6" s="1278"/>
      <c r="J6" s="1278"/>
      <c r="K6" s="1278"/>
      <c r="L6" s="1278"/>
      <c r="M6" s="1278"/>
      <c r="N6" s="1278"/>
      <c r="O6" s="1278"/>
      <c r="P6" s="1278"/>
      <c r="Q6" s="1278"/>
      <c r="R6" s="1278"/>
      <c r="S6" s="1278"/>
      <c r="T6" s="1278"/>
      <c r="U6" s="1278"/>
      <c r="V6" s="1278"/>
      <c r="W6" s="1278"/>
      <c r="X6" s="1278"/>
      <c r="Y6" s="1278"/>
      <c r="Z6" s="1278"/>
    </row>
    <row r="7" spans="1:26">
      <c r="A7" s="1279" t="s">
        <v>8270</v>
      </c>
      <c r="B7" s="1280" t="s">
        <v>8271</v>
      </c>
      <c r="C7" s="1290"/>
      <c r="D7" s="1281" t="s">
        <v>8272</v>
      </c>
      <c r="E7" s="1279" t="s">
        <v>3056</v>
      </c>
      <c r="F7" s="1282" t="s">
        <v>8268</v>
      </c>
      <c r="G7" s="1278"/>
      <c r="H7" s="1278"/>
      <c r="I7" s="1278"/>
      <c r="J7" s="1278"/>
      <c r="K7" s="1278"/>
      <c r="L7" s="1278"/>
      <c r="M7" s="1278"/>
      <c r="N7" s="1278"/>
      <c r="O7" s="1278"/>
      <c r="P7" s="1278"/>
      <c r="Q7" s="1278"/>
      <c r="R7" s="1278"/>
      <c r="S7" s="1278"/>
      <c r="T7" s="1278"/>
      <c r="U7" s="1278"/>
      <c r="V7" s="1278"/>
      <c r="W7" s="1278"/>
      <c r="X7" s="1278"/>
      <c r="Y7" s="1278"/>
      <c r="Z7" s="1278"/>
    </row>
    <row r="8" spans="1:26">
      <c r="A8" s="1279" t="s">
        <v>7841</v>
      </c>
      <c r="B8" s="1280" t="s">
        <v>7842</v>
      </c>
      <c r="C8" s="1280" t="s">
        <v>7843</v>
      </c>
      <c r="D8" s="1281" t="s">
        <v>8273</v>
      </c>
      <c r="E8" s="1279" t="s">
        <v>3056</v>
      </c>
      <c r="F8" s="1282" t="s">
        <v>8268</v>
      </c>
      <c r="G8" s="1278"/>
      <c r="H8" s="1278"/>
      <c r="I8" s="1278"/>
      <c r="J8" s="1278"/>
      <c r="K8" s="1278"/>
      <c r="L8" s="1278"/>
      <c r="M8" s="1278"/>
      <c r="N8" s="1278"/>
      <c r="O8" s="1278"/>
      <c r="P8" s="1278"/>
      <c r="Q8" s="1278"/>
      <c r="R8" s="1278"/>
      <c r="S8" s="1278"/>
      <c r="T8" s="1278"/>
      <c r="U8" s="1278"/>
      <c r="V8" s="1278"/>
      <c r="W8" s="1278"/>
      <c r="X8" s="1278"/>
      <c r="Y8" s="1278"/>
      <c r="Z8" s="1278"/>
    </row>
    <row r="9" spans="1:26">
      <c r="A9" s="1284" t="s">
        <v>8274</v>
      </c>
      <c r="B9" s="1291" t="s">
        <v>8275</v>
      </c>
      <c r="C9" s="1291" t="s">
        <v>8276</v>
      </c>
      <c r="D9" s="1292" t="s">
        <v>8277</v>
      </c>
      <c r="E9" s="1284" t="s">
        <v>8278</v>
      </c>
      <c r="F9" s="1293" t="s">
        <v>8279</v>
      </c>
      <c r="G9" s="1278"/>
      <c r="H9" s="1278"/>
      <c r="I9" s="1278"/>
      <c r="J9" s="1278"/>
      <c r="K9" s="1278"/>
      <c r="L9" s="1278"/>
      <c r="M9" s="1278"/>
      <c r="N9" s="1278"/>
      <c r="O9" s="1278"/>
      <c r="P9" s="1278"/>
      <c r="Q9" s="1278"/>
      <c r="R9" s="1278"/>
      <c r="S9" s="1278"/>
      <c r="T9" s="1278"/>
      <c r="U9" s="1278"/>
      <c r="V9" s="1278"/>
      <c r="W9" s="1278"/>
      <c r="X9" s="1278"/>
      <c r="Y9" s="1278"/>
      <c r="Z9" s="1278"/>
    </row>
    <row r="10" spans="1:26">
      <c r="A10" s="1279" t="s">
        <v>8280</v>
      </c>
      <c r="B10" s="1280" t="s">
        <v>8281</v>
      </c>
      <c r="C10" s="1280" t="s">
        <v>8282</v>
      </c>
      <c r="D10" s="1281" t="s">
        <v>8283</v>
      </c>
      <c r="E10" s="1279" t="s">
        <v>1521</v>
      </c>
      <c r="F10" s="1282" t="s">
        <v>8284</v>
      </c>
      <c r="G10" s="1278"/>
      <c r="H10" s="1278"/>
      <c r="I10" s="1278"/>
      <c r="J10" s="1278"/>
      <c r="K10" s="1278"/>
      <c r="L10" s="1278"/>
      <c r="M10" s="1278"/>
      <c r="N10" s="1278"/>
      <c r="O10" s="1278"/>
      <c r="P10" s="1278"/>
      <c r="Q10" s="1278"/>
      <c r="R10" s="1278"/>
      <c r="S10" s="1278"/>
      <c r="T10" s="1278"/>
      <c r="U10" s="1278"/>
      <c r="V10" s="1278"/>
      <c r="W10" s="1278"/>
      <c r="X10" s="1278"/>
      <c r="Y10" s="1278"/>
      <c r="Z10" s="1278"/>
    </row>
    <row r="11" spans="1:26">
      <c r="A11" s="1279" t="s">
        <v>8285</v>
      </c>
      <c r="B11" s="1294"/>
      <c r="C11" s="1294"/>
      <c r="D11" s="1281" t="s">
        <v>8286</v>
      </c>
      <c r="E11" s="1279" t="s">
        <v>1573</v>
      </c>
      <c r="F11" s="1282" t="s">
        <v>8287</v>
      </c>
      <c r="G11" s="1278"/>
      <c r="H11" s="1278"/>
      <c r="I11" s="1278"/>
      <c r="J11" s="1278"/>
      <c r="K11" s="1278"/>
      <c r="L11" s="1278"/>
      <c r="M11" s="1278"/>
      <c r="N11" s="1278"/>
      <c r="O11" s="1278"/>
      <c r="P11" s="1278"/>
      <c r="Q11" s="1278"/>
      <c r="R11" s="1278"/>
      <c r="S11" s="1278"/>
      <c r="T11" s="1278"/>
      <c r="U11" s="1278"/>
      <c r="V11" s="1278"/>
      <c r="W11" s="1278"/>
      <c r="X11" s="1278"/>
      <c r="Y11" s="1278"/>
      <c r="Z11" s="1278"/>
    </row>
    <row r="12" spans="1:26">
      <c r="A12" s="1279" t="s">
        <v>8288</v>
      </c>
      <c r="B12" s="1280" t="s">
        <v>8289</v>
      </c>
      <c r="C12" s="1280" t="s">
        <v>8290</v>
      </c>
      <c r="D12" s="1281" t="s">
        <v>8291</v>
      </c>
      <c r="E12" s="1279" t="s">
        <v>2098</v>
      </c>
      <c r="F12" s="1282" t="s">
        <v>8260</v>
      </c>
      <c r="G12" s="1278"/>
      <c r="H12" s="1278"/>
      <c r="I12" s="1278"/>
      <c r="J12" s="1278"/>
      <c r="K12" s="1278"/>
      <c r="L12" s="1278"/>
      <c r="M12" s="1278"/>
      <c r="N12" s="1278"/>
      <c r="O12" s="1278"/>
      <c r="P12" s="1278"/>
      <c r="Q12" s="1278"/>
      <c r="R12" s="1278"/>
      <c r="S12" s="1278"/>
      <c r="T12" s="1278"/>
      <c r="U12" s="1278"/>
      <c r="V12" s="1278"/>
      <c r="W12" s="1278"/>
      <c r="X12" s="1278"/>
      <c r="Y12" s="1278"/>
      <c r="Z12" s="1278"/>
    </row>
    <row r="13" spans="1:26">
      <c r="A13" s="1279" t="s">
        <v>8292</v>
      </c>
      <c r="B13" s="1294"/>
      <c r="C13" s="1280" t="s">
        <v>8293</v>
      </c>
      <c r="D13" s="1281" t="s">
        <v>8294</v>
      </c>
      <c r="E13" s="1279" t="s">
        <v>1578</v>
      </c>
      <c r="F13" s="1282" t="s">
        <v>8287</v>
      </c>
      <c r="G13" s="1278"/>
      <c r="H13" s="1278"/>
      <c r="I13" s="1278"/>
      <c r="J13" s="1278"/>
      <c r="K13" s="1278"/>
      <c r="L13" s="1278"/>
      <c r="M13" s="1278"/>
      <c r="N13" s="1278"/>
      <c r="O13" s="1278"/>
      <c r="P13" s="1278"/>
      <c r="Q13" s="1278"/>
      <c r="R13" s="1278"/>
      <c r="S13" s="1278"/>
      <c r="T13" s="1278"/>
      <c r="U13" s="1278"/>
      <c r="V13" s="1278"/>
      <c r="W13" s="1278"/>
      <c r="X13" s="1278"/>
      <c r="Y13" s="1278"/>
      <c r="Z13" s="1278"/>
    </row>
    <row r="14" spans="1:26">
      <c r="A14" s="1279" t="s">
        <v>8295</v>
      </c>
      <c r="B14" s="1294"/>
      <c r="C14" s="1280" t="s">
        <v>8296</v>
      </c>
      <c r="D14" s="1281" t="s">
        <v>8297</v>
      </c>
      <c r="E14" s="1279" t="s">
        <v>7772</v>
      </c>
      <c r="F14" s="1282" t="s">
        <v>8287</v>
      </c>
      <c r="G14" s="1278"/>
      <c r="H14" s="1278"/>
      <c r="I14" s="1278"/>
      <c r="J14" s="1278"/>
      <c r="K14" s="1278"/>
      <c r="L14" s="1278"/>
      <c r="M14" s="1278"/>
      <c r="N14" s="1278"/>
      <c r="O14" s="1278"/>
      <c r="P14" s="1278"/>
      <c r="Q14" s="1278"/>
      <c r="R14" s="1278"/>
      <c r="S14" s="1278"/>
      <c r="T14" s="1278"/>
      <c r="U14" s="1278"/>
      <c r="V14" s="1278"/>
      <c r="W14" s="1278"/>
      <c r="X14" s="1278"/>
      <c r="Y14" s="1278"/>
      <c r="Z14" s="1278"/>
    </row>
    <row r="15" spans="1:26">
      <c r="A15" s="1279" t="s">
        <v>8298</v>
      </c>
      <c r="B15" s="1280" t="s">
        <v>8299</v>
      </c>
      <c r="C15" s="1280" t="s">
        <v>8300</v>
      </c>
      <c r="D15" s="1281" t="s">
        <v>8301</v>
      </c>
      <c r="E15" s="1279" t="s">
        <v>2006</v>
      </c>
      <c r="F15" s="1282" t="s">
        <v>8302</v>
      </c>
      <c r="G15" s="1278"/>
      <c r="H15" s="1278"/>
      <c r="I15" s="1278"/>
      <c r="J15" s="1278"/>
      <c r="K15" s="1278"/>
      <c r="L15" s="1278"/>
      <c r="M15" s="1278"/>
      <c r="N15" s="1278"/>
      <c r="O15" s="1278"/>
      <c r="P15" s="1278"/>
      <c r="Q15" s="1278"/>
      <c r="R15" s="1278"/>
      <c r="S15" s="1278"/>
      <c r="T15" s="1278"/>
      <c r="U15" s="1278"/>
      <c r="V15" s="1278"/>
      <c r="W15" s="1278"/>
      <c r="X15" s="1278"/>
      <c r="Y15" s="1278"/>
      <c r="Z15" s="1278"/>
    </row>
    <row r="16" spans="1:26">
      <c r="A16" s="1279" t="s">
        <v>8303</v>
      </c>
      <c r="B16" s="1294"/>
      <c r="C16" s="1280" t="s">
        <v>8304</v>
      </c>
      <c r="D16" s="1281" t="s">
        <v>8305</v>
      </c>
      <c r="E16" s="1279" t="s">
        <v>7772</v>
      </c>
      <c r="F16" s="1282" t="s">
        <v>8287</v>
      </c>
      <c r="G16" s="1278"/>
      <c r="H16" s="1278"/>
      <c r="I16" s="1278"/>
      <c r="J16" s="1278"/>
      <c r="K16" s="1278"/>
      <c r="L16" s="1278"/>
      <c r="M16" s="1278"/>
      <c r="N16" s="1278"/>
      <c r="O16" s="1278"/>
      <c r="P16" s="1278"/>
      <c r="Q16" s="1278"/>
      <c r="R16" s="1278"/>
      <c r="S16" s="1278"/>
      <c r="T16" s="1278"/>
      <c r="U16" s="1278"/>
      <c r="V16" s="1278"/>
      <c r="W16" s="1278"/>
      <c r="X16" s="1278"/>
      <c r="Y16" s="1278"/>
      <c r="Z16" s="1278"/>
    </row>
    <row r="17" spans="1:26">
      <c r="A17" s="1279" t="s">
        <v>8306</v>
      </c>
      <c r="B17" s="1280" t="s">
        <v>8307</v>
      </c>
      <c r="C17" s="1280" t="s">
        <v>8308</v>
      </c>
      <c r="D17" s="1281" t="s">
        <v>8309</v>
      </c>
      <c r="E17" s="1279" t="s">
        <v>1521</v>
      </c>
      <c r="F17" s="1282" t="s">
        <v>8310</v>
      </c>
      <c r="G17" s="1278"/>
      <c r="H17" s="1278"/>
      <c r="I17" s="1278"/>
      <c r="J17" s="1278"/>
      <c r="K17" s="1278"/>
      <c r="L17" s="1278"/>
      <c r="M17" s="1278"/>
      <c r="N17" s="1278"/>
      <c r="O17" s="1278"/>
      <c r="P17" s="1278"/>
      <c r="Q17" s="1278"/>
      <c r="R17" s="1278"/>
      <c r="S17" s="1278"/>
      <c r="T17" s="1278"/>
      <c r="U17" s="1278"/>
      <c r="V17" s="1278"/>
      <c r="W17" s="1278"/>
      <c r="X17" s="1278"/>
      <c r="Y17" s="1278"/>
      <c r="Z17" s="1278"/>
    </row>
    <row r="18" spans="1:26">
      <c r="A18" s="1279" t="s">
        <v>7844</v>
      </c>
      <c r="B18" s="1280" t="s">
        <v>7845</v>
      </c>
      <c r="C18" s="1280" t="s">
        <v>7846</v>
      </c>
      <c r="D18" s="1281" t="s">
        <v>8311</v>
      </c>
      <c r="E18" s="1279" t="s">
        <v>3056</v>
      </c>
      <c r="F18" s="1282" t="s">
        <v>8268</v>
      </c>
      <c r="G18" s="1278"/>
      <c r="H18" s="1278"/>
      <c r="I18" s="1278"/>
      <c r="J18" s="1278"/>
      <c r="K18" s="1278"/>
      <c r="L18" s="1278"/>
      <c r="M18" s="1278"/>
      <c r="N18" s="1278"/>
      <c r="O18" s="1278"/>
      <c r="P18" s="1278"/>
      <c r="Q18" s="1278"/>
      <c r="R18" s="1278"/>
      <c r="S18" s="1278"/>
      <c r="T18" s="1278"/>
      <c r="U18" s="1278"/>
      <c r="V18" s="1278"/>
      <c r="W18" s="1278"/>
      <c r="X18" s="1278"/>
      <c r="Y18" s="1278"/>
      <c r="Z18" s="1278"/>
    </row>
    <row r="19" spans="1:26">
      <c r="A19" s="1279" t="s">
        <v>8312</v>
      </c>
      <c r="B19" s="1280" t="s">
        <v>8313</v>
      </c>
      <c r="C19" s="1280" t="s">
        <v>8314</v>
      </c>
      <c r="D19" s="1281" t="s">
        <v>8315</v>
      </c>
      <c r="E19" s="1279" t="s">
        <v>8316</v>
      </c>
      <c r="F19" s="1282" t="s">
        <v>8317</v>
      </c>
      <c r="G19" s="1278"/>
      <c r="H19" s="1278"/>
      <c r="I19" s="1278"/>
      <c r="J19" s="1278"/>
      <c r="K19" s="1278"/>
      <c r="L19" s="1278"/>
      <c r="M19" s="1278"/>
      <c r="N19" s="1278"/>
      <c r="O19" s="1278"/>
      <c r="P19" s="1278"/>
      <c r="Q19" s="1278"/>
      <c r="R19" s="1278"/>
      <c r="S19" s="1278"/>
      <c r="T19" s="1278"/>
      <c r="U19" s="1278"/>
      <c r="V19" s="1278"/>
      <c r="W19" s="1278"/>
      <c r="X19" s="1278"/>
      <c r="Y19" s="1278"/>
      <c r="Z19" s="1278"/>
    </row>
    <row r="20" spans="1:26">
      <c r="A20" s="1279" t="s">
        <v>8318</v>
      </c>
      <c r="B20" s="1280" t="s">
        <v>8319</v>
      </c>
      <c r="C20" s="1280" t="s">
        <v>8320</v>
      </c>
      <c r="D20" s="1281" t="s">
        <v>8321</v>
      </c>
      <c r="E20" s="1279" t="s">
        <v>3823</v>
      </c>
      <c r="F20" s="1282" t="s">
        <v>8322</v>
      </c>
      <c r="G20" s="1278"/>
      <c r="H20" s="1278"/>
      <c r="I20" s="1278"/>
      <c r="J20" s="1278"/>
      <c r="K20" s="1278"/>
      <c r="L20" s="1278"/>
      <c r="M20" s="1278"/>
      <c r="N20" s="1278"/>
      <c r="O20" s="1278"/>
      <c r="P20" s="1278"/>
      <c r="Q20" s="1278"/>
      <c r="R20" s="1278"/>
      <c r="S20" s="1278"/>
      <c r="T20" s="1278"/>
      <c r="U20" s="1278"/>
      <c r="V20" s="1278"/>
      <c r="W20" s="1278"/>
      <c r="X20" s="1278"/>
      <c r="Y20" s="1278"/>
      <c r="Z20" s="1278"/>
    </row>
    <row r="21" spans="1:26">
      <c r="A21" s="1279" t="s">
        <v>8323</v>
      </c>
      <c r="B21" s="1280" t="s">
        <v>8324</v>
      </c>
      <c r="C21" s="1280" t="s">
        <v>8325</v>
      </c>
      <c r="D21" s="1281" t="s">
        <v>8326</v>
      </c>
      <c r="E21" s="1279" t="s">
        <v>8327</v>
      </c>
      <c r="F21" s="1282" t="s">
        <v>8268</v>
      </c>
      <c r="G21" s="1278"/>
      <c r="H21" s="1278"/>
      <c r="I21" s="1278"/>
      <c r="J21" s="1278"/>
      <c r="K21" s="1278"/>
      <c r="L21" s="1278"/>
      <c r="M21" s="1278"/>
      <c r="N21" s="1278"/>
      <c r="O21" s="1278"/>
      <c r="P21" s="1278"/>
      <c r="Q21" s="1278"/>
      <c r="R21" s="1278"/>
      <c r="S21" s="1278"/>
      <c r="T21" s="1278"/>
      <c r="U21" s="1278"/>
      <c r="V21" s="1278"/>
      <c r="W21" s="1278"/>
      <c r="X21" s="1278"/>
      <c r="Y21" s="1278"/>
      <c r="Z21" s="1278"/>
    </row>
    <row r="22" spans="1:26">
      <c r="A22" s="1279" t="s">
        <v>8328</v>
      </c>
      <c r="B22" s="1280" t="s">
        <v>8329</v>
      </c>
      <c r="C22" s="1280" t="s">
        <v>8330</v>
      </c>
      <c r="D22" s="1281" t="s">
        <v>8331</v>
      </c>
      <c r="E22" s="1279" t="s">
        <v>2098</v>
      </c>
      <c r="F22" s="1282" t="s">
        <v>8268</v>
      </c>
      <c r="G22" s="1278"/>
      <c r="H22" s="1278"/>
      <c r="I22" s="1278"/>
      <c r="J22" s="1278"/>
      <c r="K22" s="1278"/>
      <c r="L22" s="1278"/>
      <c r="M22" s="1278"/>
      <c r="N22" s="1278"/>
      <c r="O22" s="1278"/>
      <c r="P22" s="1278"/>
      <c r="Q22" s="1278"/>
      <c r="R22" s="1278"/>
      <c r="S22" s="1278"/>
      <c r="T22" s="1278"/>
      <c r="U22" s="1278"/>
      <c r="V22" s="1278"/>
      <c r="W22" s="1278"/>
      <c r="X22" s="1278"/>
      <c r="Y22" s="1278"/>
      <c r="Z22" s="1278"/>
    </row>
    <row r="23" spans="1:26">
      <c r="A23" s="1279" t="s">
        <v>8332</v>
      </c>
      <c r="B23" s="1280" t="s">
        <v>8333</v>
      </c>
      <c r="C23" s="1280" t="s">
        <v>8334</v>
      </c>
      <c r="D23" s="1281" t="s">
        <v>8335</v>
      </c>
      <c r="E23" s="1279" t="s">
        <v>1521</v>
      </c>
      <c r="F23" s="1282" t="s">
        <v>8310</v>
      </c>
      <c r="G23" s="1278"/>
      <c r="H23" s="1278"/>
      <c r="I23" s="1278"/>
      <c r="J23" s="1278"/>
      <c r="K23" s="1278"/>
      <c r="L23" s="1278"/>
      <c r="M23" s="1278"/>
      <c r="N23" s="1278"/>
      <c r="O23" s="1278"/>
      <c r="P23" s="1278"/>
      <c r="Q23" s="1278"/>
      <c r="R23" s="1278"/>
      <c r="S23" s="1278"/>
      <c r="T23" s="1278"/>
      <c r="U23" s="1278"/>
      <c r="V23" s="1278"/>
      <c r="W23" s="1278"/>
      <c r="X23" s="1278"/>
      <c r="Y23" s="1278"/>
      <c r="Z23" s="1278"/>
    </row>
    <row r="24" spans="1:26">
      <c r="A24" s="1279" t="s">
        <v>8332</v>
      </c>
      <c r="B24" s="1280" t="s">
        <v>8333</v>
      </c>
      <c r="C24" s="1280" t="s">
        <v>8336</v>
      </c>
      <c r="D24" s="1281" t="s">
        <v>8337</v>
      </c>
      <c r="E24" s="1279" t="s">
        <v>1521</v>
      </c>
      <c r="F24" s="1282" t="s">
        <v>8338</v>
      </c>
      <c r="G24" s="1278"/>
      <c r="H24" s="1278"/>
      <c r="I24" s="1278"/>
      <c r="J24" s="1278"/>
      <c r="K24" s="1278"/>
      <c r="L24" s="1278"/>
      <c r="M24" s="1278"/>
      <c r="N24" s="1278"/>
      <c r="O24" s="1278"/>
      <c r="P24" s="1278"/>
      <c r="Q24" s="1278"/>
      <c r="R24" s="1278"/>
      <c r="S24" s="1278"/>
      <c r="T24" s="1278"/>
      <c r="U24" s="1278"/>
      <c r="V24" s="1278"/>
      <c r="W24" s="1278"/>
      <c r="X24" s="1278"/>
      <c r="Y24" s="1278"/>
      <c r="Z24" s="1278"/>
    </row>
    <row r="25" spans="1:26">
      <c r="A25" s="1279" t="s">
        <v>8339</v>
      </c>
      <c r="B25" s="1294"/>
      <c r="C25" s="1280" t="s">
        <v>8340</v>
      </c>
      <c r="D25" s="1281" t="s">
        <v>8341</v>
      </c>
      <c r="E25" s="1279" t="s">
        <v>8342</v>
      </c>
      <c r="F25" s="1282" t="s">
        <v>8268</v>
      </c>
      <c r="G25" s="1278"/>
      <c r="H25" s="1278"/>
      <c r="I25" s="1278"/>
      <c r="J25" s="1278"/>
      <c r="K25" s="1278"/>
      <c r="L25" s="1278"/>
      <c r="M25" s="1278"/>
      <c r="N25" s="1278"/>
      <c r="O25" s="1278"/>
      <c r="P25" s="1278"/>
      <c r="Q25" s="1278"/>
      <c r="R25" s="1278"/>
      <c r="S25" s="1278"/>
      <c r="T25" s="1278"/>
      <c r="U25" s="1278"/>
      <c r="V25" s="1278"/>
      <c r="W25" s="1278"/>
      <c r="X25" s="1278"/>
      <c r="Y25" s="1278"/>
      <c r="Z25" s="1278"/>
    </row>
    <row r="26" spans="1:26">
      <c r="A26" s="1279" t="s">
        <v>8343</v>
      </c>
      <c r="B26" s="1280" t="s">
        <v>8344</v>
      </c>
      <c r="C26" s="1280" t="s">
        <v>8345</v>
      </c>
      <c r="D26" s="1281" t="s">
        <v>8346</v>
      </c>
      <c r="E26" s="1279" t="s">
        <v>1521</v>
      </c>
      <c r="F26" s="1282" t="s">
        <v>8347</v>
      </c>
      <c r="G26" s="1278"/>
      <c r="H26" s="1278"/>
      <c r="I26" s="1278"/>
      <c r="J26" s="1278"/>
      <c r="K26" s="1278"/>
      <c r="L26" s="1278"/>
      <c r="M26" s="1278"/>
      <c r="N26" s="1278"/>
      <c r="O26" s="1278"/>
      <c r="P26" s="1278"/>
      <c r="Q26" s="1278"/>
      <c r="R26" s="1278"/>
      <c r="S26" s="1278"/>
      <c r="T26" s="1278"/>
      <c r="U26" s="1278"/>
      <c r="V26" s="1278"/>
      <c r="W26" s="1278"/>
      <c r="X26" s="1278"/>
      <c r="Y26" s="1278"/>
      <c r="Z26" s="1278"/>
    </row>
    <row r="27" spans="1:26">
      <c r="A27" s="1279" t="s">
        <v>8348</v>
      </c>
      <c r="B27" s="1294"/>
      <c r="C27" s="1294"/>
      <c r="D27" s="1281" t="s">
        <v>8349</v>
      </c>
      <c r="E27" s="1279" t="s">
        <v>8350</v>
      </c>
      <c r="F27" s="1282" t="s">
        <v>8351</v>
      </c>
      <c r="G27" s="1278"/>
      <c r="H27" s="1278"/>
      <c r="I27" s="1278"/>
      <c r="J27" s="1278"/>
      <c r="K27" s="1278"/>
      <c r="L27" s="1278"/>
      <c r="M27" s="1278"/>
      <c r="N27" s="1278"/>
      <c r="O27" s="1278"/>
      <c r="P27" s="1278"/>
      <c r="Q27" s="1278"/>
      <c r="R27" s="1278"/>
      <c r="S27" s="1278"/>
      <c r="T27" s="1278"/>
      <c r="U27" s="1278"/>
      <c r="V27" s="1278"/>
      <c r="W27" s="1278"/>
      <c r="X27" s="1278"/>
      <c r="Y27" s="1278"/>
      <c r="Z27" s="1278"/>
    </row>
    <row r="28" spans="1:26">
      <c r="A28" s="1279" t="s">
        <v>8352</v>
      </c>
      <c r="B28" s="1280" t="s">
        <v>8353</v>
      </c>
      <c r="C28" s="1280" t="s">
        <v>8354</v>
      </c>
      <c r="D28" s="1281" t="s">
        <v>8355</v>
      </c>
      <c r="E28" s="1279" t="s">
        <v>1521</v>
      </c>
      <c r="F28" s="1282" t="s">
        <v>8356</v>
      </c>
      <c r="G28" s="1278"/>
      <c r="H28" s="1278"/>
      <c r="I28" s="1278"/>
      <c r="J28" s="1278"/>
      <c r="K28" s="1278"/>
      <c r="L28" s="1278"/>
      <c r="M28" s="1278"/>
      <c r="N28" s="1278"/>
      <c r="O28" s="1278"/>
      <c r="P28" s="1278"/>
      <c r="Q28" s="1278"/>
      <c r="R28" s="1278"/>
      <c r="S28" s="1278"/>
      <c r="T28" s="1278"/>
      <c r="U28" s="1278"/>
      <c r="V28" s="1278"/>
      <c r="W28" s="1278"/>
      <c r="X28" s="1278"/>
      <c r="Y28" s="1278"/>
      <c r="Z28" s="1278"/>
    </row>
    <row r="29" spans="1:26">
      <c r="A29" s="1279" t="s">
        <v>8357</v>
      </c>
      <c r="B29" s="1280" t="s">
        <v>8358</v>
      </c>
      <c r="C29" s="1280" t="s">
        <v>8359</v>
      </c>
      <c r="D29" s="1281" t="s">
        <v>8360</v>
      </c>
      <c r="E29" s="1279" t="s">
        <v>1521</v>
      </c>
      <c r="F29" s="1282" t="s">
        <v>8317</v>
      </c>
      <c r="G29" s="1278"/>
      <c r="H29" s="1278"/>
      <c r="I29" s="1278"/>
      <c r="J29" s="1278"/>
      <c r="K29" s="1278"/>
      <c r="L29" s="1278"/>
      <c r="M29" s="1278"/>
      <c r="N29" s="1278"/>
      <c r="O29" s="1278"/>
      <c r="P29" s="1278"/>
      <c r="Q29" s="1278"/>
      <c r="R29" s="1278"/>
      <c r="S29" s="1278"/>
      <c r="T29" s="1278"/>
      <c r="U29" s="1278"/>
      <c r="V29" s="1278"/>
      <c r="W29" s="1278"/>
      <c r="X29" s="1278"/>
      <c r="Y29" s="1278"/>
      <c r="Z29" s="1278"/>
    </row>
    <row r="30" spans="1:26">
      <c r="A30" s="1284" t="s">
        <v>8361</v>
      </c>
      <c r="B30" s="1291" t="s">
        <v>8362</v>
      </c>
      <c r="C30" s="1291" t="s">
        <v>8363</v>
      </c>
      <c r="D30" s="1292" t="s">
        <v>8364</v>
      </c>
      <c r="E30" s="1284" t="s">
        <v>7817</v>
      </c>
      <c r="F30" s="1293" t="s">
        <v>8365</v>
      </c>
      <c r="G30" s="1278"/>
      <c r="H30" s="1278"/>
      <c r="I30" s="1278"/>
      <c r="J30" s="1278"/>
      <c r="K30" s="1278"/>
      <c r="L30" s="1278"/>
      <c r="M30" s="1278"/>
      <c r="N30" s="1278"/>
      <c r="O30" s="1278"/>
      <c r="P30" s="1278"/>
      <c r="Q30" s="1278"/>
      <c r="R30" s="1278"/>
      <c r="S30" s="1278"/>
      <c r="T30" s="1278"/>
      <c r="U30" s="1278"/>
      <c r="V30" s="1278"/>
      <c r="W30" s="1278"/>
      <c r="X30" s="1278"/>
      <c r="Y30" s="1278"/>
      <c r="Z30" s="1278"/>
    </row>
    <row r="31" spans="1:26">
      <c r="A31" s="1279" t="s">
        <v>8366</v>
      </c>
      <c r="B31" s="1280" t="s">
        <v>8367</v>
      </c>
      <c r="C31" s="1280" t="s">
        <v>8368</v>
      </c>
      <c r="D31" s="1281" t="s">
        <v>8369</v>
      </c>
      <c r="E31" s="1279" t="s">
        <v>1530</v>
      </c>
      <c r="F31" s="1282" t="s">
        <v>8317</v>
      </c>
      <c r="G31" s="1278"/>
      <c r="H31" s="1278"/>
      <c r="I31" s="1278"/>
      <c r="J31" s="1278"/>
      <c r="K31" s="1278"/>
      <c r="L31" s="1278"/>
      <c r="M31" s="1278"/>
      <c r="N31" s="1278"/>
      <c r="O31" s="1278"/>
      <c r="P31" s="1278"/>
      <c r="Q31" s="1278"/>
      <c r="R31" s="1278"/>
      <c r="S31" s="1278"/>
      <c r="T31" s="1278"/>
      <c r="U31" s="1278"/>
      <c r="V31" s="1278"/>
      <c r="W31" s="1278"/>
      <c r="X31" s="1278"/>
      <c r="Y31" s="1278"/>
      <c r="Z31" s="1278"/>
    </row>
    <row r="32" spans="1:26">
      <c r="A32" s="1279" t="s">
        <v>8370</v>
      </c>
      <c r="B32" s="1280" t="s">
        <v>8371</v>
      </c>
      <c r="C32" s="1280" t="s">
        <v>8372</v>
      </c>
      <c r="D32" s="1281" t="s">
        <v>8373</v>
      </c>
      <c r="E32" s="1279" t="s">
        <v>1511</v>
      </c>
      <c r="F32" s="1282" t="s">
        <v>8374</v>
      </c>
      <c r="G32" s="1278"/>
      <c r="H32" s="1278"/>
      <c r="I32" s="1278"/>
      <c r="J32" s="1278"/>
      <c r="K32" s="1278"/>
      <c r="L32" s="1278"/>
      <c r="M32" s="1278"/>
      <c r="N32" s="1278"/>
      <c r="O32" s="1278"/>
      <c r="P32" s="1278"/>
      <c r="Q32" s="1278"/>
      <c r="R32" s="1278"/>
      <c r="S32" s="1278"/>
      <c r="T32" s="1278"/>
      <c r="U32" s="1278"/>
      <c r="V32" s="1278"/>
      <c r="W32" s="1278"/>
      <c r="X32" s="1278"/>
      <c r="Y32" s="1278"/>
      <c r="Z32" s="1278"/>
    </row>
    <row r="33" spans="1:26">
      <c r="A33" s="1279" t="s">
        <v>8375</v>
      </c>
      <c r="B33" s="1280" t="s">
        <v>8376</v>
      </c>
      <c r="C33" s="1280" t="s">
        <v>8377</v>
      </c>
      <c r="D33" s="1281" t="s">
        <v>8378</v>
      </c>
      <c r="E33" s="1279" t="s">
        <v>1511</v>
      </c>
      <c r="F33" s="1282" t="s">
        <v>8379</v>
      </c>
      <c r="G33" s="1278"/>
      <c r="H33" s="1278"/>
      <c r="I33" s="1278"/>
      <c r="J33" s="1278"/>
      <c r="K33" s="1278"/>
      <c r="L33" s="1278"/>
      <c r="M33" s="1278"/>
      <c r="N33" s="1278"/>
      <c r="O33" s="1278"/>
      <c r="P33" s="1278"/>
      <c r="Q33" s="1278"/>
      <c r="R33" s="1278"/>
      <c r="S33" s="1278"/>
      <c r="T33" s="1278"/>
      <c r="U33" s="1278"/>
      <c r="V33" s="1278"/>
      <c r="W33" s="1278"/>
      <c r="X33" s="1278"/>
      <c r="Y33" s="1278"/>
      <c r="Z33" s="1278"/>
    </row>
    <row r="34" spans="1:26">
      <c r="A34" s="1279" t="s">
        <v>8380</v>
      </c>
      <c r="B34" s="1280" t="s">
        <v>8381</v>
      </c>
      <c r="C34" s="1280" t="s">
        <v>8382</v>
      </c>
      <c r="D34" s="1281" t="s">
        <v>8383</v>
      </c>
      <c r="E34" s="1279" t="s">
        <v>1511</v>
      </c>
      <c r="F34" s="1282" t="s">
        <v>8379</v>
      </c>
      <c r="G34" s="1278"/>
      <c r="H34" s="1278"/>
      <c r="I34" s="1278"/>
      <c r="J34" s="1278"/>
      <c r="K34" s="1278"/>
      <c r="L34" s="1278"/>
      <c r="M34" s="1278"/>
      <c r="N34" s="1278"/>
      <c r="O34" s="1278"/>
      <c r="P34" s="1278"/>
      <c r="Q34" s="1278"/>
      <c r="R34" s="1278"/>
      <c r="S34" s="1278"/>
      <c r="T34" s="1278"/>
      <c r="U34" s="1278"/>
      <c r="V34" s="1278"/>
      <c r="W34" s="1278"/>
      <c r="X34" s="1278"/>
      <c r="Y34" s="1278"/>
      <c r="Z34" s="1278"/>
    </row>
    <row r="35" spans="1:26">
      <c r="A35" s="1279" t="s">
        <v>8384</v>
      </c>
      <c r="B35" s="1280" t="s">
        <v>8385</v>
      </c>
      <c r="C35" s="1280" t="s">
        <v>8386</v>
      </c>
      <c r="D35" s="1281" t="s">
        <v>8387</v>
      </c>
      <c r="E35" s="1279" t="s">
        <v>1521</v>
      </c>
      <c r="F35" s="1282" t="s">
        <v>8388</v>
      </c>
      <c r="G35" s="1278"/>
      <c r="H35" s="1278"/>
      <c r="I35" s="1278"/>
      <c r="J35" s="1278"/>
      <c r="K35" s="1278"/>
      <c r="L35" s="1278"/>
      <c r="M35" s="1278"/>
      <c r="N35" s="1278"/>
      <c r="O35" s="1278"/>
      <c r="P35" s="1278"/>
      <c r="Q35" s="1278"/>
      <c r="R35" s="1278"/>
      <c r="S35" s="1278"/>
      <c r="T35" s="1278"/>
      <c r="U35" s="1278"/>
      <c r="V35" s="1278"/>
      <c r="W35" s="1278"/>
      <c r="X35" s="1278"/>
      <c r="Y35" s="1278"/>
      <c r="Z35" s="1278"/>
    </row>
    <row r="36" spans="1:26">
      <c r="A36" s="1279" t="s">
        <v>8389</v>
      </c>
      <c r="B36" s="1280" t="s">
        <v>8390</v>
      </c>
      <c r="C36" s="1294"/>
      <c r="D36" s="1281" t="s">
        <v>8391</v>
      </c>
      <c r="E36" s="1279" t="s">
        <v>1573</v>
      </c>
      <c r="F36" s="1282" t="s">
        <v>8379</v>
      </c>
      <c r="G36" s="1278"/>
      <c r="H36" s="1278"/>
      <c r="I36" s="1278"/>
      <c r="J36" s="1278"/>
      <c r="K36" s="1278"/>
      <c r="L36" s="1278"/>
      <c r="M36" s="1278"/>
      <c r="N36" s="1278"/>
      <c r="O36" s="1278"/>
      <c r="P36" s="1278"/>
      <c r="Q36" s="1278"/>
      <c r="R36" s="1278"/>
      <c r="S36" s="1278"/>
      <c r="T36" s="1278"/>
      <c r="U36" s="1278"/>
      <c r="V36" s="1278"/>
      <c r="W36" s="1278"/>
      <c r="X36" s="1278"/>
      <c r="Y36" s="1278"/>
      <c r="Z36" s="1278"/>
    </row>
    <row r="37" spans="1:26">
      <c r="A37" s="1279" t="s">
        <v>8392</v>
      </c>
      <c r="B37" s="1279" t="s">
        <v>8393</v>
      </c>
      <c r="C37" s="1290"/>
      <c r="D37" s="1281" t="s">
        <v>8394</v>
      </c>
      <c r="E37" s="1279" t="s">
        <v>8395</v>
      </c>
      <c r="F37" s="1282" t="s">
        <v>8396</v>
      </c>
      <c r="G37" s="1278"/>
      <c r="H37" s="1278"/>
      <c r="I37" s="1278"/>
      <c r="J37" s="1278"/>
      <c r="K37" s="1278"/>
      <c r="L37" s="1278"/>
      <c r="M37" s="1278"/>
      <c r="N37" s="1278"/>
      <c r="O37" s="1278"/>
      <c r="P37" s="1278"/>
      <c r="Q37" s="1278"/>
      <c r="R37" s="1278"/>
      <c r="S37" s="1278"/>
      <c r="T37" s="1278"/>
      <c r="U37" s="1278"/>
      <c r="V37" s="1278"/>
      <c r="W37" s="1278"/>
      <c r="X37" s="1278"/>
      <c r="Y37" s="1278"/>
      <c r="Z37" s="1278"/>
    </row>
    <row r="38" spans="1:26">
      <c r="A38" s="1279" t="s">
        <v>8397</v>
      </c>
      <c r="B38" s="1279" t="s">
        <v>8398</v>
      </c>
      <c r="C38" s="1295" t="s">
        <v>8399</v>
      </c>
      <c r="D38" s="1281" t="s">
        <v>8400</v>
      </c>
      <c r="E38" s="1279" t="s">
        <v>8401</v>
      </c>
      <c r="F38" s="1282" t="s">
        <v>8374</v>
      </c>
      <c r="G38" s="1278"/>
      <c r="H38" s="1278"/>
      <c r="I38" s="1278"/>
      <c r="J38" s="1278"/>
      <c r="K38" s="1278"/>
      <c r="L38" s="1278"/>
      <c r="M38" s="1278"/>
      <c r="N38" s="1278"/>
      <c r="O38" s="1278"/>
      <c r="P38" s="1278"/>
      <c r="Q38" s="1278"/>
      <c r="R38" s="1278"/>
      <c r="S38" s="1278"/>
      <c r="T38" s="1278"/>
      <c r="U38" s="1278"/>
      <c r="V38" s="1278"/>
      <c r="W38" s="1278"/>
      <c r="X38" s="1278"/>
      <c r="Y38" s="1278"/>
      <c r="Z38" s="1278"/>
    </row>
    <row r="39" spans="1:26">
      <c r="A39" s="1279" t="s">
        <v>8402</v>
      </c>
      <c r="B39" s="1280" t="s">
        <v>8403</v>
      </c>
      <c r="C39" s="1294"/>
      <c r="D39" s="1281" t="s">
        <v>8404</v>
      </c>
      <c r="E39" s="1279" t="s">
        <v>4425</v>
      </c>
      <c r="F39" s="1282" t="s">
        <v>6653</v>
      </c>
      <c r="G39" s="1278"/>
      <c r="H39" s="1278"/>
      <c r="I39" s="1278"/>
      <c r="J39" s="1278"/>
      <c r="K39" s="1278"/>
      <c r="L39" s="1278"/>
      <c r="M39" s="1278"/>
      <c r="N39" s="1278"/>
      <c r="O39" s="1278"/>
      <c r="P39" s="1278"/>
      <c r="Q39" s="1278"/>
      <c r="R39" s="1278"/>
      <c r="S39" s="1278"/>
      <c r="T39" s="1278"/>
      <c r="U39" s="1278"/>
      <c r="V39" s="1278"/>
      <c r="W39" s="1278"/>
      <c r="X39" s="1278"/>
      <c r="Y39" s="1278"/>
      <c r="Z39" s="1278"/>
    </row>
    <row r="40" spans="1:26">
      <c r="A40" s="1279" t="s">
        <v>8405</v>
      </c>
      <c r="B40" s="1280" t="s">
        <v>8406</v>
      </c>
      <c r="C40" s="1294"/>
      <c r="D40" s="1281" t="s">
        <v>8407</v>
      </c>
      <c r="E40" s="1279" t="s">
        <v>4425</v>
      </c>
      <c r="F40" s="1282" t="s">
        <v>6653</v>
      </c>
      <c r="G40" s="1278"/>
      <c r="H40" s="1278"/>
      <c r="I40" s="1278"/>
      <c r="J40" s="1278"/>
      <c r="K40" s="1278"/>
      <c r="L40" s="1278"/>
      <c r="M40" s="1278"/>
      <c r="N40" s="1278"/>
      <c r="O40" s="1278"/>
      <c r="P40" s="1278"/>
      <c r="Q40" s="1278"/>
      <c r="R40" s="1278"/>
      <c r="S40" s="1278"/>
      <c r="T40" s="1278"/>
      <c r="U40" s="1278"/>
      <c r="V40" s="1278"/>
      <c r="W40" s="1278"/>
      <c r="X40" s="1278"/>
      <c r="Y40" s="1278"/>
      <c r="Z40" s="1278"/>
    </row>
    <row r="41" spans="1:26">
      <c r="A41" s="1279" t="s">
        <v>7754</v>
      </c>
      <c r="B41" s="1294"/>
      <c r="C41" s="1294"/>
      <c r="D41" s="1281" t="s">
        <v>7755</v>
      </c>
      <c r="E41" s="1279" t="s">
        <v>1505</v>
      </c>
      <c r="F41" s="1282" t="s">
        <v>8408</v>
      </c>
      <c r="G41" s="1278"/>
      <c r="H41" s="1278"/>
      <c r="I41" s="1278"/>
      <c r="J41" s="1278"/>
      <c r="K41" s="1278"/>
      <c r="L41" s="1278"/>
      <c r="M41" s="1278"/>
      <c r="N41" s="1278"/>
      <c r="O41" s="1278"/>
      <c r="P41" s="1278"/>
      <c r="Q41" s="1278"/>
      <c r="R41" s="1278"/>
      <c r="S41" s="1278"/>
      <c r="T41" s="1278"/>
      <c r="U41" s="1278"/>
      <c r="V41" s="1278"/>
      <c r="W41" s="1278"/>
      <c r="X41" s="1278"/>
      <c r="Y41" s="1278"/>
      <c r="Z41" s="1278"/>
    </row>
    <row r="42" spans="1:26">
      <c r="A42" s="1279" t="s">
        <v>8288</v>
      </c>
      <c r="B42" s="1280" t="s">
        <v>8289</v>
      </c>
      <c r="C42" s="1296" t="s">
        <v>8563</v>
      </c>
      <c r="D42" s="1295" t="s">
        <v>8290</v>
      </c>
      <c r="E42" s="1279" t="s">
        <v>2098</v>
      </c>
      <c r="F42" s="1282" t="s">
        <v>7187</v>
      </c>
      <c r="G42" s="1278"/>
      <c r="H42" s="1278"/>
      <c r="I42" s="1278"/>
      <c r="J42" s="1278"/>
      <c r="K42" s="1278"/>
      <c r="L42" s="1278"/>
      <c r="M42" s="1278"/>
      <c r="N42" s="1278"/>
      <c r="O42" s="1278"/>
      <c r="P42" s="1278"/>
      <c r="Q42" s="1278"/>
      <c r="R42" s="1278"/>
      <c r="S42" s="1278"/>
      <c r="T42" s="1278"/>
      <c r="U42" s="1278"/>
      <c r="V42" s="1278"/>
      <c r="W42" s="1278"/>
      <c r="X42" s="1278"/>
      <c r="Y42" s="1278"/>
      <c r="Z42" s="1278"/>
    </row>
    <row r="43" spans="1:26">
      <c r="G43" s="1297"/>
      <c r="H43" s="1297"/>
      <c r="I43" s="1297"/>
      <c r="J43" s="1297"/>
      <c r="K43" s="1297"/>
      <c r="L43" s="1297"/>
      <c r="M43" s="1297"/>
      <c r="N43" s="1297"/>
      <c r="O43" s="1297"/>
      <c r="P43" s="1297"/>
      <c r="Q43" s="1297"/>
      <c r="R43" s="1297"/>
      <c r="S43" s="1297"/>
      <c r="T43" s="1297"/>
      <c r="U43" s="1297"/>
      <c r="V43" s="1297"/>
      <c r="W43" s="1297"/>
      <c r="X43" s="1297"/>
      <c r="Y43" s="1297"/>
      <c r="Z43" s="1297"/>
    </row>
    <row r="44" spans="1:26">
      <c r="G44" s="1297"/>
      <c r="H44" s="1297"/>
      <c r="I44" s="1297"/>
      <c r="J44" s="1297"/>
      <c r="K44" s="1297"/>
      <c r="L44" s="1297"/>
      <c r="M44" s="1297"/>
      <c r="N44" s="1297"/>
      <c r="O44" s="1297"/>
      <c r="P44" s="1297"/>
      <c r="Q44" s="1297"/>
      <c r="R44" s="1297"/>
      <c r="S44" s="1297"/>
      <c r="T44" s="1297"/>
      <c r="U44" s="1297"/>
      <c r="V44" s="1297"/>
      <c r="W44" s="1297"/>
      <c r="X44" s="1297"/>
      <c r="Y44" s="1297"/>
      <c r="Z44" s="1297"/>
    </row>
    <row r="45" spans="1:26">
      <c r="G45" s="1297"/>
      <c r="H45" s="1297"/>
      <c r="I45" s="1297"/>
      <c r="J45" s="1297"/>
      <c r="K45" s="1297"/>
      <c r="L45" s="1297"/>
      <c r="M45" s="1297"/>
      <c r="N45" s="1297"/>
      <c r="O45" s="1297"/>
      <c r="P45" s="1297"/>
      <c r="Q45" s="1297"/>
      <c r="R45" s="1297"/>
      <c r="S45" s="1297"/>
      <c r="T45" s="1297"/>
      <c r="U45" s="1297"/>
      <c r="V45" s="1297"/>
      <c r="W45" s="1297"/>
      <c r="X45" s="1297"/>
      <c r="Y45" s="1297"/>
      <c r="Z45" s="1297"/>
    </row>
    <row r="46" spans="1:26">
      <c r="G46" s="1298"/>
      <c r="H46" s="1298"/>
      <c r="I46" s="1298"/>
      <c r="J46" s="1298"/>
      <c r="K46" s="1298"/>
      <c r="L46" s="1298"/>
      <c r="M46" s="1298"/>
      <c r="N46" s="1298"/>
      <c r="O46" s="1298"/>
      <c r="P46" s="1298"/>
      <c r="Q46" s="1298"/>
      <c r="R46" s="1298"/>
      <c r="S46" s="1298"/>
      <c r="T46" s="1298"/>
      <c r="U46" s="1298"/>
      <c r="V46" s="1298"/>
      <c r="W46" s="1298"/>
      <c r="X46" s="1298"/>
      <c r="Y46" s="1298"/>
      <c r="Z46" s="1298"/>
    </row>
    <row r="47" spans="1:26">
      <c r="A47" s="1297"/>
      <c r="B47" s="1297"/>
      <c r="C47" s="1297"/>
      <c r="D47" s="1297"/>
      <c r="E47" s="1297"/>
      <c r="F47" s="1299"/>
      <c r="G47" s="1297"/>
      <c r="H47" s="1297"/>
      <c r="I47" s="1297"/>
      <c r="J47" s="1297"/>
      <c r="K47" s="1297"/>
      <c r="L47" s="1297"/>
      <c r="M47" s="1297"/>
      <c r="N47" s="1297"/>
      <c r="O47" s="1297"/>
      <c r="P47" s="1297"/>
      <c r="Q47" s="1297"/>
      <c r="R47" s="1297"/>
      <c r="S47" s="1297"/>
      <c r="T47" s="1297"/>
      <c r="U47" s="1297"/>
      <c r="V47" s="1297"/>
      <c r="W47" s="1297"/>
      <c r="X47" s="1297"/>
      <c r="Y47" s="1297"/>
      <c r="Z47" s="1297"/>
    </row>
    <row r="48" spans="1:26">
      <c r="A48" s="1297"/>
      <c r="B48" s="1297"/>
      <c r="C48" s="1297"/>
      <c r="D48" s="1297"/>
      <c r="E48" s="1297"/>
      <c r="F48" s="1299"/>
      <c r="G48" s="1297"/>
      <c r="H48" s="1297"/>
      <c r="I48" s="1297"/>
      <c r="J48" s="1297"/>
      <c r="K48" s="1297"/>
      <c r="L48" s="1297"/>
      <c r="M48" s="1297"/>
      <c r="N48" s="1297"/>
      <c r="O48" s="1297"/>
      <c r="P48" s="1297"/>
      <c r="Q48" s="1297"/>
      <c r="R48" s="1297"/>
      <c r="S48" s="1297"/>
      <c r="T48" s="1297"/>
      <c r="U48" s="1297"/>
      <c r="V48" s="1297"/>
      <c r="W48" s="1297"/>
      <c r="X48" s="1297"/>
      <c r="Y48" s="1297"/>
      <c r="Z48" s="1297"/>
    </row>
    <row r="49" spans="1:26">
      <c r="A49" s="1297"/>
      <c r="B49" s="1297"/>
      <c r="C49" s="1297"/>
      <c r="D49" s="1297"/>
      <c r="E49" s="1297"/>
      <c r="F49" s="1299"/>
      <c r="G49" s="1297"/>
      <c r="H49" s="1297"/>
      <c r="I49" s="1297"/>
      <c r="J49" s="1297"/>
      <c r="K49" s="1297"/>
      <c r="L49" s="1297"/>
      <c r="M49" s="1297"/>
      <c r="N49" s="1297"/>
      <c r="O49" s="1297"/>
      <c r="P49" s="1297"/>
      <c r="Q49" s="1297"/>
      <c r="R49" s="1297"/>
      <c r="S49" s="1297"/>
      <c r="T49" s="1297"/>
      <c r="U49" s="1297"/>
      <c r="V49" s="1297"/>
      <c r="W49" s="1297"/>
      <c r="X49" s="1297"/>
      <c r="Y49" s="1297"/>
      <c r="Z49" s="1297"/>
    </row>
    <row r="50" spans="1:26">
      <c r="A50" s="1297"/>
      <c r="B50" s="1297"/>
      <c r="C50" s="1297"/>
      <c r="D50" s="1297"/>
      <c r="E50" s="1297"/>
      <c r="F50" s="1299"/>
      <c r="G50" s="1297"/>
      <c r="H50" s="1297"/>
      <c r="I50" s="1297"/>
      <c r="J50" s="1297"/>
      <c r="K50" s="1297"/>
      <c r="L50" s="1297"/>
      <c r="M50" s="1297"/>
      <c r="N50" s="1297"/>
      <c r="O50" s="1297"/>
      <c r="P50" s="1297"/>
      <c r="Q50" s="1297"/>
      <c r="R50" s="1297"/>
      <c r="S50" s="1297"/>
      <c r="T50" s="1297"/>
      <c r="U50" s="1297"/>
      <c r="V50" s="1297"/>
      <c r="W50" s="1297"/>
      <c r="X50" s="1297"/>
      <c r="Y50" s="1297"/>
      <c r="Z50" s="1297"/>
    </row>
    <row r="51" spans="1:26">
      <c r="A51" s="1297"/>
      <c r="B51" s="1297"/>
      <c r="C51" s="1297"/>
      <c r="D51" s="1297"/>
      <c r="E51" s="1297"/>
      <c r="F51" s="1299"/>
      <c r="G51" s="1297"/>
      <c r="H51" s="1297"/>
      <c r="I51" s="1297"/>
      <c r="J51" s="1297"/>
      <c r="K51" s="1297"/>
      <c r="L51" s="1297"/>
      <c r="M51" s="1297"/>
      <c r="N51" s="1297"/>
      <c r="O51" s="1297"/>
      <c r="P51" s="1297"/>
      <c r="Q51" s="1297"/>
      <c r="R51" s="1297"/>
      <c r="S51" s="1297"/>
      <c r="T51" s="1297"/>
      <c r="U51" s="1297"/>
      <c r="V51" s="1297"/>
      <c r="W51" s="1297"/>
      <c r="X51" s="1297"/>
      <c r="Y51" s="1297"/>
      <c r="Z51" s="1297"/>
    </row>
    <row r="52" spans="1:26">
      <c r="A52" s="1297"/>
      <c r="B52" s="1297"/>
      <c r="C52" s="1297"/>
      <c r="D52" s="1297"/>
      <c r="E52" s="1297"/>
      <c r="F52" s="1299"/>
      <c r="G52" s="1297"/>
      <c r="H52" s="1297"/>
      <c r="I52" s="1297"/>
      <c r="J52" s="1297"/>
      <c r="K52" s="1297"/>
      <c r="L52" s="1297"/>
      <c r="M52" s="1297"/>
      <c r="N52" s="1297"/>
      <c r="O52" s="1297"/>
      <c r="P52" s="1297"/>
      <c r="Q52" s="1297"/>
      <c r="R52" s="1297"/>
      <c r="S52" s="1297"/>
      <c r="T52" s="1297"/>
      <c r="U52" s="1297"/>
      <c r="V52" s="1297"/>
      <c r="W52" s="1297"/>
      <c r="X52" s="1297"/>
      <c r="Y52" s="1297"/>
      <c r="Z52" s="1297"/>
    </row>
    <row r="53" spans="1:26">
      <c r="A53" s="1297"/>
      <c r="B53" s="1297"/>
      <c r="C53" s="1297"/>
      <c r="D53" s="1297"/>
      <c r="E53" s="1297"/>
      <c r="F53" s="1299"/>
      <c r="G53" s="1297"/>
      <c r="H53" s="1297"/>
      <c r="I53" s="1297"/>
      <c r="J53" s="1297"/>
      <c r="K53" s="1297"/>
      <c r="L53" s="1297"/>
      <c r="M53" s="1297"/>
      <c r="N53" s="1297"/>
      <c r="O53" s="1297"/>
      <c r="P53" s="1297"/>
      <c r="Q53" s="1297"/>
      <c r="R53" s="1297"/>
      <c r="S53" s="1297"/>
      <c r="T53" s="1297"/>
      <c r="U53" s="1297"/>
      <c r="V53" s="1297"/>
      <c r="W53" s="1297"/>
      <c r="X53" s="1297"/>
      <c r="Y53" s="1297"/>
      <c r="Z53" s="1297"/>
    </row>
    <row r="54" spans="1:26">
      <c r="F54" s="1077"/>
    </row>
    <row r="55" spans="1:26">
      <c r="F55" s="1077"/>
    </row>
    <row r="56" spans="1:26">
      <c r="F56" s="1077"/>
    </row>
    <row r="57" spans="1:26">
      <c r="F57" s="1077"/>
    </row>
    <row r="58" spans="1:26">
      <c r="F58" s="1077"/>
    </row>
    <row r="59" spans="1:26">
      <c r="F59" s="1077"/>
    </row>
    <row r="60" spans="1:26">
      <c r="F60" s="1077"/>
    </row>
    <row r="61" spans="1:26">
      <c r="F61" s="1077"/>
    </row>
    <row r="62" spans="1:26">
      <c r="F62" s="1077"/>
    </row>
    <row r="63" spans="1:26">
      <c r="F63" s="1077"/>
    </row>
    <row r="64" spans="1:26">
      <c r="F64" s="1077"/>
    </row>
    <row r="65" spans="6:6">
      <c r="F65" s="1077"/>
    </row>
    <row r="66" spans="6:6">
      <c r="F66" s="1077"/>
    </row>
    <row r="67" spans="6:6">
      <c r="F67" s="1077"/>
    </row>
    <row r="68" spans="6:6">
      <c r="F68" s="1077"/>
    </row>
    <row r="69" spans="6:6">
      <c r="F69" s="1077"/>
    </row>
    <row r="70" spans="6:6">
      <c r="F70" s="1077"/>
    </row>
    <row r="71" spans="6:6">
      <c r="F71" s="1077"/>
    </row>
    <row r="72" spans="6:6">
      <c r="F72" s="1077"/>
    </row>
    <row r="73" spans="6:6">
      <c r="F73" s="1077"/>
    </row>
    <row r="74" spans="6:6">
      <c r="F74" s="1077"/>
    </row>
    <row r="75" spans="6:6">
      <c r="F75" s="1077"/>
    </row>
    <row r="76" spans="6:6">
      <c r="F76" s="1077"/>
    </row>
    <row r="77" spans="6:6">
      <c r="F77" s="1077"/>
    </row>
    <row r="78" spans="6:6">
      <c r="F78" s="1077"/>
    </row>
    <row r="79" spans="6:6">
      <c r="F79" s="1077"/>
    </row>
    <row r="80" spans="6:6">
      <c r="F80" s="1077"/>
    </row>
    <row r="81" spans="6:6">
      <c r="F81" s="1077"/>
    </row>
    <row r="82" spans="6:6">
      <c r="F82" s="1077"/>
    </row>
    <row r="83" spans="6:6">
      <c r="F83" s="1077"/>
    </row>
    <row r="84" spans="6:6">
      <c r="F84" s="1077"/>
    </row>
    <row r="85" spans="6:6">
      <c r="F85" s="1077"/>
    </row>
    <row r="86" spans="6:6">
      <c r="F86" s="1077"/>
    </row>
    <row r="87" spans="6:6">
      <c r="F87" s="1077"/>
    </row>
    <row r="88" spans="6:6">
      <c r="F88" s="1077"/>
    </row>
    <row r="89" spans="6:6">
      <c r="F89" s="1077"/>
    </row>
    <row r="90" spans="6:6">
      <c r="F90" s="1077"/>
    </row>
    <row r="91" spans="6:6">
      <c r="F91" s="1077"/>
    </row>
    <row r="92" spans="6:6">
      <c r="F92" s="1077"/>
    </row>
    <row r="93" spans="6:6">
      <c r="F93" s="1077"/>
    </row>
    <row r="94" spans="6:6">
      <c r="F94" s="1077"/>
    </row>
    <row r="95" spans="6:6">
      <c r="F95" s="1077"/>
    </row>
    <row r="96" spans="6:6">
      <c r="F96" s="1077"/>
    </row>
    <row r="97" spans="6:6">
      <c r="F97" s="1077"/>
    </row>
    <row r="98" spans="6:6">
      <c r="F98" s="1077"/>
    </row>
    <row r="99" spans="6:6">
      <c r="F99" s="1077"/>
    </row>
    <row r="100" spans="6:6">
      <c r="F100" s="1077"/>
    </row>
    <row r="101" spans="6:6">
      <c r="F101" s="1077"/>
    </row>
    <row r="102" spans="6:6">
      <c r="F102" s="1077"/>
    </row>
    <row r="103" spans="6:6">
      <c r="F103" s="1077"/>
    </row>
    <row r="104" spans="6:6">
      <c r="F104" s="1077"/>
    </row>
    <row r="105" spans="6:6">
      <c r="F105" s="1077"/>
    </row>
    <row r="106" spans="6:6">
      <c r="F106" s="1077"/>
    </row>
    <row r="107" spans="6:6">
      <c r="F107" s="1077"/>
    </row>
    <row r="108" spans="6:6">
      <c r="F108" s="1077"/>
    </row>
    <row r="109" spans="6:6">
      <c r="F109" s="1077"/>
    </row>
    <row r="110" spans="6:6">
      <c r="F110" s="1077"/>
    </row>
    <row r="111" spans="6:6">
      <c r="F111" s="1077"/>
    </row>
    <row r="112" spans="6:6">
      <c r="F112" s="1077"/>
    </row>
    <row r="113" spans="6:6">
      <c r="F113" s="1077"/>
    </row>
    <row r="114" spans="6:6">
      <c r="F114" s="1077"/>
    </row>
    <row r="115" spans="6:6">
      <c r="F115" s="1077"/>
    </row>
    <row r="116" spans="6:6">
      <c r="F116" s="1077"/>
    </row>
    <row r="117" spans="6:6">
      <c r="F117" s="1077"/>
    </row>
    <row r="118" spans="6:6">
      <c r="F118" s="1077"/>
    </row>
    <row r="119" spans="6:6">
      <c r="F119" s="1077"/>
    </row>
    <row r="120" spans="6:6">
      <c r="F120" s="1077"/>
    </row>
    <row r="121" spans="6:6">
      <c r="F121" s="1077"/>
    </row>
    <row r="122" spans="6:6">
      <c r="F122" s="1077"/>
    </row>
    <row r="123" spans="6:6">
      <c r="F123" s="1077"/>
    </row>
    <row r="124" spans="6:6">
      <c r="F124" s="1077"/>
    </row>
    <row r="125" spans="6:6">
      <c r="F125" s="1077"/>
    </row>
    <row r="126" spans="6:6">
      <c r="F126" s="1077"/>
    </row>
    <row r="127" spans="6:6">
      <c r="F127" s="1077"/>
    </row>
    <row r="128" spans="6:6">
      <c r="F128" s="1077"/>
    </row>
    <row r="129" spans="6:6">
      <c r="F129" s="1077"/>
    </row>
    <row r="130" spans="6:6">
      <c r="F130" s="1077"/>
    </row>
    <row r="131" spans="6:6">
      <c r="F131" s="1077"/>
    </row>
    <row r="132" spans="6:6">
      <c r="F132" s="1077"/>
    </row>
    <row r="133" spans="6:6">
      <c r="F133" s="1077"/>
    </row>
    <row r="134" spans="6:6">
      <c r="F134" s="1077"/>
    </row>
    <row r="135" spans="6:6">
      <c r="F135" s="1077"/>
    </row>
    <row r="136" spans="6:6">
      <c r="F136" s="1077"/>
    </row>
    <row r="137" spans="6:6">
      <c r="F137" s="1077"/>
    </row>
    <row r="138" spans="6:6">
      <c r="F138" s="1077"/>
    </row>
    <row r="139" spans="6:6">
      <c r="F139" s="1077"/>
    </row>
    <row r="140" spans="6:6">
      <c r="F140" s="1077"/>
    </row>
    <row r="141" spans="6:6">
      <c r="F141" s="1077"/>
    </row>
    <row r="142" spans="6:6">
      <c r="F142" s="1077"/>
    </row>
    <row r="143" spans="6:6">
      <c r="F143" s="1077"/>
    </row>
    <row r="144" spans="6:6">
      <c r="F144" s="1077"/>
    </row>
    <row r="145" spans="6:6">
      <c r="F145" s="1077"/>
    </row>
    <row r="146" spans="6:6">
      <c r="F146" s="1077"/>
    </row>
    <row r="147" spans="6:6">
      <c r="F147" s="1077"/>
    </row>
    <row r="148" spans="6:6">
      <c r="F148" s="1077"/>
    </row>
    <row r="149" spans="6:6">
      <c r="F149" s="1077"/>
    </row>
    <row r="150" spans="6:6">
      <c r="F150" s="1077"/>
    </row>
    <row r="151" spans="6:6">
      <c r="F151" s="1077"/>
    </row>
    <row r="152" spans="6:6">
      <c r="F152" s="1077"/>
    </row>
    <row r="153" spans="6:6">
      <c r="F153" s="1077"/>
    </row>
    <row r="154" spans="6:6">
      <c r="F154" s="1077"/>
    </row>
    <row r="155" spans="6:6">
      <c r="F155" s="1077"/>
    </row>
    <row r="156" spans="6:6">
      <c r="F156" s="1077"/>
    </row>
    <row r="157" spans="6:6">
      <c r="F157" s="1077"/>
    </row>
    <row r="158" spans="6:6">
      <c r="F158" s="1077"/>
    </row>
    <row r="159" spans="6:6">
      <c r="F159" s="1077"/>
    </row>
    <row r="160" spans="6:6">
      <c r="F160" s="1077"/>
    </row>
    <row r="161" spans="6:6">
      <c r="F161" s="1077"/>
    </row>
    <row r="162" spans="6:6">
      <c r="F162" s="1077"/>
    </row>
    <row r="163" spans="6:6">
      <c r="F163" s="1077"/>
    </row>
    <row r="164" spans="6:6">
      <c r="F164" s="1077"/>
    </row>
    <row r="165" spans="6:6">
      <c r="F165" s="1077"/>
    </row>
    <row r="166" spans="6:6">
      <c r="F166" s="1077"/>
    </row>
    <row r="167" spans="6:6">
      <c r="F167" s="1077"/>
    </row>
    <row r="168" spans="6:6">
      <c r="F168" s="1077"/>
    </row>
    <row r="169" spans="6:6">
      <c r="F169" s="1077"/>
    </row>
    <row r="170" spans="6:6">
      <c r="F170" s="1077"/>
    </row>
    <row r="171" spans="6:6">
      <c r="F171" s="1077"/>
    </row>
    <row r="172" spans="6:6">
      <c r="F172" s="1077"/>
    </row>
    <row r="173" spans="6:6">
      <c r="F173" s="1077"/>
    </row>
    <row r="174" spans="6:6">
      <c r="F174" s="1077"/>
    </row>
    <row r="175" spans="6:6">
      <c r="F175" s="1077"/>
    </row>
    <row r="176" spans="6:6">
      <c r="F176" s="1077"/>
    </row>
    <row r="177" spans="6:6">
      <c r="F177" s="1077"/>
    </row>
    <row r="178" spans="6:6">
      <c r="F178" s="1077"/>
    </row>
    <row r="179" spans="6:6">
      <c r="F179" s="1077"/>
    </row>
    <row r="180" spans="6:6">
      <c r="F180" s="1077"/>
    </row>
    <row r="181" spans="6:6">
      <c r="F181" s="1077"/>
    </row>
    <row r="182" spans="6:6">
      <c r="F182" s="1077"/>
    </row>
    <row r="183" spans="6:6">
      <c r="F183" s="1077"/>
    </row>
    <row r="184" spans="6:6">
      <c r="F184" s="1077"/>
    </row>
    <row r="185" spans="6:6">
      <c r="F185" s="1077"/>
    </row>
    <row r="186" spans="6:6">
      <c r="F186" s="1077"/>
    </row>
    <row r="187" spans="6:6">
      <c r="F187" s="1077"/>
    </row>
    <row r="188" spans="6:6">
      <c r="F188" s="1077"/>
    </row>
    <row r="189" spans="6:6">
      <c r="F189" s="1077"/>
    </row>
    <row r="190" spans="6:6">
      <c r="F190" s="1077"/>
    </row>
    <row r="191" spans="6:6">
      <c r="F191" s="1077"/>
    </row>
    <row r="192" spans="6:6">
      <c r="F192" s="1077"/>
    </row>
    <row r="193" spans="6:6">
      <c r="F193" s="1077"/>
    </row>
    <row r="194" spans="6:6">
      <c r="F194" s="1077"/>
    </row>
    <row r="195" spans="6:6">
      <c r="F195" s="1077"/>
    </row>
    <row r="196" spans="6:6">
      <c r="F196" s="1077"/>
    </row>
    <row r="197" spans="6:6">
      <c r="F197" s="1077"/>
    </row>
    <row r="198" spans="6:6">
      <c r="F198" s="1077"/>
    </row>
    <row r="199" spans="6:6">
      <c r="F199" s="1077"/>
    </row>
    <row r="200" spans="6:6">
      <c r="F200" s="1077"/>
    </row>
    <row r="201" spans="6:6">
      <c r="F201" s="1077"/>
    </row>
    <row r="202" spans="6:6">
      <c r="F202" s="1077"/>
    </row>
    <row r="203" spans="6:6">
      <c r="F203" s="1077"/>
    </row>
    <row r="204" spans="6:6">
      <c r="F204" s="1077"/>
    </row>
    <row r="205" spans="6:6">
      <c r="F205" s="1077"/>
    </row>
    <row r="206" spans="6:6">
      <c r="F206" s="1077"/>
    </row>
    <row r="207" spans="6:6">
      <c r="F207" s="1077"/>
    </row>
    <row r="208" spans="6:6">
      <c r="F208" s="1077"/>
    </row>
    <row r="209" spans="6:6">
      <c r="F209" s="1077"/>
    </row>
    <row r="210" spans="6:6">
      <c r="F210" s="1077"/>
    </row>
    <row r="211" spans="6:6">
      <c r="F211" s="1077"/>
    </row>
    <row r="212" spans="6:6">
      <c r="F212" s="1077"/>
    </row>
    <row r="213" spans="6:6">
      <c r="F213" s="1077"/>
    </row>
    <row r="214" spans="6:6">
      <c r="F214" s="1077"/>
    </row>
    <row r="215" spans="6:6">
      <c r="F215" s="1077"/>
    </row>
    <row r="216" spans="6:6">
      <c r="F216" s="1077"/>
    </row>
    <row r="217" spans="6:6">
      <c r="F217" s="1077"/>
    </row>
    <row r="218" spans="6:6">
      <c r="F218" s="1077"/>
    </row>
    <row r="219" spans="6:6">
      <c r="F219" s="1077"/>
    </row>
    <row r="220" spans="6:6">
      <c r="F220" s="1077"/>
    </row>
    <row r="221" spans="6:6">
      <c r="F221" s="1077"/>
    </row>
    <row r="222" spans="6:6">
      <c r="F222" s="1077"/>
    </row>
    <row r="223" spans="6:6">
      <c r="F223" s="1077"/>
    </row>
    <row r="224" spans="6:6">
      <c r="F224" s="1077"/>
    </row>
    <row r="225" spans="6:6">
      <c r="F225" s="1077"/>
    </row>
    <row r="226" spans="6:6">
      <c r="F226" s="1077"/>
    </row>
    <row r="227" spans="6:6">
      <c r="F227" s="1077"/>
    </row>
    <row r="228" spans="6:6">
      <c r="F228" s="1077"/>
    </row>
    <row r="229" spans="6:6">
      <c r="F229" s="1077"/>
    </row>
    <row r="230" spans="6:6">
      <c r="F230" s="1077"/>
    </row>
    <row r="231" spans="6:6">
      <c r="F231" s="1077"/>
    </row>
    <row r="232" spans="6:6">
      <c r="F232" s="1077"/>
    </row>
    <row r="233" spans="6:6">
      <c r="F233" s="1077"/>
    </row>
    <row r="234" spans="6:6">
      <c r="F234" s="1077"/>
    </row>
    <row r="235" spans="6:6">
      <c r="F235" s="1077"/>
    </row>
    <row r="236" spans="6:6">
      <c r="F236" s="1077"/>
    </row>
    <row r="237" spans="6:6">
      <c r="F237" s="1077"/>
    </row>
    <row r="238" spans="6:6">
      <c r="F238" s="1077"/>
    </row>
    <row r="239" spans="6:6">
      <c r="F239" s="1077"/>
    </row>
    <row r="240" spans="6:6">
      <c r="F240" s="1077"/>
    </row>
    <row r="241" spans="6:6">
      <c r="F241" s="1077"/>
    </row>
    <row r="242" spans="6:6">
      <c r="F242" s="1077"/>
    </row>
    <row r="243" spans="6:6">
      <c r="F243" s="1077"/>
    </row>
    <row r="244" spans="6:6">
      <c r="F244" s="1077"/>
    </row>
    <row r="245" spans="6:6">
      <c r="F245" s="1077"/>
    </row>
    <row r="246" spans="6:6">
      <c r="F246" s="1077"/>
    </row>
    <row r="247" spans="6:6">
      <c r="F247" s="1077"/>
    </row>
    <row r="248" spans="6:6">
      <c r="F248" s="1077"/>
    </row>
    <row r="249" spans="6:6">
      <c r="F249" s="1077"/>
    </row>
    <row r="250" spans="6:6">
      <c r="F250" s="1077"/>
    </row>
    <row r="251" spans="6:6">
      <c r="F251" s="1077"/>
    </row>
    <row r="252" spans="6:6">
      <c r="F252" s="1077"/>
    </row>
    <row r="253" spans="6:6">
      <c r="F253" s="1077"/>
    </row>
    <row r="254" spans="6:6">
      <c r="F254" s="1077"/>
    </row>
    <row r="255" spans="6:6">
      <c r="F255" s="1077"/>
    </row>
    <row r="256" spans="6:6">
      <c r="F256" s="1077"/>
    </row>
    <row r="257" spans="6:6">
      <c r="F257" s="1077"/>
    </row>
    <row r="258" spans="6:6">
      <c r="F258" s="1077"/>
    </row>
    <row r="259" spans="6:6">
      <c r="F259" s="1077"/>
    </row>
    <row r="260" spans="6:6">
      <c r="F260" s="1077"/>
    </row>
    <row r="261" spans="6:6">
      <c r="F261" s="1077"/>
    </row>
    <row r="262" spans="6:6">
      <c r="F262" s="1077"/>
    </row>
    <row r="263" spans="6:6">
      <c r="F263" s="1077"/>
    </row>
    <row r="264" spans="6:6">
      <c r="F264" s="1077"/>
    </row>
    <row r="265" spans="6:6">
      <c r="F265" s="1077"/>
    </row>
    <row r="266" spans="6:6">
      <c r="F266" s="1077"/>
    </row>
    <row r="267" spans="6:6">
      <c r="F267" s="1077"/>
    </row>
    <row r="268" spans="6:6">
      <c r="F268" s="1077"/>
    </row>
    <row r="269" spans="6:6">
      <c r="F269" s="1077"/>
    </row>
    <row r="270" spans="6:6">
      <c r="F270" s="1077"/>
    </row>
    <row r="271" spans="6:6">
      <c r="F271" s="1077"/>
    </row>
    <row r="272" spans="6:6">
      <c r="F272" s="1077"/>
    </row>
    <row r="273" spans="6:6">
      <c r="F273" s="1077"/>
    </row>
    <row r="274" spans="6:6">
      <c r="F274" s="1077"/>
    </row>
    <row r="275" spans="6:6">
      <c r="F275" s="1077"/>
    </row>
    <row r="276" spans="6:6">
      <c r="F276" s="1077"/>
    </row>
    <row r="277" spans="6:6">
      <c r="F277" s="1077"/>
    </row>
    <row r="278" spans="6:6">
      <c r="F278" s="1077"/>
    </row>
    <row r="279" spans="6:6">
      <c r="F279" s="1077"/>
    </row>
    <row r="280" spans="6:6">
      <c r="F280" s="1077"/>
    </row>
    <row r="281" spans="6:6">
      <c r="F281" s="1077"/>
    </row>
    <row r="282" spans="6:6">
      <c r="F282" s="1077"/>
    </row>
    <row r="283" spans="6:6">
      <c r="F283" s="1077"/>
    </row>
    <row r="284" spans="6:6">
      <c r="F284" s="1077"/>
    </row>
    <row r="285" spans="6:6">
      <c r="F285" s="1077"/>
    </row>
    <row r="286" spans="6:6">
      <c r="F286" s="1077"/>
    </row>
    <row r="287" spans="6:6">
      <c r="F287" s="1077"/>
    </row>
    <row r="288" spans="6:6">
      <c r="F288" s="1077"/>
    </row>
    <row r="289" spans="6:6">
      <c r="F289" s="1077"/>
    </row>
    <row r="290" spans="6:6">
      <c r="F290" s="1077"/>
    </row>
    <row r="291" spans="6:6">
      <c r="F291" s="1077"/>
    </row>
    <row r="292" spans="6:6">
      <c r="F292" s="1077"/>
    </row>
    <row r="293" spans="6:6">
      <c r="F293" s="1077"/>
    </row>
    <row r="294" spans="6:6">
      <c r="F294" s="1077"/>
    </row>
    <row r="295" spans="6:6">
      <c r="F295" s="1077"/>
    </row>
    <row r="296" spans="6:6">
      <c r="F296" s="1077"/>
    </row>
    <row r="297" spans="6:6">
      <c r="F297" s="1077"/>
    </row>
    <row r="298" spans="6:6">
      <c r="F298" s="1077"/>
    </row>
    <row r="299" spans="6:6">
      <c r="F299" s="1077"/>
    </row>
    <row r="300" spans="6:6">
      <c r="F300" s="1077"/>
    </row>
    <row r="301" spans="6:6">
      <c r="F301" s="1077"/>
    </row>
    <row r="302" spans="6:6">
      <c r="F302" s="1077"/>
    </row>
    <row r="303" spans="6:6">
      <c r="F303" s="1077"/>
    </row>
    <row r="304" spans="6:6">
      <c r="F304" s="1077"/>
    </row>
    <row r="305" spans="6:6">
      <c r="F305" s="1077"/>
    </row>
    <row r="306" spans="6:6">
      <c r="F306" s="1077"/>
    </row>
    <row r="307" spans="6:6">
      <c r="F307" s="1077"/>
    </row>
    <row r="308" spans="6:6">
      <c r="F308" s="1077"/>
    </row>
    <row r="309" spans="6:6">
      <c r="F309" s="1077"/>
    </row>
    <row r="310" spans="6:6">
      <c r="F310" s="1077"/>
    </row>
    <row r="311" spans="6:6">
      <c r="F311" s="1077"/>
    </row>
    <row r="312" spans="6:6">
      <c r="F312" s="1077"/>
    </row>
    <row r="313" spans="6:6">
      <c r="F313" s="1077"/>
    </row>
    <row r="314" spans="6:6">
      <c r="F314" s="1077"/>
    </row>
    <row r="315" spans="6:6">
      <c r="F315" s="1077"/>
    </row>
    <row r="316" spans="6:6">
      <c r="F316" s="1077"/>
    </row>
    <row r="317" spans="6:6">
      <c r="F317" s="1077"/>
    </row>
    <row r="318" spans="6:6">
      <c r="F318" s="1077"/>
    </row>
    <row r="319" spans="6:6">
      <c r="F319" s="1077"/>
    </row>
    <row r="320" spans="6:6">
      <c r="F320" s="1077"/>
    </row>
    <row r="321" spans="6:6">
      <c r="F321" s="1077"/>
    </row>
    <row r="322" spans="6:6">
      <c r="F322" s="1077"/>
    </row>
    <row r="323" spans="6:6">
      <c r="F323" s="1077"/>
    </row>
    <row r="324" spans="6:6">
      <c r="F324" s="1077"/>
    </row>
    <row r="325" spans="6:6">
      <c r="F325" s="1077"/>
    </row>
    <row r="326" spans="6:6">
      <c r="F326" s="1077"/>
    </row>
    <row r="327" spans="6:6">
      <c r="F327" s="1077"/>
    </row>
    <row r="328" spans="6:6">
      <c r="F328" s="1077"/>
    </row>
    <row r="329" spans="6:6">
      <c r="F329" s="1077"/>
    </row>
    <row r="330" spans="6:6">
      <c r="F330" s="1077"/>
    </row>
    <row r="331" spans="6:6">
      <c r="F331" s="1077"/>
    </row>
    <row r="332" spans="6:6">
      <c r="F332" s="1077"/>
    </row>
    <row r="333" spans="6:6">
      <c r="F333" s="1077"/>
    </row>
    <row r="334" spans="6:6">
      <c r="F334" s="1077"/>
    </row>
    <row r="335" spans="6:6">
      <c r="F335" s="1077"/>
    </row>
    <row r="336" spans="6:6">
      <c r="F336" s="1077"/>
    </row>
    <row r="337" spans="6:6">
      <c r="F337" s="1077"/>
    </row>
    <row r="338" spans="6:6">
      <c r="F338" s="1077"/>
    </row>
    <row r="339" spans="6:6">
      <c r="F339" s="1077"/>
    </row>
    <row r="340" spans="6:6">
      <c r="F340" s="1077"/>
    </row>
    <row r="341" spans="6:6">
      <c r="F341" s="1077"/>
    </row>
    <row r="342" spans="6:6">
      <c r="F342" s="1077"/>
    </row>
    <row r="343" spans="6:6">
      <c r="F343" s="1077"/>
    </row>
    <row r="344" spans="6:6">
      <c r="F344" s="1077"/>
    </row>
    <row r="345" spans="6:6">
      <c r="F345" s="1077"/>
    </row>
    <row r="346" spans="6:6">
      <c r="F346" s="1077"/>
    </row>
    <row r="347" spans="6:6">
      <c r="F347" s="1077"/>
    </row>
    <row r="348" spans="6:6">
      <c r="F348" s="1077"/>
    </row>
    <row r="349" spans="6:6">
      <c r="F349" s="1077"/>
    </row>
    <row r="350" spans="6:6">
      <c r="F350" s="1077"/>
    </row>
    <row r="351" spans="6:6">
      <c r="F351" s="1077"/>
    </row>
    <row r="352" spans="6:6">
      <c r="F352" s="1077"/>
    </row>
    <row r="353" spans="6:6">
      <c r="F353" s="1077"/>
    </row>
    <row r="354" spans="6:6">
      <c r="F354" s="1077"/>
    </row>
    <row r="355" spans="6:6">
      <c r="F355" s="1077"/>
    </row>
    <row r="356" spans="6:6">
      <c r="F356" s="1077"/>
    </row>
    <row r="357" spans="6:6">
      <c r="F357" s="1077"/>
    </row>
    <row r="358" spans="6:6">
      <c r="F358" s="1077"/>
    </row>
    <row r="359" spans="6:6">
      <c r="F359" s="1077"/>
    </row>
    <row r="360" spans="6:6">
      <c r="F360" s="1077"/>
    </row>
    <row r="361" spans="6:6">
      <c r="F361" s="1077"/>
    </row>
    <row r="362" spans="6:6">
      <c r="F362" s="1077"/>
    </row>
    <row r="363" spans="6:6">
      <c r="F363" s="1077"/>
    </row>
    <row r="364" spans="6:6">
      <c r="F364" s="1077"/>
    </row>
    <row r="365" spans="6:6">
      <c r="F365" s="1077"/>
    </row>
    <row r="366" spans="6:6">
      <c r="F366" s="1077"/>
    </row>
    <row r="367" spans="6:6">
      <c r="F367" s="1077"/>
    </row>
    <row r="368" spans="6:6">
      <c r="F368" s="1077"/>
    </row>
    <row r="369" spans="6:6">
      <c r="F369" s="1077"/>
    </row>
    <row r="370" spans="6:6">
      <c r="F370" s="1077"/>
    </row>
    <row r="371" spans="6:6">
      <c r="F371" s="1077"/>
    </row>
    <row r="372" spans="6:6">
      <c r="F372" s="1077"/>
    </row>
    <row r="373" spans="6:6">
      <c r="F373" s="1077"/>
    </row>
    <row r="374" spans="6:6">
      <c r="F374" s="1077"/>
    </row>
    <row r="375" spans="6:6">
      <c r="F375" s="1077"/>
    </row>
    <row r="376" spans="6:6">
      <c r="F376" s="1077"/>
    </row>
    <row r="377" spans="6:6">
      <c r="F377" s="1077"/>
    </row>
    <row r="378" spans="6:6">
      <c r="F378" s="1077"/>
    </row>
    <row r="379" spans="6:6">
      <c r="F379" s="1077"/>
    </row>
    <row r="380" spans="6:6">
      <c r="F380" s="1077"/>
    </row>
    <row r="381" spans="6:6">
      <c r="F381" s="1077"/>
    </row>
    <row r="382" spans="6:6">
      <c r="F382" s="1077"/>
    </row>
    <row r="383" spans="6:6">
      <c r="F383" s="1077"/>
    </row>
    <row r="384" spans="6:6">
      <c r="F384" s="1077"/>
    </row>
    <row r="385" spans="6:6">
      <c r="F385" s="1077"/>
    </row>
    <row r="386" spans="6:6">
      <c r="F386" s="1077"/>
    </row>
    <row r="387" spans="6:6">
      <c r="F387" s="1077"/>
    </row>
    <row r="388" spans="6:6">
      <c r="F388" s="1077"/>
    </row>
    <row r="389" spans="6:6">
      <c r="F389" s="1077"/>
    </row>
    <row r="390" spans="6:6">
      <c r="F390" s="1077"/>
    </row>
    <row r="391" spans="6:6">
      <c r="F391" s="1077"/>
    </row>
    <row r="392" spans="6:6">
      <c r="F392" s="1077"/>
    </row>
    <row r="393" spans="6:6">
      <c r="F393" s="1077"/>
    </row>
    <row r="394" spans="6:6">
      <c r="F394" s="1077"/>
    </row>
    <row r="395" spans="6:6">
      <c r="F395" s="1077"/>
    </row>
    <row r="396" spans="6:6">
      <c r="F396" s="1077"/>
    </row>
    <row r="397" spans="6:6">
      <c r="F397" s="1077"/>
    </row>
    <row r="398" spans="6:6">
      <c r="F398" s="1077"/>
    </row>
    <row r="399" spans="6:6">
      <c r="F399" s="1077"/>
    </row>
    <row r="400" spans="6:6">
      <c r="F400" s="1077"/>
    </row>
    <row r="401" spans="6:6">
      <c r="F401" s="1077"/>
    </row>
    <row r="402" spans="6:6">
      <c r="F402" s="1077"/>
    </row>
    <row r="403" spans="6:6">
      <c r="F403" s="1077"/>
    </row>
    <row r="404" spans="6:6">
      <c r="F404" s="1077"/>
    </row>
    <row r="405" spans="6:6">
      <c r="F405" s="1077"/>
    </row>
    <row r="406" spans="6:6">
      <c r="F406" s="1077"/>
    </row>
    <row r="407" spans="6:6">
      <c r="F407" s="1077"/>
    </row>
    <row r="408" spans="6:6">
      <c r="F408" s="1077"/>
    </row>
    <row r="409" spans="6:6">
      <c r="F409" s="1077"/>
    </row>
    <row r="410" spans="6:6">
      <c r="F410" s="1077"/>
    </row>
    <row r="411" spans="6:6">
      <c r="F411" s="1077"/>
    </row>
    <row r="412" spans="6:6">
      <c r="F412" s="1077"/>
    </row>
    <row r="413" spans="6:6">
      <c r="F413" s="1077"/>
    </row>
    <row r="414" spans="6:6">
      <c r="F414" s="1077"/>
    </row>
    <row r="415" spans="6:6">
      <c r="F415" s="1077"/>
    </row>
    <row r="416" spans="6:6">
      <c r="F416" s="1077"/>
    </row>
    <row r="417" spans="6:6">
      <c r="F417" s="1077"/>
    </row>
    <row r="418" spans="6:6">
      <c r="F418" s="1077"/>
    </row>
    <row r="419" spans="6:6">
      <c r="F419" s="1077"/>
    </row>
    <row r="420" spans="6:6">
      <c r="F420" s="1077"/>
    </row>
    <row r="421" spans="6:6">
      <c r="F421" s="1077"/>
    </row>
    <row r="422" spans="6:6">
      <c r="F422" s="1077"/>
    </row>
    <row r="423" spans="6:6">
      <c r="F423" s="1077"/>
    </row>
    <row r="424" spans="6:6">
      <c r="F424" s="1077"/>
    </row>
    <row r="425" spans="6:6">
      <c r="F425" s="1077"/>
    </row>
    <row r="426" spans="6:6">
      <c r="F426" s="1077"/>
    </row>
    <row r="427" spans="6:6">
      <c r="F427" s="1077"/>
    </row>
    <row r="428" spans="6:6">
      <c r="F428" s="1077"/>
    </row>
    <row r="429" spans="6:6">
      <c r="F429" s="1077"/>
    </row>
    <row r="430" spans="6:6">
      <c r="F430" s="1077"/>
    </row>
    <row r="431" spans="6:6">
      <c r="F431" s="1077"/>
    </row>
    <row r="432" spans="6:6">
      <c r="F432" s="1077"/>
    </row>
    <row r="433" spans="6:6">
      <c r="F433" s="1077"/>
    </row>
    <row r="434" spans="6:6">
      <c r="F434" s="1077"/>
    </row>
    <row r="435" spans="6:6">
      <c r="F435" s="1077"/>
    </row>
    <row r="436" spans="6:6">
      <c r="F436" s="1077"/>
    </row>
    <row r="437" spans="6:6">
      <c r="F437" s="1077"/>
    </row>
    <row r="438" spans="6:6">
      <c r="F438" s="1077"/>
    </row>
    <row r="439" spans="6:6">
      <c r="F439" s="1077"/>
    </row>
    <row r="440" spans="6:6">
      <c r="F440" s="1077"/>
    </row>
    <row r="441" spans="6:6">
      <c r="F441" s="1077"/>
    </row>
    <row r="442" spans="6:6">
      <c r="F442" s="1077"/>
    </row>
    <row r="443" spans="6:6">
      <c r="F443" s="1077"/>
    </row>
    <row r="444" spans="6:6">
      <c r="F444" s="1077"/>
    </row>
    <row r="445" spans="6:6">
      <c r="F445" s="1077"/>
    </row>
    <row r="446" spans="6:6">
      <c r="F446" s="1077"/>
    </row>
    <row r="447" spans="6:6">
      <c r="F447" s="1077"/>
    </row>
    <row r="448" spans="6:6">
      <c r="F448" s="1077"/>
    </row>
    <row r="449" spans="6:6">
      <c r="F449" s="1077"/>
    </row>
    <row r="450" spans="6:6">
      <c r="F450" s="1077"/>
    </row>
    <row r="451" spans="6:6">
      <c r="F451" s="1077"/>
    </row>
    <row r="452" spans="6:6">
      <c r="F452" s="1077"/>
    </row>
    <row r="453" spans="6:6">
      <c r="F453" s="1077"/>
    </row>
    <row r="454" spans="6:6">
      <c r="F454" s="1077"/>
    </row>
    <row r="455" spans="6:6">
      <c r="F455" s="1077"/>
    </row>
    <row r="456" spans="6:6">
      <c r="F456" s="1077"/>
    </row>
    <row r="457" spans="6:6">
      <c r="F457" s="1077"/>
    </row>
    <row r="458" spans="6:6">
      <c r="F458" s="1077"/>
    </row>
    <row r="459" spans="6:6">
      <c r="F459" s="1077"/>
    </row>
    <row r="460" spans="6:6">
      <c r="F460" s="1077"/>
    </row>
    <row r="461" spans="6:6">
      <c r="F461" s="1077"/>
    </row>
    <row r="462" spans="6:6">
      <c r="F462" s="1077"/>
    </row>
    <row r="463" spans="6:6">
      <c r="F463" s="1077"/>
    </row>
    <row r="464" spans="6:6">
      <c r="F464" s="1077"/>
    </row>
    <row r="465" spans="6:6">
      <c r="F465" s="1077"/>
    </row>
    <row r="466" spans="6:6">
      <c r="F466" s="1077"/>
    </row>
    <row r="467" spans="6:6">
      <c r="F467" s="1077"/>
    </row>
    <row r="468" spans="6:6">
      <c r="F468" s="1077"/>
    </row>
    <row r="469" spans="6:6">
      <c r="F469" s="1077"/>
    </row>
    <row r="470" spans="6:6">
      <c r="F470" s="1077"/>
    </row>
    <row r="471" spans="6:6">
      <c r="F471" s="1077"/>
    </row>
    <row r="472" spans="6:6">
      <c r="F472" s="1077"/>
    </row>
    <row r="473" spans="6:6">
      <c r="F473" s="1077"/>
    </row>
    <row r="474" spans="6:6">
      <c r="F474" s="1077"/>
    </row>
    <row r="475" spans="6:6">
      <c r="F475" s="1077"/>
    </row>
    <row r="476" spans="6:6">
      <c r="F476" s="1077"/>
    </row>
    <row r="477" spans="6:6">
      <c r="F477" s="1077"/>
    </row>
    <row r="478" spans="6:6">
      <c r="F478" s="1077"/>
    </row>
    <row r="479" spans="6:6">
      <c r="F479" s="1077"/>
    </row>
    <row r="480" spans="6:6">
      <c r="F480" s="1077"/>
    </row>
    <row r="481" spans="6:6">
      <c r="F481" s="1077"/>
    </row>
    <row r="482" spans="6:6">
      <c r="F482" s="1077"/>
    </row>
    <row r="483" spans="6:6">
      <c r="F483" s="1077"/>
    </row>
    <row r="484" spans="6:6">
      <c r="F484" s="1077"/>
    </row>
    <row r="485" spans="6:6">
      <c r="F485" s="1077"/>
    </row>
    <row r="486" spans="6:6">
      <c r="F486" s="1077"/>
    </row>
    <row r="487" spans="6:6">
      <c r="F487" s="1077"/>
    </row>
    <row r="488" spans="6:6">
      <c r="F488" s="1077"/>
    </row>
    <row r="489" spans="6:6">
      <c r="F489" s="1077"/>
    </row>
    <row r="490" spans="6:6">
      <c r="F490" s="1077"/>
    </row>
    <row r="491" spans="6:6">
      <c r="F491" s="1077"/>
    </row>
    <row r="492" spans="6:6">
      <c r="F492" s="1077"/>
    </row>
    <row r="493" spans="6:6">
      <c r="F493" s="1077"/>
    </row>
    <row r="494" spans="6:6">
      <c r="F494" s="1077"/>
    </row>
    <row r="495" spans="6:6">
      <c r="F495" s="1077"/>
    </row>
    <row r="496" spans="6:6">
      <c r="F496" s="1077"/>
    </row>
    <row r="497" spans="6:6">
      <c r="F497" s="1077"/>
    </row>
    <row r="498" spans="6:6">
      <c r="F498" s="1077"/>
    </row>
    <row r="499" spans="6:6">
      <c r="F499" s="1077"/>
    </row>
    <row r="500" spans="6:6">
      <c r="F500" s="1077"/>
    </row>
    <row r="501" spans="6:6">
      <c r="F501" s="1077"/>
    </row>
    <row r="502" spans="6:6">
      <c r="F502" s="1077"/>
    </row>
    <row r="503" spans="6:6">
      <c r="F503" s="1077"/>
    </row>
    <row r="504" spans="6:6">
      <c r="F504" s="1077"/>
    </row>
    <row r="505" spans="6:6">
      <c r="F505" s="1077"/>
    </row>
    <row r="506" spans="6:6">
      <c r="F506" s="1077"/>
    </row>
    <row r="507" spans="6:6">
      <c r="F507" s="1077"/>
    </row>
    <row r="508" spans="6:6">
      <c r="F508" s="1077"/>
    </row>
    <row r="509" spans="6:6">
      <c r="F509" s="1077"/>
    </row>
    <row r="510" spans="6:6">
      <c r="F510" s="1077"/>
    </row>
    <row r="511" spans="6:6">
      <c r="F511" s="1077"/>
    </row>
    <row r="512" spans="6:6">
      <c r="F512" s="1077"/>
    </row>
    <row r="513" spans="6:6">
      <c r="F513" s="1077"/>
    </row>
    <row r="514" spans="6:6">
      <c r="F514" s="1077"/>
    </row>
    <row r="515" spans="6:6">
      <c r="F515" s="1077"/>
    </row>
    <row r="516" spans="6:6">
      <c r="F516" s="1077"/>
    </row>
    <row r="517" spans="6:6">
      <c r="F517" s="1077"/>
    </row>
    <row r="518" spans="6:6">
      <c r="F518" s="1077"/>
    </row>
    <row r="519" spans="6:6">
      <c r="F519" s="1077"/>
    </row>
    <row r="520" spans="6:6">
      <c r="F520" s="1077"/>
    </row>
    <row r="521" spans="6:6">
      <c r="F521" s="1077"/>
    </row>
    <row r="522" spans="6:6">
      <c r="F522" s="1077"/>
    </row>
    <row r="523" spans="6:6">
      <c r="F523" s="1077"/>
    </row>
    <row r="524" spans="6:6">
      <c r="F524" s="1077"/>
    </row>
    <row r="525" spans="6:6">
      <c r="F525" s="1077"/>
    </row>
    <row r="526" spans="6:6">
      <c r="F526" s="1077"/>
    </row>
    <row r="527" spans="6:6">
      <c r="F527" s="1077"/>
    </row>
    <row r="528" spans="6:6">
      <c r="F528" s="1077"/>
    </row>
    <row r="529" spans="6:6">
      <c r="F529" s="1077"/>
    </row>
    <row r="530" spans="6:6">
      <c r="F530" s="1077"/>
    </row>
    <row r="531" spans="6:6">
      <c r="F531" s="1077"/>
    </row>
    <row r="532" spans="6:6">
      <c r="F532" s="1077"/>
    </row>
    <row r="533" spans="6:6">
      <c r="F533" s="1077"/>
    </row>
    <row r="534" spans="6:6">
      <c r="F534" s="1077"/>
    </row>
    <row r="535" spans="6:6">
      <c r="F535" s="1077"/>
    </row>
    <row r="536" spans="6:6">
      <c r="F536" s="1077"/>
    </row>
    <row r="537" spans="6:6">
      <c r="F537" s="1077"/>
    </row>
    <row r="538" spans="6:6">
      <c r="F538" s="1077"/>
    </row>
    <row r="539" spans="6:6">
      <c r="F539" s="1077"/>
    </row>
    <row r="540" spans="6:6">
      <c r="F540" s="1077"/>
    </row>
    <row r="541" spans="6:6">
      <c r="F541" s="1077"/>
    </row>
    <row r="542" spans="6:6">
      <c r="F542" s="1077"/>
    </row>
    <row r="543" spans="6:6">
      <c r="F543" s="1077"/>
    </row>
    <row r="544" spans="6:6">
      <c r="F544" s="1077"/>
    </row>
    <row r="545" spans="6:6">
      <c r="F545" s="1077"/>
    </row>
    <row r="546" spans="6:6">
      <c r="F546" s="1077"/>
    </row>
    <row r="547" spans="6:6">
      <c r="F547" s="1077"/>
    </row>
    <row r="548" spans="6:6">
      <c r="F548" s="1077"/>
    </row>
    <row r="549" spans="6:6">
      <c r="F549" s="1077"/>
    </row>
    <row r="550" spans="6:6">
      <c r="F550" s="1077"/>
    </row>
    <row r="551" spans="6:6">
      <c r="F551" s="1077"/>
    </row>
    <row r="552" spans="6:6">
      <c r="F552" s="1077"/>
    </row>
    <row r="553" spans="6:6">
      <c r="F553" s="1077"/>
    </row>
    <row r="554" spans="6:6">
      <c r="F554" s="1077"/>
    </row>
    <row r="555" spans="6:6">
      <c r="F555" s="1077"/>
    </row>
    <row r="556" spans="6:6">
      <c r="F556" s="1077"/>
    </row>
    <row r="557" spans="6:6">
      <c r="F557" s="1077"/>
    </row>
    <row r="558" spans="6:6">
      <c r="F558" s="1077"/>
    </row>
    <row r="559" spans="6:6">
      <c r="F559" s="1077"/>
    </row>
    <row r="560" spans="6:6">
      <c r="F560" s="1077"/>
    </row>
    <row r="561" spans="6:6">
      <c r="F561" s="1077"/>
    </row>
    <row r="562" spans="6:6">
      <c r="F562" s="1077"/>
    </row>
    <row r="563" spans="6:6">
      <c r="F563" s="1077"/>
    </row>
    <row r="564" spans="6:6">
      <c r="F564" s="1077"/>
    </row>
    <row r="565" spans="6:6">
      <c r="F565" s="1077"/>
    </row>
    <row r="566" spans="6:6">
      <c r="F566" s="1077"/>
    </row>
    <row r="567" spans="6:6">
      <c r="F567" s="1077"/>
    </row>
    <row r="568" spans="6:6">
      <c r="F568" s="1077"/>
    </row>
    <row r="569" spans="6:6">
      <c r="F569" s="1077"/>
    </row>
    <row r="570" spans="6:6">
      <c r="F570" s="1077"/>
    </row>
    <row r="571" spans="6:6">
      <c r="F571" s="1077"/>
    </row>
    <row r="572" spans="6:6">
      <c r="F572" s="1077"/>
    </row>
    <row r="573" spans="6:6">
      <c r="F573" s="1077"/>
    </row>
    <row r="574" spans="6:6">
      <c r="F574" s="1077"/>
    </row>
    <row r="575" spans="6:6">
      <c r="F575" s="1077"/>
    </row>
    <row r="576" spans="6:6">
      <c r="F576" s="1077"/>
    </row>
    <row r="577" spans="6:6">
      <c r="F577" s="1077"/>
    </row>
    <row r="578" spans="6:6">
      <c r="F578" s="1077"/>
    </row>
    <row r="579" spans="6:6">
      <c r="F579" s="1077"/>
    </row>
    <row r="580" spans="6:6">
      <c r="F580" s="1077"/>
    </row>
    <row r="581" spans="6:6">
      <c r="F581" s="1077"/>
    </row>
    <row r="582" spans="6:6">
      <c r="F582" s="1077"/>
    </row>
    <row r="583" spans="6:6">
      <c r="F583" s="1077"/>
    </row>
    <row r="584" spans="6:6">
      <c r="F584" s="1077"/>
    </row>
    <row r="585" spans="6:6">
      <c r="F585" s="1077"/>
    </row>
    <row r="586" spans="6:6">
      <c r="F586" s="1077"/>
    </row>
    <row r="587" spans="6:6">
      <c r="F587" s="1077"/>
    </row>
    <row r="588" spans="6:6">
      <c r="F588" s="1077"/>
    </row>
    <row r="589" spans="6:6">
      <c r="F589" s="1077"/>
    </row>
    <row r="590" spans="6:6">
      <c r="F590" s="1077"/>
    </row>
    <row r="591" spans="6:6">
      <c r="F591" s="1077"/>
    </row>
    <row r="592" spans="6:6">
      <c r="F592" s="1077"/>
    </row>
    <row r="593" spans="6:6">
      <c r="F593" s="1077"/>
    </row>
    <row r="594" spans="6:6">
      <c r="F594" s="1077"/>
    </row>
    <row r="595" spans="6:6">
      <c r="F595" s="1077"/>
    </row>
    <row r="596" spans="6:6">
      <c r="F596" s="1077"/>
    </row>
    <row r="597" spans="6:6">
      <c r="F597" s="1077"/>
    </row>
    <row r="598" spans="6:6">
      <c r="F598" s="1077"/>
    </row>
    <row r="599" spans="6:6">
      <c r="F599" s="1077"/>
    </row>
    <row r="600" spans="6:6">
      <c r="F600" s="1077"/>
    </row>
    <row r="601" spans="6:6">
      <c r="F601" s="1077"/>
    </row>
    <row r="602" spans="6:6">
      <c r="F602" s="1077"/>
    </row>
    <row r="603" spans="6:6">
      <c r="F603" s="1077"/>
    </row>
    <row r="604" spans="6:6">
      <c r="F604" s="1077"/>
    </row>
    <row r="605" spans="6:6">
      <c r="F605" s="1077"/>
    </row>
    <row r="606" spans="6:6">
      <c r="F606" s="1077"/>
    </row>
    <row r="607" spans="6:6">
      <c r="F607" s="1077"/>
    </row>
    <row r="608" spans="6:6">
      <c r="F608" s="1077"/>
    </row>
    <row r="609" spans="6:6">
      <c r="F609" s="1077"/>
    </row>
    <row r="610" spans="6:6">
      <c r="F610" s="1077"/>
    </row>
    <row r="611" spans="6:6">
      <c r="F611" s="1077"/>
    </row>
    <row r="612" spans="6:6">
      <c r="F612" s="1077"/>
    </row>
    <row r="613" spans="6:6">
      <c r="F613" s="1077"/>
    </row>
    <row r="614" spans="6:6">
      <c r="F614" s="1077"/>
    </row>
    <row r="615" spans="6:6">
      <c r="F615" s="1077"/>
    </row>
    <row r="616" spans="6:6">
      <c r="F616" s="1077"/>
    </row>
    <row r="617" spans="6:6">
      <c r="F617" s="1077"/>
    </row>
    <row r="618" spans="6:6">
      <c r="F618" s="1077"/>
    </row>
    <row r="619" spans="6:6">
      <c r="F619" s="1077"/>
    </row>
    <row r="620" spans="6:6">
      <c r="F620" s="1077"/>
    </row>
    <row r="621" spans="6:6">
      <c r="F621" s="1077"/>
    </row>
    <row r="622" spans="6:6">
      <c r="F622" s="1077"/>
    </row>
    <row r="623" spans="6:6">
      <c r="F623" s="1077"/>
    </row>
    <row r="624" spans="6:6">
      <c r="F624" s="1077"/>
    </row>
    <row r="625" spans="6:6">
      <c r="F625" s="1077"/>
    </row>
    <row r="626" spans="6:6">
      <c r="F626" s="1077"/>
    </row>
    <row r="627" spans="6:6">
      <c r="F627" s="1077"/>
    </row>
    <row r="628" spans="6:6">
      <c r="F628" s="1077"/>
    </row>
    <row r="629" spans="6:6">
      <c r="F629" s="1077"/>
    </row>
    <row r="630" spans="6:6">
      <c r="F630" s="1077"/>
    </row>
    <row r="631" spans="6:6">
      <c r="F631" s="1077"/>
    </row>
    <row r="632" spans="6:6">
      <c r="F632" s="1077"/>
    </row>
    <row r="633" spans="6:6">
      <c r="F633" s="1077"/>
    </row>
    <row r="634" spans="6:6">
      <c r="F634" s="1077"/>
    </row>
    <row r="635" spans="6:6">
      <c r="F635" s="1077"/>
    </row>
    <row r="636" spans="6:6">
      <c r="F636" s="1077"/>
    </row>
    <row r="637" spans="6:6">
      <c r="F637" s="1077"/>
    </row>
    <row r="638" spans="6:6">
      <c r="F638" s="1077"/>
    </row>
    <row r="639" spans="6:6">
      <c r="F639" s="1077"/>
    </row>
    <row r="640" spans="6:6">
      <c r="F640" s="1077"/>
    </row>
    <row r="641" spans="6:6">
      <c r="F641" s="1077"/>
    </row>
    <row r="642" spans="6:6">
      <c r="F642" s="1077"/>
    </row>
    <row r="643" spans="6:6">
      <c r="F643" s="1077"/>
    </row>
    <row r="644" spans="6:6">
      <c r="F644" s="1077"/>
    </row>
    <row r="645" spans="6:6">
      <c r="F645" s="1077"/>
    </row>
    <row r="646" spans="6:6">
      <c r="F646" s="1077"/>
    </row>
    <row r="647" spans="6:6">
      <c r="F647" s="1077"/>
    </row>
    <row r="648" spans="6:6">
      <c r="F648" s="1077"/>
    </row>
    <row r="649" spans="6:6">
      <c r="F649" s="1077"/>
    </row>
    <row r="650" spans="6:6">
      <c r="F650" s="1077"/>
    </row>
    <row r="651" spans="6:6">
      <c r="F651" s="1077"/>
    </row>
    <row r="652" spans="6:6">
      <c r="F652" s="1077"/>
    </row>
    <row r="653" spans="6:6">
      <c r="F653" s="1077"/>
    </row>
    <row r="654" spans="6:6">
      <c r="F654" s="1077"/>
    </row>
    <row r="655" spans="6:6">
      <c r="F655" s="1077"/>
    </row>
    <row r="656" spans="6:6">
      <c r="F656" s="1077"/>
    </row>
    <row r="657" spans="6:6">
      <c r="F657" s="1077"/>
    </row>
    <row r="658" spans="6:6">
      <c r="F658" s="1077"/>
    </row>
    <row r="659" spans="6:6">
      <c r="F659" s="1077"/>
    </row>
    <row r="660" spans="6:6">
      <c r="F660" s="1077"/>
    </row>
    <row r="661" spans="6:6">
      <c r="F661" s="1077"/>
    </row>
    <row r="662" spans="6:6">
      <c r="F662" s="1077"/>
    </row>
    <row r="663" spans="6:6">
      <c r="F663" s="1077"/>
    </row>
    <row r="664" spans="6:6">
      <c r="F664" s="1077"/>
    </row>
    <row r="665" spans="6:6">
      <c r="F665" s="1077"/>
    </row>
    <row r="666" spans="6:6">
      <c r="F666" s="1077"/>
    </row>
    <row r="667" spans="6:6">
      <c r="F667" s="1077"/>
    </row>
    <row r="668" spans="6:6">
      <c r="F668" s="1077"/>
    </row>
    <row r="669" spans="6:6">
      <c r="F669" s="1077"/>
    </row>
    <row r="670" spans="6:6">
      <c r="F670" s="1077"/>
    </row>
    <row r="671" spans="6:6">
      <c r="F671" s="1077"/>
    </row>
    <row r="672" spans="6:6">
      <c r="F672" s="1077"/>
    </row>
    <row r="673" spans="6:6">
      <c r="F673" s="1077"/>
    </row>
    <row r="674" spans="6:6">
      <c r="F674" s="1077"/>
    </row>
    <row r="675" spans="6:6">
      <c r="F675" s="1077"/>
    </row>
    <row r="676" spans="6:6">
      <c r="F676" s="1077"/>
    </row>
    <row r="677" spans="6:6">
      <c r="F677" s="1077"/>
    </row>
    <row r="678" spans="6:6">
      <c r="F678" s="1077"/>
    </row>
    <row r="679" spans="6:6">
      <c r="F679" s="1077"/>
    </row>
    <row r="680" spans="6:6">
      <c r="F680" s="1077"/>
    </row>
    <row r="681" spans="6:6">
      <c r="F681" s="1077"/>
    </row>
    <row r="682" spans="6:6">
      <c r="F682" s="1077"/>
    </row>
    <row r="683" spans="6:6">
      <c r="F683" s="1077"/>
    </row>
    <row r="684" spans="6:6">
      <c r="F684" s="1077"/>
    </row>
    <row r="685" spans="6:6">
      <c r="F685" s="1077"/>
    </row>
    <row r="686" spans="6:6">
      <c r="F686" s="1077"/>
    </row>
    <row r="687" spans="6:6">
      <c r="F687" s="1077"/>
    </row>
    <row r="688" spans="6:6">
      <c r="F688" s="1077"/>
    </row>
    <row r="689" spans="6:6">
      <c r="F689" s="1077"/>
    </row>
    <row r="690" spans="6:6">
      <c r="F690" s="1077"/>
    </row>
    <row r="691" spans="6:6">
      <c r="F691" s="1077"/>
    </row>
    <row r="692" spans="6:6">
      <c r="F692" s="1077"/>
    </row>
    <row r="693" spans="6:6">
      <c r="F693" s="1077"/>
    </row>
    <row r="694" spans="6:6">
      <c r="F694" s="1077"/>
    </row>
    <row r="695" spans="6:6">
      <c r="F695" s="1077"/>
    </row>
    <row r="696" spans="6:6">
      <c r="F696" s="1077"/>
    </row>
    <row r="697" spans="6:6">
      <c r="F697" s="1077"/>
    </row>
    <row r="698" spans="6:6">
      <c r="F698" s="1077"/>
    </row>
    <row r="699" spans="6:6">
      <c r="F699" s="1077"/>
    </row>
    <row r="700" spans="6:6">
      <c r="F700" s="1077"/>
    </row>
    <row r="701" spans="6:6">
      <c r="F701" s="1077"/>
    </row>
    <row r="702" spans="6:6">
      <c r="F702" s="1077"/>
    </row>
    <row r="703" spans="6:6">
      <c r="F703" s="1077"/>
    </row>
    <row r="704" spans="6:6">
      <c r="F704" s="1077"/>
    </row>
    <row r="705" spans="6:6">
      <c r="F705" s="1077"/>
    </row>
    <row r="706" spans="6:6">
      <c r="F706" s="1077"/>
    </row>
    <row r="707" spans="6:6">
      <c r="F707" s="1077"/>
    </row>
    <row r="708" spans="6:6">
      <c r="F708" s="1077"/>
    </row>
    <row r="709" spans="6:6">
      <c r="F709" s="1077"/>
    </row>
    <row r="710" spans="6:6">
      <c r="F710" s="1077"/>
    </row>
    <row r="711" spans="6:6">
      <c r="F711" s="1077"/>
    </row>
    <row r="712" spans="6:6">
      <c r="F712" s="1077"/>
    </row>
    <row r="713" spans="6:6">
      <c r="F713" s="1077"/>
    </row>
    <row r="714" spans="6:6">
      <c r="F714" s="1077"/>
    </row>
    <row r="715" spans="6:6">
      <c r="F715" s="1077"/>
    </row>
    <row r="716" spans="6:6">
      <c r="F716" s="1077"/>
    </row>
    <row r="717" spans="6:6">
      <c r="F717" s="1077"/>
    </row>
    <row r="718" spans="6:6">
      <c r="F718" s="1077"/>
    </row>
    <row r="719" spans="6:6">
      <c r="F719" s="1077"/>
    </row>
    <row r="720" spans="6:6">
      <c r="F720" s="1077"/>
    </row>
    <row r="721" spans="6:6">
      <c r="F721" s="1077"/>
    </row>
    <row r="722" spans="6:6">
      <c r="F722" s="1077"/>
    </row>
    <row r="723" spans="6:6">
      <c r="F723" s="1077"/>
    </row>
    <row r="724" spans="6:6">
      <c r="F724" s="1077"/>
    </row>
    <row r="725" spans="6:6">
      <c r="F725" s="1077"/>
    </row>
    <row r="726" spans="6:6">
      <c r="F726" s="1077"/>
    </row>
    <row r="727" spans="6:6">
      <c r="F727" s="1077"/>
    </row>
    <row r="728" spans="6:6">
      <c r="F728" s="1077"/>
    </row>
    <row r="729" spans="6:6">
      <c r="F729" s="1077"/>
    </row>
    <row r="730" spans="6:6">
      <c r="F730" s="1077"/>
    </row>
    <row r="731" spans="6:6">
      <c r="F731" s="1077"/>
    </row>
    <row r="732" spans="6:6">
      <c r="F732" s="1077"/>
    </row>
    <row r="733" spans="6:6">
      <c r="F733" s="1077"/>
    </row>
    <row r="734" spans="6:6">
      <c r="F734" s="1077"/>
    </row>
    <row r="735" spans="6:6">
      <c r="F735" s="1077"/>
    </row>
    <row r="736" spans="6:6">
      <c r="F736" s="1077"/>
    </row>
    <row r="737" spans="6:6">
      <c r="F737" s="1077"/>
    </row>
    <row r="738" spans="6:6">
      <c r="F738" s="1077"/>
    </row>
    <row r="739" spans="6:6">
      <c r="F739" s="1077"/>
    </row>
    <row r="740" spans="6:6">
      <c r="F740" s="1077"/>
    </row>
    <row r="741" spans="6:6">
      <c r="F741" s="1077"/>
    </row>
    <row r="742" spans="6:6">
      <c r="F742" s="1077"/>
    </row>
    <row r="743" spans="6:6">
      <c r="F743" s="1077"/>
    </row>
    <row r="744" spans="6:6">
      <c r="F744" s="1077"/>
    </row>
    <row r="745" spans="6:6">
      <c r="F745" s="1077"/>
    </row>
    <row r="746" spans="6:6">
      <c r="F746" s="1077"/>
    </row>
    <row r="747" spans="6:6">
      <c r="F747" s="1077"/>
    </row>
    <row r="748" spans="6:6">
      <c r="F748" s="1077"/>
    </row>
    <row r="749" spans="6:6">
      <c r="F749" s="1077"/>
    </row>
    <row r="750" spans="6:6">
      <c r="F750" s="1077"/>
    </row>
    <row r="751" spans="6:6">
      <c r="F751" s="1077"/>
    </row>
    <row r="752" spans="6:6">
      <c r="F752" s="1077"/>
    </row>
    <row r="753" spans="6:6">
      <c r="F753" s="1077"/>
    </row>
    <row r="754" spans="6:6">
      <c r="F754" s="1077"/>
    </row>
    <row r="755" spans="6:6">
      <c r="F755" s="1077"/>
    </row>
    <row r="756" spans="6:6">
      <c r="F756" s="1077"/>
    </row>
    <row r="757" spans="6:6">
      <c r="F757" s="1077"/>
    </row>
    <row r="758" spans="6:6">
      <c r="F758" s="1077"/>
    </row>
    <row r="759" spans="6:6">
      <c r="F759" s="1077"/>
    </row>
    <row r="760" spans="6:6">
      <c r="F760" s="1077"/>
    </row>
    <row r="761" spans="6:6">
      <c r="F761" s="1077"/>
    </row>
    <row r="762" spans="6:6">
      <c r="F762" s="1077"/>
    </row>
    <row r="763" spans="6:6">
      <c r="F763" s="1077"/>
    </row>
    <row r="764" spans="6:6">
      <c r="F764" s="1077"/>
    </row>
    <row r="765" spans="6:6">
      <c r="F765" s="1077"/>
    </row>
    <row r="766" spans="6:6">
      <c r="F766" s="1077"/>
    </row>
    <row r="767" spans="6:6">
      <c r="F767" s="1077"/>
    </row>
    <row r="768" spans="6:6">
      <c r="F768" s="1077"/>
    </row>
    <row r="769" spans="6:6">
      <c r="F769" s="1077"/>
    </row>
    <row r="770" spans="6:6">
      <c r="F770" s="1077"/>
    </row>
    <row r="771" spans="6:6">
      <c r="F771" s="1077"/>
    </row>
    <row r="772" spans="6:6">
      <c r="F772" s="1077"/>
    </row>
    <row r="773" spans="6:6">
      <c r="F773" s="1077"/>
    </row>
    <row r="774" spans="6:6">
      <c r="F774" s="1077"/>
    </row>
    <row r="775" spans="6:6">
      <c r="F775" s="1077"/>
    </row>
    <row r="776" spans="6:6">
      <c r="F776" s="1077"/>
    </row>
    <row r="777" spans="6:6">
      <c r="F777" s="1077"/>
    </row>
    <row r="778" spans="6:6">
      <c r="F778" s="1077"/>
    </row>
    <row r="779" spans="6:6">
      <c r="F779" s="1077"/>
    </row>
    <row r="780" spans="6:6">
      <c r="F780" s="1077"/>
    </row>
    <row r="781" spans="6:6">
      <c r="F781" s="1077"/>
    </row>
    <row r="782" spans="6:6">
      <c r="F782" s="1077"/>
    </row>
    <row r="783" spans="6:6">
      <c r="F783" s="1077"/>
    </row>
    <row r="784" spans="6:6">
      <c r="F784" s="1077"/>
    </row>
    <row r="785" spans="6:6">
      <c r="F785" s="1077"/>
    </row>
    <row r="786" spans="6:6">
      <c r="F786" s="1077"/>
    </row>
    <row r="787" spans="6:6">
      <c r="F787" s="1077"/>
    </row>
    <row r="788" spans="6:6">
      <c r="F788" s="1077"/>
    </row>
    <row r="789" spans="6:6">
      <c r="F789" s="1077"/>
    </row>
    <row r="790" spans="6:6">
      <c r="F790" s="1077"/>
    </row>
    <row r="791" spans="6:6">
      <c r="F791" s="1077"/>
    </row>
    <row r="792" spans="6:6">
      <c r="F792" s="1077"/>
    </row>
    <row r="793" spans="6:6">
      <c r="F793" s="1077"/>
    </row>
    <row r="794" spans="6:6">
      <c r="F794" s="1077"/>
    </row>
    <row r="795" spans="6:6">
      <c r="F795" s="1077"/>
    </row>
    <row r="796" spans="6:6">
      <c r="F796" s="1077"/>
    </row>
    <row r="797" spans="6:6">
      <c r="F797" s="1077"/>
    </row>
    <row r="798" spans="6:6">
      <c r="F798" s="1077"/>
    </row>
    <row r="799" spans="6:6">
      <c r="F799" s="1077"/>
    </row>
    <row r="800" spans="6:6">
      <c r="F800" s="1077"/>
    </row>
    <row r="801" spans="6:6">
      <c r="F801" s="1077"/>
    </row>
    <row r="802" spans="6:6">
      <c r="F802" s="1077"/>
    </row>
    <row r="803" spans="6:6">
      <c r="F803" s="1077"/>
    </row>
    <row r="804" spans="6:6">
      <c r="F804" s="1077"/>
    </row>
    <row r="805" spans="6:6">
      <c r="F805" s="1077"/>
    </row>
    <row r="806" spans="6:6">
      <c r="F806" s="1077"/>
    </row>
    <row r="807" spans="6:6">
      <c r="F807" s="1077"/>
    </row>
    <row r="808" spans="6:6">
      <c r="F808" s="1077"/>
    </row>
    <row r="809" spans="6:6">
      <c r="F809" s="1077"/>
    </row>
    <row r="810" spans="6:6">
      <c r="F810" s="1077"/>
    </row>
    <row r="811" spans="6:6">
      <c r="F811" s="1077"/>
    </row>
    <row r="812" spans="6:6">
      <c r="F812" s="1077"/>
    </row>
    <row r="813" spans="6:6">
      <c r="F813" s="1077"/>
    </row>
    <row r="814" spans="6:6">
      <c r="F814" s="1077"/>
    </row>
    <row r="815" spans="6:6">
      <c r="F815" s="1077"/>
    </row>
    <row r="816" spans="6:6">
      <c r="F816" s="1077"/>
    </row>
    <row r="817" spans="6:6">
      <c r="F817" s="1077"/>
    </row>
    <row r="818" spans="6:6">
      <c r="F818" s="1077"/>
    </row>
    <row r="819" spans="6:6">
      <c r="F819" s="1077"/>
    </row>
    <row r="820" spans="6:6">
      <c r="F820" s="1077"/>
    </row>
    <row r="821" spans="6:6">
      <c r="F821" s="1077"/>
    </row>
    <row r="822" spans="6:6">
      <c r="F822" s="1077"/>
    </row>
    <row r="823" spans="6:6">
      <c r="F823" s="1077"/>
    </row>
    <row r="824" spans="6:6">
      <c r="F824" s="1077"/>
    </row>
    <row r="825" spans="6:6">
      <c r="F825" s="1077"/>
    </row>
    <row r="826" spans="6:6">
      <c r="F826" s="1077"/>
    </row>
    <row r="827" spans="6:6">
      <c r="F827" s="1077"/>
    </row>
    <row r="828" spans="6:6">
      <c r="F828" s="1077"/>
    </row>
    <row r="829" spans="6:6">
      <c r="F829" s="1077"/>
    </row>
    <row r="830" spans="6:6">
      <c r="F830" s="1077"/>
    </row>
    <row r="831" spans="6:6">
      <c r="F831" s="1077"/>
    </row>
    <row r="832" spans="6:6">
      <c r="F832" s="1077"/>
    </row>
    <row r="833" spans="6:6">
      <c r="F833" s="1077"/>
    </row>
    <row r="834" spans="6:6">
      <c r="F834" s="1077"/>
    </row>
    <row r="835" spans="6:6">
      <c r="F835" s="1077"/>
    </row>
    <row r="836" spans="6:6">
      <c r="F836" s="1077"/>
    </row>
    <row r="837" spans="6:6">
      <c r="F837" s="1077"/>
    </row>
    <row r="838" spans="6:6">
      <c r="F838" s="1077"/>
    </row>
    <row r="839" spans="6:6">
      <c r="F839" s="1077"/>
    </row>
    <row r="840" spans="6:6">
      <c r="F840" s="1077"/>
    </row>
    <row r="841" spans="6:6">
      <c r="F841" s="1077"/>
    </row>
    <row r="842" spans="6:6">
      <c r="F842" s="1077"/>
    </row>
    <row r="843" spans="6:6">
      <c r="F843" s="1077"/>
    </row>
    <row r="844" spans="6:6">
      <c r="F844" s="1077"/>
    </row>
    <row r="845" spans="6:6">
      <c r="F845" s="1077"/>
    </row>
    <row r="846" spans="6:6">
      <c r="F846" s="1077"/>
    </row>
    <row r="847" spans="6:6">
      <c r="F847" s="1077"/>
    </row>
    <row r="848" spans="6:6">
      <c r="F848" s="1077"/>
    </row>
    <row r="849" spans="6:6">
      <c r="F849" s="1077"/>
    </row>
    <row r="850" spans="6:6">
      <c r="F850" s="1077"/>
    </row>
    <row r="851" spans="6:6">
      <c r="F851" s="1077"/>
    </row>
    <row r="852" spans="6:6">
      <c r="F852" s="1077"/>
    </row>
    <row r="853" spans="6:6">
      <c r="F853" s="1077"/>
    </row>
    <row r="854" spans="6:6">
      <c r="F854" s="1077"/>
    </row>
    <row r="855" spans="6:6">
      <c r="F855" s="1077"/>
    </row>
    <row r="856" spans="6:6">
      <c r="F856" s="1077"/>
    </row>
    <row r="857" spans="6:6">
      <c r="F857" s="1077"/>
    </row>
    <row r="858" spans="6:6">
      <c r="F858" s="1077"/>
    </row>
    <row r="859" spans="6:6">
      <c r="F859" s="1077"/>
    </row>
    <row r="860" spans="6:6">
      <c r="F860" s="1077"/>
    </row>
    <row r="861" spans="6:6">
      <c r="F861" s="1077"/>
    </row>
    <row r="862" spans="6:6">
      <c r="F862" s="1077"/>
    </row>
    <row r="863" spans="6:6">
      <c r="F863" s="1077"/>
    </row>
    <row r="864" spans="6:6">
      <c r="F864" s="1077"/>
    </row>
    <row r="865" spans="6:6">
      <c r="F865" s="1077"/>
    </row>
    <row r="866" spans="6:6">
      <c r="F866" s="1077"/>
    </row>
    <row r="867" spans="6:6">
      <c r="F867" s="1077"/>
    </row>
    <row r="868" spans="6:6">
      <c r="F868" s="1077"/>
    </row>
    <row r="869" spans="6:6">
      <c r="F869" s="1077"/>
    </row>
    <row r="870" spans="6:6">
      <c r="F870" s="1077"/>
    </row>
    <row r="871" spans="6:6">
      <c r="F871" s="1077"/>
    </row>
    <row r="872" spans="6:6">
      <c r="F872" s="1077"/>
    </row>
    <row r="873" spans="6:6">
      <c r="F873" s="1077"/>
    </row>
    <row r="874" spans="6:6">
      <c r="F874" s="1077"/>
    </row>
    <row r="875" spans="6:6">
      <c r="F875" s="1077"/>
    </row>
    <row r="876" spans="6:6">
      <c r="F876" s="1077"/>
    </row>
    <row r="877" spans="6:6">
      <c r="F877" s="1077"/>
    </row>
    <row r="878" spans="6:6">
      <c r="F878" s="1077"/>
    </row>
    <row r="879" spans="6:6">
      <c r="F879" s="1077"/>
    </row>
    <row r="880" spans="6:6">
      <c r="F880" s="1077"/>
    </row>
    <row r="881" spans="6:6">
      <c r="F881" s="1077"/>
    </row>
    <row r="882" spans="6:6">
      <c r="F882" s="1077"/>
    </row>
    <row r="883" spans="6:6">
      <c r="F883" s="1077"/>
    </row>
    <row r="884" spans="6:6">
      <c r="F884" s="1077"/>
    </row>
    <row r="885" spans="6:6">
      <c r="F885" s="1077"/>
    </row>
    <row r="886" spans="6:6">
      <c r="F886" s="1077"/>
    </row>
    <row r="887" spans="6:6">
      <c r="F887" s="1077"/>
    </row>
    <row r="888" spans="6:6">
      <c r="F888" s="1077"/>
    </row>
    <row r="889" spans="6:6">
      <c r="F889" s="1077"/>
    </row>
    <row r="890" spans="6:6">
      <c r="F890" s="1077"/>
    </row>
    <row r="891" spans="6:6">
      <c r="F891" s="1077"/>
    </row>
    <row r="892" spans="6:6">
      <c r="F892" s="1077"/>
    </row>
    <row r="893" spans="6:6">
      <c r="F893" s="1077"/>
    </row>
    <row r="894" spans="6:6">
      <c r="F894" s="1077"/>
    </row>
    <row r="895" spans="6:6">
      <c r="F895" s="1077"/>
    </row>
    <row r="896" spans="6:6">
      <c r="F896" s="1077"/>
    </row>
    <row r="897" spans="6:6">
      <c r="F897" s="1077"/>
    </row>
    <row r="898" spans="6:6">
      <c r="F898" s="1077"/>
    </row>
    <row r="899" spans="6:6">
      <c r="F899" s="1077"/>
    </row>
    <row r="900" spans="6:6">
      <c r="F900" s="1077"/>
    </row>
    <row r="901" spans="6:6">
      <c r="F901" s="1077"/>
    </row>
    <row r="902" spans="6:6">
      <c r="F902" s="1077"/>
    </row>
    <row r="903" spans="6:6">
      <c r="F903" s="1077"/>
    </row>
    <row r="904" spans="6:6">
      <c r="F904" s="1077"/>
    </row>
    <row r="905" spans="6:6">
      <c r="F905" s="1077"/>
    </row>
    <row r="906" spans="6:6">
      <c r="F906" s="1077"/>
    </row>
    <row r="907" spans="6:6">
      <c r="F907" s="1077"/>
    </row>
    <row r="908" spans="6:6">
      <c r="F908" s="1077"/>
    </row>
    <row r="909" spans="6:6">
      <c r="F909" s="1077"/>
    </row>
    <row r="910" spans="6:6">
      <c r="F910" s="1077"/>
    </row>
    <row r="911" spans="6:6">
      <c r="F911" s="1077"/>
    </row>
    <row r="912" spans="6:6">
      <c r="F912" s="1077"/>
    </row>
    <row r="913" spans="6:6">
      <c r="F913" s="1077"/>
    </row>
    <row r="914" spans="6:6">
      <c r="F914" s="1077"/>
    </row>
    <row r="915" spans="6:6">
      <c r="F915" s="1077"/>
    </row>
    <row r="916" spans="6:6">
      <c r="F916" s="1077"/>
    </row>
    <row r="917" spans="6:6">
      <c r="F917" s="1077"/>
    </row>
    <row r="918" spans="6:6">
      <c r="F918" s="1077"/>
    </row>
    <row r="919" spans="6:6">
      <c r="F919" s="1077"/>
    </row>
    <row r="920" spans="6:6">
      <c r="F920" s="1077"/>
    </row>
    <row r="921" spans="6:6">
      <c r="F921" s="1077"/>
    </row>
    <row r="922" spans="6:6">
      <c r="F922" s="1077"/>
    </row>
    <row r="923" spans="6:6">
      <c r="F923" s="1077"/>
    </row>
    <row r="924" spans="6:6">
      <c r="F924" s="1077"/>
    </row>
    <row r="925" spans="6:6">
      <c r="F925" s="1077"/>
    </row>
    <row r="926" spans="6:6">
      <c r="F926" s="1077"/>
    </row>
    <row r="927" spans="6:6">
      <c r="F927" s="1077"/>
    </row>
    <row r="928" spans="6:6">
      <c r="F928" s="1077"/>
    </row>
    <row r="929" spans="6:6">
      <c r="F929" s="1077"/>
    </row>
    <row r="930" spans="6:6">
      <c r="F930" s="1077"/>
    </row>
    <row r="931" spans="6:6">
      <c r="F931" s="1077"/>
    </row>
    <row r="932" spans="6:6">
      <c r="F932" s="1077"/>
    </row>
    <row r="933" spans="6:6">
      <c r="F933" s="1077"/>
    </row>
    <row r="934" spans="6:6">
      <c r="F934" s="1077"/>
    </row>
    <row r="935" spans="6:6">
      <c r="F935" s="1077"/>
    </row>
    <row r="936" spans="6:6">
      <c r="F936" s="1077"/>
    </row>
    <row r="937" spans="6:6">
      <c r="F937" s="1077"/>
    </row>
    <row r="938" spans="6:6">
      <c r="F938" s="1077"/>
    </row>
    <row r="939" spans="6:6">
      <c r="F939" s="1077"/>
    </row>
    <row r="940" spans="6:6">
      <c r="F940" s="1077"/>
    </row>
    <row r="941" spans="6:6">
      <c r="F941" s="1077"/>
    </row>
    <row r="942" spans="6:6">
      <c r="F942" s="1077"/>
    </row>
    <row r="943" spans="6:6">
      <c r="F943" s="1077"/>
    </row>
    <row r="944" spans="6:6">
      <c r="F944" s="1077"/>
    </row>
    <row r="945" spans="6:6">
      <c r="F945" s="1077"/>
    </row>
    <row r="946" spans="6:6">
      <c r="F946" s="1077"/>
    </row>
    <row r="947" spans="6:6">
      <c r="F947" s="1077"/>
    </row>
    <row r="948" spans="6:6">
      <c r="F948" s="1077"/>
    </row>
    <row r="949" spans="6:6">
      <c r="F949" s="1077"/>
    </row>
    <row r="950" spans="6:6">
      <c r="F950" s="1077"/>
    </row>
    <row r="951" spans="6:6">
      <c r="F951" s="1077"/>
    </row>
    <row r="952" spans="6:6">
      <c r="F952" s="1077"/>
    </row>
    <row r="953" spans="6:6">
      <c r="F953" s="1077"/>
    </row>
    <row r="954" spans="6:6">
      <c r="F954" s="1077"/>
    </row>
    <row r="955" spans="6:6">
      <c r="F955" s="1077"/>
    </row>
    <row r="956" spans="6:6">
      <c r="F956" s="1077"/>
    </row>
    <row r="957" spans="6:6">
      <c r="F957" s="1077"/>
    </row>
    <row r="958" spans="6:6">
      <c r="F958" s="1077"/>
    </row>
    <row r="959" spans="6:6">
      <c r="F959" s="1077"/>
    </row>
    <row r="960" spans="6:6">
      <c r="F960" s="1077"/>
    </row>
    <row r="961" spans="6:6">
      <c r="F961" s="1077"/>
    </row>
    <row r="962" spans="6:6">
      <c r="F962" s="1077"/>
    </row>
    <row r="963" spans="6:6">
      <c r="F963" s="1077"/>
    </row>
    <row r="964" spans="6:6">
      <c r="F964" s="1077"/>
    </row>
    <row r="965" spans="6:6">
      <c r="F965" s="1077"/>
    </row>
    <row r="966" spans="6:6">
      <c r="F966" s="1077"/>
    </row>
    <row r="967" spans="6:6">
      <c r="F967" s="1077"/>
    </row>
    <row r="968" spans="6:6">
      <c r="F968" s="1077"/>
    </row>
    <row r="969" spans="6:6">
      <c r="F969" s="1077"/>
    </row>
    <row r="970" spans="6:6">
      <c r="F970" s="1077"/>
    </row>
    <row r="971" spans="6:6">
      <c r="F971" s="1077"/>
    </row>
    <row r="972" spans="6:6">
      <c r="F972" s="1077"/>
    </row>
    <row r="973" spans="6:6">
      <c r="F973" s="1077"/>
    </row>
    <row r="974" spans="6:6">
      <c r="F974" s="1077"/>
    </row>
    <row r="975" spans="6:6">
      <c r="F975" s="1077"/>
    </row>
    <row r="976" spans="6:6">
      <c r="F976" s="1077"/>
    </row>
    <row r="977" spans="6:6">
      <c r="F977" s="1077"/>
    </row>
    <row r="978" spans="6:6">
      <c r="F978" s="1077"/>
    </row>
    <row r="979" spans="6:6">
      <c r="F979" s="1077"/>
    </row>
    <row r="980" spans="6:6">
      <c r="F980" s="1077"/>
    </row>
    <row r="981" spans="6:6">
      <c r="F981" s="1077"/>
    </row>
    <row r="982" spans="6:6">
      <c r="F982" s="1077"/>
    </row>
    <row r="983" spans="6:6">
      <c r="F983" s="1077"/>
    </row>
    <row r="984" spans="6:6">
      <c r="F984" s="1077"/>
    </row>
    <row r="985" spans="6:6">
      <c r="F985" s="1077"/>
    </row>
    <row r="986" spans="6:6">
      <c r="F986" s="1077"/>
    </row>
    <row r="987" spans="6:6">
      <c r="F987" s="1077"/>
    </row>
    <row r="988" spans="6:6">
      <c r="F988" s="1077"/>
    </row>
    <row r="989" spans="6:6">
      <c r="F989" s="1077"/>
    </row>
    <row r="990" spans="6:6">
      <c r="F990" s="1077"/>
    </row>
    <row r="991" spans="6:6">
      <c r="F991" s="1077"/>
    </row>
    <row r="992" spans="6:6">
      <c r="F992" s="1077"/>
    </row>
    <row r="993" spans="6:6">
      <c r="F993" s="1077"/>
    </row>
    <row r="994" spans="6:6">
      <c r="F994" s="1077"/>
    </row>
    <row r="995" spans="6:6">
      <c r="F995" s="1077"/>
    </row>
    <row r="996" spans="6:6">
      <c r="F996" s="1077"/>
    </row>
    <row r="997" spans="6:6">
      <c r="F997" s="1077"/>
    </row>
    <row r="998" spans="6:6">
      <c r="F998" s="1077"/>
    </row>
    <row r="999" spans="6:6">
      <c r="F999" s="1077"/>
    </row>
    <row r="1000" spans="6:6">
      <c r="F1000" s="1077"/>
    </row>
  </sheetData>
  <hyperlinks>
    <hyperlink ref="B2" r:id="rId1" xr:uid="{00000000-0004-0000-2A00-000000000000}"/>
    <hyperlink ref="C2" r:id="rId2" xr:uid="{00000000-0004-0000-2A00-000001000000}"/>
    <hyperlink ref="B3" r:id="rId3" xr:uid="{00000000-0004-0000-2A00-000002000000}"/>
    <hyperlink ref="C3" r:id="rId4" xr:uid="{00000000-0004-0000-2A00-000003000000}"/>
    <hyperlink ref="B4" r:id="rId5" xr:uid="{00000000-0004-0000-2A00-000004000000}"/>
    <hyperlink ref="C4" r:id="rId6" xr:uid="{00000000-0004-0000-2A00-000005000000}"/>
    <hyperlink ref="B6" r:id="rId7" xr:uid="{00000000-0004-0000-2A00-000006000000}"/>
    <hyperlink ref="C6" r:id="rId8" xr:uid="{00000000-0004-0000-2A00-000007000000}"/>
    <hyperlink ref="B7" r:id="rId9" xr:uid="{00000000-0004-0000-2A00-000008000000}"/>
    <hyperlink ref="B8" r:id="rId10" xr:uid="{00000000-0004-0000-2A00-000009000000}"/>
    <hyperlink ref="C8" r:id="rId11" xr:uid="{00000000-0004-0000-2A00-00000A000000}"/>
    <hyperlink ref="B9" r:id="rId12" xr:uid="{00000000-0004-0000-2A00-00000B000000}"/>
    <hyperlink ref="C9" r:id="rId13" xr:uid="{00000000-0004-0000-2A00-00000C000000}"/>
    <hyperlink ref="B10" r:id="rId14" xr:uid="{00000000-0004-0000-2A00-00000D000000}"/>
    <hyperlink ref="C10" r:id="rId15" xr:uid="{00000000-0004-0000-2A00-00000E000000}"/>
    <hyperlink ref="B12" r:id="rId16" xr:uid="{00000000-0004-0000-2A00-00000F000000}"/>
    <hyperlink ref="C12" r:id="rId17" xr:uid="{00000000-0004-0000-2A00-000010000000}"/>
    <hyperlink ref="C13" r:id="rId18" xr:uid="{00000000-0004-0000-2A00-000011000000}"/>
    <hyperlink ref="B15" r:id="rId19" xr:uid="{00000000-0004-0000-2A00-000012000000}"/>
    <hyperlink ref="C15" r:id="rId20" xr:uid="{00000000-0004-0000-2A00-000013000000}"/>
    <hyperlink ref="C16" r:id="rId21" xr:uid="{00000000-0004-0000-2A00-000014000000}"/>
    <hyperlink ref="B17" r:id="rId22" xr:uid="{00000000-0004-0000-2A00-000015000000}"/>
    <hyperlink ref="C17" r:id="rId23" xr:uid="{00000000-0004-0000-2A00-000016000000}"/>
    <hyperlink ref="B18" r:id="rId24" xr:uid="{00000000-0004-0000-2A00-000017000000}"/>
    <hyperlink ref="C18" r:id="rId25" xr:uid="{00000000-0004-0000-2A00-000018000000}"/>
    <hyperlink ref="B19" r:id="rId26" xr:uid="{00000000-0004-0000-2A00-000019000000}"/>
    <hyperlink ref="C19" r:id="rId27" xr:uid="{00000000-0004-0000-2A00-00001A000000}"/>
    <hyperlink ref="B20" r:id="rId28" xr:uid="{00000000-0004-0000-2A00-00001B000000}"/>
    <hyperlink ref="C20" r:id="rId29" xr:uid="{00000000-0004-0000-2A00-00001C000000}"/>
    <hyperlink ref="B21" r:id="rId30" xr:uid="{00000000-0004-0000-2A00-00001D000000}"/>
    <hyperlink ref="C21" r:id="rId31" xr:uid="{00000000-0004-0000-2A00-00001E000000}"/>
    <hyperlink ref="B22" r:id="rId32" xr:uid="{00000000-0004-0000-2A00-00001F000000}"/>
    <hyperlink ref="C22" r:id="rId33" xr:uid="{00000000-0004-0000-2A00-000020000000}"/>
    <hyperlink ref="B23" r:id="rId34" xr:uid="{00000000-0004-0000-2A00-000021000000}"/>
    <hyperlink ref="C23" r:id="rId35" xr:uid="{00000000-0004-0000-2A00-000022000000}"/>
    <hyperlink ref="B24" r:id="rId36" xr:uid="{00000000-0004-0000-2A00-000023000000}"/>
    <hyperlink ref="C24" r:id="rId37" xr:uid="{00000000-0004-0000-2A00-000024000000}"/>
    <hyperlink ref="C25" r:id="rId38" xr:uid="{00000000-0004-0000-2A00-000025000000}"/>
    <hyperlink ref="B26" r:id="rId39" xr:uid="{00000000-0004-0000-2A00-000026000000}"/>
    <hyperlink ref="C26" r:id="rId40" xr:uid="{00000000-0004-0000-2A00-000027000000}"/>
    <hyperlink ref="B28" r:id="rId41" xr:uid="{00000000-0004-0000-2A00-000028000000}"/>
    <hyperlink ref="C28" r:id="rId42" xr:uid="{00000000-0004-0000-2A00-000029000000}"/>
    <hyperlink ref="B29" r:id="rId43" xr:uid="{00000000-0004-0000-2A00-00002A000000}"/>
    <hyperlink ref="C29" r:id="rId44" xr:uid="{00000000-0004-0000-2A00-00002B000000}"/>
    <hyperlink ref="C30" r:id="rId45" xr:uid="{00000000-0004-0000-2A00-00002C000000}"/>
    <hyperlink ref="B31" r:id="rId46" xr:uid="{00000000-0004-0000-2A00-00002D000000}"/>
    <hyperlink ref="C31" r:id="rId47" xr:uid="{00000000-0004-0000-2A00-00002E000000}"/>
    <hyperlink ref="B32" r:id="rId48" xr:uid="{00000000-0004-0000-2A00-00002F000000}"/>
    <hyperlink ref="C32" r:id="rId49" xr:uid="{00000000-0004-0000-2A00-000030000000}"/>
    <hyperlink ref="B33" r:id="rId50" xr:uid="{00000000-0004-0000-2A00-000031000000}"/>
    <hyperlink ref="C33" r:id="rId51" xr:uid="{00000000-0004-0000-2A00-000032000000}"/>
    <hyperlink ref="B34" r:id="rId52" xr:uid="{00000000-0004-0000-2A00-000033000000}"/>
    <hyperlink ref="C34" r:id="rId53" xr:uid="{00000000-0004-0000-2A00-000034000000}"/>
    <hyperlink ref="B35" r:id="rId54" xr:uid="{00000000-0004-0000-2A00-000035000000}"/>
    <hyperlink ref="C35" r:id="rId55" xr:uid="{00000000-0004-0000-2A00-000036000000}"/>
    <hyperlink ref="B36" r:id="rId56" xr:uid="{00000000-0004-0000-2A00-000037000000}"/>
    <hyperlink ref="C38" r:id="rId57" xr:uid="{00000000-0004-0000-2A00-000038000000}"/>
    <hyperlink ref="B39" r:id="rId58" xr:uid="{00000000-0004-0000-2A00-000039000000}"/>
    <hyperlink ref="B40" r:id="rId59" xr:uid="{00000000-0004-0000-2A00-00003A000000}"/>
    <hyperlink ref="B42" r:id="rId60" xr:uid="{00000000-0004-0000-2A00-00003B000000}"/>
    <hyperlink ref="D42" r:id="rId61" xr:uid="{00000000-0004-0000-2A00-00003C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D39"/>
  <sheetViews>
    <sheetView workbookViewId="0"/>
  </sheetViews>
  <sheetFormatPr defaultColWidth="12.6640625" defaultRowHeight="15.75" customHeight="1"/>
  <cols>
    <col min="1" max="1" width="18.44140625" customWidth="1"/>
    <col min="2" max="2" width="21" customWidth="1"/>
    <col min="3" max="3" width="29.44140625" customWidth="1"/>
    <col min="4" max="4" width="28.44140625" customWidth="1"/>
  </cols>
  <sheetData>
    <row r="1" spans="1:4" ht="28.8">
      <c r="A1" s="75" t="s">
        <v>1119</v>
      </c>
      <c r="B1" s="75" t="s">
        <v>8409</v>
      </c>
      <c r="C1" s="75" t="s">
        <v>1121</v>
      </c>
      <c r="D1" s="75" t="s">
        <v>8410</v>
      </c>
    </row>
    <row r="2" spans="1:4" ht="48" customHeight="1">
      <c r="A2" s="918" t="s">
        <v>5719</v>
      </c>
      <c r="B2" s="918">
        <v>9145646171</v>
      </c>
      <c r="C2" s="918" t="s">
        <v>5720</v>
      </c>
      <c r="D2" s="918" t="s">
        <v>8411</v>
      </c>
    </row>
    <row r="3" spans="1:4" ht="48" customHeight="1">
      <c r="A3" s="918" t="s">
        <v>7158</v>
      </c>
      <c r="B3" s="918">
        <v>9984208333</v>
      </c>
      <c r="C3" s="918" t="s">
        <v>5980</v>
      </c>
      <c r="D3" s="918"/>
    </row>
    <row r="4" spans="1:4" ht="48" customHeight="1">
      <c r="A4" s="840" t="s">
        <v>316</v>
      </c>
      <c r="B4" s="1300" t="s">
        <v>317</v>
      </c>
      <c r="C4" s="1300" t="s">
        <v>318</v>
      </c>
      <c r="D4" s="918"/>
    </row>
    <row r="5" spans="1:4" ht="48" customHeight="1">
      <c r="A5" s="1301" t="s">
        <v>329</v>
      </c>
      <c r="B5" s="1302">
        <v>9307979675</v>
      </c>
      <c r="C5" s="1302" t="s">
        <v>330</v>
      </c>
      <c r="D5" s="918"/>
    </row>
    <row r="6" spans="1:4" ht="48" customHeight="1">
      <c r="A6" s="1301" t="s">
        <v>5658</v>
      </c>
      <c r="B6" s="1302" t="s">
        <v>576</v>
      </c>
      <c r="C6" s="1302" t="s">
        <v>577</v>
      </c>
      <c r="D6" s="918" t="s">
        <v>8412</v>
      </c>
    </row>
    <row r="7" spans="1:4" ht="48" customHeight="1">
      <c r="A7" s="1301" t="s">
        <v>7327</v>
      </c>
      <c r="B7" s="1302" t="s">
        <v>5646</v>
      </c>
      <c r="C7" s="1302" t="s">
        <v>5647</v>
      </c>
      <c r="D7" s="918"/>
    </row>
    <row r="8" spans="1:4" ht="48" customHeight="1">
      <c r="A8" s="1301" t="s">
        <v>475</v>
      </c>
      <c r="B8" s="1302">
        <v>6382949412</v>
      </c>
      <c r="C8" s="1302" t="s">
        <v>5645</v>
      </c>
      <c r="D8" s="918"/>
    </row>
    <row r="9" spans="1:4" ht="48" customHeight="1">
      <c r="A9" s="1301" t="s">
        <v>7113</v>
      </c>
      <c r="B9" s="1303" t="s">
        <v>7114</v>
      </c>
      <c r="C9" s="1302" t="s">
        <v>7115</v>
      </c>
      <c r="D9" s="918" t="s">
        <v>8413</v>
      </c>
    </row>
    <row r="10" spans="1:4" ht="48" customHeight="1">
      <c r="A10" s="1301" t="s">
        <v>5643</v>
      </c>
      <c r="B10" s="1302">
        <v>9664639675</v>
      </c>
      <c r="C10" s="1302" t="s">
        <v>710</v>
      </c>
      <c r="D10" s="918"/>
    </row>
    <row r="11" spans="1:4" ht="48" customHeight="1">
      <c r="A11" s="1301" t="s">
        <v>485</v>
      </c>
      <c r="B11" s="1302">
        <v>9909964585</v>
      </c>
      <c r="C11" s="1302" t="s">
        <v>486</v>
      </c>
      <c r="D11" s="918" t="s">
        <v>8413</v>
      </c>
    </row>
    <row r="12" spans="1:4" ht="48" customHeight="1">
      <c r="A12" s="1301" t="s">
        <v>626</v>
      </c>
      <c r="B12" s="1302" t="s">
        <v>627</v>
      </c>
      <c r="C12" s="1302" t="s">
        <v>628</v>
      </c>
      <c r="D12" s="918" t="s">
        <v>8414</v>
      </c>
    </row>
    <row r="13" spans="1:4" ht="48" customHeight="1">
      <c r="A13" s="1301" t="s">
        <v>585</v>
      </c>
      <c r="B13" s="1302">
        <v>7567558686</v>
      </c>
      <c r="C13" s="1302" t="s">
        <v>586</v>
      </c>
      <c r="D13" s="918" t="s">
        <v>8415</v>
      </c>
    </row>
    <row r="14" spans="1:4" ht="48" customHeight="1">
      <c r="A14" s="1301" t="s">
        <v>647</v>
      </c>
      <c r="B14" s="1302">
        <v>9974811011</v>
      </c>
      <c r="C14" s="1302" t="s">
        <v>648</v>
      </c>
      <c r="D14" s="918" t="s">
        <v>8416</v>
      </c>
    </row>
    <row r="15" spans="1:4" ht="48" customHeight="1">
      <c r="A15" s="1301" t="s">
        <v>684</v>
      </c>
      <c r="B15" s="1302">
        <v>9909666955</v>
      </c>
      <c r="C15" s="1302" t="s">
        <v>7388</v>
      </c>
      <c r="D15" s="918"/>
    </row>
    <row r="16" spans="1:4" ht="13.2">
      <c r="A16" s="657"/>
    </row>
    <row r="17" spans="1:1" ht="13.2">
      <c r="A17" s="657"/>
    </row>
    <row r="18" spans="1:1" ht="13.2">
      <c r="A18" s="657"/>
    </row>
    <row r="19" spans="1:1" ht="13.2">
      <c r="A19" s="657"/>
    </row>
    <row r="20" spans="1:1" ht="13.2">
      <c r="A20" s="657"/>
    </row>
    <row r="21" spans="1:1" ht="13.2">
      <c r="A21" s="657"/>
    </row>
    <row r="22" spans="1:1" ht="13.2">
      <c r="A22" s="657"/>
    </row>
    <row r="23" spans="1:1" ht="13.2">
      <c r="A23" s="657"/>
    </row>
    <row r="24" spans="1:1" ht="13.2">
      <c r="A24" s="657"/>
    </row>
    <row r="25" spans="1:1" ht="13.2">
      <c r="A25" s="657"/>
    </row>
    <row r="26" spans="1:1" ht="13.2">
      <c r="A26" s="657"/>
    </row>
    <row r="27" spans="1:1" ht="13.2">
      <c r="A27" s="657"/>
    </row>
    <row r="28" spans="1:1" ht="13.2">
      <c r="A28" s="657"/>
    </row>
    <row r="29" spans="1:1" ht="13.2">
      <c r="A29" s="657"/>
    </row>
    <row r="30" spans="1:1" ht="13.2">
      <c r="A30" s="657"/>
    </row>
    <row r="31" spans="1:1" ht="13.2">
      <c r="A31" s="657"/>
    </row>
    <row r="32" spans="1:1" ht="13.2">
      <c r="A32" s="657"/>
    </row>
    <row r="33" spans="1:1" ht="13.2">
      <c r="A33" s="657"/>
    </row>
    <row r="34" spans="1:1" ht="13.2">
      <c r="A34" s="657"/>
    </row>
    <row r="35" spans="1:1" ht="13.2">
      <c r="A35" s="657"/>
    </row>
    <row r="36" spans="1:1" ht="13.2">
      <c r="A36" s="657"/>
    </row>
    <row r="37" spans="1:1" ht="13.2">
      <c r="A37" s="657"/>
    </row>
    <row r="38" spans="1:1" ht="13.2">
      <c r="A38" s="657"/>
    </row>
    <row r="39" spans="1:1" ht="13.2">
      <c r="A39" s="657"/>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K993"/>
  <sheetViews>
    <sheetView workbookViewId="0"/>
  </sheetViews>
  <sheetFormatPr defaultColWidth="12.6640625" defaultRowHeight="15.75" customHeight="1"/>
  <cols>
    <col min="5" max="5" width="34.88671875" customWidth="1"/>
    <col min="6" max="6" width="20.88671875" customWidth="1"/>
    <col min="7" max="7" width="30" customWidth="1"/>
    <col min="8" max="8" width="42" customWidth="1"/>
    <col min="9" max="10" width="19.44140625" customWidth="1"/>
  </cols>
  <sheetData>
    <row r="1" spans="1:11">
      <c r="A1" s="1304" t="s">
        <v>8417</v>
      </c>
      <c r="B1" s="1305" t="s">
        <v>14</v>
      </c>
      <c r="C1" s="1305" t="s">
        <v>16</v>
      </c>
      <c r="D1" s="1305" t="s">
        <v>17</v>
      </c>
      <c r="E1" s="1305" t="s">
        <v>2</v>
      </c>
      <c r="F1" s="1305" t="s">
        <v>19</v>
      </c>
      <c r="G1" s="1305" t="s">
        <v>20</v>
      </c>
      <c r="H1" s="1305" t="s">
        <v>4</v>
      </c>
      <c r="I1" s="1305" t="s">
        <v>25</v>
      </c>
      <c r="J1" s="1305" t="s">
        <v>26</v>
      </c>
    </row>
    <row r="2" spans="1:11" ht="15.75" customHeight="1">
      <c r="A2" s="1306"/>
      <c r="B2" s="1307"/>
      <c r="C2" s="1308"/>
      <c r="D2" s="700"/>
      <c r="E2" s="700"/>
      <c r="F2" s="700"/>
      <c r="G2" s="700"/>
      <c r="H2" s="1309"/>
      <c r="I2" s="1275"/>
      <c r="J2" s="1275"/>
    </row>
    <row r="3" spans="1:11" ht="15.75" customHeight="1">
      <c r="A3" s="1306"/>
      <c r="B3" s="1307"/>
      <c r="C3" s="1308"/>
      <c r="D3" s="700"/>
      <c r="E3" s="700"/>
      <c r="F3" s="700"/>
      <c r="G3" s="700"/>
      <c r="H3" s="1310"/>
      <c r="I3" s="1275"/>
      <c r="J3" s="1275"/>
    </row>
    <row r="4" spans="1:11" ht="15.75" customHeight="1">
      <c r="A4" s="1306"/>
      <c r="B4" s="1307"/>
      <c r="C4" s="1308"/>
      <c r="D4" s="700"/>
      <c r="E4" s="700"/>
      <c r="F4" s="700"/>
      <c r="G4" s="700"/>
      <c r="H4" s="1311"/>
      <c r="I4" s="1307"/>
      <c r="J4" s="1275"/>
    </row>
    <row r="5" spans="1:11" ht="15.75" customHeight="1">
      <c r="A5" s="1306"/>
      <c r="B5" s="1307"/>
      <c r="C5" s="1308"/>
      <c r="D5" s="700"/>
      <c r="E5" s="700"/>
      <c r="F5" s="700"/>
      <c r="G5" s="700"/>
      <c r="H5" s="1311"/>
      <c r="I5" s="1275"/>
      <c r="J5" s="1275"/>
    </row>
    <row r="6" spans="1:11" ht="15.75" customHeight="1">
      <c r="A6" s="1306">
        <v>5</v>
      </c>
      <c r="B6" s="1307"/>
      <c r="C6" s="1308"/>
      <c r="D6" s="700" t="s">
        <v>288</v>
      </c>
      <c r="E6" s="700" t="s">
        <v>289</v>
      </c>
      <c r="F6" s="700" t="s">
        <v>5666</v>
      </c>
      <c r="G6" s="700">
        <v>9636437678</v>
      </c>
      <c r="H6" s="1311" t="s">
        <v>292</v>
      </c>
      <c r="I6" s="1275"/>
      <c r="J6" s="1275"/>
    </row>
    <row r="7" spans="1:11" ht="15.75" customHeight="1">
      <c r="A7" s="1306">
        <v>6</v>
      </c>
      <c r="B7" s="1307"/>
      <c r="C7" s="1308"/>
      <c r="D7" s="700" t="s">
        <v>113</v>
      </c>
      <c r="E7" s="700" t="s">
        <v>302</v>
      </c>
      <c r="F7" s="700" t="s">
        <v>304</v>
      </c>
      <c r="G7" s="700" t="s">
        <v>317</v>
      </c>
      <c r="H7" s="1311" t="s">
        <v>305</v>
      </c>
      <c r="I7" s="1312" t="s">
        <v>308</v>
      </c>
      <c r="J7" s="1313" t="s">
        <v>309</v>
      </c>
    </row>
    <row r="8" spans="1:11" ht="15.75" customHeight="1">
      <c r="A8" s="1306">
        <v>7</v>
      </c>
      <c r="B8" s="1307"/>
      <c r="C8" s="1308"/>
      <c r="D8" s="700" t="s">
        <v>113</v>
      </c>
      <c r="E8" s="700" t="s">
        <v>315</v>
      </c>
      <c r="F8" s="700" t="s">
        <v>316</v>
      </c>
      <c r="G8" s="700">
        <v>9737377272</v>
      </c>
      <c r="H8" s="1311" t="s">
        <v>318</v>
      </c>
      <c r="I8" s="1275" t="s">
        <v>322</v>
      </c>
      <c r="J8" s="1275" t="s">
        <v>323</v>
      </c>
    </row>
    <row r="9" spans="1:11" ht="15.75" customHeight="1">
      <c r="A9" s="1306">
        <v>9</v>
      </c>
      <c r="B9" s="1307"/>
      <c r="C9" s="1308"/>
      <c r="D9" s="700" t="s">
        <v>113</v>
      </c>
      <c r="E9" s="700" t="s">
        <v>327</v>
      </c>
      <c r="F9" s="700" t="s">
        <v>329</v>
      </c>
      <c r="G9" s="700">
        <v>7389944136</v>
      </c>
      <c r="H9" s="1311" t="s">
        <v>330</v>
      </c>
      <c r="I9" s="374">
        <v>9307979675</v>
      </c>
      <c r="J9" s="1275" t="s">
        <v>334</v>
      </c>
      <c r="K9" s="439" t="s">
        <v>6670</v>
      </c>
    </row>
    <row r="10" spans="1:11" ht="15.75" customHeight="1">
      <c r="A10" s="1306">
        <v>12</v>
      </c>
      <c r="B10" s="1307"/>
      <c r="C10" s="1308"/>
      <c r="D10" s="700" t="s">
        <v>113</v>
      </c>
      <c r="E10" s="700" t="s">
        <v>339</v>
      </c>
      <c r="F10" s="700" t="s">
        <v>341</v>
      </c>
      <c r="G10" s="700">
        <v>9427957122</v>
      </c>
      <c r="H10" s="1311" t="s">
        <v>342</v>
      </c>
      <c r="I10" s="374" t="s">
        <v>346</v>
      </c>
      <c r="J10" s="1275" t="s">
        <v>347</v>
      </c>
      <c r="K10" s="439" t="s">
        <v>623</v>
      </c>
    </row>
    <row r="11" spans="1:11" ht="15.75" customHeight="1">
      <c r="A11" s="1306">
        <v>13</v>
      </c>
      <c r="B11" s="1307"/>
      <c r="C11" s="1308"/>
      <c r="D11" s="700" t="s">
        <v>113</v>
      </c>
      <c r="E11" s="700" t="s">
        <v>350</v>
      </c>
      <c r="F11" s="700" t="s">
        <v>351</v>
      </c>
      <c r="G11" s="706">
        <v>9427957122</v>
      </c>
      <c r="H11" s="1311" t="s">
        <v>352</v>
      </c>
      <c r="I11" s="374">
        <v>9427957122</v>
      </c>
      <c r="J11" s="503" t="s">
        <v>378</v>
      </c>
    </row>
    <row r="12" spans="1:11" ht="15.75" customHeight="1">
      <c r="A12" s="1306">
        <v>14</v>
      </c>
      <c r="B12" s="1307"/>
      <c r="C12" s="1308"/>
      <c r="D12" s="700" t="s">
        <v>113</v>
      </c>
      <c r="E12" s="700" t="s">
        <v>6823</v>
      </c>
      <c r="F12" s="700" t="s">
        <v>6824</v>
      </c>
      <c r="G12" s="700">
        <v>7776871609</v>
      </c>
      <c r="H12" s="1311" t="s">
        <v>6825</v>
      </c>
      <c r="I12" s="374" t="s">
        <v>363</v>
      </c>
      <c r="J12" s="1275" t="s">
        <v>388</v>
      </c>
    </row>
    <row r="13" spans="1:11" ht="15.75" customHeight="1">
      <c r="A13" s="1306">
        <v>16</v>
      </c>
      <c r="B13" s="1307"/>
      <c r="C13" s="1308"/>
      <c r="D13" s="700" t="s">
        <v>113</v>
      </c>
      <c r="E13" s="700" t="s">
        <v>6818</v>
      </c>
      <c r="F13" s="700" t="s">
        <v>6819</v>
      </c>
      <c r="G13" s="700" t="s">
        <v>6820</v>
      </c>
      <c r="H13" s="1311" t="s">
        <v>5664</v>
      </c>
      <c r="I13" s="1275" t="s">
        <v>396</v>
      </c>
      <c r="J13" s="1275" t="s">
        <v>397</v>
      </c>
    </row>
    <row r="14" spans="1:11" ht="15.75" customHeight="1">
      <c r="A14" s="1306">
        <v>17</v>
      </c>
      <c r="B14" s="1307"/>
      <c r="C14" s="1308"/>
      <c r="D14" s="700" t="s">
        <v>113</v>
      </c>
      <c r="E14" s="700" t="s">
        <v>371</v>
      </c>
      <c r="F14" s="700" t="s">
        <v>372</v>
      </c>
      <c r="G14" s="700">
        <v>9812602232</v>
      </c>
      <c r="H14" s="1311" t="s">
        <v>374</v>
      </c>
      <c r="I14" s="374" t="s">
        <v>405</v>
      </c>
      <c r="J14" s="374" t="s">
        <v>406</v>
      </c>
    </row>
    <row r="15" spans="1:11" ht="15.75" customHeight="1">
      <c r="A15" s="1306">
        <v>19</v>
      </c>
      <c r="B15" s="1307"/>
      <c r="C15" s="1308"/>
      <c r="D15" s="700" t="s">
        <v>113</v>
      </c>
      <c r="E15" s="700" t="s">
        <v>382</v>
      </c>
      <c r="F15" s="700" t="s">
        <v>384</v>
      </c>
      <c r="G15" s="700">
        <v>9586018418</v>
      </c>
      <c r="H15" s="1311" t="s">
        <v>385</v>
      </c>
      <c r="I15" s="1275" t="s">
        <v>385</v>
      </c>
      <c r="J15" s="1275" t="s">
        <v>415</v>
      </c>
    </row>
    <row r="16" spans="1:11" ht="15.75" customHeight="1">
      <c r="A16" s="1306">
        <v>20</v>
      </c>
      <c r="B16" s="1307"/>
      <c r="C16" s="1308"/>
      <c r="D16" s="700" t="s">
        <v>113</v>
      </c>
      <c r="E16" s="700" t="s">
        <v>391</v>
      </c>
      <c r="F16" s="700" t="s">
        <v>392</v>
      </c>
      <c r="G16" s="700">
        <v>9737082678</v>
      </c>
      <c r="H16" s="1311" t="s">
        <v>393</v>
      </c>
      <c r="I16" s="374" t="s">
        <v>580</v>
      </c>
      <c r="J16" s="374" t="s">
        <v>581</v>
      </c>
    </row>
    <row r="17" spans="1:11" ht="15.75" customHeight="1">
      <c r="A17" s="1306">
        <v>21</v>
      </c>
      <c r="B17" s="1307"/>
      <c r="C17" s="1308"/>
      <c r="D17" s="700" t="s">
        <v>113</v>
      </c>
      <c r="E17" s="700" t="s">
        <v>401</v>
      </c>
      <c r="F17" s="700" t="s">
        <v>402</v>
      </c>
      <c r="G17" s="700">
        <v>9960124444</v>
      </c>
      <c r="H17" s="1311" t="s">
        <v>403</v>
      </c>
      <c r="I17" s="374" t="s">
        <v>403</v>
      </c>
      <c r="J17" s="374" t="s">
        <v>426</v>
      </c>
    </row>
    <row r="18" spans="1:11" ht="15.75" customHeight="1">
      <c r="A18" s="1306">
        <v>22</v>
      </c>
      <c r="B18" s="1307"/>
      <c r="C18" s="1308"/>
      <c r="D18" s="700" t="s">
        <v>113</v>
      </c>
      <c r="E18" s="700" t="s">
        <v>411</v>
      </c>
      <c r="F18" s="700" t="s">
        <v>412</v>
      </c>
      <c r="G18" s="700" t="s">
        <v>576</v>
      </c>
      <c r="H18" s="1311" t="s">
        <v>413</v>
      </c>
      <c r="I18" s="374">
        <v>9737082678</v>
      </c>
      <c r="J18" s="374" t="s">
        <v>7414</v>
      </c>
      <c r="K18" s="439" t="s">
        <v>623</v>
      </c>
    </row>
    <row r="19" spans="1:11" ht="15.75" customHeight="1">
      <c r="A19" s="1306">
        <v>23</v>
      </c>
      <c r="B19" s="1307"/>
      <c r="C19" s="1308"/>
      <c r="D19" s="700" t="s">
        <v>88</v>
      </c>
      <c r="E19" s="700" t="s">
        <v>574</v>
      </c>
      <c r="F19" s="700" t="s">
        <v>575</v>
      </c>
      <c r="G19" s="700">
        <v>7291067576</v>
      </c>
      <c r="H19" s="1311" t="s">
        <v>577</v>
      </c>
      <c r="I19" s="1275" t="s">
        <v>437</v>
      </c>
      <c r="J19" s="1275"/>
    </row>
    <row r="20" spans="1:11" ht="15.75" customHeight="1">
      <c r="A20" s="1306">
        <v>24</v>
      </c>
      <c r="B20" s="1307"/>
      <c r="C20" s="1308"/>
      <c r="D20" s="700" t="s">
        <v>113</v>
      </c>
      <c r="E20" s="700" t="s">
        <v>420</v>
      </c>
      <c r="F20" s="700" t="s">
        <v>421</v>
      </c>
      <c r="G20" s="700">
        <v>7574830516</v>
      </c>
      <c r="H20" s="1311" t="s">
        <v>422</v>
      </c>
      <c r="I20" s="374" t="s">
        <v>446</v>
      </c>
      <c r="J20" s="503" t="s">
        <v>447</v>
      </c>
    </row>
    <row r="21" spans="1:11" ht="15.75" customHeight="1">
      <c r="A21" s="1306">
        <v>25</v>
      </c>
      <c r="B21" s="1307"/>
      <c r="C21" s="1308"/>
      <c r="D21" s="700" t="s">
        <v>113</v>
      </c>
      <c r="E21" s="700" t="s">
        <v>605</v>
      </c>
      <c r="F21" s="700" t="s">
        <v>606</v>
      </c>
      <c r="G21" s="700">
        <v>9579337618</v>
      </c>
      <c r="H21" s="1311" t="s">
        <v>607</v>
      </c>
      <c r="I21" s="374">
        <v>7291067576</v>
      </c>
      <c r="J21" s="503" t="s">
        <v>7417</v>
      </c>
    </row>
    <row r="22" spans="1:11" ht="15.75" customHeight="1">
      <c r="A22" s="1306">
        <v>26</v>
      </c>
      <c r="B22" s="1307"/>
      <c r="C22" s="1308"/>
      <c r="D22" s="700" t="s">
        <v>113</v>
      </c>
      <c r="E22" s="1309" t="s">
        <v>432</v>
      </c>
      <c r="F22" s="700" t="s">
        <v>433</v>
      </c>
      <c r="G22" s="700">
        <v>8221946718</v>
      </c>
      <c r="H22" s="1311" t="s">
        <v>434</v>
      </c>
      <c r="I22" s="1275" t="s">
        <v>7421</v>
      </c>
      <c r="J22" s="1275"/>
    </row>
    <row r="23" spans="1:11" ht="15.75" customHeight="1">
      <c r="A23" s="1306">
        <v>27</v>
      </c>
      <c r="B23" s="1307"/>
      <c r="C23" s="1308"/>
      <c r="D23" s="700" t="s">
        <v>113</v>
      </c>
      <c r="E23" s="700" t="s">
        <v>440</v>
      </c>
      <c r="F23" s="700" t="s">
        <v>441</v>
      </c>
      <c r="G23" s="700">
        <v>7905131965</v>
      </c>
      <c r="H23" s="1311" t="s">
        <v>442</v>
      </c>
      <c r="I23" s="374">
        <v>7574830516</v>
      </c>
      <c r="J23" s="503" t="s">
        <v>457</v>
      </c>
    </row>
    <row r="24" spans="1:11" ht="15.75" customHeight="1">
      <c r="A24" s="1306">
        <v>28</v>
      </c>
      <c r="B24" s="1307"/>
      <c r="C24" s="1308"/>
      <c r="D24" s="700" t="s">
        <v>113</v>
      </c>
      <c r="E24" s="700" t="s">
        <v>6879</v>
      </c>
      <c r="F24" s="700" t="s">
        <v>5998</v>
      </c>
      <c r="G24" s="700">
        <v>9023697456</v>
      </c>
      <c r="H24" s="1311" t="s">
        <v>568</v>
      </c>
      <c r="I24" s="374" t="s">
        <v>568</v>
      </c>
      <c r="J24" s="503" t="s">
        <v>569</v>
      </c>
      <c r="K24" s="439" t="s">
        <v>6670</v>
      </c>
    </row>
    <row r="25" spans="1:11" ht="15.75" customHeight="1">
      <c r="A25" s="1306">
        <v>29</v>
      </c>
      <c r="B25" s="1307"/>
      <c r="C25" s="1308"/>
      <c r="D25" s="700" t="s">
        <v>113</v>
      </c>
      <c r="E25" s="700" t="s">
        <v>753</v>
      </c>
      <c r="F25" s="700" t="s">
        <v>755</v>
      </c>
      <c r="G25" s="700" t="s">
        <v>8418</v>
      </c>
      <c r="H25" s="1311" t="s">
        <v>5656</v>
      </c>
      <c r="I25" s="1275"/>
      <c r="J25" s="1275"/>
    </row>
    <row r="26" spans="1:11" ht="15.75" customHeight="1">
      <c r="A26" s="1306">
        <v>30</v>
      </c>
      <c r="B26" s="1307"/>
      <c r="C26" s="1308"/>
      <c r="D26" s="700" t="s">
        <v>113</v>
      </c>
      <c r="E26" s="700" t="s">
        <v>452</v>
      </c>
      <c r="F26" s="700" t="s">
        <v>453</v>
      </c>
      <c r="G26" s="700">
        <v>9990403300</v>
      </c>
      <c r="H26" s="1311" t="s">
        <v>455</v>
      </c>
      <c r="I26" s="374">
        <v>9023697456</v>
      </c>
      <c r="J26" s="503" t="s">
        <v>7424</v>
      </c>
    </row>
    <row r="27" spans="1:11" ht="15.75" customHeight="1">
      <c r="A27" s="1306">
        <v>32</v>
      </c>
      <c r="B27" s="1307"/>
      <c r="C27" s="1308"/>
      <c r="D27" s="700" t="s">
        <v>113</v>
      </c>
      <c r="E27" s="700" t="s">
        <v>562</v>
      </c>
      <c r="F27" s="700" t="s">
        <v>563</v>
      </c>
      <c r="G27" s="700">
        <v>8951016524</v>
      </c>
      <c r="H27" s="1311" t="s">
        <v>565</v>
      </c>
      <c r="I27" s="374">
        <v>7575006835</v>
      </c>
      <c r="J27" s="503" t="s">
        <v>8419</v>
      </c>
    </row>
    <row r="28" spans="1:11" ht="27">
      <c r="A28" s="1306">
        <v>33</v>
      </c>
      <c r="B28" s="1307"/>
      <c r="C28" s="1308"/>
      <c r="D28" s="700" t="s">
        <v>113</v>
      </c>
      <c r="E28" s="700" t="s">
        <v>462</v>
      </c>
      <c r="F28" s="700" t="s">
        <v>5654</v>
      </c>
      <c r="G28" s="700">
        <v>9979973553</v>
      </c>
      <c r="H28" s="1311" t="s">
        <v>464</v>
      </c>
      <c r="I28" s="374" t="s">
        <v>464</v>
      </c>
      <c r="J28" s="503" t="s">
        <v>468</v>
      </c>
    </row>
    <row r="29" spans="1:11" ht="27">
      <c r="A29" s="1306">
        <v>34</v>
      </c>
      <c r="B29" s="1307"/>
      <c r="C29" s="1308"/>
      <c r="D29" s="700" t="s">
        <v>113</v>
      </c>
      <c r="E29" s="1309" t="s">
        <v>591</v>
      </c>
      <c r="F29" s="700" t="s">
        <v>5653</v>
      </c>
      <c r="G29" s="700">
        <v>9313055001</v>
      </c>
      <c r="H29" s="1311" t="s">
        <v>593</v>
      </c>
      <c r="I29" s="374" t="s">
        <v>7431</v>
      </c>
      <c r="J29" s="503" t="s">
        <v>7432</v>
      </c>
    </row>
    <row r="30" spans="1:11" ht="14.4">
      <c r="A30" s="1306">
        <v>35</v>
      </c>
      <c r="B30" s="1307"/>
      <c r="C30" s="1308"/>
      <c r="D30" s="700" t="s">
        <v>113</v>
      </c>
      <c r="E30" s="700" t="s">
        <v>8420</v>
      </c>
      <c r="F30" s="700" t="s">
        <v>5650</v>
      </c>
      <c r="G30" s="700">
        <v>9928741414</v>
      </c>
      <c r="H30" s="1311" t="s">
        <v>5651</v>
      </c>
      <c r="I30" s="374" t="s">
        <v>7435</v>
      </c>
      <c r="J30" s="503" t="s">
        <v>7436</v>
      </c>
    </row>
    <row r="31" spans="1:11" ht="27">
      <c r="A31" s="1306">
        <v>36</v>
      </c>
      <c r="B31" s="1307"/>
      <c r="C31" s="1308"/>
      <c r="D31" s="700" t="s">
        <v>113</v>
      </c>
      <c r="E31" s="700" t="s">
        <v>726</v>
      </c>
      <c r="F31" s="700" t="s">
        <v>728</v>
      </c>
      <c r="G31" s="700">
        <v>9413106161</v>
      </c>
      <c r="H31" s="1311" t="s">
        <v>729</v>
      </c>
      <c r="I31" s="374" t="s">
        <v>7439</v>
      </c>
      <c r="J31" s="503" t="s">
        <v>7440</v>
      </c>
    </row>
    <row r="32" spans="1:11" ht="14.4">
      <c r="A32" s="1306">
        <v>37</v>
      </c>
      <c r="B32" s="1307"/>
      <c r="C32" s="1308"/>
      <c r="D32" s="700" t="s">
        <v>113</v>
      </c>
      <c r="E32" s="700" t="s">
        <v>7428</v>
      </c>
      <c r="F32" s="700" t="s">
        <v>6018</v>
      </c>
      <c r="G32" s="700">
        <v>9409301111</v>
      </c>
      <c r="H32" s="1311" t="s">
        <v>6019</v>
      </c>
      <c r="I32" s="1275"/>
      <c r="J32" s="1275"/>
    </row>
    <row r="33" spans="1:10" ht="14.4">
      <c r="A33" s="1306">
        <v>38</v>
      </c>
      <c r="B33" s="1307"/>
      <c r="C33" s="1308"/>
      <c r="D33" s="700" t="s">
        <v>113</v>
      </c>
      <c r="E33" s="700" t="s">
        <v>611</v>
      </c>
      <c r="F33" s="700" t="s">
        <v>613</v>
      </c>
      <c r="G33" s="700">
        <v>9960282824</v>
      </c>
      <c r="H33" s="1311" t="s">
        <v>614</v>
      </c>
      <c r="I33" s="374">
        <v>9727997395</v>
      </c>
      <c r="J33" s="374" t="s">
        <v>480</v>
      </c>
    </row>
    <row r="34" spans="1:10" ht="14.4">
      <c r="A34" s="1306">
        <v>40</v>
      </c>
      <c r="B34" s="1307"/>
      <c r="C34" s="1308"/>
      <c r="D34" s="700" t="s">
        <v>113</v>
      </c>
      <c r="E34" s="700" t="s">
        <v>618</v>
      </c>
      <c r="F34" s="700" t="s">
        <v>619</v>
      </c>
      <c r="G34" s="700" t="s">
        <v>7332</v>
      </c>
      <c r="H34" s="1311" t="s">
        <v>620</v>
      </c>
      <c r="I34" s="374">
        <v>7891907556</v>
      </c>
      <c r="J34" s="503" t="s">
        <v>7451</v>
      </c>
    </row>
    <row r="35" spans="1:10" ht="14.4">
      <c r="A35" s="1306">
        <v>41</v>
      </c>
      <c r="B35" s="1307"/>
      <c r="C35" s="1308"/>
      <c r="D35" s="700" t="s">
        <v>113</v>
      </c>
      <c r="E35" s="700" t="s">
        <v>597</v>
      </c>
      <c r="F35" s="700" t="s">
        <v>8421</v>
      </c>
      <c r="G35" s="700">
        <v>6382949412</v>
      </c>
      <c r="H35" s="1311" t="s">
        <v>600</v>
      </c>
      <c r="I35" s="1275"/>
      <c r="J35" s="1275"/>
    </row>
    <row r="36" spans="1:10" ht="27">
      <c r="A36" s="1306">
        <v>42</v>
      </c>
      <c r="B36" s="1307"/>
      <c r="C36" s="1308"/>
      <c r="D36" s="700" t="s">
        <v>88</v>
      </c>
      <c r="E36" s="700" t="s">
        <v>473</v>
      </c>
      <c r="F36" s="700" t="s">
        <v>475</v>
      </c>
      <c r="G36" s="1314">
        <v>919662000000</v>
      </c>
      <c r="H36" s="1311" t="s">
        <v>476</v>
      </c>
      <c r="I36" s="374" t="s">
        <v>7456</v>
      </c>
      <c r="J36" s="374" t="s">
        <v>7457</v>
      </c>
    </row>
    <row r="37" spans="1:10" ht="14.4">
      <c r="A37" s="1306">
        <v>43</v>
      </c>
      <c r="B37" s="1307"/>
      <c r="C37" s="1308"/>
      <c r="D37" s="700" t="s">
        <v>113</v>
      </c>
      <c r="E37" s="700" t="s">
        <v>7446</v>
      </c>
      <c r="F37" s="700" t="s">
        <v>7113</v>
      </c>
      <c r="G37" s="700">
        <v>9664639675</v>
      </c>
      <c r="H37" s="1311" t="s">
        <v>7115</v>
      </c>
      <c r="I37" s="1275"/>
      <c r="J37" s="1275"/>
    </row>
    <row r="38" spans="1:10" ht="14.4">
      <c r="A38" s="1306">
        <v>44</v>
      </c>
      <c r="B38" s="1307"/>
      <c r="C38" s="1308"/>
      <c r="D38" s="700" t="s">
        <v>113</v>
      </c>
      <c r="E38" s="700" t="s">
        <v>484</v>
      </c>
      <c r="F38" s="700" t="s">
        <v>5643</v>
      </c>
      <c r="G38" s="700">
        <v>9909964585</v>
      </c>
      <c r="H38" s="1311" t="s">
        <v>710</v>
      </c>
      <c r="I38" s="374">
        <v>9664639675</v>
      </c>
      <c r="J38" s="374" t="s">
        <v>495</v>
      </c>
    </row>
    <row r="39" spans="1:10" ht="14.4">
      <c r="A39" s="1306">
        <v>45</v>
      </c>
      <c r="B39" s="1307"/>
      <c r="C39" s="1308"/>
      <c r="D39" s="700" t="s">
        <v>113</v>
      </c>
      <c r="E39" s="700" t="s">
        <v>624</v>
      </c>
      <c r="F39" s="700" t="s">
        <v>626</v>
      </c>
      <c r="G39" s="700" t="s">
        <v>627</v>
      </c>
      <c r="H39" s="1311" t="s">
        <v>628</v>
      </c>
      <c r="I39" s="374">
        <v>7024388655</v>
      </c>
      <c r="J39" s="374" t="s">
        <v>631</v>
      </c>
    </row>
    <row r="40" spans="1:10" ht="27">
      <c r="A40" s="1306">
        <v>46</v>
      </c>
      <c r="B40" s="1307"/>
      <c r="C40" s="1308"/>
      <c r="D40" s="700" t="s">
        <v>88</v>
      </c>
      <c r="E40" s="700" t="s">
        <v>624</v>
      </c>
      <c r="F40" s="700" t="s">
        <v>485</v>
      </c>
      <c r="G40" s="700">
        <v>7321934266</v>
      </c>
      <c r="H40" s="1311" t="s">
        <v>486</v>
      </c>
      <c r="I40" s="374" t="s">
        <v>486</v>
      </c>
      <c r="J40" s="374" t="s">
        <v>487</v>
      </c>
    </row>
    <row r="41" spans="1:10" ht="14.4">
      <c r="A41" s="1306">
        <v>47</v>
      </c>
      <c r="B41" s="1307"/>
      <c r="C41" s="1308"/>
      <c r="D41" s="700" t="s">
        <v>113</v>
      </c>
      <c r="E41" s="700" t="s">
        <v>491</v>
      </c>
      <c r="F41" s="700" t="s">
        <v>492</v>
      </c>
      <c r="G41" s="700">
        <v>7567558686</v>
      </c>
      <c r="H41" s="1311" t="s">
        <v>493</v>
      </c>
      <c r="I41" s="1275" t="s">
        <v>8422</v>
      </c>
      <c r="J41" s="1275"/>
    </row>
    <row r="42" spans="1:10" ht="14.4">
      <c r="A42" s="1306">
        <v>48</v>
      </c>
      <c r="B42" s="1307"/>
      <c r="C42" s="1308"/>
      <c r="D42" s="700" t="s">
        <v>113</v>
      </c>
      <c r="E42" s="700" t="s">
        <v>584</v>
      </c>
      <c r="F42" s="700" t="s">
        <v>585</v>
      </c>
      <c r="G42" s="700">
        <v>9087422886</v>
      </c>
      <c r="H42" s="1311" t="s">
        <v>586</v>
      </c>
      <c r="I42" s="374">
        <v>7567558686</v>
      </c>
      <c r="J42" s="374" t="s">
        <v>7465</v>
      </c>
    </row>
    <row r="43" spans="1:10" ht="27">
      <c r="A43" s="1306">
        <v>49</v>
      </c>
      <c r="B43" s="1307"/>
      <c r="C43" s="1308"/>
      <c r="D43" s="700" t="s">
        <v>113</v>
      </c>
      <c r="E43" s="700" t="s">
        <v>633</v>
      </c>
      <c r="F43" s="700" t="s">
        <v>634</v>
      </c>
      <c r="G43" s="700">
        <v>9830321030</v>
      </c>
      <c r="H43" s="1311" t="s">
        <v>635</v>
      </c>
      <c r="I43" s="374" t="s">
        <v>516</v>
      </c>
      <c r="J43" s="374" t="s">
        <v>517</v>
      </c>
    </row>
    <row r="44" spans="1:10" ht="14.4">
      <c r="A44" s="1306">
        <v>50</v>
      </c>
      <c r="B44" s="1307"/>
      <c r="C44" s="1308"/>
      <c r="D44" s="700" t="s">
        <v>88</v>
      </c>
      <c r="E44" s="700" t="s">
        <v>500</v>
      </c>
      <c r="F44" s="700" t="s">
        <v>501</v>
      </c>
      <c r="G44" s="700">
        <v>8485900891</v>
      </c>
      <c r="H44" s="1311" t="s">
        <v>502</v>
      </c>
      <c r="I44" s="1275" t="s">
        <v>525</v>
      </c>
      <c r="J44" s="1275"/>
    </row>
    <row r="45" spans="1:10" ht="14.4">
      <c r="A45" s="1306">
        <v>51</v>
      </c>
      <c r="B45" s="1307"/>
      <c r="C45" s="1308"/>
      <c r="D45" s="700" t="s">
        <v>113</v>
      </c>
      <c r="E45" s="700" t="s">
        <v>639</v>
      </c>
      <c r="F45" s="700" t="s">
        <v>641</v>
      </c>
      <c r="G45" s="700">
        <v>9687869784</v>
      </c>
      <c r="H45" s="1311" t="s">
        <v>642</v>
      </c>
      <c r="I45" s="374">
        <v>9510744292</v>
      </c>
      <c r="J45" s="374" t="s">
        <v>7469</v>
      </c>
    </row>
    <row r="46" spans="1:10" ht="14.4">
      <c r="A46" s="1306">
        <v>52</v>
      </c>
      <c r="B46" s="1307"/>
      <c r="C46" s="1308"/>
      <c r="D46" s="700" t="s">
        <v>88</v>
      </c>
      <c r="E46" s="1309" t="s">
        <v>530</v>
      </c>
      <c r="F46" s="700" t="s">
        <v>512</v>
      </c>
      <c r="G46" s="700">
        <v>9560362310</v>
      </c>
      <c r="H46" s="1311" t="s">
        <v>513</v>
      </c>
      <c r="I46" s="374">
        <v>9687869784</v>
      </c>
      <c r="J46" s="374" t="s">
        <v>536</v>
      </c>
    </row>
    <row r="47" spans="1:10" ht="14.4">
      <c r="A47" s="1306">
        <v>53</v>
      </c>
      <c r="B47" s="1307"/>
      <c r="C47" s="1308"/>
      <c r="D47" s="700" t="s">
        <v>88</v>
      </c>
      <c r="E47" s="1309" t="s">
        <v>522</v>
      </c>
      <c r="F47" s="700" t="s">
        <v>523</v>
      </c>
      <c r="G47" s="700">
        <v>9974811011</v>
      </c>
      <c r="H47" s="1311" t="s">
        <v>5642</v>
      </c>
      <c r="I47" s="374">
        <v>9560362310</v>
      </c>
      <c r="J47" s="374" t="s">
        <v>7473</v>
      </c>
    </row>
    <row r="48" spans="1:10" ht="14.4">
      <c r="A48" s="1306">
        <v>54</v>
      </c>
      <c r="B48" s="1307"/>
      <c r="C48" s="1308"/>
      <c r="D48" s="700" t="s">
        <v>113</v>
      </c>
      <c r="E48" s="700" t="s">
        <v>646</v>
      </c>
      <c r="F48" s="700" t="s">
        <v>647</v>
      </c>
      <c r="G48" s="700">
        <v>9811005458</v>
      </c>
      <c r="H48" s="1311" t="s">
        <v>7742</v>
      </c>
      <c r="I48" s="1275"/>
      <c r="J48" s="1275"/>
    </row>
    <row r="49" spans="1:10" ht="14.4">
      <c r="A49" s="1306">
        <v>55</v>
      </c>
      <c r="B49" s="1307"/>
      <c r="C49" s="1308"/>
      <c r="D49" s="700" t="s">
        <v>113</v>
      </c>
      <c r="E49" s="700" t="s">
        <v>530</v>
      </c>
      <c r="F49" s="700" t="s">
        <v>532</v>
      </c>
      <c r="G49" s="700">
        <v>9603003006</v>
      </c>
      <c r="H49" s="1311" t="s">
        <v>533</v>
      </c>
      <c r="I49" s="1275"/>
      <c r="J49" s="1275"/>
    </row>
    <row r="50" spans="1:10" ht="14.4">
      <c r="A50" s="1306">
        <v>56</v>
      </c>
      <c r="B50" s="1307"/>
      <c r="C50" s="1308"/>
      <c r="D50" s="700" t="s">
        <v>113</v>
      </c>
      <c r="E50" s="1309" t="s">
        <v>7472</v>
      </c>
      <c r="F50" s="700" t="s">
        <v>652</v>
      </c>
      <c r="G50" s="700">
        <v>9579655555</v>
      </c>
      <c r="H50" s="1311" t="s">
        <v>653</v>
      </c>
      <c r="I50" s="1275" t="s">
        <v>553</v>
      </c>
      <c r="J50" s="1275" t="s">
        <v>554</v>
      </c>
    </row>
    <row r="51" spans="1:10" ht="14.4">
      <c r="A51" s="1306">
        <v>57</v>
      </c>
      <c r="B51" s="1307"/>
      <c r="C51" s="1308"/>
      <c r="D51" s="700" t="s">
        <v>88</v>
      </c>
      <c r="E51" s="1309" t="s">
        <v>540</v>
      </c>
      <c r="F51" s="700" t="s">
        <v>541</v>
      </c>
      <c r="G51" s="700">
        <v>9909666955</v>
      </c>
      <c r="H51" s="1311" t="s">
        <v>542</v>
      </c>
      <c r="I51" s="1275"/>
      <c r="J51" s="1275"/>
    </row>
    <row r="52" spans="1:10" ht="14.4">
      <c r="A52" s="1306">
        <v>58</v>
      </c>
      <c r="B52" s="1307"/>
      <c r="C52" s="1308"/>
      <c r="D52" s="700" t="s">
        <v>113</v>
      </c>
      <c r="E52" s="1309" t="s">
        <v>682</v>
      </c>
      <c r="F52" s="700" t="s">
        <v>684</v>
      </c>
      <c r="G52" s="700">
        <v>8094842628</v>
      </c>
      <c r="H52" s="1311" t="s">
        <v>685</v>
      </c>
      <c r="I52" s="1275"/>
      <c r="J52" s="1275"/>
    </row>
    <row r="53" spans="1:10" ht="14.4">
      <c r="A53" s="1306">
        <v>59</v>
      </c>
      <c r="B53" s="1307"/>
      <c r="C53" s="1308"/>
      <c r="D53" s="700" t="s">
        <v>88</v>
      </c>
      <c r="E53" s="1309" t="s">
        <v>549</v>
      </c>
      <c r="F53" s="700" t="s">
        <v>550</v>
      </c>
      <c r="G53" s="700">
        <v>8094842628</v>
      </c>
      <c r="H53" s="1311" t="s">
        <v>551</v>
      </c>
      <c r="I53" s="1275">
        <v>8094842628</v>
      </c>
      <c r="J53" s="1275" t="s">
        <v>7480</v>
      </c>
    </row>
    <row r="54" spans="1:10" ht="14.4">
      <c r="A54" s="1306">
        <v>60</v>
      </c>
      <c r="B54" s="1307"/>
      <c r="C54" s="1308"/>
      <c r="D54" s="700" t="s">
        <v>113</v>
      </c>
      <c r="E54" s="1309" t="s">
        <v>8423</v>
      </c>
      <c r="F54" s="700" t="s">
        <v>716</v>
      </c>
      <c r="G54" s="700">
        <v>9899330283</v>
      </c>
      <c r="H54" s="1311" t="s">
        <v>717</v>
      </c>
      <c r="I54" s="1275"/>
      <c r="J54" s="1275"/>
    </row>
    <row r="55" spans="1:10" ht="13.2">
      <c r="I55" s="1006"/>
      <c r="J55" s="1006"/>
    </row>
    <row r="56" spans="1:10" ht="13.2">
      <c r="I56" s="1006"/>
      <c r="J56" s="1006"/>
    </row>
    <row r="57" spans="1:10" ht="13.2">
      <c r="I57" s="1006"/>
      <c r="J57" s="1006"/>
    </row>
    <row r="58" spans="1:10" ht="13.2">
      <c r="I58" s="1006"/>
      <c r="J58" s="1006"/>
    </row>
    <row r="59" spans="1:10" ht="13.2">
      <c r="I59" s="1006"/>
      <c r="J59" s="1006"/>
    </row>
    <row r="60" spans="1:10" ht="13.2">
      <c r="I60" s="1006"/>
      <c r="J60" s="1006"/>
    </row>
    <row r="61" spans="1:10" ht="13.2">
      <c r="I61" s="1006"/>
      <c r="J61" s="1006"/>
    </row>
    <row r="62" spans="1:10" ht="13.2">
      <c r="I62" s="1006"/>
      <c r="J62" s="1006"/>
    </row>
    <row r="63" spans="1:10" ht="13.2">
      <c r="I63" s="1006"/>
      <c r="J63" s="1006"/>
    </row>
    <row r="64" spans="1:10" ht="13.2">
      <c r="I64" s="1006"/>
      <c r="J64" s="1006"/>
    </row>
    <row r="65" spans="9:10" ht="13.2">
      <c r="I65" s="1006"/>
      <c r="J65" s="1006"/>
    </row>
    <row r="66" spans="9:10" ht="13.2">
      <c r="I66" s="1006"/>
      <c r="J66" s="1006"/>
    </row>
    <row r="67" spans="9:10" ht="13.2">
      <c r="I67" s="1006"/>
      <c r="J67" s="1006"/>
    </row>
    <row r="68" spans="9:10" ht="13.2">
      <c r="I68" s="1006"/>
      <c r="J68" s="1006"/>
    </row>
    <row r="69" spans="9:10" ht="13.2">
      <c r="I69" s="1006"/>
      <c r="J69" s="1006"/>
    </row>
    <row r="70" spans="9:10" ht="13.2">
      <c r="I70" s="1006"/>
      <c r="J70" s="1006"/>
    </row>
    <row r="71" spans="9:10" ht="13.2">
      <c r="I71" s="1006"/>
      <c r="J71" s="1006"/>
    </row>
    <row r="72" spans="9:10" ht="13.2">
      <c r="I72" s="1006"/>
      <c r="J72" s="1006"/>
    </row>
    <row r="73" spans="9:10" ht="13.2">
      <c r="I73" s="1006"/>
      <c r="J73" s="1006"/>
    </row>
    <row r="74" spans="9:10" ht="13.2">
      <c r="I74" s="1006"/>
      <c r="J74" s="1006"/>
    </row>
    <row r="75" spans="9:10" ht="13.2">
      <c r="I75" s="1006"/>
      <c r="J75" s="1006"/>
    </row>
    <row r="76" spans="9:10" ht="13.2">
      <c r="I76" s="1006"/>
      <c r="J76" s="1006"/>
    </row>
    <row r="77" spans="9:10" ht="13.2">
      <c r="I77" s="1006"/>
      <c r="J77" s="1006"/>
    </row>
    <row r="78" spans="9:10" ht="13.2">
      <c r="I78" s="1006"/>
      <c r="J78" s="1006"/>
    </row>
    <row r="79" spans="9:10" ht="13.2">
      <c r="I79" s="1006"/>
      <c r="J79" s="1006"/>
    </row>
    <row r="80" spans="9:10" ht="13.2">
      <c r="I80" s="1006"/>
      <c r="J80" s="1006"/>
    </row>
    <row r="81" spans="9:10" ht="13.2">
      <c r="I81" s="1006"/>
      <c r="J81" s="1006"/>
    </row>
    <row r="82" spans="9:10" ht="13.2">
      <c r="I82" s="1006"/>
      <c r="J82" s="1006"/>
    </row>
    <row r="83" spans="9:10" ht="13.2">
      <c r="I83" s="1006"/>
      <c r="J83" s="1006"/>
    </row>
    <row r="84" spans="9:10" ht="13.2">
      <c r="I84" s="1006"/>
      <c r="J84" s="1006"/>
    </row>
    <row r="85" spans="9:10" ht="13.2">
      <c r="I85" s="1006"/>
      <c r="J85" s="1006"/>
    </row>
    <row r="86" spans="9:10" ht="13.2">
      <c r="I86" s="1006"/>
      <c r="J86" s="1006"/>
    </row>
    <row r="87" spans="9:10" ht="13.2">
      <c r="I87" s="1006"/>
      <c r="J87" s="1006"/>
    </row>
    <row r="88" spans="9:10" ht="13.2">
      <c r="I88" s="1006"/>
      <c r="J88" s="1006"/>
    </row>
    <row r="89" spans="9:10" ht="13.2">
      <c r="I89" s="1006"/>
      <c r="J89" s="1006"/>
    </row>
    <row r="90" spans="9:10" ht="13.2">
      <c r="I90" s="1006"/>
      <c r="J90" s="1006"/>
    </row>
    <row r="91" spans="9:10" ht="13.2">
      <c r="I91" s="1006"/>
      <c r="J91" s="1006"/>
    </row>
    <row r="92" spans="9:10" ht="13.2">
      <c r="I92" s="1006"/>
      <c r="J92" s="1006"/>
    </row>
    <row r="93" spans="9:10" ht="13.2">
      <c r="I93" s="1006"/>
      <c r="J93" s="1006"/>
    </row>
    <row r="94" spans="9:10" ht="13.2">
      <c r="I94" s="1006"/>
      <c r="J94" s="1006"/>
    </row>
    <row r="95" spans="9:10" ht="13.2">
      <c r="I95" s="1006"/>
      <c r="J95" s="1006"/>
    </row>
    <row r="96" spans="9:10" ht="13.2">
      <c r="I96" s="1006"/>
      <c r="J96" s="1006"/>
    </row>
    <row r="97" spans="9:10" ht="13.2">
      <c r="I97" s="1006"/>
      <c r="J97" s="1006"/>
    </row>
    <row r="98" spans="9:10" ht="13.2">
      <c r="I98" s="1006"/>
      <c r="J98" s="1006"/>
    </row>
    <row r="99" spans="9:10" ht="13.2">
      <c r="I99" s="1006"/>
      <c r="J99" s="1006"/>
    </row>
    <row r="100" spans="9:10" ht="13.2">
      <c r="I100" s="1006"/>
      <c r="J100" s="1006"/>
    </row>
    <row r="101" spans="9:10" ht="13.2">
      <c r="I101" s="1006"/>
      <c r="J101" s="1006"/>
    </row>
    <row r="102" spans="9:10" ht="13.2">
      <c r="I102" s="1006"/>
      <c r="J102" s="1006"/>
    </row>
    <row r="103" spans="9:10" ht="13.2">
      <c r="I103" s="1006"/>
      <c r="J103" s="1006"/>
    </row>
    <row r="104" spans="9:10" ht="13.2">
      <c r="I104" s="1006"/>
      <c r="J104" s="1006"/>
    </row>
    <row r="105" spans="9:10" ht="13.2">
      <c r="I105" s="1006"/>
      <c r="J105" s="1006"/>
    </row>
    <row r="106" spans="9:10" ht="13.2">
      <c r="I106" s="1006"/>
      <c r="J106" s="1006"/>
    </row>
    <row r="107" spans="9:10" ht="13.2">
      <c r="I107" s="1006"/>
      <c r="J107" s="1006"/>
    </row>
    <row r="108" spans="9:10" ht="13.2">
      <c r="I108" s="1006"/>
      <c r="J108" s="1006"/>
    </row>
    <row r="109" spans="9:10" ht="13.2">
      <c r="I109" s="1006"/>
      <c r="J109" s="1006"/>
    </row>
    <row r="110" spans="9:10" ht="13.2">
      <c r="I110" s="1006"/>
      <c r="J110" s="1006"/>
    </row>
    <row r="111" spans="9:10" ht="13.2">
      <c r="I111" s="1006"/>
      <c r="J111" s="1006"/>
    </row>
    <row r="112" spans="9:10" ht="13.2">
      <c r="I112" s="1006"/>
      <c r="J112" s="1006"/>
    </row>
    <row r="113" spans="9:10" ht="13.2">
      <c r="I113" s="1006"/>
      <c r="J113" s="1006"/>
    </row>
    <row r="114" spans="9:10" ht="13.2">
      <c r="I114" s="1006"/>
      <c r="J114" s="1006"/>
    </row>
    <row r="115" spans="9:10" ht="13.2">
      <c r="I115" s="1006"/>
      <c r="J115" s="1006"/>
    </row>
    <row r="116" spans="9:10" ht="13.2">
      <c r="I116" s="1006"/>
      <c r="J116" s="1006"/>
    </row>
    <row r="117" spans="9:10" ht="13.2">
      <c r="I117" s="1006"/>
      <c r="J117" s="1006"/>
    </row>
    <row r="118" spans="9:10" ht="13.2">
      <c r="I118" s="1006"/>
      <c r="J118" s="1006"/>
    </row>
    <row r="119" spans="9:10" ht="13.2">
      <c r="I119" s="1006"/>
      <c r="J119" s="1006"/>
    </row>
    <row r="120" spans="9:10" ht="13.2">
      <c r="I120" s="1006"/>
      <c r="J120" s="1006"/>
    </row>
    <row r="121" spans="9:10" ht="13.2">
      <c r="I121" s="1006"/>
      <c r="J121" s="1006"/>
    </row>
    <row r="122" spans="9:10" ht="13.2">
      <c r="I122" s="1006"/>
      <c r="J122" s="1006"/>
    </row>
    <row r="123" spans="9:10" ht="13.2">
      <c r="I123" s="1006"/>
      <c r="J123" s="1006"/>
    </row>
    <row r="124" spans="9:10" ht="13.2">
      <c r="I124" s="1006"/>
      <c r="J124" s="1006"/>
    </row>
    <row r="125" spans="9:10" ht="13.2">
      <c r="I125" s="1006"/>
      <c r="J125" s="1006"/>
    </row>
    <row r="126" spans="9:10" ht="13.2">
      <c r="I126" s="1006"/>
      <c r="J126" s="1006"/>
    </row>
    <row r="127" spans="9:10" ht="13.2">
      <c r="I127" s="1006"/>
      <c r="J127" s="1006"/>
    </row>
    <row r="128" spans="9:10" ht="13.2">
      <c r="I128" s="1006"/>
      <c r="J128" s="1006"/>
    </row>
    <row r="129" spans="9:10" ht="13.2">
      <c r="I129" s="1006"/>
      <c r="J129" s="1006"/>
    </row>
    <row r="130" spans="9:10" ht="13.2">
      <c r="I130" s="1006"/>
      <c r="J130" s="1006"/>
    </row>
    <row r="131" spans="9:10" ht="13.2">
      <c r="I131" s="1006"/>
      <c r="J131" s="1006"/>
    </row>
    <row r="132" spans="9:10" ht="13.2">
      <c r="I132" s="1006"/>
      <c r="J132" s="1006"/>
    </row>
    <row r="133" spans="9:10" ht="13.2">
      <c r="I133" s="1006"/>
      <c r="J133" s="1006"/>
    </row>
    <row r="134" spans="9:10" ht="13.2">
      <c r="I134" s="1006"/>
      <c r="J134" s="1006"/>
    </row>
    <row r="135" spans="9:10" ht="13.2">
      <c r="I135" s="1006"/>
      <c r="J135" s="1006"/>
    </row>
    <row r="136" spans="9:10" ht="13.2">
      <c r="I136" s="1006"/>
      <c r="J136" s="1006"/>
    </row>
    <row r="137" spans="9:10" ht="13.2">
      <c r="I137" s="1006"/>
      <c r="J137" s="1006"/>
    </row>
    <row r="138" spans="9:10" ht="13.2">
      <c r="I138" s="1006"/>
      <c r="J138" s="1006"/>
    </row>
    <row r="139" spans="9:10" ht="13.2">
      <c r="I139" s="1006"/>
      <c r="J139" s="1006"/>
    </row>
    <row r="140" spans="9:10" ht="13.2">
      <c r="I140" s="1006"/>
      <c r="J140" s="1006"/>
    </row>
    <row r="141" spans="9:10" ht="13.2">
      <c r="I141" s="1006"/>
      <c r="J141" s="1006"/>
    </row>
    <row r="142" spans="9:10" ht="13.2">
      <c r="I142" s="1006"/>
      <c r="J142" s="1006"/>
    </row>
    <row r="143" spans="9:10" ht="13.2">
      <c r="I143" s="1006"/>
      <c r="J143" s="1006"/>
    </row>
    <row r="144" spans="9:10" ht="13.2">
      <c r="I144" s="1006"/>
      <c r="J144" s="1006"/>
    </row>
    <row r="145" spans="9:10" ht="13.2">
      <c r="I145" s="1006"/>
      <c r="J145" s="1006"/>
    </row>
    <row r="146" spans="9:10" ht="13.2">
      <c r="I146" s="1006"/>
      <c r="J146" s="1006"/>
    </row>
    <row r="147" spans="9:10" ht="13.2">
      <c r="I147" s="1006"/>
      <c r="J147" s="1006"/>
    </row>
    <row r="148" spans="9:10" ht="13.2">
      <c r="I148" s="1006"/>
      <c r="J148" s="1006"/>
    </row>
    <row r="149" spans="9:10" ht="13.2">
      <c r="I149" s="1006"/>
      <c r="J149" s="1006"/>
    </row>
    <row r="150" spans="9:10" ht="13.2">
      <c r="I150" s="1006"/>
      <c r="J150" s="1006"/>
    </row>
    <row r="151" spans="9:10" ht="13.2">
      <c r="I151" s="1006"/>
      <c r="J151" s="1006"/>
    </row>
    <row r="152" spans="9:10" ht="13.2">
      <c r="I152" s="1006"/>
      <c r="J152" s="1006"/>
    </row>
    <row r="153" spans="9:10" ht="13.2">
      <c r="I153" s="1006"/>
      <c r="J153" s="1006"/>
    </row>
    <row r="154" spans="9:10" ht="13.2">
      <c r="I154" s="1006"/>
      <c r="J154" s="1006"/>
    </row>
    <row r="155" spans="9:10" ht="13.2">
      <c r="I155" s="1006"/>
      <c r="J155" s="1006"/>
    </row>
    <row r="156" spans="9:10" ht="13.2">
      <c r="I156" s="1006"/>
      <c r="J156" s="1006"/>
    </row>
    <row r="157" spans="9:10" ht="13.2">
      <c r="I157" s="1006"/>
      <c r="J157" s="1006"/>
    </row>
    <row r="158" spans="9:10" ht="13.2">
      <c r="I158" s="1006"/>
      <c r="J158" s="1006"/>
    </row>
    <row r="159" spans="9:10" ht="13.2">
      <c r="I159" s="1006"/>
      <c r="J159" s="1006"/>
    </row>
    <row r="160" spans="9:10" ht="13.2">
      <c r="I160" s="1006"/>
      <c r="J160" s="1006"/>
    </row>
    <row r="161" spans="9:10" ht="13.2">
      <c r="I161" s="1006"/>
      <c r="J161" s="1006"/>
    </row>
    <row r="162" spans="9:10" ht="13.2">
      <c r="I162" s="1006"/>
      <c r="J162" s="1006"/>
    </row>
    <row r="163" spans="9:10" ht="13.2">
      <c r="I163" s="1006"/>
      <c r="J163" s="1006"/>
    </row>
    <row r="164" spans="9:10" ht="13.2">
      <c r="I164" s="1006"/>
      <c r="J164" s="1006"/>
    </row>
    <row r="165" spans="9:10" ht="13.2">
      <c r="I165" s="1006"/>
      <c r="J165" s="1006"/>
    </row>
    <row r="166" spans="9:10" ht="13.2">
      <c r="I166" s="1006"/>
      <c r="J166" s="1006"/>
    </row>
    <row r="167" spans="9:10" ht="13.2">
      <c r="I167" s="1006"/>
      <c r="J167" s="1006"/>
    </row>
    <row r="168" spans="9:10" ht="13.2">
      <c r="I168" s="1006"/>
      <c r="J168" s="1006"/>
    </row>
    <row r="169" spans="9:10" ht="13.2">
      <c r="I169" s="1006"/>
      <c r="J169" s="1006"/>
    </row>
    <row r="170" spans="9:10" ht="13.2">
      <c r="I170" s="1006"/>
      <c r="J170" s="1006"/>
    </row>
    <row r="171" spans="9:10" ht="13.2">
      <c r="I171" s="1006"/>
      <c r="J171" s="1006"/>
    </row>
    <row r="172" spans="9:10" ht="13.2">
      <c r="I172" s="1006"/>
      <c r="J172" s="1006"/>
    </row>
    <row r="173" spans="9:10" ht="13.2">
      <c r="I173" s="1006"/>
      <c r="J173" s="1006"/>
    </row>
    <row r="174" spans="9:10" ht="13.2">
      <c r="I174" s="1006"/>
      <c r="J174" s="1006"/>
    </row>
    <row r="175" spans="9:10" ht="13.2">
      <c r="I175" s="1006"/>
      <c r="J175" s="1006"/>
    </row>
    <row r="176" spans="9:10" ht="13.2">
      <c r="I176" s="1006"/>
      <c r="J176" s="1006"/>
    </row>
    <row r="177" spans="9:10" ht="13.2">
      <c r="I177" s="1006"/>
      <c r="J177" s="1006"/>
    </row>
    <row r="178" spans="9:10" ht="13.2">
      <c r="I178" s="1006"/>
      <c r="J178" s="1006"/>
    </row>
    <row r="179" spans="9:10" ht="13.2">
      <c r="I179" s="1006"/>
      <c r="J179" s="1006"/>
    </row>
    <row r="180" spans="9:10" ht="13.2">
      <c r="I180" s="1006"/>
      <c r="J180" s="1006"/>
    </row>
    <row r="181" spans="9:10" ht="13.2">
      <c r="I181" s="1006"/>
      <c r="J181" s="1006"/>
    </row>
    <row r="182" spans="9:10" ht="13.2">
      <c r="I182" s="1006"/>
      <c r="J182" s="1006"/>
    </row>
    <row r="183" spans="9:10" ht="13.2">
      <c r="I183" s="1006"/>
      <c r="J183" s="1006"/>
    </row>
    <row r="184" spans="9:10" ht="13.2">
      <c r="I184" s="1006"/>
      <c r="J184" s="1006"/>
    </row>
    <row r="185" spans="9:10" ht="13.2">
      <c r="I185" s="1006"/>
      <c r="J185" s="1006"/>
    </row>
    <row r="186" spans="9:10" ht="13.2">
      <c r="I186" s="1006"/>
      <c r="J186" s="1006"/>
    </row>
    <row r="187" spans="9:10" ht="13.2">
      <c r="I187" s="1006"/>
      <c r="J187" s="1006"/>
    </row>
    <row r="188" spans="9:10" ht="13.2">
      <c r="I188" s="1006"/>
      <c r="J188" s="1006"/>
    </row>
    <row r="189" spans="9:10" ht="13.2">
      <c r="I189" s="1006"/>
      <c r="J189" s="1006"/>
    </row>
    <row r="190" spans="9:10" ht="13.2">
      <c r="I190" s="1006"/>
      <c r="J190" s="1006"/>
    </row>
    <row r="191" spans="9:10" ht="13.2">
      <c r="I191" s="1006"/>
      <c r="J191" s="1006"/>
    </row>
    <row r="192" spans="9:10" ht="13.2">
      <c r="I192" s="1006"/>
      <c r="J192" s="1006"/>
    </row>
    <row r="193" spans="9:10" ht="13.2">
      <c r="I193" s="1006"/>
      <c r="J193" s="1006"/>
    </row>
    <row r="194" spans="9:10" ht="13.2">
      <c r="I194" s="1006"/>
      <c r="J194" s="1006"/>
    </row>
    <row r="195" spans="9:10" ht="13.2">
      <c r="I195" s="1006"/>
      <c r="J195" s="1006"/>
    </row>
    <row r="196" spans="9:10" ht="13.2">
      <c r="I196" s="1006"/>
      <c r="J196" s="1006"/>
    </row>
    <row r="197" spans="9:10" ht="13.2">
      <c r="I197" s="1006"/>
      <c r="J197" s="1006"/>
    </row>
    <row r="198" spans="9:10" ht="13.2">
      <c r="I198" s="1006"/>
      <c r="J198" s="1006"/>
    </row>
    <row r="199" spans="9:10" ht="13.2">
      <c r="I199" s="1006"/>
      <c r="J199" s="1006"/>
    </row>
    <row r="200" spans="9:10" ht="13.2">
      <c r="I200" s="1006"/>
      <c r="J200" s="1006"/>
    </row>
    <row r="201" spans="9:10" ht="13.2">
      <c r="I201" s="1006"/>
      <c r="J201" s="1006"/>
    </row>
    <row r="202" spans="9:10" ht="13.2">
      <c r="I202" s="1006"/>
      <c r="J202" s="1006"/>
    </row>
    <row r="203" spans="9:10" ht="13.2">
      <c r="I203" s="1006"/>
      <c r="J203" s="1006"/>
    </row>
    <row r="204" spans="9:10" ht="13.2">
      <c r="I204" s="1006"/>
      <c r="J204" s="1006"/>
    </row>
    <row r="205" spans="9:10" ht="13.2">
      <c r="I205" s="1006"/>
      <c r="J205" s="1006"/>
    </row>
    <row r="206" spans="9:10" ht="13.2">
      <c r="I206" s="1006"/>
      <c r="J206" s="1006"/>
    </row>
    <row r="207" spans="9:10" ht="13.2">
      <c r="I207" s="1006"/>
      <c r="J207" s="1006"/>
    </row>
    <row r="208" spans="9:10" ht="13.2">
      <c r="I208" s="1006"/>
      <c r="J208" s="1006"/>
    </row>
    <row r="209" spans="9:10" ht="13.2">
      <c r="I209" s="1006"/>
      <c r="J209" s="1006"/>
    </row>
    <row r="210" spans="9:10" ht="13.2">
      <c r="I210" s="1006"/>
      <c r="J210" s="1006"/>
    </row>
    <row r="211" spans="9:10" ht="13.2">
      <c r="I211" s="1006"/>
      <c r="J211" s="1006"/>
    </row>
    <row r="212" spans="9:10" ht="13.2">
      <c r="I212" s="1006"/>
      <c r="J212" s="1006"/>
    </row>
    <row r="213" spans="9:10" ht="13.2">
      <c r="I213" s="1006"/>
      <c r="J213" s="1006"/>
    </row>
    <row r="214" spans="9:10" ht="13.2">
      <c r="I214" s="1006"/>
      <c r="J214" s="1006"/>
    </row>
    <row r="215" spans="9:10" ht="13.2">
      <c r="I215" s="1006"/>
      <c r="J215" s="1006"/>
    </row>
    <row r="216" spans="9:10" ht="13.2">
      <c r="I216" s="1006"/>
      <c r="J216" s="1006"/>
    </row>
    <row r="217" spans="9:10" ht="13.2">
      <c r="I217" s="1006"/>
      <c r="J217" s="1006"/>
    </row>
    <row r="218" spans="9:10" ht="13.2">
      <c r="I218" s="1006"/>
      <c r="J218" s="1006"/>
    </row>
    <row r="219" spans="9:10" ht="13.2">
      <c r="I219" s="1006"/>
      <c r="J219" s="1006"/>
    </row>
    <row r="220" spans="9:10" ht="13.2">
      <c r="I220" s="1006"/>
      <c r="J220" s="1006"/>
    </row>
    <row r="221" spans="9:10" ht="13.2">
      <c r="I221" s="1006"/>
      <c r="J221" s="1006"/>
    </row>
    <row r="222" spans="9:10" ht="13.2">
      <c r="I222" s="1006"/>
      <c r="J222" s="1006"/>
    </row>
    <row r="223" spans="9:10" ht="13.2">
      <c r="I223" s="1006"/>
      <c r="J223" s="1006"/>
    </row>
    <row r="224" spans="9:10" ht="13.2">
      <c r="I224" s="1006"/>
      <c r="J224" s="1006"/>
    </row>
    <row r="225" spans="9:10" ht="13.2">
      <c r="I225" s="1006"/>
      <c r="J225" s="1006"/>
    </row>
    <row r="226" spans="9:10" ht="13.2">
      <c r="I226" s="1006"/>
      <c r="J226" s="1006"/>
    </row>
    <row r="227" spans="9:10" ht="13.2">
      <c r="I227" s="1006"/>
      <c r="J227" s="1006"/>
    </row>
    <row r="228" spans="9:10" ht="13.2">
      <c r="I228" s="1006"/>
      <c r="J228" s="1006"/>
    </row>
    <row r="229" spans="9:10" ht="13.2">
      <c r="I229" s="1006"/>
      <c r="J229" s="1006"/>
    </row>
    <row r="230" spans="9:10" ht="13.2">
      <c r="I230" s="1006"/>
      <c r="J230" s="1006"/>
    </row>
    <row r="231" spans="9:10" ht="13.2">
      <c r="I231" s="1006"/>
      <c r="J231" s="1006"/>
    </row>
    <row r="232" spans="9:10" ht="13.2">
      <c r="I232" s="1006"/>
      <c r="J232" s="1006"/>
    </row>
    <row r="233" spans="9:10" ht="13.2">
      <c r="I233" s="1006"/>
      <c r="J233" s="1006"/>
    </row>
    <row r="234" spans="9:10" ht="13.2">
      <c r="I234" s="1006"/>
      <c r="J234" s="1006"/>
    </row>
    <row r="235" spans="9:10" ht="13.2">
      <c r="I235" s="1006"/>
      <c r="J235" s="1006"/>
    </row>
    <row r="236" spans="9:10" ht="13.2">
      <c r="I236" s="1006"/>
      <c r="J236" s="1006"/>
    </row>
    <row r="237" spans="9:10" ht="13.2">
      <c r="I237" s="1006"/>
      <c r="J237" s="1006"/>
    </row>
    <row r="238" spans="9:10" ht="13.2">
      <c r="I238" s="1006"/>
      <c r="J238" s="1006"/>
    </row>
    <row r="239" spans="9:10" ht="13.2">
      <c r="I239" s="1006"/>
      <c r="J239" s="1006"/>
    </row>
    <row r="240" spans="9:10" ht="13.2">
      <c r="I240" s="1006"/>
      <c r="J240" s="1006"/>
    </row>
    <row r="241" spans="9:10" ht="13.2">
      <c r="I241" s="1006"/>
      <c r="J241" s="1006"/>
    </row>
    <row r="242" spans="9:10" ht="13.2">
      <c r="I242" s="1006"/>
      <c r="J242" s="1006"/>
    </row>
    <row r="243" spans="9:10" ht="13.2">
      <c r="I243" s="1006"/>
      <c r="J243" s="1006"/>
    </row>
    <row r="244" spans="9:10" ht="13.2">
      <c r="I244" s="1006"/>
      <c r="J244" s="1006"/>
    </row>
    <row r="245" spans="9:10" ht="13.2">
      <c r="I245" s="1006"/>
      <c r="J245" s="1006"/>
    </row>
    <row r="246" spans="9:10" ht="13.2">
      <c r="I246" s="1006"/>
      <c r="J246" s="1006"/>
    </row>
    <row r="247" spans="9:10" ht="13.2">
      <c r="I247" s="1006"/>
      <c r="J247" s="1006"/>
    </row>
    <row r="248" spans="9:10" ht="13.2">
      <c r="I248" s="1006"/>
      <c r="J248" s="1006"/>
    </row>
    <row r="249" spans="9:10" ht="13.2">
      <c r="I249" s="1006"/>
      <c r="J249" s="1006"/>
    </row>
    <row r="250" spans="9:10" ht="13.2">
      <c r="I250" s="1006"/>
      <c r="J250" s="1006"/>
    </row>
    <row r="251" spans="9:10" ht="13.2">
      <c r="I251" s="1006"/>
      <c r="J251" s="1006"/>
    </row>
    <row r="252" spans="9:10" ht="13.2">
      <c r="I252" s="1006"/>
      <c r="J252" s="1006"/>
    </row>
    <row r="253" spans="9:10" ht="13.2">
      <c r="I253" s="1006"/>
      <c r="J253" s="1006"/>
    </row>
    <row r="254" spans="9:10" ht="13.2">
      <c r="I254" s="1006"/>
      <c r="J254" s="1006"/>
    </row>
    <row r="255" spans="9:10" ht="13.2">
      <c r="I255" s="1006"/>
      <c r="J255" s="1006"/>
    </row>
    <row r="256" spans="9:10" ht="13.2">
      <c r="I256" s="1006"/>
      <c r="J256" s="1006"/>
    </row>
    <row r="257" spans="9:10" ht="13.2">
      <c r="I257" s="1006"/>
      <c r="J257" s="1006"/>
    </row>
    <row r="258" spans="9:10" ht="13.2">
      <c r="I258" s="1006"/>
      <c r="J258" s="1006"/>
    </row>
    <row r="259" spans="9:10" ht="13.2">
      <c r="I259" s="1006"/>
      <c r="J259" s="1006"/>
    </row>
    <row r="260" spans="9:10" ht="13.2">
      <c r="I260" s="1006"/>
      <c r="J260" s="1006"/>
    </row>
    <row r="261" spans="9:10" ht="13.2">
      <c r="I261" s="1006"/>
      <c r="J261" s="1006"/>
    </row>
    <row r="262" spans="9:10" ht="13.2">
      <c r="I262" s="1006"/>
      <c r="J262" s="1006"/>
    </row>
    <row r="263" spans="9:10" ht="13.2">
      <c r="I263" s="1006"/>
      <c r="J263" s="1006"/>
    </row>
    <row r="264" spans="9:10" ht="13.2">
      <c r="I264" s="1006"/>
      <c r="J264" s="1006"/>
    </row>
    <row r="265" spans="9:10" ht="13.2">
      <c r="I265" s="1006"/>
      <c r="J265" s="1006"/>
    </row>
    <row r="266" spans="9:10" ht="13.2">
      <c r="I266" s="1006"/>
      <c r="J266" s="1006"/>
    </row>
    <row r="267" spans="9:10" ht="13.2">
      <c r="I267" s="1006"/>
      <c r="J267" s="1006"/>
    </row>
    <row r="268" spans="9:10" ht="13.2">
      <c r="I268" s="1006"/>
      <c r="J268" s="1006"/>
    </row>
    <row r="269" spans="9:10" ht="13.2">
      <c r="I269" s="1006"/>
      <c r="J269" s="1006"/>
    </row>
    <row r="270" spans="9:10" ht="13.2">
      <c r="I270" s="1006"/>
      <c r="J270" s="1006"/>
    </row>
    <row r="271" spans="9:10" ht="13.2">
      <c r="I271" s="1006"/>
      <c r="J271" s="1006"/>
    </row>
    <row r="272" spans="9:10" ht="13.2">
      <c r="I272" s="1006"/>
      <c r="J272" s="1006"/>
    </row>
    <row r="273" spans="9:10" ht="13.2">
      <c r="I273" s="1006"/>
      <c r="J273" s="1006"/>
    </row>
    <row r="274" spans="9:10" ht="13.2">
      <c r="I274" s="1006"/>
      <c r="J274" s="1006"/>
    </row>
    <row r="275" spans="9:10" ht="13.2">
      <c r="I275" s="1006"/>
      <c r="J275" s="1006"/>
    </row>
    <row r="276" spans="9:10" ht="13.2">
      <c r="I276" s="1006"/>
      <c r="J276" s="1006"/>
    </row>
    <row r="277" spans="9:10" ht="13.2">
      <c r="I277" s="1006"/>
      <c r="J277" s="1006"/>
    </row>
    <row r="278" spans="9:10" ht="13.2">
      <c r="I278" s="1006"/>
      <c r="J278" s="1006"/>
    </row>
    <row r="279" spans="9:10" ht="13.2">
      <c r="I279" s="1006"/>
      <c r="J279" s="1006"/>
    </row>
    <row r="280" spans="9:10" ht="13.2">
      <c r="I280" s="1006"/>
      <c r="J280" s="1006"/>
    </row>
    <row r="281" spans="9:10" ht="13.2">
      <c r="I281" s="1006"/>
      <c r="J281" s="1006"/>
    </row>
    <row r="282" spans="9:10" ht="13.2">
      <c r="I282" s="1006"/>
      <c r="J282" s="1006"/>
    </row>
    <row r="283" spans="9:10" ht="13.2">
      <c r="I283" s="1006"/>
      <c r="J283" s="1006"/>
    </row>
    <row r="284" spans="9:10" ht="13.2">
      <c r="I284" s="1006"/>
      <c r="J284" s="1006"/>
    </row>
    <row r="285" spans="9:10" ht="13.2">
      <c r="I285" s="1006"/>
      <c r="J285" s="1006"/>
    </row>
    <row r="286" spans="9:10" ht="13.2">
      <c r="I286" s="1006"/>
      <c r="J286" s="1006"/>
    </row>
    <row r="287" spans="9:10" ht="13.2">
      <c r="I287" s="1006"/>
      <c r="J287" s="1006"/>
    </row>
    <row r="288" spans="9:10" ht="13.2">
      <c r="I288" s="1006"/>
      <c r="J288" s="1006"/>
    </row>
    <row r="289" spans="9:10" ht="13.2">
      <c r="I289" s="1006"/>
      <c r="J289" s="1006"/>
    </row>
    <row r="290" spans="9:10" ht="13.2">
      <c r="I290" s="1006"/>
      <c r="J290" s="1006"/>
    </row>
    <row r="291" spans="9:10" ht="13.2">
      <c r="I291" s="1006"/>
      <c r="J291" s="1006"/>
    </row>
    <row r="292" spans="9:10" ht="13.2">
      <c r="I292" s="1006"/>
      <c r="J292" s="1006"/>
    </row>
    <row r="293" spans="9:10" ht="13.2">
      <c r="I293" s="1006"/>
      <c r="J293" s="1006"/>
    </row>
    <row r="294" spans="9:10" ht="13.2">
      <c r="I294" s="1006"/>
      <c r="J294" s="1006"/>
    </row>
    <row r="295" spans="9:10" ht="13.2">
      <c r="I295" s="1006"/>
      <c r="J295" s="1006"/>
    </row>
    <row r="296" spans="9:10" ht="13.2">
      <c r="I296" s="1006"/>
      <c r="J296" s="1006"/>
    </row>
    <row r="297" spans="9:10" ht="13.2">
      <c r="I297" s="1006"/>
      <c r="J297" s="1006"/>
    </row>
    <row r="298" spans="9:10" ht="13.2">
      <c r="I298" s="1006"/>
      <c r="J298" s="1006"/>
    </row>
    <row r="299" spans="9:10" ht="13.2">
      <c r="I299" s="1006"/>
      <c r="J299" s="1006"/>
    </row>
    <row r="300" spans="9:10" ht="13.2">
      <c r="I300" s="1006"/>
      <c r="J300" s="1006"/>
    </row>
    <row r="301" spans="9:10" ht="13.2">
      <c r="I301" s="1006"/>
      <c r="J301" s="1006"/>
    </row>
    <row r="302" spans="9:10" ht="13.2">
      <c r="I302" s="1006"/>
      <c r="J302" s="1006"/>
    </row>
    <row r="303" spans="9:10" ht="13.2">
      <c r="I303" s="1006"/>
      <c r="J303" s="1006"/>
    </row>
    <row r="304" spans="9:10" ht="13.2">
      <c r="I304" s="1006"/>
      <c r="J304" s="1006"/>
    </row>
    <row r="305" spans="9:10" ht="13.2">
      <c r="I305" s="1006"/>
      <c r="J305" s="1006"/>
    </row>
    <row r="306" spans="9:10" ht="13.2">
      <c r="I306" s="1006"/>
      <c r="J306" s="1006"/>
    </row>
    <row r="307" spans="9:10" ht="13.2">
      <c r="I307" s="1006"/>
      <c r="J307" s="1006"/>
    </row>
    <row r="308" spans="9:10" ht="13.2">
      <c r="I308" s="1006"/>
      <c r="J308" s="1006"/>
    </row>
    <row r="309" spans="9:10" ht="13.2">
      <c r="I309" s="1006"/>
      <c r="J309" s="1006"/>
    </row>
    <row r="310" spans="9:10" ht="13.2">
      <c r="I310" s="1006"/>
      <c r="J310" s="1006"/>
    </row>
    <row r="311" spans="9:10" ht="13.2">
      <c r="I311" s="1006"/>
      <c r="J311" s="1006"/>
    </row>
    <row r="312" spans="9:10" ht="13.2">
      <c r="I312" s="1006"/>
      <c r="J312" s="1006"/>
    </row>
    <row r="313" spans="9:10" ht="13.2">
      <c r="I313" s="1006"/>
      <c r="J313" s="1006"/>
    </row>
    <row r="314" spans="9:10" ht="13.2">
      <c r="I314" s="1006"/>
      <c r="J314" s="1006"/>
    </row>
    <row r="315" spans="9:10" ht="13.2">
      <c r="I315" s="1006"/>
      <c r="J315" s="1006"/>
    </row>
    <row r="316" spans="9:10" ht="13.2">
      <c r="I316" s="1006"/>
      <c r="J316" s="1006"/>
    </row>
    <row r="317" spans="9:10" ht="13.2">
      <c r="I317" s="1006"/>
      <c r="J317" s="1006"/>
    </row>
    <row r="318" spans="9:10" ht="13.2">
      <c r="I318" s="1006"/>
      <c r="J318" s="1006"/>
    </row>
    <row r="319" spans="9:10" ht="13.2">
      <c r="I319" s="1006"/>
      <c r="J319" s="1006"/>
    </row>
    <row r="320" spans="9:10" ht="13.2">
      <c r="I320" s="1006"/>
      <c r="J320" s="1006"/>
    </row>
    <row r="321" spans="9:10" ht="13.2">
      <c r="I321" s="1006"/>
      <c r="J321" s="1006"/>
    </row>
    <row r="322" spans="9:10" ht="13.2">
      <c r="I322" s="1006"/>
      <c r="J322" s="1006"/>
    </row>
    <row r="323" spans="9:10" ht="13.2">
      <c r="I323" s="1006"/>
      <c r="J323" s="1006"/>
    </row>
    <row r="324" spans="9:10" ht="13.2">
      <c r="I324" s="1006"/>
      <c r="J324" s="1006"/>
    </row>
    <row r="325" spans="9:10" ht="13.2">
      <c r="I325" s="1006"/>
      <c r="J325" s="1006"/>
    </row>
    <row r="326" spans="9:10" ht="13.2">
      <c r="I326" s="1006"/>
      <c r="J326" s="1006"/>
    </row>
    <row r="327" spans="9:10" ht="13.2">
      <c r="I327" s="1006"/>
      <c r="J327" s="1006"/>
    </row>
    <row r="328" spans="9:10" ht="13.2">
      <c r="I328" s="1006"/>
      <c r="J328" s="1006"/>
    </row>
    <row r="329" spans="9:10" ht="13.2">
      <c r="I329" s="1006"/>
      <c r="J329" s="1006"/>
    </row>
    <row r="330" spans="9:10" ht="13.2">
      <c r="I330" s="1006"/>
      <c r="J330" s="1006"/>
    </row>
    <row r="331" spans="9:10" ht="13.2">
      <c r="I331" s="1006"/>
      <c r="J331" s="1006"/>
    </row>
    <row r="332" spans="9:10" ht="13.2">
      <c r="I332" s="1006"/>
      <c r="J332" s="1006"/>
    </row>
    <row r="333" spans="9:10" ht="13.2">
      <c r="I333" s="1006"/>
      <c r="J333" s="1006"/>
    </row>
    <row r="334" spans="9:10" ht="13.2">
      <c r="I334" s="1006"/>
      <c r="J334" s="1006"/>
    </row>
    <row r="335" spans="9:10" ht="13.2">
      <c r="I335" s="1006"/>
      <c r="J335" s="1006"/>
    </row>
    <row r="336" spans="9:10" ht="13.2">
      <c r="I336" s="1006"/>
      <c r="J336" s="1006"/>
    </row>
    <row r="337" spans="9:10" ht="13.2">
      <c r="I337" s="1006"/>
      <c r="J337" s="1006"/>
    </row>
    <row r="338" spans="9:10" ht="13.2">
      <c r="I338" s="1006"/>
      <c r="J338" s="1006"/>
    </row>
    <row r="339" spans="9:10" ht="13.2">
      <c r="I339" s="1006"/>
      <c r="J339" s="1006"/>
    </row>
    <row r="340" spans="9:10" ht="13.2">
      <c r="I340" s="1006"/>
      <c r="J340" s="1006"/>
    </row>
    <row r="341" spans="9:10" ht="13.2">
      <c r="I341" s="1006"/>
      <c r="J341" s="1006"/>
    </row>
    <row r="342" spans="9:10" ht="13.2">
      <c r="I342" s="1006"/>
      <c r="J342" s="1006"/>
    </row>
    <row r="343" spans="9:10" ht="13.2">
      <c r="I343" s="1006"/>
      <c r="J343" s="1006"/>
    </row>
    <row r="344" spans="9:10" ht="13.2">
      <c r="I344" s="1006"/>
      <c r="J344" s="1006"/>
    </row>
    <row r="345" spans="9:10" ht="13.2">
      <c r="I345" s="1006"/>
      <c r="J345" s="1006"/>
    </row>
    <row r="346" spans="9:10" ht="13.2">
      <c r="I346" s="1006"/>
      <c r="J346" s="1006"/>
    </row>
    <row r="347" spans="9:10" ht="13.2">
      <c r="I347" s="1006"/>
      <c r="J347" s="1006"/>
    </row>
    <row r="348" spans="9:10" ht="13.2">
      <c r="I348" s="1006"/>
      <c r="J348" s="1006"/>
    </row>
    <row r="349" spans="9:10" ht="13.2">
      <c r="I349" s="1006"/>
      <c r="J349" s="1006"/>
    </row>
    <row r="350" spans="9:10" ht="13.2">
      <c r="I350" s="1006"/>
      <c r="J350" s="1006"/>
    </row>
    <row r="351" spans="9:10" ht="13.2">
      <c r="I351" s="1006"/>
      <c r="J351" s="1006"/>
    </row>
    <row r="352" spans="9:10" ht="13.2">
      <c r="I352" s="1006"/>
      <c r="J352" s="1006"/>
    </row>
    <row r="353" spans="9:10" ht="13.2">
      <c r="I353" s="1006"/>
      <c r="J353" s="1006"/>
    </row>
    <row r="354" spans="9:10" ht="13.2">
      <c r="I354" s="1006"/>
      <c r="J354" s="1006"/>
    </row>
    <row r="355" spans="9:10" ht="13.2">
      <c r="I355" s="1006"/>
      <c r="J355" s="1006"/>
    </row>
    <row r="356" spans="9:10" ht="13.2">
      <c r="I356" s="1006"/>
      <c r="J356" s="1006"/>
    </row>
    <row r="357" spans="9:10" ht="13.2">
      <c r="I357" s="1006"/>
      <c r="J357" s="1006"/>
    </row>
    <row r="358" spans="9:10" ht="13.2">
      <c r="I358" s="1006"/>
      <c r="J358" s="1006"/>
    </row>
    <row r="359" spans="9:10" ht="13.2">
      <c r="I359" s="1006"/>
      <c r="J359" s="1006"/>
    </row>
    <row r="360" spans="9:10" ht="13.2">
      <c r="I360" s="1006"/>
      <c r="J360" s="1006"/>
    </row>
    <row r="361" spans="9:10" ht="13.2">
      <c r="I361" s="1006"/>
      <c r="J361" s="1006"/>
    </row>
    <row r="362" spans="9:10" ht="13.2">
      <c r="I362" s="1006"/>
      <c r="J362" s="1006"/>
    </row>
    <row r="363" spans="9:10" ht="13.2">
      <c r="I363" s="1006"/>
      <c r="J363" s="1006"/>
    </row>
    <row r="364" spans="9:10" ht="13.2">
      <c r="I364" s="1006"/>
      <c r="J364" s="1006"/>
    </row>
    <row r="365" spans="9:10" ht="13.2">
      <c r="I365" s="1006"/>
      <c r="J365" s="1006"/>
    </row>
    <row r="366" spans="9:10" ht="13.2">
      <c r="I366" s="1006"/>
      <c r="J366" s="1006"/>
    </row>
    <row r="367" spans="9:10" ht="13.2">
      <c r="I367" s="1006"/>
      <c r="J367" s="1006"/>
    </row>
    <row r="368" spans="9:10" ht="13.2">
      <c r="I368" s="1006"/>
      <c r="J368" s="1006"/>
    </row>
    <row r="369" spans="9:10" ht="13.2">
      <c r="I369" s="1006"/>
      <c r="J369" s="1006"/>
    </row>
    <row r="370" spans="9:10" ht="13.2">
      <c r="I370" s="1006"/>
      <c r="J370" s="1006"/>
    </row>
    <row r="371" spans="9:10" ht="13.2">
      <c r="I371" s="1006"/>
      <c r="J371" s="1006"/>
    </row>
    <row r="372" spans="9:10" ht="13.2">
      <c r="I372" s="1006"/>
      <c r="J372" s="1006"/>
    </row>
    <row r="373" spans="9:10" ht="13.2">
      <c r="I373" s="1006"/>
      <c r="J373" s="1006"/>
    </row>
    <row r="374" spans="9:10" ht="13.2">
      <c r="I374" s="1006"/>
      <c r="J374" s="1006"/>
    </row>
    <row r="375" spans="9:10" ht="13.2">
      <c r="I375" s="1006"/>
      <c r="J375" s="1006"/>
    </row>
    <row r="376" spans="9:10" ht="13.2">
      <c r="I376" s="1006"/>
      <c r="J376" s="1006"/>
    </row>
    <row r="377" spans="9:10" ht="13.2">
      <c r="I377" s="1006"/>
      <c r="J377" s="1006"/>
    </row>
    <row r="378" spans="9:10" ht="13.2">
      <c r="I378" s="1006"/>
      <c r="J378" s="1006"/>
    </row>
    <row r="379" spans="9:10" ht="13.2">
      <c r="I379" s="1006"/>
      <c r="J379" s="1006"/>
    </row>
    <row r="380" spans="9:10" ht="13.2">
      <c r="I380" s="1006"/>
      <c r="J380" s="1006"/>
    </row>
    <row r="381" spans="9:10" ht="13.2">
      <c r="I381" s="1006"/>
      <c r="J381" s="1006"/>
    </row>
    <row r="382" spans="9:10" ht="13.2">
      <c r="I382" s="1006"/>
      <c r="J382" s="1006"/>
    </row>
    <row r="383" spans="9:10" ht="13.2">
      <c r="I383" s="1006"/>
      <c r="J383" s="1006"/>
    </row>
    <row r="384" spans="9:10" ht="13.2">
      <c r="I384" s="1006"/>
      <c r="J384" s="1006"/>
    </row>
    <row r="385" spans="9:10" ht="13.2">
      <c r="I385" s="1006"/>
      <c r="J385" s="1006"/>
    </row>
    <row r="386" spans="9:10" ht="13.2">
      <c r="I386" s="1006"/>
      <c r="J386" s="1006"/>
    </row>
    <row r="387" spans="9:10" ht="13.2">
      <c r="I387" s="1006"/>
      <c r="J387" s="1006"/>
    </row>
    <row r="388" spans="9:10" ht="13.2">
      <c r="I388" s="1006"/>
      <c r="J388" s="1006"/>
    </row>
    <row r="389" spans="9:10" ht="13.2">
      <c r="I389" s="1006"/>
      <c r="J389" s="1006"/>
    </row>
    <row r="390" spans="9:10" ht="13.2">
      <c r="I390" s="1006"/>
      <c r="J390" s="1006"/>
    </row>
    <row r="391" spans="9:10" ht="13.2">
      <c r="I391" s="1006"/>
      <c r="J391" s="1006"/>
    </row>
    <row r="392" spans="9:10" ht="13.2">
      <c r="I392" s="1006"/>
      <c r="J392" s="1006"/>
    </row>
    <row r="393" spans="9:10" ht="13.2">
      <c r="I393" s="1006"/>
      <c r="J393" s="1006"/>
    </row>
    <row r="394" spans="9:10" ht="13.2">
      <c r="I394" s="1006"/>
      <c r="J394" s="1006"/>
    </row>
    <row r="395" spans="9:10" ht="13.2">
      <c r="I395" s="1006"/>
      <c r="J395" s="1006"/>
    </row>
    <row r="396" spans="9:10" ht="13.2">
      <c r="I396" s="1006"/>
      <c r="J396" s="1006"/>
    </row>
    <row r="397" spans="9:10" ht="13.2">
      <c r="I397" s="1006"/>
      <c r="J397" s="1006"/>
    </row>
    <row r="398" spans="9:10" ht="13.2">
      <c r="I398" s="1006"/>
      <c r="J398" s="1006"/>
    </row>
    <row r="399" spans="9:10" ht="13.2">
      <c r="I399" s="1006"/>
      <c r="J399" s="1006"/>
    </row>
    <row r="400" spans="9:10" ht="13.2">
      <c r="I400" s="1006"/>
      <c r="J400" s="1006"/>
    </row>
    <row r="401" spans="9:10" ht="13.2">
      <c r="I401" s="1006"/>
      <c r="J401" s="1006"/>
    </row>
    <row r="402" spans="9:10" ht="13.2">
      <c r="I402" s="1006"/>
      <c r="J402" s="1006"/>
    </row>
    <row r="403" spans="9:10" ht="13.2">
      <c r="I403" s="1006"/>
      <c r="J403" s="1006"/>
    </row>
    <row r="404" spans="9:10" ht="13.2">
      <c r="I404" s="1006"/>
      <c r="J404" s="1006"/>
    </row>
    <row r="405" spans="9:10" ht="13.2">
      <c r="I405" s="1006"/>
      <c r="J405" s="1006"/>
    </row>
    <row r="406" spans="9:10" ht="13.2">
      <c r="I406" s="1006"/>
      <c r="J406" s="1006"/>
    </row>
    <row r="407" spans="9:10" ht="13.2">
      <c r="I407" s="1006"/>
      <c r="J407" s="1006"/>
    </row>
    <row r="408" spans="9:10" ht="13.2">
      <c r="I408" s="1006"/>
      <c r="J408" s="1006"/>
    </row>
    <row r="409" spans="9:10" ht="13.2">
      <c r="I409" s="1006"/>
      <c r="J409" s="1006"/>
    </row>
    <row r="410" spans="9:10" ht="13.2">
      <c r="I410" s="1006"/>
      <c r="J410" s="1006"/>
    </row>
    <row r="411" spans="9:10" ht="13.2">
      <c r="I411" s="1006"/>
      <c r="J411" s="1006"/>
    </row>
    <row r="412" spans="9:10" ht="13.2">
      <c r="I412" s="1006"/>
      <c r="J412" s="1006"/>
    </row>
    <row r="413" spans="9:10" ht="13.2">
      <c r="I413" s="1006"/>
      <c r="J413" s="1006"/>
    </row>
    <row r="414" spans="9:10" ht="13.2">
      <c r="I414" s="1006"/>
      <c r="J414" s="1006"/>
    </row>
    <row r="415" spans="9:10" ht="13.2">
      <c r="I415" s="1006"/>
      <c r="J415" s="1006"/>
    </row>
    <row r="416" spans="9:10" ht="13.2">
      <c r="I416" s="1006"/>
      <c r="J416" s="1006"/>
    </row>
    <row r="417" spans="9:10" ht="13.2">
      <c r="I417" s="1006"/>
      <c r="J417" s="1006"/>
    </row>
    <row r="418" spans="9:10" ht="13.2">
      <c r="I418" s="1006"/>
      <c r="J418" s="1006"/>
    </row>
    <row r="419" spans="9:10" ht="13.2">
      <c r="I419" s="1006"/>
      <c r="J419" s="1006"/>
    </row>
    <row r="420" spans="9:10" ht="13.2">
      <c r="I420" s="1006"/>
      <c r="J420" s="1006"/>
    </row>
    <row r="421" spans="9:10" ht="13.2">
      <c r="I421" s="1006"/>
      <c r="J421" s="1006"/>
    </row>
    <row r="422" spans="9:10" ht="13.2">
      <c r="I422" s="1006"/>
      <c r="J422" s="1006"/>
    </row>
    <row r="423" spans="9:10" ht="13.2">
      <c r="I423" s="1006"/>
      <c r="J423" s="1006"/>
    </row>
    <row r="424" spans="9:10" ht="13.2">
      <c r="I424" s="1006"/>
      <c r="J424" s="1006"/>
    </row>
    <row r="425" spans="9:10" ht="13.2">
      <c r="I425" s="1006"/>
      <c r="J425" s="1006"/>
    </row>
    <row r="426" spans="9:10" ht="13.2">
      <c r="I426" s="1006"/>
      <c r="J426" s="1006"/>
    </row>
    <row r="427" spans="9:10" ht="13.2">
      <c r="I427" s="1006"/>
      <c r="J427" s="1006"/>
    </row>
    <row r="428" spans="9:10" ht="13.2">
      <c r="I428" s="1006"/>
      <c r="J428" s="1006"/>
    </row>
    <row r="429" spans="9:10" ht="13.2">
      <c r="I429" s="1006"/>
      <c r="J429" s="1006"/>
    </row>
    <row r="430" spans="9:10" ht="13.2">
      <c r="I430" s="1006"/>
      <c r="J430" s="1006"/>
    </row>
    <row r="431" spans="9:10" ht="13.2">
      <c r="I431" s="1006"/>
      <c r="J431" s="1006"/>
    </row>
    <row r="432" spans="9:10" ht="13.2">
      <c r="I432" s="1006"/>
      <c r="J432" s="1006"/>
    </row>
    <row r="433" spans="9:10" ht="13.2">
      <c r="I433" s="1006"/>
      <c r="J433" s="1006"/>
    </row>
    <row r="434" spans="9:10" ht="13.2">
      <c r="I434" s="1006"/>
      <c r="J434" s="1006"/>
    </row>
    <row r="435" spans="9:10" ht="13.2">
      <c r="I435" s="1006"/>
      <c r="J435" s="1006"/>
    </row>
    <row r="436" spans="9:10" ht="13.2">
      <c r="I436" s="1006"/>
      <c r="J436" s="1006"/>
    </row>
    <row r="437" spans="9:10" ht="13.2">
      <c r="I437" s="1006"/>
      <c r="J437" s="1006"/>
    </row>
    <row r="438" spans="9:10" ht="13.2">
      <c r="I438" s="1006"/>
      <c r="J438" s="1006"/>
    </row>
    <row r="439" spans="9:10" ht="13.2">
      <c r="I439" s="1006"/>
      <c r="J439" s="1006"/>
    </row>
    <row r="440" spans="9:10" ht="13.2">
      <c r="I440" s="1006"/>
      <c r="J440" s="1006"/>
    </row>
    <row r="441" spans="9:10" ht="13.2">
      <c r="I441" s="1006"/>
      <c r="J441" s="1006"/>
    </row>
    <row r="442" spans="9:10" ht="13.2">
      <c r="I442" s="1006"/>
      <c r="J442" s="1006"/>
    </row>
    <row r="443" spans="9:10" ht="13.2">
      <c r="I443" s="1006"/>
      <c r="J443" s="1006"/>
    </row>
    <row r="444" spans="9:10" ht="13.2">
      <c r="I444" s="1006"/>
      <c r="J444" s="1006"/>
    </row>
    <row r="445" spans="9:10" ht="13.2">
      <c r="I445" s="1006"/>
      <c r="J445" s="1006"/>
    </row>
    <row r="446" spans="9:10" ht="13.2">
      <c r="I446" s="1006"/>
      <c r="J446" s="1006"/>
    </row>
    <row r="447" spans="9:10" ht="13.2">
      <c r="I447" s="1006"/>
      <c r="J447" s="1006"/>
    </row>
    <row r="448" spans="9:10" ht="13.2">
      <c r="I448" s="1006"/>
      <c r="J448" s="1006"/>
    </row>
    <row r="449" spans="9:10" ht="13.2">
      <c r="I449" s="1006"/>
      <c r="J449" s="1006"/>
    </row>
    <row r="450" spans="9:10" ht="13.2">
      <c r="I450" s="1006"/>
      <c r="J450" s="1006"/>
    </row>
    <row r="451" spans="9:10" ht="13.2">
      <c r="I451" s="1006"/>
      <c r="J451" s="1006"/>
    </row>
    <row r="452" spans="9:10" ht="13.2">
      <c r="I452" s="1006"/>
      <c r="J452" s="1006"/>
    </row>
    <row r="453" spans="9:10" ht="13.2">
      <c r="I453" s="1006"/>
      <c r="J453" s="1006"/>
    </row>
    <row r="454" spans="9:10" ht="13.2">
      <c r="I454" s="1006"/>
      <c r="J454" s="1006"/>
    </row>
    <row r="455" spans="9:10" ht="13.2">
      <c r="I455" s="1006"/>
      <c r="J455" s="1006"/>
    </row>
    <row r="456" spans="9:10" ht="13.2">
      <c r="I456" s="1006"/>
      <c r="J456" s="1006"/>
    </row>
    <row r="457" spans="9:10" ht="13.2">
      <c r="I457" s="1006"/>
      <c r="J457" s="1006"/>
    </row>
    <row r="458" spans="9:10" ht="13.2">
      <c r="I458" s="1006"/>
      <c r="J458" s="1006"/>
    </row>
    <row r="459" spans="9:10" ht="13.2">
      <c r="I459" s="1006"/>
      <c r="J459" s="1006"/>
    </row>
    <row r="460" spans="9:10" ht="13.2">
      <c r="I460" s="1006"/>
      <c r="J460" s="1006"/>
    </row>
    <row r="461" spans="9:10" ht="13.2">
      <c r="I461" s="1006"/>
      <c r="J461" s="1006"/>
    </row>
    <row r="462" spans="9:10" ht="13.2">
      <c r="I462" s="1006"/>
      <c r="J462" s="1006"/>
    </row>
    <row r="463" spans="9:10" ht="13.2">
      <c r="I463" s="1006"/>
      <c r="J463" s="1006"/>
    </row>
    <row r="464" spans="9:10" ht="13.2">
      <c r="I464" s="1006"/>
      <c r="J464" s="1006"/>
    </row>
    <row r="465" spans="9:10" ht="13.2">
      <c r="I465" s="1006"/>
      <c r="J465" s="1006"/>
    </row>
    <row r="466" spans="9:10" ht="13.2">
      <c r="I466" s="1006"/>
      <c r="J466" s="1006"/>
    </row>
    <row r="467" spans="9:10" ht="13.2">
      <c r="I467" s="1006"/>
      <c r="J467" s="1006"/>
    </row>
    <row r="468" spans="9:10" ht="13.2">
      <c r="I468" s="1006"/>
      <c r="J468" s="1006"/>
    </row>
    <row r="469" spans="9:10" ht="13.2">
      <c r="I469" s="1006"/>
      <c r="J469" s="1006"/>
    </row>
    <row r="470" spans="9:10" ht="13.2">
      <c r="I470" s="1006"/>
      <c r="J470" s="1006"/>
    </row>
    <row r="471" spans="9:10" ht="13.2">
      <c r="I471" s="1006"/>
      <c r="J471" s="1006"/>
    </row>
    <row r="472" spans="9:10" ht="13.2">
      <c r="I472" s="1006"/>
      <c r="J472" s="1006"/>
    </row>
    <row r="473" spans="9:10" ht="13.2">
      <c r="I473" s="1006"/>
      <c r="J473" s="1006"/>
    </row>
    <row r="474" spans="9:10" ht="13.2">
      <c r="I474" s="1006"/>
      <c r="J474" s="1006"/>
    </row>
    <row r="475" spans="9:10" ht="13.2">
      <c r="I475" s="1006"/>
      <c r="J475" s="1006"/>
    </row>
    <row r="476" spans="9:10" ht="13.2">
      <c r="I476" s="1006"/>
      <c r="J476" s="1006"/>
    </row>
    <row r="477" spans="9:10" ht="13.2">
      <c r="I477" s="1006"/>
      <c r="J477" s="1006"/>
    </row>
    <row r="478" spans="9:10" ht="13.2">
      <c r="I478" s="1006"/>
      <c r="J478" s="1006"/>
    </row>
    <row r="479" spans="9:10" ht="13.2">
      <c r="I479" s="1006"/>
      <c r="J479" s="1006"/>
    </row>
    <row r="480" spans="9:10" ht="13.2">
      <c r="I480" s="1006"/>
      <c r="J480" s="1006"/>
    </row>
    <row r="481" spans="9:10" ht="13.2">
      <c r="I481" s="1006"/>
      <c r="J481" s="1006"/>
    </row>
    <row r="482" spans="9:10" ht="13.2">
      <c r="I482" s="1006"/>
      <c r="J482" s="1006"/>
    </row>
    <row r="483" spans="9:10" ht="13.2">
      <c r="I483" s="1006"/>
      <c r="J483" s="1006"/>
    </row>
    <row r="484" spans="9:10" ht="13.2">
      <c r="I484" s="1006"/>
      <c r="J484" s="1006"/>
    </row>
    <row r="485" spans="9:10" ht="13.2">
      <c r="I485" s="1006"/>
      <c r="J485" s="1006"/>
    </row>
    <row r="486" spans="9:10" ht="13.2">
      <c r="I486" s="1006"/>
      <c r="J486" s="1006"/>
    </row>
    <row r="487" spans="9:10" ht="13.2">
      <c r="I487" s="1006"/>
      <c r="J487" s="1006"/>
    </row>
    <row r="488" spans="9:10" ht="13.2">
      <c r="I488" s="1006"/>
      <c r="J488" s="1006"/>
    </row>
    <row r="489" spans="9:10" ht="13.2">
      <c r="I489" s="1006"/>
      <c r="J489" s="1006"/>
    </row>
    <row r="490" spans="9:10" ht="13.2">
      <c r="I490" s="1006"/>
      <c r="J490" s="1006"/>
    </row>
    <row r="491" spans="9:10" ht="13.2">
      <c r="I491" s="1006"/>
      <c r="J491" s="1006"/>
    </row>
    <row r="492" spans="9:10" ht="13.2">
      <c r="I492" s="1006"/>
      <c r="J492" s="1006"/>
    </row>
    <row r="493" spans="9:10" ht="13.2">
      <c r="I493" s="1006"/>
      <c r="J493" s="1006"/>
    </row>
    <row r="494" spans="9:10" ht="13.2">
      <c r="I494" s="1006"/>
      <c r="J494" s="1006"/>
    </row>
    <row r="495" spans="9:10" ht="13.2">
      <c r="I495" s="1006"/>
      <c r="J495" s="1006"/>
    </row>
    <row r="496" spans="9:10" ht="13.2">
      <c r="I496" s="1006"/>
      <c r="J496" s="1006"/>
    </row>
    <row r="497" spans="9:10" ht="13.2">
      <c r="I497" s="1006"/>
      <c r="J497" s="1006"/>
    </row>
    <row r="498" spans="9:10" ht="13.2">
      <c r="I498" s="1006"/>
      <c r="J498" s="1006"/>
    </row>
    <row r="499" spans="9:10" ht="13.2">
      <c r="I499" s="1006"/>
      <c r="J499" s="1006"/>
    </row>
    <row r="500" spans="9:10" ht="13.2">
      <c r="I500" s="1006"/>
      <c r="J500" s="1006"/>
    </row>
    <row r="501" spans="9:10" ht="13.2">
      <c r="I501" s="1006"/>
      <c r="J501" s="1006"/>
    </row>
    <row r="502" spans="9:10" ht="13.2">
      <c r="I502" s="1006"/>
      <c r="J502" s="1006"/>
    </row>
    <row r="503" spans="9:10" ht="13.2">
      <c r="I503" s="1006"/>
      <c r="J503" s="1006"/>
    </row>
    <row r="504" spans="9:10" ht="13.2">
      <c r="I504" s="1006"/>
      <c r="J504" s="1006"/>
    </row>
    <row r="505" spans="9:10" ht="13.2">
      <c r="I505" s="1006"/>
      <c r="J505" s="1006"/>
    </row>
    <row r="506" spans="9:10" ht="13.2">
      <c r="I506" s="1006"/>
      <c r="J506" s="1006"/>
    </row>
    <row r="507" spans="9:10" ht="13.2">
      <c r="I507" s="1006"/>
      <c r="J507" s="1006"/>
    </row>
    <row r="508" spans="9:10" ht="13.2">
      <c r="I508" s="1006"/>
      <c r="J508" s="1006"/>
    </row>
    <row r="509" spans="9:10" ht="13.2">
      <c r="I509" s="1006"/>
      <c r="J509" s="1006"/>
    </row>
    <row r="510" spans="9:10" ht="13.2">
      <c r="I510" s="1006"/>
      <c r="J510" s="1006"/>
    </row>
    <row r="511" spans="9:10" ht="13.2">
      <c r="I511" s="1006"/>
      <c r="J511" s="1006"/>
    </row>
    <row r="512" spans="9:10" ht="13.2">
      <c r="I512" s="1006"/>
      <c r="J512" s="1006"/>
    </row>
    <row r="513" spans="9:10" ht="13.2">
      <c r="I513" s="1006"/>
      <c r="J513" s="1006"/>
    </row>
    <row r="514" spans="9:10" ht="13.2">
      <c r="I514" s="1006"/>
      <c r="J514" s="1006"/>
    </row>
    <row r="515" spans="9:10" ht="13.2">
      <c r="I515" s="1006"/>
      <c r="J515" s="1006"/>
    </row>
    <row r="516" spans="9:10" ht="13.2">
      <c r="I516" s="1006"/>
      <c r="J516" s="1006"/>
    </row>
    <row r="517" spans="9:10" ht="13.2">
      <c r="I517" s="1006"/>
      <c r="J517" s="1006"/>
    </row>
    <row r="518" spans="9:10" ht="13.2">
      <c r="I518" s="1006"/>
      <c r="J518" s="1006"/>
    </row>
    <row r="519" spans="9:10" ht="13.2">
      <c r="I519" s="1006"/>
      <c r="J519" s="1006"/>
    </row>
    <row r="520" spans="9:10" ht="13.2">
      <c r="I520" s="1006"/>
      <c r="J520" s="1006"/>
    </row>
    <row r="521" spans="9:10" ht="13.2">
      <c r="I521" s="1006"/>
      <c r="J521" s="1006"/>
    </row>
    <row r="522" spans="9:10" ht="13.2">
      <c r="I522" s="1006"/>
      <c r="J522" s="1006"/>
    </row>
    <row r="523" spans="9:10" ht="13.2">
      <c r="I523" s="1006"/>
      <c r="J523" s="1006"/>
    </row>
    <row r="524" spans="9:10" ht="13.2">
      <c r="I524" s="1006"/>
      <c r="J524" s="1006"/>
    </row>
    <row r="525" spans="9:10" ht="13.2">
      <c r="I525" s="1006"/>
      <c r="J525" s="1006"/>
    </row>
    <row r="526" spans="9:10" ht="13.2">
      <c r="I526" s="1006"/>
      <c r="J526" s="1006"/>
    </row>
    <row r="527" spans="9:10" ht="13.2">
      <c r="I527" s="1006"/>
      <c r="J527" s="1006"/>
    </row>
    <row r="528" spans="9:10" ht="13.2">
      <c r="I528" s="1006"/>
      <c r="J528" s="1006"/>
    </row>
    <row r="529" spans="9:10" ht="13.2">
      <c r="I529" s="1006"/>
      <c r="J529" s="1006"/>
    </row>
    <row r="530" spans="9:10" ht="13.2">
      <c r="I530" s="1006"/>
      <c r="J530" s="1006"/>
    </row>
    <row r="531" spans="9:10" ht="13.2">
      <c r="I531" s="1006"/>
      <c r="J531" s="1006"/>
    </row>
    <row r="532" spans="9:10" ht="13.2">
      <c r="I532" s="1006"/>
      <c r="J532" s="1006"/>
    </row>
    <row r="533" spans="9:10" ht="13.2">
      <c r="I533" s="1006"/>
      <c r="J533" s="1006"/>
    </row>
    <row r="534" spans="9:10" ht="13.2">
      <c r="I534" s="1006"/>
      <c r="J534" s="1006"/>
    </row>
    <row r="535" spans="9:10" ht="13.2">
      <c r="I535" s="1006"/>
      <c r="J535" s="1006"/>
    </row>
    <row r="536" spans="9:10" ht="13.2">
      <c r="I536" s="1006"/>
      <c r="J536" s="1006"/>
    </row>
    <row r="537" spans="9:10" ht="13.2">
      <c r="I537" s="1006"/>
      <c r="J537" s="1006"/>
    </row>
    <row r="538" spans="9:10" ht="13.2">
      <c r="I538" s="1006"/>
      <c r="J538" s="1006"/>
    </row>
    <row r="539" spans="9:10" ht="13.2">
      <c r="I539" s="1006"/>
      <c r="J539" s="1006"/>
    </row>
    <row r="540" spans="9:10" ht="13.2">
      <c r="I540" s="1006"/>
      <c r="J540" s="1006"/>
    </row>
    <row r="541" spans="9:10" ht="13.2">
      <c r="I541" s="1006"/>
      <c r="J541" s="1006"/>
    </row>
    <row r="542" spans="9:10" ht="13.2">
      <c r="I542" s="1006"/>
      <c r="J542" s="1006"/>
    </row>
    <row r="543" spans="9:10" ht="13.2">
      <c r="I543" s="1006"/>
      <c r="J543" s="1006"/>
    </row>
    <row r="544" spans="9:10" ht="13.2">
      <c r="I544" s="1006"/>
      <c r="J544" s="1006"/>
    </row>
    <row r="545" spans="9:10" ht="13.2">
      <c r="I545" s="1006"/>
      <c r="J545" s="1006"/>
    </row>
    <row r="546" spans="9:10" ht="13.2">
      <c r="I546" s="1006"/>
      <c r="J546" s="1006"/>
    </row>
    <row r="547" spans="9:10" ht="13.2">
      <c r="I547" s="1006"/>
      <c r="J547" s="1006"/>
    </row>
    <row r="548" spans="9:10" ht="13.2">
      <c r="I548" s="1006"/>
      <c r="J548" s="1006"/>
    </row>
    <row r="549" spans="9:10" ht="13.2">
      <c r="I549" s="1006"/>
      <c r="J549" s="1006"/>
    </row>
    <row r="550" spans="9:10" ht="13.2">
      <c r="I550" s="1006"/>
      <c r="J550" s="1006"/>
    </row>
    <row r="551" spans="9:10" ht="13.2">
      <c r="I551" s="1006"/>
      <c r="J551" s="1006"/>
    </row>
    <row r="552" spans="9:10" ht="13.2">
      <c r="I552" s="1006"/>
      <c r="J552" s="1006"/>
    </row>
    <row r="553" spans="9:10" ht="13.2">
      <c r="I553" s="1006"/>
      <c r="J553" s="1006"/>
    </row>
    <row r="554" spans="9:10" ht="13.2">
      <c r="I554" s="1006"/>
      <c r="J554" s="1006"/>
    </row>
    <row r="555" spans="9:10" ht="13.2">
      <c r="I555" s="1006"/>
      <c r="J555" s="1006"/>
    </row>
    <row r="556" spans="9:10" ht="13.2">
      <c r="I556" s="1006"/>
      <c r="J556" s="1006"/>
    </row>
    <row r="557" spans="9:10" ht="13.2">
      <c r="I557" s="1006"/>
      <c r="J557" s="1006"/>
    </row>
    <row r="558" spans="9:10" ht="13.2">
      <c r="I558" s="1006"/>
      <c r="J558" s="1006"/>
    </row>
    <row r="559" spans="9:10" ht="13.2">
      <c r="I559" s="1006"/>
      <c r="J559" s="1006"/>
    </row>
    <row r="560" spans="9:10" ht="13.2">
      <c r="I560" s="1006"/>
      <c r="J560" s="1006"/>
    </row>
    <row r="561" spans="9:10" ht="13.2">
      <c r="I561" s="1006"/>
      <c r="J561" s="1006"/>
    </row>
    <row r="562" spans="9:10" ht="13.2">
      <c r="I562" s="1006"/>
      <c r="J562" s="1006"/>
    </row>
    <row r="563" spans="9:10" ht="13.2">
      <c r="I563" s="1006"/>
      <c r="J563" s="1006"/>
    </row>
    <row r="564" spans="9:10" ht="13.2">
      <c r="I564" s="1006"/>
      <c r="J564" s="1006"/>
    </row>
    <row r="565" spans="9:10" ht="13.2">
      <c r="I565" s="1006"/>
      <c r="J565" s="1006"/>
    </row>
    <row r="566" spans="9:10" ht="13.2">
      <c r="I566" s="1006"/>
      <c r="J566" s="1006"/>
    </row>
    <row r="567" spans="9:10" ht="13.2">
      <c r="I567" s="1006"/>
      <c r="J567" s="1006"/>
    </row>
    <row r="568" spans="9:10" ht="13.2">
      <c r="I568" s="1006"/>
      <c r="J568" s="1006"/>
    </row>
    <row r="569" spans="9:10" ht="13.2">
      <c r="I569" s="1006"/>
      <c r="J569" s="1006"/>
    </row>
    <row r="570" spans="9:10" ht="13.2">
      <c r="I570" s="1006"/>
      <c r="J570" s="1006"/>
    </row>
    <row r="571" spans="9:10" ht="13.2">
      <c r="I571" s="1006"/>
      <c r="J571" s="1006"/>
    </row>
    <row r="572" spans="9:10" ht="13.2">
      <c r="I572" s="1006"/>
      <c r="J572" s="1006"/>
    </row>
    <row r="573" spans="9:10" ht="13.2">
      <c r="I573" s="1006"/>
      <c r="J573" s="1006"/>
    </row>
    <row r="574" spans="9:10" ht="13.2">
      <c r="I574" s="1006"/>
      <c r="J574" s="1006"/>
    </row>
    <row r="575" spans="9:10" ht="13.2">
      <c r="I575" s="1006"/>
      <c r="J575" s="1006"/>
    </row>
    <row r="576" spans="9:10" ht="13.2">
      <c r="I576" s="1006"/>
      <c r="J576" s="1006"/>
    </row>
    <row r="577" spans="9:10" ht="13.2">
      <c r="I577" s="1006"/>
      <c r="J577" s="1006"/>
    </row>
    <row r="578" spans="9:10" ht="13.2">
      <c r="I578" s="1006"/>
      <c r="J578" s="1006"/>
    </row>
    <row r="579" spans="9:10" ht="13.2">
      <c r="I579" s="1006"/>
      <c r="J579" s="1006"/>
    </row>
    <row r="580" spans="9:10" ht="13.2">
      <c r="I580" s="1006"/>
      <c r="J580" s="1006"/>
    </row>
    <row r="581" spans="9:10" ht="13.2">
      <c r="I581" s="1006"/>
      <c r="J581" s="1006"/>
    </row>
    <row r="582" spans="9:10" ht="13.2">
      <c r="I582" s="1006"/>
      <c r="J582" s="1006"/>
    </row>
    <row r="583" spans="9:10" ht="13.2">
      <c r="I583" s="1006"/>
      <c r="J583" s="1006"/>
    </row>
    <row r="584" spans="9:10" ht="13.2">
      <c r="I584" s="1006"/>
      <c r="J584" s="1006"/>
    </row>
    <row r="585" spans="9:10" ht="13.2">
      <c r="I585" s="1006"/>
      <c r="J585" s="1006"/>
    </row>
    <row r="586" spans="9:10" ht="13.2">
      <c r="I586" s="1006"/>
      <c r="J586" s="1006"/>
    </row>
    <row r="587" spans="9:10" ht="13.2">
      <c r="I587" s="1006"/>
      <c r="J587" s="1006"/>
    </row>
    <row r="588" spans="9:10" ht="13.2">
      <c r="I588" s="1006"/>
      <c r="J588" s="1006"/>
    </row>
    <row r="589" spans="9:10" ht="13.2">
      <c r="I589" s="1006"/>
      <c r="J589" s="1006"/>
    </row>
    <row r="590" spans="9:10" ht="13.2">
      <c r="I590" s="1006"/>
      <c r="J590" s="1006"/>
    </row>
    <row r="591" spans="9:10" ht="13.2">
      <c r="I591" s="1006"/>
      <c r="J591" s="1006"/>
    </row>
    <row r="592" spans="9:10" ht="13.2">
      <c r="I592" s="1006"/>
      <c r="J592" s="1006"/>
    </row>
    <row r="593" spans="9:10" ht="13.2">
      <c r="I593" s="1006"/>
      <c r="J593" s="1006"/>
    </row>
    <row r="594" spans="9:10" ht="13.2">
      <c r="I594" s="1006"/>
      <c r="J594" s="1006"/>
    </row>
    <row r="595" spans="9:10" ht="13.2">
      <c r="I595" s="1006"/>
      <c r="J595" s="1006"/>
    </row>
    <row r="596" spans="9:10" ht="13.2">
      <c r="I596" s="1006"/>
      <c r="J596" s="1006"/>
    </row>
    <row r="597" spans="9:10" ht="13.2">
      <c r="I597" s="1006"/>
      <c r="J597" s="1006"/>
    </row>
    <row r="598" spans="9:10" ht="13.2">
      <c r="I598" s="1006"/>
      <c r="J598" s="1006"/>
    </row>
    <row r="599" spans="9:10" ht="13.2">
      <c r="I599" s="1006"/>
      <c r="J599" s="1006"/>
    </row>
    <row r="600" spans="9:10" ht="13.2">
      <c r="I600" s="1006"/>
      <c r="J600" s="1006"/>
    </row>
    <row r="601" spans="9:10" ht="13.2">
      <c r="I601" s="1006"/>
      <c r="J601" s="1006"/>
    </row>
    <row r="602" spans="9:10" ht="13.2">
      <c r="I602" s="1006"/>
      <c r="J602" s="1006"/>
    </row>
    <row r="603" spans="9:10" ht="13.2">
      <c r="I603" s="1006"/>
      <c r="J603" s="1006"/>
    </row>
    <row r="604" spans="9:10" ht="13.2">
      <c r="I604" s="1006"/>
      <c r="J604" s="1006"/>
    </row>
    <row r="605" spans="9:10" ht="13.2">
      <c r="I605" s="1006"/>
      <c r="J605" s="1006"/>
    </row>
    <row r="606" spans="9:10" ht="13.2">
      <c r="I606" s="1006"/>
      <c r="J606" s="1006"/>
    </row>
    <row r="607" spans="9:10" ht="13.2">
      <c r="I607" s="1006"/>
      <c r="J607" s="1006"/>
    </row>
    <row r="608" spans="9:10" ht="13.2">
      <c r="I608" s="1006"/>
      <c r="J608" s="1006"/>
    </row>
    <row r="609" spans="9:10" ht="13.2">
      <c r="I609" s="1006"/>
      <c r="J609" s="1006"/>
    </row>
    <row r="610" spans="9:10" ht="13.2">
      <c r="I610" s="1006"/>
      <c r="J610" s="1006"/>
    </row>
    <row r="611" spans="9:10" ht="13.2">
      <c r="I611" s="1006"/>
      <c r="J611" s="1006"/>
    </row>
    <row r="612" spans="9:10" ht="13.2">
      <c r="I612" s="1006"/>
      <c r="J612" s="1006"/>
    </row>
    <row r="613" spans="9:10" ht="13.2">
      <c r="I613" s="1006"/>
      <c r="J613" s="1006"/>
    </row>
    <row r="614" spans="9:10" ht="13.2">
      <c r="I614" s="1006"/>
      <c r="J614" s="1006"/>
    </row>
    <row r="615" spans="9:10" ht="13.2">
      <c r="I615" s="1006"/>
      <c r="J615" s="1006"/>
    </row>
    <row r="616" spans="9:10" ht="13.2">
      <c r="I616" s="1006"/>
      <c r="J616" s="1006"/>
    </row>
    <row r="617" spans="9:10" ht="13.2">
      <c r="I617" s="1006"/>
      <c r="J617" s="1006"/>
    </row>
    <row r="618" spans="9:10" ht="13.2">
      <c r="I618" s="1006"/>
      <c r="J618" s="1006"/>
    </row>
    <row r="619" spans="9:10" ht="13.2">
      <c r="I619" s="1006"/>
      <c r="J619" s="1006"/>
    </row>
    <row r="620" spans="9:10" ht="13.2">
      <c r="I620" s="1006"/>
      <c r="J620" s="1006"/>
    </row>
    <row r="621" spans="9:10" ht="13.2">
      <c r="I621" s="1006"/>
      <c r="J621" s="1006"/>
    </row>
    <row r="622" spans="9:10" ht="13.2">
      <c r="I622" s="1006"/>
      <c r="J622" s="1006"/>
    </row>
    <row r="623" spans="9:10" ht="13.2">
      <c r="I623" s="1006"/>
      <c r="J623" s="1006"/>
    </row>
    <row r="624" spans="9:10" ht="13.2">
      <c r="I624" s="1006"/>
      <c r="J624" s="1006"/>
    </row>
    <row r="625" spans="9:10" ht="13.2">
      <c r="I625" s="1006"/>
      <c r="J625" s="1006"/>
    </row>
    <row r="626" spans="9:10" ht="13.2">
      <c r="I626" s="1006"/>
      <c r="J626" s="1006"/>
    </row>
    <row r="627" spans="9:10" ht="13.2">
      <c r="I627" s="1006"/>
      <c r="J627" s="1006"/>
    </row>
    <row r="628" spans="9:10" ht="13.2">
      <c r="I628" s="1006"/>
      <c r="J628" s="1006"/>
    </row>
    <row r="629" spans="9:10" ht="13.2">
      <c r="I629" s="1006"/>
      <c r="J629" s="1006"/>
    </row>
    <row r="630" spans="9:10" ht="13.2">
      <c r="I630" s="1006"/>
      <c r="J630" s="1006"/>
    </row>
    <row r="631" spans="9:10" ht="13.2">
      <c r="I631" s="1006"/>
      <c r="J631" s="1006"/>
    </row>
    <row r="632" spans="9:10" ht="13.2">
      <c r="I632" s="1006"/>
      <c r="J632" s="1006"/>
    </row>
    <row r="633" spans="9:10" ht="13.2">
      <c r="I633" s="1006"/>
      <c r="J633" s="1006"/>
    </row>
    <row r="634" spans="9:10" ht="13.2">
      <c r="I634" s="1006"/>
      <c r="J634" s="1006"/>
    </row>
    <row r="635" spans="9:10" ht="13.2">
      <c r="I635" s="1006"/>
      <c r="J635" s="1006"/>
    </row>
    <row r="636" spans="9:10" ht="13.2">
      <c r="I636" s="1006"/>
      <c r="J636" s="1006"/>
    </row>
    <row r="637" spans="9:10" ht="13.2">
      <c r="I637" s="1006"/>
      <c r="J637" s="1006"/>
    </row>
    <row r="638" spans="9:10" ht="13.2">
      <c r="I638" s="1006"/>
      <c r="J638" s="1006"/>
    </row>
    <row r="639" spans="9:10" ht="13.2">
      <c r="I639" s="1006"/>
      <c r="J639" s="1006"/>
    </row>
    <row r="640" spans="9:10" ht="13.2">
      <c r="I640" s="1006"/>
      <c r="J640" s="1006"/>
    </row>
    <row r="641" spans="9:10" ht="13.2">
      <c r="I641" s="1006"/>
      <c r="J641" s="1006"/>
    </row>
    <row r="642" spans="9:10" ht="13.2">
      <c r="I642" s="1006"/>
      <c r="J642" s="1006"/>
    </row>
    <row r="643" spans="9:10" ht="13.2">
      <c r="I643" s="1006"/>
      <c r="J643" s="1006"/>
    </row>
    <row r="644" spans="9:10" ht="13.2">
      <c r="I644" s="1006"/>
      <c r="J644" s="1006"/>
    </row>
    <row r="645" spans="9:10" ht="13.2">
      <c r="I645" s="1006"/>
      <c r="J645" s="1006"/>
    </row>
    <row r="646" spans="9:10" ht="13.2">
      <c r="I646" s="1006"/>
      <c r="J646" s="1006"/>
    </row>
    <row r="647" spans="9:10" ht="13.2">
      <c r="I647" s="1006"/>
      <c r="J647" s="1006"/>
    </row>
    <row r="648" spans="9:10" ht="13.2">
      <c r="I648" s="1006"/>
      <c r="J648" s="1006"/>
    </row>
    <row r="649" spans="9:10" ht="13.2">
      <c r="I649" s="1006"/>
      <c r="J649" s="1006"/>
    </row>
    <row r="650" spans="9:10" ht="13.2">
      <c r="I650" s="1006"/>
      <c r="J650" s="1006"/>
    </row>
    <row r="651" spans="9:10" ht="13.2">
      <c r="I651" s="1006"/>
      <c r="J651" s="1006"/>
    </row>
    <row r="652" spans="9:10" ht="13.2">
      <c r="I652" s="1006"/>
      <c r="J652" s="1006"/>
    </row>
    <row r="653" spans="9:10" ht="13.2">
      <c r="I653" s="1006"/>
      <c r="J653" s="1006"/>
    </row>
    <row r="654" spans="9:10" ht="13.2">
      <c r="I654" s="1006"/>
      <c r="J654" s="1006"/>
    </row>
    <row r="655" spans="9:10" ht="13.2">
      <c r="I655" s="1006"/>
      <c r="J655" s="1006"/>
    </row>
    <row r="656" spans="9:10" ht="13.2">
      <c r="I656" s="1006"/>
      <c r="J656" s="1006"/>
    </row>
    <row r="657" spans="9:10" ht="13.2">
      <c r="I657" s="1006"/>
      <c r="J657" s="1006"/>
    </row>
    <row r="658" spans="9:10" ht="13.2">
      <c r="I658" s="1006"/>
      <c r="J658" s="1006"/>
    </row>
    <row r="659" spans="9:10" ht="13.2">
      <c r="I659" s="1006"/>
      <c r="J659" s="1006"/>
    </row>
    <row r="660" spans="9:10" ht="13.2">
      <c r="I660" s="1006"/>
      <c r="J660" s="1006"/>
    </row>
    <row r="661" spans="9:10" ht="13.2">
      <c r="I661" s="1006"/>
      <c r="J661" s="1006"/>
    </row>
    <row r="662" spans="9:10" ht="13.2">
      <c r="I662" s="1006"/>
      <c r="J662" s="1006"/>
    </row>
    <row r="663" spans="9:10" ht="13.2">
      <c r="I663" s="1006"/>
      <c r="J663" s="1006"/>
    </row>
    <row r="664" spans="9:10" ht="13.2">
      <c r="I664" s="1006"/>
      <c r="J664" s="1006"/>
    </row>
    <row r="665" spans="9:10" ht="13.2">
      <c r="I665" s="1006"/>
      <c r="J665" s="1006"/>
    </row>
    <row r="666" spans="9:10" ht="13.2">
      <c r="I666" s="1006"/>
      <c r="J666" s="1006"/>
    </row>
    <row r="667" spans="9:10" ht="13.2">
      <c r="I667" s="1006"/>
      <c r="J667" s="1006"/>
    </row>
    <row r="668" spans="9:10" ht="13.2">
      <c r="I668" s="1006"/>
      <c r="J668" s="1006"/>
    </row>
    <row r="669" spans="9:10" ht="13.2">
      <c r="I669" s="1006"/>
      <c r="J669" s="1006"/>
    </row>
    <row r="670" spans="9:10" ht="13.2">
      <c r="I670" s="1006"/>
      <c r="J670" s="1006"/>
    </row>
    <row r="671" spans="9:10" ht="13.2">
      <c r="I671" s="1006"/>
      <c r="J671" s="1006"/>
    </row>
    <row r="672" spans="9:10" ht="13.2">
      <c r="I672" s="1006"/>
      <c r="J672" s="1006"/>
    </row>
    <row r="673" spans="9:10" ht="13.2">
      <c r="I673" s="1006"/>
      <c r="J673" s="1006"/>
    </row>
    <row r="674" spans="9:10" ht="13.2">
      <c r="I674" s="1006"/>
      <c r="J674" s="1006"/>
    </row>
    <row r="675" spans="9:10" ht="13.2">
      <c r="I675" s="1006"/>
      <c r="J675" s="1006"/>
    </row>
    <row r="676" spans="9:10" ht="13.2">
      <c r="I676" s="1006"/>
      <c r="J676" s="1006"/>
    </row>
    <row r="677" spans="9:10" ht="13.2">
      <c r="I677" s="1006"/>
      <c r="J677" s="1006"/>
    </row>
    <row r="678" spans="9:10" ht="13.2">
      <c r="I678" s="1006"/>
      <c r="J678" s="1006"/>
    </row>
    <row r="679" spans="9:10" ht="13.2">
      <c r="I679" s="1006"/>
      <c r="J679" s="1006"/>
    </row>
    <row r="680" spans="9:10" ht="13.2">
      <c r="I680" s="1006"/>
      <c r="J680" s="1006"/>
    </row>
    <row r="681" spans="9:10" ht="13.2">
      <c r="I681" s="1006"/>
      <c r="J681" s="1006"/>
    </row>
    <row r="682" spans="9:10" ht="13.2">
      <c r="I682" s="1006"/>
      <c r="J682" s="1006"/>
    </row>
    <row r="683" spans="9:10" ht="13.2">
      <c r="I683" s="1006"/>
      <c r="J683" s="1006"/>
    </row>
    <row r="684" spans="9:10" ht="13.2">
      <c r="I684" s="1006"/>
      <c r="J684" s="1006"/>
    </row>
    <row r="685" spans="9:10" ht="13.2">
      <c r="I685" s="1006"/>
      <c r="J685" s="1006"/>
    </row>
    <row r="686" spans="9:10" ht="13.2">
      <c r="I686" s="1006"/>
      <c r="J686" s="1006"/>
    </row>
    <row r="687" spans="9:10" ht="13.2">
      <c r="I687" s="1006"/>
      <c r="J687" s="1006"/>
    </row>
    <row r="688" spans="9:10" ht="13.2">
      <c r="I688" s="1006"/>
      <c r="J688" s="1006"/>
    </row>
    <row r="689" spans="9:10" ht="13.2">
      <c r="I689" s="1006"/>
      <c r="J689" s="1006"/>
    </row>
    <row r="690" spans="9:10" ht="13.2">
      <c r="I690" s="1006"/>
      <c r="J690" s="1006"/>
    </row>
    <row r="691" spans="9:10" ht="13.2">
      <c r="I691" s="1006"/>
      <c r="J691" s="1006"/>
    </row>
    <row r="692" spans="9:10" ht="13.2">
      <c r="I692" s="1006"/>
      <c r="J692" s="1006"/>
    </row>
    <row r="693" spans="9:10" ht="13.2">
      <c r="I693" s="1006"/>
      <c r="J693" s="1006"/>
    </row>
    <row r="694" spans="9:10" ht="13.2">
      <c r="I694" s="1006"/>
      <c r="J694" s="1006"/>
    </row>
    <row r="695" spans="9:10" ht="13.2">
      <c r="I695" s="1006"/>
      <c r="J695" s="1006"/>
    </row>
    <row r="696" spans="9:10" ht="13.2">
      <c r="I696" s="1006"/>
      <c r="J696" s="1006"/>
    </row>
    <row r="697" spans="9:10" ht="13.2">
      <c r="I697" s="1006"/>
      <c r="J697" s="1006"/>
    </row>
    <row r="698" spans="9:10" ht="13.2">
      <c r="I698" s="1006"/>
      <c r="J698" s="1006"/>
    </row>
    <row r="699" spans="9:10" ht="13.2">
      <c r="I699" s="1006"/>
      <c r="J699" s="1006"/>
    </row>
    <row r="700" spans="9:10" ht="13.2">
      <c r="I700" s="1006"/>
      <c r="J700" s="1006"/>
    </row>
    <row r="701" spans="9:10" ht="13.2">
      <c r="I701" s="1006"/>
      <c r="J701" s="1006"/>
    </row>
    <row r="702" spans="9:10" ht="13.2">
      <c r="I702" s="1006"/>
      <c r="J702" s="1006"/>
    </row>
    <row r="703" spans="9:10" ht="13.2">
      <c r="I703" s="1006"/>
      <c r="J703" s="1006"/>
    </row>
    <row r="704" spans="9:10" ht="13.2">
      <c r="I704" s="1006"/>
      <c r="J704" s="1006"/>
    </row>
    <row r="705" spans="9:10" ht="13.2">
      <c r="I705" s="1006"/>
      <c r="J705" s="1006"/>
    </row>
    <row r="706" spans="9:10" ht="13.2">
      <c r="I706" s="1006"/>
      <c r="J706" s="1006"/>
    </row>
    <row r="707" spans="9:10" ht="13.2">
      <c r="I707" s="1006"/>
      <c r="J707" s="1006"/>
    </row>
    <row r="708" spans="9:10" ht="13.2">
      <c r="I708" s="1006"/>
      <c r="J708" s="1006"/>
    </row>
    <row r="709" spans="9:10" ht="13.2">
      <c r="I709" s="1006"/>
      <c r="J709" s="1006"/>
    </row>
    <row r="710" spans="9:10" ht="13.2">
      <c r="I710" s="1006"/>
      <c r="J710" s="1006"/>
    </row>
    <row r="711" spans="9:10" ht="13.2">
      <c r="I711" s="1006"/>
      <c r="J711" s="1006"/>
    </row>
    <row r="712" spans="9:10" ht="13.2">
      <c r="I712" s="1006"/>
      <c r="J712" s="1006"/>
    </row>
    <row r="713" spans="9:10" ht="13.2">
      <c r="I713" s="1006"/>
      <c r="J713" s="1006"/>
    </row>
    <row r="714" spans="9:10" ht="13.2">
      <c r="I714" s="1006"/>
      <c r="J714" s="1006"/>
    </row>
    <row r="715" spans="9:10" ht="13.2">
      <c r="I715" s="1006"/>
      <c r="J715" s="1006"/>
    </row>
    <row r="716" spans="9:10" ht="13.2">
      <c r="I716" s="1006"/>
      <c r="J716" s="1006"/>
    </row>
    <row r="717" spans="9:10" ht="13.2">
      <c r="I717" s="1006"/>
      <c r="J717" s="1006"/>
    </row>
    <row r="718" spans="9:10" ht="13.2">
      <c r="I718" s="1006"/>
      <c r="J718" s="1006"/>
    </row>
    <row r="719" spans="9:10" ht="13.2">
      <c r="I719" s="1006"/>
      <c r="J719" s="1006"/>
    </row>
    <row r="720" spans="9:10" ht="13.2">
      <c r="I720" s="1006"/>
      <c r="J720" s="1006"/>
    </row>
    <row r="721" spans="9:10" ht="13.2">
      <c r="I721" s="1006"/>
      <c r="J721" s="1006"/>
    </row>
    <row r="722" spans="9:10" ht="13.2">
      <c r="I722" s="1006"/>
      <c r="J722" s="1006"/>
    </row>
    <row r="723" spans="9:10" ht="13.2">
      <c r="I723" s="1006"/>
      <c r="J723" s="1006"/>
    </row>
    <row r="724" spans="9:10" ht="13.2">
      <c r="I724" s="1006"/>
      <c r="J724" s="1006"/>
    </row>
    <row r="725" spans="9:10" ht="13.2">
      <c r="I725" s="1006"/>
      <c r="J725" s="1006"/>
    </row>
    <row r="726" spans="9:10" ht="13.2">
      <c r="I726" s="1006"/>
      <c r="J726" s="1006"/>
    </row>
    <row r="727" spans="9:10" ht="13.2">
      <c r="I727" s="1006"/>
      <c r="J727" s="1006"/>
    </row>
    <row r="728" spans="9:10" ht="13.2">
      <c r="I728" s="1006"/>
      <c r="J728" s="1006"/>
    </row>
    <row r="729" spans="9:10" ht="13.2">
      <c r="I729" s="1006"/>
      <c r="J729" s="1006"/>
    </row>
    <row r="730" spans="9:10" ht="13.2">
      <c r="I730" s="1006"/>
      <c r="J730" s="1006"/>
    </row>
    <row r="731" spans="9:10" ht="13.2">
      <c r="I731" s="1006"/>
      <c r="J731" s="1006"/>
    </row>
    <row r="732" spans="9:10" ht="13.2">
      <c r="I732" s="1006"/>
      <c r="J732" s="1006"/>
    </row>
    <row r="733" spans="9:10" ht="13.2">
      <c r="I733" s="1006"/>
      <c r="J733" s="1006"/>
    </row>
    <row r="734" spans="9:10" ht="13.2">
      <c r="I734" s="1006"/>
      <c r="J734" s="1006"/>
    </row>
    <row r="735" spans="9:10" ht="13.2">
      <c r="I735" s="1006"/>
      <c r="J735" s="1006"/>
    </row>
    <row r="736" spans="9:10" ht="13.2">
      <c r="I736" s="1006"/>
      <c r="J736" s="1006"/>
    </row>
    <row r="737" spans="9:10" ht="13.2">
      <c r="I737" s="1006"/>
      <c r="J737" s="1006"/>
    </row>
    <row r="738" spans="9:10" ht="13.2">
      <c r="I738" s="1006"/>
      <c r="J738" s="1006"/>
    </row>
    <row r="739" spans="9:10" ht="13.2">
      <c r="I739" s="1006"/>
      <c r="J739" s="1006"/>
    </row>
    <row r="740" spans="9:10" ht="13.2">
      <c r="I740" s="1006"/>
      <c r="J740" s="1006"/>
    </row>
    <row r="741" spans="9:10" ht="13.2">
      <c r="I741" s="1006"/>
      <c r="J741" s="1006"/>
    </row>
    <row r="742" spans="9:10" ht="13.2">
      <c r="I742" s="1006"/>
      <c r="J742" s="1006"/>
    </row>
    <row r="743" spans="9:10" ht="13.2">
      <c r="I743" s="1006"/>
      <c r="J743" s="1006"/>
    </row>
    <row r="744" spans="9:10" ht="13.2">
      <c r="I744" s="1006"/>
      <c r="J744" s="1006"/>
    </row>
    <row r="745" spans="9:10" ht="13.2">
      <c r="I745" s="1006"/>
      <c r="J745" s="1006"/>
    </row>
    <row r="746" spans="9:10" ht="13.2">
      <c r="I746" s="1006"/>
      <c r="J746" s="1006"/>
    </row>
    <row r="747" spans="9:10" ht="13.2">
      <c r="I747" s="1006"/>
      <c r="J747" s="1006"/>
    </row>
    <row r="748" spans="9:10" ht="13.2">
      <c r="I748" s="1006"/>
      <c r="J748" s="1006"/>
    </row>
    <row r="749" spans="9:10" ht="13.2">
      <c r="I749" s="1006"/>
      <c r="J749" s="1006"/>
    </row>
    <row r="750" spans="9:10" ht="13.2">
      <c r="I750" s="1006"/>
      <c r="J750" s="1006"/>
    </row>
    <row r="751" spans="9:10" ht="13.2">
      <c r="I751" s="1006"/>
      <c r="J751" s="1006"/>
    </row>
    <row r="752" spans="9:10" ht="13.2">
      <c r="I752" s="1006"/>
      <c r="J752" s="1006"/>
    </row>
    <row r="753" spans="9:10" ht="13.2">
      <c r="I753" s="1006"/>
      <c r="J753" s="1006"/>
    </row>
    <row r="754" spans="9:10" ht="13.2">
      <c r="I754" s="1006"/>
      <c r="J754" s="1006"/>
    </row>
    <row r="755" spans="9:10" ht="13.2">
      <c r="I755" s="1006"/>
      <c r="J755" s="1006"/>
    </row>
    <row r="756" spans="9:10" ht="13.2">
      <c r="I756" s="1006"/>
      <c r="J756" s="1006"/>
    </row>
    <row r="757" spans="9:10" ht="13.2">
      <c r="I757" s="1006"/>
      <c r="J757" s="1006"/>
    </row>
    <row r="758" spans="9:10" ht="13.2">
      <c r="I758" s="1006"/>
      <c r="J758" s="1006"/>
    </row>
    <row r="759" spans="9:10" ht="13.2">
      <c r="I759" s="1006"/>
      <c r="J759" s="1006"/>
    </row>
    <row r="760" spans="9:10" ht="13.2">
      <c r="I760" s="1006"/>
      <c r="J760" s="1006"/>
    </row>
    <row r="761" spans="9:10" ht="13.2">
      <c r="I761" s="1006"/>
      <c r="J761" s="1006"/>
    </row>
    <row r="762" spans="9:10" ht="13.2">
      <c r="I762" s="1006"/>
      <c r="J762" s="1006"/>
    </row>
    <row r="763" spans="9:10" ht="13.2">
      <c r="I763" s="1006"/>
      <c r="J763" s="1006"/>
    </row>
    <row r="764" spans="9:10" ht="13.2">
      <c r="I764" s="1006"/>
      <c r="J764" s="1006"/>
    </row>
    <row r="765" spans="9:10" ht="13.2">
      <c r="I765" s="1006"/>
      <c r="J765" s="1006"/>
    </row>
    <row r="766" spans="9:10" ht="13.2">
      <c r="I766" s="1006"/>
      <c r="J766" s="1006"/>
    </row>
    <row r="767" spans="9:10" ht="13.2">
      <c r="I767" s="1006"/>
      <c r="J767" s="1006"/>
    </row>
    <row r="768" spans="9:10" ht="13.2">
      <c r="I768" s="1006"/>
      <c r="J768" s="1006"/>
    </row>
    <row r="769" spans="9:10" ht="13.2">
      <c r="I769" s="1006"/>
      <c r="J769" s="1006"/>
    </row>
    <row r="770" spans="9:10" ht="13.2">
      <c r="I770" s="1006"/>
      <c r="J770" s="1006"/>
    </row>
    <row r="771" spans="9:10" ht="13.2">
      <c r="I771" s="1006"/>
      <c r="J771" s="1006"/>
    </row>
    <row r="772" spans="9:10" ht="13.2">
      <c r="I772" s="1006"/>
      <c r="J772" s="1006"/>
    </row>
    <row r="773" spans="9:10" ht="13.2">
      <c r="I773" s="1006"/>
      <c r="J773" s="1006"/>
    </row>
    <row r="774" spans="9:10" ht="13.2">
      <c r="I774" s="1006"/>
      <c r="J774" s="1006"/>
    </row>
    <row r="775" spans="9:10" ht="13.2">
      <c r="I775" s="1006"/>
      <c r="J775" s="1006"/>
    </row>
    <row r="776" spans="9:10" ht="13.2">
      <c r="I776" s="1006"/>
      <c r="J776" s="1006"/>
    </row>
    <row r="777" spans="9:10" ht="13.2">
      <c r="I777" s="1006"/>
      <c r="J777" s="1006"/>
    </row>
    <row r="778" spans="9:10" ht="13.2">
      <c r="I778" s="1006"/>
      <c r="J778" s="1006"/>
    </row>
    <row r="779" spans="9:10" ht="13.2">
      <c r="I779" s="1006"/>
      <c r="J779" s="1006"/>
    </row>
    <row r="780" spans="9:10" ht="13.2">
      <c r="I780" s="1006"/>
      <c r="J780" s="1006"/>
    </row>
    <row r="781" spans="9:10" ht="13.2">
      <c r="I781" s="1006"/>
      <c r="J781" s="1006"/>
    </row>
    <row r="782" spans="9:10" ht="13.2">
      <c r="I782" s="1006"/>
      <c r="J782" s="1006"/>
    </row>
    <row r="783" spans="9:10" ht="13.2">
      <c r="I783" s="1006"/>
      <c r="J783" s="1006"/>
    </row>
    <row r="784" spans="9:10" ht="13.2">
      <c r="I784" s="1006"/>
      <c r="J784" s="1006"/>
    </row>
    <row r="785" spans="9:10" ht="13.2">
      <c r="I785" s="1006"/>
      <c r="J785" s="1006"/>
    </row>
    <row r="786" spans="9:10" ht="13.2">
      <c r="I786" s="1006"/>
      <c r="J786" s="1006"/>
    </row>
    <row r="787" spans="9:10" ht="13.2">
      <c r="I787" s="1006"/>
      <c r="J787" s="1006"/>
    </row>
    <row r="788" spans="9:10" ht="13.2">
      <c r="I788" s="1006"/>
      <c r="J788" s="1006"/>
    </row>
    <row r="789" spans="9:10" ht="13.2">
      <c r="I789" s="1006"/>
      <c r="J789" s="1006"/>
    </row>
    <row r="790" spans="9:10" ht="13.2">
      <c r="I790" s="1006"/>
      <c r="J790" s="1006"/>
    </row>
    <row r="791" spans="9:10" ht="13.2">
      <c r="I791" s="1006"/>
      <c r="J791" s="1006"/>
    </row>
    <row r="792" spans="9:10" ht="13.2">
      <c r="I792" s="1006"/>
      <c r="J792" s="1006"/>
    </row>
    <row r="793" spans="9:10" ht="13.2">
      <c r="I793" s="1006"/>
      <c r="J793" s="1006"/>
    </row>
    <row r="794" spans="9:10" ht="13.2">
      <c r="I794" s="1006"/>
      <c r="J794" s="1006"/>
    </row>
    <row r="795" spans="9:10" ht="13.2">
      <c r="I795" s="1006"/>
      <c r="J795" s="1006"/>
    </row>
    <row r="796" spans="9:10" ht="13.2">
      <c r="I796" s="1006"/>
      <c r="J796" s="1006"/>
    </row>
    <row r="797" spans="9:10" ht="13.2">
      <c r="I797" s="1006"/>
      <c r="J797" s="1006"/>
    </row>
    <row r="798" spans="9:10" ht="13.2">
      <c r="I798" s="1006"/>
      <c r="J798" s="1006"/>
    </row>
    <row r="799" spans="9:10" ht="13.2">
      <c r="I799" s="1006"/>
      <c r="J799" s="1006"/>
    </row>
    <row r="800" spans="9:10" ht="13.2">
      <c r="I800" s="1006"/>
      <c r="J800" s="1006"/>
    </row>
    <row r="801" spans="9:10" ht="13.2">
      <c r="I801" s="1006"/>
      <c r="J801" s="1006"/>
    </row>
    <row r="802" spans="9:10" ht="13.2">
      <c r="I802" s="1006"/>
      <c r="J802" s="1006"/>
    </row>
    <row r="803" spans="9:10" ht="13.2">
      <c r="I803" s="1006"/>
      <c r="J803" s="1006"/>
    </row>
    <row r="804" spans="9:10" ht="13.2">
      <c r="I804" s="1006"/>
      <c r="J804" s="1006"/>
    </row>
    <row r="805" spans="9:10" ht="13.2">
      <c r="I805" s="1006"/>
      <c r="J805" s="1006"/>
    </row>
    <row r="806" spans="9:10" ht="13.2">
      <c r="I806" s="1006"/>
      <c r="J806" s="1006"/>
    </row>
    <row r="807" spans="9:10" ht="13.2">
      <c r="I807" s="1006"/>
      <c r="J807" s="1006"/>
    </row>
    <row r="808" spans="9:10" ht="13.2">
      <c r="I808" s="1006"/>
      <c r="J808" s="1006"/>
    </row>
    <row r="809" spans="9:10" ht="13.2">
      <c r="I809" s="1006"/>
      <c r="J809" s="1006"/>
    </row>
    <row r="810" spans="9:10" ht="13.2">
      <c r="I810" s="1006"/>
      <c r="J810" s="1006"/>
    </row>
    <row r="811" spans="9:10" ht="13.2">
      <c r="I811" s="1006"/>
      <c r="J811" s="1006"/>
    </row>
    <row r="812" spans="9:10" ht="13.2">
      <c r="I812" s="1006"/>
      <c r="J812" s="1006"/>
    </row>
    <row r="813" spans="9:10" ht="13.2">
      <c r="I813" s="1006"/>
      <c r="J813" s="1006"/>
    </row>
    <row r="814" spans="9:10" ht="13.2">
      <c r="I814" s="1006"/>
      <c r="J814" s="1006"/>
    </row>
    <row r="815" spans="9:10" ht="13.2">
      <c r="I815" s="1006"/>
      <c r="J815" s="1006"/>
    </row>
    <row r="816" spans="9:10" ht="13.2">
      <c r="I816" s="1006"/>
      <c r="J816" s="1006"/>
    </row>
    <row r="817" spans="9:10" ht="13.2">
      <c r="I817" s="1006"/>
      <c r="J817" s="1006"/>
    </row>
    <row r="818" spans="9:10" ht="13.2">
      <c r="I818" s="1006"/>
      <c r="J818" s="1006"/>
    </row>
    <row r="819" spans="9:10" ht="13.2">
      <c r="I819" s="1006"/>
      <c r="J819" s="1006"/>
    </row>
    <row r="820" spans="9:10" ht="13.2">
      <c r="I820" s="1006"/>
      <c r="J820" s="1006"/>
    </row>
    <row r="821" spans="9:10" ht="13.2">
      <c r="I821" s="1006"/>
      <c r="J821" s="1006"/>
    </row>
    <row r="822" spans="9:10" ht="13.2">
      <c r="I822" s="1006"/>
      <c r="J822" s="1006"/>
    </row>
    <row r="823" spans="9:10" ht="13.2">
      <c r="I823" s="1006"/>
      <c r="J823" s="1006"/>
    </row>
    <row r="824" spans="9:10" ht="13.2">
      <c r="I824" s="1006"/>
      <c r="J824" s="1006"/>
    </row>
    <row r="825" spans="9:10" ht="13.2">
      <c r="I825" s="1006"/>
      <c r="J825" s="1006"/>
    </row>
    <row r="826" spans="9:10" ht="13.2">
      <c r="I826" s="1006"/>
      <c r="J826" s="1006"/>
    </row>
    <row r="827" spans="9:10" ht="13.2">
      <c r="I827" s="1006"/>
      <c r="J827" s="1006"/>
    </row>
    <row r="828" spans="9:10" ht="13.2">
      <c r="I828" s="1006"/>
      <c r="J828" s="1006"/>
    </row>
    <row r="829" spans="9:10" ht="13.2">
      <c r="I829" s="1006"/>
      <c r="J829" s="1006"/>
    </row>
    <row r="830" spans="9:10" ht="13.2">
      <c r="I830" s="1006"/>
      <c r="J830" s="1006"/>
    </row>
    <row r="831" spans="9:10" ht="13.2">
      <c r="I831" s="1006"/>
      <c r="J831" s="1006"/>
    </row>
    <row r="832" spans="9:10" ht="13.2">
      <c r="I832" s="1006"/>
      <c r="J832" s="1006"/>
    </row>
    <row r="833" spans="9:10" ht="13.2">
      <c r="I833" s="1006"/>
      <c r="J833" s="1006"/>
    </row>
    <row r="834" spans="9:10" ht="13.2">
      <c r="I834" s="1006"/>
      <c r="J834" s="1006"/>
    </row>
    <row r="835" spans="9:10" ht="13.2">
      <c r="I835" s="1006"/>
      <c r="J835" s="1006"/>
    </row>
    <row r="836" spans="9:10" ht="13.2">
      <c r="I836" s="1006"/>
      <c r="J836" s="1006"/>
    </row>
    <row r="837" spans="9:10" ht="13.2">
      <c r="I837" s="1006"/>
      <c r="J837" s="1006"/>
    </row>
    <row r="838" spans="9:10" ht="13.2">
      <c r="I838" s="1006"/>
      <c r="J838" s="1006"/>
    </row>
    <row r="839" spans="9:10" ht="13.2">
      <c r="I839" s="1006"/>
      <c r="J839" s="1006"/>
    </row>
    <row r="840" spans="9:10" ht="13.2">
      <c r="I840" s="1006"/>
      <c r="J840" s="1006"/>
    </row>
    <row r="841" spans="9:10" ht="13.2">
      <c r="I841" s="1006"/>
      <c r="J841" s="1006"/>
    </row>
    <row r="842" spans="9:10" ht="13.2">
      <c r="I842" s="1006"/>
      <c r="J842" s="1006"/>
    </row>
    <row r="843" spans="9:10" ht="13.2">
      <c r="I843" s="1006"/>
      <c r="J843" s="1006"/>
    </row>
    <row r="844" spans="9:10" ht="13.2">
      <c r="I844" s="1006"/>
      <c r="J844" s="1006"/>
    </row>
    <row r="845" spans="9:10" ht="13.2">
      <c r="I845" s="1006"/>
      <c r="J845" s="1006"/>
    </row>
    <row r="846" spans="9:10" ht="13.2">
      <c r="I846" s="1006"/>
      <c r="J846" s="1006"/>
    </row>
    <row r="847" spans="9:10" ht="13.2">
      <c r="I847" s="1006"/>
      <c r="J847" s="1006"/>
    </row>
    <row r="848" spans="9:10" ht="13.2">
      <c r="I848" s="1006"/>
      <c r="J848" s="1006"/>
    </row>
    <row r="849" spans="9:10" ht="13.2">
      <c r="I849" s="1006"/>
      <c r="J849" s="1006"/>
    </row>
    <row r="850" spans="9:10" ht="13.2">
      <c r="I850" s="1006"/>
      <c r="J850" s="1006"/>
    </row>
    <row r="851" spans="9:10" ht="13.2">
      <c r="I851" s="1006"/>
      <c r="J851" s="1006"/>
    </row>
    <row r="852" spans="9:10" ht="13.2">
      <c r="I852" s="1006"/>
      <c r="J852" s="1006"/>
    </row>
    <row r="853" spans="9:10" ht="13.2">
      <c r="I853" s="1006"/>
      <c r="J853" s="1006"/>
    </row>
    <row r="854" spans="9:10" ht="13.2">
      <c r="I854" s="1006"/>
      <c r="J854" s="1006"/>
    </row>
    <row r="855" spans="9:10" ht="13.2">
      <c r="I855" s="1006"/>
      <c r="J855" s="1006"/>
    </row>
    <row r="856" spans="9:10" ht="13.2">
      <c r="I856" s="1006"/>
      <c r="J856" s="1006"/>
    </row>
    <row r="857" spans="9:10" ht="13.2">
      <c r="I857" s="1006"/>
      <c r="J857" s="1006"/>
    </row>
    <row r="858" spans="9:10" ht="13.2">
      <c r="I858" s="1006"/>
      <c r="J858" s="1006"/>
    </row>
    <row r="859" spans="9:10" ht="13.2">
      <c r="I859" s="1006"/>
      <c r="J859" s="1006"/>
    </row>
    <row r="860" spans="9:10" ht="13.2">
      <c r="I860" s="1006"/>
      <c r="J860" s="1006"/>
    </row>
    <row r="861" spans="9:10" ht="13.2">
      <c r="I861" s="1006"/>
      <c r="J861" s="1006"/>
    </row>
    <row r="862" spans="9:10" ht="13.2">
      <c r="I862" s="1006"/>
      <c r="J862" s="1006"/>
    </row>
    <row r="863" spans="9:10" ht="13.2">
      <c r="I863" s="1006"/>
      <c r="J863" s="1006"/>
    </row>
    <row r="864" spans="9:10" ht="13.2">
      <c r="I864" s="1006"/>
      <c r="J864" s="1006"/>
    </row>
    <row r="865" spans="9:10" ht="13.2">
      <c r="I865" s="1006"/>
      <c r="J865" s="1006"/>
    </row>
    <row r="866" spans="9:10" ht="13.2">
      <c r="I866" s="1006"/>
      <c r="J866" s="1006"/>
    </row>
    <row r="867" spans="9:10" ht="13.2">
      <c r="I867" s="1006"/>
      <c r="J867" s="1006"/>
    </row>
    <row r="868" spans="9:10" ht="13.2">
      <c r="I868" s="1006"/>
      <c r="J868" s="1006"/>
    </row>
    <row r="869" spans="9:10" ht="13.2">
      <c r="I869" s="1006"/>
      <c r="J869" s="1006"/>
    </row>
    <row r="870" spans="9:10" ht="13.2">
      <c r="I870" s="1006"/>
      <c r="J870" s="1006"/>
    </row>
    <row r="871" spans="9:10" ht="13.2">
      <c r="I871" s="1006"/>
      <c r="J871" s="1006"/>
    </row>
    <row r="872" spans="9:10" ht="13.2">
      <c r="I872" s="1006"/>
      <c r="J872" s="1006"/>
    </row>
    <row r="873" spans="9:10" ht="13.2">
      <c r="I873" s="1006"/>
      <c r="J873" s="1006"/>
    </row>
    <row r="874" spans="9:10" ht="13.2">
      <c r="I874" s="1006"/>
      <c r="J874" s="1006"/>
    </row>
    <row r="875" spans="9:10" ht="13.2">
      <c r="I875" s="1006"/>
      <c r="J875" s="1006"/>
    </row>
    <row r="876" spans="9:10" ht="13.2">
      <c r="I876" s="1006"/>
      <c r="J876" s="1006"/>
    </row>
    <row r="877" spans="9:10" ht="13.2">
      <c r="I877" s="1006"/>
      <c r="J877" s="1006"/>
    </row>
    <row r="878" spans="9:10" ht="13.2">
      <c r="I878" s="1006"/>
      <c r="J878" s="1006"/>
    </row>
    <row r="879" spans="9:10" ht="13.2">
      <c r="I879" s="1006"/>
      <c r="J879" s="1006"/>
    </row>
    <row r="880" spans="9:10" ht="13.2">
      <c r="I880" s="1006"/>
      <c r="J880" s="1006"/>
    </row>
    <row r="881" spans="9:10" ht="13.2">
      <c r="I881" s="1006"/>
      <c r="J881" s="1006"/>
    </row>
    <row r="882" spans="9:10" ht="13.2">
      <c r="I882" s="1006"/>
      <c r="J882" s="1006"/>
    </row>
    <row r="883" spans="9:10" ht="13.2">
      <c r="I883" s="1006"/>
      <c r="J883" s="1006"/>
    </row>
    <row r="884" spans="9:10" ht="13.2">
      <c r="I884" s="1006"/>
      <c r="J884" s="1006"/>
    </row>
    <row r="885" spans="9:10" ht="13.2">
      <c r="I885" s="1006"/>
      <c r="J885" s="1006"/>
    </row>
    <row r="886" spans="9:10" ht="13.2">
      <c r="I886" s="1006"/>
      <c r="J886" s="1006"/>
    </row>
    <row r="887" spans="9:10" ht="13.2">
      <c r="I887" s="1006"/>
      <c r="J887" s="1006"/>
    </row>
    <row r="888" spans="9:10" ht="13.2">
      <c r="I888" s="1006"/>
      <c r="J888" s="1006"/>
    </row>
    <row r="889" spans="9:10" ht="13.2">
      <c r="I889" s="1006"/>
      <c r="J889" s="1006"/>
    </row>
    <row r="890" spans="9:10" ht="13.2">
      <c r="I890" s="1006"/>
      <c r="J890" s="1006"/>
    </row>
    <row r="891" spans="9:10" ht="13.2">
      <c r="I891" s="1006"/>
      <c r="J891" s="1006"/>
    </row>
    <row r="892" spans="9:10" ht="13.2">
      <c r="I892" s="1006"/>
      <c r="J892" s="1006"/>
    </row>
    <row r="893" spans="9:10" ht="13.2">
      <c r="I893" s="1006"/>
      <c r="J893" s="1006"/>
    </row>
    <row r="894" spans="9:10" ht="13.2">
      <c r="I894" s="1006"/>
      <c r="J894" s="1006"/>
    </row>
    <row r="895" spans="9:10" ht="13.2">
      <c r="I895" s="1006"/>
      <c r="J895" s="1006"/>
    </row>
    <row r="896" spans="9:10" ht="13.2">
      <c r="I896" s="1006"/>
      <c r="J896" s="1006"/>
    </row>
    <row r="897" spans="9:10" ht="13.2">
      <c r="I897" s="1006"/>
      <c r="J897" s="1006"/>
    </row>
    <row r="898" spans="9:10" ht="13.2">
      <c r="I898" s="1006"/>
      <c r="J898" s="1006"/>
    </row>
    <row r="899" spans="9:10" ht="13.2">
      <c r="I899" s="1006"/>
      <c r="J899" s="1006"/>
    </row>
    <row r="900" spans="9:10" ht="13.2">
      <c r="I900" s="1006"/>
      <c r="J900" s="1006"/>
    </row>
    <row r="901" spans="9:10" ht="13.2">
      <c r="I901" s="1006"/>
      <c r="J901" s="1006"/>
    </row>
    <row r="902" spans="9:10" ht="13.2">
      <c r="I902" s="1006"/>
      <c r="J902" s="1006"/>
    </row>
    <row r="903" spans="9:10" ht="13.2">
      <c r="I903" s="1006"/>
      <c r="J903" s="1006"/>
    </row>
    <row r="904" spans="9:10" ht="13.2">
      <c r="I904" s="1006"/>
      <c r="J904" s="1006"/>
    </row>
    <row r="905" spans="9:10" ht="13.2">
      <c r="I905" s="1006"/>
      <c r="J905" s="1006"/>
    </row>
    <row r="906" spans="9:10" ht="13.2">
      <c r="I906" s="1006"/>
      <c r="J906" s="1006"/>
    </row>
    <row r="907" spans="9:10" ht="13.2">
      <c r="I907" s="1006"/>
      <c r="J907" s="1006"/>
    </row>
    <row r="908" spans="9:10" ht="13.2">
      <c r="I908" s="1006"/>
      <c r="J908" s="1006"/>
    </row>
    <row r="909" spans="9:10" ht="13.2">
      <c r="I909" s="1006"/>
      <c r="J909" s="1006"/>
    </row>
    <row r="910" spans="9:10" ht="13.2">
      <c r="I910" s="1006"/>
      <c r="J910" s="1006"/>
    </row>
    <row r="911" spans="9:10" ht="13.2">
      <c r="I911" s="1006"/>
      <c r="J911" s="1006"/>
    </row>
    <row r="912" spans="9:10" ht="13.2">
      <c r="I912" s="1006"/>
      <c r="J912" s="1006"/>
    </row>
    <row r="913" spans="9:10" ht="13.2">
      <c r="I913" s="1006"/>
      <c r="J913" s="1006"/>
    </row>
    <row r="914" spans="9:10" ht="13.2">
      <c r="I914" s="1006"/>
      <c r="J914" s="1006"/>
    </row>
    <row r="915" spans="9:10" ht="13.2">
      <c r="I915" s="1006"/>
      <c r="J915" s="1006"/>
    </row>
    <row r="916" spans="9:10" ht="13.2">
      <c r="I916" s="1006"/>
      <c r="J916" s="1006"/>
    </row>
    <row r="917" spans="9:10" ht="13.2">
      <c r="I917" s="1006"/>
      <c r="J917" s="1006"/>
    </row>
    <row r="918" spans="9:10" ht="13.2">
      <c r="I918" s="1006"/>
      <c r="J918" s="1006"/>
    </row>
    <row r="919" spans="9:10" ht="13.2">
      <c r="I919" s="1006"/>
      <c r="J919" s="1006"/>
    </row>
    <row r="920" spans="9:10" ht="13.2">
      <c r="I920" s="1006"/>
      <c r="J920" s="1006"/>
    </row>
    <row r="921" spans="9:10" ht="13.2">
      <c r="I921" s="1006"/>
      <c r="J921" s="1006"/>
    </row>
    <row r="922" spans="9:10" ht="13.2">
      <c r="I922" s="1006"/>
      <c r="J922" s="1006"/>
    </row>
    <row r="923" spans="9:10" ht="13.2">
      <c r="I923" s="1006"/>
      <c r="J923" s="1006"/>
    </row>
    <row r="924" spans="9:10" ht="13.2">
      <c r="I924" s="1006"/>
      <c r="J924" s="1006"/>
    </row>
    <row r="925" spans="9:10" ht="13.2">
      <c r="I925" s="1006"/>
      <c r="J925" s="1006"/>
    </row>
    <row r="926" spans="9:10" ht="13.2">
      <c r="I926" s="1006"/>
      <c r="J926" s="1006"/>
    </row>
    <row r="927" spans="9:10" ht="13.2">
      <c r="I927" s="1006"/>
      <c r="J927" s="1006"/>
    </row>
    <row r="928" spans="9:10" ht="13.2">
      <c r="I928" s="1006"/>
      <c r="J928" s="1006"/>
    </row>
    <row r="929" spans="9:10" ht="13.2">
      <c r="I929" s="1006"/>
      <c r="J929" s="1006"/>
    </row>
    <row r="930" spans="9:10" ht="13.2">
      <c r="I930" s="1006"/>
      <c r="J930" s="1006"/>
    </row>
    <row r="931" spans="9:10" ht="13.2">
      <c r="I931" s="1006"/>
      <c r="J931" s="1006"/>
    </row>
    <row r="932" spans="9:10" ht="13.2">
      <c r="I932" s="1006"/>
      <c r="J932" s="1006"/>
    </row>
    <row r="933" spans="9:10" ht="13.2">
      <c r="I933" s="1006"/>
      <c r="J933" s="1006"/>
    </row>
    <row r="934" spans="9:10" ht="13.2">
      <c r="I934" s="1006"/>
      <c r="J934" s="1006"/>
    </row>
    <row r="935" spans="9:10" ht="13.2">
      <c r="I935" s="1006"/>
      <c r="J935" s="1006"/>
    </row>
    <row r="936" spans="9:10" ht="13.2">
      <c r="I936" s="1006"/>
      <c r="J936" s="1006"/>
    </row>
    <row r="937" spans="9:10" ht="13.2">
      <c r="I937" s="1006"/>
      <c r="J937" s="1006"/>
    </row>
    <row r="938" spans="9:10" ht="13.2">
      <c r="I938" s="1006"/>
      <c r="J938" s="1006"/>
    </row>
    <row r="939" spans="9:10" ht="13.2">
      <c r="I939" s="1006"/>
      <c r="J939" s="1006"/>
    </row>
    <row r="940" spans="9:10" ht="13.2">
      <c r="I940" s="1006"/>
      <c r="J940" s="1006"/>
    </row>
    <row r="941" spans="9:10" ht="13.2">
      <c r="I941" s="1006"/>
      <c r="J941" s="1006"/>
    </row>
    <row r="942" spans="9:10" ht="13.2">
      <c r="I942" s="1006"/>
      <c r="J942" s="1006"/>
    </row>
    <row r="943" spans="9:10" ht="13.2">
      <c r="I943" s="1006"/>
      <c r="J943" s="1006"/>
    </row>
    <row r="944" spans="9:10" ht="13.2">
      <c r="I944" s="1006"/>
      <c r="J944" s="1006"/>
    </row>
    <row r="945" spans="9:10" ht="13.2">
      <c r="I945" s="1006"/>
      <c r="J945" s="1006"/>
    </row>
    <row r="946" spans="9:10" ht="13.2">
      <c r="I946" s="1006"/>
      <c r="J946" s="1006"/>
    </row>
    <row r="947" spans="9:10" ht="13.2">
      <c r="I947" s="1006"/>
      <c r="J947" s="1006"/>
    </row>
    <row r="948" spans="9:10" ht="13.2">
      <c r="I948" s="1006"/>
      <c r="J948" s="1006"/>
    </row>
    <row r="949" spans="9:10" ht="13.2">
      <c r="I949" s="1006"/>
      <c r="J949" s="1006"/>
    </row>
    <row r="950" spans="9:10" ht="13.2">
      <c r="I950" s="1006"/>
      <c r="J950" s="1006"/>
    </row>
    <row r="951" spans="9:10" ht="13.2">
      <c r="I951" s="1006"/>
      <c r="J951" s="1006"/>
    </row>
    <row r="952" spans="9:10" ht="13.2">
      <c r="I952" s="1006"/>
      <c r="J952" s="1006"/>
    </row>
    <row r="953" spans="9:10" ht="13.2">
      <c r="I953" s="1006"/>
      <c r="J953" s="1006"/>
    </row>
    <row r="954" spans="9:10" ht="13.2">
      <c r="I954" s="1006"/>
      <c r="J954" s="1006"/>
    </row>
    <row r="955" spans="9:10" ht="13.2">
      <c r="I955" s="1006"/>
      <c r="J955" s="1006"/>
    </row>
    <row r="956" spans="9:10" ht="13.2">
      <c r="I956" s="1006"/>
      <c r="J956" s="1006"/>
    </row>
    <row r="957" spans="9:10" ht="13.2">
      <c r="I957" s="1006"/>
      <c r="J957" s="1006"/>
    </row>
    <row r="958" spans="9:10" ht="13.2">
      <c r="I958" s="1006"/>
      <c r="J958" s="1006"/>
    </row>
    <row r="959" spans="9:10" ht="13.2">
      <c r="I959" s="1006"/>
      <c r="J959" s="1006"/>
    </row>
    <row r="960" spans="9:10" ht="13.2">
      <c r="I960" s="1006"/>
      <c r="J960" s="1006"/>
    </row>
    <row r="961" spans="9:10" ht="13.2">
      <c r="I961" s="1006"/>
      <c r="J961" s="1006"/>
    </row>
    <row r="962" spans="9:10" ht="13.2">
      <c r="I962" s="1006"/>
      <c r="J962" s="1006"/>
    </row>
    <row r="963" spans="9:10" ht="13.2">
      <c r="I963" s="1006"/>
      <c r="J963" s="1006"/>
    </row>
    <row r="964" spans="9:10" ht="13.2">
      <c r="I964" s="1006"/>
      <c r="J964" s="1006"/>
    </row>
    <row r="965" spans="9:10" ht="13.2">
      <c r="I965" s="1006"/>
      <c r="J965" s="1006"/>
    </row>
    <row r="966" spans="9:10" ht="13.2">
      <c r="I966" s="1006"/>
      <c r="J966" s="1006"/>
    </row>
    <row r="967" spans="9:10" ht="13.2">
      <c r="I967" s="1006"/>
      <c r="J967" s="1006"/>
    </row>
    <row r="968" spans="9:10" ht="13.2">
      <c r="I968" s="1006"/>
      <c r="J968" s="1006"/>
    </row>
    <row r="969" spans="9:10" ht="13.2">
      <c r="I969" s="1006"/>
      <c r="J969" s="1006"/>
    </row>
    <row r="970" spans="9:10" ht="13.2">
      <c r="I970" s="1006"/>
      <c r="J970" s="1006"/>
    </row>
    <row r="971" spans="9:10" ht="13.2">
      <c r="I971" s="1006"/>
      <c r="J971" s="1006"/>
    </row>
    <row r="972" spans="9:10" ht="13.2">
      <c r="I972" s="1006"/>
      <c r="J972" s="1006"/>
    </row>
    <row r="973" spans="9:10" ht="13.2">
      <c r="I973" s="1006"/>
      <c r="J973" s="1006"/>
    </row>
    <row r="974" spans="9:10" ht="13.2">
      <c r="I974" s="1006"/>
      <c r="J974" s="1006"/>
    </row>
    <row r="975" spans="9:10" ht="13.2">
      <c r="I975" s="1006"/>
      <c r="J975" s="1006"/>
    </row>
    <row r="976" spans="9:10" ht="13.2">
      <c r="I976" s="1006"/>
      <c r="J976" s="1006"/>
    </row>
    <row r="977" spans="9:10" ht="13.2">
      <c r="I977" s="1006"/>
      <c r="J977" s="1006"/>
    </row>
    <row r="978" spans="9:10" ht="13.2">
      <c r="I978" s="1006"/>
      <c r="J978" s="1006"/>
    </row>
    <row r="979" spans="9:10" ht="13.2">
      <c r="I979" s="1006"/>
      <c r="J979" s="1006"/>
    </row>
    <row r="980" spans="9:10" ht="13.2">
      <c r="I980" s="1006"/>
      <c r="J980" s="1006"/>
    </row>
    <row r="981" spans="9:10" ht="13.2">
      <c r="I981" s="1006"/>
      <c r="J981" s="1006"/>
    </row>
    <row r="982" spans="9:10" ht="13.2">
      <c r="I982" s="1006"/>
      <c r="J982" s="1006"/>
    </row>
    <row r="983" spans="9:10" ht="13.2">
      <c r="I983" s="1006"/>
      <c r="J983" s="1006"/>
    </row>
    <row r="984" spans="9:10" ht="13.2">
      <c r="I984" s="1006"/>
      <c r="J984" s="1006"/>
    </row>
    <row r="985" spans="9:10" ht="13.2">
      <c r="I985" s="1006"/>
      <c r="J985" s="1006"/>
    </row>
    <row r="986" spans="9:10" ht="13.2">
      <c r="I986" s="1006"/>
      <c r="J986" s="1006"/>
    </row>
    <row r="987" spans="9:10" ht="13.2">
      <c r="I987" s="1006"/>
      <c r="J987" s="1006"/>
    </row>
    <row r="988" spans="9:10" ht="13.2">
      <c r="I988" s="1006"/>
      <c r="J988" s="1006"/>
    </row>
    <row r="989" spans="9:10" ht="13.2">
      <c r="I989" s="1006"/>
      <c r="J989" s="1006"/>
    </row>
    <row r="990" spans="9:10" ht="13.2">
      <c r="I990" s="1006"/>
      <c r="J990" s="1006"/>
    </row>
    <row r="991" spans="9:10" ht="13.2">
      <c r="I991" s="1006"/>
      <c r="J991" s="1006"/>
    </row>
    <row r="992" spans="9:10" ht="13.2">
      <c r="I992" s="1006"/>
      <c r="J992" s="1006"/>
    </row>
    <row r="993" spans="9:10" ht="13.2">
      <c r="I993" s="1006"/>
      <c r="J993" s="1006"/>
    </row>
  </sheetData>
  <hyperlinks>
    <hyperlink ref="H6" r:id="rId1" xr:uid="{00000000-0004-0000-2C00-000000000000}"/>
    <hyperlink ref="H10" r:id="rId2" xr:uid="{00000000-0004-0000-2C00-000001000000}"/>
    <hyperlink ref="H14" r:id="rId3" xr:uid="{00000000-0004-0000-2C00-000002000000}"/>
    <hyperlink ref="H17" r:id="rId4" xr:uid="{00000000-0004-0000-2C00-000003000000}"/>
    <hyperlink ref="H20" r:id="rId5" xr:uid="{00000000-0004-0000-2C00-000004000000}"/>
    <hyperlink ref="H26" r:id="rId6" xr:uid="{00000000-0004-0000-2C00-000005000000}"/>
    <hyperlink ref="H27" r:id="rId7" xr:uid="{00000000-0004-0000-2C00-000006000000}"/>
    <hyperlink ref="H28" r:id="rId8" xr:uid="{00000000-0004-0000-2C00-000007000000}"/>
    <hyperlink ref="H29" r:id="rId9" xr:uid="{00000000-0004-0000-2C00-000008000000}"/>
    <hyperlink ref="H33" r:id="rId10" xr:uid="{00000000-0004-0000-2C00-000009000000}"/>
    <hyperlink ref="H37" r:id="rId11" xr:uid="{00000000-0004-0000-2C00-00000A000000}"/>
    <hyperlink ref="H39" r:id="rId12" xr:uid="{00000000-0004-0000-2C00-00000B000000}"/>
    <hyperlink ref="H40" r:id="rId13" xr:uid="{00000000-0004-0000-2C00-00000C000000}"/>
    <hyperlink ref="H45" r:id="rId14" xr:uid="{00000000-0004-0000-2C00-00000D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F1000"/>
  <sheetViews>
    <sheetView workbookViewId="0"/>
  </sheetViews>
  <sheetFormatPr defaultColWidth="12.6640625" defaultRowHeight="15.75" customHeight="1"/>
  <cols>
    <col min="1" max="2" width="19.44140625" customWidth="1"/>
    <col min="3" max="5" width="25.6640625" customWidth="1"/>
    <col min="6" max="6" width="19.44140625" customWidth="1"/>
  </cols>
  <sheetData>
    <row r="1" spans="1:6">
      <c r="A1" s="1347" t="s">
        <v>8424</v>
      </c>
      <c r="B1" s="1348"/>
      <c r="C1" s="1348"/>
      <c r="D1" s="1348"/>
      <c r="E1" s="1348"/>
      <c r="F1" s="1348"/>
    </row>
    <row r="2" spans="1:6" ht="15.75" customHeight="1">
      <c r="A2" s="1348"/>
      <c r="B2" s="1348"/>
      <c r="C2" s="1348"/>
      <c r="D2" s="1348"/>
      <c r="E2" s="1348"/>
      <c r="F2" s="1348"/>
    </row>
    <row r="3" spans="1:6">
      <c r="A3" s="1315"/>
      <c r="B3" s="1315"/>
      <c r="C3" s="1315"/>
      <c r="D3" s="1315"/>
      <c r="E3" s="1315"/>
      <c r="F3" s="1315"/>
    </row>
    <row r="4" spans="1:6">
      <c r="A4" s="1349">
        <v>1</v>
      </c>
      <c r="B4" s="1350" t="s">
        <v>8425</v>
      </c>
      <c r="C4" s="1315" t="s">
        <v>8426</v>
      </c>
      <c r="D4" s="1315" t="s">
        <v>8427</v>
      </c>
      <c r="E4" s="1315" t="s">
        <v>8428</v>
      </c>
      <c r="F4" s="1315"/>
    </row>
    <row r="5" spans="1:6">
      <c r="A5" s="1348"/>
      <c r="B5" s="1348"/>
      <c r="C5" s="1315" t="s">
        <v>8429</v>
      </c>
      <c r="D5" s="1315" t="s">
        <v>8430</v>
      </c>
      <c r="E5" s="1315" t="s">
        <v>8428</v>
      </c>
      <c r="F5" s="1315"/>
    </row>
    <row r="6" spans="1:6">
      <c r="A6" s="1348"/>
      <c r="B6" s="1348"/>
      <c r="C6" s="1315" t="s">
        <v>8431</v>
      </c>
      <c r="D6" s="1315" t="s">
        <v>8432</v>
      </c>
      <c r="E6" s="1315" t="s">
        <v>8428</v>
      </c>
      <c r="F6" s="1315"/>
    </row>
    <row r="7" spans="1:6">
      <c r="A7" s="1348"/>
      <c r="B7" s="1348"/>
      <c r="C7" s="1315" t="s">
        <v>8433</v>
      </c>
      <c r="D7" s="1315" t="s">
        <v>8434</v>
      </c>
      <c r="E7" s="1315" t="s">
        <v>8428</v>
      </c>
      <c r="F7" s="1315"/>
    </row>
    <row r="8" spans="1:6">
      <c r="A8" s="1348"/>
      <c r="B8" s="1348"/>
      <c r="C8" s="1315" t="s">
        <v>8435</v>
      </c>
      <c r="D8" s="1315" t="s">
        <v>8436</v>
      </c>
      <c r="E8" s="1315" t="s">
        <v>8428</v>
      </c>
      <c r="F8" s="1315"/>
    </row>
    <row r="9" spans="1:6">
      <c r="A9" s="1348"/>
      <c r="B9" s="1348"/>
      <c r="C9" s="1315" t="s">
        <v>8437</v>
      </c>
      <c r="D9" s="1315" t="s">
        <v>8438</v>
      </c>
      <c r="E9" s="1315" t="s">
        <v>8428</v>
      </c>
      <c r="F9" s="1315"/>
    </row>
    <row r="10" spans="1:6">
      <c r="A10" s="1348"/>
      <c r="B10" s="1348"/>
      <c r="C10" s="1315" t="s">
        <v>8439</v>
      </c>
      <c r="D10" s="1315" t="s">
        <v>8432</v>
      </c>
      <c r="E10" s="1315" t="s">
        <v>8440</v>
      </c>
      <c r="F10" s="1315"/>
    </row>
    <row r="11" spans="1:6">
      <c r="A11" s="1316"/>
      <c r="B11" s="1316"/>
      <c r="C11" s="1317"/>
      <c r="D11" s="1317"/>
      <c r="E11" s="1317"/>
      <c r="F11" s="1317"/>
    </row>
    <row r="12" spans="1:6">
      <c r="A12" s="1317"/>
      <c r="B12" s="1317"/>
      <c r="C12" s="1317"/>
      <c r="D12" s="1317"/>
      <c r="E12" s="1317"/>
      <c r="F12" s="1317"/>
    </row>
    <row r="13" spans="1:6">
      <c r="A13" s="1349">
        <v>2</v>
      </c>
      <c r="B13" s="1350" t="s">
        <v>8441</v>
      </c>
      <c r="C13" s="1315" t="s">
        <v>8442</v>
      </c>
      <c r="D13" s="1315" t="s">
        <v>8443</v>
      </c>
      <c r="E13" s="1315" t="s">
        <v>8428</v>
      </c>
      <c r="F13" s="1315"/>
    </row>
    <row r="14" spans="1:6">
      <c r="A14" s="1348"/>
      <c r="B14" s="1348"/>
      <c r="C14" s="1315" t="s">
        <v>8444</v>
      </c>
      <c r="D14" s="1315" t="s">
        <v>8445</v>
      </c>
      <c r="E14" s="1315" t="s">
        <v>8428</v>
      </c>
      <c r="F14" s="1315"/>
    </row>
    <row r="15" spans="1:6">
      <c r="A15" s="1348"/>
      <c r="B15" s="1348"/>
      <c r="C15" s="1315" t="s">
        <v>8446</v>
      </c>
      <c r="D15" s="1315" t="s">
        <v>8447</v>
      </c>
      <c r="E15" s="1315" t="s">
        <v>8428</v>
      </c>
      <c r="F15" s="1315"/>
    </row>
    <row r="16" spans="1:6">
      <c r="A16" s="1348"/>
      <c r="B16" s="1348"/>
      <c r="C16" s="1315" t="s">
        <v>8448</v>
      </c>
      <c r="D16" s="1315" t="s">
        <v>8449</v>
      </c>
      <c r="E16" s="1315" t="s">
        <v>8428</v>
      </c>
      <c r="F16" s="1315"/>
    </row>
    <row r="17" spans="1:6">
      <c r="A17" s="1348"/>
      <c r="B17" s="1348"/>
      <c r="C17" s="1315" t="s">
        <v>8450</v>
      </c>
      <c r="D17" s="1315" t="s">
        <v>8451</v>
      </c>
      <c r="E17" s="1315" t="s">
        <v>8428</v>
      </c>
      <c r="F17" s="1315"/>
    </row>
    <row r="18" spans="1:6">
      <c r="A18" s="1348"/>
      <c r="B18" s="1348"/>
      <c r="C18" s="1315" t="s">
        <v>8452</v>
      </c>
      <c r="D18" s="1315" t="s">
        <v>8453</v>
      </c>
      <c r="E18" s="1315" t="s">
        <v>8428</v>
      </c>
      <c r="F18" s="1315"/>
    </row>
    <row r="19" spans="1:6">
      <c r="A19" s="1348"/>
      <c r="B19" s="1348"/>
      <c r="C19" s="1315" t="s">
        <v>8454</v>
      </c>
      <c r="D19" s="1315" t="s">
        <v>8455</v>
      </c>
      <c r="E19" s="1315" t="s">
        <v>8428</v>
      </c>
      <c r="F19" s="1315"/>
    </row>
    <row r="20" spans="1:6">
      <c r="A20" s="1348"/>
      <c r="B20" s="1348"/>
      <c r="C20" s="1315" t="s">
        <v>8456</v>
      </c>
      <c r="D20" s="1315" t="s">
        <v>8449</v>
      </c>
      <c r="E20" s="1315" t="s">
        <v>8428</v>
      </c>
      <c r="F20" s="1315"/>
    </row>
    <row r="21" spans="1:6">
      <c r="A21" s="1348"/>
      <c r="B21" s="1348"/>
      <c r="C21" s="1315" t="s">
        <v>8457</v>
      </c>
      <c r="D21" s="1315" t="s">
        <v>8458</v>
      </c>
      <c r="E21" s="1315" t="s">
        <v>8428</v>
      </c>
      <c r="F21" s="1315"/>
    </row>
    <row r="22" spans="1:6">
      <c r="A22" s="1348"/>
      <c r="B22" s="1348"/>
      <c r="C22" s="1315" t="s">
        <v>8459</v>
      </c>
      <c r="D22" s="1315" t="s">
        <v>8455</v>
      </c>
      <c r="E22" s="1315" t="s">
        <v>8428</v>
      </c>
      <c r="F22" s="1315"/>
    </row>
    <row r="23" spans="1:6">
      <c r="A23" s="1348"/>
      <c r="B23" s="1348"/>
      <c r="C23" s="1315" t="s">
        <v>8460</v>
      </c>
      <c r="D23" s="1315" t="s">
        <v>8458</v>
      </c>
      <c r="E23" s="1315" t="s">
        <v>8428</v>
      </c>
      <c r="F23" s="1315"/>
    </row>
    <row r="24" spans="1:6">
      <c r="A24" s="1348"/>
      <c r="B24" s="1348"/>
      <c r="C24" s="1315" t="s">
        <v>8461</v>
      </c>
      <c r="D24" s="1315" t="s">
        <v>8455</v>
      </c>
      <c r="E24" s="1315" t="s">
        <v>8428</v>
      </c>
      <c r="F24" s="1315"/>
    </row>
    <row r="25" spans="1:6">
      <c r="A25" s="1348"/>
      <c r="B25" s="1348"/>
      <c r="C25" s="1315" t="s">
        <v>8462</v>
      </c>
      <c r="D25" s="1315" t="s">
        <v>8443</v>
      </c>
      <c r="E25" s="1315" t="s">
        <v>8428</v>
      </c>
      <c r="F25" s="1315"/>
    </row>
    <row r="26" spans="1:6">
      <c r="A26" s="1348"/>
      <c r="B26" s="1348"/>
      <c r="C26" s="1315" t="s">
        <v>8463</v>
      </c>
      <c r="D26" s="1315" t="s">
        <v>8445</v>
      </c>
      <c r="E26" s="1315" t="s">
        <v>8428</v>
      </c>
      <c r="F26" s="1315"/>
    </row>
    <row r="27" spans="1:6">
      <c r="A27" s="1348"/>
      <c r="B27" s="1348"/>
      <c r="C27" s="1315" t="s">
        <v>8464</v>
      </c>
      <c r="D27" s="1315" t="s">
        <v>8465</v>
      </c>
      <c r="E27" s="1315" t="s">
        <v>8428</v>
      </c>
      <c r="F27" s="1315"/>
    </row>
    <row r="28" spans="1:6">
      <c r="A28" s="1348"/>
      <c r="B28" s="1348"/>
      <c r="C28" s="1315" t="s">
        <v>8466</v>
      </c>
      <c r="D28" s="1315" t="s">
        <v>8467</v>
      </c>
      <c r="E28" s="1315" t="s">
        <v>8428</v>
      </c>
      <c r="F28" s="1315"/>
    </row>
    <row r="29" spans="1:6">
      <c r="A29" s="1348"/>
      <c r="B29" s="1348"/>
      <c r="C29" s="1315" t="s">
        <v>8468</v>
      </c>
      <c r="D29" s="1315" t="s">
        <v>8458</v>
      </c>
      <c r="E29" s="1315" t="s">
        <v>8428</v>
      </c>
      <c r="F29" s="1315"/>
    </row>
    <row r="30" spans="1:6">
      <c r="A30" s="1348"/>
      <c r="B30" s="1348"/>
      <c r="C30" s="1315" t="s">
        <v>8469</v>
      </c>
      <c r="D30" s="1315" t="s">
        <v>8455</v>
      </c>
      <c r="E30" s="1315" t="s">
        <v>8428</v>
      </c>
      <c r="F30" s="1315"/>
    </row>
    <row r="31" spans="1:6">
      <c r="A31" s="1348"/>
      <c r="B31" s="1348"/>
      <c r="C31" s="1315" t="s">
        <v>8470</v>
      </c>
      <c r="D31" s="1315" t="s">
        <v>8455</v>
      </c>
      <c r="E31" s="1315" t="s">
        <v>8428</v>
      </c>
      <c r="F31" s="1315"/>
    </row>
    <row r="32" spans="1:6">
      <c r="A32" s="1348"/>
      <c r="B32" s="1348"/>
      <c r="C32" s="1315" t="s">
        <v>8471</v>
      </c>
      <c r="D32" s="1315" t="s">
        <v>8455</v>
      </c>
      <c r="E32" s="1315" t="s">
        <v>8428</v>
      </c>
      <c r="F32" s="1315"/>
    </row>
    <row r="33" spans="1:6">
      <c r="A33" s="1348"/>
      <c r="B33" s="1348"/>
      <c r="C33" s="1315" t="s">
        <v>8472</v>
      </c>
      <c r="D33" s="1315" t="s">
        <v>8443</v>
      </c>
      <c r="E33" s="1315" t="s">
        <v>8428</v>
      </c>
      <c r="F33" s="1315"/>
    </row>
    <row r="34" spans="1:6">
      <c r="A34" s="1348"/>
      <c r="B34" s="1348"/>
      <c r="C34" s="1315" t="s">
        <v>8473</v>
      </c>
      <c r="D34" s="1315" t="s">
        <v>8467</v>
      </c>
      <c r="E34" s="1315" t="s">
        <v>8428</v>
      </c>
      <c r="F34" s="1315"/>
    </row>
    <row r="35" spans="1:6">
      <c r="A35" s="1348"/>
      <c r="B35" s="1348"/>
      <c r="C35" s="1315" t="s">
        <v>8474</v>
      </c>
      <c r="D35" s="1315" t="s">
        <v>8449</v>
      </c>
      <c r="E35" s="1315" t="s">
        <v>8428</v>
      </c>
      <c r="F35" s="1315"/>
    </row>
    <row r="36" spans="1:6">
      <c r="A36" s="1348"/>
      <c r="B36" s="1348"/>
      <c r="C36" s="1315" t="s">
        <v>8475</v>
      </c>
      <c r="D36" s="1315" t="s">
        <v>8445</v>
      </c>
      <c r="E36" s="1315" t="s">
        <v>8428</v>
      </c>
      <c r="F36" s="1315"/>
    </row>
    <row r="37" spans="1:6">
      <c r="A37" s="1316"/>
      <c r="B37" s="1316"/>
      <c r="C37" s="1317"/>
      <c r="D37" s="1317"/>
      <c r="E37" s="1317"/>
      <c r="F37" s="1317"/>
    </row>
    <row r="38" spans="1:6">
      <c r="A38" s="1317"/>
      <c r="B38" s="1317"/>
      <c r="C38" s="1317"/>
      <c r="D38" s="1317"/>
      <c r="E38" s="1317"/>
      <c r="F38" s="1317"/>
    </row>
    <row r="39" spans="1:6">
      <c r="A39" s="1349">
        <v>3</v>
      </c>
      <c r="B39" s="1350" t="s">
        <v>8476</v>
      </c>
      <c r="C39" s="1315" t="s">
        <v>8477</v>
      </c>
      <c r="D39" s="1315" t="s">
        <v>8478</v>
      </c>
      <c r="E39" s="1315" t="s">
        <v>8428</v>
      </c>
      <c r="F39" s="1315"/>
    </row>
    <row r="40" spans="1:6">
      <c r="A40" s="1348"/>
      <c r="B40" s="1348"/>
      <c r="C40" s="1315" t="s">
        <v>8479</v>
      </c>
      <c r="D40" s="1315" t="s">
        <v>8455</v>
      </c>
      <c r="E40" s="1315" t="s">
        <v>8428</v>
      </c>
      <c r="F40" s="1315"/>
    </row>
    <row r="41" spans="1:6">
      <c r="A41" s="1348"/>
      <c r="B41" s="1348"/>
      <c r="C41" s="1315" t="s">
        <v>8480</v>
      </c>
      <c r="D41" s="1315" t="s">
        <v>8467</v>
      </c>
      <c r="E41" s="1315" t="s">
        <v>8428</v>
      </c>
      <c r="F41" s="1315"/>
    </row>
    <row r="42" spans="1:6">
      <c r="A42" s="1348"/>
      <c r="B42" s="1348"/>
      <c r="C42" s="1315" t="s">
        <v>8481</v>
      </c>
      <c r="D42" s="1315" t="s">
        <v>8458</v>
      </c>
      <c r="E42" s="1315" t="s">
        <v>8428</v>
      </c>
      <c r="F42" s="1315"/>
    </row>
    <row r="43" spans="1:6">
      <c r="A43" s="1348"/>
      <c r="B43" s="1348"/>
      <c r="C43" s="1315" t="s">
        <v>8482</v>
      </c>
      <c r="D43" s="1315" t="s">
        <v>8465</v>
      </c>
      <c r="E43" s="1315" t="s">
        <v>8428</v>
      </c>
      <c r="F43" s="1315"/>
    </row>
    <row r="44" spans="1:6">
      <c r="A44" s="1348"/>
      <c r="B44" s="1348"/>
      <c r="C44" s="1315" t="s">
        <v>8483</v>
      </c>
      <c r="D44" s="1315" t="s">
        <v>8449</v>
      </c>
      <c r="E44" s="1315" t="s">
        <v>8428</v>
      </c>
      <c r="F44" s="1315"/>
    </row>
    <row r="45" spans="1:6">
      <c r="A45" s="1348"/>
      <c r="B45" s="1348"/>
      <c r="C45" s="1315" t="s">
        <v>8484</v>
      </c>
      <c r="D45" s="1315" t="s">
        <v>8443</v>
      </c>
      <c r="E45" s="1315" t="s">
        <v>8428</v>
      </c>
      <c r="F45" s="1315"/>
    </row>
    <row r="46" spans="1:6">
      <c r="A46" s="1316"/>
      <c r="B46" s="1316"/>
      <c r="C46" s="1317"/>
      <c r="D46" s="1317"/>
      <c r="E46" s="1317"/>
      <c r="F46" s="1317"/>
    </row>
    <row r="47" spans="1:6">
      <c r="A47" s="1317"/>
      <c r="B47" s="1317"/>
      <c r="C47" s="1317"/>
      <c r="D47" s="1317"/>
      <c r="E47" s="1317"/>
      <c r="F47" s="1317"/>
    </row>
    <row r="48" spans="1:6">
      <c r="A48" s="1349">
        <v>4</v>
      </c>
      <c r="B48" s="1350" t="s">
        <v>8485</v>
      </c>
      <c r="C48" s="1315" t="s">
        <v>8486</v>
      </c>
      <c r="D48" s="1349" t="s">
        <v>8487</v>
      </c>
      <c r="E48" s="1315" t="s">
        <v>8428</v>
      </c>
      <c r="F48" s="1315"/>
    </row>
    <row r="49" spans="1:6">
      <c r="A49" s="1348"/>
      <c r="B49" s="1348"/>
      <c r="C49" s="1315" t="s">
        <v>8488</v>
      </c>
      <c r="D49" s="1348"/>
      <c r="E49" s="1315" t="s">
        <v>8428</v>
      </c>
      <c r="F49" s="1315"/>
    </row>
    <row r="50" spans="1:6">
      <c r="A50" s="1348"/>
      <c r="B50" s="1348"/>
      <c r="C50" s="1315" t="s">
        <v>8489</v>
      </c>
      <c r="D50" s="1348"/>
      <c r="E50" s="1315" t="s">
        <v>8428</v>
      </c>
      <c r="F50" s="1315"/>
    </row>
    <row r="51" spans="1:6">
      <c r="A51" s="1348"/>
      <c r="B51" s="1348"/>
      <c r="C51" s="1315" t="s">
        <v>8490</v>
      </c>
      <c r="D51" s="1348"/>
      <c r="E51" s="1315" t="s">
        <v>8428</v>
      </c>
      <c r="F51" s="1315"/>
    </row>
    <row r="52" spans="1:6">
      <c r="A52" s="1348"/>
      <c r="B52" s="1348"/>
      <c r="C52" s="1315" t="s">
        <v>8491</v>
      </c>
      <c r="D52" s="1348"/>
      <c r="E52" s="1315" t="s">
        <v>8428</v>
      </c>
      <c r="F52" s="1315"/>
    </row>
    <row r="53" spans="1:6">
      <c r="A53" s="1348"/>
      <c r="B53" s="1348"/>
      <c r="C53" s="1315" t="s">
        <v>8492</v>
      </c>
      <c r="D53" s="1348"/>
      <c r="E53" s="1315" t="s">
        <v>8428</v>
      </c>
      <c r="F53" s="1315"/>
    </row>
    <row r="54" spans="1:6">
      <c r="A54" s="1348"/>
      <c r="B54" s="1348"/>
      <c r="C54" s="1315" t="s">
        <v>8493</v>
      </c>
      <c r="D54" s="1348"/>
      <c r="E54" s="1315" t="s">
        <v>8428</v>
      </c>
      <c r="F54" s="1315"/>
    </row>
    <row r="55" spans="1:6">
      <c r="A55" s="1348"/>
      <c r="B55" s="1348"/>
      <c r="C55" s="1315" t="s">
        <v>8494</v>
      </c>
      <c r="D55" s="1348"/>
      <c r="E55" s="1315" t="s">
        <v>8428</v>
      </c>
      <c r="F55" s="1315"/>
    </row>
    <row r="56" spans="1:6">
      <c r="A56" s="1348"/>
      <c r="B56" s="1348"/>
      <c r="C56" s="1315" t="s">
        <v>8495</v>
      </c>
      <c r="D56" s="1348"/>
      <c r="E56" s="1315" t="s">
        <v>8428</v>
      </c>
      <c r="F56" s="1315"/>
    </row>
    <row r="57" spans="1:6">
      <c r="A57" s="1348"/>
      <c r="B57" s="1348"/>
      <c r="C57" s="1315" t="s">
        <v>8496</v>
      </c>
      <c r="D57" s="1348"/>
      <c r="E57" s="1315" t="s">
        <v>8428</v>
      </c>
      <c r="F57" s="1315"/>
    </row>
    <row r="58" spans="1:6">
      <c r="A58" s="1316"/>
      <c r="B58" s="1316"/>
      <c r="C58" s="1317"/>
      <c r="D58" s="1317"/>
      <c r="E58" s="1317"/>
      <c r="F58" s="1317"/>
    </row>
    <row r="59" spans="1:6">
      <c r="A59" s="1317"/>
      <c r="B59" s="1317"/>
      <c r="C59" s="1317"/>
      <c r="D59" s="1317"/>
      <c r="E59" s="1317"/>
      <c r="F59" s="1317"/>
    </row>
    <row r="60" spans="1:6">
      <c r="A60" s="1315"/>
      <c r="B60" s="1350" t="s">
        <v>8497</v>
      </c>
      <c r="C60" s="1315"/>
      <c r="D60" s="1315"/>
      <c r="E60" s="1315"/>
      <c r="F60" s="1315"/>
    </row>
    <row r="61" spans="1:6">
      <c r="A61" s="1318">
        <v>5</v>
      </c>
      <c r="B61" s="1348"/>
      <c r="C61" s="1315" t="s">
        <v>8498</v>
      </c>
      <c r="D61" s="1315" t="s">
        <v>8499</v>
      </c>
      <c r="E61" s="1315" t="s">
        <v>8428</v>
      </c>
      <c r="F61" s="1315"/>
    </row>
    <row r="62" spans="1:6">
      <c r="A62" s="1315"/>
      <c r="B62" s="1348"/>
      <c r="C62" s="1315"/>
      <c r="D62" s="1315" t="s">
        <v>8500</v>
      </c>
      <c r="E62" s="1315"/>
      <c r="F62" s="1315"/>
    </row>
    <row r="63" spans="1:6">
      <c r="A63" s="1315"/>
      <c r="B63" s="1348"/>
      <c r="C63" s="1315"/>
      <c r="D63" s="1315"/>
      <c r="E63" s="1315"/>
      <c r="F63" s="1315"/>
    </row>
    <row r="64" spans="1:6">
      <c r="A64" s="1316"/>
      <c r="B64" s="1316"/>
      <c r="C64" s="1317"/>
      <c r="D64" s="1317"/>
      <c r="E64" s="1317"/>
      <c r="F64" s="1317"/>
    </row>
    <row r="65" spans="1:6">
      <c r="A65" s="1317"/>
      <c r="B65" s="1317"/>
      <c r="C65" s="1317"/>
      <c r="D65" s="1317"/>
      <c r="E65" s="1317"/>
      <c r="F65" s="1317"/>
    </row>
    <row r="66" spans="1:6">
      <c r="A66" s="1315"/>
      <c r="B66" s="1315"/>
      <c r="C66" s="1315"/>
      <c r="D66" s="1315"/>
      <c r="E66" s="1315"/>
      <c r="F66" s="1315"/>
    </row>
    <row r="67" spans="1:6">
      <c r="A67" s="1318">
        <v>6</v>
      </c>
      <c r="B67" s="1319" t="s">
        <v>8501</v>
      </c>
      <c r="C67" s="1315" t="s">
        <v>8502</v>
      </c>
      <c r="D67" s="1315" t="s">
        <v>8503</v>
      </c>
      <c r="E67" s="1315" t="s">
        <v>8428</v>
      </c>
      <c r="F67" s="1315"/>
    </row>
    <row r="68" spans="1:6">
      <c r="A68" s="1315"/>
      <c r="B68" s="1315"/>
      <c r="C68" s="1315"/>
      <c r="D68" s="1315"/>
      <c r="E68" s="1315"/>
      <c r="F68" s="1315"/>
    </row>
    <row r="69" spans="1:6">
      <c r="A69" s="1316"/>
      <c r="B69" s="1316"/>
      <c r="C69" s="1317"/>
      <c r="D69" s="1317"/>
      <c r="E69" s="1317"/>
      <c r="F69" s="1317"/>
    </row>
    <row r="70" spans="1:6">
      <c r="A70" s="1317"/>
      <c r="B70" s="1317"/>
      <c r="C70" s="1317"/>
      <c r="D70" s="1317"/>
      <c r="E70" s="1317"/>
      <c r="F70" s="1317"/>
    </row>
    <row r="71" spans="1:6">
      <c r="A71" s="1315"/>
      <c r="B71" s="1315"/>
      <c r="C71" s="1315"/>
      <c r="D71" s="1315"/>
      <c r="E71" s="1315"/>
      <c r="F71" s="1315"/>
    </row>
    <row r="72" spans="1:6">
      <c r="A72" s="1349">
        <v>7</v>
      </c>
      <c r="B72" s="1350" t="s">
        <v>8504</v>
      </c>
      <c r="C72" s="1315" t="s">
        <v>8505</v>
      </c>
      <c r="D72" s="1315" t="s">
        <v>8506</v>
      </c>
      <c r="E72" s="1315" t="s">
        <v>8428</v>
      </c>
      <c r="F72" s="1315"/>
    </row>
    <row r="73" spans="1:6">
      <c r="A73" s="1348"/>
      <c r="B73" s="1348"/>
      <c r="C73" s="1315" t="s">
        <v>8507</v>
      </c>
      <c r="D73" s="1315" t="s">
        <v>8508</v>
      </c>
      <c r="E73" s="1315" t="s">
        <v>8428</v>
      </c>
      <c r="F73" s="1315"/>
    </row>
    <row r="74" spans="1:6">
      <c r="A74" s="1348"/>
      <c r="B74" s="1348"/>
      <c r="C74" s="1315" t="s">
        <v>8509</v>
      </c>
      <c r="D74" s="1315" t="s">
        <v>8510</v>
      </c>
      <c r="E74" s="1315" t="s">
        <v>8428</v>
      </c>
      <c r="F74" s="1315"/>
    </row>
    <row r="75" spans="1:6">
      <c r="A75" s="1315"/>
      <c r="B75" s="1315"/>
      <c r="C75" s="1315"/>
      <c r="D75" s="1315"/>
      <c r="E75" s="1315"/>
      <c r="F75" s="1315"/>
    </row>
    <row r="76" spans="1:6">
      <c r="A76" s="1316"/>
      <c r="B76" s="1316"/>
      <c r="C76" s="1317"/>
      <c r="D76" s="1317"/>
      <c r="E76" s="1317"/>
      <c r="F76" s="1317"/>
    </row>
    <row r="77" spans="1:6">
      <c r="A77" s="1317"/>
      <c r="B77" s="1317"/>
      <c r="C77" s="1317"/>
      <c r="D77" s="1317"/>
      <c r="E77" s="1317"/>
      <c r="F77" s="1317"/>
    </row>
    <row r="78" spans="1:6">
      <c r="A78" s="1315"/>
      <c r="B78" s="1315"/>
      <c r="C78" s="1315"/>
      <c r="D78" s="1315"/>
      <c r="E78" s="1315"/>
      <c r="F78" s="1315"/>
    </row>
    <row r="79" spans="1:6">
      <c r="A79" s="1315"/>
      <c r="B79" s="1315"/>
      <c r="C79" s="1315"/>
      <c r="D79" s="1315"/>
      <c r="E79" s="1315"/>
      <c r="F79" s="1315"/>
    </row>
    <row r="80" spans="1:6">
      <c r="A80" s="1349">
        <v>8</v>
      </c>
      <c r="B80" s="1350" t="s">
        <v>8511</v>
      </c>
      <c r="C80" s="1315" t="s">
        <v>8512</v>
      </c>
      <c r="D80" s="1315" t="s">
        <v>8513</v>
      </c>
      <c r="E80" s="1315" t="s">
        <v>8428</v>
      </c>
      <c r="F80" s="1315"/>
    </row>
    <row r="81" spans="1:6">
      <c r="A81" s="1348"/>
      <c r="B81" s="1348"/>
      <c r="C81" s="1315" t="s">
        <v>8514</v>
      </c>
      <c r="D81" s="1315" t="s">
        <v>8513</v>
      </c>
      <c r="E81" s="1315" t="s">
        <v>8428</v>
      </c>
      <c r="F81" s="1315"/>
    </row>
    <row r="82" spans="1:6">
      <c r="A82" s="1348"/>
      <c r="B82" s="1348"/>
      <c r="C82" s="1315" t="s">
        <v>8515</v>
      </c>
      <c r="D82" s="1315" t="s">
        <v>8516</v>
      </c>
      <c r="E82" s="1315" t="s">
        <v>8428</v>
      </c>
      <c r="F82" s="1315"/>
    </row>
    <row r="83" spans="1:6">
      <c r="A83" s="1348"/>
      <c r="B83" s="1348"/>
      <c r="C83" s="1315" t="s">
        <v>8517</v>
      </c>
      <c r="D83" s="1315" t="s">
        <v>8518</v>
      </c>
      <c r="E83" s="1315" t="s">
        <v>8428</v>
      </c>
      <c r="F83" s="1315"/>
    </row>
    <row r="84" spans="1:6">
      <c r="A84" s="1348"/>
      <c r="B84" s="1348"/>
      <c r="C84" s="1315" t="s">
        <v>8519</v>
      </c>
      <c r="D84" s="1315" t="s">
        <v>8520</v>
      </c>
      <c r="E84" s="1315" t="s">
        <v>8428</v>
      </c>
      <c r="F84" s="1315"/>
    </row>
    <row r="85" spans="1:6">
      <c r="A85" s="1348"/>
      <c r="B85" s="1348"/>
      <c r="C85" s="1315" t="s">
        <v>8521</v>
      </c>
      <c r="D85" s="1315" t="s">
        <v>8522</v>
      </c>
      <c r="E85" s="1315" t="s">
        <v>8428</v>
      </c>
      <c r="F85" s="1315"/>
    </row>
    <row r="86" spans="1:6">
      <c r="A86" s="1316"/>
      <c r="B86" s="1316"/>
      <c r="C86" s="1317"/>
      <c r="D86" s="1317"/>
      <c r="E86" s="1317"/>
      <c r="F86" s="1317"/>
    </row>
    <row r="87" spans="1:6">
      <c r="A87" s="1317"/>
      <c r="B87" s="1317"/>
      <c r="C87" s="1317"/>
      <c r="D87" s="1317"/>
      <c r="E87" s="1317"/>
      <c r="F87" s="1317"/>
    </row>
    <row r="88" spans="1:6">
      <c r="A88" s="1349">
        <v>9</v>
      </c>
      <c r="B88" s="1350" t="s">
        <v>8523</v>
      </c>
      <c r="C88" s="1315" t="s">
        <v>8524</v>
      </c>
      <c r="D88" s="1349" t="s">
        <v>8525</v>
      </c>
      <c r="E88" s="1315" t="s">
        <v>8428</v>
      </c>
      <c r="F88" s="1315"/>
    </row>
    <row r="89" spans="1:6">
      <c r="A89" s="1348"/>
      <c r="B89" s="1348"/>
      <c r="C89" s="1315" t="s">
        <v>8526</v>
      </c>
      <c r="D89" s="1348"/>
      <c r="E89" s="1315" t="s">
        <v>8428</v>
      </c>
      <c r="F89" s="1315"/>
    </row>
    <row r="90" spans="1:6">
      <c r="A90" s="1348"/>
      <c r="B90" s="1348"/>
      <c r="C90" s="1315" t="s">
        <v>8527</v>
      </c>
      <c r="D90" s="1348"/>
      <c r="E90" s="1315" t="s">
        <v>8428</v>
      </c>
      <c r="F90" s="1315"/>
    </row>
    <row r="91" spans="1:6">
      <c r="A91" s="1348"/>
      <c r="B91" s="1348"/>
      <c r="C91" s="1315"/>
      <c r="D91" s="1315"/>
      <c r="E91" s="1315"/>
      <c r="F91" s="1315"/>
    </row>
    <row r="92" spans="1:6">
      <c r="A92" s="1316"/>
      <c r="B92" s="1316"/>
      <c r="C92" s="1317"/>
      <c r="D92" s="1317"/>
      <c r="E92" s="1317"/>
      <c r="F92" s="1317"/>
    </row>
    <row r="93" spans="1:6">
      <c r="A93" s="1317"/>
      <c r="B93" s="1317"/>
      <c r="C93" s="1317"/>
      <c r="D93" s="1317"/>
      <c r="E93" s="1317"/>
      <c r="F93" s="1317"/>
    </row>
    <row r="94" spans="1:6">
      <c r="A94" s="1349">
        <v>10</v>
      </c>
      <c r="B94" s="1350" t="s">
        <v>8528</v>
      </c>
      <c r="C94" s="1315"/>
      <c r="D94" s="1349" t="s">
        <v>8529</v>
      </c>
      <c r="E94" s="1315"/>
      <c r="F94" s="1315"/>
    </row>
    <row r="95" spans="1:6">
      <c r="A95" s="1348"/>
      <c r="B95" s="1348"/>
      <c r="C95" s="1315"/>
      <c r="D95" s="1348"/>
      <c r="E95" s="1315" t="s">
        <v>8428</v>
      </c>
      <c r="F95" s="1315"/>
    </row>
    <row r="96" spans="1:6">
      <c r="A96" s="1348"/>
      <c r="B96" s="1348"/>
      <c r="C96" s="1315"/>
      <c r="D96" s="1348"/>
      <c r="E96" s="1315"/>
      <c r="F96" s="1315"/>
    </row>
    <row r="97" spans="1:6">
      <c r="A97" s="1316"/>
      <c r="B97" s="1316"/>
      <c r="C97" s="1317"/>
      <c r="D97" s="1317"/>
      <c r="E97" s="1317"/>
      <c r="F97" s="1317"/>
    </row>
    <row r="98" spans="1:6">
      <c r="A98" s="1317"/>
      <c r="B98" s="1317"/>
      <c r="C98" s="1317"/>
      <c r="D98" s="1317"/>
      <c r="E98" s="1317"/>
      <c r="F98" s="1317"/>
    </row>
    <row r="99" spans="1:6">
      <c r="A99" s="1349">
        <v>11</v>
      </c>
      <c r="B99" s="1351" t="s">
        <v>8530</v>
      </c>
      <c r="C99" s="1315"/>
      <c r="D99" s="1349" t="s">
        <v>8531</v>
      </c>
      <c r="E99" s="1315"/>
      <c r="F99" s="1315"/>
    </row>
    <row r="100" spans="1:6">
      <c r="A100" s="1348"/>
      <c r="B100" s="1348"/>
      <c r="C100" s="1315"/>
      <c r="D100" s="1348"/>
      <c r="E100" s="1315" t="s">
        <v>8428</v>
      </c>
      <c r="F100" s="1315"/>
    </row>
    <row r="101" spans="1:6">
      <c r="A101" s="1348"/>
      <c r="B101" s="1348"/>
      <c r="C101" s="1315"/>
      <c r="D101" s="1348"/>
      <c r="E101" s="1315"/>
      <c r="F101" s="1315"/>
    </row>
    <row r="102" spans="1:6">
      <c r="A102" s="1316"/>
      <c r="B102" s="1316"/>
      <c r="C102" s="1317"/>
      <c r="D102" s="1317"/>
      <c r="E102" s="1317"/>
      <c r="F102" s="1317"/>
    </row>
    <row r="103" spans="1:6">
      <c r="A103" s="1317"/>
      <c r="B103" s="1317"/>
      <c r="C103" s="1317"/>
      <c r="D103" s="1317"/>
      <c r="E103" s="1317"/>
      <c r="F103" s="1317"/>
    </row>
    <row r="104" spans="1:6">
      <c r="A104" s="1349">
        <v>12</v>
      </c>
      <c r="B104" s="1351" t="s">
        <v>8532</v>
      </c>
      <c r="C104" s="1315"/>
      <c r="D104" s="1349" t="s">
        <v>8533</v>
      </c>
      <c r="E104" s="1315"/>
      <c r="F104" s="1315"/>
    </row>
    <row r="105" spans="1:6">
      <c r="A105" s="1348"/>
      <c r="B105" s="1348"/>
      <c r="C105" s="1315"/>
      <c r="D105" s="1348"/>
      <c r="E105" s="1315" t="s">
        <v>8428</v>
      </c>
      <c r="F105" s="1315"/>
    </row>
    <row r="106" spans="1:6">
      <c r="A106" s="1348"/>
      <c r="B106" s="1348"/>
      <c r="C106" s="1315"/>
      <c r="D106" s="1348"/>
      <c r="E106" s="1315"/>
      <c r="F106" s="1315"/>
    </row>
    <row r="107" spans="1:6">
      <c r="A107" s="657"/>
      <c r="B107" s="657"/>
      <c r="C107" s="657"/>
      <c r="D107" s="657"/>
      <c r="E107" s="657"/>
      <c r="F107" s="657"/>
    </row>
    <row r="108" spans="1:6">
      <c r="A108" s="657"/>
      <c r="B108" s="657"/>
      <c r="C108" s="657"/>
      <c r="D108" s="657"/>
      <c r="E108" s="657"/>
      <c r="F108" s="657"/>
    </row>
    <row r="109" spans="1:6">
      <c r="A109" s="657"/>
      <c r="B109" s="657"/>
      <c r="C109" s="657"/>
      <c r="D109" s="657"/>
      <c r="E109" s="657"/>
      <c r="F109" s="657"/>
    </row>
    <row r="110" spans="1:6">
      <c r="A110" s="657"/>
      <c r="B110" s="657"/>
      <c r="C110" s="657"/>
      <c r="D110" s="657"/>
      <c r="E110" s="657"/>
      <c r="F110" s="657"/>
    </row>
    <row r="111" spans="1:6">
      <c r="A111" s="657"/>
      <c r="B111" s="657"/>
      <c r="C111" s="657"/>
      <c r="D111" s="657"/>
      <c r="E111" s="657"/>
      <c r="F111" s="657"/>
    </row>
    <row r="112" spans="1:6">
      <c r="A112" s="657"/>
      <c r="B112" s="657"/>
      <c r="C112" s="657"/>
      <c r="D112" s="657"/>
      <c r="E112" s="657"/>
      <c r="F112" s="657"/>
    </row>
    <row r="113" spans="1:6">
      <c r="A113" s="657"/>
      <c r="B113" s="657"/>
      <c r="C113" s="657"/>
      <c r="D113" s="657"/>
      <c r="E113" s="657"/>
      <c r="F113" s="657"/>
    </row>
    <row r="114" spans="1:6">
      <c r="A114" s="657"/>
      <c r="B114" s="657"/>
      <c r="C114" s="657"/>
      <c r="D114" s="657"/>
      <c r="E114" s="657"/>
      <c r="F114" s="657"/>
    </row>
    <row r="115" spans="1:6">
      <c r="A115" s="657"/>
      <c r="B115" s="657"/>
      <c r="C115" s="657"/>
      <c r="D115" s="657"/>
      <c r="E115" s="657"/>
      <c r="F115" s="657"/>
    </row>
    <row r="116" spans="1:6">
      <c r="A116" s="657"/>
      <c r="B116" s="657"/>
      <c r="C116" s="657"/>
      <c r="D116" s="657"/>
      <c r="E116" s="657"/>
      <c r="F116" s="657"/>
    </row>
    <row r="117" spans="1:6">
      <c r="A117" s="657"/>
      <c r="B117" s="657"/>
      <c r="C117" s="657"/>
      <c r="D117" s="657"/>
      <c r="E117" s="657"/>
      <c r="F117" s="657"/>
    </row>
    <row r="118" spans="1:6">
      <c r="A118" s="657"/>
      <c r="B118" s="657"/>
      <c r="C118" s="657"/>
      <c r="D118" s="657"/>
      <c r="E118" s="657"/>
      <c r="F118" s="657"/>
    </row>
    <row r="119" spans="1:6">
      <c r="A119" s="657"/>
      <c r="B119" s="657"/>
      <c r="C119" s="657"/>
      <c r="D119" s="657"/>
      <c r="E119" s="657"/>
      <c r="F119" s="657"/>
    </row>
    <row r="120" spans="1:6">
      <c r="A120" s="657"/>
      <c r="B120" s="657"/>
      <c r="C120" s="657"/>
      <c r="D120" s="657"/>
      <c r="E120" s="657"/>
      <c r="F120" s="657"/>
    </row>
    <row r="121" spans="1:6">
      <c r="A121" s="657"/>
      <c r="B121" s="657"/>
      <c r="C121" s="657"/>
      <c r="D121" s="657"/>
      <c r="E121" s="657"/>
      <c r="F121" s="657"/>
    </row>
    <row r="122" spans="1:6">
      <c r="A122" s="657"/>
      <c r="B122" s="657"/>
      <c r="C122" s="657"/>
      <c r="D122" s="657"/>
      <c r="E122" s="657"/>
      <c r="F122" s="657"/>
    </row>
    <row r="123" spans="1:6">
      <c r="A123" s="657"/>
      <c r="B123" s="657"/>
      <c r="C123" s="657"/>
      <c r="D123" s="657"/>
      <c r="E123" s="657"/>
      <c r="F123" s="657"/>
    </row>
    <row r="124" spans="1:6">
      <c r="A124" s="657"/>
      <c r="B124" s="657"/>
      <c r="C124" s="657"/>
      <c r="D124" s="657"/>
      <c r="E124" s="657"/>
      <c r="F124" s="657"/>
    </row>
    <row r="125" spans="1:6">
      <c r="A125" s="657"/>
      <c r="B125" s="657"/>
      <c r="C125" s="657"/>
      <c r="D125" s="657"/>
      <c r="E125" s="657"/>
      <c r="F125" s="657"/>
    </row>
    <row r="126" spans="1:6">
      <c r="A126" s="657"/>
      <c r="B126" s="657"/>
      <c r="C126" s="657"/>
      <c r="D126" s="657"/>
      <c r="E126" s="657"/>
      <c r="F126" s="657"/>
    </row>
    <row r="127" spans="1:6">
      <c r="A127" s="657"/>
      <c r="B127" s="657"/>
      <c r="C127" s="657"/>
      <c r="D127" s="657"/>
      <c r="E127" s="657"/>
      <c r="F127" s="657"/>
    </row>
    <row r="128" spans="1:6">
      <c r="A128" s="657"/>
      <c r="B128" s="657"/>
      <c r="C128" s="657"/>
      <c r="D128" s="657"/>
      <c r="E128" s="657"/>
      <c r="F128" s="657"/>
    </row>
    <row r="129" spans="1:6">
      <c r="A129" s="657"/>
      <c r="B129" s="657"/>
      <c r="C129" s="657"/>
      <c r="D129" s="657"/>
      <c r="E129" s="657"/>
      <c r="F129" s="657"/>
    </row>
    <row r="130" spans="1:6">
      <c r="A130" s="657"/>
      <c r="B130" s="657"/>
      <c r="C130" s="657"/>
      <c r="D130" s="657"/>
      <c r="E130" s="657"/>
      <c r="F130" s="657"/>
    </row>
    <row r="131" spans="1:6">
      <c r="A131" s="657"/>
      <c r="B131" s="657"/>
      <c r="C131" s="657"/>
      <c r="D131" s="657"/>
      <c r="E131" s="657"/>
      <c r="F131" s="657"/>
    </row>
    <row r="132" spans="1:6">
      <c r="A132" s="657"/>
      <c r="B132" s="657"/>
      <c r="C132" s="657"/>
      <c r="D132" s="657"/>
      <c r="E132" s="657"/>
      <c r="F132" s="657"/>
    </row>
    <row r="133" spans="1:6">
      <c r="A133" s="657"/>
      <c r="B133" s="657"/>
      <c r="C133" s="657"/>
      <c r="D133" s="657"/>
      <c r="E133" s="657"/>
      <c r="F133" s="657"/>
    </row>
    <row r="134" spans="1:6">
      <c r="A134" s="657"/>
      <c r="B134" s="657"/>
      <c r="C134" s="657"/>
      <c r="D134" s="657"/>
      <c r="E134" s="657"/>
      <c r="F134" s="657"/>
    </row>
    <row r="135" spans="1:6">
      <c r="A135" s="657"/>
      <c r="B135" s="657"/>
      <c r="C135" s="657"/>
      <c r="D135" s="657"/>
      <c r="E135" s="657"/>
      <c r="F135" s="657"/>
    </row>
    <row r="136" spans="1:6">
      <c r="A136" s="657"/>
      <c r="B136" s="657"/>
      <c r="C136" s="657"/>
      <c r="D136" s="657"/>
      <c r="E136" s="657"/>
      <c r="F136" s="657"/>
    </row>
    <row r="137" spans="1:6">
      <c r="A137" s="657"/>
      <c r="B137" s="657"/>
      <c r="C137" s="657"/>
      <c r="D137" s="657"/>
      <c r="E137" s="657"/>
      <c r="F137" s="657"/>
    </row>
    <row r="138" spans="1:6">
      <c r="A138" s="657"/>
      <c r="B138" s="657"/>
      <c r="C138" s="657"/>
      <c r="D138" s="657"/>
      <c r="E138" s="657"/>
      <c r="F138" s="657"/>
    </row>
    <row r="139" spans="1:6">
      <c r="A139" s="657"/>
      <c r="B139" s="657"/>
      <c r="C139" s="657"/>
      <c r="D139" s="657"/>
      <c r="E139" s="657"/>
      <c r="F139" s="657"/>
    </row>
    <row r="140" spans="1:6">
      <c r="A140" s="657"/>
      <c r="B140" s="657"/>
      <c r="C140" s="657"/>
      <c r="D140" s="657"/>
      <c r="E140" s="657"/>
      <c r="F140" s="657"/>
    </row>
    <row r="141" spans="1:6">
      <c r="A141" s="657"/>
      <c r="B141" s="657"/>
      <c r="C141" s="657"/>
      <c r="D141" s="657"/>
      <c r="E141" s="657"/>
      <c r="F141" s="657"/>
    </row>
    <row r="142" spans="1:6">
      <c r="A142" s="657"/>
      <c r="B142" s="657"/>
      <c r="C142" s="657"/>
      <c r="D142" s="657"/>
      <c r="E142" s="657"/>
      <c r="F142" s="657"/>
    </row>
    <row r="143" spans="1:6">
      <c r="A143" s="657"/>
      <c r="B143" s="657"/>
      <c r="C143" s="657"/>
      <c r="D143" s="657"/>
      <c r="E143" s="657"/>
      <c r="F143" s="657"/>
    </row>
    <row r="144" spans="1:6">
      <c r="A144" s="657"/>
      <c r="B144" s="657"/>
      <c r="C144" s="657"/>
      <c r="D144" s="657"/>
      <c r="E144" s="657"/>
      <c r="F144" s="657"/>
    </row>
    <row r="145" spans="1:6">
      <c r="A145" s="657"/>
      <c r="B145" s="657"/>
      <c r="C145" s="657"/>
      <c r="D145" s="657"/>
      <c r="E145" s="657"/>
      <c r="F145" s="657"/>
    </row>
    <row r="146" spans="1:6">
      <c r="A146" s="657"/>
      <c r="B146" s="657"/>
      <c r="C146" s="657"/>
      <c r="D146" s="657"/>
      <c r="E146" s="657"/>
      <c r="F146" s="657"/>
    </row>
    <row r="147" spans="1:6">
      <c r="A147" s="657"/>
      <c r="B147" s="657"/>
      <c r="C147" s="657"/>
      <c r="D147" s="657"/>
      <c r="E147" s="657"/>
      <c r="F147" s="657"/>
    </row>
    <row r="148" spans="1:6">
      <c r="A148" s="657"/>
      <c r="B148" s="657"/>
      <c r="C148" s="657"/>
      <c r="D148" s="657"/>
      <c r="E148" s="657"/>
      <c r="F148" s="657"/>
    </row>
    <row r="149" spans="1:6">
      <c r="A149" s="657"/>
      <c r="B149" s="657"/>
      <c r="C149" s="657"/>
      <c r="D149" s="657"/>
      <c r="E149" s="657"/>
      <c r="F149" s="657"/>
    </row>
    <row r="150" spans="1:6">
      <c r="A150" s="657"/>
      <c r="B150" s="657"/>
      <c r="C150" s="657"/>
      <c r="D150" s="657"/>
      <c r="E150" s="657"/>
      <c r="F150" s="657"/>
    </row>
    <row r="151" spans="1:6">
      <c r="A151" s="657"/>
      <c r="B151" s="657"/>
      <c r="C151" s="657"/>
      <c r="D151" s="657"/>
      <c r="E151" s="657"/>
      <c r="F151" s="657"/>
    </row>
    <row r="152" spans="1:6">
      <c r="A152" s="657"/>
      <c r="B152" s="657"/>
      <c r="C152" s="657"/>
      <c r="D152" s="657"/>
      <c r="E152" s="657"/>
      <c r="F152" s="657"/>
    </row>
    <row r="153" spans="1:6">
      <c r="A153" s="657"/>
      <c r="B153" s="657"/>
      <c r="C153" s="657"/>
      <c r="D153" s="657"/>
      <c r="E153" s="657"/>
      <c r="F153" s="657"/>
    </row>
    <row r="154" spans="1:6">
      <c r="A154" s="657"/>
      <c r="B154" s="657"/>
      <c r="C154" s="657"/>
      <c r="D154" s="657"/>
      <c r="E154" s="657"/>
      <c r="F154" s="657"/>
    </row>
    <row r="155" spans="1:6">
      <c r="A155" s="657"/>
      <c r="B155" s="657"/>
      <c r="C155" s="657"/>
      <c r="D155" s="657"/>
      <c r="E155" s="657"/>
      <c r="F155" s="657"/>
    </row>
    <row r="156" spans="1:6">
      <c r="A156" s="657"/>
      <c r="B156" s="657"/>
      <c r="C156" s="657"/>
      <c r="D156" s="657"/>
      <c r="E156" s="657"/>
      <c r="F156" s="657"/>
    </row>
    <row r="157" spans="1:6">
      <c r="A157" s="657"/>
      <c r="B157" s="657"/>
      <c r="C157" s="657"/>
      <c r="D157" s="657"/>
      <c r="E157" s="657"/>
      <c r="F157" s="657"/>
    </row>
    <row r="158" spans="1:6">
      <c r="A158" s="657"/>
      <c r="B158" s="657"/>
      <c r="C158" s="657"/>
      <c r="D158" s="657"/>
      <c r="E158" s="657"/>
      <c r="F158" s="657"/>
    </row>
    <row r="159" spans="1:6">
      <c r="A159" s="657"/>
      <c r="B159" s="657"/>
      <c r="C159" s="657"/>
      <c r="D159" s="657"/>
      <c r="E159" s="657"/>
      <c r="F159" s="657"/>
    </row>
    <row r="160" spans="1:6">
      <c r="A160" s="657"/>
      <c r="B160" s="657"/>
      <c r="C160" s="657"/>
      <c r="D160" s="657"/>
      <c r="E160" s="657"/>
      <c r="F160" s="657"/>
    </row>
    <row r="161" spans="1:6">
      <c r="A161" s="657"/>
      <c r="B161" s="657"/>
      <c r="C161" s="657"/>
      <c r="D161" s="657"/>
      <c r="E161" s="657"/>
      <c r="F161" s="657"/>
    </row>
    <row r="162" spans="1:6">
      <c r="A162" s="657"/>
      <c r="B162" s="657"/>
      <c r="C162" s="657"/>
      <c r="D162" s="657"/>
      <c r="E162" s="657"/>
      <c r="F162" s="657"/>
    </row>
    <row r="163" spans="1:6">
      <c r="A163" s="657"/>
      <c r="B163" s="657"/>
      <c r="C163" s="657"/>
      <c r="D163" s="657"/>
      <c r="E163" s="657"/>
      <c r="F163" s="657"/>
    </row>
    <row r="164" spans="1:6">
      <c r="A164" s="657"/>
      <c r="B164" s="657"/>
      <c r="C164" s="657"/>
      <c r="D164" s="657"/>
      <c r="E164" s="657"/>
      <c r="F164" s="657"/>
    </row>
    <row r="165" spans="1:6">
      <c r="A165" s="657"/>
      <c r="B165" s="657"/>
      <c r="C165" s="657"/>
      <c r="D165" s="657"/>
      <c r="E165" s="657"/>
      <c r="F165" s="657"/>
    </row>
    <row r="166" spans="1:6">
      <c r="A166" s="657"/>
      <c r="B166" s="657"/>
      <c r="C166" s="657"/>
      <c r="D166" s="657"/>
      <c r="E166" s="657"/>
      <c r="F166" s="657"/>
    </row>
    <row r="167" spans="1:6">
      <c r="A167" s="657"/>
      <c r="B167" s="657"/>
      <c r="C167" s="657"/>
      <c r="D167" s="657"/>
      <c r="E167" s="657"/>
      <c r="F167" s="657"/>
    </row>
    <row r="168" spans="1:6">
      <c r="A168" s="657"/>
      <c r="B168" s="657"/>
      <c r="C168" s="657"/>
      <c r="D168" s="657"/>
      <c r="E168" s="657"/>
      <c r="F168" s="657"/>
    </row>
    <row r="169" spans="1:6">
      <c r="A169" s="657"/>
      <c r="B169" s="657"/>
      <c r="C169" s="657"/>
      <c r="D169" s="657"/>
      <c r="E169" s="657"/>
      <c r="F169" s="657"/>
    </row>
    <row r="170" spans="1:6">
      <c r="A170" s="657"/>
      <c r="B170" s="657"/>
      <c r="C170" s="657"/>
      <c r="D170" s="657"/>
      <c r="E170" s="657"/>
      <c r="F170" s="657"/>
    </row>
    <row r="171" spans="1:6">
      <c r="A171" s="657"/>
      <c r="B171" s="657"/>
      <c r="C171" s="657"/>
      <c r="D171" s="657"/>
      <c r="E171" s="657"/>
      <c r="F171" s="657"/>
    </row>
    <row r="172" spans="1:6">
      <c r="A172" s="657"/>
      <c r="B172" s="657"/>
      <c r="C172" s="657"/>
      <c r="D172" s="657"/>
      <c r="E172" s="657"/>
      <c r="F172" s="657"/>
    </row>
    <row r="173" spans="1:6">
      <c r="A173" s="657"/>
      <c r="B173" s="657"/>
      <c r="C173" s="657"/>
      <c r="D173" s="657"/>
      <c r="E173" s="657"/>
      <c r="F173" s="657"/>
    </row>
    <row r="174" spans="1:6">
      <c r="A174" s="657"/>
      <c r="B174" s="657"/>
      <c r="C174" s="657"/>
      <c r="D174" s="657"/>
      <c r="E174" s="657"/>
      <c r="F174" s="657"/>
    </row>
    <row r="175" spans="1:6">
      <c r="A175" s="657"/>
      <c r="B175" s="657"/>
      <c r="C175" s="657"/>
      <c r="D175" s="657"/>
      <c r="E175" s="657"/>
      <c r="F175" s="657"/>
    </row>
    <row r="176" spans="1:6">
      <c r="A176" s="657"/>
      <c r="B176" s="657"/>
      <c r="C176" s="657"/>
      <c r="D176" s="657"/>
      <c r="E176" s="657"/>
      <c r="F176" s="657"/>
    </row>
    <row r="177" spans="1:6">
      <c r="A177" s="657"/>
      <c r="B177" s="657"/>
      <c r="C177" s="657"/>
      <c r="D177" s="657"/>
      <c r="E177" s="657"/>
      <c r="F177" s="657"/>
    </row>
    <row r="178" spans="1:6">
      <c r="A178" s="657"/>
      <c r="B178" s="657"/>
      <c r="C178" s="657"/>
      <c r="D178" s="657"/>
      <c r="E178" s="657"/>
      <c r="F178" s="657"/>
    </row>
    <row r="179" spans="1:6">
      <c r="A179" s="657"/>
      <c r="B179" s="657"/>
      <c r="C179" s="657"/>
      <c r="D179" s="657"/>
      <c r="E179" s="657"/>
      <c r="F179" s="657"/>
    </row>
    <row r="180" spans="1:6">
      <c r="A180" s="657"/>
      <c r="B180" s="657"/>
      <c r="C180" s="657"/>
      <c r="D180" s="657"/>
      <c r="E180" s="657"/>
      <c r="F180" s="657"/>
    </row>
    <row r="181" spans="1:6">
      <c r="A181" s="657"/>
      <c r="B181" s="657"/>
      <c r="C181" s="657"/>
      <c r="D181" s="657"/>
      <c r="E181" s="657"/>
      <c r="F181" s="657"/>
    </row>
    <row r="182" spans="1:6">
      <c r="A182" s="657"/>
      <c r="B182" s="657"/>
      <c r="C182" s="657"/>
      <c r="D182" s="657"/>
      <c r="E182" s="657"/>
      <c r="F182" s="657"/>
    </row>
    <row r="183" spans="1:6">
      <c r="A183" s="657"/>
      <c r="B183" s="657"/>
      <c r="C183" s="657"/>
      <c r="D183" s="657"/>
      <c r="E183" s="657"/>
      <c r="F183" s="657"/>
    </row>
    <row r="184" spans="1:6">
      <c r="A184" s="657"/>
      <c r="B184" s="657"/>
      <c r="C184" s="657"/>
      <c r="D184" s="657"/>
      <c r="E184" s="657"/>
      <c r="F184" s="657"/>
    </row>
    <row r="185" spans="1:6">
      <c r="A185" s="657"/>
      <c r="B185" s="657"/>
      <c r="C185" s="657"/>
      <c r="D185" s="657"/>
      <c r="E185" s="657"/>
      <c r="F185" s="657"/>
    </row>
    <row r="186" spans="1:6">
      <c r="A186" s="657"/>
      <c r="B186" s="657"/>
      <c r="C186" s="657"/>
      <c r="D186" s="657"/>
      <c r="E186" s="657"/>
      <c r="F186" s="657"/>
    </row>
    <row r="187" spans="1:6">
      <c r="A187" s="657"/>
      <c r="B187" s="657"/>
      <c r="C187" s="657"/>
      <c r="D187" s="657"/>
      <c r="E187" s="657"/>
      <c r="F187" s="657"/>
    </row>
    <row r="188" spans="1:6">
      <c r="A188" s="657"/>
      <c r="B188" s="657"/>
      <c r="C188" s="657"/>
      <c r="D188" s="657"/>
      <c r="E188" s="657"/>
      <c r="F188" s="657"/>
    </row>
    <row r="189" spans="1:6">
      <c r="A189" s="657"/>
      <c r="B189" s="657"/>
      <c r="C189" s="657"/>
      <c r="D189" s="657"/>
      <c r="E189" s="657"/>
      <c r="F189" s="657"/>
    </row>
    <row r="190" spans="1:6">
      <c r="A190" s="657"/>
      <c r="B190" s="657"/>
      <c r="C190" s="657"/>
      <c r="D190" s="657"/>
      <c r="E190" s="657"/>
      <c r="F190" s="657"/>
    </row>
    <row r="191" spans="1:6">
      <c r="A191" s="657"/>
      <c r="B191" s="657"/>
      <c r="C191" s="657"/>
      <c r="D191" s="657"/>
      <c r="E191" s="657"/>
      <c r="F191" s="657"/>
    </row>
    <row r="192" spans="1:6">
      <c r="A192" s="657"/>
      <c r="B192" s="657"/>
      <c r="C192" s="657"/>
      <c r="D192" s="657"/>
      <c r="E192" s="657"/>
      <c r="F192" s="657"/>
    </row>
    <row r="193" spans="1:6">
      <c r="A193" s="657"/>
      <c r="B193" s="657"/>
      <c r="C193" s="657"/>
      <c r="D193" s="657"/>
      <c r="E193" s="657"/>
      <c r="F193" s="657"/>
    </row>
    <row r="194" spans="1:6">
      <c r="A194" s="657"/>
      <c r="B194" s="657"/>
      <c r="C194" s="657"/>
      <c r="D194" s="657"/>
      <c r="E194" s="657"/>
      <c r="F194" s="657"/>
    </row>
    <row r="195" spans="1:6">
      <c r="A195" s="657"/>
      <c r="B195" s="657"/>
      <c r="C195" s="657"/>
      <c r="D195" s="657"/>
      <c r="E195" s="657"/>
      <c r="F195" s="657"/>
    </row>
    <row r="196" spans="1:6">
      <c r="A196" s="657"/>
      <c r="B196" s="657"/>
      <c r="C196" s="657"/>
      <c r="D196" s="657"/>
      <c r="E196" s="657"/>
      <c r="F196" s="657"/>
    </row>
    <row r="197" spans="1:6">
      <c r="A197" s="657"/>
      <c r="B197" s="657"/>
      <c r="C197" s="657"/>
      <c r="D197" s="657"/>
      <c r="E197" s="657"/>
      <c r="F197" s="657"/>
    </row>
    <row r="198" spans="1:6">
      <c r="A198" s="657"/>
      <c r="B198" s="657"/>
      <c r="C198" s="657"/>
      <c r="D198" s="657"/>
      <c r="E198" s="657"/>
      <c r="F198" s="657"/>
    </row>
    <row r="199" spans="1:6">
      <c r="A199" s="657"/>
      <c r="B199" s="657"/>
      <c r="C199" s="657"/>
      <c r="D199" s="657"/>
      <c r="E199" s="657"/>
      <c r="F199" s="657"/>
    </row>
    <row r="200" spans="1:6">
      <c r="A200" s="657"/>
      <c r="B200" s="657"/>
      <c r="C200" s="657"/>
      <c r="D200" s="657"/>
      <c r="E200" s="657"/>
      <c r="F200" s="657"/>
    </row>
    <row r="201" spans="1:6">
      <c r="A201" s="657"/>
      <c r="B201" s="657"/>
      <c r="C201" s="657"/>
      <c r="D201" s="657"/>
      <c r="E201" s="657"/>
      <c r="F201" s="657"/>
    </row>
    <row r="202" spans="1:6">
      <c r="A202" s="657"/>
      <c r="B202" s="657"/>
      <c r="C202" s="657"/>
      <c r="D202" s="657"/>
      <c r="E202" s="657"/>
      <c r="F202" s="657"/>
    </row>
    <row r="203" spans="1:6">
      <c r="A203" s="657"/>
      <c r="B203" s="657"/>
      <c r="C203" s="657"/>
      <c r="D203" s="657"/>
      <c r="E203" s="657"/>
      <c r="F203" s="657"/>
    </row>
    <row r="204" spans="1:6">
      <c r="A204" s="657"/>
      <c r="B204" s="657"/>
      <c r="C204" s="657"/>
      <c r="D204" s="657"/>
      <c r="E204" s="657"/>
      <c r="F204" s="657"/>
    </row>
    <row r="205" spans="1:6">
      <c r="A205" s="657"/>
      <c r="B205" s="657"/>
      <c r="C205" s="657"/>
      <c r="D205" s="657"/>
      <c r="E205" s="657"/>
      <c r="F205" s="657"/>
    </row>
    <row r="206" spans="1:6">
      <c r="A206" s="657"/>
      <c r="B206" s="657"/>
      <c r="C206" s="657"/>
      <c r="D206" s="657"/>
      <c r="E206" s="657"/>
      <c r="F206" s="657"/>
    </row>
    <row r="207" spans="1:6">
      <c r="A207" s="657"/>
      <c r="B207" s="657"/>
      <c r="C207" s="657"/>
      <c r="D207" s="657"/>
      <c r="E207" s="657"/>
      <c r="F207" s="657"/>
    </row>
    <row r="208" spans="1:6">
      <c r="A208" s="657"/>
      <c r="B208" s="657"/>
      <c r="C208" s="657"/>
      <c r="D208" s="657"/>
      <c r="E208" s="657"/>
      <c r="F208" s="657"/>
    </row>
    <row r="209" spans="1:6">
      <c r="A209" s="657"/>
      <c r="B209" s="657"/>
      <c r="C209" s="657"/>
      <c r="D209" s="657"/>
      <c r="E209" s="657"/>
      <c r="F209" s="657"/>
    </row>
    <row r="210" spans="1:6">
      <c r="A210" s="657"/>
      <c r="B210" s="657"/>
      <c r="C210" s="657"/>
      <c r="D210" s="657"/>
      <c r="E210" s="657"/>
      <c r="F210" s="657"/>
    </row>
    <row r="211" spans="1:6">
      <c r="A211" s="657"/>
      <c r="B211" s="657"/>
      <c r="C211" s="657"/>
      <c r="D211" s="657"/>
      <c r="E211" s="657"/>
      <c r="F211" s="657"/>
    </row>
    <row r="212" spans="1:6">
      <c r="A212" s="657"/>
      <c r="B212" s="657"/>
      <c r="C212" s="657"/>
      <c r="D212" s="657"/>
      <c r="E212" s="657"/>
      <c r="F212" s="657"/>
    </row>
    <row r="213" spans="1:6">
      <c r="A213" s="657"/>
      <c r="B213" s="657"/>
      <c r="C213" s="657"/>
      <c r="D213" s="657"/>
      <c r="E213" s="657"/>
      <c r="F213" s="657"/>
    </row>
    <row r="214" spans="1:6">
      <c r="A214" s="657"/>
      <c r="B214" s="657"/>
      <c r="C214" s="657"/>
      <c r="D214" s="657"/>
      <c r="E214" s="657"/>
      <c r="F214" s="657"/>
    </row>
    <row r="215" spans="1:6">
      <c r="A215" s="657"/>
      <c r="B215" s="657"/>
      <c r="C215" s="657"/>
      <c r="D215" s="657"/>
      <c r="E215" s="657"/>
      <c r="F215" s="657"/>
    </row>
    <row r="216" spans="1:6">
      <c r="A216" s="657"/>
      <c r="B216" s="657"/>
      <c r="C216" s="657"/>
      <c r="D216" s="657"/>
      <c r="E216" s="657"/>
      <c r="F216" s="657"/>
    </row>
    <row r="217" spans="1:6">
      <c r="A217" s="657"/>
      <c r="B217" s="657"/>
      <c r="C217" s="657"/>
      <c r="D217" s="657"/>
      <c r="E217" s="657"/>
      <c r="F217" s="657"/>
    </row>
    <row r="218" spans="1:6">
      <c r="A218" s="657"/>
      <c r="B218" s="657"/>
      <c r="C218" s="657"/>
      <c r="D218" s="657"/>
      <c r="E218" s="657"/>
      <c r="F218" s="657"/>
    </row>
    <row r="219" spans="1:6">
      <c r="A219" s="657"/>
      <c r="B219" s="657"/>
      <c r="C219" s="657"/>
      <c r="D219" s="657"/>
      <c r="E219" s="657"/>
      <c r="F219" s="657"/>
    </row>
    <row r="220" spans="1:6">
      <c r="A220" s="657"/>
      <c r="B220" s="657"/>
      <c r="C220" s="657"/>
      <c r="D220" s="657"/>
      <c r="E220" s="657"/>
      <c r="F220" s="657"/>
    </row>
    <row r="221" spans="1:6">
      <c r="A221" s="657"/>
      <c r="B221" s="657"/>
      <c r="C221" s="657"/>
      <c r="D221" s="657"/>
      <c r="E221" s="657"/>
      <c r="F221" s="657"/>
    </row>
    <row r="222" spans="1:6">
      <c r="A222" s="657"/>
      <c r="B222" s="657"/>
      <c r="C222" s="657"/>
      <c r="D222" s="657"/>
      <c r="E222" s="657"/>
      <c r="F222" s="657"/>
    </row>
    <row r="223" spans="1:6">
      <c r="A223" s="657"/>
      <c r="B223" s="657"/>
      <c r="C223" s="657"/>
      <c r="D223" s="657"/>
      <c r="E223" s="657"/>
      <c r="F223" s="657"/>
    </row>
    <row r="224" spans="1:6">
      <c r="A224" s="657"/>
      <c r="B224" s="657"/>
      <c r="C224" s="657"/>
      <c r="D224" s="657"/>
      <c r="E224" s="657"/>
      <c r="F224" s="657"/>
    </row>
    <row r="225" spans="1:6">
      <c r="A225" s="657"/>
      <c r="B225" s="657"/>
      <c r="C225" s="657"/>
      <c r="D225" s="657"/>
      <c r="E225" s="657"/>
      <c r="F225" s="657"/>
    </row>
    <row r="226" spans="1:6">
      <c r="A226" s="657"/>
      <c r="B226" s="657"/>
      <c r="C226" s="657"/>
      <c r="D226" s="657"/>
      <c r="E226" s="657"/>
      <c r="F226" s="657"/>
    </row>
    <row r="227" spans="1:6">
      <c r="A227" s="657"/>
      <c r="B227" s="657"/>
      <c r="C227" s="657"/>
      <c r="D227" s="657"/>
      <c r="E227" s="657"/>
      <c r="F227" s="657"/>
    </row>
    <row r="228" spans="1:6">
      <c r="A228" s="657"/>
      <c r="B228" s="657"/>
      <c r="C228" s="657"/>
      <c r="D228" s="657"/>
      <c r="E228" s="657"/>
      <c r="F228" s="657"/>
    </row>
    <row r="229" spans="1:6">
      <c r="A229" s="657"/>
      <c r="B229" s="657"/>
      <c r="C229" s="657"/>
      <c r="D229" s="657"/>
      <c r="E229" s="657"/>
      <c r="F229" s="657"/>
    </row>
    <row r="230" spans="1:6">
      <c r="A230" s="657"/>
      <c r="B230" s="657"/>
      <c r="C230" s="657"/>
      <c r="D230" s="657"/>
      <c r="E230" s="657"/>
      <c r="F230" s="657"/>
    </row>
    <row r="231" spans="1:6">
      <c r="A231" s="657"/>
      <c r="B231" s="657"/>
      <c r="C231" s="657"/>
      <c r="D231" s="657"/>
      <c r="E231" s="657"/>
      <c r="F231" s="657"/>
    </row>
    <row r="232" spans="1:6">
      <c r="A232" s="657"/>
      <c r="B232" s="657"/>
      <c r="C232" s="657"/>
      <c r="D232" s="657"/>
      <c r="E232" s="657"/>
      <c r="F232" s="657"/>
    </row>
    <row r="233" spans="1:6">
      <c r="A233" s="657"/>
      <c r="B233" s="657"/>
      <c r="C233" s="657"/>
      <c r="D233" s="657"/>
      <c r="E233" s="657"/>
      <c r="F233" s="657"/>
    </row>
    <row r="234" spans="1:6">
      <c r="A234" s="657"/>
      <c r="B234" s="657"/>
      <c r="C234" s="657"/>
      <c r="D234" s="657"/>
      <c r="E234" s="657"/>
      <c r="F234" s="657"/>
    </row>
    <row r="235" spans="1:6">
      <c r="A235" s="657"/>
      <c r="B235" s="657"/>
      <c r="C235" s="657"/>
      <c r="D235" s="657"/>
      <c r="E235" s="657"/>
      <c r="F235" s="657"/>
    </row>
    <row r="236" spans="1:6">
      <c r="A236" s="657"/>
      <c r="B236" s="657"/>
      <c r="C236" s="657"/>
      <c r="D236" s="657"/>
      <c r="E236" s="657"/>
      <c r="F236" s="657"/>
    </row>
    <row r="237" spans="1:6">
      <c r="A237" s="657"/>
      <c r="B237" s="657"/>
      <c r="C237" s="657"/>
      <c r="D237" s="657"/>
      <c r="E237" s="657"/>
      <c r="F237" s="657"/>
    </row>
    <row r="238" spans="1:6">
      <c r="A238" s="657"/>
      <c r="B238" s="657"/>
      <c r="C238" s="657"/>
      <c r="D238" s="657"/>
      <c r="E238" s="657"/>
      <c r="F238" s="657"/>
    </row>
    <row r="239" spans="1:6">
      <c r="A239" s="657"/>
      <c r="B239" s="657"/>
      <c r="C239" s="657"/>
      <c r="D239" s="657"/>
      <c r="E239" s="657"/>
      <c r="F239" s="657"/>
    </row>
    <row r="240" spans="1:6">
      <c r="A240" s="657"/>
      <c r="B240" s="657"/>
      <c r="C240" s="657"/>
      <c r="D240" s="657"/>
      <c r="E240" s="657"/>
      <c r="F240" s="657"/>
    </row>
    <row r="241" spans="1:6">
      <c r="A241" s="657"/>
      <c r="B241" s="657"/>
      <c r="C241" s="657"/>
      <c r="D241" s="657"/>
      <c r="E241" s="657"/>
      <c r="F241" s="657"/>
    </row>
    <row r="242" spans="1:6">
      <c r="A242" s="657"/>
      <c r="B242" s="657"/>
      <c r="C242" s="657"/>
      <c r="D242" s="657"/>
      <c r="E242" s="657"/>
      <c r="F242" s="657"/>
    </row>
    <row r="243" spans="1:6">
      <c r="A243" s="657"/>
      <c r="B243" s="657"/>
      <c r="C243" s="657"/>
      <c r="D243" s="657"/>
      <c r="E243" s="657"/>
      <c r="F243" s="657"/>
    </row>
    <row r="244" spans="1:6">
      <c r="A244" s="657"/>
      <c r="B244" s="657"/>
      <c r="C244" s="657"/>
      <c r="D244" s="657"/>
      <c r="E244" s="657"/>
      <c r="F244" s="657"/>
    </row>
    <row r="245" spans="1:6">
      <c r="A245" s="657"/>
      <c r="B245" s="657"/>
      <c r="C245" s="657"/>
      <c r="D245" s="657"/>
      <c r="E245" s="657"/>
      <c r="F245" s="657"/>
    </row>
    <row r="246" spans="1:6">
      <c r="A246" s="657"/>
      <c r="B246" s="657"/>
      <c r="C246" s="657"/>
      <c r="D246" s="657"/>
      <c r="E246" s="657"/>
      <c r="F246" s="657"/>
    </row>
    <row r="247" spans="1:6">
      <c r="A247" s="657"/>
      <c r="B247" s="657"/>
      <c r="C247" s="657"/>
      <c r="D247" s="657"/>
      <c r="E247" s="657"/>
      <c r="F247" s="657"/>
    </row>
    <row r="248" spans="1:6">
      <c r="A248" s="657"/>
      <c r="B248" s="657"/>
      <c r="C248" s="657"/>
      <c r="D248" s="657"/>
      <c r="E248" s="657"/>
      <c r="F248" s="657"/>
    </row>
    <row r="249" spans="1:6">
      <c r="A249" s="657"/>
      <c r="B249" s="657"/>
      <c r="C249" s="657"/>
      <c r="D249" s="657"/>
      <c r="E249" s="657"/>
      <c r="F249" s="657"/>
    </row>
    <row r="250" spans="1:6">
      <c r="A250" s="657"/>
      <c r="B250" s="657"/>
      <c r="C250" s="657"/>
      <c r="D250" s="657"/>
      <c r="E250" s="657"/>
      <c r="F250" s="657"/>
    </row>
    <row r="251" spans="1:6">
      <c r="A251" s="657"/>
      <c r="B251" s="657"/>
      <c r="C251" s="657"/>
      <c r="D251" s="657"/>
      <c r="E251" s="657"/>
      <c r="F251" s="657"/>
    </row>
    <row r="252" spans="1:6">
      <c r="A252" s="657"/>
      <c r="B252" s="657"/>
      <c r="C252" s="657"/>
      <c r="D252" s="657"/>
      <c r="E252" s="657"/>
      <c r="F252" s="657"/>
    </row>
    <row r="253" spans="1:6">
      <c r="A253" s="657"/>
      <c r="B253" s="657"/>
      <c r="C253" s="657"/>
      <c r="D253" s="657"/>
      <c r="E253" s="657"/>
      <c r="F253" s="657"/>
    </row>
    <row r="254" spans="1:6">
      <c r="A254" s="657"/>
      <c r="B254" s="657"/>
      <c r="C254" s="657"/>
      <c r="D254" s="657"/>
      <c r="E254" s="657"/>
      <c r="F254" s="657"/>
    </row>
    <row r="255" spans="1:6">
      <c r="A255" s="657"/>
      <c r="B255" s="657"/>
      <c r="C255" s="657"/>
      <c r="D255" s="657"/>
      <c r="E255" s="657"/>
      <c r="F255" s="657"/>
    </row>
    <row r="256" spans="1:6">
      <c r="A256" s="657"/>
      <c r="B256" s="657"/>
      <c r="C256" s="657"/>
      <c r="D256" s="657"/>
      <c r="E256" s="657"/>
      <c r="F256" s="657"/>
    </row>
    <row r="257" spans="1:6">
      <c r="A257" s="657"/>
      <c r="B257" s="657"/>
      <c r="C257" s="657"/>
      <c r="D257" s="657"/>
      <c r="E257" s="657"/>
      <c r="F257" s="657"/>
    </row>
    <row r="258" spans="1:6">
      <c r="A258" s="657"/>
      <c r="B258" s="657"/>
      <c r="C258" s="657"/>
      <c r="D258" s="657"/>
      <c r="E258" s="657"/>
      <c r="F258" s="657"/>
    </row>
    <row r="259" spans="1:6">
      <c r="A259" s="657"/>
      <c r="B259" s="657"/>
      <c r="C259" s="657"/>
      <c r="D259" s="657"/>
      <c r="E259" s="657"/>
      <c r="F259" s="657"/>
    </row>
    <row r="260" spans="1:6">
      <c r="A260" s="657"/>
      <c r="B260" s="657"/>
      <c r="C260" s="657"/>
      <c r="D260" s="657"/>
      <c r="E260" s="657"/>
      <c r="F260" s="657"/>
    </row>
    <row r="261" spans="1:6">
      <c r="A261" s="657"/>
      <c r="B261" s="657"/>
      <c r="C261" s="657"/>
      <c r="D261" s="657"/>
      <c r="E261" s="657"/>
      <c r="F261" s="657"/>
    </row>
    <row r="262" spans="1:6">
      <c r="A262" s="657"/>
      <c r="B262" s="657"/>
      <c r="C262" s="657"/>
      <c r="D262" s="657"/>
      <c r="E262" s="657"/>
      <c r="F262" s="657"/>
    </row>
    <row r="263" spans="1:6">
      <c r="A263" s="657"/>
      <c r="B263" s="657"/>
      <c r="C263" s="657"/>
      <c r="D263" s="657"/>
      <c r="E263" s="657"/>
      <c r="F263" s="657"/>
    </row>
    <row r="264" spans="1:6">
      <c r="A264" s="657"/>
      <c r="B264" s="657"/>
      <c r="C264" s="657"/>
      <c r="D264" s="657"/>
      <c r="E264" s="657"/>
      <c r="F264" s="657"/>
    </row>
    <row r="265" spans="1:6">
      <c r="A265" s="657"/>
      <c r="B265" s="657"/>
      <c r="C265" s="657"/>
      <c r="D265" s="657"/>
      <c r="E265" s="657"/>
      <c r="F265" s="657"/>
    </row>
    <row r="266" spans="1:6">
      <c r="A266" s="657"/>
      <c r="B266" s="657"/>
      <c r="C266" s="657"/>
      <c r="D266" s="657"/>
      <c r="E266" s="657"/>
      <c r="F266" s="657"/>
    </row>
    <row r="267" spans="1:6">
      <c r="A267" s="657"/>
      <c r="B267" s="657"/>
      <c r="C267" s="657"/>
      <c r="D267" s="657"/>
      <c r="E267" s="657"/>
      <c r="F267" s="657"/>
    </row>
    <row r="268" spans="1:6">
      <c r="A268" s="657"/>
      <c r="B268" s="657"/>
      <c r="C268" s="657"/>
      <c r="D268" s="657"/>
      <c r="E268" s="657"/>
      <c r="F268" s="657"/>
    </row>
    <row r="269" spans="1:6">
      <c r="A269" s="657"/>
      <c r="B269" s="657"/>
      <c r="C269" s="657"/>
      <c r="D269" s="657"/>
      <c r="E269" s="657"/>
      <c r="F269" s="657"/>
    </row>
    <row r="270" spans="1:6">
      <c r="A270" s="657"/>
      <c r="B270" s="657"/>
      <c r="C270" s="657"/>
      <c r="D270" s="657"/>
      <c r="E270" s="657"/>
      <c r="F270" s="657"/>
    </row>
    <row r="271" spans="1:6">
      <c r="A271" s="657"/>
      <c r="B271" s="657"/>
      <c r="C271" s="657"/>
      <c r="D271" s="657"/>
      <c r="E271" s="657"/>
      <c r="F271" s="657"/>
    </row>
    <row r="272" spans="1:6">
      <c r="A272" s="657"/>
      <c r="B272" s="657"/>
      <c r="C272" s="657"/>
      <c r="D272" s="657"/>
      <c r="E272" s="657"/>
      <c r="F272" s="657"/>
    </row>
    <row r="273" spans="1:6">
      <c r="A273" s="657"/>
      <c r="B273" s="657"/>
      <c r="C273" s="657"/>
      <c r="D273" s="657"/>
      <c r="E273" s="657"/>
      <c r="F273" s="657"/>
    </row>
    <row r="274" spans="1:6">
      <c r="A274" s="657"/>
      <c r="B274" s="657"/>
      <c r="C274" s="657"/>
      <c r="D274" s="657"/>
      <c r="E274" s="657"/>
      <c r="F274" s="657"/>
    </row>
    <row r="275" spans="1:6">
      <c r="A275" s="657"/>
      <c r="B275" s="657"/>
      <c r="C275" s="657"/>
      <c r="D275" s="657"/>
      <c r="E275" s="657"/>
      <c r="F275" s="657"/>
    </row>
    <row r="276" spans="1:6">
      <c r="A276" s="657"/>
      <c r="B276" s="657"/>
      <c r="C276" s="657"/>
      <c r="D276" s="657"/>
      <c r="E276" s="657"/>
      <c r="F276" s="657"/>
    </row>
    <row r="277" spans="1:6">
      <c r="A277" s="657"/>
      <c r="B277" s="657"/>
      <c r="C277" s="657"/>
      <c r="D277" s="657"/>
      <c r="E277" s="657"/>
      <c r="F277" s="657"/>
    </row>
    <row r="278" spans="1:6">
      <c r="A278" s="657"/>
      <c r="B278" s="657"/>
      <c r="C278" s="657"/>
      <c r="D278" s="657"/>
      <c r="E278" s="657"/>
      <c r="F278" s="657"/>
    </row>
    <row r="279" spans="1:6">
      <c r="A279" s="657"/>
      <c r="B279" s="657"/>
      <c r="C279" s="657"/>
      <c r="D279" s="657"/>
      <c r="E279" s="657"/>
      <c r="F279" s="657"/>
    </row>
    <row r="280" spans="1:6">
      <c r="A280" s="657"/>
      <c r="B280" s="657"/>
      <c r="C280" s="657"/>
      <c r="D280" s="657"/>
      <c r="E280" s="657"/>
      <c r="F280" s="657"/>
    </row>
    <row r="281" spans="1:6">
      <c r="A281" s="657"/>
      <c r="B281" s="657"/>
      <c r="C281" s="657"/>
      <c r="D281" s="657"/>
      <c r="E281" s="657"/>
      <c r="F281" s="657"/>
    </row>
    <row r="282" spans="1:6">
      <c r="A282" s="657"/>
      <c r="B282" s="657"/>
      <c r="C282" s="657"/>
      <c r="D282" s="657"/>
      <c r="E282" s="657"/>
      <c r="F282" s="657"/>
    </row>
    <row r="283" spans="1:6">
      <c r="A283" s="657"/>
      <c r="B283" s="657"/>
      <c r="C283" s="657"/>
      <c r="D283" s="657"/>
      <c r="E283" s="657"/>
      <c r="F283" s="657"/>
    </row>
    <row r="284" spans="1:6">
      <c r="A284" s="657"/>
      <c r="B284" s="657"/>
      <c r="C284" s="657"/>
      <c r="D284" s="657"/>
      <c r="E284" s="657"/>
      <c r="F284" s="657"/>
    </row>
    <row r="285" spans="1:6">
      <c r="A285" s="657"/>
      <c r="B285" s="657"/>
      <c r="C285" s="657"/>
      <c r="D285" s="657"/>
      <c r="E285" s="657"/>
      <c r="F285" s="657"/>
    </row>
    <row r="286" spans="1:6">
      <c r="A286" s="657"/>
      <c r="B286" s="657"/>
      <c r="C286" s="657"/>
      <c r="D286" s="657"/>
      <c r="E286" s="657"/>
      <c r="F286" s="657"/>
    </row>
    <row r="287" spans="1:6">
      <c r="A287" s="657"/>
      <c r="B287" s="657"/>
      <c r="C287" s="657"/>
      <c r="D287" s="657"/>
      <c r="E287" s="657"/>
      <c r="F287" s="657"/>
    </row>
    <row r="288" spans="1:6">
      <c r="A288" s="657"/>
      <c r="B288" s="657"/>
      <c r="C288" s="657"/>
      <c r="D288" s="657"/>
      <c r="E288" s="657"/>
      <c r="F288" s="657"/>
    </row>
    <row r="289" spans="1:6">
      <c r="A289" s="657"/>
      <c r="B289" s="657"/>
      <c r="C289" s="657"/>
      <c r="D289" s="657"/>
      <c r="E289" s="657"/>
      <c r="F289" s="657"/>
    </row>
    <row r="290" spans="1:6">
      <c r="A290" s="657"/>
      <c r="B290" s="657"/>
      <c r="C290" s="657"/>
      <c r="D290" s="657"/>
      <c r="E290" s="657"/>
      <c r="F290" s="657"/>
    </row>
    <row r="291" spans="1:6">
      <c r="A291" s="657"/>
      <c r="B291" s="657"/>
      <c r="C291" s="657"/>
      <c r="D291" s="657"/>
      <c r="E291" s="657"/>
      <c r="F291" s="657"/>
    </row>
    <row r="292" spans="1:6">
      <c r="A292" s="657"/>
      <c r="B292" s="657"/>
      <c r="C292" s="657"/>
      <c r="D292" s="657"/>
      <c r="E292" s="657"/>
      <c r="F292" s="657"/>
    </row>
    <row r="293" spans="1:6">
      <c r="A293" s="657"/>
      <c r="B293" s="657"/>
      <c r="C293" s="657"/>
      <c r="D293" s="657"/>
      <c r="E293" s="657"/>
      <c r="F293" s="657"/>
    </row>
    <row r="294" spans="1:6">
      <c r="A294" s="657"/>
      <c r="B294" s="657"/>
      <c r="C294" s="657"/>
      <c r="D294" s="657"/>
      <c r="E294" s="657"/>
      <c r="F294" s="657"/>
    </row>
    <row r="295" spans="1:6">
      <c r="A295" s="657"/>
      <c r="B295" s="657"/>
      <c r="C295" s="657"/>
      <c r="D295" s="657"/>
      <c r="E295" s="657"/>
      <c r="F295" s="657"/>
    </row>
    <row r="296" spans="1:6">
      <c r="A296" s="657"/>
      <c r="B296" s="657"/>
      <c r="C296" s="657"/>
      <c r="D296" s="657"/>
      <c r="E296" s="657"/>
      <c r="F296" s="657"/>
    </row>
    <row r="297" spans="1:6">
      <c r="A297" s="657"/>
      <c r="B297" s="657"/>
      <c r="C297" s="657"/>
      <c r="D297" s="657"/>
      <c r="E297" s="657"/>
      <c r="F297" s="657"/>
    </row>
    <row r="298" spans="1:6">
      <c r="A298" s="657"/>
      <c r="B298" s="657"/>
      <c r="C298" s="657"/>
      <c r="D298" s="657"/>
      <c r="E298" s="657"/>
      <c r="F298" s="657"/>
    </row>
    <row r="299" spans="1:6">
      <c r="A299" s="657"/>
      <c r="B299" s="657"/>
      <c r="C299" s="657"/>
      <c r="D299" s="657"/>
      <c r="E299" s="657"/>
      <c r="F299" s="657"/>
    </row>
    <row r="300" spans="1:6">
      <c r="A300" s="657"/>
      <c r="B300" s="657"/>
      <c r="C300" s="657"/>
      <c r="D300" s="657"/>
      <c r="E300" s="657"/>
      <c r="F300" s="657"/>
    </row>
    <row r="301" spans="1:6">
      <c r="A301" s="657"/>
      <c r="B301" s="657"/>
      <c r="C301" s="657"/>
      <c r="D301" s="657"/>
      <c r="E301" s="657"/>
      <c r="F301" s="657"/>
    </row>
    <row r="302" spans="1:6">
      <c r="A302" s="657"/>
      <c r="B302" s="657"/>
      <c r="C302" s="657"/>
      <c r="D302" s="657"/>
      <c r="E302" s="657"/>
      <c r="F302" s="657"/>
    </row>
    <row r="303" spans="1:6">
      <c r="A303" s="657"/>
      <c r="B303" s="657"/>
      <c r="C303" s="657"/>
      <c r="D303" s="657"/>
      <c r="E303" s="657"/>
      <c r="F303" s="657"/>
    </row>
    <row r="304" spans="1:6">
      <c r="A304" s="657"/>
      <c r="B304" s="657"/>
      <c r="C304" s="657"/>
      <c r="D304" s="657"/>
      <c r="E304" s="657"/>
      <c r="F304" s="657"/>
    </row>
    <row r="305" spans="1:6">
      <c r="A305" s="657"/>
      <c r="B305" s="657"/>
      <c r="C305" s="657"/>
      <c r="D305" s="657"/>
      <c r="E305" s="657"/>
      <c r="F305" s="657"/>
    </row>
    <row r="306" spans="1:6">
      <c r="A306" s="657"/>
      <c r="B306" s="657"/>
      <c r="C306" s="657"/>
      <c r="D306" s="657"/>
      <c r="E306" s="657"/>
      <c r="F306" s="657"/>
    </row>
    <row r="307" spans="1:6">
      <c r="A307" s="657"/>
      <c r="B307" s="657"/>
      <c r="C307" s="657"/>
      <c r="D307" s="657"/>
      <c r="E307" s="657"/>
      <c r="F307" s="657"/>
    </row>
    <row r="308" spans="1:6">
      <c r="A308" s="657"/>
      <c r="B308" s="657"/>
      <c r="C308" s="657"/>
      <c r="D308" s="657"/>
      <c r="E308" s="657"/>
      <c r="F308" s="657"/>
    </row>
    <row r="309" spans="1:6">
      <c r="A309" s="657"/>
      <c r="B309" s="657"/>
      <c r="C309" s="657"/>
      <c r="D309" s="657"/>
      <c r="E309" s="657"/>
      <c r="F309" s="657"/>
    </row>
    <row r="310" spans="1:6">
      <c r="A310" s="657"/>
      <c r="B310" s="657"/>
      <c r="C310" s="657"/>
      <c r="D310" s="657"/>
      <c r="E310" s="657"/>
      <c r="F310" s="657"/>
    </row>
    <row r="311" spans="1:6">
      <c r="A311" s="657"/>
      <c r="B311" s="657"/>
      <c r="C311" s="657"/>
      <c r="D311" s="657"/>
      <c r="E311" s="657"/>
      <c r="F311" s="657"/>
    </row>
    <row r="312" spans="1:6">
      <c r="A312" s="657"/>
      <c r="B312" s="657"/>
      <c r="C312" s="657"/>
      <c r="D312" s="657"/>
      <c r="E312" s="657"/>
      <c r="F312" s="657"/>
    </row>
    <row r="313" spans="1:6">
      <c r="A313" s="657"/>
      <c r="B313" s="657"/>
      <c r="C313" s="657"/>
      <c r="D313" s="657"/>
      <c r="E313" s="657"/>
      <c r="F313" s="657"/>
    </row>
    <row r="314" spans="1:6">
      <c r="A314" s="657"/>
      <c r="B314" s="657"/>
      <c r="C314" s="657"/>
      <c r="D314" s="657"/>
      <c r="E314" s="657"/>
      <c r="F314" s="657"/>
    </row>
    <row r="315" spans="1:6">
      <c r="A315" s="657"/>
      <c r="B315" s="657"/>
      <c r="C315" s="657"/>
      <c r="D315" s="657"/>
      <c r="E315" s="657"/>
      <c r="F315" s="657"/>
    </row>
    <row r="316" spans="1:6">
      <c r="A316" s="657"/>
      <c r="B316" s="657"/>
      <c r="C316" s="657"/>
      <c r="D316" s="657"/>
      <c r="E316" s="657"/>
      <c r="F316" s="657"/>
    </row>
    <row r="317" spans="1:6">
      <c r="A317" s="657"/>
      <c r="B317" s="657"/>
      <c r="C317" s="657"/>
      <c r="D317" s="657"/>
      <c r="E317" s="657"/>
      <c r="F317" s="657"/>
    </row>
    <row r="318" spans="1:6">
      <c r="A318" s="657"/>
      <c r="B318" s="657"/>
      <c r="C318" s="657"/>
      <c r="D318" s="657"/>
      <c r="E318" s="657"/>
      <c r="F318" s="657"/>
    </row>
    <row r="319" spans="1:6">
      <c r="A319" s="657"/>
      <c r="B319" s="657"/>
      <c r="C319" s="657"/>
      <c r="D319" s="657"/>
      <c r="E319" s="657"/>
      <c r="F319" s="657"/>
    </row>
    <row r="320" spans="1:6">
      <c r="A320" s="657"/>
      <c r="B320" s="657"/>
      <c r="C320" s="657"/>
      <c r="D320" s="657"/>
      <c r="E320" s="657"/>
      <c r="F320" s="657"/>
    </row>
    <row r="321" spans="1:6">
      <c r="A321" s="657"/>
      <c r="B321" s="657"/>
      <c r="C321" s="657"/>
      <c r="D321" s="657"/>
      <c r="E321" s="657"/>
      <c r="F321" s="657"/>
    </row>
    <row r="322" spans="1:6">
      <c r="A322" s="657"/>
      <c r="B322" s="657"/>
      <c r="C322" s="657"/>
      <c r="D322" s="657"/>
      <c r="E322" s="657"/>
      <c r="F322" s="657"/>
    </row>
    <row r="323" spans="1:6">
      <c r="A323" s="657"/>
      <c r="B323" s="657"/>
      <c r="C323" s="657"/>
      <c r="D323" s="657"/>
      <c r="E323" s="657"/>
      <c r="F323" s="657"/>
    </row>
    <row r="324" spans="1:6">
      <c r="A324" s="657"/>
      <c r="B324" s="657"/>
      <c r="C324" s="657"/>
      <c r="D324" s="657"/>
      <c r="E324" s="657"/>
      <c r="F324" s="657"/>
    </row>
    <row r="325" spans="1:6">
      <c r="A325" s="657"/>
      <c r="B325" s="657"/>
      <c r="C325" s="657"/>
      <c r="D325" s="657"/>
      <c r="E325" s="657"/>
      <c r="F325" s="657"/>
    </row>
    <row r="326" spans="1:6">
      <c r="A326" s="657"/>
      <c r="B326" s="657"/>
      <c r="C326" s="657"/>
      <c r="D326" s="657"/>
      <c r="E326" s="657"/>
      <c r="F326" s="657"/>
    </row>
    <row r="327" spans="1:6">
      <c r="A327" s="657"/>
      <c r="B327" s="657"/>
      <c r="C327" s="657"/>
      <c r="D327" s="657"/>
      <c r="E327" s="657"/>
      <c r="F327" s="657"/>
    </row>
    <row r="328" spans="1:6">
      <c r="A328" s="657"/>
      <c r="B328" s="657"/>
      <c r="C328" s="657"/>
      <c r="D328" s="657"/>
      <c r="E328" s="657"/>
      <c r="F328" s="657"/>
    </row>
    <row r="329" spans="1:6">
      <c r="A329" s="657"/>
      <c r="B329" s="657"/>
      <c r="C329" s="657"/>
      <c r="D329" s="657"/>
      <c r="E329" s="657"/>
      <c r="F329" s="657"/>
    </row>
    <row r="330" spans="1:6">
      <c r="A330" s="657"/>
      <c r="B330" s="657"/>
      <c r="C330" s="657"/>
      <c r="D330" s="657"/>
      <c r="E330" s="657"/>
      <c r="F330" s="657"/>
    </row>
    <row r="331" spans="1:6">
      <c r="A331" s="657"/>
      <c r="B331" s="657"/>
      <c r="C331" s="657"/>
      <c r="D331" s="657"/>
      <c r="E331" s="657"/>
      <c r="F331" s="657"/>
    </row>
    <row r="332" spans="1:6">
      <c r="A332" s="657"/>
      <c r="B332" s="657"/>
      <c r="C332" s="657"/>
      <c r="D332" s="657"/>
      <c r="E332" s="657"/>
      <c r="F332" s="657"/>
    </row>
    <row r="333" spans="1:6">
      <c r="A333" s="657"/>
      <c r="B333" s="657"/>
      <c r="C333" s="657"/>
      <c r="D333" s="657"/>
      <c r="E333" s="657"/>
      <c r="F333" s="657"/>
    </row>
    <row r="334" spans="1:6">
      <c r="A334" s="657"/>
      <c r="B334" s="657"/>
      <c r="C334" s="657"/>
      <c r="D334" s="657"/>
      <c r="E334" s="657"/>
      <c r="F334" s="657"/>
    </row>
    <row r="335" spans="1:6">
      <c r="A335" s="657"/>
      <c r="B335" s="657"/>
      <c r="C335" s="657"/>
      <c r="D335" s="657"/>
      <c r="E335" s="657"/>
      <c r="F335" s="657"/>
    </row>
    <row r="336" spans="1:6">
      <c r="A336" s="657"/>
      <c r="B336" s="657"/>
      <c r="C336" s="657"/>
      <c r="D336" s="657"/>
      <c r="E336" s="657"/>
      <c r="F336" s="657"/>
    </row>
    <row r="337" spans="1:6">
      <c r="A337" s="657"/>
      <c r="B337" s="657"/>
      <c r="C337" s="657"/>
      <c r="D337" s="657"/>
      <c r="E337" s="657"/>
      <c r="F337" s="657"/>
    </row>
    <row r="338" spans="1:6">
      <c r="A338" s="657"/>
      <c r="B338" s="657"/>
      <c r="C338" s="657"/>
      <c r="D338" s="657"/>
      <c r="E338" s="657"/>
      <c r="F338" s="657"/>
    </row>
    <row r="339" spans="1:6">
      <c r="A339" s="657"/>
      <c r="B339" s="657"/>
      <c r="C339" s="657"/>
      <c r="D339" s="657"/>
      <c r="E339" s="657"/>
      <c r="F339" s="657"/>
    </row>
    <row r="340" spans="1:6">
      <c r="A340" s="657"/>
      <c r="B340" s="657"/>
      <c r="C340" s="657"/>
      <c r="D340" s="657"/>
      <c r="E340" s="657"/>
      <c r="F340" s="657"/>
    </row>
    <row r="341" spans="1:6">
      <c r="A341" s="657"/>
      <c r="B341" s="657"/>
      <c r="C341" s="657"/>
      <c r="D341" s="657"/>
      <c r="E341" s="657"/>
      <c r="F341" s="657"/>
    </row>
    <row r="342" spans="1:6">
      <c r="A342" s="657"/>
      <c r="B342" s="657"/>
      <c r="C342" s="657"/>
      <c r="D342" s="657"/>
      <c r="E342" s="657"/>
      <c r="F342" s="657"/>
    </row>
    <row r="343" spans="1:6">
      <c r="A343" s="657"/>
      <c r="B343" s="657"/>
      <c r="C343" s="657"/>
      <c r="D343" s="657"/>
      <c r="E343" s="657"/>
      <c r="F343" s="657"/>
    </row>
    <row r="344" spans="1:6">
      <c r="A344" s="657"/>
      <c r="B344" s="657"/>
      <c r="C344" s="657"/>
      <c r="D344" s="657"/>
      <c r="E344" s="657"/>
      <c r="F344" s="657"/>
    </row>
    <row r="345" spans="1:6">
      <c r="A345" s="657"/>
      <c r="B345" s="657"/>
      <c r="C345" s="657"/>
      <c r="D345" s="657"/>
      <c r="E345" s="657"/>
      <c r="F345" s="657"/>
    </row>
    <row r="346" spans="1:6">
      <c r="A346" s="657"/>
      <c r="B346" s="657"/>
      <c r="C346" s="657"/>
      <c r="D346" s="657"/>
      <c r="E346" s="657"/>
      <c r="F346" s="657"/>
    </row>
    <row r="347" spans="1:6">
      <c r="A347" s="657"/>
      <c r="B347" s="657"/>
      <c r="C347" s="657"/>
      <c r="D347" s="657"/>
      <c r="E347" s="657"/>
      <c r="F347" s="657"/>
    </row>
    <row r="348" spans="1:6">
      <c r="A348" s="657"/>
      <c r="B348" s="657"/>
      <c r="C348" s="657"/>
      <c r="D348" s="657"/>
      <c r="E348" s="657"/>
      <c r="F348" s="657"/>
    </row>
    <row r="349" spans="1:6">
      <c r="A349" s="657"/>
      <c r="B349" s="657"/>
      <c r="C349" s="657"/>
      <c r="D349" s="657"/>
      <c r="E349" s="657"/>
      <c r="F349" s="657"/>
    </row>
    <row r="350" spans="1:6">
      <c r="A350" s="657"/>
      <c r="B350" s="657"/>
      <c r="C350" s="657"/>
      <c r="D350" s="657"/>
      <c r="E350" s="657"/>
      <c r="F350" s="657"/>
    </row>
    <row r="351" spans="1:6">
      <c r="A351" s="657"/>
      <c r="B351" s="657"/>
      <c r="C351" s="657"/>
      <c r="D351" s="657"/>
      <c r="E351" s="657"/>
      <c r="F351" s="657"/>
    </row>
    <row r="352" spans="1:6">
      <c r="A352" s="657"/>
      <c r="B352" s="657"/>
      <c r="C352" s="657"/>
      <c r="D352" s="657"/>
      <c r="E352" s="657"/>
      <c r="F352" s="657"/>
    </row>
    <row r="353" spans="1:6">
      <c r="A353" s="657"/>
      <c r="B353" s="657"/>
      <c r="C353" s="657"/>
      <c r="D353" s="657"/>
      <c r="E353" s="657"/>
      <c r="F353" s="657"/>
    </row>
    <row r="354" spans="1:6">
      <c r="A354" s="657"/>
      <c r="B354" s="657"/>
      <c r="C354" s="657"/>
      <c r="D354" s="657"/>
      <c r="E354" s="657"/>
      <c r="F354" s="657"/>
    </row>
    <row r="355" spans="1:6">
      <c r="A355" s="657"/>
      <c r="B355" s="657"/>
      <c r="C355" s="657"/>
      <c r="D355" s="657"/>
      <c r="E355" s="657"/>
      <c r="F355" s="657"/>
    </row>
    <row r="356" spans="1:6">
      <c r="A356" s="657"/>
      <c r="B356" s="657"/>
      <c r="C356" s="657"/>
      <c r="D356" s="657"/>
      <c r="E356" s="657"/>
      <c r="F356" s="657"/>
    </row>
    <row r="357" spans="1:6">
      <c r="A357" s="657"/>
      <c r="B357" s="657"/>
      <c r="C357" s="657"/>
      <c r="D357" s="657"/>
      <c r="E357" s="657"/>
      <c r="F357" s="657"/>
    </row>
    <row r="358" spans="1:6">
      <c r="A358" s="657"/>
      <c r="B358" s="657"/>
      <c r="C358" s="657"/>
      <c r="D358" s="657"/>
      <c r="E358" s="657"/>
      <c r="F358" s="657"/>
    </row>
    <row r="359" spans="1:6">
      <c r="A359" s="657"/>
      <c r="B359" s="657"/>
      <c r="C359" s="657"/>
      <c r="D359" s="657"/>
      <c r="E359" s="657"/>
      <c r="F359" s="657"/>
    </row>
    <row r="360" spans="1:6">
      <c r="A360" s="657"/>
      <c r="B360" s="657"/>
      <c r="C360" s="657"/>
      <c r="D360" s="657"/>
      <c r="E360" s="657"/>
      <c r="F360" s="657"/>
    </row>
    <row r="361" spans="1:6">
      <c r="A361" s="657"/>
      <c r="B361" s="657"/>
      <c r="C361" s="657"/>
      <c r="D361" s="657"/>
      <c r="E361" s="657"/>
      <c r="F361" s="657"/>
    </row>
    <row r="362" spans="1:6">
      <c r="A362" s="657"/>
      <c r="B362" s="657"/>
      <c r="C362" s="657"/>
      <c r="D362" s="657"/>
      <c r="E362" s="657"/>
      <c r="F362" s="657"/>
    </row>
    <row r="363" spans="1:6">
      <c r="A363" s="657"/>
      <c r="B363" s="657"/>
      <c r="C363" s="657"/>
      <c r="D363" s="657"/>
      <c r="E363" s="657"/>
      <c r="F363" s="657"/>
    </row>
    <row r="364" spans="1:6">
      <c r="A364" s="657"/>
      <c r="B364" s="657"/>
      <c r="C364" s="657"/>
      <c r="D364" s="657"/>
      <c r="E364" s="657"/>
      <c r="F364" s="657"/>
    </row>
    <row r="365" spans="1:6">
      <c r="A365" s="657"/>
      <c r="B365" s="657"/>
      <c r="C365" s="657"/>
      <c r="D365" s="657"/>
      <c r="E365" s="657"/>
      <c r="F365" s="657"/>
    </row>
    <row r="366" spans="1:6">
      <c r="A366" s="657"/>
      <c r="B366" s="657"/>
      <c r="C366" s="657"/>
      <c r="D366" s="657"/>
      <c r="E366" s="657"/>
      <c r="F366" s="657"/>
    </row>
    <row r="367" spans="1:6">
      <c r="A367" s="657"/>
      <c r="B367" s="657"/>
      <c r="C367" s="657"/>
      <c r="D367" s="657"/>
      <c r="E367" s="657"/>
      <c r="F367" s="657"/>
    </row>
    <row r="368" spans="1:6">
      <c r="A368" s="657"/>
      <c r="B368" s="657"/>
      <c r="C368" s="657"/>
      <c r="D368" s="657"/>
      <c r="E368" s="657"/>
      <c r="F368" s="657"/>
    </row>
    <row r="369" spans="1:6">
      <c r="A369" s="657"/>
      <c r="B369" s="657"/>
      <c r="C369" s="657"/>
      <c r="D369" s="657"/>
      <c r="E369" s="657"/>
      <c r="F369" s="657"/>
    </row>
    <row r="370" spans="1:6">
      <c r="A370" s="657"/>
      <c r="B370" s="657"/>
      <c r="C370" s="657"/>
      <c r="D370" s="657"/>
      <c r="E370" s="657"/>
      <c r="F370" s="657"/>
    </row>
    <row r="371" spans="1:6">
      <c r="A371" s="657"/>
      <c r="B371" s="657"/>
      <c r="C371" s="657"/>
      <c r="D371" s="657"/>
      <c r="E371" s="657"/>
      <c r="F371" s="657"/>
    </row>
    <row r="372" spans="1:6">
      <c r="A372" s="657"/>
      <c r="B372" s="657"/>
      <c r="C372" s="657"/>
      <c r="D372" s="657"/>
      <c r="E372" s="657"/>
      <c r="F372" s="657"/>
    </row>
    <row r="373" spans="1:6">
      <c r="A373" s="657"/>
      <c r="B373" s="657"/>
      <c r="C373" s="657"/>
      <c r="D373" s="657"/>
      <c r="E373" s="657"/>
      <c r="F373" s="657"/>
    </row>
    <row r="374" spans="1:6">
      <c r="A374" s="657"/>
      <c r="B374" s="657"/>
      <c r="C374" s="657"/>
      <c r="D374" s="657"/>
      <c r="E374" s="657"/>
      <c r="F374" s="657"/>
    </row>
    <row r="375" spans="1:6">
      <c r="A375" s="657"/>
      <c r="B375" s="657"/>
      <c r="C375" s="657"/>
      <c r="D375" s="657"/>
      <c r="E375" s="657"/>
      <c r="F375" s="657"/>
    </row>
    <row r="376" spans="1:6">
      <c r="A376" s="657"/>
      <c r="B376" s="657"/>
      <c r="C376" s="657"/>
      <c r="D376" s="657"/>
      <c r="E376" s="657"/>
      <c r="F376" s="657"/>
    </row>
    <row r="377" spans="1:6">
      <c r="A377" s="657"/>
      <c r="B377" s="657"/>
      <c r="C377" s="657"/>
      <c r="D377" s="657"/>
      <c r="E377" s="657"/>
      <c r="F377" s="657"/>
    </row>
    <row r="378" spans="1:6">
      <c r="A378" s="657"/>
      <c r="B378" s="657"/>
      <c r="C378" s="657"/>
      <c r="D378" s="657"/>
      <c r="E378" s="657"/>
      <c r="F378" s="657"/>
    </row>
    <row r="379" spans="1:6">
      <c r="A379" s="657"/>
      <c r="B379" s="657"/>
      <c r="C379" s="657"/>
      <c r="D379" s="657"/>
      <c r="E379" s="657"/>
      <c r="F379" s="657"/>
    </row>
    <row r="380" spans="1:6">
      <c r="A380" s="657"/>
      <c r="B380" s="657"/>
      <c r="C380" s="657"/>
      <c r="D380" s="657"/>
      <c r="E380" s="657"/>
      <c r="F380" s="657"/>
    </row>
    <row r="381" spans="1:6">
      <c r="A381" s="657"/>
      <c r="B381" s="657"/>
      <c r="C381" s="657"/>
      <c r="D381" s="657"/>
      <c r="E381" s="657"/>
      <c r="F381" s="657"/>
    </row>
    <row r="382" spans="1:6">
      <c r="A382" s="657"/>
      <c r="B382" s="657"/>
      <c r="C382" s="657"/>
      <c r="D382" s="657"/>
      <c r="E382" s="657"/>
      <c r="F382" s="657"/>
    </row>
    <row r="383" spans="1:6">
      <c r="A383" s="657"/>
      <c r="B383" s="657"/>
      <c r="C383" s="657"/>
      <c r="D383" s="657"/>
      <c r="E383" s="657"/>
      <c r="F383" s="657"/>
    </row>
    <row r="384" spans="1:6">
      <c r="A384" s="657"/>
      <c r="B384" s="657"/>
      <c r="C384" s="657"/>
      <c r="D384" s="657"/>
      <c r="E384" s="657"/>
      <c r="F384" s="657"/>
    </row>
    <row r="385" spans="1:6">
      <c r="A385" s="657"/>
      <c r="B385" s="657"/>
      <c r="C385" s="657"/>
      <c r="D385" s="657"/>
      <c r="E385" s="657"/>
      <c r="F385" s="657"/>
    </row>
    <row r="386" spans="1:6">
      <c r="A386" s="657"/>
      <c r="B386" s="657"/>
      <c r="C386" s="657"/>
      <c r="D386" s="657"/>
      <c r="E386" s="657"/>
      <c r="F386" s="657"/>
    </row>
    <row r="387" spans="1:6">
      <c r="A387" s="657"/>
      <c r="B387" s="657"/>
      <c r="C387" s="657"/>
      <c r="D387" s="657"/>
      <c r="E387" s="657"/>
      <c r="F387" s="657"/>
    </row>
    <row r="388" spans="1:6">
      <c r="A388" s="657"/>
      <c r="B388" s="657"/>
      <c r="C388" s="657"/>
      <c r="D388" s="657"/>
      <c r="E388" s="657"/>
      <c r="F388" s="657"/>
    </row>
    <row r="389" spans="1:6">
      <c r="A389" s="657"/>
      <c r="B389" s="657"/>
      <c r="C389" s="657"/>
      <c r="D389" s="657"/>
      <c r="E389" s="657"/>
      <c r="F389" s="657"/>
    </row>
    <row r="390" spans="1:6">
      <c r="A390" s="657"/>
      <c r="B390" s="657"/>
      <c r="C390" s="657"/>
      <c r="D390" s="657"/>
      <c r="E390" s="657"/>
      <c r="F390" s="657"/>
    </row>
    <row r="391" spans="1:6">
      <c r="A391" s="657"/>
      <c r="B391" s="657"/>
      <c r="C391" s="657"/>
      <c r="D391" s="657"/>
      <c r="E391" s="657"/>
      <c r="F391" s="657"/>
    </row>
    <row r="392" spans="1:6">
      <c r="A392" s="657"/>
      <c r="B392" s="657"/>
      <c r="C392" s="657"/>
      <c r="D392" s="657"/>
      <c r="E392" s="657"/>
      <c r="F392" s="657"/>
    </row>
    <row r="393" spans="1:6">
      <c r="A393" s="657"/>
      <c r="B393" s="657"/>
      <c r="C393" s="657"/>
      <c r="D393" s="657"/>
      <c r="E393" s="657"/>
      <c r="F393" s="657"/>
    </row>
    <row r="394" spans="1:6">
      <c r="A394" s="657"/>
      <c r="B394" s="657"/>
      <c r="C394" s="657"/>
      <c r="D394" s="657"/>
      <c r="E394" s="657"/>
      <c r="F394" s="657"/>
    </row>
    <row r="395" spans="1:6">
      <c r="A395" s="657"/>
      <c r="B395" s="657"/>
      <c r="C395" s="657"/>
      <c r="D395" s="657"/>
      <c r="E395" s="657"/>
      <c r="F395" s="657"/>
    </row>
    <row r="396" spans="1:6">
      <c r="A396" s="657"/>
      <c r="B396" s="657"/>
      <c r="C396" s="657"/>
      <c r="D396" s="657"/>
      <c r="E396" s="657"/>
      <c r="F396" s="657"/>
    </row>
    <row r="397" spans="1:6">
      <c r="A397" s="657"/>
      <c r="B397" s="657"/>
      <c r="C397" s="657"/>
      <c r="D397" s="657"/>
      <c r="E397" s="657"/>
      <c r="F397" s="657"/>
    </row>
    <row r="398" spans="1:6">
      <c r="A398" s="657"/>
      <c r="B398" s="657"/>
      <c r="C398" s="657"/>
      <c r="D398" s="657"/>
      <c r="E398" s="657"/>
      <c r="F398" s="657"/>
    </row>
    <row r="399" spans="1:6">
      <c r="A399" s="657"/>
      <c r="B399" s="657"/>
      <c r="C399" s="657"/>
      <c r="D399" s="657"/>
      <c r="E399" s="657"/>
      <c r="F399" s="657"/>
    </row>
    <row r="400" spans="1:6">
      <c r="A400" s="657"/>
      <c r="B400" s="657"/>
      <c r="C400" s="657"/>
      <c r="D400" s="657"/>
      <c r="E400" s="657"/>
      <c r="F400" s="657"/>
    </row>
    <row r="401" spans="1:6">
      <c r="A401" s="657"/>
      <c r="B401" s="657"/>
      <c r="C401" s="657"/>
      <c r="D401" s="657"/>
      <c r="E401" s="657"/>
      <c r="F401" s="657"/>
    </row>
    <row r="402" spans="1:6">
      <c r="A402" s="657"/>
      <c r="B402" s="657"/>
      <c r="C402" s="657"/>
      <c r="D402" s="657"/>
      <c r="E402" s="657"/>
      <c r="F402" s="657"/>
    </row>
    <row r="403" spans="1:6">
      <c r="A403" s="657"/>
      <c r="B403" s="657"/>
      <c r="C403" s="657"/>
      <c r="D403" s="657"/>
      <c r="E403" s="657"/>
      <c r="F403" s="657"/>
    </row>
    <row r="404" spans="1:6">
      <c r="A404" s="657"/>
      <c r="B404" s="657"/>
      <c r="C404" s="657"/>
      <c r="D404" s="657"/>
      <c r="E404" s="657"/>
      <c r="F404" s="657"/>
    </row>
    <row r="405" spans="1:6">
      <c r="A405" s="657"/>
      <c r="B405" s="657"/>
      <c r="C405" s="657"/>
      <c r="D405" s="657"/>
      <c r="E405" s="657"/>
      <c r="F405" s="657"/>
    </row>
    <row r="406" spans="1:6">
      <c r="A406" s="657"/>
      <c r="B406" s="657"/>
      <c r="C406" s="657"/>
      <c r="D406" s="657"/>
      <c r="E406" s="657"/>
      <c r="F406" s="657"/>
    </row>
    <row r="407" spans="1:6">
      <c r="A407" s="657"/>
      <c r="B407" s="657"/>
      <c r="C407" s="657"/>
      <c r="D407" s="657"/>
      <c r="E407" s="657"/>
      <c r="F407" s="657"/>
    </row>
    <row r="408" spans="1:6">
      <c r="A408" s="657"/>
      <c r="B408" s="657"/>
      <c r="C408" s="657"/>
      <c r="D408" s="657"/>
      <c r="E408" s="657"/>
      <c r="F408" s="657"/>
    </row>
    <row r="409" spans="1:6">
      <c r="A409" s="657"/>
      <c r="B409" s="657"/>
      <c r="C409" s="657"/>
      <c r="D409" s="657"/>
      <c r="E409" s="657"/>
      <c r="F409" s="657"/>
    </row>
    <row r="410" spans="1:6">
      <c r="A410" s="657"/>
      <c r="B410" s="657"/>
      <c r="C410" s="657"/>
      <c r="D410" s="657"/>
      <c r="E410" s="657"/>
      <c r="F410" s="657"/>
    </row>
    <row r="411" spans="1:6">
      <c r="A411" s="657"/>
      <c r="B411" s="657"/>
      <c r="C411" s="657"/>
      <c r="D411" s="657"/>
      <c r="E411" s="657"/>
      <c r="F411" s="657"/>
    </row>
    <row r="412" spans="1:6">
      <c r="A412" s="657"/>
      <c r="B412" s="657"/>
      <c r="C412" s="657"/>
      <c r="D412" s="657"/>
      <c r="E412" s="657"/>
      <c r="F412" s="657"/>
    </row>
    <row r="413" spans="1:6">
      <c r="A413" s="657"/>
      <c r="B413" s="657"/>
      <c r="C413" s="657"/>
      <c r="D413" s="657"/>
      <c r="E413" s="657"/>
      <c r="F413" s="657"/>
    </row>
    <row r="414" spans="1:6">
      <c r="A414" s="657"/>
      <c r="B414" s="657"/>
      <c r="C414" s="657"/>
      <c r="D414" s="657"/>
      <c r="E414" s="657"/>
      <c r="F414" s="657"/>
    </row>
    <row r="415" spans="1:6">
      <c r="A415" s="657"/>
      <c r="B415" s="657"/>
      <c r="C415" s="657"/>
      <c r="D415" s="657"/>
      <c r="E415" s="657"/>
      <c r="F415" s="657"/>
    </row>
    <row r="416" spans="1:6">
      <c r="A416" s="657"/>
      <c r="B416" s="657"/>
      <c r="C416" s="657"/>
      <c r="D416" s="657"/>
      <c r="E416" s="657"/>
      <c r="F416" s="657"/>
    </row>
    <row r="417" spans="1:6">
      <c r="A417" s="657"/>
      <c r="B417" s="657"/>
      <c r="C417" s="657"/>
      <c r="D417" s="657"/>
      <c r="E417" s="657"/>
      <c r="F417" s="657"/>
    </row>
    <row r="418" spans="1:6">
      <c r="A418" s="657"/>
      <c r="B418" s="657"/>
      <c r="C418" s="657"/>
      <c r="D418" s="657"/>
      <c r="E418" s="657"/>
      <c r="F418" s="657"/>
    </row>
    <row r="419" spans="1:6">
      <c r="A419" s="657"/>
      <c r="B419" s="657"/>
      <c r="C419" s="657"/>
      <c r="D419" s="657"/>
      <c r="E419" s="657"/>
      <c r="F419" s="657"/>
    </row>
    <row r="420" spans="1:6">
      <c r="A420" s="657"/>
      <c r="B420" s="657"/>
      <c r="C420" s="657"/>
      <c r="D420" s="657"/>
      <c r="E420" s="657"/>
      <c r="F420" s="657"/>
    </row>
    <row r="421" spans="1:6">
      <c r="A421" s="657"/>
      <c r="B421" s="657"/>
      <c r="C421" s="657"/>
      <c r="D421" s="657"/>
      <c r="E421" s="657"/>
      <c r="F421" s="657"/>
    </row>
    <row r="422" spans="1:6">
      <c r="A422" s="657"/>
      <c r="B422" s="657"/>
      <c r="C422" s="657"/>
      <c r="D422" s="657"/>
      <c r="E422" s="657"/>
      <c r="F422" s="657"/>
    </row>
    <row r="423" spans="1:6">
      <c r="A423" s="657"/>
      <c r="B423" s="657"/>
      <c r="C423" s="657"/>
      <c r="D423" s="657"/>
      <c r="E423" s="657"/>
      <c r="F423" s="657"/>
    </row>
    <row r="424" spans="1:6">
      <c r="A424" s="657"/>
      <c r="B424" s="657"/>
      <c r="C424" s="657"/>
      <c r="D424" s="657"/>
      <c r="E424" s="657"/>
      <c r="F424" s="657"/>
    </row>
    <row r="425" spans="1:6">
      <c r="A425" s="657"/>
      <c r="B425" s="657"/>
      <c r="C425" s="657"/>
      <c r="D425" s="657"/>
      <c r="E425" s="657"/>
      <c r="F425" s="657"/>
    </row>
    <row r="426" spans="1:6">
      <c r="A426" s="657"/>
      <c r="B426" s="657"/>
      <c r="C426" s="657"/>
      <c r="D426" s="657"/>
      <c r="E426" s="657"/>
      <c r="F426" s="657"/>
    </row>
    <row r="427" spans="1:6">
      <c r="A427" s="657"/>
      <c r="B427" s="657"/>
      <c r="C427" s="657"/>
      <c r="D427" s="657"/>
      <c r="E427" s="657"/>
      <c r="F427" s="657"/>
    </row>
    <row r="428" spans="1:6">
      <c r="A428" s="657"/>
      <c r="B428" s="657"/>
      <c r="C428" s="657"/>
      <c r="D428" s="657"/>
      <c r="E428" s="657"/>
      <c r="F428" s="657"/>
    </row>
    <row r="429" spans="1:6">
      <c r="A429" s="657"/>
      <c r="B429" s="657"/>
      <c r="C429" s="657"/>
      <c r="D429" s="657"/>
      <c r="E429" s="657"/>
      <c r="F429" s="657"/>
    </row>
    <row r="430" spans="1:6">
      <c r="A430" s="657"/>
      <c r="B430" s="657"/>
      <c r="C430" s="657"/>
      <c r="D430" s="657"/>
      <c r="E430" s="657"/>
      <c r="F430" s="657"/>
    </row>
    <row r="431" spans="1:6">
      <c r="A431" s="657"/>
      <c r="B431" s="657"/>
      <c r="C431" s="657"/>
      <c r="D431" s="657"/>
      <c r="E431" s="657"/>
      <c r="F431" s="657"/>
    </row>
    <row r="432" spans="1:6">
      <c r="A432" s="657"/>
      <c r="B432" s="657"/>
      <c r="C432" s="657"/>
      <c r="D432" s="657"/>
      <c r="E432" s="657"/>
      <c r="F432" s="657"/>
    </row>
    <row r="433" spans="1:6">
      <c r="A433" s="657"/>
      <c r="B433" s="657"/>
      <c r="C433" s="657"/>
      <c r="D433" s="657"/>
      <c r="E433" s="657"/>
      <c r="F433" s="657"/>
    </row>
    <row r="434" spans="1:6">
      <c r="A434" s="657"/>
      <c r="B434" s="657"/>
      <c r="C434" s="657"/>
      <c r="D434" s="657"/>
      <c r="E434" s="657"/>
      <c r="F434" s="657"/>
    </row>
    <row r="435" spans="1:6">
      <c r="A435" s="657"/>
      <c r="B435" s="657"/>
      <c r="C435" s="657"/>
      <c r="D435" s="657"/>
      <c r="E435" s="657"/>
      <c r="F435" s="657"/>
    </row>
    <row r="436" spans="1:6">
      <c r="A436" s="657"/>
      <c r="B436" s="657"/>
      <c r="C436" s="657"/>
      <c r="D436" s="657"/>
      <c r="E436" s="657"/>
      <c r="F436" s="657"/>
    </row>
    <row r="437" spans="1:6">
      <c r="A437" s="657"/>
      <c r="B437" s="657"/>
      <c r="C437" s="657"/>
      <c r="D437" s="657"/>
      <c r="E437" s="657"/>
      <c r="F437" s="657"/>
    </row>
    <row r="438" spans="1:6">
      <c r="A438" s="657"/>
      <c r="B438" s="657"/>
      <c r="C438" s="657"/>
      <c r="D438" s="657"/>
      <c r="E438" s="657"/>
      <c r="F438" s="657"/>
    </row>
    <row r="439" spans="1:6">
      <c r="A439" s="657"/>
      <c r="B439" s="657"/>
      <c r="C439" s="657"/>
      <c r="D439" s="657"/>
      <c r="E439" s="657"/>
      <c r="F439" s="657"/>
    </row>
    <row r="440" spans="1:6">
      <c r="A440" s="657"/>
      <c r="B440" s="657"/>
      <c r="C440" s="657"/>
      <c r="D440" s="657"/>
      <c r="E440" s="657"/>
      <c r="F440" s="657"/>
    </row>
    <row r="441" spans="1:6">
      <c r="A441" s="657"/>
      <c r="B441" s="657"/>
      <c r="C441" s="657"/>
      <c r="D441" s="657"/>
      <c r="E441" s="657"/>
      <c r="F441" s="657"/>
    </row>
    <row r="442" spans="1:6">
      <c r="A442" s="657"/>
      <c r="B442" s="657"/>
      <c r="C442" s="657"/>
      <c r="D442" s="657"/>
      <c r="E442" s="657"/>
      <c r="F442" s="657"/>
    </row>
    <row r="443" spans="1:6">
      <c r="A443" s="657"/>
      <c r="B443" s="657"/>
      <c r="C443" s="657"/>
      <c r="D443" s="657"/>
      <c r="E443" s="657"/>
      <c r="F443" s="657"/>
    </row>
    <row r="444" spans="1:6">
      <c r="A444" s="657"/>
      <c r="B444" s="657"/>
      <c r="C444" s="657"/>
      <c r="D444" s="657"/>
      <c r="E444" s="657"/>
      <c r="F444" s="657"/>
    </row>
    <row r="445" spans="1:6">
      <c r="A445" s="657"/>
      <c r="B445" s="657"/>
      <c r="C445" s="657"/>
      <c r="D445" s="657"/>
      <c r="E445" s="657"/>
      <c r="F445" s="657"/>
    </row>
    <row r="446" spans="1:6">
      <c r="A446" s="657"/>
      <c r="B446" s="657"/>
      <c r="C446" s="657"/>
      <c r="D446" s="657"/>
      <c r="E446" s="657"/>
      <c r="F446" s="657"/>
    </row>
    <row r="447" spans="1:6">
      <c r="A447" s="657"/>
      <c r="B447" s="657"/>
      <c r="C447" s="657"/>
      <c r="D447" s="657"/>
      <c r="E447" s="657"/>
      <c r="F447" s="657"/>
    </row>
    <row r="448" spans="1:6">
      <c r="A448" s="657"/>
      <c r="B448" s="657"/>
      <c r="C448" s="657"/>
      <c r="D448" s="657"/>
      <c r="E448" s="657"/>
      <c r="F448" s="657"/>
    </row>
    <row r="449" spans="1:6">
      <c r="A449" s="657"/>
      <c r="B449" s="657"/>
      <c r="C449" s="657"/>
      <c r="D449" s="657"/>
      <c r="E449" s="657"/>
      <c r="F449" s="657"/>
    </row>
    <row r="450" spans="1:6">
      <c r="A450" s="657"/>
      <c r="B450" s="657"/>
      <c r="C450" s="657"/>
      <c r="D450" s="657"/>
      <c r="E450" s="657"/>
      <c r="F450" s="657"/>
    </row>
    <row r="451" spans="1:6">
      <c r="A451" s="657"/>
      <c r="B451" s="657"/>
      <c r="C451" s="657"/>
      <c r="D451" s="657"/>
      <c r="E451" s="657"/>
      <c r="F451" s="657"/>
    </row>
    <row r="452" spans="1:6">
      <c r="A452" s="657"/>
      <c r="B452" s="657"/>
      <c r="C452" s="657"/>
      <c r="D452" s="657"/>
      <c r="E452" s="657"/>
      <c r="F452" s="657"/>
    </row>
    <row r="453" spans="1:6">
      <c r="A453" s="657"/>
      <c r="B453" s="657"/>
      <c r="C453" s="657"/>
      <c r="D453" s="657"/>
      <c r="E453" s="657"/>
      <c r="F453" s="657"/>
    </row>
    <row r="454" spans="1:6">
      <c r="A454" s="657"/>
      <c r="B454" s="657"/>
      <c r="C454" s="657"/>
      <c r="D454" s="657"/>
      <c r="E454" s="657"/>
      <c r="F454" s="657"/>
    </row>
    <row r="455" spans="1:6">
      <c r="A455" s="657"/>
      <c r="B455" s="657"/>
      <c r="C455" s="657"/>
      <c r="D455" s="657"/>
      <c r="E455" s="657"/>
      <c r="F455" s="657"/>
    </row>
    <row r="456" spans="1:6">
      <c r="A456" s="657"/>
      <c r="B456" s="657"/>
      <c r="C456" s="657"/>
      <c r="D456" s="657"/>
      <c r="E456" s="657"/>
      <c r="F456" s="657"/>
    </row>
    <row r="457" spans="1:6">
      <c r="A457" s="657"/>
      <c r="B457" s="657"/>
      <c r="C457" s="657"/>
      <c r="D457" s="657"/>
      <c r="E457" s="657"/>
      <c r="F457" s="657"/>
    </row>
    <row r="458" spans="1:6">
      <c r="A458" s="657"/>
      <c r="B458" s="657"/>
      <c r="C458" s="657"/>
      <c r="D458" s="657"/>
      <c r="E458" s="657"/>
      <c r="F458" s="657"/>
    </row>
    <row r="459" spans="1:6">
      <c r="A459" s="657"/>
      <c r="B459" s="657"/>
      <c r="C459" s="657"/>
      <c r="D459" s="657"/>
      <c r="E459" s="657"/>
      <c r="F459" s="657"/>
    </row>
    <row r="460" spans="1:6">
      <c r="A460" s="657"/>
      <c r="B460" s="657"/>
      <c r="C460" s="657"/>
      <c r="D460" s="657"/>
      <c r="E460" s="657"/>
      <c r="F460" s="657"/>
    </row>
    <row r="461" spans="1:6">
      <c r="A461" s="657"/>
      <c r="B461" s="657"/>
      <c r="C461" s="657"/>
      <c r="D461" s="657"/>
      <c r="E461" s="657"/>
      <c r="F461" s="657"/>
    </row>
    <row r="462" spans="1:6">
      <c r="A462" s="657"/>
      <c r="B462" s="657"/>
      <c r="C462" s="657"/>
      <c r="D462" s="657"/>
      <c r="E462" s="657"/>
      <c r="F462" s="657"/>
    </row>
    <row r="463" spans="1:6">
      <c r="A463" s="657"/>
      <c r="B463" s="657"/>
      <c r="C463" s="657"/>
      <c r="D463" s="657"/>
      <c r="E463" s="657"/>
      <c r="F463" s="657"/>
    </row>
    <row r="464" spans="1:6">
      <c r="A464" s="657"/>
      <c r="B464" s="657"/>
      <c r="C464" s="657"/>
      <c r="D464" s="657"/>
      <c r="E464" s="657"/>
      <c r="F464" s="657"/>
    </row>
    <row r="465" spans="1:6">
      <c r="A465" s="657"/>
      <c r="B465" s="657"/>
      <c r="C465" s="657"/>
      <c r="D465" s="657"/>
      <c r="E465" s="657"/>
      <c r="F465" s="657"/>
    </row>
    <row r="466" spans="1:6">
      <c r="A466" s="657"/>
      <c r="B466" s="657"/>
      <c r="C466" s="657"/>
      <c r="D466" s="657"/>
      <c r="E466" s="657"/>
      <c r="F466" s="657"/>
    </row>
    <row r="467" spans="1:6">
      <c r="A467" s="657"/>
      <c r="B467" s="657"/>
      <c r="C467" s="657"/>
      <c r="D467" s="657"/>
      <c r="E467" s="657"/>
      <c r="F467" s="657"/>
    </row>
    <row r="468" spans="1:6">
      <c r="A468" s="657"/>
      <c r="B468" s="657"/>
      <c r="C468" s="657"/>
      <c r="D468" s="657"/>
      <c r="E468" s="657"/>
      <c r="F468" s="657"/>
    </row>
    <row r="469" spans="1:6">
      <c r="A469" s="657"/>
      <c r="B469" s="657"/>
      <c r="C469" s="657"/>
      <c r="D469" s="657"/>
      <c r="E469" s="657"/>
      <c r="F469" s="657"/>
    </row>
    <row r="470" spans="1:6">
      <c r="A470" s="657"/>
      <c r="B470" s="657"/>
      <c r="C470" s="657"/>
      <c r="D470" s="657"/>
      <c r="E470" s="657"/>
      <c r="F470" s="657"/>
    </row>
    <row r="471" spans="1:6">
      <c r="A471" s="657"/>
      <c r="B471" s="657"/>
      <c r="C471" s="657"/>
      <c r="D471" s="657"/>
      <c r="E471" s="657"/>
      <c r="F471" s="657"/>
    </row>
    <row r="472" spans="1:6">
      <c r="A472" s="657"/>
      <c r="B472" s="657"/>
      <c r="C472" s="657"/>
      <c r="D472" s="657"/>
      <c r="E472" s="657"/>
      <c r="F472" s="657"/>
    </row>
    <row r="473" spans="1:6">
      <c r="A473" s="657"/>
      <c r="B473" s="657"/>
      <c r="C473" s="657"/>
      <c r="D473" s="657"/>
      <c r="E473" s="657"/>
      <c r="F473" s="657"/>
    </row>
    <row r="474" spans="1:6">
      <c r="A474" s="657"/>
      <c r="B474" s="657"/>
      <c r="C474" s="657"/>
      <c r="D474" s="657"/>
      <c r="E474" s="657"/>
      <c r="F474" s="657"/>
    </row>
    <row r="475" spans="1:6">
      <c r="A475" s="657"/>
      <c r="B475" s="657"/>
      <c r="C475" s="657"/>
      <c r="D475" s="657"/>
      <c r="E475" s="657"/>
      <c r="F475" s="657"/>
    </row>
    <row r="476" spans="1:6">
      <c r="A476" s="657"/>
      <c r="B476" s="657"/>
      <c r="C476" s="657"/>
      <c r="D476" s="657"/>
      <c r="E476" s="657"/>
      <c r="F476" s="657"/>
    </row>
    <row r="477" spans="1:6">
      <c r="A477" s="657"/>
      <c r="B477" s="657"/>
      <c r="C477" s="657"/>
      <c r="D477" s="657"/>
      <c r="E477" s="657"/>
      <c r="F477" s="657"/>
    </row>
    <row r="478" spans="1:6">
      <c r="A478" s="657"/>
      <c r="B478" s="657"/>
      <c r="C478" s="657"/>
      <c r="D478" s="657"/>
      <c r="E478" s="657"/>
      <c r="F478" s="657"/>
    </row>
    <row r="479" spans="1:6">
      <c r="A479" s="657"/>
      <c r="B479" s="657"/>
      <c r="C479" s="657"/>
      <c r="D479" s="657"/>
      <c r="E479" s="657"/>
      <c r="F479" s="657"/>
    </row>
    <row r="480" spans="1:6">
      <c r="A480" s="657"/>
      <c r="B480" s="657"/>
      <c r="C480" s="657"/>
      <c r="D480" s="657"/>
      <c r="E480" s="657"/>
      <c r="F480" s="657"/>
    </row>
    <row r="481" spans="1:6">
      <c r="A481" s="657"/>
      <c r="B481" s="657"/>
      <c r="C481" s="657"/>
      <c r="D481" s="657"/>
      <c r="E481" s="657"/>
      <c r="F481" s="657"/>
    </row>
    <row r="482" spans="1:6">
      <c r="A482" s="657"/>
      <c r="B482" s="657"/>
      <c r="C482" s="657"/>
      <c r="D482" s="657"/>
      <c r="E482" s="657"/>
      <c r="F482" s="657"/>
    </row>
    <row r="483" spans="1:6">
      <c r="A483" s="657"/>
      <c r="B483" s="657"/>
      <c r="C483" s="657"/>
      <c r="D483" s="657"/>
      <c r="E483" s="657"/>
      <c r="F483" s="657"/>
    </row>
    <row r="484" spans="1:6">
      <c r="A484" s="657"/>
      <c r="B484" s="657"/>
      <c r="C484" s="657"/>
      <c r="D484" s="657"/>
      <c r="E484" s="657"/>
      <c r="F484" s="657"/>
    </row>
    <row r="485" spans="1:6">
      <c r="A485" s="657"/>
      <c r="B485" s="657"/>
      <c r="C485" s="657"/>
      <c r="D485" s="657"/>
      <c r="E485" s="657"/>
      <c r="F485" s="657"/>
    </row>
    <row r="486" spans="1:6">
      <c r="A486" s="657"/>
      <c r="B486" s="657"/>
      <c r="C486" s="657"/>
      <c r="D486" s="657"/>
      <c r="E486" s="657"/>
      <c r="F486" s="657"/>
    </row>
    <row r="487" spans="1:6">
      <c r="A487" s="657"/>
      <c r="B487" s="657"/>
      <c r="C487" s="657"/>
      <c r="D487" s="657"/>
      <c r="E487" s="657"/>
      <c r="F487" s="657"/>
    </row>
    <row r="488" spans="1:6">
      <c r="A488" s="657"/>
      <c r="B488" s="657"/>
      <c r="C488" s="657"/>
      <c r="D488" s="657"/>
      <c r="E488" s="657"/>
      <c r="F488" s="657"/>
    </row>
    <row r="489" spans="1:6">
      <c r="A489" s="657"/>
      <c r="B489" s="657"/>
      <c r="C489" s="657"/>
      <c r="D489" s="657"/>
      <c r="E489" s="657"/>
      <c r="F489" s="657"/>
    </row>
    <row r="490" spans="1:6">
      <c r="A490" s="657"/>
      <c r="B490" s="657"/>
      <c r="C490" s="657"/>
      <c r="D490" s="657"/>
      <c r="E490" s="657"/>
      <c r="F490" s="657"/>
    </row>
    <row r="491" spans="1:6">
      <c r="A491" s="657"/>
      <c r="B491" s="657"/>
      <c r="C491" s="657"/>
      <c r="D491" s="657"/>
      <c r="E491" s="657"/>
      <c r="F491" s="657"/>
    </row>
    <row r="492" spans="1:6">
      <c r="A492" s="657"/>
      <c r="B492" s="657"/>
      <c r="C492" s="657"/>
      <c r="D492" s="657"/>
      <c r="E492" s="657"/>
      <c r="F492" s="657"/>
    </row>
    <row r="493" spans="1:6">
      <c r="A493" s="657"/>
      <c r="B493" s="657"/>
      <c r="C493" s="657"/>
      <c r="D493" s="657"/>
      <c r="E493" s="657"/>
      <c r="F493" s="657"/>
    </row>
    <row r="494" spans="1:6">
      <c r="A494" s="657"/>
      <c r="B494" s="657"/>
      <c r="C494" s="657"/>
      <c r="D494" s="657"/>
      <c r="E494" s="657"/>
      <c r="F494" s="657"/>
    </row>
    <row r="495" spans="1:6">
      <c r="A495" s="657"/>
      <c r="B495" s="657"/>
      <c r="C495" s="657"/>
      <c r="D495" s="657"/>
      <c r="E495" s="657"/>
      <c r="F495" s="657"/>
    </row>
    <row r="496" spans="1:6">
      <c r="A496" s="657"/>
      <c r="B496" s="657"/>
      <c r="C496" s="657"/>
      <c r="D496" s="657"/>
      <c r="E496" s="657"/>
      <c r="F496" s="657"/>
    </row>
    <row r="497" spans="1:6">
      <c r="A497" s="657"/>
      <c r="B497" s="657"/>
      <c r="C497" s="657"/>
      <c r="D497" s="657"/>
      <c r="E497" s="657"/>
      <c r="F497" s="657"/>
    </row>
    <row r="498" spans="1:6">
      <c r="A498" s="657"/>
      <c r="B498" s="657"/>
      <c r="C498" s="657"/>
      <c r="D498" s="657"/>
      <c r="E498" s="657"/>
      <c r="F498" s="657"/>
    </row>
    <row r="499" spans="1:6">
      <c r="A499" s="657"/>
      <c r="B499" s="657"/>
      <c r="C499" s="657"/>
      <c r="D499" s="657"/>
      <c r="E499" s="657"/>
      <c r="F499" s="657"/>
    </row>
    <row r="500" spans="1:6">
      <c r="A500" s="657"/>
      <c r="B500" s="657"/>
      <c r="C500" s="657"/>
      <c r="D500" s="657"/>
      <c r="E500" s="657"/>
      <c r="F500" s="657"/>
    </row>
    <row r="501" spans="1:6">
      <c r="A501" s="657"/>
      <c r="B501" s="657"/>
      <c r="C501" s="657"/>
      <c r="D501" s="657"/>
      <c r="E501" s="657"/>
      <c r="F501" s="657"/>
    </row>
    <row r="502" spans="1:6">
      <c r="A502" s="657"/>
      <c r="B502" s="657"/>
      <c r="C502" s="657"/>
      <c r="D502" s="657"/>
      <c r="E502" s="657"/>
      <c r="F502" s="657"/>
    </row>
    <row r="503" spans="1:6">
      <c r="A503" s="657"/>
      <c r="B503" s="657"/>
      <c r="C503" s="657"/>
      <c r="D503" s="657"/>
      <c r="E503" s="657"/>
      <c r="F503" s="657"/>
    </row>
    <row r="504" spans="1:6">
      <c r="A504" s="657"/>
      <c r="B504" s="657"/>
      <c r="C504" s="657"/>
      <c r="D504" s="657"/>
      <c r="E504" s="657"/>
      <c r="F504" s="657"/>
    </row>
    <row r="505" spans="1:6">
      <c r="A505" s="657"/>
      <c r="B505" s="657"/>
      <c r="C505" s="657"/>
      <c r="D505" s="657"/>
      <c r="E505" s="657"/>
      <c r="F505" s="657"/>
    </row>
    <row r="506" spans="1:6">
      <c r="A506" s="657"/>
      <c r="B506" s="657"/>
      <c r="C506" s="657"/>
      <c r="D506" s="657"/>
      <c r="E506" s="657"/>
      <c r="F506" s="657"/>
    </row>
    <row r="507" spans="1:6">
      <c r="A507" s="657"/>
      <c r="B507" s="657"/>
      <c r="C507" s="657"/>
      <c r="D507" s="657"/>
      <c r="E507" s="657"/>
      <c r="F507" s="657"/>
    </row>
    <row r="508" spans="1:6">
      <c r="A508" s="657"/>
      <c r="B508" s="657"/>
      <c r="C508" s="657"/>
      <c r="D508" s="657"/>
      <c r="E508" s="657"/>
      <c r="F508" s="657"/>
    </row>
    <row r="509" spans="1:6">
      <c r="A509" s="657"/>
      <c r="B509" s="657"/>
      <c r="C509" s="657"/>
      <c r="D509" s="657"/>
      <c r="E509" s="657"/>
      <c r="F509" s="657"/>
    </row>
    <row r="510" spans="1:6">
      <c r="A510" s="657"/>
      <c r="B510" s="657"/>
      <c r="C510" s="657"/>
      <c r="D510" s="657"/>
      <c r="E510" s="657"/>
      <c r="F510" s="657"/>
    </row>
    <row r="511" spans="1:6">
      <c r="A511" s="657"/>
      <c r="B511" s="657"/>
      <c r="C511" s="657"/>
      <c r="D511" s="657"/>
      <c r="E511" s="657"/>
      <c r="F511" s="657"/>
    </row>
    <row r="512" spans="1:6">
      <c r="A512" s="657"/>
      <c r="B512" s="657"/>
      <c r="C512" s="657"/>
      <c r="D512" s="657"/>
      <c r="E512" s="657"/>
      <c r="F512" s="657"/>
    </row>
    <row r="513" spans="1:6">
      <c r="A513" s="657"/>
      <c r="B513" s="657"/>
      <c r="C513" s="657"/>
      <c r="D513" s="657"/>
      <c r="E513" s="657"/>
      <c r="F513" s="657"/>
    </row>
    <row r="514" spans="1:6">
      <c r="A514" s="657"/>
      <c r="B514" s="657"/>
      <c r="C514" s="657"/>
      <c r="D514" s="657"/>
      <c r="E514" s="657"/>
      <c r="F514" s="657"/>
    </row>
    <row r="515" spans="1:6">
      <c r="A515" s="657"/>
      <c r="B515" s="657"/>
      <c r="C515" s="657"/>
      <c r="D515" s="657"/>
      <c r="E515" s="657"/>
      <c r="F515" s="657"/>
    </row>
    <row r="516" spans="1:6">
      <c r="A516" s="657"/>
      <c r="B516" s="657"/>
      <c r="C516" s="657"/>
      <c r="D516" s="657"/>
      <c r="E516" s="657"/>
      <c r="F516" s="657"/>
    </row>
    <row r="517" spans="1:6">
      <c r="A517" s="657"/>
      <c r="B517" s="657"/>
      <c r="C517" s="657"/>
      <c r="D517" s="657"/>
      <c r="E517" s="657"/>
      <c r="F517" s="657"/>
    </row>
    <row r="518" spans="1:6">
      <c r="A518" s="657"/>
      <c r="B518" s="657"/>
      <c r="C518" s="657"/>
      <c r="D518" s="657"/>
      <c r="E518" s="657"/>
      <c r="F518" s="657"/>
    </row>
    <row r="519" spans="1:6">
      <c r="A519" s="657"/>
      <c r="B519" s="657"/>
      <c r="C519" s="657"/>
      <c r="D519" s="657"/>
      <c r="E519" s="657"/>
      <c r="F519" s="657"/>
    </row>
    <row r="520" spans="1:6">
      <c r="A520" s="657"/>
      <c r="B520" s="657"/>
      <c r="C520" s="657"/>
      <c r="D520" s="657"/>
      <c r="E520" s="657"/>
      <c r="F520" s="657"/>
    </row>
    <row r="521" spans="1:6">
      <c r="A521" s="657"/>
      <c r="B521" s="657"/>
      <c r="C521" s="657"/>
      <c r="D521" s="657"/>
      <c r="E521" s="657"/>
      <c r="F521" s="657"/>
    </row>
    <row r="522" spans="1:6">
      <c r="A522" s="657"/>
      <c r="B522" s="657"/>
      <c r="C522" s="657"/>
      <c r="D522" s="657"/>
      <c r="E522" s="657"/>
      <c r="F522" s="657"/>
    </row>
    <row r="523" spans="1:6">
      <c r="A523" s="657"/>
      <c r="B523" s="657"/>
      <c r="C523" s="657"/>
      <c r="D523" s="657"/>
      <c r="E523" s="657"/>
      <c r="F523" s="657"/>
    </row>
    <row r="524" spans="1:6">
      <c r="A524" s="657"/>
      <c r="B524" s="657"/>
      <c r="C524" s="657"/>
      <c r="D524" s="657"/>
      <c r="E524" s="657"/>
      <c r="F524" s="657"/>
    </row>
    <row r="525" spans="1:6">
      <c r="A525" s="657"/>
      <c r="B525" s="657"/>
      <c r="C525" s="657"/>
      <c r="D525" s="657"/>
      <c r="E525" s="657"/>
      <c r="F525" s="657"/>
    </row>
    <row r="526" spans="1:6">
      <c r="A526" s="657"/>
      <c r="B526" s="657"/>
      <c r="C526" s="657"/>
      <c r="D526" s="657"/>
      <c r="E526" s="657"/>
      <c r="F526" s="657"/>
    </row>
    <row r="527" spans="1:6">
      <c r="A527" s="657"/>
      <c r="B527" s="657"/>
      <c r="C527" s="657"/>
      <c r="D527" s="657"/>
      <c r="E527" s="657"/>
      <c r="F527" s="657"/>
    </row>
    <row r="528" spans="1:6">
      <c r="A528" s="657"/>
      <c r="B528" s="657"/>
      <c r="C528" s="657"/>
      <c r="D528" s="657"/>
      <c r="E528" s="657"/>
      <c r="F528" s="657"/>
    </row>
    <row r="529" spans="1:6">
      <c r="A529" s="657"/>
      <c r="B529" s="657"/>
      <c r="C529" s="657"/>
      <c r="D529" s="657"/>
      <c r="E529" s="657"/>
      <c r="F529" s="657"/>
    </row>
    <row r="530" spans="1:6">
      <c r="A530" s="657"/>
      <c r="B530" s="657"/>
      <c r="C530" s="657"/>
      <c r="D530" s="657"/>
      <c r="E530" s="657"/>
      <c r="F530" s="657"/>
    </row>
    <row r="531" spans="1:6">
      <c r="A531" s="657"/>
      <c r="B531" s="657"/>
      <c r="C531" s="657"/>
      <c r="D531" s="657"/>
      <c r="E531" s="657"/>
      <c r="F531" s="657"/>
    </row>
    <row r="532" spans="1:6">
      <c r="A532" s="657"/>
      <c r="B532" s="657"/>
      <c r="C532" s="657"/>
      <c r="D532" s="657"/>
      <c r="E532" s="657"/>
      <c r="F532" s="657"/>
    </row>
    <row r="533" spans="1:6">
      <c r="A533" s="657"/>
      <c r="B533" s="657"/>
      <c r="C533" s="657"/>
      <c r="D533" s="657"/>
      <c r="E533" s="657"/>
      <c r="F533" s="657"/>
    </row>
    <row r="534" spans="1:6">
      <c r="A534" s="657"/>
      <c r="B534" s="657"/>
      <c r="C534" s="657"/>
      <c r="D534" s="657"/>
      <c r="E534" s="657"/>
      <c r="F534" s="657"/>
    </row>
    <row r="535" spans="1:6">
      <c r="A535" s="657"/>
      <c r="B535" s="657"/>
      <c r="C535" s="657"/>
      <c r="D535" s="657"/>
      <c r="E535" s="657"/>
      <c r="F535" s="657"/>
    </row>
    <row r="536" spans="1:6">
      <c r="A536" s="657"/>
      <c r="B536" s="657"/>
      <c r="C536" s="657"/>
      <c r="D536" s="657"/>
      <c r="E536" s="657"/>
      <c r="F536" s="657"/>
    </row>
    <row r="537" spans="1:6">
      <c r="A537" s="657"/>
      <c r="B537" s="657"/>
      <c r="C537" s="657"/>
      <c r="D537" s="657"/>
      <c r="E537" s="657"/>
      <c r="F537" s="657"/>
    </row>
    <row r="538" spans="1:6">
      <c r="A538" s="657"/>
      <c r="B538" s="657"/>
      <c r="C538" s="657"/>
      <c r="D538" s="657"/>
      <c r="E538" s="657"/>
      <c r="F538" s="657"/>
    </row>
    <row r="539" spans="1:6">
      <c r="A539" s="657"/>
      <c r="B539" s="657"/>
      <c r="C539" s="657"/>
      <c r="D539" s="657"/>
      <c r="E539" s="657"/>
      <c r="F539" s="657"/>
    </row>
    <row r="540" spans="1:6">
      <c r="A540" s="657"/>
      <c r="B540" s="657"/>
      <c r="C540" s="657"/>
      <c r="D540" s="657"/>
      <c r="E540" s="657"/>
      <c r="F540" s="657"/>
    </row>
    <row r="541" spans="1:6">
      <c r="A541" s="657"/>
      <c r="B541" s="657"/>
      <c r="C541" s="657"/>
      <c r="D541" s="657"/>
      <c r="E541" s="657"/>
      <c r="F541" s="657"/>
    </row>
    <row r="542" spans="1:6">
      <c r="A542" s="657"/>
      <c r="B542" s="657"/>
      <c r="C542" s="657"/>
      <c r="D542" s="657"/>
      <c r="E542" s="657"/>
      <c r="F542" s="657"/>
    </row>
    <row r="543" spans="1:6">
      <c r="A543" s="657"/>
      <c r="B543" s="657"/>
      <c r="C543" s="657"/>
      <c r="D543" s="657"/>
      <c r="E543" s="657"/>
      <c r="F543" s="657"/>
    </row>
    <row r="544" spans="1:6">
      <c r="A544" s="657"/>
      <c r="B544" s="657"/>
      <c r="C544" s="657"/>
      <c r="D544" s="657"/>
      <c r="E544" s="657"/>
      <c r="F544" s="657"/>
    </row>
    <row r="545" spans="1:6">
      <c r="A545" s="657"/>
      <c r="B545" s="657"/>
      <c r="C545" s="657"/>
      <c r="D545" s="657"/>
      <c r="E545" s="657"/>
      <c r="F545" s="657"/>
    </row>
    <row r="546" spans="1:6">
      <c r="A546" s="657"/>
      <c r="B546" s="657"/>
      <c r="C546" s="657"/>
      <c r="D546" s="657"/>
      <c r="E546" s="657"/>
      <c r="F546" s="657"/>
    </row>
    <row r="547" spans="1:6">
      <c r="A547" s="657"/>
      <c r="B547" s="657"/>
      <c r="C547" s="657"/>
      <c r="D547" s="657"/>
      <c r="E547" s="657"/>
      <c r="F547" s="657"/>
    </row>
    <row r="548" spans="1:6">
      <c r="A548" s="657"/>
      <c r="B548" s="657"/>
      <c r="C548" s="657"/>
      <c r="D548" s="657"/>
      <c r="E548" s="657"/>
      <c r="F548" s="657"/>
    </row>
    <row r="549" spans="1:6">
      <c r="A549" s="657"/>
      <c r="B549" s="657"/>
      <c r="C549" s="657"/>
      <c r="D549" s="657"/>
      <c r="E549" s="657"/>
      <c r="F549" s="657"/>
    </row>
    <row r="550" spans="1:6">
      <c r="A550" s="657"/>
      <c r="B550" s="657"/>
      <c r="C550" s="657"/>
      <c r="D550" s="657"/>
      <c r="E550" s="657"/>
      <c r="F550" s="657"/>
    </row>
    <row r="551" spans="1:6">
      <c r="A551" s="657"/>
      <c r="B551" s="657"/>
      <c r="C551" s="657"/>
      <c r="D551" s="657"/>
      <c r="E551" s="657"/>
      <c r="F551" s="657"/>
    </row>
    <row r="552" spans="1:6">
      <c r="A552" s="657"/>
      <c r="B552" s="657"/>
      <c r="C552" s="657"/>
      <c r="D552" s="657"/>
      <c r="E552" s="657"/>
      <c r="F552" s="657"/>
    </row>
    <row r="553" spans="1:6">
      <c r="A553" s="657"/>
      <c r="B553" s="657"/>
      <c r="C553" s="657"/>
      <c r="D553" s="657"/>
      <c r="E553" s="657"/>
      <c r="F553" s="657"/>
    </row>
    <row r="554" spans="1:6">
      <c r="A554" s="657"/>
      <c r="B554" s="657"/>
      <c r="C554" s="657"/>
      <c r="D554" s="657"/>
      <c r="E554" s="657"/>
      <c r="F554" s="657"/>
    </row>
    <row r="555" spans="1:6">
      <c r="A555" s="657"/>
      <c r="B555" s="657"/>
      <c r="C555" s="657"/>
      <c r="D555" s="657"/>
      <c r="E555" s="657"/>
      <c r="F555" s="657"/>
    </row>
    <row r="556" spans="1:6">
      <c r="A556" s="657"/>
      <c r="B556" s="657"/>
      <c r="C556" s="657"/>
      <c r="D556" s="657"/>
      <c r="E556" s="657"/>
      <c r="F556" s="657"/>
    </row>
    <row r="557" spans="1:6">
      <c r="A557" s="657"/>
      <c r="B557" s="657"/>
      <c r="C557" s="657"/>
      <c r="D557" s="657"/>
      <c r="E557" s="657"/>
      <c r="F557" s="657"/>
    </row>
    <row r="558" spans="1:6">
      <c r="A558" s="657"/>
      <c r="B558" s="657"/>
      <c r="C558" s="657"/>
      <c r="D558" s="657"/>
      <c r="E558" s="657"/>
      <c r="F558" s="657"/>
    </row>
    <row r="559" spans="1:6">
      <c r="A559" s="657"/>
      <c r="B559" s="657"/>
      <c r="C559" s="657"/>
      <c r="D559" s="657"/>
      <c r="E559" s="657"/>
      <c r="F559" s="657"/>
    </row>
    <row r="560" spans="1:6">
      <c r="A560" s="657"/>
      <c r="B560" s="657"/>
      <c r="C560" s="657"/>
      <c r="D560" s="657"/>
      <c r="E560" s="657"/>
      <c r="F560" s="657"/>
    </row>
    <row r="561" spans="1:6">
      <c r="A561" s="657"/>
      <c r="B561" s="657"/>
      <c r="C561" s="657"/>
      <c r="D561" s="657"/>
      <c r="E561" s="657"/>
      <c r="F561" s="657"/>
    </row>
    <row r="562" spans="1:6">
      <c r="A562" s="657"/>
      <c r="B562" s="657"/>
      <c r="C562" s="657"/>
      <c r="D562" s="657"/>
      <c r="E562" s="657"/>
      <c r="F562" s="657"/>
    </row>
    <row r="563" spans="1:6">
      <c r="A563" s="657"/>
      <c r="B563" s="657"/>
      <c r="C563" s="657"/>
      <c r="D563" s="657"/>
      <c r="E563" s="657"/>
      <c r="F563" s="657"/>
    </row>
    <row r="564" spans="1:6">
      <c r="A564" s="657"/>
      <c r="B564" s="657"/>
      <c r="C564" s="657"/>
      <c r="D564" s="657"/>
      <c r="E564" s="657"/>
      <c r="F564" s="657"/>
    </row>
    <row r="565" spans="1:6">
      <c r="A565" s="657"/>
      <c r="B565" s="657"/>
      <c r="C565" s="657"/>
      <c r="D565" s="657"/>
      <c r="E565" s="657"/>
      <c r="F565" s="657"/>
    </row>
    <row r="566" spans="1:6">
      <c r="A566" s="657"/>
      <c r="B566" s="657"/>
      <c r="C566" s="657"/>
      <c r="D566" s="657"/>
      <c r="E566" s="657"/>
      <c r="F566" s="657"/>
    </row>
    <row r="567" spans="1:6">
      <c r="A567" s="657"/>
      <c r="B567" s="657"/>
      <c r="C567" s="657"/>
      <c r="D567" s="657"/>
      <c r="E567" s="657"/>
      <c r="F567" s="657"/>
    </row>
    <row r="568" spans="1:6">
      <c r="A568" s="657"/>
      <c r="B568" s="657"/>
      <c r="C568" s="657"/>
      <c r="D568" s="657"/>
      <c r="E568" s="657"/>
      <c r="F568" s="657"/>
    </row>
    <row r="569" spans="1:6">
      <c r="A569" s="657"/>
      <c r="B569" s="657"/>
      <c r="C569" s="657"/>
      <c r="D569" s="657"/>
      <c r="E569" s="657"/>
      <c r="F569" s="657"/>
    </row>
    <row r="570" spans="1:6">
      <c r="A570" s="657"/>
      <c r="B570" s="657"/>
      <c r="C570" s="657"/>
      <c r="D570" s="657"/>
      <c r="E570" s="657"/>
      <c r="F570" s="657"/>
    </row>
    <row r="571" spans="1:6">
      <c r="A571" s="657"/>
      <c r="B571" s="657"/>
      <c r="C571" s="657"/>
      <c r="D571" s="657"/>
      <c r="E571" s="657"/>
      <c r="F571" s="657"/>
    </row>
    <row r="572" spans="1:6">
      <c r="A572" s="657"/>
      <c r="B572" s="657"/>
      <c r="C572" s="657"/>
      <c r="D572" s="657"/>
      <c r="E572" s="657"/>
      <c r="F572" s="657"/>
    </row>
    <row r="573" spans="1:6">
      <c r="A573" s="657"/>
      <c r="B573" s="657"/>
      <c r="C573" s="657"/>
      <c r="D573" s="657"/>
      <c r="E573" s="657"/>
      <c r="F573" s="657"/>
    </row>
    <row r="574" spans="1:6">
      <c r="A574" s="657"/>
      <c r="B574" s="657"/>
      <c r="C574" s="657"/>
      <c r="D574" s="657"/>
      <c r="E574" s="657"/>
      <c r="F574" s="657"/>
    </row>
    <row r="575" spans="1:6">
      <c r="A575" s="657"/>
      <c r="B575" s="657"/>
      <c r="C575" s="657"/>
      <c r="D575" s="657"/>
      <c r="E575" s="657"/>
      <c r="F575" s="657"/>
    </row>
    <row r="576" spans="1:6">
      <c r="A576" s="657"/>
      <c r="B576" s="657"/>
      <c r="C576" s="657"/>
      <c r="D576" s="657"/>
      <c r="E576" s="657"/>
      <c r="F576" s="657"/>
    </row>
    <row r="577" spans="1:6">
      <c r="A577" s="657"/>
      <c r="B577" s="657"/>
      <c r="C577" s="657"/>
      <c r="D577" s="657"/>
      <c r="E577" s="657"/>
      <c r="F577" s="657"/>
    </row>
    <row r="578" spans="1:6">
      <c r="A578" s="657"/>
      <c r="B578" s="657"/>
      <c r="C578" s="657"/>
      <c r="D578" s="657"/>
      <c r="E578" s="657"/>
      <c r="F578" s="657"/>
    </row>
    <row r="579" spans="1:6">
      <c r="A579" s="657"/>
      <c r="B579" s="657"/>
      <c r="C579" s="657"/>
      <c r="D579" s="657"/>
      <c r="E579" s="657"/>
      <c r="F579" s="657"/>
    </row>
    <row r="580" spans="1:6">
      <c r="A580" s="657"/>
      <c r="B580" s="657"/>
      <c r="C580" s="657"/>
      <c r="D580" s="657"/>
      <c r="E580" s="657"/>
      <c r="F580" s="657"/>
    </row>
    <row r="581" spans="1:6">
      <c r="A581" s="657"/>
      <c r="B581" s="657"/>
      <c r="C581" s="657"/>
      <c r="D581" s="657"/>
      <c r="E581" s="657"/>
      <c r="F581" s="657"/>
    </row>
    <row r="582" spans="1:6">
      <c r="A582" s="657"/>
      <c r="B582" s="657"/>
      <c r="C582" s="657"/>
      <c r="D582" s="657"/>
      <c r="E582" s="657"/>
      <c r="F582" s="657"/>
    </row>
    <row r="583" spans="1:6">
      <c r="A583" s="657"/>
      <c r="B583" s="657"/>
      <c r="C583" s="657"/>
      <c r="D583" s="657"/>
      <c r="E583" s="657"/>
      <c r="F583" s="657"/>
    </row>
    <row r="584" spans="1:6">
      <c r="A584" s="657"/>
      <c r="B584" s="657"/>
      <c r="C584" s="657"/>
      <c r="D584" s="657"/>
      <c r="E584" s="657"/>
      <c r="F584" s="657"/>
    </row>
    <row r="585" spans="1:6">
      <c r="A585" s="657"/>
      <c r="B585" s="657"/>
      <c r="C585" s="657"/>
      <c r="D585" s="657"/>
      <c r="E585" s="657"/>
      <c r="F585" s="657"/>
    </row>
    <row r="586" spans="1:6">
      <c r="A586" s="657"/>
      <c r="B586" s="657"/>
      <c r="C586" s="657"/>
      <c r="D586" s="657"/>
      <c r="E586" s="657"/>
      <c r="F586" s="657"/>
    </row>
    <row r="587" spans="1:6">
      <c r="A587" s="657"/>
      <c r="B587" s="657"/>
      <c r="C587" s="657"/>
      <c r="D587" s="657"/>
      <c r="E587" s="657"/>
      <c r="F587" s="657"/>
    </row>
    <row r="588" spans="1:6">
      <c r="A588" s="657"/>
      <c r="B588" s="657"/>
      <c r="C588" s="657"/>
      <c r="D588" s="657"/>
      <c r="E588" s="657"/>
      <c r="F588" s="657"/>
    </row>
    <row r="589" spans="1:6">
      <c r="A589" s="657"/>
      <c r="B589" s="657"/>
      <c r="C589" s="657"/>
      <c r="D589" s="657"/>
      <c r="E589" s="657"/>
      <c r="F589" s="657"/>
    </row>
    <row r="590" spans="1:6">
      <c r="A590" s="657"/>
      <c r="B590" s="657"/>
      <c r="C590" s="657"/>
      <c r="D590" s="657"/>
      <c r="E590" s="657"/>
      <c r="F590" s="657"/>
    </row>
    <row r="591" spans="1:6">
      <c r="A591" s="657"/>
      <c r="B591" s="657"/>
      <c r="C591" s="657"/>
      <c r="D591" s="657"/>
      <c r="E591" s="657"/>
      <c r="F591" s="657"/>
    </row>
    <row r="592" spans="1:6">
      <c r="A592" s="657"/>
      <c r="B592" s="657"/>
      <c r="C592" s="657"/>
      <c r="D592" s="657"/>
      <c r="E592" s="657"/>
      <c r="F592" s="657"/>
    </row>
    <row r="593" spans="1:6">
      <c r="A593" s="657"/>
      <c r="B593" s="657"/>
      <c r="C593" s="657"/>
      <c r="D593" s="657"/>
      <c r="E593" s="657"/>
      <c r="F593" s="657"/>
    </row>
    <row r="594" spans="1:6">
      <c r="A594" s="657"/>
      <c r="B594" s="657"/>
      <c r="C594" s="657"/>
      <c r="D594" s="657"/>
      <c r="E594" s="657"/>
      <c r="F594" s="657"/>
    </row>
    <row r="595" spans="1:6">
      <c r="A595" s="657"/>
      <c r="B595" s="657"/>
      <c r="C595" s="657"/>
      <c r="D595" s="657"/>
      <c r="E595" s="657"/>
      <c r="F595" s="657"/>
    </row>
    <row r="596" spans="1:6">
      <c r="A596" s="657"/>
      <c r="B596" s="657"/>
      <c r="C596" s="657"/>
      <c r="D596" s="657"/>
      <c r="E596" s="657"/>
      <c r="F596" s="657"/>
    </row>
    <row r="597" spans="1:6">
      <c r="A597" s="657"/>
      <c r="B597" s="657"/>
      <c r="C597" s="657"/>
      <c r="D597" s="657"/>
      <c r="E597" s="657"/>
      <c r="F597" s="657"/>
    </row>
    <row r="598" spans="1:6">
      <c r="A598" s="657"/>
      <c r="B598" s="657"/>
      <c r="C598" s="657"/>
      <c r="D598" s="657"/>
      <c r="E598" s="657"/>
      <c r="F598" s="657"/>
    </row>
    <row r="599" spans="1:6">
      <c r="A599" s="657"/>
      <c r="B599" s="657"/>
      <c r="C599" s="657"/>
      <c r="D599" s="657"/>
      <c r="E599" s="657"/>
      <c r="F599" s="657"/>
    </row>
    <row r="600" spans="1:6">
      <c r="A600" s="657"/>
      <c r="B600" s="657"/>
      <c r="C600" s="657"/>
      <c r="D600" s="657"/>
      <c r="E600" s="657"/>
      <c r="F600" s="657"/>
    </row>
    <row r="601" spans="1:6">
      <c r="A601" s="657"/>
      <c r="B601" s="657"/>
      <c r="C601" s="657"/>
      <c r="D601" s="657"/>
      <c r="E601" s="657"/>
      <c r="F601" s="657"/>
    </row>
    <row r="602" spans="1:6">
      <c r="A602" s="657"/>
      <c r="B602" s="657"/>
      <c r="C602" s="657"/>
      <c r="D602" s="657"/>
      <c r="E602" s="657"/>
      <c r="F602" s="657"/>
    </row>
    <row r="603" spans="1:6">
      <c r="A603" s="657"/>
      <c r="B603" s="657"/>
      <c r="C603" s="657"/>
      <c r="D603" s="657"/>
      <c r="E603" s="657"/>
      <c r="F603" s="657"/>
    </row>
    <row r="604" spans="1:6">
      <c r="A604" s="657"/>
      <c r="B604" s="657"/>
      <c r="C604" s="657"/>
      <c r="D604" s="657"/>
      <c r="E604" s="657"/>
      <c r="F604" s="657"/>
    </row>
    <row r="605" spans="1:6">
      <c r="A605" s="657"/>
      <c r="B605" s="657"/>
      <c r="C605" s="657"/>
      <c r="D605" s="657"/>
      <c r="E605" s="657"/>
      <c r="F605" s="657"/>
    </row>
    <row r="606" spans="1:6">
      <c r="A606" s="657"/>
      <c r="B606" s="657"/>
      <c r="C606" s="657"/>
      <c r="D606" s="657"/>
      <c r="E606" s="657"/>
      <c r="F606" s="657"/>
    </row>
    <row r="607" spans="1:6">
      <c r="A607" s="657"/>
      <c r="B607" s="657"/>
      <c r="C607" s="657"/>
      <c r="D607" s="657"/>
      <c r="E607" s="657"/>
      <c r="F607" s="657"/>
    </row>
    <row r="608" spans="1:6">
      <c r="A608" s="657"/>
      <c r="B608" s="657"/>
      <c r="C608" s="657"/>
      <c r="D608" s="657"/>
      <c r="E608" s="657"/>
      <c r="F608" s="657"/>
    </row>
    <row r="609" spans="1:6">
      <c r="A609" s="657"/>
      <c r="B609" s="657"/>
      <c r="C609" s="657"/>
      <c r="D609" s="657"/>
      <c r="E609" s="657"/>
      <c r="F609" s="657"/>
    </row>
    <row r="610" spans="1:6">
      <c r="A610" s="657"/>
      <c r="B610" s="657"/>
      <c r="C610" s="657"/>
      <c r="D610" s="657"/>
      <c r="E610" s="657"/>
      <c r="F610" s="657"/>
    </row>
    <row r="611" spans="1:6">
      <c r="A611" s="657"/>
      <c r="B611" s="657"/>
      <c r="C611" s="657"/>
      <c r="D611" s="657"/>
      <c r="E611" s="657"/>
      <c r="F611" s="657"/>
    </row>
    <row r="612" spans="1:6">
      <c r="A612" s="657"/>
      <c r="B612" s="657"/>
      <c r="C612" s="657"/>
      <c r="D612" s="657"/>
      <c r="E612" s="657"/>
      <c r="F612" s="657"/>
    </row>
    <row r="613" spans="1:6">
      <c r="A613" s="657"/>
      <c r="B613" s="657"/>
      <c r="C613" s="657"/>
      <c r="D613" s="657"/>
      <c r="E613" s="657"/>
      <c r="F613" s="657"/>
    </row>
    <row r="614" spans="1:6">
      <c r="A614" s="657"/>
      <c r="B614" s="657"/>
      <c r="C614" s="657"/>
      <c r="D614" s="657"/>
      <c r="E614" s="657"/>
      <c r="F614" s="657"/>
    </row>
    <row r="615" spans="1:6">
      <c r="A615" s="657"/>
      <c r="B615" s="657"/>
      <c r="C615" s="657"/>
      <c r="D615" s="657"/>
      <c r="E615" s="657"/>
      <c r="F615" s="657"/>
    </row>
    <row r="616" spans="1:6">
      <c r="A616" s="657"/>
      <c r="B616" s="657"/>
      <c r="C616" s="657"/>
      <c r="D616" s="657"/>
      <c r="E616" s="657"/>
      <c r="F616" s="657"/>
    </row>
    <row r="617" spans="1:6">
      <c r="A617" s="657"/>
      <c r="B617" s="657"/>
      <c r="C617" s="657"/>
      <c r="D617" s="657"/>
      <c r="E617" s="657"/>
      <c r="F617" s="657"/>
    </row>
    <row r="618" spans="1:6">
      <c r="A618" s="657"/>
      <c r="B618" s="657"/>
      <c r="C618" s="657"/>
      <c r="D618" s="657"/>
      <c r="E618" s="657"/>
      <c r="F618" s="657"/>
    </row>
    <row r="619" spans="1:6">
      <c r="A619" s="657"/>
      <c r="B619" s="657"/>
      <c r="C619" s="657"/>
      <c r="D619" s="657"/>
      <c r="E619" s="657"/>
      <c r="F619" s="657"/>
    </row>
    <row r="620" spans="1:6">
      <c r="A620" s="657"/>
      <c r="B620" s="657"/>
      <c r="C620" s="657"/>
      <c r="D620" s="657"/>
      <c r="E620" s="657"/>
      <c r="F620" s="657"/>
    </row>
    <row r="621" spans="1:6">
      <c r="A621" s="657"/>
      <c r="B621" s="657"/>
      <c r="C621" s="657"/>
      <c r="D621" s="657"/>
      <c r="E621" s="657"/>
      <c r="F621" s="657"/>
    </row>
    <row r="622" spans="1:6">
      <c r="A622" s="657"/>
      <c r="B622" s="657"/>
      <c r="C622" s="657"/>
      <c r="D622" s="657"/>
      <c r="E622" s="657"/>
      <c r="F622" s="657"/>
    </row>
    <row r="623" spans="1:6">
      <c r="A623" s="657"/>
      <c r="B623" s="657"/>
      <c r="C623" s="657"/>
      <c r="D623" s="657"/>
      <c r="E623" s="657"/>
      <c r="F623" s="657"/>
    </row>
    <row r="624" spans="1:6">
      <c r="A624" s="657"/>
      <c r="B624" s="657"/>
      <c r="C624" s="657"/>
      <c r="D624" s="657"/>
      <c r="E624" s="657"/>
      <c r="F624" s="657"/>
    </row>
    <row r="625" spans="1:6">
      <c r="A625" s="657"/>
      <c r="B625" s="657"/>
      <c r="C625" s="657"/>
      <c r="D625" s="657"/>
      <c r="E625" s="657"/>
      <c r="F625" s="657"/>
    </row>
    <row r="626" spans="1:6">
      <c r="A626" s="657"/>
      <c r="B626" s="657"/>
      <c r="C626" s="657"/>
      <c r="D626" s="657"/>
      <c r="E626" s="657"/>
      <c r="F626" s="657"/>
    </row>
    <row r="627" spans="1:6">
      <c r="A627" s="657"/>
      <c r="B627" s="657"/>
      <c r="C627" s="657"/>
      <c r="D627" s="657"/>
      <c r="E627" s="657"/>
      <c r="F627" s="657"/>
    </row>
    <row r="628" spans="1:6">
      <c r="A628" s="657"/>
      <c r="B628" s="657"/>
      <c r="C628" s="657"/>
      <c r="D628" s="657"/>
      <c r="E628" s="657"/>
      <c r="F628" s="657"/>
    </row>
    <row r="629" spans="1:6">
      <c r="A629" s="657"/>
      <c r="B629" s="657"/>
      <c r="C629" s="657"/>
      <c r="D629" s="657"/>
      <c r="E629" s="657"/>
      <c r="F629" s="657"/>
    </row>
    <row r="630" spans="1:6">
      <c r="A630" s="657"/>
      <c r="B630" s="657"/>
      <c r="C630" s="657"/>
      <c r="D630" s="657"/>
      <c r="E630" s="657"/>
      <c r="F630" s="657"/>
    </row>
    <row r="631" spans="1:6">
      <c r="A631" s="657"/>
      <c r="B631" s="657"/>
      <c r="C631" s="657"/>
      <c r="D631" s="657"/>
      <c r="E631" s="657"/>
      <c r="F631" s="657"/>
    </row>
    <row r="632" spans="1:6">
      <c r="A632" s="657"/>
      <c r="B632" s="657"/>
      <c r="C632" s="657"/>
      <c r="D632" s="657"/>
      <c r="E632" s="657"/>
      <c r="F632" s="657"/>
    </row>
    <row r="633" spans="1:6">
      <c r="A633" s="657"/>
      <c r="B633" s="657"/>
      <c r="C633" s="657"/>
      <c r="D633" s="657"/>
      <c r="E633" s="657"/>
      <c r="F633" s="657"/>
    </row>
    <row r="634" spans="1:6">
      <c r="A634" s="657"/>
      <c r="B634" s="657"/>
      <c r="C634" s="657"/>
      <c r="D634" s="657"/>
      <c r="E634" s="657"/>
      <c r="F634" s="657"/>
    </row>
    <row r="635" spans="1:6">
      <c r="A635" s="657"/>
      <c r="B635" s="657"/>
      <c r="C635" s="657"/>
      <c r="D635" s="657"/>
      <c r="E635" s="657"/>
      <c r="F635" s="657"/>
    </row>
    <row r="636" spans="1:6">
      <c r="A636" s="657"/>
      <c r="B636" s="657"/>
      <c r="C636" s="657"/>
      <c r="D636" s="657"/>
      <c r="E636" s="657"/>
      <c r="F636" s="657"/>
    </row>
    <row r="637" spans="1:6">
      <c r="A637" s="657"/>
      <c r="B637" s="657"/>
      <c r="C637" s="657"/>
      <c r="D637" s="657"/>
      <c r="E637" s="657"/>
      <c r="F637" s="657"/>
    </row>
    <row r="638" spans="1:6">
      <c r="A638" s="657"/>
      <c r="B638" s="657"/>
      <c r="C638" s="657"/>
      <c r="D638" s="657"/>
      <c r="E638" s="657"/>
      <c r="F638" s="657"/>
    </row>
    <row r="639" spans="1:6">
      <c r="A639" s="657"/>
      <c r="B639" s="657"/>
      <c r="C639" s="657"/>
      <c r="D639" s="657"/>
      <c r="E639" s="657"/>
      <c r="F639" s="657"/>
    </row>
    <row r="640" spans="1:6">
      <c r="A640" s="657"/>
      <c r="B640" s="657"/>
      <c r="C640" s="657"/>
      <c r="D640" s="657"/>
      <c r="E640" s="657"/>
      <c r="F640" s="657"/>
    </row>
    <row r="641" spans="1:6">
      <c r="A641" s="657"/>
      <c r="B641" s="657"/>
      <c r="C641" s="657"/>
      <c r="D641" s="657"/>
      <c r="E641" s="657"/>
      <c r="F641" s="657"/>
    </row>
    <row r="642" spans="1:6">
      <c r="A642" s="657"/>
      <c r="B642" s="657"/>
      <c r="C642" s="657"/>
      <c r="D642" s="657"/>
      <c r="E642" s="657"/>
      <c r="F642" s="657"/>
    </row>
    <row r="643" spans="1:6">
      <c r="A643" s="657"/>
      <c r="B643" s="657"/>
      <c r="C643" s="657"/>
      <c r="D643" s="657"/>
      <c r="E643" s="657"/>
      <c r="F643" s="657"/>
    </row>
    <row r="644" spans="1:6">
      <c r="A644" s="657"/>
      <c r="B644" s="657"/>
      <c r="C644" s="657"/>
      <c r="D644" s="657"/>
      <c r="E644" s="657"/>
      <c r="F644" s="657"/>
    </row>
    <row r="645" spans="1:6">
      <c r="A645" s="657"/>
      <c r="B645" s="657"/>
      <c r="C645" s="657"/>
      <c r="D645" s="657"/>
      <c r="E645" s="657"/>
      <c r="F645" s="657"/>
    </row>
    <row r="646" spans="1:6">
      <c r="A646" s="657"/>
      <c r="B646" s="657"/>
      <c r="C646" s="657"/>
      <c r="D646" s="657"/>
      <c r="E646" s="657"/>
      <c r="F646" s="657"/>
    </row>
    <row r="647" spans="1:6">
      <c r="A647" s="657"/>
      <c r="B647" s="657"/>
      <c r="C647" s="657"/>
      <c r="D647" s="657"/>
      <c r="E647" s="657"/>
      <c r="F647" s="657"/>
    </row>
    <row r="648" spans="1:6">
      <c r="A648" s="657"/>
      <c r="B648" s="657"/>
      <c r="C648" s="657"/>
      <c r="D648" s="657"/>
      <c r="E648" s="657"/>
      <c r="F648" s="657"/>
    </row>
    <row r="649" spans="1:6">
      <c r="A649" s="657"/>
      <c r="B649" s="657"/>
      <c r="C649" s="657"/>
      <c r="D649" s="657"/>
      <c r="E649" s="657"/>
      <c r="F649" s="657"/>
    </row>
    <row r="650" spans="1:6">
      <c r="A650" s="657"/>
      <c r="B650" s="657"/>
      <c r="C650" s="657"/>
      <c r="D650" s="657"/>
      <c r="E650" s="657"/>
      <c r="F650" s="657"/>
    </row>
    <row r="651" spans="1:6">
      <c r="A651" s="657"/>
      <c r="B651" s="657"/>
      <c r="C651" s="657"/>
      <c r="D651" s="657"/>
      <c r="E651" s="657"/>
      <c r="F651" s="657"/>
    </row>
    <row r="652" spans="1:6">
      <c r="A652" s="657"/>
      <c r="B652" s="657"/>
      <c r="C652" s="657"/>
      <c r="D652" s="657"/>
      <c r="E652" s="657"/>
      <c r="F652" s="657"/>
    </row>
    <row r="653" spans="1:6">
      <c r="A653" s="657"/>
      <c r="B653" s="657"/>
      <c r="C653" s="657"/>
      <c r="D653" s="657"/>
      <c r="E653" s="657"/>
      <c r="F653" s="657"/>
    </row>
    <row r="654" spans="1:6">
      <c r="A654" s="657"/>
      <c r="B654" s="657"/>
      <c r="C654" s="657"/>
      <c r="D654" s="657"/>
      <c r="E654" s="657"/>
      <c r="F654" s="657"/>
    </row>
    <row r="655" spans="1:6">
      <c r="A655" s="657"/>
      <c r="B655" s="657"/>
      <c r="C655" s="657"/>
      <c r="D655" s="657"/>
      <c r="E655" s="657"/>
      <c r="F655" s="657"/>
    </row>
    <row r="656" spans="1:6">
      <c r="A656" s="657"/>
      <c r="B656" s="657"/>
      <c r="C656" s="657"/>
      <c r="D656" s="657"/>
      <c r="E656" s="657"/>
      <c r="F656" s="657"/>
    </row>
    <row r="657" spans="1:6">
      <c r="A657" s="657"/>
      <c r="B657" s="657"/>
      <c r="C657" s="657"/>
      <c r="D657" s="657"/>
      <c r="E657" s="657"/>
      <c r="F657" s="657"/>
    </row>
    <row r="658" spans="1:6">
      <c r="A658" s="657"/>
      <c r="B658" s="657"/>
      <c r="C658" s="657"/>
      <c r="D658" s="657"/>
      <c r="E658" s="657"/>
      <c r="F658" s="657"/>
    </row>
    <row r="659" spans="1:6">
      <c r="A659" s="657"/>
      <c r="B659" s="657"/>
      <c r="C659" s="657"/>
      <c r="D659" s="657"/>
      <c r="E659" s="657"/>
      <c r="F659" s="657"/>
    </row>
    <row r="660" spans="1:6">
      <c r="A660" s="657"/>
      <c r="B660" s="657"/>
      <c r="C660" s="657"/>
      <c r="D660" s="657"/>
      <c r="E660" s="657"/>
      <c r="F660" s="657"/>
    </row>
    <row r="661" spans="1:6">
      <c r="A661" s="657"/>
      <c r="B661" s="657"/>
      <c r="C661" s="657"/>
      <c r="D661" s="657"/>
      <c r="E661" s="657"/>
      <c r="F661" s="657"/>
    </row>
    <row r="662" spans="1:6">
      <c r="A662" s="657"/>
      <c r="B662" s="657"/>
      <c r="C662" s="657"/>
      <c r="D662" s="657"/>
      <c r="E662" s="657"/>
      <c r="F662" s="657"/>
    </row>
    <row r="663" spans="1:6">
      <c r="A663" s="657"/>
      <c r="B663" s="657"/>
      <c r="C663" s="657"/>
      <c r="D663" s="657"/>
      <c r="E663" s="657"/>
      <c r="F663" s="657"/>
    </row>
    <row r="664" spans="1:6">
      <c r="A664" s="657"/>
      <c r="B664" s="657"/>
      <c r="C664" s="657"/>
      <c r="D664" s="657"/>
      <c r="E664" s="657"/>
      <c r="F664" s="657"/>
    </row>
    <row r="665" spans="1:6">
      <c r="A665" s="657"/>
      <c r="B665" s="657"/>
      <c r="C665" s="657"/>
      <c r="D665" s="657"/>
      <c r="E665" s="657"/>
      <c r="F665" s="657"/>
    </row>
    <row r="666" spans="1:6">
      <c r="A666" s="657"/>
      <c r="B666" s="657"/>
      <c r="C666" s="657"/>
      <c r="D666" s="657"/>
      <c r="E666" s="657"/>
      <c r="F666" s="657"/>
    </row>
    <row r="667" spans="1:6">
      <c r="A667" s="657"/>
      <c r="B667" s="657"/>
      <c r="C667" s="657"/>
      <c r="D667" s="657"/>
      <c r="E667" s="657"/>
      <c r="F667" s="657"/>
    </row>
    <row r="668" spans="1:6">
      <c r="A668" s="657"/>
      <c r="B668" s="657"/>
      <c r="C668" s="657"/>
      <c r="D668" s="657"/>
      <c r="E668" s="657"/>
      <c r="F668" s="657"/>
    </row>
    <row r="669" spans="1:6">
      <c r="A669" s="657"/>
      <c r="B669" s="657"/>
      <c r="C669" s="657"/>
      <c r="D669" s="657"/>
      <c r="E669" s="657"/>
      <c r="F669" s="657"/>
    </row>
    <row r="670" spans="1:6">
      <c r="A670" s="657"/>
      <c r="B670" s="657"/>
      <c r="C670" s="657"/>
      <c r="D670" s="657"/>
      <c r="E670" s="657"/>
      <c r="F670" s="657"/>
    </row>
    <row r="671" spans="1:6">
      <c r="A671" s="657"/>
      <c r="B671" s="657"/>
      <c r="C671" s="657"/>
      <c r="D671" s="657"/>
      <c r="E671" s="657"/>
      <c r="F671" s="657"/>
    </row>
    <row r="672" spans="1:6">
      <c r="A672" s="657"/>
      <c r="B672" s="657"/>
      <c r="C672" s="657"/>
      <c r="D672" s="657"/>
      <c r="E672" s="657"/>
      <c r="F672" s="657"/>
    </row>
    <row r="673" spans="1:6">
      <c r="A673" s="657"/>
      <c r="B673" s="657"/>
      <c r="C673" s="657"/>
      <c r="D673" s="657"/>
      <c r="E673" s="657"/>
      <c r="F673" s="657"/>
    </row>
    <row r="674" spans="1:6">
      <c r="A674" s="657"/>
      <c r="B674" s="657"/>
      <c r="C674" s="657"/>
      <c r="D674" s="657"/>
      <c r="E674" s="657"/>
      <c r="F674" s="657"/>
    </row>
    <row r="675" spans="1:6">
      <c r="A675" s="657"/>
      <c r="B675" s="657"/>
      <c r="C675" s="657"/>
      <c r="D675" s="657"/>
      <c r="E675" s="657"/>
      <c r="F675" s="657"/>
    </row>
    <row r="676" spans="1:6">
      <c r="A676" s="657"/>
      <c r="B676" s="657"/>
      <c r="C676" s="657"/>
      <c r="D676" s="657"/>
      <c r="E676" s="657"/>
      <c r="F676" s="657"/>
    </row>
    <row r="677" spans="1:6">
      <c r="A677" s="657"/>
      <c r="B677" s="657"/>
      <c r="C677" s="657"/>
      <c r="D677" s="657"/>
      <c r="E677" s="657"/>
      <c r="F677" s="657"/>
    </row>
    <row r="678" spans="1:6">
      <c r="A678" s="657"/>
      <c r="B678" s="657"/>
      <c r="C678" s="657"/>
      <c r="D678" s="657"/>
      <c r="E678" s="657"/>
      <c r="F678" s="657"/>
    </row>
    <row r="679" spans="1:6">
      <c r="A679" s="657"/>
      <c r="B679" s="657"/>
      <c r="C679" s="657"/>
      <c r="D679" s="657"/>
      <c r="E679" s="657"/>
      <c r="F679" s="657"/>
    </row>
    <row r="680" spans="1:6">
      <c r="A680" s="657"/>
      <c r="B680" s="657"/>
      <c r="C680" s="657"/>
      <c r="D680" s="657"/>
      <c r="E680" s="657"/>
      <c r="F680" s="657"/>
    </row>
    <row r="681" spans="1:6">
      <c r="A681" s="657"/>
      <c r="B681" s="657"/>
      <c r="C681" s="657"/>
      <c r="D681" s="657"/>
      <c r="E681" s="657"/>
      <c r="F681" s="657"/>
    </row>
    <row r="682" spans="1:6">
      <c r="A682" s="657"/>
      <c r="B682" s="657"/>
      <c r="C682" s="657"/>
      <c r="D682" s="657"/>
      <c r="E682" s="657"/>
      <c r="F682" s="657"/>
    </row>
    <row r="683" spans="1:6">
      <c r="A683" s="657"/>
      <c r="B683" s="657"/>
      <c r="C683" s="657"/>
      <c r="D683" s="657"/>
      <c r="E683" s="657"/>
      <c r="F683" s="657"/>
    </row>
    <row r="684" spans="1:6">
      <c r="A684" s="657"/>
      <c r="B684" s="657"/>
      <c r="C684" s="657"/>
      <c r="D684" s="657"/>
      <c r="E684" s="657"/>
      <c r="F684" s="657"/>
    </row>
    <row r="685" spans="1:6">
      <c r="A685" s="657"/>
      <c r="B685" s="657"/>
      <c r="C685" s="657"/>
      <c r="D685" s="657"/>
      <c r="E685" s="657"/>
      <c r="F685" s="657"/>
    </row>
    <row r="686" spans="1:6">
      <c r="A686" s="657"/>
      <c r="B686" s="657"/>
      <c r="C686" s="657"/>
      <c r="D686" s="657"/>
      <c r="E686" s="657"/>
      <c r="F686" s="657"/>
    </row>
    <row r="687" spans="1:6">
      <c r="A687" s="657"/>
      <c r="B687" s="657"/>
      <c r="C687" s="657"/>
      <c r="D687" s="657"/>
      <c r="E687" s="657"/>
      <c r="F687" s="657"/>
    </row>
    <row r="688" spans="1:6">
      <c r="A688" s="657"/>
      <c r="B688" s="657"/>
      <c r="C688" s="657"/>
      <c r="D688" s="657"/>
      <c r="E688" s="657"/>
      <c r="F688" s="657"/>
    </row>
    <row r="689" spans="1:6">
      <c r="A689" s="657"/>
      <c r="B689" s="657"/>
      <c r="C689" s="657"/>
      <c r="D689" s="657"/>
      <c r="E689" s="657"/>
      <c r="F689" s="657"/>
    </row>
    <row r="690" spans="1:6">
      <c r="A690" s="657"/>
      <c r="B690" s="657"/>
      <c r="C690" s="657"/>
      <c r="D690" s="657"/>
      <c r="E690" s="657"/>
      <c r="F690" s="657"/>
    </row>
    <row r="691" spans="1:6">
      <c r="A691" s="657"/>
      <c r="B691" s="657"/>
      <c r="C691" s="657"/>
      <c r="D691" s="657"/>
      <c r="E691" s="657"/>
      <c r="F691" s="657"/>
    </row>
    <row r="692" spans="1:6">
      <c r="A692" s="657"/>
      <c r="B692" s="657"/>
      <c r="C692" s="657"/>
      <c r="D692" s="657"/>
      <c r="E692" s="657"/>
      <c r="F692" s="657"/>
    </row>
    <row r="693" spans="1:6">
      <c r="A693" s="657"/>
      <c r="B693" s="657"/>
      <c r="C693" s="657"/>
      <c r="D693" s="657"/>
      <c r="E693" s="657"/>
      <c r="F693" s="657"/>
    </row>
    <row r="694" spans="1:6">
      <c r="A694" s="657"/>
      <c r="B694" s="657"/>
      <c r="C694" s="657"/>
      <c r="D694" s="657"/>
      <c r="E694" s="657"/>
      <c r="F694" s="657"/>
    </row>
    <row r="695" spans="1:6">
      <c r="A695" s="657"/>
      <c r="B695" s="657"/>
      <c r="C695" s="657"/>
      <c r="D695" s="657"/>
      <c r="E695" s="657"/>
      <c r="F695" s="657"/>
    </row>
    <row r="696" spans="1:6">
      <c r="A696" s="657"/>
      <c r="B696" s="657"/>
      <c r="C696" s="657"/>
      <c r="D696" s="657"/>
      <c r="E696" s="657"/>
      <c r="F696" s="657"/>
    </row>
    <row r="697" spans="1:6">
      <c r="A697" s="657"/>
      <c r="B697" s="657"/>
      <c r="C697" s="657"/>
      <c r="D697" s="657"/>
      <c r="E697" s="657"/>
      <c r="F697" s="657"/>
    </row>
    <row r="698" spans="1:6">
      <c r="A698" s="657"/>
      <c r="B698" s="657"/>
      <c r="C698" s="657"/>
      <c r="D698" s="657"/>
      <c r="E698" s="657"/>
      <c r="F698" s="657"/>
    </row>
    <row r="699" spans="1:6">
      <c r="A699" s="657"/>
      <c r="B699" s="657"/>
      <c r="C699" s="657"/>
      <c r="D699" s="657"/>
      <c r="E699" s="657"/>
      <c r="F699" s="657"/>
    </row>
    <row r="700" spans="1:6">
      <c r="A700" s="657"/>
      <c r="B700" s="657"/>
      <c r="C700" s="657"/>
      <c r="D700" s="657"/>
      <c r="E700" s="657"/>
      <c r="F700" s="657"/>
    </row>
    <row r="701" spans="1:6">
      <c r="A701" s="657"/>
      <c r="B701" s="657"/>
      <c r="C701" s="657"/>
      <c r="D701" s="657"/>
      <c r="E701" s="657"/>
      <c r="F701" s="657"/>
    </row>
    <row r="702" spans="1:6">
      <c r="A702" s="657"/>
      <c r="B702" s="657"/>
      <c r="C702" s="657"/>
      <c r="D702" s="657"/>
      <c r="E702" s="657"/>
      <c r="F702" s="657"/>
    </row>
    <row r="703" spans="1:6">
      <c r="A703" s="657"/>
      <c r="B703" s="657"/>
      <c r="C703" s="657"/>
      <c r="D703" s="657"/>
      <c r="E703" s="657"/>
      <c r="F703" s="657"/>
    </row>
    <row r="704" spans="1:6">
      <c r="A704" s="657"/>
      <c r="B704" s="657"/>
      <c r="C704" s="657"/>
      <c r="D704" s="657"/>
      <c r="E704" s="657"/>
      <c r="F704" s="657"/>
    </row>
    <row r="705" spans="1:6">
      <c r="A705" s="657"/>
      <c r="B705" s="657"/>
      <c r="C705" s="657"/>
      <c r="D705" s="657"/>
      <c r="E705" s="657"/>
      <c r="F705" s="657"/>
    </row>
    <row r="706" spans="1:6">
      <c r="A706" s="657"/>
      <c r="B706" s="657"/>
      <c r="C706" s="657"/>
      <c r="D706" s="657"/>
      <c r="E706" s="657"/>
      <c r="F706" s="657"/>
    </row>
    <row r="707" spans="1:6">
      <c r="A707" s="657"/>
      <c r="B707" s="657"/>
      <c r="C707" s="657"/>
      <c r="D707" s="657"/>
      <c r="E707" s="657"/>
      <c r="F707" s="657"/>
    </row>
    <row r="708" spans="1:6">
      <c r="A708" s="657"/>
      <c r="B708" s="657"/>
      <c r="C708" s="657"/>
      <c r="D708" s="657"/>
      <c r="E708" s="657"/>
      <c r="F708" s="657"/>
    </row>
    <row r="709" spans="1:6">
      <c r="A709" s="657"/>
      <c r="B709" s="657"/>
      <c r="C709" s="657"/>
      <c r="D709" s="657"/>
      <c r="E709" s="657"/>
      <c r="F709" s="657"/>
    </row>
    <row r="710" spans="1:6">
      <c r="A710" s="657"/>
      <c r="B710" s="657"/>
      <c r="C710" s="657"/>
      <c r="D710" s="657"/>
      <c r="E710" s="657"/>
      <c r="F710" s="657"/>
    </row>
    <row r="711" spans="1:6">
      <c r="A711" s="657"/>
      <c r="B711" s="657"/>
      <c r="C711" s="657"/>
      <c r="D711" s="657"/>
      <c r="E711" s="657"/>
      <c r="F711" s="657"/>
    </row>
    <row r="712" spans="1:6">
      <c r="A712" s="657"/>
      <c r="B712" s="657"/>
      <c r="C712" s="657"/>
      <c r="D712" s="657"/>
      <c r="E712" s="657"/>
      <c r="F712" s="657"/>
    </row>
    <row r="713" spans="1:6">
      <c r="A713" s="657"/>
      <c r="B713" s="657"/>
      <c r="C713" s="657"/>
      <c r="D713" s="657"/>
      <c r="E713" s="657"/>
      <c r="F713" s="657"/>
    </row>
    <row r="714" spans="1:6">
      <c r="A714" s="657"/>
      <c r="B714" s="657"/>
      <c r="C714" s="657"/>
      <c r="D714" s="657"/>
      <c r="E714" s="657"/>
      <c r="F714" s="657"/>
    </row>
    <row r="715" spans="1:6">
      <c r="A715" s="657"/>
      <c r="B715" s="657"/>
      <c r="C715" s="657"/>
      <c r="D715" s="657"/>
      <c r="E715" s="657"/>
      <c r="F715" s="657"/>
    </row>
    <row r="716" spans="1:6">
      <c r="A716" s="657"/>
      <c r="B716" s="657"/>
      <c r="C716" s="657"/>
      <c r="D716" s="657"/>
      <c r="E716" s="657"/>
      <c r="F716" s="657"/>
    </row>
    <row r="717" spans="1:6">
      <c r="A717" s="657"/>
      <c r="B717" s="657"/>
      <c r="C717" s="657"/>
      <c r="D717" s="657"/>
      <c r="E717" s="657"/>
      <c r="F717" s="657"/>
    </row>
    <row r="718" spans="1:6">
      <c r="A718" s="657"/>
      <c r="B718" s="657"/>
      <c r="C718" s="657"/>
      <c r="D718" s="657"/>
      <c r="E718" s="657"/>
      <c r="F718" s="657"/>
    </row>
    <row r="719" spans="1:6">
      <c r="A719" s="657"/>
      <c r="B719" s="657"/>
      <c r="C719" s="657"/>
      <c r="D719" s="657"/>
      <c r="E719" s="657"/>
      <c r="F719" s="657"/>
    </row>
    <row r="720" spans="1:6">
      <c r="A720" s="657"/>
      <c r="B720" s="657"/>
      <c r="C720" s="657"/>
      <c r="D720" s="657"/>
      <c r="E720" s="657"/>
      <c r="F720" s="657"/>
    </row>
    <row r="721" spans="1:6">
      <c r="A721" s="657"/>
      <c r="B721" s="657"/>
      <c r="C721" s="657"/>
      <c r="D721" s="657"/>
      <c r="E721" s="657"/>
      <c r="F721" s="657"/>
    </row>
    <row r="722" spans="1:6">
      <c r="A722" s="657"/>
      <c r="B722" s="657"/>
      <c r="C722" s="657"/>
      <c r="D722" s="657"/>
      <c r="E722" s="657"/>
      <c r="F722" s="657"/>
    </row>
    <row r="723" spans="1:6">
      <c r="A723" s="657"/>
      <c r="B723" s="657"/>
      <c r="C723" s="657"/>
      <c r="D723" s="657"/>
      <c r="E723" s="657"/>
      <c r="F723" s="657"/>
    </row>
    <row r="724" spans="1:6">
      <c r="A724" s="657"/>
      <c r="B724" s="657"/>
      <c r="C724" s="657"/>
      <c r="D724" s="657"/>
      <c r="E724" s="657"/>
      <c r="F724" s="657"/>
    </row>
    <row r="725" spans="1:6">
      <c r="A725" s="657"/>
      <c r="B725" s="657"/>
      <c r="C725" s="657"/>
      <c r="D725" s="657"/>
      <c r="E725" s="657"/>
      <c r="F725" s="657"/>
    </row>
    <row r="726" spans="1:6">
      <c r="A726" s="657"/>
      <c r="B726" s="657"/>
      <c r="C726" s="657"/>
      <c r="D726" s="657"/>
      <c r="E726" s="657"/>
      <c r="F726" s="657"/>
    </row>
    <row r="727" spans="1:6">
      <c r="A727" s="657"/>
      <c r="B727" s="657"/>
      <c r="C727" s="657"/>
      <c r="D727" s="657"/>
      <c r="E727" s="657"/>
      <c r="F727" s="657"/>
    </row>
    <row r="728" spans="1:6">
      <c r="A728" s="657"/>
      <c r="B728" s="657"/>
      <c r="C728" s="657"/>
      <c r="D728" s="657"/>
      <c r="E728" s="657"/>
      <c r="F728" s="657"/>
    </row>
    <row r="729" spans="1:6">
      <c r="A729" s="657"/>
      <c r="B729" s="657"/>
      <c r="C729" s="657"/>
      <c r="D729" s="657"/>
      <c r="E729" s="657"/>
      <c r="F729" s="657"/>
    </row>
    <row r="730" spans="1:6">
      <c r="A730" s="657"/>
      <c r="B730" s="657"/>
      <c r="C730" s="657"/>
      <c r="D730" s="657"/>
      <c r="E730" s="657"/>
      <c r="F730" s="657"/>
    </row>
    <row r="731" spans="1:6">
      <c r="A731" s="657"/>
      <c r="B731" s="657"/>
      <c r="C731" s="657"/>
      <c r="D731" s="657"/>
      <c r="E731" s="657"/>
      <c r="F731" s="657"/>
    </row>
    <row r="732" spans="1:6">
      <c r="A732" s="657"/>
      <c r="B732" s="657"/>
      <c r="C732" s="657"/>
      <c r="D732" s="657"/>
      <c r="E732" s="657"/>
      <c r="F732" s="657"/>
    </row>
    <row r="733" spans="1:6">
      <c r="A733" s="657"/>
      <c r="B733" s="657"/>
      <c r="C733" s="657"/>
      <c r="D733" s="657"/>
      <c r="E733" s="657"/>
      <c r="F733" s="657"/>
    </row>
    <row r="734" spans="1:6">
      <c r="A734" s="657"/>
      <c r="B734" s="657"/>
      <c r="C734" s="657"/>
      <c r="D734" s="657"/>
      <c r="E734" s="657"/>
      <c r="F734" s="657"/>
    </row>
    <row r="735" spans="1:6">
      <c r="A735" s="657"/>
      <c r="B735" s="657"/>
      <c r="C735" s="657"/>
      <c r="D735" s="657"/>
      <c r="E735" s="657"/>
      <c r="F735" s="657"/>
    </row>
    <row r="736" spans="1:6">
      <c r="A736" s="657"/>
      <c r="B736" s="657"/>
      <c r="C736" s="657"/>
      <c r="D736" s="657"/>
      <c r="E736" s="657"/>
      <c r="F736" s="657"/>
    </row>
    <row r="737" spans="1:6">
      <c r="A737" s="657"/>
      <c r="B737" s="657"/>
      <c r="C737" s="657"/>
      <c r="D737" s="657"/>
      <c r="E737" s="657"/>
      <c r="F737" s="657"/>
    </row>
    <row r="738" spans="1:6">
      <c r="A738" s="657"/>
      <c r="B738" s="657"/>
      <c r="C738" s="657"/>
      <c r="D738" s="657"/>
      <c r="E738" s="657"/>
      <c r="F738" s="657"/>
    </row>
    <row r="739" spans="1:6">
      <c r="A739" s="657"/>
      <c r="B739" s="657"/>
      <c r="C739" s="657"/>
      <c r="D739" s="657"/>
      <c r="E739" s="657"/>
      <c r="F739" s="657"/>
    </row>
    <row r="740" spans="1:6">
      <c r="A740" s="657"/>
      <c r="B740" s="657"/>
      <c r="C740" s="657"/>
      <c r="D740" s="657"/>
      <c r="E740" s="657"/>
      <c r="F740" s="657"/>
    </row>
    <row r="741" spans="1:6">
      <c r="A741" s="657"/>
      <c r="B741" s="657"/>
      <c r="C741" s="657"/>
      <c r="D741" s="657"/>
      <c r="E741" s="657"/>
      <c r="F741" s="657"/>
    </row>
    <row r="742" spans="1:6">
      <c r="A742" s="657"/>
      <c r="B742" s="657"/>
      <c r="C742" s="657"/>
      <c r="D742" s="657"/>
      <c r="E742" s="657"/>
      <c r="F742" s="657"/>
    </row>
    <row r="743" spans="1:6">
      <c r="A743" s="657"/>
      <c r="B743" s="657"/>
      <c r="C743" s="657"/>
      <c r="D743" s="657"/>
      <c r="E743" s="657"/>
      <c r="F743" s="657"/>
    </row>
    <row r="744" spans="1:6">
      <c r="A744" s="657"/>
      <c r="B744" s="657"/>
      <c r="C744" s="657"/>
      <c r="D744" s="657"/>
      <c r="E744" s="657"/>
      <c r="F744" s="657"/>
    </row>
    <row r="745" spans="1:6">
      <c r="A745" s="657"/>
      <c r="B745" s="657"/>
      <c r="C745" s="657"/>
      <c r="D745" s="657"/>
      <c r="E745" s="657"/>
      <c r="F745" s="657"/>
    </row>
    <row r="746" spans="1:6">
      <c r="A746" s="657"/>
      <c r="B746" s="657"/>
      <c r="C746" s="657"/>
      <c r="D746" s="657"/>
      <c r="E746" s="657"/>
      <c r="F746" s="657"/>
    </row>
    <row r="747" spans="1:6">
      <c r="A747" s="657"/>
      <c r="B747" s="657"/>
      <c r="C747" s="657"/>
      <c r="D747" s="657"/>
      <c r="E747" s="657"/>
      <c r="F747" s="657"/>
    </row>
    <row r="748" spans="1:6">
      <c r="A748" s="657"/>
      <c r="B748" s="657"/>
      <c r="C748" s="657"/>
      <c r="D748" s="657"/>
      <c r="E748" s="657"/>
      <c r="F748" s="657"/>
    </row>
    <row r="749" spans="1:6">
      <c r="A749" s="657"/>
      <c r="B749" s="657"/>
      <c r="C749" s="657"/>
      <c r="D749" s="657"/>
      <c r="E749" s="657"/>
      <c r="F749" s="657"/>
    </row>
    <row r="750" spans="1:6">
      <c r="A750" s="657"/>
      <c r="B750" s="657"/>
      <c r="C750" s="657"/>
      <c r="D750" s="657"/>
      <c r="E750" s="657"/>
      <c r="F750" s="657"/>
    </row>
    <row r="751" spans="1:6">
      <c r="A751" s="657"/>
      <c r="B751" s="657"/>
      <c r="C751" s="657"/>
      <c r="D751" s="657"/>
      <c r="E751" s="657"/>
      <c r="F751" s="657"/>
    </row>
    <row r="752" spans="1:6">
      <c r="A752" s="657"/>
      <c r="B752" s="657"/>
      <c r="C752" s="657"/>
      <c r="D752" s="657"/>
      <c r="E752" s="657"/>
      <c r="F752" s="657"/>
    </row>
    <row r="753" spans="1:6">
      <c r="A753" s="657"/>
      <c r="B753" s="657"/>
      <c r="C753" s="657"/>
      <c r="D753" s="657"/>
      <c r="E753" s="657"/>
      <c r="F753" s="657"/>
    </row>
    <row r="754" spans="1:6">
      <c r="A754" s="657"/>
      <c r="B754" s="657"/>
      <c r="C754" s="657"/>
      <c r="D754" s="657"/>
      <c r="E754" s="657"/>
      <c r="F754" s="657"/>
    </row>
    <row r="755" spans="1:6">
      <c r="A755" s="657"/>
      <c r="B755" s="657"/>
      <c r="C755" s="657"/>
      <c r="D755" s="657"/>
      <c r="E755" s="657"/>
      <c r="F755" s="657"/>
    </row>
    <row r="756" spans="1:6">
      <c r="A756" s="657"/>
      <c r="B756" s="657"/>
      <c r="C756" s="657"/>
      <c r="D756" s="657"/>
      <c r="E756" s="657"/>
      <c r="F756" s="657"/>
    </row>
    <row r="757" spans="1:6">
      <c r="A757" s="657"/>
      <c r="B757" s="657"/>
      <c r="C757" s="657"/>
      <c r="D757" s="657"/>
      <c r="E757" s="657"/>
      <c r="F757" s="657"/>
    </row>
    <row r="758" spans="1:6">
      <c r="A758" s="657"/>
      <c r="B758" s="657"/>
      <c r="C758" s="657"/>
      <c r="D758" s="657"/>
      <c r="E758" s="657"/>
      <c r="F758" s="657"/>
    </row>
    <row r="759" spans="1:6">
      <c r="A759" s="657"/>
      <c r="B759" s="657"/>
      <c r="C759" s="657"/>
      <c r="D759" s="657"/>
      <c r="E759" s="657"/>
      <c r="F759" s="657"/>
    </row>
    <row r="760" spans="1:6">
      <c r="A760" s="657"/>
      <c r="B760" s="657"/>
      <c r="C760" s="657"/>
      <c r="D760" s="657"/>
      <c r="E760" s="657"/>
      <c r="F760" s="657"/>
    </row>
    <row r="761" spans="1:6">
      <c r="A761" s="657"/>
      <c r="B761" s="657"/>
      <c r="C761" s="657"/>
      <c r="D761" s="657"/>
      <c r="E761" s="657"/>
      <c r="F761" s="657"/>
    </row>
    <row r="762" spans="1:6">
      <c r="A762" s="657"/>
      <c r="B762" s="657"/>
      <c r="C762" s="657"/>
      <c r="D762" s="657"/>
      <c r="E762" s="657"/>
      <c r="F762" s="657"/>
    </row>
    <row r="763" spans="1:6">
      <c r="A763" s="657"/>
      <c r="B763" s="657"/>
      <c r="C763" s="657"/>
      <c r="D763" s="657"/>
      <c r="E763" s="657"/>
      <c r="F763" s="657"/>
    </row>
    <row r="764" spans="1:6">
      <c r="A764" s="657"/>
      <c r="B764" s="657"/>
      <c r="C764" s="657"/>
      <c r="D764" s="657"/>
      <c r="E764" s="657"/>
      <c r="F764" s="657"/>
    </row>
    <row r="765" spans="1:6">
      <c r="A765" s="657"/>
      <c r="B765" s="657"/>
      <c r="C765" s="657"/>
      <c r="D765" s="657"/>
      <c r="E765" s="657"/>
      <c r="F765" s="657"/>
    </row>
    <row r="766" spans="1:6">
      <c r="A766" s="657"/>
      <c r="B766" s="657"/>
      <c r="C766" s="657"/>
      <c r="D766" s="657"/>
      <c r="E766" s="657"/>
      <c r="F766" s="657"/>
    </row>
    <row r="767" spans="1:6">
      <c r="A767" s="657"/>
      <c r="B767" s="657"/>
      <c r="C767" s="657"/>
      <c r="D767" s="657"/>
      <c r="E767" s="657"/>
      <c r="F767" s="657"/>
    </row>
    <row r="768" spans="1:6">
      <c r="A768" s="657"/>
      <c r="B768" s="657"/>
      <c r="C768" s="657"/>
      <c r="D768" s="657"/>
      <c r="E768" s="657"/>
      <c r="F768" s="657"/>
    </row>
    <row r="769" spans="1:6">
      <c r="A769" s="657"/>
      <c r="B769" s="657"/>
      <c r="C769" s="657"/>
      <c r="D769" s="657"/>
      <c r="E769" s="657"/>
      <c r="F769" s="657"/>
    </row>
    <row r="770" spans="1:6">
      <c r="A770" s="657"/>
      <c r="B770" s="657"/>
      <c r="C770" s="657"/>
      <c r="D770" s="657"/>
      <c r="E770" s="657"/>
      <c r="F770" s="657"/>
    </row>
    <row r="771" spans="1:6">
      <c r="A771" s="657"/>
      <c r="B771" s="657"/>
      <c r="C771" s="657"/>
      <c r="D771" s="657"/>
      <c r="E771" s="657"/>
      <c r="F771" s="657"/>
    </row>
    <row r="772" spans="1:6">
      <c r="A772" s="657"/>
      <c r="B772" s="657"/>
      <c r="C772" s="657"/>
      <c r="D772" s="657"/>
      <c r="E772" s="657"/>
      <c r="F772" s="657"/>
    </row>
    <row r="773" spans="1:6">
      <c r="A773" s="657"/>
      <c r="B773" s="657"/>
      <c r="C773" s="657"/>
      <c r="D773" s="657"/>
      <c r="E773" s="657"/>
      <c r="F773" s="657"/>
    </row>
    <row r="774" spans="1:6">
      <c r="A774" s="657"/>
      <c r="B774" s="657"/>
      <c r="C774" s="657"/>
      <c r="D774" s="657"/>
      <c r="E774" s="657"/>
      <c r="F774" s="657"/>
    </row>
    <row r="775" spans="1:6">
      <c r="A775" s="657"/>
      <c r="B775" s="657"/>
      <c r="C775" s="657"/>
      <c r="D775" s="657"/>
      <c r="E775" s="657"/>
      <c r="F775" s="657"/>
    </row>
    <row r="776" spans="1:6">
      <c r="A776" s="657"/>
      <c r="B776" s="657"/>
      <c r="C776" s="657"/>
      <c r="D776" s="657"/>
      <c r="E776" s="657"/>
      <c r="F776" s="657"/>
    </row>
    <row r="777" spans="1:6">
      <c r="A777" s="657"/>
      <c r="B777" s="657"/>
      <c r="C777" s="657"/>
      <c r="D777" s="657"/>
      <c r="E777" s="657"/>
      <c r="F777" s="657"/>
    </row>
    <row r="778" spans="1:6">
      <c r="A778" s="657"/>
      <c r="B778" s="657"/>
      <c r="C778" s="657"/>
      <c r="D778" s="657"/>
      <c r="E778" s="657"/>
      <c r="F778" s="657"/>
    </row>
    <row r="779" spans="1:6">
      <c r="A779" s="657"/>
      <c r="B779" s="657"/>
      <c r="C779" s="657"/>
      <c r="D779" s="657"/>
      <c r="E779" s="657"/>
      <c r="F779" s="657"/>
    </row>
    <row r="780" spans="1:6">
      <c r="A780" s="657"/>
      <c r="B780" s="657"/>
      <c r="C780" s="657"/>
      <c r="D780" s="657"/>
      <c r="E780" s="657"/>
      <c r="F780" s="657"/>
    </row>
    <row r="781" spans="1:6">
      <c r="A781" s="657"/>
      <c r="B781" s="657"/>
      <c r="C781" s="657"/>
      <c r="D781" s="657"/>
      <c r="E781" s="657"/>
      <c r="F781" s="657"/>
    </row>
    <row r="782" spans="1:6">
      <c r="A782" s="657"/>
      <c r="B782" s="657"/>
      <c r="C782" s="657"/>
      <c r="D782" s="657"/>
      <c r="E782" s="657"/>
      <c r="F782" s="657"/>
    </row>
    <row r="783" spans="1:6">
      <c r="A783" s="657"/>
      <c r="B783" s="657"/>
      <c r="C783" s="657"/>
      <c r="D783" s="657"/>
      <c r="E783" s="657"/>
      <c r="F783" s="657"/>
    </row>
    <row r="784" spans="1:6">
      <c r="A784" s="657"/>
      <c r="B784" s="657"/>
      <c r="C784" s="657"/>
      <c r="D784" s="657"/>
      <c r="E784" s="657"/>
      <c r="F784" s="657"/>
    </row>
    <row r="785" spans="1:6">
      <c r="A785" s="657"/>
      <c r="B785" s="657"/>
      <c r="C785" s="657"/>
      <c r="D785" s="657"/>
      <c r="E785" s="657"/>
      <c r="F785" s="657"/>
    </row>
    <row r="786" spans="1:6">
      <c r="A786" s="657"/>
      <c r="B786" s="657"/>
      <c r="C786" s="657"/>
      <c r="D786" s="657"/>
      <c r="E786" s="657"/>
      <c r="F786" s="657"/>
    </row>
    <row r="787" spans="1:6">
      <c r="A787" s="657"/>
      <c r="B787" s="657"/>
      <c r="C787" s="657"/>
      <c r="D787" s="657"/>
      <c r="E787" s="657"/>
      <c r="F787" s="657"/>
    </row>
    <row r="788" spans="1:6">
      <c r="A788" s="657"/>
      <c r="B788" s="657"/>
      <c r="C788" s="657"/>
      <c r="D788" s="657"/>
      <c r="E788" s="657"/>
      <c r="F788" s="657"/>
    </row>
    <row r="789" spans="1:6">
      <c r="A789" s="657"/>
      <c r="B789" s="657"/>
      <c r="C789" s="657"/>
      <c r="D789" s="657"/>
      <c r="E789" s="657"/>
      <c r="F789" s="657"/>
    </row>
    <row r="790" spans="1:6">
      <c r="A790" s="657"/>
      <c r="B790" s="657"/>
      <c r="C790" s="657"/>
      <c r="D790" s="657"/>
      <c r="E790" s="657"/>
      <c r="F790" s="657"/>
    </row>
    <row r="791" spans="1:6">
      <c r="A791" s="657"/>
      <c r="B791" s="657"/>
      <c r="C791" s="657"/>
      <c r="D791" s="657"/>
      <c r="E791" s="657"/>
      <c r="F791" s="657"/>
    </row>
    <row r="792" spans="1:6">
      <c r="A792" s="657"/>
      <c r="B792" s="657"/>
      <c r="C792" s="657"/>
      <c r="D792" s="657"/>
      <c r="E792" s="657"/>
      <c r="F792" s="657"/>
    </row>
    <row r="793" spans="1:6">
      <c r="A793" s="657"/>
      <c r="B793" s="657"/>
      <c r="C793" s="657"/>
      <c r="D793" s="657"/>
      <c r="E793" s="657"/>
      <c r="F793" s="657"/>
    </row>
    <row r="794" spans="1:6">
      <c r="A794" s="657"/>
      <c r="B794" s="657"/>
      <c r="C794" s="657"/>
      <c r="D794" s="657"/>
      <c r="E794" s="657"/>
      <c r="F794" s="657"/>
    </row>
    <row r="795" spans="1:6">
      <c r="A795" s="657"/>
      <c r="B795" s="657"/>
      <c r="C795" s="657"/>
      <c r="D795" s="657"/>
      <c r="E795" s="657"/>
      <c r="F795" s="657"/>
    </row>
    <row r="796" spans="1:6">
      <c r="A796" s="657"/>
      <c r="B796" s="657"/>
      <c r="C796" s="657"/>
      <c r="D796" s="657"/>
      <c r="E796" s="657"/>
      <c r="F796" s="657"/>
    </row>
    <row r="797" spans="1:6">
      <c r="A797" s="657"/>
      <c r="B797" s="657"/>
      <c r="C797" s="657"/>
      <c r="D797" s="657"/>
      <c r="E797" s="657"/>
      <c r="F797" s="657"/>
    </row>
    <row r="798" spans="1:6">
      <c r="A798" s="657"/>
      <c r="B798" s="657"/>
      <c r="C798" s="657"/>
      <c r="D798" s="657"/>
      <c r="E798" s="657"/>
      <c r="F798" s="657"/>
    </row>
    <row r="799" spans="1:6">
      <c r="A799" s="657"/>
      <c r="B799" s="657"/>
      <c r="C799" s="657"/>
      <c r="D799" s="657"/>
      <c r="E799" s="657"/>
      <c r="F799" s="657"/>
    </row>
    <row r="800" spans="1:6">
      <c r="A800" s="657"/>
      <c r="B800" s="657"/>
      <c r="C800" s="657"/>
      <c r="D800" s="657"/>
      <c r="E800" s="657"/>
      <c r="F800" s="657"/>
    </row>
    <row r="801" spans="1:6">
      <c r="A801" s="657"/>
      <c r="B801" s="657"/>
      <c r="C801" s="657"/>
      <c r="D801" s="657"/>
      <c r="E801" s="657"/>
      <c r="F801" s="657"/>
    </row>
    <row r="802" spans="1:6">
      <c r="A802" s="657"/>
      <c r="B802" s="657"/>
      <c r="C802" s="657"/>
      <c r="D802" s="657"/>
      <c r="E802" s="657"/>
      <c r="F802" s="657"/>
    </row>
    <row r="803" spans="1:6">
      <c r="A803" s="657"/>
      <c r="B803" s="657"/>
      <c r="C803" s="657"/>
      <c r="D803" s="657"/>
      <c r="E803" s="657"/>
      <c r="F803" s="657"/>
    </row>
    <row r="804" spans="1:6">
      <c r="A804" s="657"/>
      <c r="B804" s="657"/>
      <c r="C804" s="657"/>
      <c r="D804" s="657"/>
      <c r="E804" s="657"/>
      <c r="F804" s="657"/>
    </row>
    <row r="805" spans="1:6">
      <c r="A805" s="657"/>
      <c r="B805" s="657"/>
      <c r="C805" s="657"/>
      <c r="D805" s="657"/>
      <c r="E805" s="657"/>
      <c r="F805" s="657"/>
    </row>
    <row r="806" spans="1:6">
      <c r="A806" s="657"/>
      <c r="B806" s="657"/>
      <c r="C806" s="657"/>
      <c r="D806" s="657"/>
      <c r="E806" s="657"/>
      <c r="F806" s="657"/>
    </row>
    <row r="807" spans="1:6">
      <c r="A807" s="657"/>
      <c r="B807" s="657"/>
      <c r="C807" s="657"/>
      <c r="D807" s="657"/>
      <c r="E807" s="657"/>
      <c r="F807" s="657"/>
    </row>
    <row r="808" spans="1:6">
      <c r="A808" s="657"/>
      <c r="B808" s="657"/>
      <c r="C808" s="657"/>
      <c r="D808" s="657"/>
      <c r="E808" s="657"/>
      <c r="F808" s="657"/>
    </row>
    <row r="809" spans="1:6">
      <c r="A809" s="657"/>
      <c r="B809" s="657"/>
      <c r="C809" s="657"/>
      <c r="D809" s="657"/>
      <c r="E809" s="657"/>
      <c r="F809" s="657"/>
    </row>
    <row r="810" spans="1:6">
      <c r="A810" s="657"/>
      <c r="B810" s="657"/>
      <c r="C810" s="657"/>
      <c r="D810" s="657"/>
      <c r="E810" s="657"/>
      <c r="F810" s="657"/>
    </row>
    <row r="811" spans="1:6">
      <c r="A811" s="657"/>
      <c r="B811" s="657"/>
      <c r="C811" s="657"/>
      <c r="D811" s="657"/>
      <c r="E811" s="657"/>
      <c r="F811" s="657"/>
    </row>
    <row r="812" spans="1:6">
      <c r="A812" s="657"/>
      <c r="B812" s="657"/>
      <c r="C812" s="657"/>
      <c r="D812" s="657"/>
      <c r="E812" s="657"/>
      <c r="F812" s="657"/>
    </row>
    <row r="813" spans="1:6">
      <c r="A813" s="657"/>
      <c r="B813" s="657"/>
      <c r="C813" s="657"/>
      <c r="D813" s="657"/>
      <c r="E813" s="657"/>
      <c r="F813" s="657"/>
    </row>
    <row r="814" spans="1:6">
      <c r="A814" s="657"/>
      <c r="B814" s="657"/>
      <c r="C814" s="657"/>
      <c r="D814" s="657"/>
      <c r="E814" s="657"/>
      <c r="F814" s="657"/>
    </row>
    <row r="815" spans="1:6">
      <c r="A815" s="657"/>
      <c r="B815" s="657"/>
      <c r="C815" s="657"/>
      <c r="D815" s="657"/>
      <c r="E815" s="657"/>
      <c r="F815" s="657"/>
    </row>
    <row r="816" spans="1:6">
      <c r="A816" s="657"/>
      <c r="B816" s="657"/>
      <c r="C816" s="657"/>
      <c r="D816" s="657"/>
      <c r="E816" s="657"/>
      <c r="F816" s="657"/>
    </row>
    <row r="817" spans="1:6">
      <c r="A817" s="657"/>
      <c r="B817" s="657"/>
      <c r="C817" s="657"/>
      <c r="D817" s="657"/>
      <c r="E817" s="657"/>
      <c r="F817" s="657"/>
    </row>
    <row r="818" spans="1:6">
      <c r="A818" s="657"/>
      <c r="B818" s="657"/>
      <c r="C818" s="657"/>
      <c r="D818" s="657"/>
      <c r="E818" s="657"/>
      <c r="F818" s="657"/>
    </row>
    <row r="819" spans="1:6">
      <c r="A819" s="657"/>
      <c r="B819" s="657"/>
      <c r="C819" s="657"/>
      <c r="D819" s="657"/>
      <c r="E819" s="657"/>
      <c r="F819" s="657"/>
    </row>
    <row r="820" spans="1:6">
      <c r="A820" s="657"/>
      <c r="B820" s="657"/>
      <c r="C820" s="657"/>
      <c r="D820" s="657"/>
      <c r="E820" s="657"/>
      <c r="F820" s="657"/>
    </row>
    <row r="821" spans="1:6">
      <c r="A821" s="657"/>
      <c r="B821" s="657"/>
      <c r="C821" s="657"/>
      <c r="D821" s="657"/>
      <c r="E821" s="657"/>
      <c r="F821" s="657"/>
    </row>
    <row r="822" spans="1:6">
      <c r="A822" s="657"/>
      <c r="B822" s="657"/>
      <c r="C822" s="657"/>
      <c r="D822" s="657"/>
      <c r="E822" s="657"/>
      <c r="F822" s="657"/>
    </row>
    <row r="823" spans="1:6">
      <c r="A823" s="657"/>
      <c r="B823" s="657"/>
      <c r="C823" s="657"/>
      <c r="D823" s="657"/>
      <c r="E823" s="657"/>
      <c r="F823" s="657"/>
    </row>
    <row r="824" spans="1:6">
      <c r="A824" s="657"/>
      <c r="B824" s="657"/>
      <c r="C824" s="657"/>
      <c r="D824" s="657"/>
      <c r="E824" s="657"/>
      <c r="F824" s="657"/>
    </row>
    <row r="825" spans="1:6">
      <c r="A825" s="657"/>
      <c r="B825" s="657"/>
      <c r="C825" s="657"/>
      <c r="D825" s="657"/>
      <c r="E825" s="657"/>
      <c r="F825" s="657"/>
    </row>
    <row r="826" spans="1:6">
      <c r="A826" s="657"/>
      <c r="B826" s="657"/>
      <c r="C826" s="657"/>
      <c r="D826" s="657"/>
      <c r="E826" s="657"/>
      <c r="F826" s="657"/>
    </row>
    <row r="827" spans="1:6">
      <c r="A827" s="657"/>
      <c r="B827" s="657"/>
      <c r="C827" s="657"/>
      <c r="D827" s="657"/>
      <c r="E827" s="657"/>
      <c r="F827" s="657"/>
    </row>
    <row r="828" spans="1:6">
      <c r="A828" s="657"/>
      <c r="B828" s="657"/>
      <c r="C828" s="657"/>
      <c r="D828" s="657"/>
      <c r="E828" s="657"/>
      <c r="F828" s="657"/>
    </row>
    <row r="829" spans="1:6">
      <c r="A829" s="657"/>
      <c r="B829" s="657"/>
      <c r="C829" s="657"/>
      <c r="D829" s="657"/>
      <c r="E829" s="657"/>
      <c r="F829" s="657"/>
    </row>
    <row r="830" spans="1:6">
      <c r="A830" s="657"/>
      <c r="B830" s="657"/>
      <c r="C830" s="657"/>
      <c r="D830" s="657"/>
      <c r="E830" s="657"/>
      <c r="F830" s="657"/>
    </row>
    <row r="831" spans="1:6">
      <c r="A831" s="657"/>
      <c r="B831" s="657"/>
      <c r="C831" s="657"/>
      <c r="D831" s="657"/>
      <c r="E831" s="657"/>
      <c r="F831" s="657"/>
    </row>
    <row r="832" spans="1:6">
      <c r="A832" s="657"/>
      <c r="B832" s="657"/>
      <c r="C832" s="657"/>
      <c r="D832" s="657"/>
      <c r="E832" s="657"/>
      <c r="F832" s="657"/>
    </row>
    <row r="833" spans="1:6">
      <c r="A833" s="657"/>
      <c r="B833" s="657"/>
      <c r="C833" s="657"/>
      <c r="D833" s="657"/>
      <c r="E833" s="657"/>
      <c r="F833" s="657"/>
    </row>
    <row r="834" spans="1:6">
      <c r="A834" s="657"/>
      <c r="B834" s="657"/>
      <c r="C834" s="657"/>
      <c r="D834" s="657"/>
      <c r="E834" s="657"/>
      <c r="F834" s="657"/>
    </row>
    <row r="835" spans="1:6">
      <c r="A835" s="657"/>
      <c r="B835" s="657"/>
      <c r="C835" s="657"/>
      <c r="D835" s="657"/>
      <c r="E835" s="657"/>
      <c r="F835" s="657"/>
    </row>
    <row r="836" spans="1:6">
      <c r="A836" s="657"/>
      <c r="B836" s="657"/>
      <c r="C836" s="657"/>
      <c r="D836" s="657"/>
      <c r="E836" s="657"/>
      <c r="F836" s="657"/>
    </row>
    <row r="837" spans="1:6">
      <c r="A837" s="657"/>
      <c r="B837" s="657"/>
      <c r="C837" s="657"/>
      <c r="D837" s="657"/>
      <c r="E837" s="657"/>
      <c r="F837" s="657"/>
    </row>
    <row r="838" spans="1:6">
      <c r="A838" s="657"/>
      <c r="B838" s="657"/>
      <c r="C838" s="657"/>
      <c r="D838" s="657"/>
      <c r="E838" s="657"/>
      <c r="F838" s="657"/>
    </row>
    <row r="839" spans="1:6">
      <c r="A839" s="657"/>
      <c r="B839" s="657"/>
      <c r="C839" s="657"/>
      <c r="D839" s="657"/>
      <c r="E839" s="657"/>
      <c r="F839" s="657"/>
    </row>
    <row r="840" spans="1:6">
      <c r="A840" s="657"/>
      <c r="B840" s="657"/>
      <c r="C840" s="657"/>
      <c r="D840" s="657"/>
      <c r="E840" s="657"/>
      <c r="F840" s="657"/>
    </row>
    <row r="841" spans="1:6">
      <c r="A841" s="657"/>
      <c r="B841" s="657"/>
      <c r="C841" s="657"/>
      <c r="D841" s="657"/>
      <c r="E841" s="657"/>
      <c r="F841" s="657"/>
    </row>
    <row r="842" spans="1:6">
      <c r="A842" s="657"/>
      <c r="B842" s="657"/>
      <c r="C842" s="657"/>
      <c r="D842" s="657"/>
      <c r="E842" s="657"/>
      <c r="F842" s="657"/>
    </row>
    <row r="843" spans="1:6">
      <c r="A843" s="657"/>
      <c r="B843" s="657"/>
      <c r="C843" s="657"/>
      <c r="D843" s="657"/>
      <c r="E843" s="657"/>
      <c r="F843" s="657"/>
    </row>
    <row r="844" spans="1:6">
      <c r="A844" s="657"/>
      <c r="B844" s="657"/>
      <c r="C844" s="657"/>
      <c r="D844" s="657"/>
      <c r="E844" s="657"/>
      <c r="F844" s="657"/>
    </row>
    <row r="845" spans="1:6">
      <c r="A845" s="657"/>
      <c r="B845" s="657"/>
      <c r="C845" s="657"/>
      <c r="D845" s="657"/>
      <c r="E845" s="657"/>
      <c r="F845" s="657"/>
    </row>
    <row r="846" spans="1:6">
      <c r="A846" s="657"/>
      <c r="B846" s="657"/>
      <c r="C846" s="657"/>
      <c r="D846" s="657"/>
      <c r="E846" s="657"/>
      <c r="F846" s="657"/>
    </row>
    <row r="847" spans="1:6">
      <c r="A847" s="657"/>
      <c r="B847" s="657"/>
      <c r="C847" s="657"/>
      <c r="D847" s="657"/>
      <c r="E847" s="657"/>
      <c r="F847" s="657"/>
    </row>
    <row r="848" spans="1:6">
      <c r="A848" s="657"/>
      <c r="B848" s="657"/>
      <c r="C848" s="657"/>
      <c r="D848" s="657"/>
      <c r="E848" s="657"/>
      <c r="F848" s="657"/>
    </row>
    <row r="849" spans="1:6">
      <c r="A849" s="657"/>
      <c r="B849" s="657"/>
      <c r="C849" s="657"/>
      <c r="D849" s="657"/>
      <c r="E849" s="657"/>
      <c r="F849" s="657"/>
    </row>
    <row r="850" spans="1:6">
      <c r="A850" s="657"/>
      <c r="B850" s="657"/>
      <c r="C850" s="657"/>
      <c r="D850" s="657"/>
      <c r="E850" s="657"/>
      <c r="F850" s="657"/>
    </row>
    <row r="851" spans="1:6">
      <c r="A851" s="657"/>
      <c r="B851" s="657"/>
      <c r="C851" s="657"/>
      <c r="D851" s="657"/>
      <c r="E851" s="657"/>
      <c r="F851" s="657"/>
    </row>
    <row r="852" spans="1:6">
      <c r="A852" s="657"/>
      <c r="B852" s="657"/>
      <c r="C852" s="657"/>
      <c r="D852" s="657"/>
      <c r="E852" s="657"/>
      <c r="F852" s="657"/>
    </row>
    <row r="853" spans="1:6">
      <c r="A853" s="657"/>
      <c r="B853" s="657"/>
      <c r="C853" s="657"/>
      <c r="D853" s="657"/>
      <c r="E853" s="657"/>
      <c r="F853" s="657"/>
    </row>
    <row r="854" spans="1:6">
      <c r="A854" s="657"/>
      <c r="B854" s="657"/>
      <c r="C854" s="657"/>
      <c r="D854" s="657"/>
      <c r="E854" s="657"/>
      <c r="F854" s="657"/>
    </row>
    <row r="855" spans="1:6">
      <c r="A855" s="657"/>
      <c r="B855" s="657"/>
      <c r="C855" s="657"/>
      <c r="D855" s="657"/>
      <c r="E855" s="657"/>
      <c r="F855" s="657"/>
    </row>
    <row r="856" spans="1:6">
      <c r="A856" s="657"/>
      <c r="B856" s="657"/>
      <c r="C856" s="657"/>
      <c r="D856" s="657"/>
      <c r="E856" s="657"/>
      <c r="F856" s="657"/>
    </row>
    <row r="857" spans="1:6">
      <c r="A857" s="657"/>
      <c r="B857" s="657"/>
      <c r="C857" s="657"/>
      <c r="D857" s="657"/>
      <c r="E857" s="657"/>
      <c r="F857" s="657"/>
    </row>
    <row r="858" spans="1:6">
      <c r="A858" s="657"/>
      <c r="B858" s="657"/>
      <c r="C858" s="657"/>
      <c r="D858" s="657"/>
      <c r="E858" s="657"/>
      <c r="F858" s="657"/>
    </row>
    <row r="859" spans="1:6">
      <c r="A859" s="657"/>
      <c r="B859" s="657"/>
      <c r="C859" s="657"/>
      <c r="D859" s="657"/>
      <c r="E859" s="657"/>
      <c r="F859" s="657"/>
    </row>
    <row r="860" spans="1:6">
      <c r="A860" s="657"/>
      <c r="B860" s="657"/>
      <c r="C860" s="657"/>
      <c r="D860" s="657"/>
      <c r="E860" s="657"/>
      <c r="F860" s="657"/>
    </row>
    <row r="861" spans="1:6">
      <c r="A861" s="657"/>
      <c r="B861" s="657"/>
      <c r="C861" s="657"/>
      <c r="D861" s="657"/>
      <c r="E861" s="657"/>
      <c r="F861" s="657"/>
    </row>
    <row r="862" spans="1:6">
      <c r="A862" s="657"/>
      <c r="B862" s="657"/>
      <c r="C862" s="657"/>
      <c r="D862" s="657"/>
      <c r="E862" s="657"/>
      <c r="F862" s="657"/>
    </row>
    <row r="863" spans="1:6">
      <c r="A863" s="657"/>
      <c r="B863" s="657"/>
      <c r="C863" s="657"/>
      <c r="D863" s="657"/>
      <c r="E863" s="657"/>
      <c r="F863" s="657"/>
    </row>
    <row r="864" spans="1:6">
      <c r="A864" s="657"/>
      <c r="B864" s="657"/>
      <c r="C864" s="657"/>
      <c r="D864" s="657"/>
      <c r="E864" s="657"/>
      <c r="F864" s="657"/>
    </row>
    <row r="865" spans="1:6">
      <c r="A865" s="657"/>
      <c r="B865" s="657"/>
      <c r="C865" s="657"/>
      <c r="D865" s="657"/>
      <c r="E865" s="657"/>
      <c r="F865" s="657"/>
    </row>
    <row r="866" spans="1:6">
      <c r="A866" s="657"/>
      <c r="B866" s="657"/>
      <c r="C866" s="657"/>
      <c r="D866" s="657"/>
      <c r="E866" s="657"/>
      <c r="F866" s="657"/>
    </row>
    <row r="867" spans="1:6">
      <c r="A867" s="657"/>
      <c r="B867" s="657"/>
      <c r="C867" s="657"/>
      <c r="D867" s="657"/>
      <c r="E867" s="657"/>
      <c r="F867" s="657"/>
    </row>
    <row r="868" spans="1:6">
      <c r="A868" s="657"/>
      <c r="B868" s="657"/>
      <c r="C868" s="657"/>
      <c r="D868" s="657"/>
      <c r="E868" s="657"/>
      <c r="F868" s="657"/>
    </row>
    <row r="869" spans="1:6">
      <c r="A869" s="657"/>
      <c r="B869" s="657"/>
      <c r="C869" s="657"/>
      <c r="D869" s="657"/>
      <c r="E869" s="657"/>
      <c r="F869" s="657"/>
    </row>
    <row r="870" spans="1:6">
      <c r="A870" s="657"/>
      <c r="B870" s="657"/>
      <c r="C870" s="657"/>
      <c r="D870" s="657"/>
      <c r="E870" s="657"/>
      <c r="F870" s="657"/>
    </row>
    <row r="871" spans="1:6">
      <c r="A871" s="657"/>
      <c r="B871" s="657"/>
      <c r="C871" s="657"/>
      <c r="D871" s="657"/>
      <c r="E871" s="657"/>
      <c r="F871" s="657"/>
    </row>
    <row r="872" spans="1:6">
      <c r="A872" s="657"/>
      <c r="B872" s="657"/>
      <c r="C872" s="657"/>
      <c r="D872" s="657"/>
      <c r="E872" s="657"/>
      <c r="F872" s="657"/>
    </row>
    <row r="873" spans="1:6">
      <c r="A873" s="657"/>
      <c r="B873" s="657"/>
      <c r="C873" s="657"/>
      <c r="D873" s="657"/>
      <c r="E873" s="657"/>
      <c r="F873" s="657"/>
    </row>
    <row r="874" spans="1:6">
      <c r="A874" s="657"/>
      <c r="B874" s="657"/>
      <c r="C874" s="657"/>
      <c r="D874" s="657"/>
      <c r="E874" s="657"/>
      <c r="F874" s="657"/>
    </row>
    <row r="875" spans="1:6">
      <c r="A875" s="657"/>
      <c r="B875" s="657"/>
      <c r="C875" s="657"/>
      <c r="D875" s="657"/>
      <c r="E875" s="657"/>
      <c r="F875" s="657"/>
    </row>
    <row r="876" spans="1:6">
      <c r="A876" s="657"/>
      <c r="B876" s="657"/>
      <c r="C876" s="657"/>
      <c r="D876" s="657"/>
      <c r="E876" s="657"/>
      <c r="F876" s="657"/>
    </row>
    <row r="877" spans="1:6">
      <c r="A877" s="657"/>
      <c r="B877" s="657"/>
      <c r="C877" s="657"/>
      <c r="D877" s="657"/>
      <c r="E877" s="657"/>
      <c r="F877" s="657"/>
    </row>
    <row r="878" spans="1:6">
      <c r="A878" s="657"/>
      <c r="B878" s="657"/>
      <c r="C878" s="657"/>
      <c r="D878" s="657"/>
      <c r="E878" s="657"/>
      <c r="F878" s="657"/>
    </row>
    <row r="879" spans="1:6">
      <c r="A879" s="657"/>
      <c r="B879" s="657"/>
      <c r="C879" s="657"/>
      <c r="D879" s="657"/>
      <c r="E879" s="657"/>
      <c r="F879" s="657"/>
    </row>
    <row r="880" spans="1:6">
      <c r="A880" s="657"/>
      <c r="B880" s="657"/>
      <c r="C880" s="657"/>
      <c r="D880" s="657"/>
      <c r="E880" s="657"/>
      <c r="F880" s="657"/>
    </row>
    <row r="881" spans="1:6">
      <c r="A881" s="657"/>
      <c r="B881" s="657"/>
      <c r="C881" s="657"/>
      <c r="D881" s="657"/>
      <c r="E881" s="657"/>
      <c r="F881" s="657"/>
    </row>
    <row r="882" spans="1:6">
      <c r="A882" s="657"/>
      <c r="B882" s="657"/>
      <c r="C882" s="657"/>
      <c r="D882" s="657"/>
      <c r="E882" s="657"/>
      <c r="F882" s="657"/>
    </row>
    <row r="883" spans="1:6">
      <c r="A883" s="657"/>
      <c r="B883" s="657"/>
      <c r="C883" s="657"/>
      <c r="D883" s="657"/>
      <c r="E883" s="657"/>
      <c r="F883" s="657"/>
    </row>
    <row r="884" spans="1:6">
      <c r="A884" s="657"/>
      <c r="B884" s="657"/>
      <c r="C884" s="657"/>
      <c r="D884" s="657"/>
      <c r="E884" s="657"/>
      <c r="F884" s="657"/>
    </row>
    <row r="885" spans="1:6">
      <c r="A885" s="657"/>
      <c r="B885" s="657"/>
      <c r="C885" s="657"/>
      <c r="D885" s="657"/>
      <c r="E885" s="657"/>
      <c r="F885" s="657"/>
    </row>
    <row r="886" spans="1:6">
      <c r="A886" s="657"/>
      <c r="B886" s="657"/>
      <c r="C886" s="657"/>
      <c r="D886" s="657"/>
      <c r="E886" s="657"/>
      <c r="F886" s="657"/>
    </row>
    <row r="887" spans="1:6">
      <c r="A887" s="657"/>
      <c r="B887" s="657"/>
      <c r="C887" s="657"/>
      <c r="D887" s="657"/>
      <c r="E887" s="657"/>
      <c r="F887" s="657"/>
    </row>
    <row r="888" spans="1:6">
      <c r="A888" s="657"/>
      <c r="B888" s="657"/>
      <c r="C888" s="657"/>
      <c r="D888" s="657"/>
      <c r="E888" s="657"/>
      <c r="F888" s="657"/>
    </row>
    <row r="889" spans="1:6">
      <c r="A889" s="657"/>
      <c r="B889" s="657"/>
      <c r="C889" s="657"/>
      <c r="D889" s="657"/>
      <c r="E889" s="657"/>
      <c r="F889" s="657"/>
    </row>
    <row r="890" spans="1:6">
      <c r="A890" s="657"/>
      <c r="B890" s="657"/>
      <c r="C890" s="657"/>
      <c r="D890" s="657"/>
      <c r="E890" s="657"/>
      <c r="F890" s="657"/>
    </row>
    <row r="891" spans="1:6">
      <c r="A891" s="657"/>
      <c r="B891" s="657"/>
      <c r="C891" s="657"/>
      <c r="D891" s="657"/>
      <c r="E891" s="657"/>
      <c r="F891" s="657"/>
    </row>
    <row r="892" spans="1:6">
      <c r="A892" s="657"/>
      <c r="B892" s="657"/>
      <c r="C892" s="657"/>
      <c r="D892" s="657"/>
      <c r="E892" s="657"/>
      <c r="F892" s="657"/>
    </row>
    <row r="893" spans="1:6">
      <c r="A893" s="657"/>
      <c r="B893" s="657"/>
      <c r="C893" s="657"/>
      <c r="D893" s="657"/>
      <c r="E893" s="657"/>
      <c r="F893" s="657"/>
    </row>
    <row r="894" spans="1:6">
      <c r="A894" s="657"/>
      <c r="B894" s="657"/>
      <c r="C894" s="657"/>
      <c r="D894" s="657"/>
      <c r="E894" s="657"/>
      <c r="F894" s="657"/>
    </row>
    <row r="895" spans="1:6">
      <c r="A895" s="657"/>
      <c r="B895" s="657"/>
      <c r="C895" s="657"/>
      <c r="D895" s="657"/>
      <c r="E895" s="657"/>
      <c r="F895" s="657"/>
    </row>
    <row r="896" spans="1:6">
      <c r="A896" s="657"/>
      <c r="B896" s="657"/>
      <c r="C896" s="657"/>
      <c r="D896" s="657"/>
      <c r="E896" s="657"/>
      <c r="F896" s="657"/>
    </row>
    <row r="897" spans="1:6">
      <c r="A897" s="657"/>
      <c r="B897" s="657"/>
      <c r="C897" s="657"/>
      <c r="D897" s="657"/>
      <c r="E897" s="657"/>
      <c r="F897" s="657"/>
    </row>
    <row r="898" spans="1:6">
      <c r="A898" s="657"/>
      <c r="B898" s="657"/>
      <c r="C898" s="657"/>
      <c r="D898" s="657"/>
      <c r="E898" s="657"/>
      <c r="F898" s="657"/>
    </row>
    <row r="899" spans="1:6">
      <c r="A899" s="657"/>
      <c r="B899" s="657"/>
      <c r="C899" s="657"/>
      <c r="D899" s="657"/>
      <c r="E899" s="657"/>
      <c r="F899" s="657"/>
    </row>
    <row r="900" spans="1:6">
      <c r="A900" s="657"/>
      <c r="B900" s="657"/>
      <c r="C900" s="657"/>
      <c r="D900" s="657"/>
      <c r="E900" s="657"/>
      <c r="F900" s="657"/>
    </row>
    <row r="901" spans="1:6">
      <c r="A901" s="657"/>
      <c r="B901" s="657"/>
      <c r="C901" s="657"/>
      <c r="D901" s="657"/>
      <c r="E901" s="657"/>
      <c r="F901" s="657"/>
    </row>
    <row r="902" spans="1:6">
      <c r="A902" s="657"/>
      <c r="B902" s="657"/>
      <c r="C902" s="657"/>
      <c r="D902" s="657"/>
      <c r="E902" s="657"/>
      <c r="F902" s="657"/>
    </row>
    <row r="903" spans="1:6">
      <c r="A903" s="657"/>
      <c r="B903" s="657"/>
      <c r="C903" s="657"/>
      <c r="D903" s="657"/>
      <c r="E903" s="657"/>
      <c r="F903" s="657"/>
    </row>
    <row r="904" spans="1:6">
      <c r="A904" s="657"/>
      <c r="B904" s="657"/>
      <c r="C904" s="657"/>
      <c r="D904" s="657"/>
      <c r="E904" s="657"/>
      <c r="F904" s="657"/>
    </row>
    <row r="905" spans="1:6">
      <c r="A905" s="657"/>
      <c r="B905" s="657"/>
      <c r="C905" s="657"/>
      <c r="D905" s="657"/>
      <c r="E905" s="657"/>
      <c r="F905" s="657"/>
    </row>
    <row r="906" spans="1:6">
      <c r="A906" s="657"/>
      <c r="B906" s="657"/>
      <c r="C906" s="657"/>
      <c r="D906" s="657"/>
      <c r="E906" s="657"/>
      <c r="F906" s="657"/>
    </row>
    <row r="907" spans="1:6">
      <c r="A907" s="657"/>
      <c r="B907" s="657"/>
      <c r="C907" s="657"/>
      <c r="D907" s="657"/>
      <c r="E907" s="657"/>
      <c r="F907" s="657"/>
    </row>
    <row r="908" spans="1:6">
      <c r="A908" s="657"/>
      <c r="B908" s="657"/>
      <c r="C908" s="657"/>
      <c r="D908" s="657"/>
      <c r="E908" s="657"/>
      <c r="F908" s="657"/>
    </row>
    <row r="909" spans="1:6">
      <c r="A909" s="657"/>
      <c r="B909" s="657"/>
      <c r="C909" s="657"/>
      <c r="D909" s="657"/>
      <c r="E909" s="657"/>
      <c r="F909" s="657"/>
    </row>
    <row r="910" spans="1:6">
      <c r="A910" s="657"/>
      <c r="B910" s="657"/>
      <c r="C910" s="657"/>
      <c r="D910" s="657"/>
      <c r="E910" s="657"/>
      <c r="F910" s="657"/>
    </row>
    <row r="911" spans="1:6">
      <c r="A911" s="657"/>
      <c r="B911" s="657"/>
      <c r="C911" s="657"/>
      <c r="D911" s="657"/>
      <c r="E911" s="657"/>
      <c r="F911" s="657"/>
    </row>
    <row r="912" spans="1:6">
      <c r="A912" s="657"/>
      <c r="B912" s="657"/>
      <c r="C912" s="657"/>
      <c r="D912" s="657"/>
      <c r="E912" s="657"/>
      <c r="F912" s="657"/>
    </row>
    <row r="913" spans="1:6">
      <c r="A913" s="657"/>
      <c r="B913" s="657"/>
      <c r="C913" s="657"/>
      <c r="D913" s="657"/>
      <c r="E913" s="657"/>
      <c r="F913" s="657"/>
    </row>
    <row r="914" spans="1:6">
      <c r="A914" s="657"/>
      <c r="B914" s="657"/>
      <c r="C914" s="657"/>
      <c r="D914" s="657"/>
      <c r="E914" s="657"/>
      <c r="F914" s="657"/>
    </row>
    <row r="915" spans="1:6">
      <c r="A915" s="657"/>
      <c r="B915" s="657"/>
      <c r="C915" s="657"/>
      <c r="D915" s="657"/>
      <c r="E915" s="657"/>
      <c r="F915" s="657"/>
    </row>
    <row r="916" spans="1:6">
      <c r="A916" s="657"/>
      <c r="B916" s="657"/>
      <c r="C916" s="657"/>
      <c r="D916" s="657"/>
      <c r="E916" s="657"/>
      <c r="F916" s="657"/>
    </row>
    <row r="917" spans="1:6">
      <c r="A917" s="657"/>
      <c r="B917" s="657"/>
      <c r="C917" s="657"/>
      <c r="D917" s="657"/>
      <c r="E917" s="657"/>
      <c r="F917" s="657"/>
    </row>
    <row r="918" spans="1:6">
      <c r="A918" s="657"/>
      <c r="B918" s="657"/>
      <c r="C918" s="657"/>
      <c r="D918" s="657"/>
      <c r="E918" s="657"/>
      <c r="F918" s="657"/>
    </row>
    <row r="919" spans="1:6">
      <c r="A919" s="657"/>
      <c r="B919" s="657"/>
      <c r="C919" s="657"/>
      <c r="D919" s="657"/>
      <c r="E919" s="657"/>
      <c r="F919" s="657"/>
    </row>
    <row r="920" spans="1:6">
      <c r="A920" s="657"/>
      <c r="B920" s="657"/>
      <c r="C920" s="657"/>
      <c r="D920" s="657"/>
      <c r="E920" s="657"/>
      <c r="F920" s="657"/>
    </row>
    <row r="921" spans="1:6">
      <c r="A921" s="657"/>
      <c r="B921" s="657"/>
      <c r="C921" s="657"/>
      <c r="D921" s="657"/>
      <c r="E921" s="657"/>
      <c r="F921" s="657"/>
    </row>
    <row r="922" spans="1:6">
      <c r="A922" s="657"/>
      <c r="B922" s="657"/>
      <c r="C922" s="657"/>
      <c r="D922" s="657"/>
      <c r="E922" s="657"/>
      <c r="F922" s="657"/>
    </row>
    <row r="923" spans="1:6">
      <c r="A923" s="657"/>
      <c r="B923" s="657"/>
      <c r="C923" s="657"/>
      <c r="D923" s="657"/>
      <c r="E923" s="657"/>
      <c r="F923" s="657"/>
    </row>
    <row r="924" spans="1:6">
      <c r="A924" s="657"/>
      <c r="B924" s="657"/>
      <c r="C924" s="657"/>
      <c r="D924" s="657"/>
      <c r="E924" s="657"/>
      <c r="F924" s="657"/>
    </row>
    <row r="925" spans="1:6">
      <c r="A925" s="657"/>
      <c r="B925" s="657"/>
      <c r="C925" s="657"/>
      <c r="D925" s="657"/>
      <c r="E925" s="657"/>
      <c r="F925" s="657"/>
    </row>
    <row r="926" spans="1:6">
      <c r="A926" s="657"/>
      <c r="B926" s="657"/>
      <c r="C926" s="657"/>
      <c r="D926" s="657"/>
      <c r="E926" s="657"/>
      <c r="F926" s="657"/>
    </row>
    <row r="927" spans="1:6">
      <c r="A927" s="657"/>
      <c r="B927" s="657"/>
      <c r="C927" s="657"/>
      <c r="D927" s="657"/>
      <c r="E927" s="657"/>
      <c r="F927" s="657"/>
    </row>
    <row r="928" spans="1:6">
      <c r="A928" s="657"/>
      <c r="B928" s="657"/>
      <c r="C928" s="657"/>
      <c r="D928" s="657"/>
      <c r="E928" s="657"/>
      <c r="F928" s="657"/>
    </row>
    <row r="929" spans="1:6">
      <c r="A929" s="657"/>
      <c r="B929" s="657"/>
      <c r="C929" s="657"/>
      <c r="D929" s="657"/>
      <c r="E929" s="657"/>
      <c r="F929" s="657"/>
    </row>
    <row r="930" spans="1:6">
      <c r="A930" s="657"/>
      <c r="B930" s="657"/>
      <c r="C930" s="657"/>
      <c r="D930" s="657"/>
      <c r="E930" s="657"/>
      <c r="F930" s="657"/>
    </row>
    <row r="931" spans="1:6">
      <c r="A931" s="657"/>
      <c r="B931" s="657"/>
      <c r="C931" s="657"/>
      <c r="D931" s="657"/>
      <c r="E931" s="657"/>
      <c r="F931" s="657"/>
    </row>
    <row r="932" spans="1:6">
      <c r="A932" s="657"/>
      <c r="B932" s="657"/>
      <c r="C932" s="657"/>
      <c r="D932" s="657"/>
      <c r="E932" s="657"/>
      <c r="F932" s="657"/>
    </row>
    <row r="933" spans="1:6">
      <c r="A933" s="657"/>
      <c r="B933" s="657"/>
      <c r="C933" s="657"/>
      <c r="D933" s="657"/>
      <c r="E933" s="657"/>
      <c r="F933" s="657"/>
    </row>
    <row r="934" spans="1:6">
      <c r="A934" s="657"/>
      <c r="B934" s="657"/>
      <c r="C934" s="657"/>
      <c r="D934" s="657"/>
      <c r="E934" s="657"/>
      <c r="F934" s="657"/>
    </row>
    <row r="935" spans="1:6">
      <c r="A935" s="657"/>
      <c r="B935" s="657"/>
      <c r="C935" s="657"/>
      <c r="D935" s="657"/>
      <c r="E935" s="657"/>
      <c r="F935" s="657"/>
    </row>
    <row r="936" spans="1:6">
      <c r="A936" s="657"/>
      <c r="B936" s="657"/>
      <c r="C936" s="657"/>
      <c r="D936" s="657"/>
      <c r="E936" s="657"/>
      <c r="F936" s="657"/>
    </row>
    <row r="937" spans="1:6">
      <c r="A937" s="657"/>
      <c r="B937" s="657"/>
      <c r="C937" s="657"/>
      <c r="D937" s="657"/>
      <c r="E937" s="657"/>
      <c r="F937" s="657"/>
    </row>
    <row r="938" spans="1:6">
      <c r="A938" s="657"/>
      <c r="B938" s="657"/>
      <c r="C938" s="657"/>
      <c r="D938" s="657"/>
      <c r="E938" s="657"/>
      <c r="F938" s="657"/>
    </row>
    <row r="939" spans="1:6">
      <c r="A939" s="657"/>
      <c r="B939" s="657"/>
      <c r="C939" s="657"/>
      <c r="D939" s="657"/>
      <c r="E939" s="657"/>
      <c r="F939" s="657"/>
    </row>
    <row r="940" spans="1:6">
      <c r="A940" s="657"/>
      <c r="B940" s="657"/>
      <c r="C940" s="657"/>
      <c r="D940" s="657"/>
      <c r="E940" s="657"/>
      <c r="F940" s="657"/>
    </row>
    <row r="941" spans="1:6">
      <c r="A941" s="657"/>
      <c r="B941" s="657"/>
      <c r="C941" s="657"/>
      <c r="D941" s="657"/>
      <c r="E941" s="657"/>
      <c r="F941" s="657"/>
    </row>
    <row r="942" spans="1:6">
      <c r="A942" s="657"/>
      <c r="B942" s="657"/>
      <c r="C942" s="657"/>
      <c r="D942" s="657"/>
      <c r="E942" s="657"/>
      <c r="F942" s="657"/>
    </row>
    <row r="943" spans="1:6">
      <c r="A943" s="657"/>
      <c r="B943" s="657"/>
      <c r="C943" s="657"/>
      <c r="D943" s="657"/>
      <c r="E943" s="657"/>
      <c r="F943" s="657"/>
    </row>
    <row r="944" spans="1:6">
      <c r="A944" s="657"/>
      <c r="B944" s="657"/>
      <c r="C944" s="657"/>
      <c r="D944" s="657"/>
      <c r="E944" s="657"/>
      <c r="F944" s="657"/>
    </row>
    <row r="945" spans="1:6">
      <c r="A945" s="657"/>
      <c r="B945" s="657"/>
      <c r="C945" s="657"/>
      <c r="D945" s="657"/>
      <c r="E945" s="657"/>
      <c r="F945" s="657"/>
    </row>
    <row r="946" spans="1:6">
      <c r="A946" s="657"/>
      <c r="B946" s="657"/>
      <c r="C946" s="657"/>
      <c r="D946" s="657"/>
      <c r="E946" s="657"/>
      <c r="F946" s="657"/>
    </row>
    <row r="947" spans="1:6">
      <c r="A947" s="657"/>
      <c r="B947" s="657"/>
      <c r="C947" s="657"/>
      <c r="D947" s="657"/>
      <c r="E947" s="657"/>
      <c r="F947" s="657"/>
    </row>
    <row r="948" spans="1:6">
      <c r="A948" s="657"/>
      <c r="B948" s="657"/>
      <c r="C948" s="657"/>
      <c r="D948" s="657"/>
      <c r="E948" s="657"/>
      <c r="F948" s="657"/>
    </row>
    <row r="949" spans="1:6">
      <c r="A949" s="657"/>
      <c r="B949" s="657"/>
      <c r="C949" s="657"/>
      <c r="D949" s="657"/>
      <c r="E949" s="657"/>
      <c r="F949" s="657"/>
    </row>
    <row r="950" spans="1:6">
      <c r="A950" s="657"/>
      <c r="B950" s="657"/>
      <c r="C950" s="657"/>
      <c r="D950" s="657"/>
      <c r="E950" s="657"/>
      <c r="F950" s="657"/>
    </row>
    <row r="951" spans="1:6">
      <c r="A951" s="657"/>
      <c r="B951" s="657"/>
      <c r="C951" s="657"/>
      <c r="D951" s="657"/>
      <c r="E951" s="657"/>
      <c r="F951" s="657"/>
    </row>
    <row r="952" spans="1:6">
      <c r="A952" s="657"/>
      <c r="B952" s="657"/>
      <c r="C952" s="657"/>
      <c r="D952" s="657"/>
      <c r="E952" s="657"/>
      <c r="F952" s="657"/>
    </row>
    <row r="953" spans="1:6">
      <c r="A953" s="657"/>
      <c r="B953" s="657"/>
      <c r="C953" s="657"/>
      <c r="D953" s="657"/>
      <c r="E953" s="657"/>
      <c r="F953" s="657"/>
    </row>
    <row r="954" spans="1:6">
      <c r="A954" s="657"/>
      <c r="B954" s="657"/>
      <c r="C954" s="657"/>
      <c r="D954" s="657"/>
      <c r="E954" s="657"/>
      <c r="F954" s="657"/>
    </row>
    <row r="955" spans="1:6">
      <c r="A955" s="657"/>
      <c r="B955" s="657"/>
      <c r="C955" s="657"/>
      <c r="D955" s="657"/>
      <c r="E955" s="657"/>
      <c r="F955" s="657"/>
    </row>
    <row r="956" spans="1:6">
      <c r="A956" s="657"/>
      <c r="B956" s="657"/>
      <c r="C956" s="657"/>
      <c r="D956" s="657"/>
      <c r="E956" s="657"/>
      <c r="F956" s="657"/>
    </row>
    <row r="957" spans="1:6">
      <c r="A957" s="657"/>
      <c r="B957" s="657"/>
      <c r="C957" s="657"/>
      <c r="D957" s="657"/>
      <c r="E957" s="657"/>
      <c r="F957" s="657"/>
    </row>
    <row r="958" spans="1:6">
      <c r="A958" s="657"/>
      <c r="B958" s="657"/>
      <c r="C958" s="657"/>
      <c r="D958" s="657"/>
      <c r="E958" s="657"/>
      <c r="F958" s="657"/>
    </row>
    <row r="959" spans="1:6">
      <c r="A959" s="657"/>
      <c r="B959" s="657"/>
      <c r="C959" s="657"/>
      <c r="D959" s="657"/>
      <c r="E959" s="657"/>
      <c r="F959" s="657"/>
    </row>
    <row r="960" spans="1:6">
      <c r="A960" s="657"/>
      <c r="B960" s="657"/>
      <c r="C960" s="657"/>
      <c r="D960" s="657"/>
      <c r="E960" s="657"/>
      <c r="F960" s="657"/>
    </row>
    <row r="961" spans="1:6">
      <c r="A961" s="657"/>
      <c r="B961" s="657"/>
      <c r="C961" s="657"/>
      <c r="D961" s="657"/>
      <c r="E961" s="657"/>
      <c r="F961" s="657"/>
    </row>
    <row r="962" spans="1:6">
      <c r="A962" s="657"/>
      <c r="B962" s="657"/>
      <c r="C962" s="657"/>
      <c r="D962" s="657"/>
      <c r="E962" s="657"/>
      <c r="F962" s="657"/>
    </row>
    <row r="963" spans="1:6">
      <c r="A963" s="657"/>
      <c r="B963" s="657"/>
      <c r="C963" s="657"/>
      <c r="D963" s="657"/>
      <c r="E963" s="657"/>
      <c r="F963" s="657"/>
    </row>
    <row r="964" spans="1:6">
      <c r="A964" s="657"/>
      <c r="B964" s="657"/>
      <c r="C964" s="657"/>
      <c r="D964" s="657"/>
      <c r="E964" s="657"/>
      <c r="F964" s="657"/>
    </row>
    <row r="965" spans="1:6">
      <c r="A965" s="657"/>
      <c r="B965" s="657"/>
      <c r="C965" s="657"/>
      <c r="D965" s="657"/>
      <c r="E965" s="657"/>
      <c r="F965" s="657"/>
    </row>
    <row r="966" spans="1:6">
      <c r="A966" s="657"/>
      <c r="B966" s="657"/>
      <c r="C966" s="657"/>
      <c r="D966" s="657"/>
      <c r="E966" s="657"/>
      <c r="F966" s="657"/>
    </row>
    <row r="967" spans="1:6">
      <c r="A967" s="657"/>
      <c r="B967" s="657"/>
      <c r="C967" s="657"/>
      <c r="D967" s="657"/>
      <c r="E967" s="657"/>
      <c r="F967" s="657"/>
    </row>
    <row r="968" spans="1:6">
      <c r="A968" s="657"/>
      <c r="B968" s="657"/>
      <c r="C968" s="657"/>
      <c r="D968" s="657"/>
      <c r="E968" s="657"/>
      <c r="F968" s="657"/>
    </row>
    <row r="969" spans="1:6">
      <c r="A969" s="657"/>
      <c r="B969" s="657"/>
      <c r="C969" s="657"/>
      <c r="D969" s="657"/>
      <c r="E969" s="657"/>
      <c r="F969" s="657"/>
    </row>
    <row r="970" spans="1:6">
      <c r="A970" s="657"/>
      <c r="B970" s="657"/>
      <c r="C970" s="657"/>
      <c r="D970" s="657"/>
      <c r="E970" s="657"/>
      <c r="F970" s="657"/>
    </row>
    <row r="971" spans="1:6">
      <c r="A971" s="657"/>
      <c r="B971" s="657"/>
      <c r="C971" s="657"/>
      <c r="D971" s="657"/>
      <c r="E971" s="657"/>
      <c r="F971" s="657"/>
    </row>
    <row r="972" spans="1:6">
      <c r="A972" s="657"/>
      <c r="B972" s="657"/>
      <c r="C972" s="657"/>
      <c r="D972" s="657"/>
      <c r="E972" s="657"/>
      <c r="F972" s="657"/>
    </row>
    <row r="973" spans="1:6">
      <c r="A973" s="657"/>
      <c r="B973" s="657"/>
      <c r="C973" s="657"/>
      <c r="D973" s="657"/>
      <c r="E973" s="657"/>
      <c r="F973" s="657"/>
    </row>
    <row r="974" spans="1:6">
      <c r="A974" s="657"/>
      <c r="B974" s="657"/>
      <c r="C974" s="657"/>
      <c r="D974" s="657"/>
      <c r="E974" s="657"/>
      <c r="F974" s="657"/>
    </row>
    <row r="975" spans="1:6">
      <c r="A975" s="657"/>
      <c r="B975" s="657"/>
      <c r="C975" s="657"/>
      <c r="D975" s="657"/>
      <c r="E975" s="657"/>
      <c r="F975" s="657"/>
    </row>
    <row r="976" spans="1:6">
      <c r="A976" s="657"/>
      <c r="B976" s="657"/>
      <c r="C976" s="657"/>
      <c r="D976" s="657"/>
      <c r="E976" s="657"/>
      <c r="F976" s="657"/>
    </row>
    <row r="977" spans="1:6">
      <c r="A977" s="657"/>
      <c r="B977" s="657"/>
      <c r="C977" s="657"/>
      <c r="D977" s="657"/>
      <c r="E977" s="657"/>
      <c r="F977" s="657"/>
    </row>
    <row r="978" spans="1:6">
      <c r="A978" s="657"/>
      <c r="B978" s="657"/>
      <c r="C978" s="657"/>
      <c r="D978" s="657"/>
      <c r="E978" s="657"/>
      <c r="F978" s="657"/>
    </row>
    <row r="979" spans="1:6">
      <c r="A979" s="657"/>
      <c r="B979" s="657"/>
      <c r="C979" s="657"/>
      <c r="D979" s="657"/>
      <c r="E979" s="657"/>
      <c r="F979" s="657"/>
    </row>
    <row r="980" spans="1:6">
      <c r="A980" s="657"/>
      <c r="B980" s="657"/>
      <c r="C980" s="657"/>
      <c r="D980" s="657"/>
      <c r="E980" s="657"/>
      <c r="F980" s="657"/>
    </row>
    <row r="981" spans="1:6">
      <c r="A981" s="657"/>
      <c r="B981" s="657"/>
      <c r="C981" s="657"/>
      <c r="D981" s="657"/>
      <c r="E981" s="657"/>
      <c r="F981" s="657"/>
    </row>
    <row r="982" spans="1:6">
      <c r="A982" s="657"/>
      <c r="B982" s="657"/>
      <c r="C982" s="657"/>
      <c r="D982" s="657"/>
      <c r="E982" s="657"/>
      <c r="F982" s="657"/>
    </row>
    <row r="983" spans="1:6">
      <c r="A983" s="657"/>
      <c r="B983" s="657"/>
      <c r="C983" s="657"/>
      <c r="D983" s="657"/>
      <c r="E983" s="657"/>
      <c r="F983" s="657"/>
    </row>
    <row r="984" spans="1:6">
      <c r="A984" s="657"/>
      <c r="B984" s="657"/>
      <c r="C984" s="657"/>
      <c r="D984" s="657"/>
      <c r="E984" s="657"/>
      <c r="F984" s="657"/>
    </row>
    <row r="985" spans="1:6">
      <c r="A985" s="657"/>
      <c r="B985" s="657"/>
      <c r="C985" s="657"/>
      <c r="D985" s="657"/>
      <c r="E985" s="657"/>
      <c r="F985" s="657"/>
    </row>
    <row r="986" spans="1:6">
      <c r="A986" s="657"/>
      <c r="B986" s="657"/>
      <c r="C986" s="657"/>
      <c r="D986" s="657"/>
      <c r="E986" s="657"/>
      <c r="F986" s="657"/>
    </row>
    <row r="987" spans="1:6">
      <c r="A987" s="657"/>
      <c r="B987" s="657"/>
      <c r="C987" s="657"/>
      <c r="D987" s="657"/>
      <c r="E987" s="657"/>
      <c r="F987" s="657"/>
    </row>
    <row r="988" spans="1:6">
      <c r="A988" s="657"/>
      <c r="B988" s="657"/>
      <c r="C988" s="657"/>
      <c r="D988" s="657"/>
      <c r="E988" s="657"/>
      <c r="F988" s="657"/>
    </row>
    <row r="989" spans="1:6">
      <c r="A989" s="657"/>
      <c r="B989" s="657"/>
      <c r="C989" s="657"/>
      <c r="D989" s="657"/>
      <c r="E989" s="657"/>
      <c r="F989" s="657"/>
    </row>
    <row r="990" spans="1:6">
      <c r="A990" s="657"/>
      <c r="B990" s="657"/>
      <c r="C990" s="657"/>
      <c r="D990" s="657"/>
      <c r="E990" s="657"/>
      <c r="F990" s="657"/>
    </row>
    <row r="991" spans="1:6">
      <c r="A991" s="657"/>
      <c r="B991" s="657"/>
      <c r="C991" s="657"/>
      <c r="D991" s="657"/>
      <c r="E991" s="657"/>
      <c r="F991" s="657"/>
    </row>
    <row r="992" spans="1:6">
      <c r="A992" s="657"/>
      <c r="B992" s="657"/>
      <c r="C992" s="657"/>
      <c r="D992" s="657"/>
      <c r="E992" s="657"/>
      <c r="F992" s="657"/>
    </row>
    <row r="993" spans="1:6">
      <c r="A993" s="657"/>
      <c r="B993" s="657"/>
      <c r="C993" s="657"/>
      <c r="D993" s="657"/>
      <c r="E993" s="657"/>
      <c r="F993" s="657"/>
    </row>
    <row r="994" spans="1:6">
      <c r="A994" s="657"/>
      <c r="B994" s="657"/>
      <c r="C994" s="657"/>
      <c r="D994" s="657"/>
      <c r="E994" s="657"/>
      <c r="F994" s="657"/>
    </row>
    <row r="995" spans="1:6">
      <c r="A995" s="657"/>
      <c r="B995" s="657"/>
      <c r="C995" s="657"/>
      <c r="D995" s="657"/>
      <c r="E995" s="657"/>
      <c r="F995" s="657"/>
    </row>
    <row r="996" spans="1:6">
      <c r="A996" s="657"/>
      <c r="B996" s="657"/>
      <c r="C996" s="657"/>
      <c r="D996" s="657"/>
      <c r="E996" s="657"/>
      <c r="F996" s="657"/>
    </row>
    <row r="997" spans="1:6">
      <c r="A997" s="657"/>
      <c r="B997" s="657"/>
      <c r="C997" s="657"/>
      <c r="D997" s="657"/>
      <c r="E997" s="657"/>
      <c r="F997" s="657"/>
    </row>
    <row r="998" spans="1:6">
      <c r="A998" s="657"/>
      <c r="B998" s="657"/>
      <c r="C998" s="657"/>
      <c r="D998" s="657"/>
      <c r="E998" s="657"/>
      <c r="F998" s="657"/>
    </row>
    <row r="999" spans="1:6">
      <c r="A999" s="657"/>
      <c r="B999" s="657"/>
      <c r="C999" s="657"/>
      <c r="D999" s="657"/>
      <c r="E999" s="657"/>
      <c r="F999" s="657"/>
    </row>
    <row r="1000" spans="1:6">
      <c r="A1000" s="657"/>
      <c r="B1000" s="657"/>
      <c r="C1000" s="657"/>
      <c r="D1000" s="657"/>
      <c r="E1000" s="657"/>
      <c r="F1000" s="657"/>
    </row>
  </sheetData>
  <mergeCells count="27">
    <mergeCell ref="D104:D106"/>
    <mergeCell ref="A48:A57"/>
    <mergeCell ref="B48:B57"/>
    <mergeCell ref="D48:D57"/>
    <mergeCell ref="B60:B63"/>
    <mergeCell ref="A72:A74"/>
    <mergeCell ref="B72:B74"/>
    <mergeCell ref="B80:B85"/>
    <mergeCell ref="A104:A106"/>
    <mergeCell ref="B104:B106"/>
    <mergeCell ref="A80:A85"/>
    <mergeCell ref="A88:A91"/>
    <mergeCell ref="B88:B91"/>
    <mergeCell ref="A94:A96"/>
    <mergeCell ref="B94:B96"/>
    <mergeCell ref="A99:A101"/>
    <mergeCell ref="A39:A45"/>
    <mergeCell ref="B39:B45"/>
    <mergeCell ref="D88:D90"/>
    <mergeCell ref="D94:D96"/>
    <mergeCell ref="D99:D101"/>
    <mergeCell ref="B99:B101"/>
    <mergeCell ref="A1:F2"/>
    <mergeCell ref="A4:A10"/>
    <mergeCell ref="B4:B10"/>
    <mergeCell ref="A13:A36"/>
    <mergeCell ref="B13:B3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Z5"/>
  <sheetViews>
    <sheetView workbookViewId="0"/>
  </sheetViews>
  <sheetFormatPr defaultColWidth="12.6640625" defaultRowHeight="15.75" customHeight="1"/>
  <cols>
    <col min="1" max="1" width="13.109375" customWidth="1"/>
    <col min="2" max="2" width="16.6640625" customWidth="1"/>
    <col min="3" max="3" width="10" customWidth="1"/>
    <col min="4" max="4" width="31.77734375" customWidth="1"/>
    <col min="5" max="5" width="19.109375" customWidth="1"/>
    <col min="6" max="6" width="10.21875" customWidth="1"/>
    <col min="7" max="7" width="9.33203125" customWidth="1"/>
    <col min="8" max="8" width="11.21875" customWidth="1"/>
    <col min="9" max="9" width="26.88671875" customWidth="1"/>
    <col min="10" max="10" width="7.44140625" customWidth="1"/>
    <col min="11" max="11" width="4.77734375" customWidth="1"/>
    <col min="12" max="12" width="5.6640625" customWidth="1"/>
    <col min="13" max="13" width="9.21875" customWidth="1"/>
    <col min="14" max="14" width="7.21875" customWidth="1"/>
  </cols>
  <sheetData>
    <row r="1" spans="1:26" ht="14.4">
      <c r="A1" s="1320" t="s">
        <v>8534</v>
      </c>
      <c r="B1" s="1321" t="s">
        <v>8535</v>
      </c>
      <c r="C1" s="1321" t="s">
        <v>8536</v>
      </c>
      <c r="D1" s="1321" t="s">
        <v>8537</v>
      </c>
      <c r="E1" s="1321" t="s">
        <v>8538</v>
      </c>
      <c r="F1" s="1321" t="s">
        <v>8539</v>
      </c>
      <c r="G1" s="1321" t="s">
        <v>8540</v>
      </c>
      <c r="H1" s="1321" t="s">
        <v>6631</v>
      </c>
      <c r="I1" s="1321" t="s">
        <v>2</v>
      </c>
      <c r="J1" s="1321" t="s">
        <v>8541</v>
      </c>
      <c r="K1" s="1321" t="s">
        <v>8542</v>
      </c>
      <c r="L1" s="1321" t="s">
        <v>8543</v>
      </c>
      <c r="M1" s="1321" t="s">
        <v>7749</v>
      </c>
      <c r="N1" s="1321" t="s">
        <v>8544</v>
      </c>
      <c r="O1" s="1322"/>
      <c r="P1" s="1322"/>
      <c r="Q1" s="1322"/>
      <c r="R1" s="1322"/>
      <c r="S1" s="1322"/>
      <c r="T1" s="1322"/>
      <c r="U1" s="1322"/>
      <c r="V1" s="1322"/>
      <c r="W1" s="1322"/>
      <c r="X1" s="1322"/>
      <c r="Y1" s="1322"/>
      <c r="Z1" s="1322"/>
    </row>
    <row r="2" spans="1:26" ht="14.4">
      <c r="A2" s="1323">
        <v>45232</v>
      </c>
      <c r="B2" s="1324" t="s">
        <v>8545</v>
      </c>
      <c r="C2" s="1324">
        <v>7050444444</v>
      </c>
      <c r="D2" s="1324" t="s">
        <v>5776</v>
      </c>
      <c r="E2" s="1324" t="s">
        <v>8546</v>
      </c>
      <c r="F2" s="1324"/>
      <c r="G2" s="1324" t="s">
        <v>8547</v>
      </c>
      <c r="H2" s="1324" t="s">
        <v>6224</v>
      </c>
      <c r="I2" s="1324" t="s">
        <v>8548</v>
      </c>
      <c r="J2" s="1324"/>
      <c r="K2" s="1324"/>
      <c r="L2" s="1324" t="s">
        <v>8549</v>
      </c>
      <c r="M2" s="1324" t="s">
        <v>8550</v>
      </c>
      <c r="N2" s="1324">
        <v>7500</v>
      </c>
      <c r="O2" s="1322"/>
      <c r="P2" s="1322"/>
      <c r="Q2" s="1322"/>
      <c r="R2" s="1322"/>
      <c r="S2" s="1322"/>
      <c r="T2" s="1322"/>
      <c r="U2" s="1322"/>
      <c r="V2" s="1322"/>
      <c r="W2" s="1322"/>
      <c r="X2" s="1322"/>
      <c r="Y2" s="1322"/>
      <c r="Z2" s="1322"/>
    </row>
    <row r="3" spans="1:26" ht="14.4">
      <c r="A3" s="1325">
        <v>45275</v>
      </c>
      <c r="B3" s="1326" t="s">
        <v>6648</v>
      </c>
      <c r="C3" s="1326">
        <v>9799920336</v>
      </c>
      <c r="D3" s="1326" t="s">
        <v>8551</v>
      </c>
      <c r="E3" s="1326" t="s">
        <v>8552</v>
      </c>
      <c r="F3" s="1326" t="s">
        <v>8553</v>
      </c>
      <c r="G3" s="1326" t="s">
        <v>8554</v>
      </c>
      <c r="H3" s="1326" t="s">
        <v>8555</v>
      </c>
      <c r="I3" s="1326"/>
      <c r="J3" s="1326"/>
      <c r="K3" s="1326" t="s">
        <v>8556</v>
      </c>
      <c r="L3" s="1326" t="s">
        <v>8542</v>
      </c>
      <c r="M3" s="1327">
        <v>45275</v>
      </c>
      <c r="N3" s="1324">
        <v>7500</v>
      </c>
      <c r="O3" s="1322"/>
      <c r="P3" s="1322"/>
      <c r="Q3" s="1322"/>
      <c r="R3" s="1322"/>
      <c r="S3" s="1322"/>
      <c r="T3" s="1322"/>
      <c r="U3" s="1322"/>
      <c r="V3" s="1322"/>
      <c r="W3" s="1322"/>
      <c r="X3" s="1322"/>
      <c r="Y3" s="1322"/>
      <c r="Z3" s="1322"/>
    </row>
    <row r="4" spans="1:26" ht="14.4">
      <c r="A4" s="1328">
        <v>45288</v>
      </c>
      <c r="B4" s="1324" t="s">
        <v>8557</v>
      </c>
      <c r="C4" s="1324">
        <v>7567383143</v>
      </c>
      <c r="D4" s="1324" t="s">
        <v>5902</v>
      </c>
      <c r="E4" s="1324" t="s">
        <v>8558</v>
      </c>
      <c r="F4" s="1324" t="s">
        <v>8559</v>
      </c>
      <c r="G4" s="1324" t="s">
        <v>8560</v>
      </c>
      <c r="H4" s="1324" t="s">
        <v>8561</v>
      </c>
      <c r="I4" s="1324"/>
      <c r="J4" s="1324"/>
      <c r="K4" s="1324" t="s">
        <v>8556</v>
      </c>
      <c r="L4" s="1324" t="s">
        <v>8562</v>
      </c>
      <c r="M4" s="1329">
        <v>45288</v>
      </c>
      <c r="N4" s="1324">
        <v>7500</v>
      </c>
      <c r="O4" s="1322"/>
      <c r="P4" s="1322"/>
      <c r="Q4" s="1322"/>
      <c r="R4" s="1322"/>
      <c r="S4" s="1322"/>
      <c r="T4" s="1322"/>
      <c r="U4" s="1322"/>
      <c r="V4" s="1322"/>
      <c r="W4" s="1322"/>
      <c r="X4" s="1322"/>
      <c r="Y4" s="1322"/>
      <c r="Z4" s="1322"/>
    </row>
    <row r="5" spans="1:26" ht="18" customHeight="1">
      <c r="A5" s="1330">
        <v>45215</v>
      </c>
      <c r="B5" s="1326" t="s">
        <v>6634</v>
      </c>
      <c r="C5" s="1326" t="s">
        <v>6697</v>
      </c>
      <c r="D5" s="1326" t="s">
        <v>6698</v>
      </c>
      <c r="E5" s="1326" t="s">
        <v>6699</v>
      </c>
      <c r="F5" s="1326">
        <v>9022603479</v>
      </c>
      <c r="G5" s="1331" t="s">
        <v>6700</v>
      </c>
      <c r="H5" s="1324" t="s">
        <v>8561</v>
      </c>
      <c r="I5" s="1326"/>
      <c r="J5" s="1331" t="s">
        <v>6702</v>
      </c>
      <c r="K5" s="1331" t="s">
        <v>6703</v>
      </c>
      <c r="L5" s="1331" t="s">
        <v>6704</v>
      </c>
      <c r="M5" s="1326" t="s">
        <v>6705</v>
      </c>
      <c r="N5" s="1332" t="s">
        <v>6706</v>
      </c>
      <c r="O5" s="1333" t="s">
        <v>6670</v>
      </c>
      <c r="P5" s="1334" t="s">
        <v>623</v>
      </c>
      <c r="Q5" s="1334"/>
      <c r="R5" s="1334"/>
      <c r="S5" s="1334"/>
      <c r="T5" s="1334"/>
      <c r="U5" s="1334"/>
      <c r="V5" s="1334"/>
      <c r="W5" s="1334"/>
      <c r="X5" s="1334"/>
      <c r="Y5" s="1334"/>
      <c r="Z5" s="1334"/>
    </row>
  </sheetData>
  <hyperlinks>
    <hyperlink ref="G5" r:id="rId1" xr:uid="{00000000-0004-0000-2E00-000000000000}"/>
    <hyperlink ref="J5" r:id="rId2" xr:uid="{00000000-0004-0000-2E00-000001000000}"/>
    <hyperlink ref="K5" r:id="rId3" xr:uid="{00000000-0004-0000-2E00-000002000000}"/>
    <hyperlink ref="L5" r:id="rId4" location="$321" xr:uid="{00000000-0004-0000-2E00-000003000000}"/>
    <hyperlink ref="N5" r:id="rId5" xr:uid="{00000000-0004-0000-2E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System Audit </vt:lpstr>
      <vt:lpstr>Khushboo Clients Follow up upda</vt:lpstr>
      <vt:lpstr>Service Complete</vt:lpstr>
      <vt:lpstr>Same Products List </vt:lpstr>
      <vt:lpstr>Sheet71</vt:lpstr>
      <vt:lpstr>Sheet85</vt:lpstr>
      <vt:lpstr>Data Working </vt:lpstr>
      <vt:lpstr>GBO - All Clients Update </vt:lpstr>
      <vt:lpstr>GBO - KB</vt:lpstr>
      <vt:lpstr>Neelam Mam FInal Sheet GBO</vt:lpstr>
      <vt:lpstr>All GBO Clients Update - Jinal</vt:lpstr>
      <vt:lpstr>Service Hold </vt:lpstr>
      <vt:lpstr>2026</vt:lpstr>
      <vt:lpstr>Sheet83</vt:lpstr>
      <vt:lpstr>Sheet84</vt:lpstr>
      <vt:lpstr>TRICK </vt:lpstr>
      <vt:lpstr>2025 </vt:lpstr>
      <vt:lpstr>GBO Client list </vt:lpstr>
      <vt:lpstr>Table </vt:lpstr>
      <vt:lpstr>R&amp;D and GBO SOP  </vt:lpstr>
      <vt:lpstr>Service done - To be </vt:lpstr>
      <vt:lpstr>FAQ</vt:lpstr>
      <vt:lpstr>Proper Cilent Sheet </vt:lpstr>
      <vt:lpstr>Social Media - Danish</vt:lpstr>
      <vt:lpstr>Client Database</vt:lpstr>
      <vt:lpstr>Other Products - Riya</vt:lpstr>
      <vt:lpstr>Agri Product - Vaishvi</vt:lpstr>
      <vt:lpstr>Riya + Twinkal</vt:lpstr>
      <vt:lpstr>Database</vt:lpstr>
      <vt:lpstr>Active Client Database</vt:lpstr>
      <vt:lpstr>Over All Sheet </vt:lpstr>
      <vt:lpstr>Twinkal All Sheet Data</vt:lpstr>
      <vt:lpstr>HKS</vt:lpstr>
      <vt:lpstr>Sheet40</vt:lpstr>
      <vt:lpstr>Sheet39</vt:lpstr>
      <vt:lpstr>Sheet30</vt:lpstr>
      <vt:lpstr>Leads</vt:lpstr>
      <vt:lpstr>Speice Lead</vt:lpstr>
      <vt:lpstr>Inclined Buyer-Supplier Details</vt:lpstr>
      <vt:lpstr>Riya</vt:lpstr>
      <vt:lpstr>Sheet35</vt:lpstr>
      <vt:lpstr>Ajay Pillai</vt:lpstr>
      <vt:lpstr>EBO Renewal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HKS</dc:creator>
  <cp:lastModifiedBy>UK</cp:lastModifiedBy>
  <dcterms:created xsi:type="dcterms:W3CDTF">2026-05-30T09:26:16Z</dcterms:created>
  <dcterms:modified xsi:type="dcterms:W3CDTF">2026-05-30T09:26:17Z</dcterms:modified>
</cp:coreProperties>
</file>